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E:\FangCloudSync\R_WD360\Project\book_plot\"/>
    </mc:Choice>
  </mc:AlternateContent>
  <xr:revisionPtr revIDLastSave="0" documentId="13_ncr:1_{B2077B60-7983-408E-B92D-E63349EB2C52}" xr6:coauthVersionLast="36" xr6:coauthVersionMax="36" xr10:uidLastSave="{00000000-0000-0000-0000-000000000000}"/>
  <bookViews>
    <workbookView xWindow="32768" yWindow="32768" windowWidth="27945" windowHeight="12525" tabRatio="808" activeTab="9" xr2:uid="{00000000-000D-0000-FFFF-FFFF00000000}"/>
  </bookViews>
  <sheets>
    <sheet name="北组产量" sheetId="1" r:id="rId1"/>
    <sheet name="北组田间数据" sheetId="2" r:id="rId2"/>
    <sheet name="北组室内考种" sheetId="3" r:id="rId3"/>
    <sheet name="中组产量" sheetId="4" r:id="rId4"/>
    <sheet name="中组田间数据" sheetId="5" r:id="rId5"/>
    <sheet name="中组室内考种" sheetId="6" r:id="rId6"/>
    <sheet name="南组产量" sheetId="7" r:id="rId7"/>
    <sheet name="南组田间数据" sheetId="8" r:id="rId8"/>
    <sheet name="南组室内考种" sheetId="9" r:id="rId9"/>
    <sheet name="西北组产量" sheetId="10" r:id="rId10"/>
    <sheet name="西北组田间数据" sheetId="11" r:id="rId11"/>
    <sheet name="西北组室内考种" sheetId="12" r:id="rId12"/>
  </sheets>
  <definedNames>
    <definedName name="_xlnm._FilterDatabase" localSheetId="0" hidden="1">北组产量!$C$1:$C$757</definedName>
    <definedName name="_xlnm._FilterDatabase" localSheetId="2" hidden="1">北组室内考种!$C$1:$C$757</definedName>
    <definedName name="_xlnm._FilterDatabase" localSheetId="1" hidden="1">北组田间数据!$C$1:$C$757</definedName>
    <definedName name="_xlnm._FilterDatabase" localSheetId="6" hidden="1">南组产量!$C$1:$C$1588</definedName>
    <definedName name="_xlnm._FilterDatabase" localSheetId="8" hidden="1">南组室内考种!$C$1:$C$1587</definedName>
    <definedName name="_xlnm._FilterDatabase" localSheetId="7" hidden="1">南组田间数据!$C$1:$C$1587</definedName>
    <definedName name="_xlnm._FilterDatabase" localSheetId="9" hidden="1">西北组产量!$C$1:$C$431</definedName>
    <definedName name="_xlnm._FilterDatabase" localSheetId="11" hidden="1">西北组室内考种!$C$1:$C$430</definedName>
    <definedName name="_xlnm._FilterDatabase" localSheetId="10" hidden="1">西北组田间数据!$C$1:$C$430</definedName>
    <definedName name="_xlnm._FilterDatabase" localSheetId="3" hidden="1">中组产量!$C$1:$C$1177</definedName>
    <definedName name="_xlnm._FilterDatabase" localSheetId="5" hidden="1">中组室内考种!$C$1:$C$1177</definedName>
    <definedName name="_xlnm._FilterDatabase" localSheetId="4" hidden="1">中组田间数据!$C$1:$C$1177</definedName>
  </definedNames>
  <calcPr calcId="191029"/>
</workbook>
</file>

<file path=xl/calcChain.xml><?xml version="1.0" encoding="utf-8"?>
<calcChain xmlns="http://schemas.openxmlformats.org/spreadsheetml/2006/main">
  <c r="O756" i="1" l="1"/>
  <c r="O755" i="1"/>
  <c r="O744" i="1"/>
  <c r="O743" i="1"/>
  <c r="O732" i="1"/>
  <c r="O731" i="1"/>
  <c r="O720" i="1"/>
  <c r="O719" i="1"/>
  <c r="O708" i="1"/>
  <c r="O707" i="1"/>
  <c r="O696" i="1"/>
  <c r="O695" i="1"/>
  <c r="O684" i="1"/>
  <c r="O683" i="1"/>
  <c r="O672" i="1"/>
  <c r="O671" i="1"/>
  <c r="O660" i="1"/>
  <c r="O659" i="1"/>
  <c r="O648" i="1"/>
  <c r="O647" i="1"/>
  <c r="O636" i="1"/>
  <c r="O635" i="1"/>
  <c r="O624" i="1"/>
  <c r="O623" i="1"/>
  <c r="O612" i="1"/>
  <c r="O611" i="1"/>
  <c r="O600" i="1"/>
  <c r="O599" i="1"/>
  <c r="O588" i="1"/>
  <c r="O587" i="1"/>
  <c r="O576" i="1"/>
  <c r="O575" i="1"/>
  <c r="O564" i="1"/>
  <c r="O563" i="1"/>
  <c r="O552" i="1"/>
  <c r="O551" i="1"/>
  <c r="O540" i="1"/>
  <c r="O539" i="1"/>
  <c r="O528" i="1"/>
  <c r="O527" i="1"/>
  <c r="O516" i="1"/>
  <c r="O515" i="1"/>
  <c r="O504" i="1"/>
  <c r="O503" i="1"/>
  <c r="O492" i="1"/>
  <c r="O491" i="1"/>
  <c r="O480" i="1"/>
  <c r="O479" i="1"/>
  <c r="O468" i="1"/>
  <c r="O467" i="1"/>
  <c r="O456" i="1"/>
  <c r="O455" i="1"/>
  <c r="O444" i="1"/>
  <c r="O443" i="1"/>
  <c r="O432" i="1"/>
  <c r="O431" i="1"/>
  <c r="O420" i="1"/>
  <c r="O419" i="1"/>
  <c r="O408" i="1"/>
  <c r="O407" i="1"/>
  <c r="O396" i="1"/>
  <c r="O395" i="1"/>
  <c r="O384" i="1"/>
  <c r="O383" i="1"/>
  <c r="O372" i="1"/>
  <c r="O371" i="1"/>
  <c r="O360" i="1"/>
  <c r="O359" i="1"/>
  <c r="O348" i="1"/>
  <c r="O347" i="1"/>
  <c r="O336" i="1"/>
  <c r="O335" i="1"/>
  <c r="O324" i="1"/>
  <c r="O323" i="1"/>
  <c r="O312" i="1"/>
  <c r="O311" i="1"/>
  <c r="O300" i="1"/>
  <c r="O299" i="1"/>
  <c r="O288" i="1"/>
  <c r="O287" i="1"/>
  <c r="O276" i="1"/>
  <c r="O275" i="1"/>
  <c r="O264" i="1"/>
  <c r="O263" i="1"/>
  <c r="O252" i="1"/>
  <c r="O251" i="1"/>
  <c r="O240" i="1"/>
  <c r="O239" i="1"/>
  <c r="O228" i="1"/>
  <c r="O227" i="1"/>
  <c r="O216" i="1"/>
  <c r="O215" i="1"/>
  <c r="O204" i="1"/>
  <c r="O203" i="1"/>
  <c r="O192" i="1"/>
  <c r="O191" i="1"/>
  <c r="O180" i="1"/>
  <c r="O179" i="1"/>
  <c r="O168" i="1"/>
  <c r="O167" i="1"/>
  <c r="O156" i="1"/>
  <c r="O155" i="1"/>
  <c r="O144" i="1"/>
  <c r="O143" i="1"/>
  <c r="O132" i="1"/>
  <c r="O131" i="1"/>
  <c r="O120" i="1"/>
  <c r="O119" i="1"/>
  <c r="O108" i="1"/>
  <c r="O107" i="1"/>
  <c r="O96" i="1"/>
  <c r="O95" i="1"/>
  <c r="O84" i="1"/>
  <c r="O83" i="1"/>
  <c r="O72" i="1"/>
  <c r="O71" i="1"/>
  <c r="O60" i="1"/>
  <c r="O59" i="1"/>
  <c r="O48" i="1"/>
  <c r="O47" i="1"/>
  <c r="O36" i="1"/>
  <c r="O35" i="1"/>
  <c r="O24" i="1"/>
  <c r="O23" i="1"/>
  <c r="O12" i="1"/>
  <c r="O11" i="1"/>
  <c r="G47" i="1" l="1"/>
  <c r="G59" i="1"/>
  <c r="G71" i="1"/>
  <c r="G83" i="1"/>
  <c r="G95" i="1"/>
  <c r="G107" i="1"/>
  <c r="G119" i="1"/>
  <c r="G143" i="1"/>
  <c r="G155" i="1"/>
  <c r="G167" i="1"/>
  <c r="G179" i="1"/>
  <c r="G191" i="1"/>
  <c r="G203" i="1"/>
  <c r="G215" i="1"/>
  <c r="G227" i="1"/>
  <c r="G239" i="1"/>
  <c r="G263" i="1"/>
  <c r="G275" i="1"/>
  <c r="G287" i="1"/>
  <c r="G299" i="1"/>
  <c r="G311" i="1"/>
  <c r="G323" i="1"/>
  <c r="G335" i="1"/>
  <c r="G347" i="1"/>
  <c r="G359" i="1"/>
  <c r="G383" i="1"/>
  <c r="G395" i="1"/>
  <c r="G407" i="1"/>
  <c r="G419" i="1"/>
  <c r="G431" i="1"/>
  <c r="G443" i="1"/>
  <c r="G455" i="1"/>
  <c r="G467" i="1"/>
  <c r="G479" i="1"/>
  <c r="G503" i="1"/>
  <c r="G515" i="1"/>
  <c r="G527" i="1"/>
  <c r="G539" i="1"/>
  <c r="G551" i="1"/>
  <c r="G563" i="1"/>
  <c r="G574" i="1"/>
  <c r="G575" i="1"/>
  <c r="G587" i="1"/>
  <c r="G599" i="1"/>
  <c r="G623" i="1"/>
  <c r="G635" i="1"/>
  <c r="G647" i="1"/>
  <c r="G659" i="1"/>
  <c r="G671" i="1"/>
  <c r="G683" i="1"/>
  <c r="G695" i="1"/>
  <c r="G707" i="1"/>
  <c r="G719" i="1"/>
  <c r="G730" i="1"/>
  <c r="G731" i="1"/>
  <c r="G743" i="1"/>
  <c r="I11" i="2"/>
  <c r="I12" i="2"/>
  <c r="I23" i="2"/>
  <c r="I24" i="2"/>
  <c r="I35" i="2"/>
  <c r="I36" i="2"/>
  <c r="I47" i="2"/>
  <c r="I48" i="2"/>
  <c r="I59" i="2"/>
  <c r="I60" i="2"/>
  <c r="I71" i="2"/>
  <c r="I72" i="2"/>
  <c r="I83" i="2"/>
  <c r="I84" i="2"/>
  <c r="I95" i="2"/>
  <c r="I96" i="2"/>
  <c r="I107" i="2"/>
  <c r="I108" i="2"/>
  <c r="I119" i="2"/>
  <c r="I120" i="2"/>
  <c r="I131" i="2"/>
  <c r="I132" i="2"/>
  <c r="I143" i="2"/>
  <c r="I144" i="2"/>
  <c r="I155" i="2"/>
  <c r="I156" i="2"/>
  <c r="I167" i="2"/>
  <c r="I168" i="2"/>
  <c r="I179" i="2"/>
  <c r="I180" i="2"/>
  <c r="I191" i="2"/>
  <c r="I192" i="2"/>
  <c r="I203" i="2"/>
  <c r="I204" i="2"/>
  <c r="I215" i="2"/>
  <c r="I216" i="2"/>
  <c r="I227" i="2"/>
  <c r="I228" i="2"/>
  <c r="I239" i="2"/>
  <c r="I240" i="2"/>
  <c r="I251" i="2"/>
  <c r="I252" i="2"/>
  <c r="I263" i="2"/>
  <c r="I264" i="2"/>
  <c r="I275" i="2"/>
  <c r="I276" i="2"/>
  <c r="I287" i="2"/>
  <c r="I288" i="2"/>
  <c r="I299" i="2"/>
  <c r="I300" i="2"/>
  <c r="I311" i="2"/>
  <c r="I312" i="2"/>
  <c r="I323" i="2"/>
  <c r="I324" i="2"/>
  <c r="I335" i="2"/>
  <c r="I336" i="2"/>
  <c r="I347" i="2"/>
  <c r="I348" i="2"/>
  <c r="I359" i="2"/>
  <c r="I360" i="2"/>
  <c r="I371" i="2"/>
  <c r="I372" i="2"/>
  <c r="I383" i="2"/>
  <c r="I384" i="2"/>
  <c r="I395" i="2"/>
  <c r="I396" i="2"/>
  <c r="I407" i="2"/>
  <c r="I408" i="2"/>
  <c r="I419" i="2"/>
  <c r="I420" i="2"/>
  <c r="I431" i="2"/>
  <c r="I432" i="2"/>
  <c r="I443" i="2"/>
  <c r="I444" i="2"/>
  <c r="I455" i="2"/>
  <c r="I456" i="2"/>
  <c r="I467" i="2"/>
  <c r="I468" i="2"/>
  <c r="I479" i="2"/>
  <c r="I480" i="2"/>
  <c r="I491" i="2"/>
  <c r="I492" i="2"/>
  <c r="I503" i="2"/>
  <c r="I504" i="2"/>
  <c r="I515" i="2"/>
  <c r="I516" i="2"/>
  <c r="I527" i="2"/>
  <c r="I528" i="2"/>
  <c r="I539" i="2"/>
  <c r="I540" i="2"/>
  <c r="I551" i="2"/>
  <c r="I552" i="2"/>
  <c r="I563" i="2"/>
  <c r="I564" i="2"/>
  <c r="I575" i="2"/>
  <c r="I576" i="2"/>
  <c r="I587" i="2"/>
  <c r="I588" i="2"/>
  <c r="I599" i="2"/>
  <c r="I600" i="2"/>
  <c r="I611" i="2"/>
  <c r="I612" i="2"/>
  <c r="I623" i="2"/>
  <c r="I624" i="2"/>
  <c r="I635" i="2"/>
  <c r="I636" i="2"/>
  <c r="I647" i="2"/>
  <c r="I648" i="2"/>
  <c r="I659" i="2"/>
  <c r="I660" i="2"/>
  <c r="I671" i="2"/>
  <c r="I672" i="2"/>
  <c r="I683" i="2"/>
  <c r="I684" i="2"/>
  <c r="I695" i="2"/>
  <c r="I696" i="2"/>
  <c r="I707" i="2"/>
  <c r="I708" i="2"/>
  <c r="I719" i="2"/>
  <c r="I720" i="2"/>
  <c r="I731" i="2"/>
  <c r="I732" i="2"/>
  <c r="I743" i="2"/>
  <c r="I744" i="2"/>
  <c r="I755" i="2"/>
  <c r="I756" i="2"/>
  <c r="G228" i="4"/>
  <c r="G756" i="4"/>
  <c r="G924" i="4"/>
  <c r="G960" i="4"/>
</calcChain>
</file>

<file path=xl/sharedStrings.xml><?xml version="1.0" encoding="utf-8"?>
<sst xmlns="http://schemas.openxmlformats.org/spreadsheetml/2006/main" count="105801" uniqueCount="839">
  <si>
    <t>序号</t>
  </si>
  <si>
    <t>品种</t>
  </si>
  <si>
    <t>试验点</t>
  </si>
  <si>
    <r>
      <t>面积（m</t>
    </r>
    <r>
      <rPr>
        <b/>
        <vertAlign val="superscript"/>
        <sz val="10"/>
        <color indexed="8"/>
        <rFont val="宋体"/>
        <family val="3"/>
        <charset val="134"/>
      </rPr>
      <t>2</t>
    </r>
    <r>
      <rPr>
        <b/>
        <sz val="10"/>
        <color indexed="8"/>
        <rFont val="宋体"/>
        <family val="3"/>
        <charset val="134"/>
      </rPr>
      <t>）</t>
    </r>
  </si>
  <si>
    <t>小区计产（kg）</t>
  </si>
  <si>
    <t>折合亩产（kg）</t>
  </si>
  <si>
    <t xml:space="preserve">较相邻2个CK增幅%
</t>
  </si>
  <si>
    <t>增产位次（以增产率排位次）</t>
  </si>
  <si>
    <t>增产点次</t>
  </si>
  <si>
    <r>
      <t>冀豆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CK</t>
    </r>
    <r>
      <rPr>
        <sz val="10.5"/>
        <rFont val="宋体"/>
        <family val="3"/>
        <charset val="134"/>
      </rPr>
      <t>）</t>
    </r>
  </si>
  <si>
    <t>石家庄藁上</t>
  </si>
  <si>
    <t>/</t>
  </si>
  <si>
    <t>顺义</t>
  </si>
  <si>
    <t>昌平</t>
  </si>
  <si>
    <t>廊坊</t>
  </si>
  <si>
    <t>保定</t>
  </si>
  <si>
    <t>正定</t>
  </si>
  <si>
    <t>德州</t>
  </si>
  <si>
    <t>沧州</t>
  </si>
  <si>
    <t>汾阳</t>
  </si>
  <si>
    <t>太原</t>
  </si>
  <si>
    <t>高平</t>
  </si>
  <si>
    <t>平均值</t>
  </si>
  <si>
    <r>
      <t>中作</t>
    </r>
    <r>
      <rPr>
        <sz val="10.5"/>
        <color indexed="8"/>
        <rFont val="Times New Roman"/>
        <family val="1"/>
      </rPr>
      <t>J20224</t>
    </r>
  </si>
  <si>
    <t>10/10</t>
  </si>
  <si>
    <r>
      <t>中作</t>
    </r>
    <r>
      <rPr>
        <sz val="10.5"/>
        <color indexed="8"/>
        <rFont val="Times New Roman"/>
        <family val="1"/>
      </rPr>
      <t>J22029</t>
    </r>
  </si>
  <si>
    <t>5/10</t>
  </si>
  <si>
    <r>
      <t>中作</t>
    </r>
    <r>
      <rPr>
        <sz val="10.5"/>
        <color indexed="8"/>
        <rFont val="Times New Roman"/>
        <family val="1"/>
      </rPr>
      <t>J23059</t>
    </r>
  </si>
  <si>
    <t>7/10</t>
  </si>
  <si>
    <r>
      <t>中作</t>
    </r>
    <r>
      <rPr>
        <sz val="10.5"/>
        <color indexed="8"/>
        <rFont val="Times New Roman"/>
        <family val="1"/>
      </rPr>
      <t>J23682</t>
    </r>
  </si>
  <si>
    <r>
      <t>中作</t>
    </r>
    <r>
      <rPr>
        <sz val="10.5"/>
        <color indexed="8"/>
        <rFont val="Times New Roman"/>
        <family val="1"/>
      </rPr>
      <t>15</t>
    </r>
  </si>
  <si>
    <t>8/10</t>
  </si>
  <si>
    <r>
      <t>中黄</t>
    </r>
    <r>
      <rPr>
        <sz val="10.5"/>
        <color indexed="8"/>
        <rFont val="Times New Roman"/>
        <family val="1"/>
      </rPr>
      <t>122</t>
    </r>
  </si>
  <si>
    <r>
      <t>中黄</t>
    </r>
    <r>
      <rPr>
        <sz val="10.5"/>
        <color indexed="8"/>
        <rFont val="Times New Roman"/>
        <family val="1"/>
      </rPr>
      <t>266</t>
    </r>
  </si>
  <si>
    <t>4/10</t>
  </si>
  <si>
    <r>
      <t>中黄</t>
    </r>
    <r>
      <rPr>
        <sz val="10.5"/>
        <rFont val="Times New Roman"/>
        <family val="1"/>
      </rPr>
      <t>270</t>
    </r>
  </si>
  <si>
    <t>6/10</t>
  </si>
  <si>
    <r>
      <t>中黄</t>
    </r>
    <r>
      <rPr>
        <sz val="10.5"/>
        <color indexed="8"/>
        <rFont val="Times New Roman"/>
        <family val="1"/>
      </rPr>
      <t>6806</t>
    </r>
  </si>
  <si>
    <r>
      <t>中黄</t>
    </r>
    <r>
      <rPr>
        <sz val="10.5"/>
        <color indexed="8"/>
        <rFont val="Times New Roman"/>
        <family val="1"/>
      </rPr>
      <t>6875</t>
    </r>
  </si>
  <si>
    <r>
      <t>国创豆</t>
    </r>
    <r>
      <rPr>
        <sz val="10.5"/>
        <color indexed="8"/>
        <rFont val="Times New Roman"/>
        <family val="1"/>
      </rPr>
      <t>68</t>
    </r>
  </si>
  <si>
    <r>
      <t>国创豆</t>
    </r>
    <r>
      <rPr>
        <sz val="10.5"/>
        <color indexed="8"/>
        <rFont val="Times New Roman"/>
        <family val="1"/>
      </rPr>
      <t>78</t>
    </r>
  </si>
  <si>
    <t>9/10</t>
  </si>
  <si>
    <r>
      <t>科南</t>
    </r>
    <r>
      <rPr>
        <sz val="10.5"/>
        <color indexed="8"/>
        <rFont val="Times New Roman"/>
        <family val="1"/>
      </rPr>
      <t>81</t>
    </r>
  </si>
  <si>
    <r>
      <t>科南</t>
    </r>
    <r>
      <rPr>
        <sz val="10.5"/>
        <color indexed="8"/>
        <rFont val="Times New Roman"/>
        <family val="1"/>
      </rPr>
      <t>34</t>
    </r>
  </si>
  <si>
    <r>
      <t>科豆</t>
    </r>
    <r>
      <rPr>
        <sz val="10.5"/>
        <color indexed="8"/>
        <rFont val="Times New Roman"/>
        <family val="1"/>
      </rPr>
      <t>80</t>
    </r>
  </si>
  <si>
    <r>
      <t>科豆</t>
    </r>
    <r>
      <rPr>
        <sz val="10.5"/>
        <color indexed="8"/>
        <rFont val="Times New Roman"/>
        <family val="1"/>
      </rPr>
      <t>81</t>
    </r>
  </si>
  <si>
    <r>
      <t>中种豆</t>
    </r>
    <r>
      <rPr>
        <sz val="10.5"/>
        <color indexed="8"/>
        <rFont val="Times New Roman"/>
        <family val="1"/>
      </rPr>
      <t>704</t>
    </r>
  </si>
  <si>
    <r>
      <t>中种豆</t>
    </r>
    <r>
      <rPr>
        <sz val="10.5"/>
        <color indexed="8"/>
        <rFont val="Times New Roman"/>
        <family val="1"/>
      </rPr>
      <t>705</t>
    </r>
  </si>
  <si>
    <r>
      <t>冀</t>
    </r>
    <r>
      <rPr>
        <sz val="10.5"/>
        <color indexed="8"/>
        <rFont val="Times New Roman"/>
        <family val="1"/>
      </rPr>
      <t>23J084</t>
    </r>
  </si>
  <si>
    <r>
      <t>冀</t>
    </r>
    <r>
      <rPr>
        <sz val="10.5"/>
        <color indexed="8"/>
        <rFont val="Times New Roman"/>
        <family val="1"/>
      </rPr>
      <t>2405</t>
    </r>
  </si>
  <si>
    <r>
      <t>冀</t>
    </r>
    <r>
      <rPr>
        <sz val="10.5"/>
        <color indexed="8"/>
        <rFont val="Times New Roman"/>
        <family val="1"/>
      </rPr>
      <t>2418</t>
    </r>
  </si>
  <si>
    <r>
      <t>冀</t>
    </r>
    <r>
      <rPr>
        <sz val="10.5"/>
        <color indexed="8"/>
        <rFont val="Times New Roman"/>
        <family val="1"/>
      </rPr>
      <t>24J16</t>
    </r>
  </si>
  <si>
    <r>
      <t>冀</t>
    </r>
    <r>
      <rPr>
        <sz val="10.5"/>
        <color indexed="8"/>
        <rFont val="Times New Roman"/>
        <family val="1"/>
      </rPr>
      <t>Y2301</t>
    </r>
  </si>
  <si>
    <r>
      <t>冀</t>
    </r>
    <r>
      <rPr>
        <sz val="10.5"/>
        <color indexed="8"/>
        <rFont val="Times New Roman"/>
        <family val="1"/>
      </rPr>
      <t>Y2302</t>
    </r>
  </si>
  <si>
    <r>
      <t>冀</t>
    </r>
    <r>
      <rPr>
        <sz val="10.5"/>
        <color indexed="8"/>
        <rFont val="Times New Roman"/>
        <family val="1"/>
      </rPr>
      <t>Y2401</t>
    </r>
  </si>
  <si>
    <r>
      <t>冀</t>
    </r>
    <r>
      <rPr>
        <sz val="10.5"/>
        <color indexed="8"/>
        <rFont val="Times New Roman"/>
        <family val="1"/>
      </rPr>
      <t>Y2402</t>
    </r>
  </si>
  <si>
    <r>
      <t>石</t>
    </r>
    <r>
      <rPr>
        <sz val="10.5"/>
        <color indexed="8"/>
        <rFont val="Times New Roman"/>
        <family val="1"/>
      </rPr>
      <t>2207</t>
    </r>
  </si>
  <si>
    <r>
      <t>石</t>
    </r>
    <r>
      <rPr>
        <sz val="10.5"/>
        <color indexed="8"/>
        <rFont val="Times New Roman"/>
        <family val="1"/>
      </rPr>
      <t>2414</t>
    </r>
  </si>
  <si>
    <r>
      <t>邯</t>
    </r>
    <r>
      <rPr>
        <sz val="10.5"/>
        <color indexed="8"/>
        <rFont val="Times New Roman"/>
        <family val="1"/>
      </rPr>
      <t>23-418</t>
    </r>
  </si>
  <si>
    <r>
      <t>邯</t>
    </r>
    <r>
      <rPr>
        <sz val="10.5"/>
        <color indexed="8"/>
        <rFont val="Times New Roman"/>
        <family val="1"/>
      </rPr>
      <t>23-255</t>
    </r>
  </si>
  <si>
    <r>
      <t>沧豆</t>
    </r>
    <r>
      <rPr>
        <sz val="10.5"/>
        <color indexed="8"/>
        <rFont val="Times New Roman"/>
        <family val="1"/>
      </rPr>
      <t>1924</t>
    </r>
  </si>
  <si>
    <r>
      <t>沧豆</t>
    </r>
    <r>
      <rPr>
        <sz val="10.5"/>
        <color indexed="8"/>
        <rFont val="Times New Roman"/>
        <family val="1"/>
      </rPr>
      <t>1942</t>
    </r>
  </si>
  <si>
    <r>
      <t>廊</t>
    </r>
    <r>
      <rPr>
        <sz val="10.5"/>
        <color indexed="8"/>
        <rFont val="Times New Roman"/>
        <family val="1"/>
      </rPr>
      <t>2501</t>
    </r>
  </si>
  <si>
    <r>
      <t>廊</t>
    </r>
    <r>
      <rPr>
        <sz val="10.5"/>
        <color indexed="8"/>
        <rFont val="Times New Roman"/>
        <family val="1"/>
      </rPr>
      <t>2502</t>
    </r>
  </si>
  <si>
    <r>
      <t>金豆</t>
    </r>
    <r>
      <rPr>
        <sz val="10.5"/>
        <color indexed="8"/>
        <rFont val="Times New Roman"/>
        <family val="1"/>
      </rPr>
      <t>999</t>
    </r>
  </si>
  <si>
    <t>3/10</t>
  </si>
  <si>
    <r>
      <t>新素</t>
    </r>
    <r>
      <rPr>
        <sz val="10.5"/>
        <color indexed="8"/>
        <rFont val="Times New Roman"/>
        <family val="1"/>
      </rPr>
      <t>2020</t>
    </r>
  </si>
  <si>
    <r>
      <t>金豆</t>
    </r>
    <r>
      <rPr>
        <sz val="10.5"/>
        <color indexed="8"/>
        <rFont val="Times New Roman"/>
        <family val="1"/>
      </rPr>
      <t>100</t>
    </r>
  </si>
  <si>
    <r>
      <t>陇豆</t>
    </r>
    <r>
      <rPr>
        <sz val="10.5"/>
        <color indexed="8"/>
        <rFont val="Times New Roman"/>
        <family val="1"/>
      </rPr>
      <t>23X6008-10</t>
    </r>
  </si>
  <si>
    <r>
      <t>安豆</t>
    </r>
    <r>
      <rPr>
        <sz val="10.5"/>
        <color indexed="8"/>
        <rFont val="Times New Roman"/>
        <family val="1"/>
      </rPr>
      <t>306</t>
    </r>
  </si>
  <si>
    <r>
      <t>安豆</t>
    </r>
    <r>
      <rPr>
        <sz val="10.5"/>
        <color indexed="8"/>
        <rFont val="Times New Roman"/>
        <family val="1"/>
      </rPr>
      <t>403</t>
    </r>
  </si>
  <si>
    <r>
      <t>沃豆</t>
    </r>
    <r>
      <rPr>
        <sz val="10.5"/>
        <color indexed="8"/>
        <rFont val="Times New Roman"/>
        <family val="1"/>
      </rPr>
      <t>317</t>
    </r>
  </si>
  <si>
    <r>
      <t>徐</t>
    </r>
    <r>
      <rPr>
        <sz val="10.5"/>
        <color indexed="8"/>
        <rFont val="Times New Roman"/>
        <family val="1"/>
      </rPr>
      <t>1204-8</t>
    </r>
  </si>
  <si>
    <r>
      <t>宁豆</t>
    </r>
    <r>
      <rPr>
        <sz val="10.5"/>
        <color indexed="8"/>
        <rFont val="Times New Roman"/>
        <family val="1"/>
      </rPr>
      <t>11</t>
    </r>
    <r>
      <rPr>
        <sz val="10.5"/>
        <color indexed="8"/>
        <rFont val="宋体"/>
        <family val="3"/>
        <charset val="134"/>
      </rPr>
      <t>号</t>
    </r>
  </si>
  <si>
    <r>
      <t>宁豆</t>
    </r>
    <r>
      <rPr>
        <sz val="10.5"/>
        <color indexed="8"/>
        <rFont val="Times New Roman"/>
        <family val="1"/>
      </rPr>
      <t>9</t>
    </r>
    <r>
      <rPr>
        <sz val="10.5"/>
        <color indexed="8"/>
        <rFont val="宋体"/>
        <family val="3"/>
        <charset val="134"/>
      </rPr>
      <t>号</t>
    </r>
  </si>
  <si>
    <t>2/10</t>
  </si>
  <si>
    <r>
      <t>圣豆</t>
    </r>
    <r>
      <rPr>
        <sz val="10.5"/>
        <color indexed="8"/>
        <rFont val="Times New Roman"/>
        <family val="1"/>
      </rPr>
      <t>193</t>
    </r>
  </si>
  <si>
    <r>
      <t>圣豆</t>
    </r>
    <r>
      <rPr>
        <sz val="10.5"/>
        <color indexed="8"/>
        <rFont val="Times New Roman"/>
        <family val="1"/>
      </rPr>
      <t>146</t>
    </r>
  </si>
  <si>
    <r>
      <t>华豆</t>
    </r>
    <r>
      <rPr>
        <sz val="10.5"/>
        <color indexed="8"/>
        <rFont val="Times New Roman"/>
        <family val="1"/>
      </rPr>
      <t>33</t>
    </r>
  </si>
  <si>
    <r>
      <t>菏育</t>
    </r>
    <r>
      <rPr>
        <sz val="10.5"/>
        <color indexed="8"/>
        <rFont val="Times New Roman"/>
        <family val="1"/>
      </rPr>
      <t>6</t>
    </r>
    <r>
      <rPr>
        <sz val="10.5"/>
        <color indexed="8"/>
        <rFont val="宋体"/>
        <family val="3"/>
        <charset val="134"/>
      </rPr>
      <t>号</t>
    </r>
  </si>
  <si>
    <r>
      <t>华研</t>
    </r>
    <r>
      <rPr>
        <sz val="10.5"/>
        <color indexed="8"/>
        <rFont val="Times New Roman"/>
        <family val="1"/>
      </rPr>
      <t>2</t>
    </r>
    <r>
      <rPr>
        <sz val="10.5"/>
        <color indexed="8"/>
        <rFont val="宋体"/>
        <family val="3"/>
        <charset val="134"/>
      </rPr>
      <t>号</t>
    </r>
  </si>
  <si>
    <r>
      <t>汾豆</t>
    </r>
    <r>
      <rPr>
        <sz val="10.5"/>
        <color indexed="8"/>
        <rFont val="Times New Roman"/>
        <family val="1"/>
      </rPr>
      <t>115</t>
    </r>
  </si>
  <si>
    <r>
      <t>晋科</t>
    </r>
    <r>
      <rPr>
        <sz val="10.5"/>
        <color indexed="8"/>
        <rFont val="Times New Roman"/>
        <family val="1"/>
      </rPr>
      <t>14</t>
    </r>
  </si>
  <si>
    <r>
      <t>晋科</t>
    </r>
    <r>
      <rPr>
        <sz val="10.5"/>
        <color indexed="8"/>
        <rFont val="Times New Roman"/>
        <family val="1"/>
      </rPr>
      <t>15</t>
    </r>
  </si>
  <si>
    <r>
      <t>宝豆</t>
    </r>
    <r>
      <rPr>
        <sz val="10.5"/>
        <color indexed="8"/>
        <rFont val="Times New Roman"/>
        <family val="1"/>
      </rPr>
      <t>1552</t>
    </r>
  </si>
  <si>
    <r>
      <t>宝豆</t>
    </r>
    <r>
      <rPr>
        <sz val="10.5"/>
        <color indexed="8"/>
        <rFont val="Times New Roman"/>
        <family val="1"/>
      </rPr>
      <t>1805</t>
    </r>
  </si>
  <si>
    <t>1/10</t>
  </si>
  <si>
    <r>
      <t>陕豆</t>
    </r>
    <r>
      <rPr>
        <sz val="10.5"/>
        <color indexed="8"/>
        <rFont val="Times New Roman"/>
        <family val="1"/>
      </rPr>
      <t>15</t>
    </r>
  </si>
  <si>
    <r>
      <t>陕豆</t>
    </r>
    <r>
      <rPr>
        <sz val="10.5"/>
        <color indexed="8"/>
        <rFont val="Times New Roman"/>
        <family val="1"/>
      </rPr>
      <t>33</t>
    </r>
  </si>
  <si>
    <t>播种期</t>
  </si>
  <si>
    <t>出苗期</t>
  </si>
  <si>
    <t>开花期</t>
  </si>
  <si>
    <t>成熟期</t>
  </si>
  <si>
    <t>收获期</t>
  </si>
  <si>
    <t>生育日数(d)</t>
  </si>
  <si>
    <t>叶形</t>
  </si>
  <si>
    <t>花色</t>
  </si>
  <si>
    <t>茸毛色</t>
  </si>
  <si>
    <t>结荚习性</t>
  </si>
  <si>
    <t>株型</t>
  </si>
  <si>
    <t>裂荚性</t>
  </si>
  <si>
    <t>落叶性</t>
  </si>
  <si>
    <t>抗倒性</t>
  </si>
  <si>
    <t>主要病虫害</t>
  </si>
  <si>
    <t>卵圆</t>
  </si>
  <si>
    <t>紫</t>
  </si>
  <si>
    <t>灰</t>
  </si>
  <si>
    <t>有限</t>
  </si>
  <si>
    <t>收敛</t>
  </si>
  <si>
    <t>不裂</t>
  </si>
  <si>
    <t>落</t>
  </si>
  <si>
    <t>圆叶</t>
  </si>
  <si>
    <t>不</t>
  </si>
  <si>
    <t>亚</t>
  </si>
  <si>
    <t>圆</t>
  </si>
  <si>
    <t>半落</t>
  </si>
  <si>
    <t>椭圆</t>
  </si>
  <si>
    <t>半开</t>
  </si>
  <si>
    <t>亚有</t>
  </si>
  <si>
    <t>半收</t>
  </si>
  <si>
    <t>好</t>
  </si>
  <si>
    <r>
      <rPr>
        <sz val="9"/>
        <rFont val="宋体"/>
        <family val="3"/>
        <charset val="134"/>
      </rPr>
      <t>抗</t>
    </r>
  </si>
  <si>
    <t>棕</t>
  </si>
  <si>
    <t>披针</t>
  </si>
  <si>
    <t>长</t>
  </si>
  <si>
    <t>个别裂荚</t>
  </si>
  <si>
    <t>紧凑</t>
  </si>
  <si>
    <t>白</t>
  </si>
  <si>
    <t>无限</t>
  </si>
  <si>
    <t>白色</t>
  </si>
  <si>
    <t>中</t>
  </si>
  <si>
    <t>半</t>
  </si>
  <si>
    <t>不落</t>
  </si>
  <si>
    <t>长/圆</t>
  </si>
  <si>
    <t>松散</t>
  </si>
  <si>
    <r>
      <t>无</t>
    </r>
    <r>
      <rPr>
        <sz val="9"/>
        <color indexed="8"/>
        <rFont val="宋体"/>
        <family val="3"/>
        <charset val="134"/>
      </rPr>
      <t>限</t>
    </r>
  </si>
  <si>
    <t>披针叶</t>
  </si>
  <si>
    <t>无</t>
  </si>
  <si>
    <r>
      <rPr>
        <sz val="9"/>
        <rFont val="宋体"/>
        <family val="3"/>
        <charset val="134"/>
      </rPr>
      <t>差</t>
    </r>
  </si>
  <si>
    <r>
      <rPr>
        <sz val="9"/>
        <rFont val="宋体"/>
        <family val="3"/>
        <charset val="134"/>
      </rPr>
      <t>中</t>
    </r>
  </si>
  <si>
    <t>鼓粒期</t>
  </si>
  <si>
    <t>症青</t>
  </si>
  <si>
    <t>差</t>
  </si>
  <si>
    <t>拟茎点种腐病</t>
  </si>
  <si>
    <t>三角形</t>
  </si>
  <si>
    <t>6/25</t>
  </si>
  <si>
    <r>
      <t xml:space="preserve"> </t>
    </r>
    <r>
      <rPr>
        <sz val="9"/>
        <color indexed="8"/>
        <rFont val="Times New Roman"/>
        <family val="1"/>
      </rPr>
      <t>10/10</t>
    </r>
  </si>
  <si>
    <t>株高(cm)</t>
  </si>
  <si>
    <t>底荚高度(cm)</t>
  </si>
  <si>
    <t>紫斑率</t>
  </si>
  <si>
    <t>褐斑率</t>
  </si>
  <si>
    <t>虫蚀率</t>
  </si>
  <si>
    <t>百粒重(g)</t>
  </si>
  <si>
    <t>种皮色</t>
  </si>
  <si>
    <t>脐色</t>
  </si>
  <si>
    <t>粒形</t>
  </si>
  <si>
    <t>籽粒泽</t>
  </si>
  <si>
    <t>黄</t>
  </si>
  <si>
    <t>褐</t>
  </si>
  <si>
    <t>椭</t>
  </si>
  <si>
    <t>微</t>
  </si>
  <si>
    <t>淡褐</t>
  </si>
  <si>
    <t>淡绿</t>
  </si>
  <si>
    <t>扁圆</t>
  </si>
  <si>
    <t>深褐</t>
  </si>
  <si>
    <t>褐脐</t>
  </si>
  <si>
    <t>有</t>
  </si>
  <si>
    <t>黑</t>
  </si>
  <si>
    <t>黑脐</t>
  </si>
  <si>
    <t>黑色</t>
  </si>
  <si>
    <t>浅褐</t>
  </si>
  <si>
    <t xml:space="preserve">
黄</t>
  </si>
  <si>
    <t>强光</t>
  </si>
  <si>
    <t>强</t>
  </si>
  <si>
    <t>光亮</t>
  </si>
  <si>
    <t>扁椭圆</t>
  </si>
  <si>
    <t>扁椭</t>
  </si>
  <si>
    <t>浅绿</t>
  </si>
  <si>
    <t>长椭</t>
  </si>
  <si>
    <t>浅黄</t>
  </si>
  <si>
    <t xml:space="preserve">
圆</t>
  </si>
  <si>
    <t xml:space="preserve">黄 </t>
  </si>
  <si>
    <t>淡黄</t>
  </si>
  <si>
    <t>浅黑</t>
  </si>
  <si>
    <t>淡黑</t>
  </si>
  <si>
    <t>20..0</t>
  </si>
  <si>
    <t>有光</t>
  </si>
  <si>
    <t>蓝色</t>
  </si>
  <si>
    <t>黄绿</t>
  </si>
  <si>
    <t>蓝</t>
  </si>
  <si>
    <t xml:space="preserve">褐 </t>
  </si>
  <si>
    <r>
      <t>齐黄</t>
    </r>
    <r>
      <rPr>
        <sz val="10.5"/>
        <rFont val="Times New Roman"/>
        <family val="1"/>
      </rPr>
      <t>34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CK</t>
    </r>
    <r>
      <rPr>
        <sz val="10.5"/>
        <rFont val="宋体"/>
        <family val="3"/>
        <charset val="134"/>
      </rPr>
      <t>）</t>
    </r>
  </si>
  <si>
    <t>临汾</t>
  </si>
  <si>
    <t>运城</t>
  </si>
  <si>
    <t>杨凌</t>
  </si>
  <si>
    <t>济南</t>
  </si>
  <si>
    <t>潍坊</t>
  </si>
  <si>
    <t>邯郸</t>
  </si>
  <si>
    <t>新乡</t>
  </si>
  <si>
    <t>濮阳</t>
  </si>
  <si>
    <t>洛阳</t>
  </si>
  <si>
    <t>西北农林</t>
  </si>
  <si>
    <t>华阴</t>
  </si>
  <si>
    <r>
      <t>中作</t>
    </r>
    <r>
      <rPr>
        <sz val="10.5"/>
        <color indexed="8"/>
        <rFont val="Times New Roman"/>
        <family val="1"/>
      </rPr>
      <t>J23005</t>
    </r>
  </si>
  <si>
    <t>拟茎点严重</t>
  </si>
  <si>
    <t>2/9</t>
  </si>
  <si>
    <r>
      <t>中作</t>
    </r>
    <r>
      <rPr>
        <sz val="10.5"/>
        <color indexed="8"/>
        <rFont val="Times New Roman"/>
        <family val="1"/>
      </rPr>
      <t>14</t>
    </r>
  </si>
  <si>
    <t>7/9</t>
  </si>
  <si>
    <r>
      <t>中作</t>
    </r>
    <r>
      <rPr>
        <sz val="10.5"/>
        <color indexed="8"/>
        <rFont val="Times New Roman"/>
        <family val="1"/>
      </rPr>
      <t>16</t>
    </r>
  </si>
  <si>
    <t>6/9</t>
  </si>
  <si>
    <r>
      <t>中黄</t>
    </r>
    <r>
      <rPr>
        <sz val="10.5"/>
        <color indexed="8"/>
        <rFont val="Times New Roman"/>
        <family val="1"/>
      </rPr>
      <t>212</t>
    </r>
  </si>
  <si>
    <t>5/9</t>
  </si>
  <si>
    <r>
      <t>中黄</t>
    </r>
    <r>
      <rPr>
        <sz val="10.5"/>
        <color indexed="8"/>
        <rFont val="Times New Roman"/>
        <family val="1"/>
      </rPr>
      <t>269</t>
    </r>
  </si>
  <si>
    <r>
      <t>中黄</t>
    </r>
    <r>
      <rPr>
        <sz val="10.5"/>
        <color indexed="8"/>
        <rFont val="Times New Roman"/>
        <family val="1"/>
      </rPr>
      <t>693</t>
    </r>
  </si>
  <si>
    <r>
      <t>中黄</t>
    </r>
    <r>
      <rPr>
        <sz val="10.5"/>
        <color indexed="8"/>
        <rFont val="Times New Roman"/>
        <family val="1"/>
      </rPr>
      <t>699</t>
    </r>
  </si>
  <si>
    <r>
      <t>中豆</t>
    </r>
    <r>
      <rPr>
        <sz val="10.5"/>
        <color indexed="8"/>
        <rFont val="Times New Roman"/>
        <family val="1"/>
      </rPr>
      <t>8901</t>
    </r>
  </si>
  <si>
    <t>4/9</t>
  </si>
  <si>
    <r>
      <t>中豆</t>
    </r>
    <r>
      <rPr>
        <sz val="10.5"/>
        <color indexed="8"/>
        <rFont val="Times New Roman"/>
        <family val="1"/>
      </rPr>
      <t>9501</t>
    </r>
  </si>
  <si>
    <t>8/9</t>
  </si>
  <si>
    <r>
      <t>国创豆</t>
    </r>
    <r>
      <rPr>
        <sz val="10.5"/>
        <color indexed="8"/>
        <rFont val="Times New Roman"/>
        <family val="1"/>
      </rPr>
      <t>202</t>
    </r>
  </si>
  <si>
    <r>
      <t>国创豆</t>
    </r>
    <r>
      <rPr>
        <sz val="10.5"/>
        <color indexed="8"/>
        <rFont val="Times New Roman"/>
        <family val="1"/>
      </rPr>
      <t>8</t>
    </r>
    <r>
      <rPr>
        <sz val="10.5"/>
        <color indexed="8"/>
        <rFont val="宋体"/>
        <family val="3"/>
        <charset val="134"/>
      </rPr>
      <t>号</t>
    </r>
  </si>
  <si>
    <t>1/9</t>
  </si>
  <si>
    <r>
      <t>科豆</t>
    </r>
    <r>
      <rPr>
        <sz val="10.5"/>
        <color indexed="8"/>
        <rFont val="Times New Roman"/>
        <family val="1"/>
      </rPr>
      <t>82</t>
    </r>
  </si>
  <si>
    <r>
      <t>科豆</t>
    </r>
    <r>
      <rPr>
        <sz val="10.5"/>
        <color indexed="8"/>
        <rFont val="Times New Roman"/>
        <family val="1"/>
      </rPr>
      <t>83</t>
    </r>
  </si>
  <si>
    <r>
      <t>中种豆</t>
    </r>
    <r>
      <rPr>
        <sz val="10.5"/>
        <color indexed="8"/>
        <rFont val="Times New Roman"/>
        <family val="1"/>
      </rPr>
      <t>706</t>
    </r>
  </si>
  <si>
    <r>
      <t>中种豆</t>
    </r>
    <r>
      <rPr>
        <sz val="10.5"/>
        <color indexed="8"/>
        <rFont val="Times New Roman"/>
        <family val="1"/>
      </rPr>
      <t>707</t>
    </r>
  </si>
  <si>
    <r>
      <t>冀</t>
    </r>
    <r>
      <rPr>
        <sz val="10.5"/>
        <color indexed="8"/>
        <rFont val="Times New Roman"/>
        <family val="1"/>
      </rPr>
      <t>2304</t>
    </r>
  </si>
  <si>
    <r>
      <t>冀</t>
    </r>
    <r>
      <rPr>
        <sz val="10.5"/>
        <color indexed="8"/>
        <rFont val="Times New Roman"/>
        <family val="1"/>
      </rPr>
      <t>2332</t>
    </r>
  </si>
  <si>
    <r>
      <t>冀</t>
    </r>
    <r>
      <rPr>
        <sz val="10.5"/>
        <color indexed="8"/>
        <rFont val="Times New Roman"/>
        <family val="1"/>
      </rPr>
      <t>23J092</t>
    </r>
  </si>
  <si>
    <r>
      <t>冀</t>
    </r>
    <r>
      <rPr>
        <sz val="10.5"/>
        <color indexed="8"/>
        <rFont val="Times New Roman"/>
        <family val="1"/>
      </rPr>
      <t>Y2303</t>
    </r>
  </si>
  <si>
    <t>3/9</t>
  </si>
  <si>
    <r>
      <t>冀</t>
    </r>
    <r>
      <rPr>
        <sz val="10.5"/>
        <color indexed="8"/>
        <rFont val="Times New Roman"/>
        <family val="1"/>
      </rPr>
      <t>Y2305</t>
    </r>
  </si>
  <si>
    <r>
      <t>冀</t>
    </r>
    <r>
      <rPr>
        <sz val="10.5"/>
        <color indexed="8"/>
        <rFont val="Times New Roman"/>
        <family val="1"/>
      </rPr>
      <t>Y2403</t>
    </r>
  </si>
  <si>
    <r>
      <t>冀</t>
    </r>
    <r>
      <rPr>
        <sz val="10.5"/>
        <color indexed="8"/>
        <rFont val="Times New Roman"/>
        <family val="1"/>
      </rPr>
      <t>Y2404</t>
    </r>
  </si>
  <si>
    <r>
      <t>石</t>
    </r>
    <r>
      <rPr>
        <sz val="10.5"/>
        <color indexed="8"/>
        <rFont val="Times New Roman"/>
        <family val="1"/>
      </rPr>
      <t>2204</t>
    </r>
  </si>
  <si>
    <r>
      <t>石</t>
    </r>
    <r>
      <rPr>
        <sz val="10.5"/>
        <color indexed="8"/>
        <rFont val="Times New Roman"/>
        <family val="1"/>
      </rPr>
      <t>2205</t>
    </r>
  </si>
  <si>
    <r>
      <t>邯</t>
    </r>
    <r>
      <rPr>
        <sz val="10.5"/>
        <color indexed="8"/>
        <rFont val="Times New Roman"/>
        <family val="1"/>
      </rPr>
      <t>22-153</t>
    </r>
  </si>
  <si>
    <r>
      <t>邯</t>
    </r>
    <r>
      <rPr>
        <sz val="10.5"/>
        <color indexed="8"/>
        <rFont val="Times New Roman"/>
        <family val="1"/>
      </rPr>
      <t>23-D47</t>
    </r>
  </si>
  <si>
    <t>9/9</t>
  </si>
  <si>
    <r>
      <t>乐土</t>
    </r>
    <r>
      <rPr>
        <sz val="10.5"/>
        <color indexed="8"/>
        <rFont val="Times New Roman"/>
        <family val="1"/>
      </rPr>
      <t>D1</t>
    </r>
    <r>
      <rPr>
        <sz val="10.5"/>
        <color indexed="8"/>
        <rFont val="宋体"/>
        <family val="3"/>
        <charset val="134"/>
      </rPr>
      <t>号</t>
    </r>
  </si>
  <si>
    <r>
      <t>沧豆</t>
    </r>
    <r>
      <rPr>
        <sz val="10.5"/>
        <color indexed="8"/>
        <rFont val="Times New Roman"/>
        <family val="1"/>
      </rPr>
      <t>18</t>
    </r>
    <r>
      <rPr>
        <sz val="10"/>
        <color indexed="8"/>
        <rFont val="宋体"/>
        <family val="3"/>
        <charset val="134"/>
      </rPr>
      <t>//秦豆49</t>
    </r>
  </si>
  <si>
    <r>
      <t>皖豆</t>
    </r>
    <r>
      <rPr>
        <sz val="10.5"/>
        <color indexed="8"/>
        <rFont val="Times New Roman"/>
        <family val="1"/>
      </rPr>
      <t>218</t>
    </r>
  </si>
  <si>
    <r>
      <t>皖豆</t>
    </r>
    <r>
      <rPr>
        <sz val="10.5"/>
        <color indexed="8"/>
        <rFont val="Times New Roman"/>
        <family val="1"/>
      </rPr>
      <t>3462</t>
    </r>
  </si>
  <si>
    <t>HD24-046</t>
  </si>
  <si>
    <r>
      <t>宿大</t>
    </r>
    <r>
      <rPr>
        <sz val="10.5"/>
        <color indexed="8"/>
        <rFont val="Times New Roman"/>
        <family val="1"/>
      </rPr>
      <t>10</t>
    </r>
  </si>
  <si>
    <r>
      <t>宿大</t>
    </r>
    <r>
      <rPr>
        <sz val="10.5"/>
        <color indexed="8"/>
        <rFont val="Times New Roman"/>
        <family val="1"/>
      </rPr>
      <t>8</t>
    </r>
    <r>
      <rPr>
        <sz val="10.5"/>
        <color indexed="8"/>
        <rFont val="宋体"/>
        <family val="3"/>
        <charset val="134"/>
      </rPr>
      <t>号</t>
    </r>
  </si>
  <si>
    <r>
      <t>宿大</t>
    </r>
    <r>
      <rPr>
        <sz val="10.5"/>
        <color indexed="8"/>
        <rFont val="Times New Roman"/>
        <family val="1"/>
      </rPr>
      <t>5</t>
    </r>
    <r>
      <rPr>
        <sz val="10.5"/>
        <color indexed="8"/>
        <rFont val="宋体"/>
        <family val="3"/>
        <charset val="134"/>
      </rPr>
      <t>号</t>
    </r>
  </si>
  <si>
    <t>4/8</t>
  </si>
  <si>
    <r>
      <t>宿大</t>
    </r>
    <r>
      <rPr>
        <sz val="10.5"/>
        <color indexed="8"/>
        <rFont val="Times New Roman"/>
        <family val="1"/>
      </rPr>
      <t>22</t>
    </r>
  </si>
  <si>
    <t>宿大黑豆</t>
  </si>
  <si>
    <r>
      <t>华成豆</t>
    </r>
    <r>
      <rPr>
        <sz val="10.5"/>
        <color indexed="8"/>
        <rFont val="Times New Roman"/>
        <family val="1"/>
      </rPr>
      <t>108</t>
    </r>
  </si>
  <si>
    <r>
      <t>华成豆</t>
    </r>
    <r>
      <rPr>
        <sz val="10.5"/>
        <color indexed="8"/>
        <rFont val="Times New Roman"/>
        <family val="1"/>
      </rPr>
      <t>1901</t>
    </r>
  </si>
  <si>
    <r>
      <t>柳豆</t>
    </r>
    <r>
      <rPr>
        <sz val="10.5"/>
        <color indexed="8"/>
        <rFont val="Times New Roman"/>
        <family val="1"/>
      </rPr>
      <t>121</t>
    </r>
  </si>
  <si>
    <r>
      <t>柳豆</t>
    </r>
    <r>
      <rPr>
        <sz val="10.5"/>
        <color indexed="8"/>
        <rFont val="Times New Roman"/>
        <family val="1"/>
      </rPr>
      <t>201</t>
    </r>
  </si>
  <si>
    <r>
      <t>华芯</t>
    </r>
    <r>
      <rPr>
        <sz val="10.5"/>
        <color indexed="8"/>
        <rFont val="Times New Roman"/>
        <family val="1"/>
      </rPr>
      <t>1</t>
    </r>
    <r>
      <rPr>
        <sz val="10.5"/>
        <color indexed="8"/>
        <rFont val="宋体"/>
        <family val="3"/>
        <charset val="134"/>
      </rPr>
      <t>号</t>
    </r>
  </si>
  <si>
    <r>
      <t>宿埇</t>
    </r>
    <r>
      <rPr>
        <sz val="10.5"/>
        <color indexed="8"/>
        <rFont val="Times New Roman"/>
        <family val="1"/>
      </rPr>
      <t>8</t>
    </r>
    <r>
      <rPr>
        <sz val="10.5"/>
        <color indexed="8"/>
        <rFont val="宋体"/>
        <family val="3"/>
        <charset val="134"/>
      </rPr>
      <t>号</t>
    </r>
  </si>
  <si>
    <r>
      <t>永民豆</t>
    </r>
    <r>
      <rPr>
        <sz val="10.5"/>
        <color indexed="8"/>
        <rFont val="Times New Roman"/>
        <family val="1"/>
      </rPr>
      <t>130</t>
    </r>
  </si>
  <si>
    <r>
      <t>永民豆</t>
    </r>
    <r>
      <rPr>
        <sz val="10.5"/>
        <color indexed="8"/>
        <rFont val="Times New Roman"/>
        <family val="1"/>
      </rPr>
      <t>131</t>
    </r>
  </si>
  <si>
    <r>
      <t>陇豆</t>
    </r>
    <r>
      <rPr>
        <sz val="10.5"/>
        <color indexed="8"/>
        <rFont val="Times New Roman"/>
        <family val="1"/>
      </rPr>
      <t>23X6001-21</t>
    </r>
  </si>
  <si>
    <r>
      <t>郑豆</t>
    </r>
    <r>
      <rPr>
        <sz val="10.5"/>
        <rFont val="Times New Roman"/>
        <family val="1"/>
      </rPr>
      <t>658</t>
    </r>
  </si>
  <si>
    <r>
      <t>郑豆</t>
    </r>
    <r>
      <rPr>
        <sz val="10.5"/>
        <rFont val="Times New Roman"/>
        <family val="1"/>
      </rPr>
      <t>660</t>
    </r>
  </si>
  <si>
    <r>
      <t>安豆</t>
    </r>
    <r>
      <rPr>
        <sz val="10.5"/>
        <color indexed="8"/>
        <rFont val="Times New Roman"/>
        <family val="1"/>
      </rPr>
      <t>302</t>
    </r>
  </si>
  <si>
    <r>
      <t>安豆</t>
    </r>
    <r>
      <rPr>
        <sz val="10.5"/>
        <color indexed="8"/>
        <rFont val="Times New Roman"/>
        <family val="1"/>
      </rPr>
      <t>405</t>
    </r>
  </si>
  <si>
    <r>
      <t>开豆</t>
    </r>
    <r>
      <rPr>
        <sz val="10.5"/>
        <color indexed="8"/>
        <rFont val="Times New Roman"/>
        <family val="1"/>
      </rPr>
      <t>708</t>
    </r>
  </si>
  <si>
    <r>
      <t>开豆</t>
    </r>
    <r>
      <rPr>
        <sz val="10.5"/>
        <color indexed="8"/>
        <rFont val="Times New Roman"/>
        <family val="1"/>
      </rPr>
      <t>710</t>
    </r>
  </si>
  <si>
    <r>
      <t>洛豆</t>
    </r>
    <r>
      <rPr>
        <sz val="10.5"/>
        <color indexed="8"/>
        <rFont val="Times New Roman"/>
        <family val="1"/>
      </rPr>
      <t>11019-1</t>
    </r>
  </si>
  <si>
    <r>
      <t>洛豆</t>
    </r>
    <r>
      <rPr>
        <sz val="10.5"/>
        <color indexed="8"/>
        <rFont val="Times New Roman"/>
        <family val="1"/>
      </rPr>
      <t>1611-1</t>
    </r>
  </si>
  <si>
    <r>
      <t>漯豆</t>
    </r>
    <r>
      <rPr>
        <sz val="10.5"/>
        <color indexed="8"/>
        <rFont val="Times New Roman"/>
        <family val="1"/>
      </rPr>
      <t>22</t>
    </r>
  </si>
  <si>
    <r>
      <t>漯</t>
    </r>
    <r>
      <rPr>
        <sz val="10.5"/>
        <color indexed="8"/>
        <rFont val="Times New Roman"/>
        <family val="1"/>
      </rPr>
      <t>4930</t>
    </r>
  </si>
  <si>
    <r>
      <t>濮豆</t>
    </r>
    <r>
      <rPr>
        <sz val="10.5"/>
        <color indexed="8"/>
        <rFont val="Times New Roman"/>
        <family val="1"/>
      </rPr>
      <t>6211</t>
    </r>
  </si>
  <si>
    <r>
      <t>周豆</t>
    </r>
    <r>
      <rPr>
        <sz val="10.5"/>
        <color indexed="8"/>
        <rFont val="Times New Roman"/>
        <family val="1"/>
      </rPr>
      <t>17008</t>
    </r>
  </si>
  <si>
    <r>
      <t>河菽</t>
    </r>
    <r>
      <rPr>
        <sz val="10.5"/>
        <color indexed="8"/>
        <rFont val="Times New Roman"/>
        <family val="1"/>
      </rPr>
      <t>13</t>
    </r>
  </si>
  <si>
    <r>
      <t>沃豆</t>
    </r>
    <r>
      <rPr>
        <sz val="10.5"/>
        <color indexed="8"/>
        <rFont val="Times New Roman"/>
        <family val="1"/>
      </rPr>
      <t>318</t>
    </r>
  </si>
  <si>
    <t>F18136-1</t>
  </si>
  <si>
    <r>
      <t>鲁</t>
    </r>
    <r>
      <rPr>
        <sz val="10.5"/>
        <color indexed="8"/>
        <rFont val="Times New Roman"/>
        <family val="1"/>
      </rPr>
      <t>12006-2</t>
    </r>
  </si>
  <si>
    <r>
      <t>济</t>
    </r>
    <r>
      <rPr>
        <sz val="10.5"/>
        <color indexed="8"/>
        <rFont val="Times New Roman"/>
        <family val="1"/>
      </rPr>
      <t>G21114</t>
    </r>
  </si>
  <si>
    <r>
      <t>济</t>
    </r>
    <r>
      <rPr>
        <sz val="10.5"/>
        <color indexed="8"/>
        <rFont val="Times New Roman"/>
        <family val="1"/>
      </rPr>
      <t>G22080</t>
    </r>
  </si>
  <si>
    <r>
      <t>潍豆</t>
    </r>
    <r>
      <rPr>
        <sz val="10.5"/>
        <color indexed="8"/>
        <rFont val="Times New Roman"/>
        <family val="1"/>
      </rPr>
      <t>46</t>
    </r>
  </si>
  <si>
    <r>
      <t>潍豆</t>
    </r>
    <r>
      <rPr>
        <sz val="10.5"/>
        <color indexed="8"/>
        <rFont val="Times New Roman"/>
        <family val="1"/>
      </rPr>
      <t>47</t>
    </r>
  </si>
  <si>
    <r>
      <t>圣豆</t>
    </r>
    <r>
      <rPr>
        <sz val="10.5"/>
        <color indexed="8"/>
        <rFont val="Times New Roman"/>
        <family val="1"/>
      </rPr>
      <t>115</t>
    </r>
  </si>
  <si>
    <t>圣豆 153</t>
  </si>
  <si>
    <r>
      <t>嘉黄</t>
    </r>
    <r>
      <rPr>
        <sz val="10.5"/>
        <color indexed="8"/>
        <rFont val="Times New Roman"/>
        <family val="1"/>
      </rPr>
      <t>21-723</t>
    </r>
  </si>
  <si>
    <r>
      <t>嘉黄</t>
    </r>
    <r>
      <rPr>
        <sz val="10.5"/>
        <color indexed="8"/>
        <rFont val="Times New Roman"/>
        <family val="1"/>
      </rPr>
      <t>20-694</t>
    </r>
  </si>
  <si>
    <r>
      <t>汾豆</t>
    </r>
    <r>
      <rPr>
        <sz val="10.5"/>
        <color indexed="8"/>
        <rFont val="Times New Roman"/>
        <family val="1"/>
      </rPr>
      <t>124</t>
    </r>
  </si>
  <si>
    <r>
      <t>晋黄</t>
    </r>
    <r>
      <rPr>
        <sz val="10.5"/>
        <color indexed="8"/>
        <rFont val="Times New Roman"/>
        <family val="1"/>
      </rPr>
      <t>13</t>
    </r>
    <r>
      <rPr>
        <sz val="10.5"/>
        <color indexed="8"/>
        <rFont val="宋体"/>
        <family val="3"/>
        <charset val="134"/>
      </rPr>
      <t>号</t>
    </r>
  </si>
  <si>
    <r>
      <t>宝豆</t>
    </r>
    <r>
      <rPr>
        <sz val="10.5"/>
        <color indexed="8"/>
        <rFont val="Times New Roman"/>
        <family val="1"/>
      </rPr>
      <t>1510</t>
    </r>
  </si>
  <si>
    <r>
      <t>陕豆</t>
    </r>
    <r>
      <rPr>
        <sz val="10.5"/>
        <color indexed="8"/>
        <rFont val="Times New Roman"/>
        <family val="1"/>
      </rPr>
      <t>35</t>
    </r>
  </si>
  <si>
    <t>陕豆138</t>
  </si>
  <si>
    <r>
      <t>中黄</t>
    </r>
    <r>
      <rPr>
        <sz val="10.5"/>
        <rFont val="Times New Roman"/>
        <family val="1"/>
      </rPr>
      <t>371</t>
    </r>
  </si>
  <si>
    <r>
      <t>中作</t>
    </r>
    <r>
      <rPr>
        <sz val="10.5"/>
        <rFont val="Times New Roman"/>
        <family val="1"/>
      </rPr>
      <t>X47007</t>
    </r>
  </si>
  <si>
    <t>中黄6874</t>
  </si>
  <si>
    <t>2/3</t>
  </si>
  <si>
    <r>
      <rPr>
        <b/>
        <sz val="9"/>
        <color indexed="8"/>
        <rFont val="宋体"/>
        <family val="3"/>
        <charset val="134"/>
      </rPr>
      <t>播种期</t>
    </r>
  </si>
  <si>
    <r>
      <rPr>
        <b/>
        <sz val="9"/>
        <color indexed="8"/>
        <rFont val="宋体"/>
        <family val="3"/>
        <charset val="134"/>
      </rPr>
      <t>出苗期</t>
    </r>
  </si>
  <si>
    <r>
      <rPr>
        <b/>
        <sz val="9"/>
        <color indexed="8"/>
        <rFont val="宋体"/>
        <family val="3"/>
        <charset val="134"/>
      </rPr>
      <t>开花期</t>
    </r>
  </si>
  <si>
    <r>
      <rPr>
        <b/>
        <sz val="9"/>
        <color indexed="8"/>
        <rFont val="宋体"/>
        <family val="3"/>
        <charset val="134"/>
      </rPr>
      <t>成熟期</t>
    </r>
  </si>
  <si>
    <r>
      <rPr>
        <b/>
        <sz val="9"/>
        <color indexed="8"/>
        <rFont val="宋体"/>
        <family val="3"/>
        <charset val="134"/>
      </rPr>
      <t>收获期</t>
    </r>
  </si>
  <si>
    <r>
      <rPr>
        <b/>
        <sz val="9"/>
        <color indexed="8"/>
        <rFont val="宋体"/>
        <family val="3"/>
        <charset val="134"/>
      </rPr>
      <t>生育日数</t>
    </r>
    <r>
      <rPr>
        <b/>
        <sz val="9"/>
        <color indexed="8"/>
        <rFont val="Times New Roman"/>
        <family val="1"/>
      </rPr>
      <t>(d)</t>
    </r>
  </si>
  <si>
    <t>裂性</t>
  </si>
  <si>
    <t>0倒性</t>
  </si>
  <si>
    <t>抗</t>
  </si>
  <si>
    <t>苗期</t>
  </si>
  <si>
    <t>菜青虫</t>
  </si>
  <si>
    <t>结荚期</t>
  </si>
  <si>
    <t>食心虫</t>
  </si>
  <si>
    <t>圆形</t>
  </si>
  <si>
    <t>病毒1</t>
  </si>
  <si>
    <t>根腐病R</t>
  </si>
  <si>
    <t>炭疽5%</t>
  </si>
  <si>
    <t>半开张</t>
  </si>
  <si>
    <t>紫色</t>
  </si>
  <si>
    <t>炭疽10%</t>
  </si>
  <si>
    <t>症青90%</t>
  </si>
  <si>
    <t>落叶</t>
  </si>
  <si>
    <t>开</t>
  </si>
  <si>
    <t>根腐病MR</t>
  </si>
  <si>
    <t>开张</t>
  </si>
  <si>
    <t>炭疽20%</t>
  </si>
  <si>
    <t>批针</t>
  </si>
  <si>
    <t>根腐病MS</t>
  </si>
  <si>
    <t>披形</t>
  </si>
  <si>
    <t>病毒0</t>
  </si>
  <si>
    <t>半张</t>
  </si>
  <si>
    <t>棕/灰</t>
  </si>
  <si>
    <t>字</t>
  </si>
  <si>
    <t>亚有/有限</t>
  </si>
  <si>
    <t>炭疽＞30%</t>
  </si>
  <si>
    <t>严重拟茎点</t>
  </si>
  <si>
    <t xml:space="preserve">炭疽5% </t>
  </si>
  <si>
    <t>根腐病HS</t>
  </si>
  <si>
    <r>
      <rPr>
        <sz val="9"/>
        <color indexed="8"/>
        <rFont val="宋体"/>
        <family val="3"/>
        <charset val="134"/>
      </rPr>
      <t>不能成熟</t>
    </r>
  </si>
  <si>
    <t>未正常成熟</t>
  </si>
  <si>
    <t>大于119天</t>
  </si>
  <si>
    <t>混杂</t>
  </si>
  <si>
    <t>病毒2</t>
  </si>
  <si>
    <t>白/紫</t>
  </si>
  <si>
    <t xml:space="preserve">落 </t>
  </si>
  <si>
    <t>根腐病S</t>
  </si>
  <si>
    <t>炭疽＜5%</t>
  </si>
  <si>
    <t>日</t>
  </si>
  <si>
    <t>灰/棕</t>
  </si>
  <si>
    <t>——</t>
  </si>
  <si>
    <t>yw</t>
  </si>
  <si>
    <r>
      <rPr>
        <b/>
        <sz val="10"/>
        <color indexed="8"/>
        <rFont val="宋体"/>
        <family val="3"/>
        <charset val="134"/>
      </rPr>
      <t>株高</t>
    </r>
    <r>
      <rPr>
        <b/>
        <sz val="10"/>
        <color indexed="8"/>
        <rFont val="Times New Roman"/>
        <family val="1"/>
      </rPr>
      <t>(cm)</t>
    </r>
  </si>
  <si>
    <r>
      <rPr>
        <b/>
        <sz val="10"/>
        <color indexed="8"/>
        <rFont val="宋体"/>
        <family val="3"/>
        <charset val="134"/>
      </rPr>
      <t>底荚高度</t>
    </r>
    <r>
      <rPr>
        <b/>
        <sz val="10"/>
        <color indexed="8"/>
        <rFont val="Times New Roman"/>
        <family val="1"/>
      </rPr>
      <t>(cm)</t>
    </r>
  </si>
  <si>
    <r>
      <rPr>
        <b/>
        <sz val="10"/>
        <color indexed="8"/>
        <rFont val="宋体"/>
        <family val="3"/>
        <charset val="134"/>
      </rPr>
      <t>紫斑率</t>
    </r>
  </si>
  <si>
    <r>
      <rPr>
        <b/>
        <sz val="10"/>
        <color indexed="8"/>
        <rFont val="宋体"/>
        <family val="3"/>
        <charset val="134"/>
      </rPr>
      <t>褐斑率</t>
    </r>
  </si>
  <si>
    <r>
      <rPr>
        <b/>
        <sz val="10"/>
        <color indexed="8"/>
        <rFont val="宋体"/>
        <family val="3"/>
        <charset val="134"/>
      </rPr>
      <t>虫蚀率</t>
    </r>
  </si>
  <si>
    <r>
      <rPr>
        <b/>
        <sz val="10"/>
        <color indexed="8"/>
        <rFont val="宋体"/>
        <family val="3"/>
        <charset val="134"/>
      </rPr>
      <t>百粒重</t>
    </r>
    <r>
      <rPr>
        <b/>
        <sz val="10"/>
        <color indexed="8"/>
        <rFont val="Times New Roman"/>
        <family val="1"/>
      </rPr>
      <t>(g)</t>
    </r>
  </si>
  <si>
    <t>籽粒光泽</t>
  </si>
  <si>
    <t>微光</t>
  </si>
  <si>
    <t>黄色</t>
  </si>
  <si>
    <t>椭形</t>
  </si>
  <si>
    <r>
      <rPr>
        <sz val="9"/>
        <rFont val="宋体"/>
        <family val="3"/>
        <charset val="134"/>
      </rPr>
      <t>黄</t>
    </r>
  </si>
  <si>
    <r>
      <rPr>
        <sz val="9"/>
        <rFont val="宋体"/>
        <family val="3"/>
        <charset val="134"/>
      </rPr>
      <t>黑</t>
    </r>
  </si>
  <si>
    <r>
      <rPr>
        <sz val="9"/>
        <rFont val="宋体"/>
        <family val="3"/>
        <charset val="134"/>
      </rPr>
      <t>椭</t>
    </r>
  </si>
  <si>
    <r>
      <rPr>
        <sz val="9"/>
        <rFont val="宋体"/>
        <family val="3"/>
        <charset val="134"/>
      </rPr>
      <t>无</t>
    </r>
  </si>
  <si>
    <t>无光</t>
  </si>
  <si>
    <t>光</t>
  </si>
  <si>
    <r>
      <rPr>
        <sz val="9"/>
        <rFont val="宋体"/>
        <family val="3"/>
        <charset val="134"/>
      </rPr>
      <t>褐</t>
    </r>
  </si>
  <si>
    <r>
      <rPr>
        <sz val="9"/>
        <rFont val="宋体"/>
        <family val="3"/>
        <charset val="134"/>
      </rPr>
      <t>浅褐</t>
    </r>
  </si>
  <si>
    <t>淡褐色</t>
  </si>
  <si>
    <t>浅黄色</t>
  </si>
  <si>
    <t>褐色</t>
  </si>
  <si>
    <t>浅褐色</t>
  </si>
  <si>
    <t>肾形</t>
  </si>
  <si>
    <t>深黑色</t>
  </si>
  <si>
    <r>
      <rPr>
        <sz val="9"/>
        <rFont val="宋体"/>
        <family val="3"/>
        <charset val="134"/>
      </rPr>
      <t>微光</t>
    </r>
  </si>
  <si>
    <t>深黄色</t>
  </si>
  <si>
    <t>22..9</t>
  </si>
  <si>
    <t>黄。</t>
  </si>
  <si>
    <r>
      <rPr>
        <sz val="9"/>
        <rFont val="宋体"/>
        <family val="3"/>
        <charset val="134"/>
      </rPr>
      <t>浅黑</t>
    </r>
  </si>
  <si>
    <r>
      <rPr>
        <b/>
        <sz val="9"/>
        <color indexed="8"/>
        <rFont val="宋体"/>
        <family val="3"/>
        <charset val="134"/>
      </rPr>
      <t>面积（</t>
    </r>
    <r>
      <rPr>
        <b/>
        <sz val="9"/>
        <color indexed="8"/>
        <rFont val="Times New Roman"/>
        <family val="1"/>
      </rPr>
      <t>m</t>
    </r>
    <r>
      <rPr>
        <b/>
        <vertAlign val="superscript"/>
        <sz val="9"/>
        <color indexed="8"/>
        <rFont val="Times New Roman"/>
        <family val="1"/>
      </rPr>
      <t>2</t>
    </r>
    <r>
      <rPr>
        <b/>
        <sz val="9"/>
        <color indexed="8"/>
        <rFont val="宋体"/>
        <family val="3"/>
        <charset val="134"/>
      </rPr>
      <t>）</t>
    </r>
  </si>
  <si>
    <r>
      <rPr>
        <b/>
        <sz val="9"/>
        <color indexed="8"/>
        <rFont val="宋体"/>
        <family val="3"/>
        <charset val="134"/>
      </rPr>
      <t>小区计产（</t>
    </r>
    <r>
      <rPr>
        <b/>
        <sz val="9"/>
        <color indexed="8"/>
        <rFont val="Times New Roman"/>
        <family val="1"/>
      </rPr>
      <t>kg</t>
    </r>
    <r>
      <rPr>
        <b/>
        <sz val="9"/>
        <color indexed="8"/>
        <rFont val="宋体"/>
        <family val="3"/>
        <charset val="134"/>
      </rPr>
      <t>）</t>
    </r>
  </si>
  <si>
    <r>
      <rPr>
        <b/>
        <sz val="9"/>
        <color indexed="8"/>
        <rFont val="宋体"/>
        <family val="3"/>
        <charset val="134"/>
      </rPr>
      <t>折合亩产（</t>
    </r>
    <r>
      <rPr>
        <b/>
        <sz val="9"/>
        <color indexed="8"/>
        <rFont val="Times New Roman"/>
        <family val="1"/>
      </rPr>
      <t>kg</t>
    </r>
    <r>
      <rPr>
        <b/>
        <sz val="9"/>
        <color indexed="8"/>
        <rFont val="宋体"/>
        <family val="3"/>
        <charset val="134"/>
      </rPr>
      <t>）</t>
    </r>
  </si>
  <si>
    <r>
      <rPr>
        <b/>
        <sz val="9"/>
        <color indexed="8"/>
        <rFont val="宋体"/>
        <family val="3"/>
        <charset val="134"/>
      </rPr>
      <t>较相邻</t>
    </r>
    <r>
      <rPr>
        <b/>
        <sz val="9"/>
        <color indexed="8"/>
        <rFont val="Times New Roman"/>
        <family val="1"/>
      </rPr>
      <t>2</t>
    </r>
    <r>
      <rPr>
        <b/>
        <sz val="9"/>
        <color indexed="8"/>
        <rFont val="宋体"/>
        <family val="3"/>
        <charset val="134"/>
      </rPr>
      <t>个</t>
    </r>
    <r>
      <rPr>
        <b/>
        <sz val="9"/>
        <color indexed="8"/>
        <rFont val="Times New Roman"/>
        <family val="1"/>
      </rPr>
      <t>CK</t>
    </r>
    <r>
      <rPr>
        <b/>
        <sz val="9"/>
        <color indexed="8"/>
        <rFont val="宋体"/>
        <family val="3"/>
        <charset val="134"/>
      </rPr>
      <t>增幅</t>
    </r>
    <r>
      <rPr>
        <b/>
        <sz val="9"/>
        <color indexed="8"/>
        <rFont val="Times New Roman"/>
        <family val="1"/>
      </rPr>
      <t xml:space="preserve">%
</t>
    </r>
  </si>
  <si>
    <r>
      <rPr>
        <b/>
        <sz val="9"/>
        <color indexed="8"/>
        <rFont val="宋体"/>
        <family val="3"/>
        <charset val="134"/>
      </rPr>
      <t>增产位次（以增产率排位次）</t>
    </r>
  </si>
  <si>
    <r>
      <rPr>
        <b/>
        <sz val="9"/>
        <color indexed="8"/>
        <rFont val="宋体"/>
        <family val="3"/>
        <charset val="134"/>
      </rPr>
      <t>增产点次</t>
    </r>
  </si>
  <si>
    <r>
      <t>中黄</t>
    </r>
    <r>
      <rPr>
        <sz val="10.5"/>
        <rFont val="Times New Roman"/>
        <family val="1"/>
      </rPr>
      <t>301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CK</t>
    </r>
    <r>
      <rPr>
        <sz val="10.5"/>
        <rFont val="宋体"/>
        <family val="3"/>
        <charset val="134"/>
      </rPr>
      <t>）</t>
    </r>
  </si>
  <si>
    <t>济宁</t>
  </si>
  <si>
    <t>商丘</t>
  </si>
  <si>
    <t>周口</t>
  </si>
  <si>
    <t>龙亢</t>
  </si>
  <si>
    <t>阜阳</t>
  </si>
  <si>
    <t>宿州</t>
  </si>
  <si>
    <t>徐州</t>
  </si>
  <si>
    <t>漯河</t>
  </si>
  <si>
    <t>嘉祥</t>
  </si>
  <si>
    <t>菏泽</t>
  </si>
  <si>
    <t>淮安</t>
  </si>
  <si>
    <r>
      <t>中作</t>
    </r>
    <r>
      <rPr>
        <sz val="10.5"/>
        <color indexed="8"/>
        <rFont val="Times New Roman"/>
        <family val="1"/>
      </rPr>
      <t>24P110</t>
    </r>
  </si>
  <si>
    <t>2/11</t>
  </si>
  <si>
    <r>
      <t>中黄</t>
    </r>
    <r>
      <rPr>
        <sz val="10.5"/>
        <color indexed="8"/>
        <rFont val="Times New Roman"/>
        <family val="1"/>
      </rPr>
      <t>132</t>
    </r>
  </si>
  <si>
    <r>
      <rPr>
        <sz val="9"/>
        <color indexed="8"/>
        <rFont val="宋体"/>
        <family val="3"/>
        <charset val="134"/>
      </rPr>
      <t>拟茎点种腐病严重，基本没有产量</t>
    </r>
  </si>
  <si>
    <r>
      <rPr>
        <b/>
        <sz val="9"/>
        <rFont val="方正书宋_GBK"/>
        <family val="3"/>
        <charset val="134"/>
      </rPr>
      <t>拟茎点种腐病</t>
    </r>
    <r>
      <rPr>
        <b/>
        <sz val="9"/>
        <rFont val="Times New Roman"/>
        <family val="1"/>
      </rPr>
      <t>80%</t>
    </r>
  </si>
  <si>
    <r>
      <rPr>
        <b/>
        <sz val="9"/>
        <rFont val="方正书宋_GBK"/>
        <family val="3"/>
        <charset val="134"/>
      </rPr>
      <t>无产量</t>
    </r>
  </si>
  <si>
    <t>0/10</t>
  </si>
  <si>
    <r>
      <t>中黄</t>
    </r>
    <r>
      <rPr>
        <sz val="10.5"/>
        <color indexed="8"/>
        <rFont val="Times New Roman"/>
        <family val="1"/>
      </rPr>
      <t>219</t>
    </r>
  </si>
  <si>
    <t>1/11</t>
  </si>
  <si>
    <r>
      <t>中黄</t>
    </r>
    <r>
      <rPr>
        <sz val="10.5"/>
        <color indexed="8"/>
        <rFont val="Times New Roman"/>
        <family val="1"/>
      </rPr>
      <t>669</t>
    </r>
  </si>
  <si>
    <t>4/11</t>
  </si>
  <si>
    <r>
      <t>中黄</t>
    </r>
    <r>
      <rPr>
        <sz val="10.5"/>
        <color indexed="8"/>
        <rFont val="Times New Roman"/>
        <family val="1"/>
      </rPr>
      <t>691</t>
    </r>
  </si>
  <si>
    <r>
      <t>中黄</t>
    </r>
    <r>
      <rPr>
        <sz val="10.5"/>
        <rFont val="Times New Roman"/>
        <family val="1"/>
      </rPr>
      <t>385</t>
    </r>
  </si>
  <si>
    <t>5/11</t>
  </si>
  <si>
    <r>
      <t>中豆</t>
    </r>
    <r>
      <rPr>
        <sz val="10.5"/>
        <color indexed="8"/>
        <rFont val="Times New Roman"/>
        <family val="1"/>
      </rPr>
      <t>8101</t>
    </r>
  </si>
  <si>
    <t>8/11</t>
  </si>
  <si>
    <r>
      <t>中豆</t>
    </r>
    <r>
      <rPr>
        <sz val="10.5"/>
        <color indexed="8"/>
        <rFont val="Times New Roman"/>
        <family val="1"/>
      </rPr>
      <t>7301</t>
    </r>
  </si>
  <si>
    <t>0/11</t>
  </si>
  <si>
    <r>
      <t>国创豆</t>
    </r>
    <r>
      <rPr>
        <sz val="10.5"/>
        <color indexed="8"/>
        <rFont val="Times New Roman"/>
        <family val="1"/>
      </rPr>
      <t>2</t>
    </r>
    <r>
      <rPr>
        <sz val="10.5"/>
        <color indexed="8"/>
        <rFont val="宋体"/>
        <family val="3"/>
        <charset val="134"/>
      </rPr>
      <t>号</t>
    </r>
  </si>
  <si>
    <r>
      <t>国创豆</t>
    </r>
    <r>
      <rPr>
        <sz val="10.5"/>
        <color indexed="8"/>
        <rFont val="Times New Roman"/>
        <family val="1"/>
      </rPr>
      <t>1</t>
    </r>
    <r>
      <rPr>
        <sz val="10.5"/>
        <color indexed="8"/>
        <rFont val="宋体"/>
        <family val="3"/>
        <charset val="134"/>
      </rPr>
      <t>号</t>
    </r>
  </si>
  <si>
    <r>
      <t>科豆</t>
    </r>
    <r>
      <rPr>
        <sz val="10.5"/>
        <color indexed="8"/>
        <rFont val="Times New Roman"/>
        <family val="1"/>
      </rPr>
      <t>37</t>
    </r>
  </si>
  <si>
    <r>
      <t>科豆</t>
    </r>
    <r>
      <rPr>
        <sz val="10.5"/>
        <color indexed="8"/>
        <rFont val="Times New Roman"/>
        <family val="1"/>
      </rPr>
      <t>86</t>
    </r>
  </si>
  <si>
    <t>3/11</t>
  </si>
  <si>
    <r>
      <t>中种豆</t>
    </r>
    <r>
      <rPr>
        <sz val="10.5"/>
        <color indexed="8"/>
        <rFont val="Times New Roman"/>
        <family val="1"/>
      </rPr>
      <t>708</t>
    </r>
  </si>
  <si>
    <r>
      <t>中种豆</t>
    </r>
    <r>
      <rPr>
        <sz val="10.5"/>
        <color indexed="8"/>
        <rFont val="Times New Roman"/>
        <family val="1"/>
      </rPr>
      <t>709</t>
    </r>
  </si>
  <si>
    <r>
      <t>冀</t>
    </r>
    <r>
      <rPr>
        <sz val="10.5"/>
        <color indexed="8"/>
        <rFont val="Times New Roman"/>
        <family val="1"/>
      </rPr>
      <t>2313</t>
    </r>
  </si>
  <si>
    <r>
      <t>冀</t>
    </r>
    <r>
      <rPr>
        <sz val="10.5"/>
        <color indexed="8"/>
        <rFont val="Times New Roman"/>
        <family val="1"/>
      </rPr>
      <t>2417</t>
    </r>
  </si>
  <si>
    <t>6/11</t>
  </si>
  <si>
    <r>
      <t>冀</t>
    </r>
    <r>
      <rPr>
        <sz val="10.5"/>
        <color indexed="8"/>
        <rFont val="Times New Roman"/>
        <family val="1"/>
      </rPr>
      <t>24J38</t>
    </r>
  </si>
  <si>
    <r>
      <t>冀</t>
    </r>
    <r>
      <rPr>
        <sz val="10.5"/>
        <color indexed="8"/>
        <rFont val="Times New Roman"/>
        <family val="1"/>
      </rPr>
      <t>24J32</t>
    </r>
  </si>
  <si>
    <r>
      <t>冀</t>
    </r>
    <r>
      <rPr>
        <sz val="10.5"/>
        <color indexed="8"/>
        <rFont val="Times New Roman"/>
        <family val="1"/>
      </rPr>
      <t>Y2405</t>
    </r>
  </si>
  <si>
    <r>
      <t>冀</t>
    </r>
    <r>
      <rPr>
        <sz val="10.5"/>
        <color indexed="8"/>
        <rFont val="Times New Roman"/>
        <family val="1"/>
      </rPr>
      <t>Y2406</t>
    </r>
  </si>
  <si>
    <r>
      <t>冀</t>
    </r>
    <r>
      <rPr>
        <sz val="10.5"/>
        <color indexed="8"/>
        <rFont val="Times New Roman"/>
        <family val="1"/>
      </rPr>
      <t>Y2407</t>
    </r>
  </si>
  <si>
    <r>
      <t>冀</t>
    </r>
    <r>
      <rPr>
        <sz val="10.5"/>
        <color indexed="8"/>
        <rFont val="Times New Roman"/>
        <family val="1"/>
      </rPr>
      <t>Y2408</t>
    </r>
  </si>
  <si>
    <r>
      <t>石</t>
    </r>
    <r>
      <rPr>
        <sz val="10.5"/>
        <color indexed="8"/>
        <rFont val="Times New Roman"/>
        <family val="1"/>
      </rPr>
      <t>2418</t>
    </r>
  </si>
  <si>
    <r>
      <t>石</t>
    </r>
    <r>
      <rPr>
        <sz val="10.5"/>
        <color indexed="8"/>
        <rFont val="Times New Roman"/>
        <family val="1"/>
      </rPr>
      <t>2419</t>
    </r>
  </si>
  <si>
    <r>
      <t>邯豆</t>
    </r>
    <r>
      <rPr>
        <sz val="10.5"/>
        <color indexed="8"/>
        <rFont val="Times New Roman"/>
        <family val="1"/>
      </rPr>
      <t>34</t>
    </r>
  </si>
  <si>
    <r>
      <t>邯豆</t>
    </r>
    <r>
      <rPr>
        <sz val="10.5"/>
        <color indexed="8"/>
        <rFont val="Times New Roman"/>
        <family val="1"/>
      </rPr>
      <t>35</t>
    </r>
  </si>
  <si>
    <r>
      <t>乐土</t>
    </r>
    <r>
      <rPr>
        <sz val="10.5"/>
        <color indexed="8"/>
        <rFont val="Times New Roman"/>
        <family val="1"/>
      </rPr>
      <t>D2</t>
    </r>
    <r>
      <rPr>
        <sz val="10.5"/>
        <color indexed="8"/>
        <rFont val="宋体"/>
        <family val="3"/>
        <charset val="134"/>
      </rPr>
      <t>号</t>
    </r>
  </si>
  <si>
    <t>HD24-060</t>
  </si>
  <si>
    <t>HD24-066</t>
  </si>
  <si>
    <t>SD23245</t>
  </si>
  <si>
    <t>HH63228</t>
  </si>
  <si>
    <t>SD23212</t>
  </si>
  <si>
    <t>WH60381</t>
  </si>
  <si>
    <t>SD23408</t>
  </si>
  <si>
    <t>YH60233</t>
  </si>
  <si>
    <t>SD24204</t>
  </si>
  <si>
    <t>SD24018</t>
  </si>
  <si>
    <r>
      <t>皖豆</t>
    </r>
    <r>
      <rPr>
        <sz val="10.5"/>
        <rFont val="Times New Roman"/>
        <family val="1"/>
      </rPr>
      <t>226</t>
    </r>
  </si>
  <si>
    <r>
      <t>皖豆</t>
    </r>
    <r>
      <rPr>
        <sz val="10.5"/>
        <rFont val="Times New Roman"/>
        <family val="1"/>
      </rPr>
      <t>6236</t>
    </r>
  </si>
  <si>
    <r>
      <t>阜豆</t>
    </r>
    <r>
      <rPr>
        <sz val="10.5"/>
        <rFont val="Times New Roman"/>
        <family val="1"/>
      </rPr>
      <t>2460</t>
    </r>
  </si>
  <si>
    <r>
      <t>阜豆</t>
    </r>
    <r>
      <rPr>
        <sz val="10.5"/>
        <rFont val="Times New Roman"/>
        <family val="1"/>
      </rPr>
      <t>252</t>
    </r>
  </si>
  <si>
    <r>
      <t>皖宿</t>
    </r>
    <r>
      <rPr>
        <sz val="10.5"/>
        <rFont val="Times New Roman"/>
        <family val="1"/>
      </rPr>
      <t>249</t>
    </r>
  </si>
  <si>
    <r>
      <t>皖宿</t>
    </r>
    <r>
      <rPr>
        <sz val="10.5"/>
        <rFont val="Times New Roman"/>
        <family val="1"/>
      </rPr>
      <t>201</t>
    </r>
  </si>
  <si>
    <r>
      <t>徽豆</t>
    </r>
    <r>
      <rPr>
        <sz val="10.5"/>
        <rFont val="Times New Roman"/>
        <family val="1"/>
      </rPr>
      <t>158</t>
    </r>
  </si>
  <si>
    <t>宿豆105</t>
  </si>
  <si>
    <r>
      <rPr>
        <sz val="9"/>
        <rFont val="宋体"/>
        <family val="3"/>
        <charset val="134"/>
      </rPr>
      <t>产量极低</t>
    </r>
  </si>
  <si>
    <r>
      <t>徽豆</t>
    </r>
    <r>
      <rPr>
        <sz val="10.5"/>
        <color indexed="8"/>
        <rFont val="Times New Roman"/>
        <family val="1"/>
      </rPr>
      <t>324-2</t>
    </r>
  </si>
  <si>
    <r>
      <t>徽豆</t>
    </r>
    <r>
      <rPr>
        <sz val="10.5"/>
        <color indexed="8"/>
        <rFont val="Times New Roman"/>
        <family val="1"/>
      </rPr>
      <t>311-2</t>
    </r>
  </si>
  <si>
    <r>
      <t>穗豆</t>
    </r>
    <r>
      <rPr>
        <sz val="10.5"/>
        <color indexed="8"/>
        <rFont val="Times New Roman"/>
        <family val="1"/>
      </rPr>
      <t>1</t>
    </r>
    <r>
      <rPr>
        <sz val="10.5"/>
        <color indexed="8"/>
        <rFont val="宋体"/>
        <family val="3"/>
        <charset val="134"/>
      </rPr>
      <t>号</t>
    </r>
  </si>
  <si>
    <t>宿大墨豆</t>
  </si>
  <si>
    <r>
      <t>宿大</t>
    </r>
    <r>
      <rPr>
        <sz val="10.5"/>
        <color indexed="8"/>
        <rFont val="Times New Roman"/>
        <family val="1"/>
      </rPr>
      <t>9</t>
    </r>
    <r>
      <rPr>
        <sz val="10.5"/>
        <color indexed="8"/>
        <rFont val="宋体"/>
        <family val="3"/>
        <charset val="134"/>
      </rPr>
      <t>号</t>
    </r>
  </si>
  <si>
    <r>
      <t>宿大</t>
    </r>
    <r>
      <rPr>
        <sz val="10.5"/>
        <color indexed="8"/>
        <rFont val="Times New Roman"/>
        <family val="1"/>
      </rPr>
      <t>252</t>
    </r>
  </si>
  <si>
    <r>
      <t>宿大</t>
    </r>
    <r>
      <rPr>
        <sz val="10.5"/>
        <color indexed="8"/>
        <rFont val="Times New Roman"/>
        <family val="1"/>
      </rPr>
      <t>256</t>
    </r>
  </si>
  <si>
    <r>
      <t>宿大</t>
    </r>
    <r>
      <rPr>
        <sz val="10.5"/>
        <color indexed="8"/>
        <rFont val="Times New Roman"/>
        <family val="1"/>
      </rPr>
      <t>339</t>
    </r>
  </si>
  <si>
    <r>
      <t>华成豆</t>
    </r>
    <r>
      <rPr>
        <sz val="10.5"/>
        <color indexed="8"/>
        <rFont val="Times New Roman"/>
        <family val="1"/>
      </rPr>
      <t>1811</t>
    </r>
  </si>
  <si>
    <r>
      <t>华成豆</t>
    </r>
    <r>
      <rPr>
        <sz val="10.5"/>
        <color indexed="8"/>
        <rFont val="Times New Roman"/>
        <family val="1"/>
      </rPr>
      <t>1911</t>
    </r>
  </si>
  <si>
    <r>
      <t>柳豆</t>
    </r>
    <r>
      <rPr>
        <sz val="10.5"/>
        <color indexed="8"/>
        <rFont val="Times New Roman"/>
        <family val="1"/>
      </rPr>
      <t>202</t>
    </r>
  </si>
  <si>
    <t>7/11</t>
  </si>
  <si>
    <r>
      <t>柳豆</t>
    </r>
    <r>
      <rPr>
        <sz val="10.5"/>
        <color indexed="8"/>
        <rFont val="Times New Roman"/>
        <family val="1"/>
      </rPr>
      <t>203</t>
    </r>
  </si>
  <si>
    <r>
      <t>民研豆</t>
    </r>
    <r>
      <rPr>
        <sz val="10.5"/>
        <color indexed="8"/>
        <rFont val="Times New Roman"/>
        <family val="1"/>
      </rPr>
      <t>116</t>
    </r>
  </si>
  <si>
    <r>
      <t>民研豆</t>
    </r>
    <r>
      <rPr>
        <sz val="10.5"/>
        <color indexed="8"/>
        <rFont val="Times New Roman"/>
        <family val="1"/>
      </rPr>
      <t>117</t>
    </r>
  </si>
  <si>
    <r>
      <t>永民豆</t>
    </r>
    <r>
      <rPr>
        <sz val="10.5"/>
        <color indexed="8"/>
        <rFont val="Times New Roman"/>
        <family val="1"/>
      </rPr>
      <t>128</t>
    </r>
  </si>
  <si>
    <r>
      <t>永民</t>
    </r>
    <r>
      <rPr>
        <sz val="10.5"/>
        <color indexed="8"/>
        <rFont val="Times New Roman"/>
        <family val="1"/>
      </rPr>
      <t>129</t>
    </r>
  </si>
  <si>
    <r>
      <t>永民豆</t>
    </r>
    <r>
      <rPr>
        <sz val="10.5"/>
        <color indexed="8"/>
        <rFont val="Times New Roman"/>
        <family val="1"/>
      </rPr>
      <t>711</t>
    </r>
  </si>
  <si>
    <r>
      <t>永民豆</t>
    </r>
    <r>
      <rPr>
        <sz val="10.5"/>
        <color indexed="8"/>
        <rFont val="Times New Roman"/>
        <family val="1"/>
      </rPr>
      <t>712</t>
    </r>
  </si>
  <si>
    <t>9/11</t>
  </si>
  <si>
    <r>
      <t>民研豆</t>
    </r>
    <r>
      <rPr>
        <sz val="10.5"/>
        <color indexed="8"/>
        <rFont val="Times New Roman"/>
        <family val="1"/>
      </rPr>
      <t>111</t>
    </r>
  </si>
  <si>
    <r>
      <rPr>
        <sz val="9"/>
        <color indexed="10"/>
        <rFont val="宋体"/>
        <family val="3"/>
        <charset val="134"/>
      </rPr>
      <t>拟茎点重</t>
    </r>
    <r>
      <rPr>
        <sz val="9"/>
        <color indexed="10"/>
        <rFont val="Times New Roman"/>
        <family val="1"/>
      </rPr>
      <t>+</t>
    </r>
    <r>
      <rPr>
        <sz val="9"/>
        <color indexed="10"/>
        <rFont val="宋体"/>
        <family val="3"/>
        <charset val="134"/>
      </rPr>
      <t>症青，基本无产量。</t>
    </r>
  </si>
  <si>
    <r>
      <rPr>
        <sz val="9"/>
        <rFont val="宋体"/>
        <family val="3"/>
        <charset val="134"/>
      </rPr>
      <t>拟茎点种腐病</t>
    </r>
    <r>
      <rPr>
        <sz val="9"/>
        <rFont val="Times New Roman"/>
        <family val="1"/>
      </rPr>
      <t>90%</t>
    </r>
  </si>
  <si>
    <r>
      <rPr>
        <sz val="9"/>
        <rFont val="宋体"/>
        <family val="3"/>
        <charset val="134"/>
      </rPr>
      <t>无产量</t>
    </r>
  </si>
  <si>
    <r>
      <t>民研豆</t>
    </r>
    <r>
      <rPr>
        <sz val="10.5"/>
        <color indexed="8"/>
        <rFont val="Times New Roman"/>
        <family val="1"/>
      </rPr>
      <t>112</t>
    </r>
  </si>
  <si>
    <r>
      <t>郑豆</t>
    </r>
    <r>
      <rPr>
        <sz val="10.5"/>
        <rFont val="Times New Roman"/>
        <family val="1"/>
      </rPr>
      <t>654</t>
    </r>
  </si>
  <si>
    <r>
      <t>郑豆</t>
    </r>
    <r>
      <rPr>
        <sz val="10.5"/>
        <rFont val="Times New Roman"/>
        <family val="1"/>
      </rPr>
      <t>656</t>
    </r>
  </si>
  <si>
    <r>
      <t>开豆</t>
    </r>
    <r>
      <rPr>
        <sz val="10.5"/>
        <color indexed="8"/>
        <rFont val="Times New Roman"/>
        <family val="1"/>
      </rPr>
      <t>705</t>
    </r>
  </si>
  <si>
    <r>
      <t>开豆</t>
    </r>
    <r>
      <rPr>
        <sz val="10.5"/>
        <color indexed="8"/>
        <rFont val="Times New Roman"/>
        <family val="1"/>
      </rPr>
      <t>706</t>
    </r>
  </si>
  <si>
    <r>
      <t>漯</t>
    </r>
    <r>
      <rPr>
        <sz val="10.5"/>
        <color indexed="8"/>
        <rFont val="Times New Roman"/>
        <family val="1"/>
      </rPr>
      <t>4935</t>
    </r>
  </si>
  <si>
    <r>
      <t>漯</t>
    </r>
    <r>
      <rPr>
        <sz val="10.5"/>
        <color indexed="8"/>
        <rFont val="Times New Roman"/>
        <family val="1"/>
      </rPr>
      <t>4939</t>
    </r>
  </si>
  <si>
    <r>
      <t>濮豆</t>
    </r>
    <r>
      <rPr>
        <sz val="10.5"/>
        <color indexed="8"/>
        <rFont val="Times New Roman"/>
        <family val="1"/>
      </rPr>
      <t>6042</t>
    </r>
  </si>
  <si>
    <r>
      <t>商豆</t>
    </r>
    <r>
      <rPr>
        <sz val="10.5"/>
        <color indexed="8"/>
        <rFont val="Times New Roman"/>
        <family val="1"/>
      </rPr>
      <t>2510</t>
    </r>
  </si>
  <si>
    <r>
      <t>商豆</t>
    </r>
    <r>
      <rPr>
        <sz val="10.5"/>
        <color indexed="8"/>
        <rFont val="Times New Roman"/>
        <family val="1"/>
      </rPr>
      <t>2508</t>
    </r>
  </si>
  <si>
    <r>
      <t>周豆</t>
    </r>
    <r>
      <rPr>
        <sz val="10.5"/>
        <color indexed="8"/>
        <rFont val="Times New Roman"/>
        <family val="1"/>
      </rPr>
      <t>19086</t>
    </r>
  </si>
  <si>
    <r>
      <t>周豆</t>
    </r>
    <r>
      <rPr>
        <sz val="10.5"/>
        <color indexed="8"/>
        <rFont val="Times New Roman"/>
        <family val="1"/>
      </rPr>
      <t>18027</t>
    </r>
  </si>
  <si>
    <r>
      <t>西豆</t>
    </r>
    <r>
      <rPr>
        <sz val="10.5"/>
        <color indexed="8"/>
        <rFont val="Times New Roman"/>
        <family val="1"/>
      </rPr>
      <t>9</t>
    </r>
    <r>
      <rPr>
        <sz val="10.5"/>
        <color indexed="8"/>
        <rFont val="宋体"/>
        <family val="3"/>
        <charset val="134"/>
      </rPr>
      <t>号</t>
    </r>
  </si>
  <si>
    <r>
      <t>河</t>
    </r>
    <r>
      <rPr>
        <sz val="10.5"/>
        <color indexed="8"/>
        <rFont val="Times New Roman"/>
        <family val="1"/>
      </rPr>
      <t>Y28</t>
    </r>
  </si>
  <si>
    <r>
      <t>河菽</t>
    </r>
    <r>
      <rPr>
        <sz val="10.5"/>
        <color indexed="8"/>
        <rFont val="Times New Roman"/>
        <family val="1"/>
      </rPr>
      <t>30</t>
    </r>
  </si>
  <si>
    <r>
      <t>河</t>
    </r>
    <r>
      <rPr>
        <sz val="10.5"/>
        <color indexed="8"/>
        <rFont val="Times New Roman"/>
        <family val="1"/>
      </rPr>
      <t>201</t>
    </r>
  </si>
  <si>
    <r>
      <t>泛垦豆</t>
    </r>
    <r>
      <rPr>
        <sz val="10.5"/>
        <color indexed="8"/>
        <rFont val="Times New Roman"/>
        <family val="1"/>
      </rPr>
      <t>8</t>
    </r>
    <r>
      <rPr>
        <sz val="10.5"/>
        <color indexed="8"/>
        <rFont val="宋体"/>
        <family val="3"/>
        <charset val="134"/>
      </rPr>
      <t>号</t>
    </r>
  </si>
  <si>
    <r>
      <t>周口</t>
    </r>
    <r>
      <rPr>
        <sz val="10.5"/>
        <color indexed="8"/>
        <rFont val="Times New Roman"/>
        <family val="1"/>
      </rPr>
      <t>21225</t>
    </r>
  </si>
  <si>
    <r>
      <t>徐</t>
    </r>
    <r>
      <rPr>
        <sz val="10.5"/>
        <color indexed="8"/>
        <rFont val="Times New Roman"/>
        <family val="1"/>
      </rPr>
      <t>1406-3</t>
    </r>
  </si>
  <si>
    <r>
      <t>徐</t>
    </r>
    <r>
      <rPr>
        <sz val="10.5"/>
        <color indexed="8"/>
        <rFont val="Times New Roman"/>
        <family val="1"/>
      </rPr>
      <t>1641-1</t>
    </r>
  </si>
  <si>
    <r>
      <t>淮豆</t>
    </r>
    <r>
      <rPr>
        <sz val="10.5"/>
        <color indexed="8"/>
        <rFont val="Times New Roman"/>
        <family val="1"/>
      </rPr>
      <t>2417</t>
    </r>
  </si>
  <si>
    <r>
      <t>淮豆</t>
    </r>
    <r>
      <rPr>
        <sz val="10.5"/>
        <color indexed="8"/>
        <rFont val="Times New Roman"/>
        <family val="1"/>
      </rPr>
      <t>2453</t>
    </r>
  </si>
  <si>
    <r>
      <t>盐豆</t>
    </r>
    <r>
      <rPr>
        <sz val="10.5"/>
        <color indexed="8"/>
        <rFont val="Times New Roman"/>
        <family val="1"/>
      </rPr>
      <t>2105</t>
    </r>
  </si>
  <si>
    <r>
      <t>盐豆</t>
    </r>
    <r>
      <rPr>
        <sz val="10.5"/>
        <color indexed="8"/>
        <rFont val="Times New Roman"/>
        <family val="1"/>
      </rPr>
      <t>2205</t>
    </r>
  </si>
  <si>
    <t>F17079-1</t>
  </si>
  <si>
    <r>
      <t>鲁</t>
    </r>
    <r>
      <rPr>
        <sz val="10.5"/>
        <color indexed="8"/>
        <rFont val="Times New Roman"/>
        <family val="1"/>
      </rPr>
      <t>13004-10</t>
    </r>
  </si>
  <si>
    <r>
      <t>济</t>
    </r>
    <r>
      <rPr>
        <sz val="10.5"/>
        <color indexed="8"/>
        <rFont val="Times New Roman"/>
        <family val="1"/>
      </rPr>
      <t>G21280</t>
    </r>
  </si>
  <si>
    <r>
      <t>济</t>
    </r>
    <r>
      <rPr>
        <sz val="10.5"/>
        <color indexed="8"/>
        <rFont val="Times New Roman"/>
        <family val="1"/>
      </rPr>
      <t>G22234</t>
    </r>
  </si>
  <si>
    <r>
      <t>菏</t>
    </r>
    <r>
      <rPr>
        <sz val="10.5"/>
        <color indexed="8"/>
        <rFont val="Times New Roman"/>
        <family val="1"/>
      </rPr>
      <t>1930</t>
    </r>
  </si>
  <si>
    <r>
      <t>菏豆</t>
    </r>
    <r>
      <rPr>
        <sz val="10.5"/>
        <color indexed="8"/>
        <rFont val="Times New Roman"/>
        <family val="1"/>
      </rPr>
      <t>52</t>
    </r>
  </si>
  <si>
    <r>
      <t>圣豆</t>
    </r>
    <r>
      <rPr>
        <sz val="10.5"/>
        <color indexed="8"/>
        <rFont val="Times New Roman"/>
        <family val="1"/>
      </rPr>
      <t>627</t>
    </r>
  </si>
  <si>
    <r>
      <t>圣豆</t>
    </r>
    <r>
      <rPr>
        <sz val="10.5"/>
        <color indexed="8"/>
        <rFont val="Times New Roman"/>
        <family val="1"/>
      </rPr>
      <t>628</t>
    </r>
  </si>
  <si>
    <r>
      <t>德商</t>
    </r>
    <r>
      <rPr>
        <sz val="10.5"/>
        <color indexed="8"/>
        <rFont val="Times New Roman"/>
        <family val="1"/>
      </rPr>
      <t>FZ02</t>
    </r>
  </si>
  <si>
    <r>
      <t>陕豆</t>
    </r>
    <r>
      <rPr>
        <sz val="10.5"/>
        <color indexed="8"/>
        <rFont val="Times New Roman"/>
        <family val="1"/>
      </rPr>
      <t>36</t>
    </r>
  </si>
  <si>
    <r>
      <t>中黄</t>
    </r>
    <r>
      <rPr>
        <sz val="10.5"/>
        <rFont val="Times New Roman"/>
        <family val="1"/>
      </rPr>
      <t>373</t>
    </r>
  </si>
  <si>
    <r>
      <t>中作</t>
    </r>
    <r>
      <rPr>
        <sz val="10.5"/>
        <rFont val="Times New Roman"/>
        <family val="1"/>
      </rPr>
      <t>X48113</t>
    </r>
  </si>
  <si>
    <t>11/11</t>
  </si>
  <si>
    <r>
      <t>中黄</t>
    </r>
    <r>
      <rPr>
        <sz val="10.5"/>
        <rFont val="Times New Roman"/>
        <family val="1"/>
      </rPr>
      <t>381</t>
    </r>
  </si>
  <si>
    <r>
      <t>中黄</t>
    </r>
    <r>
      <rPr>
        <sz val="10.5"/>
        <rFont val="Times New Roman"/>
        <family val="1"/>
      </rPr>
      <t>383</t>
    </r>
  </si>
  <si>
    <t>源黄1号</t>
  </si>
  <si>
    <t>陕豆140</t>
  </si>
  <si>
    <t>收</t>
  </si>
  <si>
    <t>鼓粒</t>
  </si>
  <si>
    <t>烟粉虱</t>
  </si>
  <si>
    <t>盛花期</t>
  </si>
  <si>
    <t>花荚期</t>
  </si>
  <si>
    <t>煤污病</t>
  </si>
  <si>
    <t>叶早衰</t>
  </si>
  <si>
    <t>病毒病</t>
  </si>
  <si>
    <t>叶斑</t>
  </si>
  <si>
    <t>烟粉飞虱</t>
  </si>
  <si>
    <t>拟茎点</t>
  </si>
  <si>
    <t>拟茎点种腐病80%</t>
  </si>
  <si>
    <t>7/27</t>
  </si>
  <si>
    <t>初粒期</t>
  </si>
  <si>
    <t>拟茎点茎腐病</t>
  </si>
  <si>
    <t>斜纹夜蛾</t>
  </si>
  <si>
    <t>根腐</t>
  </si>
  <si>
    <t>紫/白</t>
  </si>
  <si>
    <t>7/26</t>
  </si>
  <si>
    <t>斑疹病</t>
  </si>
  <si>
    <t>7/28</t>
  </si>
  <si>
    <t>根腐病</t>
  </si>
  <si>
    <t>花叶病毒病</t>
  </si>
  <si>
    <t>亚有限</t>
  </si>
  <si>
    <t>叶片黄化</t>
  </si>
  <si>
    <t>斑疹</t>
  </si>
  <si>
    <t>8/1</t>
  </si>
  <si>
    <t>7/29</t>
  </si>
  <si>
    <r>
      <t>花叶病毒病</t>
    </r>
    <r>
      <rPr>
        <sz val="9"/>
        <color indexed="8"/>
        <rFont val="宋体"/>
        <family val="3"/>
        <charset val="134"/>
      </rPr>
      <t>1级</t>
    </r>
  </si>
  <si>
    <r>
      <t>白</t>
    </r>
    <r>
      <rPr>
        <sz val="9"/>
        <color indexed="8"/>
        <rFont val="宋体"/>
        <family val="3"/>
        <charset val="134"/>
      </rPr>
      <t>/紫</t>
    </r>
  </si>
  <si>
    <t>无线</t>
  </si>
  <si>
    <t>铍针</t>
  </si>
  <si>
    <t>叶班病</t>
  </si>
  <si>
    <t>叶斑病</t>
  </si>
  <si>
    <t>长卵圆</t>
  </si>
  <si>
    <t>早衰/根腐</t>
  </si>
  <si>
    <t>早衰</t>
  </si>
  <si>
    <t>初花期</t>
  </si>
  <si>
    <t>疫霉根腐</t>
  </si>
  <si>
    <t>白粉病</t>
  </si>
  <si>
    <t>分离</t>
  </si>
  <si>
    <t>紫、白</t>
  </si>
  <si>
    <t>杂</t>
  </si>
  <si>
    <t>双</t>
  </si>
  <si>
    <t>紫 </t>
  </si>
  <si>
    <t>分</t>
  </si>
  <si>
    <t>炭疽</t>
  </si>
  <si>
    <t>披+圆</t>
  </si>
  <si>
    <t>拟茎点种腐病90%</t>
  </si>
  <si>
    <t>花期</t>
  </si>
  <si>
    <t>拟茎点种腐</t>
  </si>
  <si>
    <t>\</t>
  </si>
  <si>
    <t>初荚期</t>
  </si>
  <si>
    <t>白粉/斑疹病</t>
  </si>
  <si>
    <t>裂</t>
  </si>
  <si>
    <t>部分落</t>
  </si>
  <si>
    <t>早衰/斑疹病</t>
  </si>
  <si>
    <t xml:space="preserve">披针 </t>
  </si>
  <si>
    <t>症青过于严重</t>
  </si>
  <si>
    <r>
      <rPr>
        <b/>
        <sz val="10"/>
        <color indexed="8"/>
        <rFont val="宋体"/>
        <family val="3"/>
        <charset val="134"/>
      </rPr>
      <t>株高（</t>
    </r>
    <r>
      <rPr>
        <b/>
        <sz val="10"/>
        <color indexed="8"/>
        <rFont val="Times New Roman"/>
        <family val="1"/>
      </rPr>
      <t>cm</t>
    </r>
    <r>
      <rPr>
        <b/>
        <sz val="10"/>
        <color indexed="8"/>
        <rFont val="宋体"/>
        <family val="3"/>
        <charset val="134"/>
      </rPr>
      <t>）</t>
    </r>
  </si>
  <si>
    <t>种皮</t>
  </si>
  <si>
    <t>90.0 </t>
  </si>
  <si>
    <t xml:space="preserve"> 黄</t>
  </si>
  <si>
    <t>近圆</t>
  </si>
  <si>
    <t>43.3 </t>
  </si>
  <si>
    <t>椭圆形</t>
  </si>
  <si>
    <t>浅</t>
  </si>
  <si>
    <t>39.8 </t>
  </si>
  <si>
    <t>长椭圆</t>
  </si>
  <si>
    <t>61.0 </t>
  </si>
  <si>
    <t>60.6 </t>
  </si>
  <si>
    <t>56.1 </t>
  </si>
  <si>
    <t>49.4 </t>
  </si>
  <si>
    <t> 64.4</t>
  </si>
  <si>
    <t>74.2 </t>
  </si>
  <si>
    <t>62.9 </t>
  </si>
  <si>
    <t>71.3 </t>
  </si>
  <si>
    <t>72.7 </t>
  </si>
  <si>
    <t>44.1 </t>
  </si>
  <si>
    <t>54.3 </t>
  </si>
  <si>
    <t>74.5 </t>
  </si>
  <si>
    <t>59.4 </t>
  </si>
  <si>
    <t>质</t>
  </si>
  <si>
    <t>72.8 </t>
  </si>
  <si>
    <t>81.1 </t>
  </si>
  <si>
    <t>86.8 </t>
  </si>
  <si>
    <t>51.9 </t>
  </si>
  <si>
    <t>80.1 </t>
  </si>
  <si>
    <t>深</t>
  </si>
  <si>
    <t>89.6 </t>
  </si>
  <si>
    <t>100.1 </t>
  </si>
  <si>
    <t>75.9 </t>
  </si>
  <si>
    <t>63.6 </t>
  </si>
  <si>
    <t>57.0 </t>
  </si>
  <si>
    <t>79.1 </t>
  </si>
  <si>
    <t>48.2 </t>
  </si>
  <si>
    <t>60.3 </t>
  </si>
  <si>
    <t>64.1 </t>
  </si>
  <si>
    <t>57.5 </t>
  </si>
  <si>
    <t>66.2 </t>
  </si>
  <si>
    <t>68.0 </t>
  </si>
  <si>
    <t>61.6 </t>
  </si>
  <si>
    <t>62.5 </t>
  </si>
  <si>
    <t>82.2 </t>
  </si>
  <si>
    <t>83.7 </t>
  </si>
  <si>
    <t>59.7 </t>
  </si>
  <si>
    <t>79.0 </t>
  </si>
  <si>
    <t>64.4 </t>
  </si>
  <si>
    <t>70.6 </t>
  </si>
  <si>
    <t> 82.7</t>
  </si>
  <si>
    <t>63.9 </t>
  </si>
  <si>
    <t>深褐色</t>
  </si>
  <si>
    <t>元光</t>
  </si>
  <si>
    <t>94.1 </t>
  </si>
  <si>
    <t>56.2 </t>
  </si>
  <si>
    <t>66.9 </t>
  </si>
  <si>
    <t>74.7 </t>
  </si>
  <si>
    <t> 76.2</t>
  </si>
  <si>
    <t>67.7 </t>
  </si>
  <si>
    <t>69.7 </t>
  </si>
  <si>
    <t>84.0 </t>
  </si>
  <si>
    <t>图</t>
  </si>
  <si>
    <t>64.9 </t>
  </si>
  <si>
    <t>72.3 </t>
  </si>
  <si>
    <t>88.3 </t>
  </si>
  <si>
    <t>90.5 </t>
  </si>
  <si>
    <t>77.9 </t>
  </si>
  <si>
    <t>87.5 </t>
  </si>
  <si>
    <t>87.6 </t>
  </si>
  <si>
    <t>77.7 </t>
  </si>
  <si>
    <t>82.5 </t>
  </si>
  <si>
    <t>79.4 </t>
  </si>
  <si>
    <t>82.8 </t>
  </si>
  <si>
    <r>
      <rPr>
        <sz val="9"/>
        <rFont val="仿宋"/>
        <family val="3"/>
        <charset val="134"/>
      </rPr>
      <t>拟茎点种腐病</t>
    </r>
    <r>
      <rPr>
        <sz val="9"/>
        <rFont val="Times New Roman"/>
        <family val="1"/>
      </rPr>
      <t>90%</t>
    </r>
    <r>
      <rPr>
        <sz val="9"/>
        <rFont val="仿宋"/>
        <family val="3"/>
        <charset val="134"/>
      </rPr>
      <t>，无数据</t>
    </r>
  </si>
  <si>
    <t>44.5 </t>
  </si>
  <si>
    <t>62.7 </t>
  </si>
  <si>
    <t>56.7 </t>
  </si>
  <si>
    <t>51.5 </t>
  </si>
  <si>
    <t>58.9 </t>
  </si>
  <si>
    <t>64.6 </t>
  </si>
  <si>
    <t>56.3 </t>
  </si>
  <si>
    <t>66.4 </t>
  </si>
  <si>
    <t>74.9 </t>
  </si>
  <si>
    <t>15..29</t>
  </si>
  <si>
    <t>53.9 </t>
  </si>
  <si>
    <t>72.2 </t>
  </si>
  <si>
    <t>76.9 </t>
  </si>
  <si>
    <t>69.4 </t>
  </si>
  <si>
    <t>72.4 </t>
  </si>
  <si>
    <t>76.4 </t>
  </si>
  <si>
    <t>89.9 </t>
  </si>
  <si>
    <t>72.1 </t>
  </si>
  <si>
    <t>71.5 </t>
  </si>
  <si>
    <t>75.3 </t>
  </si>
  <si>
    <t>77.2 </t>
  </si>
  <si>
    <t>59.3 </t>
  </si>
  <si>
    <t>71.4 </t>
  </si>
  <si>
    <t>青</t>
  </si>
  <si>
    <t>68.3 </t>
  </si>
  <si>
    <t>60.8 </t>
  </si>
  <si>
    <t>红褐</t>
  </si>
  <si>
    <t>59.6 </t>
  </si>
  <si>
    <t>57.6 </t>
  </si>
  <si>
    <t>51.7 </t>
  </si>
  <si>
    <t>60.9 </t>
  </si>
  <si>
    <t>73.2 </t>
  </si>
  <si>
    <t>48.9 </t>
  </si>
  <si>
    <t>52.0 </t>
  </si>
  <si>
    <t>35.9 </t>
  </si>
  <si>
    <t>48.0 </t>
  </si>
  <si>
    <t>57.7 </t>
  </si>
  <si>
    <t>73.4 </t>
  </si>
  <si>
    <t>76.8 </t>
  </si>
  <si>
    <t>78.4 </t>
  </si>
  <si>
    <t>84.8 </t>
  </si>
  <si>
    <t>89.1 </t>
  </si>
  <si>
    <r>
      <rPr>
        <b/>
        <sz val="10"/>
        <color indexed="8"/>
        <rFont val="宋体"/>
        <family val="3"/>
        <charset val="134"/>
      </rPr>
      <t>面积（</t>
    </r>
    <r>
      <rPr>
        <b/>
        <sz val="10"/>
        <color indexed="8"/>
        <rFont val="Times New Roman"/>
        <family val="1"/>
      </rPr>
      <t>m</t>
    </r>
    <r>
      <rPr>
        <b/>
        <vertAlign val="superscript"/>
        <sz val="10"/>
        <color indexed="8"/>
        <rFont val="Times New Roman"/>
        <family val="1"/>
      </rPr>
      <t>2</t>
    </r>
    <r>
      <rPr>
        <b/>
        <sz val="10"/>
        <color indexed="8"/>
        <rFont val="宋体"/>
        <family val="3"/>
        <charset val="134"/>
      </rPr>
      <t>）</t>
    </r>
  </si>
  <si>
    <r>
      <rPr>
        <b/>
        <sz val="10"/>
        <color indexed="8"/>
        <rFont val="宋体"/>
        <family val="3"/>
        <charset val="134"/>
      </rPr>
      <t>小区计产（</t>
    </r>
    <r>
      <rPr>
        <b/>
        <sz val="10"/>
        <color indexed="8"/>
        <rFont val="Times New Roman"/>
        <family val="1"/>
      </rPr>
      <t>kg</t>
    </r>
    <r>
      <rPr>
        <b/>
        <sz val="10"/>
        <color indexed="8"/>
        <rFont val="宋体"/>
        <family val="3"/>
        <charset val="134"/>
      </rPr>
      <t>）</t>
    </r>
  </si>
  <si>
    <r>
      <rPr>
        <b/>
        <sz val="10"/>
        <color indexed="8"/>
        <rFont val="宋体"/>
        <family val="3"/>
        <charset val="134"/>
      </rPr>
      <t>折合亩产（</t>
    </r>
    <r>
      <rPr>
        <b/>
        <sz val="10"/>
        <color indexed="8"/>
        <rFont val="Times New Roman"/>
        <family val="1"/>
      </rPr>
      <t>kg</t>
    </r>
    <r>
      <rPr>
        <b/>
        <sz val="10"/>
        <color indexed="8"/>
        <rFont val="宋体"/>
        <family val="3"/>
        <charset val="134"/>
      </rPr>
      <t>）</t>
    </r>
  </si>
  <si>
    <r>
      <rPr>
        <b/>
        <sz val="10"/>
        <color indexed="8"/>
        <rFont val="宋体"/>
        <family val="3"/>
        <charset val="134"/>
      </rPr>
      <t>较相邻</t>
    </r>
    <r>
      <rPr>
        <b/>
        <sz val="10"/>
        <color indexed="8"/>
        <rFont val="Times New Roman"/>
        <family val="1"/>
      </rPr>
      <t>2</t>
    </r>
    <r>
      <rPr>
        <b/>
        <sz val="10"/>
        <color indexed="8"/>
        <rFont val="宋体"/>
        <family val="3"/>
        <charset val="134"/>
      </rPr>
      <t>个</t>
    </r>
    <r>
      <rPr>
        <b/>
        <sz val="10"/>
        <color indexed="8"/>
        <rFont val="Times New Roman"/>
        <family val="1"/>
      </rPr>
      <t>CK</t>
    </r>
    <r>
      <rPr>
        <b/>
        <sz val="10"/>
        <color indexed="8"/>
        <rFont val="宋体"/>
        <family val="3"/>
        <charset val="134"/>
      </rPr>
      <t>增幅</t>
    </r>
    <r>
      <rPr>
        <b/>
        <sz val="10"/>
        <color indexed="8"/>
        <rFont val="Times New Roman"/>
        <family val="1"/>
      </rPr>
      <t xml:space="preserve">%
</t>
    </r>
  </si>
  <si>
    <r>
      <rPr>
        <b/>
        <sz val="10"/>
        <rFont val="宋体"/>
        <family val="3"/>
        <charset val="134"/>
      </rPr>
      <t>增产位次（以增产率排位次）</t>
    </r>
  </si>
  <si>
    <r>
      <rPr>
        <b/>
        <sz val="10"/>
        <color indexed="8"/>
        <rFont val="宋体"/>
        <family val="3"/>
        <charset val="134"/>
      </rPr>
      <t>增产点次</t>
    </r>
  </si>
  <si>
    <r>
      <t>汾豆</t>
    </r>
    <r>
      <rPr>
        <sz val="10.5"/>
        <rFont val="Times New Roman"/>
        <family val="1"/>
      </rPr>
      <t>78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CK</t>
    </r>
    <r>
      <rPr>
        <sz val="10.5"/>
        <rFont val="宋体"/>
        <family val="3"/>
        <charset val="134"/>
      </rPr>
      <t>）</t>
    </r>
  </si>
  <si>
    <t>长治</t>
  </si>
  <si>
    <t>永宁</t>
  </si>
  <si>
    <t>镇原</t>
  </si>
  <si>
    <t>会宁</t>
  </si>
  <si>
    <t>武威</t>
  </si>
  <si>
    <t>神木</t>
  </si>
  <si>
    <t>延安</t>
  </si>
  <si>
    <t>榆林</t>
  </si>
  <si>
    <r>
      <t>中作</t>
    </r>
    <r>
      <rPr>
        <sz val="10.5"/>
        <color indexed="8"/>
        <rFont val="Times New Roman"/>
        <family val="1"/>
      </rPr>
      <t>J22019</t>
    </r>
  </si>
  <si>
    <r>
      <t>中作</t>
    </r>
    <r>
      <rPr>
        <sz val="10.5"/>
        <color indexed="8"/>
        <rFont val="Times New Roman"/>
        <family val="1"/>
      </rPr>
      <t>J22048</t>
    </r>
  </si>
  <si>
    <r>
      <t>中作</t>
    </r>
    <r>
      <rPr>
        <sz val="10.5"/>
        <color indexed="8"/>
        <rFont val="Times New Roman"/>
        <family val="1"/>
      </rPr>
      <t>J23380</t>
    </r>
  </si>
  <si>
    <r>
      <t>中作</t>
    </r>
    <r>
      <rPr>
        <sz val="10.5"/>
        <color indexed="8"/>
        <rFont val="Times New Roman"/>
        <family val="1"/>
      </rPr>
      <t>J23648</t>
    </r>
  </si>
  <si>
    <r>
      <t>中黄</t>
    </r>
    <r>
      <rPr>
        <sz val="10.5"/>
        <color indexed="8"/>
        <rFont val="Times New Roman"/>
        <family val="1"/>
      </rPr>
      <t>123</t>
    </r>
  </si>
  <si>
    <r>
      <t>中作</t>
    </r>
    <r>
      <rPr>
        <sz val="10.5"/>
        <color indexed="8"/>
        <rFont val="Times New Roman"/>
        <family val="1"/>
      </rPr>
      <t>24P31</t>
    </r>
  </si>
  <si>
    <r>
      <t>中黄</t>
    </r>
    <r>
      <rPr>
        <sz val="10.5"/>
        <color indexed="8"/>
        <rFont val="Times New Roman"/>
        <family val="1"/>
      </rPr>
      <t>6811</t>
    </r>
  </si>
  <si>
    <r>
      <t>中盐豆</t>
    </r>
    <r>
      <rPr>
        <sz val="10.5"/>
        <color indexed="8"/>
        <rFont val="Times New Roman"/>
        <family val="1"/>
      </rPr>
      <t>1</t>
    </r>
    <r>
      <rPr>
        <sz val="10.5"/>
        <color indexed="8"/>
        <rFont val="宋体"/>
        <family val="3"/>
        <charset val="134"/>
      </rPr>
      <t>号</t>
    </r>
  </si>
  <si>
    <r>
      <t>中种豆</t>
    </r>
    <r>
      <rPr>
        <sz val="10.5"/>
        <color indexed="8"/>
        <rFont val="Times New Roman"/>
        <family val="1"/>
      </rPr>
      <t>710</t>
    </r>
  </si>
  <si>
    <r>
      <t>中种豆</t>
    </r>
    <r>
      <rPr>
        <sz val="10.5"/>
        <color indexed="8"/>
        <rFont val="Times New Roman"/>
        <family val="1"/>
      </rPr>
      <t>711</t>
    </r>
  </si>
  <si>
    <r>
      <t>冀</t>
    </r>
    <r>
      <rPr>
        <sz val="10.5"/>
        <color indexed="8"/>
        <rFont val="Times New Roman"/>
        <family val="1"/>
      </rPr>
      <t>23J100</t>
    </r>
  </si>
  <si>
    <r>
      <rPr>
        <sz val="9"/>
        <rFont val="宋体"/>
        <family val="3"/>
        <charset val="134"/>
      </rPr>
      <t>未成熟</t>
    </r>
  </si>
  <si>
    <r>
      <t>冀</t>
    </r>
    <r>
      <rPr>
        <sz val="10.5"/>
        <color indexed="8"/>
        <rFont val="Times New Roman"/>
        <family val="1"/>
      </rPr>
      <t>2409</t>
    </r>
  </si>
  <si>
    <r>
      <t>冀</t>
    </r>
    <r>
      <rPr>
        <sz val="10.5"/>
        <color indexed="8"/>
        <rFont val="Times New Roman"/>
        <family val="1"/>
      </rPr>
      <t>2408</t>
    </r>
  </si>
  <si>
    <r>
      <t>冀</t>
    </r>
    <r>
      <rPr>
        <sz val="10.5"/>
        <color indexed="8"/>
        <rFont val="Times New Roman"/>
        <family val="1"/>
      </rPr>
      <t>Y2409</t>
    </r>
  </si>
  <si>
    <r>
      <t>冀</t>
    </r>
    <r>
      <rPr>
        <sz val="10.5"/>
        <color indexed="8"/>
        <rFont val="Times New Roman"/>
        <family val="1"/>
      </rPr>
      <t>Y2410</t>
    </r>
  </si>
  <si>
    <r>
      <t>冀</t>
    </r>
    <r>
      <rPr>
        <sz val="10.5"/>
        <color indexed="8"/>
        <rFont val="Times New Roman"/>
        <family val="1"/>
      </rPr>
      <t>Y2411</t>
    </r>
  </si>
  <si>
    <r>
      <t>冀</t>
    </r>
    <r>
      <rPr>
        <sz val="10.5"/>
        <color indexed="8"/>
        <rFont val="Times New Roman"/>
        <family val="1"/>
      </rPr>
      <t>Y2412</t>
    </r>
  </si>
  <si>
    <r>
      <t>沧豆</t>
    </r>
    <r>
      <rPr>
        <sz val="10.5"/>
        <color indexed="8"/>
        <rFont val="Times New Roman"/>
        <family val="1"/>
      </rPr>
      <t>17</t>
    </r>
  </si>
  <si>
    <r>
      <t>陇豆</t>
    </r>
    <r>
      <rPr>
        <sz val="10.5"/>
        <color indexed="8"/>
        <rFont val="Times New Roman"/>
        <family val="1"/>
      </rPr>
      <t>23X6008-7</t>
    </r>
  </si>
  <si>
    <r>
      <t>陇豆</t>
    </r>
    <r>
      <rPr>
        <sz val="10.5"/>
        <color indexed="8"/>
        <rFont val="Times New Roman"/>
        <family val="1"/>
      </rPr>
      <t>12-002</t>
    </r>
  </si>
  <si>
    <r>
      <rPr>
        <sz val="9"/>
        <rFont val="宋体"/>
        <family val="3"/>
        <charset val="134"/>
      </rPr>
      <t>绝收</t>
    </r>
  </si>
  <si>
    <t>沃豆319</t>
  </si>
  <si>
    <r>
      <t>齐黄</t>
    </r>
    <r>
      <rPr>
        <sz val="10.5"/>
        <color indexed="8"/>
        <rFont val="Times New Roman"/>
        <family val="1"/>
      </rPr>
      <t>34</t>
    </r>
  </si>
  <si>
    <r>
      <t>圣豆</t>
    </r>
    <r>
      <rPr>
        <sz val="10.5"/>
        <color indexed="8"/>
        <rFont val="Times New Roman"/>
        <family val="1"/>
      </rPr>
      <t>637</t>
    </r>
  </si>
  <si>
    <r>
      <t>圣豆</t>
    </r>
    <r>
      <rPr>
        <sz val="10.5"/>
        <color indexed="8"/>
        <rFont val="Times New Roman"/>
        <family val="1"/>
      </rPr>
      <t>638</t>
    </r>
  </si>
  <si>
    <r>
      <t>晋科</t>
    </r>
    <r>
      <rPr>
        <sz val="10.5"/>
        <color indexed="8"/>
        <rFont val="Times New Roman"/>
        <family val="1"/>
      </rPr>
      <t>16</t>
    </r>
  </si>
  <si>
    <r>
      <t>品黄豆</t>
    </r>
    <r>
      <rPr>
        <sz val="10.5"/>
        <color indexed="8"/>
        <rFont val="Times New Roman"/>
        <family val="1"/>
      </rPr>
      <t>11</t>
    </r>
  </si>
  <si>
    <r>
      <t>延豆</t>
    </r>
    <r>
      <rPr>
        <sz val="10.5"/>
        <color indexed="8"/>
        <rFont val="Times New Roman"/>
        <family val="1"/>
      </rPr>
      <t>23-16</t>
    </r>
  </si>
  <si>
    <r>
      <t>延豆</t>
    </r>
    <r>
      <rPr>
        <sz val="10.5"/>
        <color indexed="8"/>
        <rFont val="Times New Roman"/>
        <family val="1"/>
      </rPr>
      <t>24-19</t>
    </r>
  </si>
  <si>
    <r>
      <t>秦豆</t>
    </r>
    <r>
      <rPr>
        <sz val="10.5"/>
        <color indexed="8"/>
        <rFont val="Times New Roman"/>
        <family val="1"/>
      </rPr>
      <t>202</t>
    </r>
  </si>
  <si>
    <r>
      <t>陕豆</t>
    </r>
    <r>
      <rPr>
        <sz val="10.5"/>
        <color indexed="8"/>
        <rFont val="Times New Roman"/>
        <family val="1"/>
      </rPr>
      <t>37</t>
    </r>
  </si>
  <si>
    <t>注：太原试点有些材料产量极低，包括对照（有的对照只有亩产5kg)，该试点未计入平均产量</t>
  </si>
  <si>
    <t>不倒</t>
  </si>
  <si>
    <t>白花</t>
  </si>
  <si>
    <t>棕毛</t>
  </si>
  <si>
    <t>落叶差</t>
  </si>
  <si>
    <r>
      <rPr>
        <sz val="9"/>
        <color indexed="8"/>
        <rFont val="宋体"/>
        <family val="3"/>
        <charset val="134"/>
      </rPr>
      <t>1/3症青</t>
    </r>
  </si>
  <si>
    <t>轻倒</t>
  </si>
  <si>
    <t>5-10</t>
  </si>
  <si>
    <t>5-22</t>
  </si>
  <si>
    <t>7-18</t>
  </si>
  <si>
    <t>9-26</t>
  </si>
  <si>
    <t>9-29</t>
  </si>
  <si>
    <t>顶枯</t>
  </si>
  <si>
    <t>10-2</t>
  </si>
  <si>
    <t>棕色</t>
  </si>
  <si>
    <t>蚜虫</t>
  </si>
  <si>
    <t>开花结荚期</t>
  </si>
  <si>
    <t>蓟马</t>
  </si>
  <si>
    <t>长尖</t>
  </si>
  <si>
    <t>直立</t>
  </si>
  <si>
    <t>轻</t>
  </si>
  <si>
    <t>灰毛</t>
  </si>
  <si>
    <t>7-15</t>
  </si>
  <si>
    <t>9-19</t>
  </si>
  <si>
    <t>9-22</t>
  </si>
  <si>
    <t>结荚</t>
  </si>
  <si>
    <t>严重</t>
  </si>
  <si>
    <t>灰色</t>
  </si>
  <si>
    <t>蓟马、双斑萤叶甲</t>
  </si>
  <si>
    <t>紫花</t>
  </si>
  <si>
    <t>病毒病1级</t>
  </si>
  <si>
    <t>7-13</t>
  </si>
  <si>
    <t>9-17</t>
  </si>
  <si>
    <t>9-18</t>
  </si>
  <si>
    <t>-</t>
  </si>
  <si>
    <t>双斑萤叶甲</t>
  </si>
  <si>
    <r>
      <t>中作</t>
    </r>
    <r>
      <rPr>
        <sz val="10.5"/>
        <color indexed="8"/>
        <rFont val="Times New Roman"/>
        <family val="1"/>
      </rPr>
      <t>J</t>
    </r>
    <r>
      <rPr>
        <sz val="10.5"/>
        <color indexed="8"/>
        <rFont val="Times New Roman"/>
        <family val="1"/>
      </rPr>
      <t>23380</t>
    </r>
  </si>
  <si>
    <t>1/3症青</t>
  </si>
  <si>
    <t>7-21</t>
  </si>
  <si>
    <t>大卵圆</t>
  </si>
  <si>
    <t>圆尖</t>
  </si>
  <si>
    <r>
      <t>中作</t>
    </r>
    <r>
      <rPr>
        <sz val="10.5"/>
        <color indexed="8"/>
        <rFont val="Times New Roman"/>
        <family val="1"/>
      </rPr>
      <t>J</t>
    </r>
    <r>
      <rPr>
        <sz val="10.5"/>
        <color indexed="8"/>
        <rFont val="Times New Roman"/>
        <family val="1"/>
      </rPr>
      <t>23648</t>
    </r>
  </si>
  <si>
    <t>7-23</t>
  </si>
  <si>
    <t>9-21</t>
  </si>
  <si>
    <t>蓟马、点蜂缘蝽</t>
  </si>
  <si>
    <t>尖</t>
  </si>
  <si>
    <t>7-24</t>
  </si>
  <si>
    <t>重</t>
  </si>
  <si>
    <t>7-17</t>
  </si>
  <si>
    <t>1/4症青</t>
  </si>
  <si>
    <t>1/5症青</t>
  </si>
  <si>
    <t>7-26</t>
  </si>
  <si>
    <t>9-28</t>
  </si>
  <si>
    <r>
      <rPr>
        <sz val="9"/>
        <color indexed="8"/>
        <rFont val="宋体"/>
        <family val="3"/>
        <charset val="134"/>
      </rPr>
      <t>1/2症青</t>
    </r>
  </si>
  <si>
    <t>尖形</t>
  </si>
  <si>
    <t>4/5症青</t>
  </si>
  <si>
    <t>9-30</t>
  </si>
  <si>
    <t>10-5</t>
  </si>
  <si>
    <t>9-16</t>
  </si>
  <si>
    <t>轻裂</t>
  </si>
  <si>
    <t>7-25</t>
  </si>
  <si>
    <t>10-7</t>
  </si>
  <si>
    <t>10-10</t>
  </si>
  <si>
    <t>2/3症青</t>
  </si>
  <si>
    <t>7-22</t>
  </si>
  <si>
    <t>9-15</t>
  </si>
  <si>
    <t>7-14</t>
  </si>
  <si>
    <t>3/4症青</t>
  </si>
  <si>
    <t>3/5症青</t>
  </si>
  <si>
    <t>7-12</t>
  </si>
  <si>
    <t>9-14</t>
  </si>
  <si>
    <t>7-16</t>
  </si>
  <si>
    <t>7-28</t>
  </si>
  <si>
    <t>7-30</t>
  </si>
  <si>
    <t>旱死绝收</t>
  </si>
  <si>
    <t>几乎全部症青</t>
  </si>
  <si>
    <t>7-29</t>
  </si>
  <si>
    <t>9-24</t>
  </si>
  <si>
    <t>7-27</t>
  </si>
  <si>
    <t>10-4</t>
  </si>
  <si>
    <t>中倒</t>
  </si>
  <si>
    <t>9-20</t>
  </si>
  <si>
    <t>重倒</t>
  </si>
  <si>
    <t>9-23</t>
  </si>
  <si>
    <r>
      <rPr>
        <b/>
        <sz val="9"/>
        <color indexed="8"/>
        <rFont val="宋体"/>
        <family val="3"/>
        <charset val="134"/>
      </rPr>
      <t>株高(cm)</t>
    </r>
  </si>
  <si>
    <r>
      <rPr>
        <b/>
        <sz val="9"/>
        <color indexed="8"/>
        <rFont val="宋体"/>
        <family val="3"/>
        <charset val="134"/>
      </rPr>
      <t>底荚高度(cm)</t>
    </r>
  </si>
  <si>
    <r>
      <rPr>
        <b/>
        <sz val="9"/>
        <color indexed="8"/>
        <rFont val="宋体"/>
        <family val="3"/>
        <charset val="134"/>
      </rPr>
      <t>紫斑率</t>
    </r>
  </si>
  <si>
    <r>
      <rPr>
        <b/>
        <sz val="9"/>
        <color indexed="8"/>
        <rFont val="宋体"/>
        <family val="3"/>
        <charset val="134"/>
      </rPr>
      <t>褐斑率</t>
    </r>
  </si>
  <si>
    <r>
      <rPr>
        <b/>
        <sz val="9"/>
        <color indexed="8"/>
        <rFont val="宋体"/>
        <family val="3"/>
        <charset val="134"/>
      </rPr>
      <t>虫蚀率</t>
    </r>
  </si>
  <si>
    <r>
      <rPr>
        <b/>
        <sz val="9"/>
        <color indexed="8"/>
        <rFont val="宋体"/>
        <family val="3"/>
        <charset val="134"/>
      </rPr>
      <t>百粒重(g)</t>
    </r>
  </si>
  <si>
    <r>
      <rPr>
        <sz val="9"/>
        <color indexed="8"/>
        <rFont val="宋体"/>
        <family val="3"/>
        <charset val="134"/>
      </rPr>
      <t>黄色</t>
    </r>
  </si>
  <si>
    <r>
      <rPr>
        <sz val="9"/>
        <color indexed="8"/>
        <rFont val="宋体"/>
        <family val="3"/>
        <charset val="134"/>
      </rPr>
      <t>褐色</t>
    </r>
  </si>
  <si>
    <r>
      <rPr>
        <sz val="9"/>
        <color indexed="8"/>
        <rFont val="宋体"/>
        <family val="3"/>
        <charset val="134"/>
      </rPr>
      <t>椭圆</t>
    </r>
  </si>
  <si>
    <r>
      <rPr>
        <sz val="9"/>
        <color indexed="8"/>
        <rFont val="宋体"/>
        <family val="3"/>
        <charset val="134"/>
      </rPr>
      <t>无</t>
    </r>
  </si>
  <si>
    <t>黄脐</t>
  </si>
  <si>
    <t>双色</t>
  </si>
  <si>
    <r>
      <rPr>
        <sz val="9"/>
        <color indexed="8"/>
        <rFont val="宋体"/>
        <family val="3"/>
        <charset val="134"/>
      </rPr>
      <t>黑褐色</t>
    </r>
  </si>
  <si>
    <t>浅褐脐</t>
  </si>
  <si>
    <t>黑褐色</t>
  </si>
  <si>
    <r>
      <rPr>
        <sz val="9"/>
        <rFont val="宋体"/>
        <family val="3"/>
        <charset val="134"/>
      </rPr>
      <t>未正常成熟</t>
    </r>
  </si>
  <si>
    <r>
      <rPr>
        <sz val="9"/>
        <color indexed="8"/>
        <rFont val="宋体"/>
        <family val="3"/>
        <charset val="134"/>
      </rPr>
      <t>黑色</t>
    </r>
  </si>
  <si>
    <r>
      <rPr>
        <sz val="9"/>
        <color indexed="8"/>
        <rFont val="宋体"/>
        <family val="3"/>
        <charset val="134"/>
      </rPr>
      <t>白色</t>
    </r>
  </si>
  <si>
    <r>
      <rPr>
        <sz val="9"/>
        <color indexed="8"/>
        <rFont val="宋体"/>
        <family val="3"/>
        <charset val="134"/>
      </rPr>
      <t>绝收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</si>
</sst>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76" formatCode="0.0_);[Red]\(0.0\)"/>
    <numFmt numFmtId="177" formatCode="m/d;@"/>
    <numFmt numFmtId="178" formatCode="0.00_ ;[Red]\-0.00\ "/>
    <numFmt numFmtId="179" formatCode="0_);[Red]\(0\)"/>
    <numFmt numFmtId="180" formatCode="0.00_ "/>
    <numFmt numFmtId="181" formatCode="m/d"/>
    <numFmt numFmtId="182" formatCode="0_ "/>
    <numFmt numFmtId="183" formatCode="0.000_);[Red]\(0.000\)"/>
    <numFmt numFmtId="184" formatCode="0.0_ "/>
    <numFmt numFmtId="185" formatCode="0.00_);[Red]\(0.00\)"/>
    <numFmt numFmtId="186" formatCode="0.0_ ;[Red]\-0.0\ "/>
    <numFmt numFmtId="187" formatCode="0.000_ "/>
  </numFmts>
  <fonts count="64">
    <font>
      <sz val="12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b/>
      <sz val="12"/>
      <name val="宋体"/>
      <charset val="134"/>
    </font>
    <font>
      <sz val="9"/>
      <color indexed="8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8"/>
      <name val="宋体"/>
      <charset val="134"/>
    </font>
    <font>
      <sz val="9"/>
      <color indexed="8"/>
      <name val="宋体"/>
      <charset val="134"/>
    </font>
    <font>
      <sz val="10.5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color indexed="10"/>
      <name val="Times New Roman"/>
      <family val="1"/>
    </font>
    <font>
      <sz val="10.5"/>
      <name val="Times New Roman"/>
      <family val="1"/>
    </font>
    <font>
      <b/>
      <sz val="9"/>
      <color indexed="8"/>
      <name val="Times New Roman"/>
      <family val="1"/>
    </font>
    <font>
      <sz val="9"/>
      <name val="仿宋"/>
      <family val="3"/>
      <charset val="134"/>
    </font>
    <font>
      <b/>
      <vertAlign val="superscript"/>
      <sz val="9"/>
      <color indexed="8"/>
      <name val="Times New Roman"/>
      <family val="1"/>
    </font>
    <font>
      <b/>
      <sz val="9"/>
      <name val="方正书宋_GBK"/>
      <family val="3"/>
      <charset val="134"/>
    </font>
    <font>
      <b/>
      <vertAlign val="superscript"/>
      <sz val="10"/>
      <color indexed="8"/>
      <name val="Times New Roman"/>
      <family val="1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rgb="FF0D0D0D"/>
      <name val="Times New Roman"/>
      <family val="1"/>
    </font>
    <font>
      <sz val="9"/>
      <color rgb="FF0D0D0D"/>
      <name val="宋体"/>
      <family val="3"/>
      <charset val="134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b/>
      <sz val="10"/>
      <name val="宋体"/>
      <family val="3"/>
      <charset val="134"/>
      <scheme val="minor"/>
    </font>
    <font>
      <b/>
      <sz val="9"/>
      <color rgb="FF000000"/>
      <name val="Times New Roman"/>
      <family val="1"/>
    </font>
    <font>
      <sz val="9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rgb="FF333333"/>
      <name val="宋体"/>
      <family val="3"/>
      <charset val="134"/>
      <scheme val="minor"/>
    </font>
    <font>
      <sz val="9"/>
      <color rgb="FF4F81BD"/>
      <name val="宋体"/>
      <family val="3"/>
      <charset val="134"/>
      <scheme val="minor"/>
    </font>
    <font>
      <sz val="9"/>
      <color rgb="FFFF0000"/>
      <name val="Times New Roman"/>
      <family val="1"/>
    </font>
    <font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vertAlign val="superscript"/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.5"/>
      <name val="宋体"/>
      <family val="3"/>
      <charset val="134"/>
    </font>
    <font>
      <sz val="10.5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9">
    <xf numFmtId="0" fontId="0" fillId="0" borderId="0"/>
    <xf numFmtId="0" fontId="21" fillId="0" borderId="0">
      <alignment vertical="center"/>
    </xf>
    <xf numFmtId="0" fontId="21" fillId="0" borderId="0"/>
    <xf numFmtId="0" fontId="23" fillId="0" borderId="0">
      <alignment vertical="center"/>
    </xf>
    <xf numFmtId="0" fontId="21" fillId="0" borderId="0">
      <protection locked="0"/>
    </xf>
    <xf numFmtId="0" fontId="21" fillId="0" borderId="0"/>
    <xf numFmtId="0" fontId="22" fillId="0" borderId="0">
      <alignment vertical="center"/>
    </xf>
    <xf numFmtId="0" fontId="23" fillId="0" borderId="0"/>
    <xf numFmtId="43" fontId="21" fillId="0" borderId="0" applyFont="0" applyFill="0" applyBorder="0" applyAlignment="0" applyProtection="0">
      <alignment vertical="center"/>
    </xf>
  </cellStyleXfs>
  <cellXfs count="341">
    <xf numFmtId="0" fontId="0" fillId="0" borderId="0" xfId="0"/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76" fontId="25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9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76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32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176" fontId="35" fillId="2" borderId="1" xfId="0" applyNumberFormat="1" applyFont="1" applyFill="1" applyBorder="1" applyAlignment="1">
      <alignment horizontal="center" vertical="center" wrapText="1"/>
    </xf>
    <xf numFmtId="178" fontId="36" fillId="2" borderId="1" xfId="0" applyNumberFormat="1" applyFont="1" applyFill="1" applyBorder="1" applyAlignment="1">
      <alignment horizontal="center" vertical="center"/>
    </xf>
    <xf numFmtId="176" fontId="29" fillId="3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9" fillId="0" borderId="1" xfId="7" applyNumberFormat="1" applyFont="1" applyBorder="1" applyAlignment="1">
      <alignment horizontal="center" vertical="center"/>
    </xf>
    <xf numFmtId="0" fontId="36" fillId="0" borderId="1" xfId="7" applyFont="1" applyBorder="1" applyAlignment="1">
      <alignment horizontal="center" vertical="center"/>
    </xf>
    <xf numFmtId="0" fontId="3" fillId="0" borderId="0" xfId="0" applyFont="1"/>
    <xf numFmtId="177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top"/>
    </xf>
    <xf numFmtId="177" fontId="39" fillId="0" borderId="1" xfId="0" applyNumberFormat="1" applyFont="1" applyBorder="1" applyAlignment="1">
      <alignment horizontal="center" vertical="center" wrapText="1"/>
    </xf>
    <xf numFmtId="179" fontId="39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7" fontId="37" fillId="0" borderId="1" xfId="0" applyNumberFormat="1" applyFont="1" applyBorder="1" applyAlignment="1">
      <alignment horizontal="center" vertical="center" wrapText="1"/>
    </xf>
    <xf numFmtId="177" fontId="40" fillId="0" borderId="1" xfId="0" applyNumberFormat="1" applyFont="1" applyBorder="1" applyAlignment="1">
      <alignment horizontal="center" vertical="center"/>
    </xf>
    <xf numFmtId="177" fontId="4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180" fontId="41" fillId="0" borderId="1" xfId="0" applyNumberFormat="1" applyFont="1" applyBorder="1" applyAlignment="1">
      <alignment horizontal="center" vertical="center" wrapText="1"/>
    </xf>
    <xf numFmtId="177" fontId="30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77" fontId="37" fillId="0" borderId="1" xfId="0" applyNumberFormat="1" applyFont="1" applyBorder="1" applyAlignment="1">
      <alignment horizontal="center" vertical="center"/>
    </xf>
    <xf numFmtId="182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77" fontId="29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9" fontId="41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177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41" fillId="0" borderId="1" xfId="0" applyNumberFormat="1" applyFont="1" applyBorder="1" applyAlignment="1">
      <alignment horizontal="center" vertical="center" wrapText="1"/>
    </xf>
    <xf numFmtId="177" fontId="32" fillId="0" borderId="1" xfId="0" applyNumberFormat="1" applyFont="1" applyBorder="1" applyAlignment="1">
      <alignment horizontal="center" vertical="center" wrapText="1"/>
    </xf>
    <xf numFmtId="179" fontId="32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177" fontId="35" fillId="2" borderId="1" xfId="0" applyNumberFormat="1" applyFont="1" applyFill="1" applyBorder="1" applyAlignment="1">
      <alignment horizontal="center" vertical="center" wrapText="1"/>
    </xf>
    <xf numFmtId="177" fontId="39" fillId="2" borderId="1" xfId="0" applyNumberFormat="1" applyFont="1" applyFill="1" applyBorder="1" applyAlignment="1">
      <alignment horizontal="center" vertical="center" wrapText="1"/>
    </xf>
    <xf numFmtId="177" fontId="39" fillId="2" borderId="1" xfId="0" applyNumberFormat="1" applyFont="1" applyFill="1" applyBorder="1" applyAlignment="1">
      <alignment horizontal="center" vertical="center"/>
    </xf>
    <xf numFmtId="179" fontId="39" fillId="2" borderId="1" xfId="0" applyNumberFormat="1" applyFont="1" applyFill="1" applyBorder="1" applyAlignment="1">
      <alignment horizontal="center" vertical="center"/>
    </xf>
    <xf numFmtId="178" fontId="40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180" fontId="40" fillId="2" borderId="1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178" fontId="40" fillId="2" borderId="1" xfId="0" applyNumberFormat="1" applyFont="1" applyFill="1" applyBorder="1" applyAlignment="1">
      <alignment horizontal="center" vertical="center" wrapText="1"/>
    </xf>
    <xf numFmtId="9" fontId="37" fillId="0" borderId="1" xfId="0" applyNumberFormat="1" applyFont="1" applyBorder="1" applyAlignment="1">
      <alignment horizontal="center" vertical="center"/>
    </xf>
    <xf numFmtId="58" fontId="37" fillId="0" borderId="1" xfId="0" applyNumberFormat="1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wrapText="1"/>
    </xf>
    <xf numFmtId="177" fontId="4" fillId="0" borderId="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79" fontId="4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9" fontId="46" fillId="0" borderId="1" xfId="0" applyNumberFormat="1" applyFont="1" applyBorder="1" applyAlignment="1">
      <alignment horizontal="center" vertical="center" wrapText="1"/>
    </xf>
    <xf numFmtId="183" fontId="46" fillId="0" borderId="1" xfId="0" applyNumberFormat="1" applyFont="1" applyBorder="1" applyAlignment="1">
      <alignment horizontal="center" vertical="center" wrapText="1"/>
    </xf>
    <xf numFmtId="178" fontId="46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49" fontId="46" fillId="0" borderId="1" xfId="0" applyNumberFormat="1" applyFont="1" applyBorder="1" applyAlignment="1">
      <alignment horizontal="center" vertical="center" wrapText="1"/>
    </xf>
    <xf numFmtId="179" fontId="29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29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 wrapText="1"/>
    </xf>
    <xf numFmtId="179" fontId="29" fillId="0" borderId="1" xfId="0" applyNumberFormat="1" applyFont="1" applyBorder="1" applyAlignment="1">
      <alignment horizontal="center" vertical="center" wrapText="1"/>
    </xf>
    <xf numFmtId="183" fontId="32" fillId="0" borderId="1" xfId="0" applyNumberFormat="1" applyFont="1" applyBorder="1" applyAlignment="1">
      <alignment horizontal="center" vertical="center" wrapText="1"/>
    </xf>
    <xf numFmtId="178" fontId="32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83" fontId="29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83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79" fontId="35" fillId="2" borderId="1" xfId="0" applyNumberFormat="1" applyFont="1" applyFill="1" applyBorder="1" applyAlignment="1">
      <alignment horizontal="center" vertical="center" wrapText="1"/>
    </xf>
    <xf numFmtId="183" fontId="39" fillId="2" borderId="1" xfId="0" applyNumberFormat="1" applyFont="1" applyFill="1" applyBorder="1" applyAlignment="1">
      <alignment horizontal="center" vertical="center" wrapText="1"/>
    </xf>
    <xf numFmtId="178" fontId="39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76" fontId="4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3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6" fontId="1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184" fontId="2" fillId="0" borderId="1" xfId="5" applyNumberFormat="1" applyFont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2" fillId="0" borderId="1" xfId="5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 applyProtection="1">
      <alignment horizontal="center"/>
      <protection locked="0"/>
    </xf>
    <xf numFmtId="0" fontId="37" fillId="0" borderId="0" xfId="0" applyFont="1" applyAlignment="1">
      <alignment horizontal="center"/>
    </xf>
    <xf numFmtId="177" fontId="37" fillId="0" borderId="0" xfId="0" applyNumberFormat="1" applyFont="1" applyAlignment="1">
      <alignment horizontal="center" wrapText="1"/>
    </xf>
    <xf numFmtId="0" fontId="24" fillId="0" borderId="1" xfId="0" applyFont="1" applyBorder="1" applyAlignment="1" applyProtection="1">
      <alignment horizontal="center" vertical="center" wrapText="1"/>
      <protection locked="0"/>
    </xf>
    <xf numFmtId="177" fontId="39" fillId="0" borderId="1" xfId="0" applyNumberFormat="1" applyFont="1" applyBorder="1" applyAlignment="1" applyProtection="1">
      <alignment horizontal="center" vertical="center" wrapText="1"/>
      <protection locked="0"/>
    </xf>
    <xf numFmtId="179" fontId="39" fillId="0" borderId="1" xfId="0" applyNumberFormat="1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48" fillId="0" borderId="0" xfId="0" applyFont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177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82" fontId="40" fillId="0" borderId="1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81" fontId="29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58" fontId="37" fillId="0" borderId="1" xfId="0" applyNumberFormat="1" applyFont="1" applyBorder="1" applyAlignment="1">
      <alignment horizontal="center" vertical="center"/>
    </xf>
    <xf numFmtId="177" fontId="1" fillId="0" borderId="1" xfId="5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177" fontId="41" fillId="0" borderId="1" xfId="0" applyNumberFormat="1" applyFont="1" applyBorder="1" applyAlignment="1">
      <alignment horizontal="center" wrapText="1"/>
    </xf>
    <xf numFmtId="185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80" fontId="29" fillId="2" borderId="1" xfId="0" applyNumberFormat="1" applyFont="1" applyFill="1" applyBorder="1" applyAlignment="1">
      <alignment horizontal="center" vertical="center"/>
    </xf>
    <xf numFmtId="49" fontId="29" fillId="2" borderId="1" xfId="0" applyNumberFormat="1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0" fontId="7" fillId="0" borderId="0" xfId="0" applyFont="1"/>
    <xf numFmtId="183" fontId="39" fillId="0" borderId="1" xfId="0" applyNumberFormat="1" applyFont="1" applyBorder="1" applyAlignment="1">
      <alignment horizontal="center" vertical="center" wrapText="1"/>
    </xf>
    <xf numFmtId="185" fontId="39" fillId="0" borderId="1" xfId="0" applyNumberFormat="1" applyFont="1" applyBorder="1" applyAlignment="1">
      <alignment horizontal="center" vertical="center" wrapText="1"/>
    </xf>
    <xf numFmtId="178" fontId="39" fillId="0" borderId="1" xfId="0" applyNumberFormat="1" applyFont="1" applyBorder="1" applyAlignment="1">
      <alignment horizontal="center" vertical="center" wrapText="1"/>
    </xf>
    <xf numFmtId="49" fontId="3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85" fontId="32" fillId="0" borderId="1" xfId="0" applyNumberFormat="1" applyFont="1" applyBorder="1" applyAlignment="1">
      <alignment horizontal="center" vertical="center" wrapText="1"/>
    </xf>
    <xf numFmtId="178" fontId="29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 wrapText="1"/>
    </xf>
    <xf numFmtId="185" fontId="29" fillId="0" borderId="1" xfId="0" applyNumberFormat="1" applyFont="1" applyBorder="1" applyAlignment="1">
      <alignment horizontal="center" vertical="center"/>
    </xf>
    <xf numFmtId="179" fontId="32" fillId="0" borderId="1" xfId="0" applyNumberFormat="1" applyFont="1" applyBorder="1" applyAlignment="1">
      <alignment horizontal="center" vertical="center"/>
    </xf>
    <xf numFmtId="183" fontId="32" fillId="0" borderId="1" xfId="0" applyNumberFormat="1" applyFont="1" applyBorder="1" applyAlignment="1">
      <alignment horizontal="center" vertical="center"/>
    </xf>
    <xf numFmtId="185" fontId="32" fillId="0" borderId="1" xfId="0" applyNumberFormat="1" applyFont="1" applyBorder="1" applyAlignment="1">
      <alignment horizontal="center" vertical="center"/>
    </xf>
    <xf numFmtId="178" fontId="32" fillId="0" borderId="1" xfId="0" applyNumberFormat="1" applyFont="1" applyBorder="1" applyAlignment="1">
      <alignment horizontal="center" vertical="center"/>
    </xf>
    <xf numFmtId="183" fontId="29" fillId="0" borderId="1" xfId="3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79" fontId="6" fillId="2" borderId="1" xfId="0" applyNumberFormat="1" applyFont="1" applyFill="1" applyBorder="1" applyAlignment="1">
      <alignment horizontal="center" vertical="center"/>
    </xf>
    <xf numFmtId="183" fontId="6" fillId="2" borderId="1" xfId="0" applyNumberFormat="1" applyFont="1" applyFill="1" applyBorder="1" applyAlignment="1">
      <alignment horizontal="center" vertical="center"/>
    </xf>
    <xf numFmtId="185" fontId="39" fillId="2" borderId="1" xfId="0" applyNumberFormat="1" applyFont="1" applyFill="1" applyBorder="1" applyAlignment="1">
      <alignment horizontal="center" vertical="center"/>
    </xf>
    <xf numFmtId="182" fontId="29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 wrapText="1"/>
    </xf>
    <xf numFmtId="185" fontId="6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82" fontId="1" fillId="0" borderId="1" xfId="5" applyNumberFormat="1" applyFont="1" applyBorder="1" applyAlignment="1">
      <alignment horizontal="center" vertical="center"/>
    </xf>
    <xf numFmtId="179" fontId="29" fillId="3" borderId="1" xfId="0" applyNumberFormat="1" applyFont="1" applyFill="1" applyBorder="1" applyAlignment="1">
      <alignment horizontal="center" vertical="center"/>
    </xf>
    <xf numFmtId="49" fontId="29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83" fontId="29" fillId="0" borderId="1" xfId="0" applyNumberFormat="1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/>
    </xf>
    <xf numFmtId="49" fontId="5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52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84" fontId="2" fillId="0" borderId="1" xfId="0" applyNumberFormat="1" applyFont="1" applyBorder="1" applyAlignment="1">
      <alignment horizontal="center" vertical="center"/>
    </xf>
    <xf numFmtId="184" fontId="2" fillId="0" borderId="6" xfId="0" applyNumberFormat="1" applyFont="1" applyBorder="1" applyAlignment="1">
      <alignment horizontal="center" vertical="center"/>
    </xf>
    <xf numFmtId="176" fontId="33" fillId="0" borderId="1" xfId="0" applyNumberFormat="1" applyFont="1" applyBorder="1" applyAlignment="1">
      <alignment horizontal="center" vertical="center" wrapText="1"/>
    </xf>
    <xf numFmtId="186" fontId="29" fillId="0" borderId="1" xfId="0" applyNumberFormat="1" applyFont="1" applyBorder="1" applyAlignment="1">
      <alignment horizontal="center" vertical="center"/>
    </xf>
    <xf numFmtId="176" fontId="36" fillId="0" borderId="1" xfId="0" applyNumberFormat="1" applyFont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7" fontId="36" fillId="0" borderId="1" xfId="0" applyNumberFormat="1" applyFont="1" applyBorder="1" applyAlignment="1">
      <alignment horizontal="center" vertical="center"/>
    </xf>
    <xf numFmtId="177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77" fontId="33" fillId="0" borderId="1" xfId="0" applyNumberFormat="1" applyFont="1" applyBorder="1" applyAlignment="1">
      <alignment horizontal="center" vertical="center" wrapText="1"/>
    </xf>
    <xf numFmtId="177" fontId="33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7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79" fontId="39" fillId="2" borderId="1" xfId="0" applyNumberFormat="1" applyFont="1" applyFill="1" applyBorder="1" applyAlignment="1">
      <alignment horizontal="center" vertical="center" wrapText="1"/>
    </xf>
    <xf numFmtId="177" fontId="36" fillId="2" borderId="1" xfId="0" applyNumberFormat="1" applyFont="1" applyFill="1" applyBorder="1" applyAlignment="1">
      <alignment horizontal="center" vertical="center" wrapText="1"/>
    </xf>
    <xf numFmtId="178" fontId="44" fillId="0" borderId="1" xfId="0" applyNumberFormat="1" applyFont="1" applyBorder="1" applyAlignment="1">
      <alignment horizontal="center" vertical="center" wrapText="1"/>
    </xf>
    <xf numFmtId="179" fontId="37" fillId="0" borderId="1" xfId="0" applyNumberFormat="1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wrapText="1"/>
    </xf>
    <xf numFmtId="183" fontId="0" fillId="0" borderId="0" xfId="0" applyNumberFormat="1" applyAlignment="1">
      <alignment horizontal="center" wrapText="1"/>
    </xf>
    <xf numFmtId="185" fontId="0" fillId="0" borderId="0" xfId="0" applyNumberFormat="1" applyAlignment="1">
      <alignment horizontal="center" wrapText="1"/>
    </xf>
    <xf numFmtId="178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179" fontId="24" fillId="0" borderId="1" xfId="0" applyNumberFormat="1" applyFont="1" applyBorder="1" applyAlignment="1">
      <alignment horizontal="center" vertical="center" wrapText="1"/>
    </xf>
    <xf numFmtId="183" fontId="24" fillId="0" borderId="1" xfId="0" applyNumberFormat="1" applyFont="1" applyBorder="1" applyAlignment="1">
      <alignment horizontal="center" vertical="center" wrapText="1"/>
    </xf>
    <xf numFmtId="185" fontId="24" fillId="0" borderId="1" xfId="0" applyNumberFormat="1" applyFont="1" applyBorder="1" applyAlignment="1">
      <alignment horizontal="center" vertical="center" wrapText="1"/>
    </xf>
    <xf numFmtId="178" fontId="24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184" fontId="32" fillId="0" borderId="1" xfId="0" applyNumberFormat="1" applyFont="1" applyBorder="1" applyAlignment="1">
      <alignment horizontal="center" vertical="center" wrapText="1"/>
    </xf>
    <xf numFmtId="185" fontId="29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185" fontId="4" fillId="0" borderId="1" xfId="0" applyNumberFormat="1" applyFont="1" applyBorder="1" applyAlignment="1">
      <alignment horizontal="center" vertical="center" wrapText="1"/>
    </xf>
    <xf numFmtId="184" fontId="4" fillId="0" borderId="1" xfId="0" applyNumberFormat="1" applyFont="1" applyBorder="1" applyAlignment="1">
      <alignment horizontal="center" vertical="center" wrapText="1"/>
    </xf>
    <xf numFmtId="185" fontId="6" fillId="2" borderId="1" xfId="0" applyNumberFormat="1" applyFont="1" applyFill="1" applyBorder="1" applyAlignment="1">
      <alignment horizontal="center" vertical="center" wrapText="1"/>
    </xf>
    <xf numFmtId="178" fontId="39" fillId="2" borderId="1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 wrapText="1"/>
    </xf>
    <xf numFmtId="185" fontId="33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47" fillId="0" borderId="1" xfId="0" applyNumberFormat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2" fillId="0" borderId="0" xfId="0" applyFont="1"/>
    <xf numFmtId="176" fontId="1" fillId="0" borderId="7" xfId="0" applyNumberFormat="1" applyFont="1" applyBorder="1" applyAlignment="1">
      <alignment horizontal="center" vertical="center" wrapText="1"/>
    </xf>
    <xf numFmtId="176" fontId="29" fillId="0" borderId="7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8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 wrapText="1"/>
    </xf>
    <xf numFmtId="177" fontId="53" fillId="0" borderId="1" xfId="0" applyNumberFormat="1" applyFont="1" applyBorder="1" applyAlignment="1">
      <alignment horizontal="center" vertical="center"/>
    </xf>
    <xf numFmtId="177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77" fontId="11" fillId="0" borderId="1" xfId="0" applyNumberFormat="1" applyFont="1" applyBorder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177" fontId="36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82" fontId="28" fillId="0" borderId="0" xfId="0" applyNumberFormat="1" applyFont="1" applyAlignment="1">
      <alignment horizontal="center" vertical="center"/>
    </xf>
    <xf numFmtId="183" fontId="28" fillId="0" borderId="0" xfId="0" applyNumberFormat="1" applyFont="1" applyAlignment="1">
      <alignment horizontal="center" vertical="center" wrapText="1"/>
    </xf>
    <xf numFmtId="185" fontId="28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82" fontId="24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183" fontId="1" fillId="3" borderId="1" xfId="0" applyNumberFormat="1" applyFont="1" applyFill="1" applyBorder="1" applyAlignment="1">
      <alignment horizontal="center" vertical="center" wrapText="1"/>
    </xf>
    <xf numFmtId="185" fontId="1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3" fontId="6" fillId="2" borderId="1" xfId="0" applyNumberFormat="1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83" fontId="32" fillId="3" borderId="1" xfId="0" applyNumberFormat="1" applyFont="1" applyFill="1" applyBorder="1" applyAlignment="1">
      <alignment horizontal="center" vertical="center" wrapText="1"/>
    </xf>
    <xf numFmtId="185" fontId="32" fillId="3" borderId="1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/>
    </xf>
    <xf numFmtId="178" fontId="32" fillId="3" borderId="1" xfId="0" applyNumberFormat="1" applyFont="1" applyFill="1" applyBorder="1" applyAlignment="1">
      <alignment horizontal="center" vertical="center" wrapText="1"/>
    </xf>
    <xf numFmtId="182" fontId="6" fillId="2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83" fontId="29" fillId="0" borderId="1" xfId="0" applyNumberFormat="1" applyFont="1" applyBorder="1" applyAlignment="1">
      <alignment horizontal="center" vertical="center"/>
    </xf>
    <xf numFmtId="183" fontId="51" fillId="0" borderId="1" xfId="0" applyNumberFormat="1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3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2 2 20 5 6" xfId="3" xr:uid="{00000000-0005-0000-0000-000003000000}"/>
    <cellStyle name="常规 2 3" xfId="4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千位分隔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57"/>
  <sheetViews>
    <sheetView topLeftCell="K1" workbookViewId="0">
      <selection activeCell="M7" sqref="M7"/>
    </sheetView>
  </sheetViews>
  <sheetFormatPr defaultRowHeight="15.75"/>
  <cols>
    <col min="2" max="2" width="7.5" customWidth="1"/>
    <col min="3" max="3" width="11.375" style="90" customWidth="1"/>
    <col min="4" max="4" width="7.375" style="297" customWidth="1"/>
    <col min="5" max="5" width="9" style="298"/>
    <col min="6" max="6" width="9" style="299"/>
    <col min="7" max="7" width="9" style="300"/>
    <col min="8" max="8" width="9" style="279"/>
    <col min="9" max="9" width="9" style="301"/>
    <col min="10" max="16384" width="9" style="90"/>
  </cols>
  <sheetData>
    <row r="1" spans="1:37" ht="51">
      <c r="A1" s="3" t="s">
        <v>0</v>
      </c>
      <c r="B1" s="3" t="s">
        <v>1</v>
      </c>
      <c r="C1" s="3" t="s">
        <v>2</v>
      </c>
      <c r="D1" s="302" t="s">
        <v>3</v>
      </c>
      <c r="E1" s="252" t="s">
        <v>4</v>
      </c>
      <c r="F1" s="253" t="s">
        <v>5</v>
      </c>
      <c r="G1" s="254" t="s">
        <v>6</v>
      </c>
      <c r="H1" s="251" t="s">
        <v>7</v>
      </c>
      <c r="I1" s="303" t="s">
        <v>8</v>
      </c>
      <c r="J1" s="282" t="s">
        <v>89</v>
      </c>
      <c r="K1" s="282" t="s">
        <v>90</v>
      </c>
      <c r="L1" s="282" t="s">
        <v>91</v>
      </c>
      <c r="M1" s="282" t="s">
        <v>92</v>
      </c>
      <c r="N1" s="282" t="s">
        <v>93</v>
      </c>
      <c r="O1" s="251" t="s">
        <v>94</v>
      </c>
      <c r="P1" s="318" t="s">
        <v>95</v>
      </c>
      <c r="Q1" s="318" t="s">
        <v>96</v>
      </c>
      <c r="R1" s="318" t="s">
        <v>97</v>
      </c>
      <c r="S1" s="318" t="s">
        <v>98</v>
      </c>
      <c r="T1" s="318" t="s">
        <v>99</v>
      </c>
      <c r="U1" s="318" t="s">
        <v>100</v>
      </c>
      <c r="V1" s="318" t="s">
        <v>101</v>
      </c>
      <c r="W1" s="318" t="s">
        <v>102</v>
      </c>
      <c r="X1" s="324" t="s">
        <v>103</v>
      </c>
      <c r="Y1" s="324"/>
      <c r="Z1" s="324"/>
      <c r="AA1" s="324"/>
      <c r="AB1" s="267" t="s">
        <v>147</v>
      </c>
      <c r="AC1" s="267" t="s">
        <v>148</v>
      </c>
      <c r="AD1" s="267" t="s">
        <v>149</v>
      </c>
      <c r="AE1" s="267" t="s">
        <v>150</v>
      </c>
      <c r="AF1" s="267" t="s">
        <v>151</v>
      </c>
      <c r="AG1" s="267" t="s">
        <v>152</v>
      </c>
      <c r="AH1" s="129" t="s">
        <v>153</v>
      </c>
      <c r="AI1" s="129" t="s">
        <v>154</v>
      </c>
      <c r="AJ1" s="129" t="s">
        <v>155</v>
      </c>
      <c r="AK1" s="129" t="s">
        <v>156</v>
      </c>
    </row>
    <row r="2" spans="1:37">
      <c r="A2" s="323">
        <v>1</v>
      </c>
      <c r="B2" s="323" t="s">
        <v>9</v>
      </c>
      <c r="C2" s="220" t="s">
        <v>10</v>
      </c>
      <c r="D2" s="49">
        <v>12</v>
      </c>
      <c r="E2" s="100">
        <v>3.1933333333333334</v>
      </c>
      <c r="F2" s="194">
        <v>177.40829444444444</v>
      </c>
      <c r="G2" s="109" t="s">
        <v>11</v>
      </c>
      <c r="H2" s="41" t="s">
        <v>11</v>
      </c>
      <c r="I2" s="286" t="s">
        <v>11</v>
      </c>
      <c r="J2" s="56">
        <v>45825</v>
      </c>
      <c r="K2" s="56">
        <v>45831</v>
      </c>
      <c r="L2" s="56">
        <v>45867</v>
      </c>
      <c r="M2" s="56">
        <v>45928</v>
      </c>
      <c r="N2" s="56">
        <v>45951</v>
      </c>
      <c r="O2" s="54">
        <v>98</v>
      </c>
      <c r="P2" s="235" t="s">
        <v>104</v>
      </c>
      <c r="Q2" s="23" t="s">
        <v>105</v>
      </c>
      <c r="R2" s="23" t="s">
        <v>106</v>
      </c>
      <c r="S2" s="23" t="s">
        <v>107</v>
      </c>
      <c r="T2" s="23" t="s">
        <v>108</v>
      </c>
      <c r="U2" s="23" t="s">
        <v>109</v>
      </c>
      <c r="V2" s="23" t="s">
        <v>110</v>
      </c>
      <c r="W2" s="54">
        <v>1</v>
      </c>
      <c r="X2" s="233" t="s">
        <v>11</v>
      </c>
      <c r="Y2" s="233" t="s">
        <v>11</v>
      </c>
      <c r="Z2" s="233" t="s">
        <v>11</v>
      </c>
      <c r="AA2" s="23" t="s">
        <v>11</v>
      </c>
      <c r="AB2" s="17">
        <v>67.7</v>
      </c>
      <c r="AC2" s="137">
        <v>27</v>
      </c>
      <c r="AD2" s="17">
        <v>0</v>
      </c>
      <c r="AE2" s="17">
        <v>0</v>
      </c>
      <c r="AF2" s="17">
        <v>0</v>
      </c>
      <c r="AG2" s="9">
        <v>21</v>
      </c>
      <c r="AH2" s="23" t="s">
        <v>157</v>
      </c>
      <c r="AI2" s="23" t="s">
        <v>157</v>
      </c>
      <c r="AJ2" s="23" t="s">
        <v>116</v>
      </c>
      <c r="AK2" s="23" t="s">
        <v>137</v>
      </c>
    </row>
    <row r="3" spans="1:37">
      <c r="A3" s="323">
        <v>1</v>
      </c>
      <c r="B3" s="323"/>
      <c r="C3" s="220" t="s">
        <v>12</v>
      </c>
      <c r="D3" s="49">
        <v>12</v>
      </c>
      <c r="E3" s="108">
        <v>1.452</v>
      </c>
      <c r="F3" s="194">
        <v>80.670699999999997</v>
      </c>
      <c r="G3" s="109" t="s">
        <v>11</v>
      </c>
      <c r="H3" s="107" t="s">
        <v>11</v>
      </c>
      <c r="I3" s="210" t="s">
        <v>11</v>
      </c>
      <c r="J3" s="283">
        <v>45820</v>
      </c>
      <c r="K3" s="283">
        <v>45826</v>
      </c>
      <c r="L3" s="284">
        <v>45869</v>
      </c>
      <c r="M3" s="283">
        <v>45933</v>
      </c>
      <c r="N3" s="283">
        <v>45966</v>
      </c>
      <c r="O3" s="285">
        <v>108</v>
      </c>
      <c r="P3" s="285" t="s">
        <v>111</v>
      </c>
      <c r="Q3" s="285" t="s">
        <v>105</v>
      </c>
      <c r="R3" s="285" t="s">
        <v>106</v>
      </c>
      <c r="S3" s="285" t="s">
        <v>107</v>
      </c>
      <c r="T3" s="285" t="s">
        <v>108</v>
      </c>
      <c r="U3" s="285" t="s">
        <v>112</v>
      </c>
      <c r="V3" s="285" t="s">
        <v>110</v>
      </c>
      <c r="W3" s="285">
        <v>1</v>
      </c>
      <c r="X3" s="12" t="s">
        <v>11</v>
      </c>
      <c r="Y3" s="12" t="s">
        <v>11</v>
      </c>
      <c r="Z3" s="319" t="s">
        <v>11</v>
      </c>
      <c r="AA3" s="319" t="s">
        <v>11</v>
      </c>
      <c r="AB3" s="7">
        <v>98.999999999999986</v>
      </c>
      <c r="AC3" s="7">
        <v>16.274999999999999</v>
      </c>
      <c r="AD3" s="9">
        <v>0</v>
      </c>
      <c r="AE3" s="9">
        <v>0</v>
      </c>
      <c r="AF3" s="9">
        <v>0</v>
      </c>
      <c r="AG3" s="9">
        <v>27.493333333333329</v>
      </c>
      <c r="AH3" s="23" t="s">
        <v>157</v>
      </c>
      <c r="AI3" s="23" t="s">
        <v>157</v>
      </c>
      <c r="AJ3" s="23" t="s">
        <v>116</v>
      </c>
      <c r="AK3" s="23" t="s">
        <v>137</v>
      </c>
    </row>
    <row r="4" spans="1:37">
      <c r="A4" s="323">
        <v>1</v>
      </c>
      <c r="B4" s="323"/>
      <c r="C4" s="220" t="s">
        <v>13</v>
      </c>
      <c r="D4" s="49" t="s">
        <v>11</v>
      </c>
      <c r="E4" s="108" t="s">
        <v>11</v>
      </c>
      <c r="F4" s="194" t="s">
        <v>11</v>
      </c>
      <c r="G4" s="109" t="s">
        <v>11</v>
      </c>
      <c r="H4" s="107" t="s">
        <v>11</v>
      </c>
      <c r="I4" s="210" t="s">
        <v>11</v>
      </c>
      <c r="J4" s="56" t="s">
        <v>11</v>
      </c>
      <c r="K4" s="56" t="s">
        <v>11</v>
      </c>
      <c r="L4" s="56" t="s">
        <v>11</v>
      </c>
      <c r="M4" s="56" t="s">
        <v>11</v>
      </c>
      <c r="N4" s="56" t="s">
        <v>11</v>
      </c>
      <c r="O4" s="99" t="s">
        <v>11</v>
      </c>
      <c r="P4" s="235" t="s">
        <v>11</v>
      </c>
      <c r="Q4" s="23" t="s">
        <v>11</v>
      </c>
      <c r="R4" s="12" t="s">
        <v>11</v>
      </c>
      <c r="S4" s="23" t="s">
        <v>11</v>
      </c>
      <c r="T4" s="23" t="s">
        <v>11</v>
      </c>
      <c r="U4" s="23" t="s">
        <v>11</v>
      </c>
      <c r="V4" s="23" t="s">
        <v>11</v>
      </c>
      <c r="W4" s="54" t="s">
        <v>11</v>
      </c>
      <c r="X4" s="233" t="s">
        <v>11</v>
      </c>
      <c r="Y4" s="233" t="s">
        <v>11</v>
      </c>
      <c r="Z4" s="233" t="s">
        <v>11</v>
      </c>
      <c r="AA4" s="23" t="s">
        <v>11</v>
      </c>
      <c r="AB4" s="23" t="s">
        <v>11</v>
      </c>
      <c r="AC4" s="11" t="s">
        <v>11</v>
      </c>
      <c r="AD4" s="11" t="s">
        <v>11</v>
      </c>
      <c r="AE4" s="11" t="s">
        <v>11</v>
      </c>
      <c r="AF4" s="11" t="s">
        <v>11</v>
      </c>
      <c r="AG4" s="11" t="s">
        <v>11</v>
      </c>
      <c r="AH4" s="12" t="s">
        <v>11</v>
      </c>
      <c r="AI4" s="12" t="s">
        <v>11</v>
      </c>
      <c r="AJ4" s="23" t="s">
        <v>11</v>
      </c>
      <c r="AK4" s="23" t="s">
        <v>11</v>
      </c>
    </row>
    <row r="5" spans="1:37">
      <c r="A5" s="323">
        <v>1</v>
      </c>
      <c r="B5" s="323"/>
      <c r="C5" s="220" t="s">
        <v>14</v>
      </c>
      <c r="D5" s="115">
        <v>12</v>
      </c>
      <c r="E5" s="105">
        <v>3.51</v>
      </c>
      <c r="F5" s="191">
        <v>195</v>
      </c>
      <c r="G5" s="192" t="s">
        <v>11</v>
      </c>
      <c r="H5" s="107" t="s">
        <v>11</v>
      </c>
      <c r="I5" s="210" t="s">
        <v>11</v>
      </c>
      <c r="J5" s="160">
        <v>45829</v>
      </c>
      <c r="K5" s="160">
        <v>45835</v>
      </c>
      <c r="L5" s="160">
        <v>45874</v>
      </c>
      <c r="M5" s="160">
        <v>45939</v>
      </c>
      <c r="N5" s="160">
        <v>45942</v>
      </c>
      <c r="O5" s="110">
        <v>105</v>
      </c>
      <c r="P5" s="235" t="s">
        <v>104</v>
      </c>
      <c r="Q5" s="235" t="s">
        <v>105</v>
      </c>
      <c r="R5" s="235" t="s">
        <v>106</v>
      </c>
      <c r="S5" s="235" t="s">
        <v>107</v>
      </c>
      <c r="T5" s="235" t="s">
        <v>108</v>
      </c>
      <c r="U5" s="235" t="s">
        <v>109</v>
      </c>
      <c r="V5" s="235" t="s">
        <v>110</v>
      </c>
      <c r="W5" s="110">
        <v>1</v>
      </c>
      <c r="X5" s="319" t="s">
        <v>11</v>
      </c>
      <c r="Y5" s="319" t="s">
        <v>11</v>
      </c>
      <c r="Z5" s="319" t="s">
        <v>11</v>
      </c>
      <c r="AA5" s="319" t="s">
        <v>11</v>
      </c>
      <c r="AB5" s="17">
        <v>76.5</v>
      </c>
      <c r="AC5" s="17">
        <v>7.5</v>
      </c>
      <c r="AD5" s="17">
        <v>0</v>
      </c>
      <c r="AE5" s="17">
        <v>0</v>
      </c>
      <c r="AF5" s="17">
        <v>0</v>
      </c>
      <c r="AG5" s="17">
        <v>23.4</v>
      </c>
      <c r="AH5" s="319" t="s">
        <v>157</v>
      </c>
      <c r="AI5" s="319" t="s">
        <v>157</v>
      </c>
      <c r="AJ5" s="319" t="s">
        <v>116</v>
      </c>
      <c r="AK5" s="319" t="s">
        <v>137</v>
      </c>
    </row>
    <row r="6" spans="1:37">
      <c r="A6" s="323">
        <v>1</v>
      </c>
      <c r="B6" s="323"/>
      <c r="C6" s="268" t="s">
        <v>15</v>
      </c>
      <c r="D6" s="115">
        <v>12</v>
      </c>
      <c r="E6" s="100">
        <v>3.16</v>
      </c>
      <c r="F6" s="195">
        <v>175.56</v>
      </c>
      <c r="G6" s="109" t="s">
        <v>11</v>
      </c>
      <c r="H6" s="41" t="s">
        <v>11</v>
      </c>
      <c r="I6" s="210" t="s">
        <v>11</v>
      </c>
      <c r="J6" s="35">
        <v>45820</v>
      </c>
      <c r="K6" s="35">
        <v>45825</v>
      </c>
      <c r="L6" s="35">
        <v>45862</v>
      </c>
      <c r="M6" s="35">
        <v>45926</v>
      </c>
      <c r="N6" s="35">
        <v>45945</v>
      </c>
      <c r="O6" s="67">
        <v>102</v>
      </c>
      <c r="P6" s="319" t="s">
        <v>104</v>
      </c>
      <c r="Q6" s="319" t="s">
        <v>105</v>
      </c>
      <c r="R6" s="319" t="s">
        <v>106</v>
      </c>
      <c r="S6" s="319" t="s">
        <v>107</v>
      </c>
      <c r="T6" s="319" t="s">
        <v>108</v>
      </c>
      <c r="U6" s="319" t="s">
        <v>109</v>
      </c>
      <c r="V6" s="319" t="s">
        <v>110</v>
      </c>
      <c r="W6" s="64">
        <v>1</v>
      </c>
      <c r="X6" s="319" t="s">
        <v>11</v>
      </c>
      <c r="Y6" s="319" t="s">
        <v>11</v>
      </c>
      <c r="Z6" s="319" t="s">
        <v>11</v>
      </c>
      <c r="AA6" s="319" t="s">
        <v>11</v>
      </c>
      <c r="AB6" s="17">
        <v>107.2</v>
      </c>
      <c r="AC6" s="17">
        <v>15.1</v>
      </c>
      <c r="AD6" s="17">
        <v>0</v>
      </c>
      <c r="AE6" s="17">
        <v>0</v>
      </c>
      <c r="AF6" s="17">
        <v>0</v>
      </c>
      <c r="AG6" s="17">
        <v>22.8</v>
      </c>
      <c r="AH6" s="319" t="s">
        <v>157</v>
      </c>
      <c r="AI6" s="319" t="s">
        <v>158</v>
      </c>
      <c r="AJ6" s="319" t="s">
        <v>116</v>
      </c>
      <c r="AK6" s="319" t="s">
        <v>137</v>
      </c>
    </row>
    <row r="7" spans="1:37">
      <c r="A7" s="323">
        <v>1</v>
      </c>
      <c r="B7" s="323"/>
      <c r="C7" s="268" t="s">
        <v>16</v>
      </c>
      <c r="D7" s="115">
        <v>12</v>
      </c>
      <c r="E7" s="105">
        <v>1.5669999999999999</v>
      </c>
      <c r="F7" s="191">
        <v>87.04</v>
      </c>
      <c r="G7" s="109" t="s">
        <v>11</v>
      </c>
      <c r="H7" s="41" t="s">
        <v>11</v>
      </c>
      <c r="I7" s="210" t="s">
        <v>11</v>
      </c>
      <c r="J7" s="35">
        <v>45827</v>
      </c>
      <c r="K7" s="35">
        <v>45832</v>
      </c>
      <c r="L7" s="35">
        <v>45867</v>
      </c>
      <c r="M7" s="35">
        <v>45935</v>
      </c>
      <c r="N7" s="35">
        <v>45945</v>
      </c>
      <c r="O7" s="64">
        <v>109</v>
      </c>
      <c r="P7" s="319" t="s">
        <v>104</v>
      </c>
      <c r="Q7" s="319" t="s">
        <v>105</v>
      </c>
      <c r="R7" s="319" t="s">
        <v>106</v>
      </c>
      <c r="S7" s="319" t="s">
        <v>113</v>
      </c>
      <c r="T7" s="319" t="s">
        <v>108</v>
      </c>
      <c r="U7" s="319" t="s">
        <v>112</v>
      </c>
      <c r="V7" s="319" t="s">
        <v>110</v>
      </c>
      <c r="W7" s="64">
        <v>3</v>
      </c>
      <c r="X7" s="233" t="s">
        <v>11</v>
      </c>
      <c r="Y7" s="233" t="s">
        <v>11</v>
      </c>
      <c r="Z7" s="233" t="s">
        <v>11</v>
      </c>
      <c r="AA7" s="23" t="s">
        <v>11</v>
      </c>
      <c r="AB7" s="7">
        <v>75.7</v>
      </c>
      <c r="AC7" s="7">
        <v>8.3000000000000007</v>
      </c>
      <c r="AD7" s="7">
        <v>0</v>
      </c>
      <c r="AE7" s="7">
        <v>0</v>
      </c>
      <c r="AF7" s="7">
        <v>0</v>
      </c>
      <c r="AG7" s="7">
        <v>22.98</v>
      </c>
      <c r="AH7" s="319" t="s">
        <v>157</v>
      </c>
      <c r="AI7" s="319" t="s">
        <v>157</v>
      </c>
      <c r="AJ7" s="319" t="s">
        <v>159</v>
      </c>
      <c r="AK7" s="319" t="s">
        <v>160</v>
      </c>
    </row>
    <row r="8" spans="1:37">
      <c r="A8" s="323">
        <v>1</v>
      </c>
      <c r="B8" s="323"/>
      <c r="C8" s="268" t="s">
        <v>17</v>
      </c>
      <c r="D8" s="49">
        <v>12</v>
      </c>
      <c r="E8" s="108">
        <v>2.8029999999999999</v>
      </c>
      <c r="F8" s="194">
        <v>155.72</v>
      </c>
      <c r="G8" s="109" t="s">
        <v>11</v>
      </c>
      <c r="H8" s="107" t="s">
        <v>11</v>
      </c>
      <c r="I8" s="210" t="s">
        <v>11</v>
      </c>
      <c r="J8" s="60">
        <v>45824</v>
      </c>
      <c r="K8" s="60">
        <v>45835</v>
      </c>
      <c r="L8" s="60">
        <v>45867</v>
      </c>
      <c r="M8" s="60">
        <v>45933</v>
      </c>
      <c r="N8" s="60">
        <v>45946</v>
      </c>
      <c r="O8" s="121">
        <v>99</v>
      </c>
      <c r="P8" s="287" t="s">
        <v>114</v>
      </c>
      <c r="Q8" s="287" t="s">
        <v>105</v>
      </c>
      <c r="R8" s="12" t="s">
        <v>106</v>
      </c>
      <c r="S8" s="287" t="s">
        <v>107</v>
      </c>
      <c r="T8" s="287" t="s">
        <v>108</v>
      </c>
      <c r="U8" s="287" t="s">
        <v>109</v>
      </c>
      <c r="V8" s="287" t="s">
        <v>115</v>
      </c>
      <c r="W8" s="288">
        <v>2</v>
      </c>
      <c r="X8" s="23" t="s">
        <v>11</v>
      </c>
      <c r="Y8" s="233" t="s">
        <v>11</v>
      </c>
      <c r="Z8" s="233" t="s">
        <v>11</v>
      </c>
      <c r="AA8" s="23" t="s">
        <v>11</v>
      </c>
      <c r="AB8" s="11">
        <v>78.3</v>
      </c>
      <c r="AC8" s="11">
        <v>22.8</v>
      </c>
      <c r="AD8" s="11">
        <v>0</v>
      </c>
      <c r="AE8" s="11">
        <v>0</v>
      </c>
      <c r="AF8" s="11">
        <v>0</v>
      </c>
      <c r="AG8" s="11">
        <v>17.100000000000001</v>
      </c>
      <c r="AH8" s="12" t="s">
        <v>157</v>
      </c>
      <c r="AI8" s="12" t="s">
        <v>157</v>
      </c>
      <c r="AJ8" s="12" t="s">
        <v>116</v>
      </c>
      <c r="AK8" s="12" t="s">
        <v>137</v>
      </c>
    </row>
    <row r="9" spans="1:37">
      <c r="A9" s="323">
        <v>1</v>
      </c>
      <c r="B9" s="323"/>
      <c r="C9" s="220" t="s">
        <v>18</v>
      </c>
      <c r="D9" s="49">
        <v>12</v>
      </c>
      <c r="E9" s="304">
        <v>4.13</v>
      </c>
      <c r="F9" s="305">
        <v>229.64</v>
      </c>
      <c r="G9" s="306" t="s">
        <v>11</v>
      </c>
      <c r="H9" s="307" t="s">
        <v>11</v>
      </c>
      <c r="I9" s="210" t="s">
        <v>11</v>
      </c>
      <c r="J9" s="35">
        <v>45824</v>
      </c>
      <c r="K9" s="35">
        <v>45829</v>
      </c>
      <c r="L9" s="35" t="s">
        <v>11</v>
      </c>
      <c r="M9" s="35">
        <v>45932</v>
      </c>
      <c r="N9" s="35">
        <v>45932</v>
      </c>
      <c r="O9" s="110">
        <v>103</v>
      </c>
      <c r="P9" s="319" t="s">
        <v>104</v>
      </c>
      <c r="Q9" s="319" t="s">
        <v>105</v>
      </c>
      <c r="R9" s="319" t="s">
        <v>106</v>
      </c>
      <c r="S9" s="319" t="s">
        <v>107</v>
      </c>
      <c r="T9" s="319" t="s">
        <v>108</v>
      </c>
      <c r="U9" s="319" t="s">
        <v>109</v>
      </c>
      <c r="V9" s="319" t="s">
        <v>110</v>
      </c>
      <c r="W9" s="289">
        <v>1</v>
      </c>
      <c r="X9" s="290" t="s">
        <v>11</v>
      </c>
      <c r="Y9" s="233" t="s">
        <v>11</v>
      </c>
      <c r="Z9" s="233" t="s">
        <v>11</v>
      </c>
      <c r="AA9" s="23" t="s">
        <v>11</v>
      </c>
      <c r="AB9" s="17">
        <v>86.3</v>
      </c>
      <c r="AC9" s="17">
        <v>20.5</v>
      </c>
      <c r="AD9" s="17">
        <v>1</v>
      </c>
      <c r="AE9" s="17">
        <v>0</v>
      </c>
      <c r="AF9" s="17">
        <v>0</v>
      </c>
      <c r="AG9" s="17">
        <v>22.9</v>
      </c>
      <c r="AH9" s="319" t="s">
        <v>157</v>
      </c>
      <c r="AI9" s="319" t="s">
        <v>161</v>
      </c>
      <c r="AJ9" s="319" t="s">
        <v>116</v>
      </c>
      <c r="AK9" s="319" t="s">
        <v>137</v>
      </c>
    </row>
    <row r="10" spans="1:37">
      <c r="A10" s="323">
        <v>1</v>
      </c>
      <c r="B10" s="323"/>
      <c r="C10" s="268" t="s">
        <v>19</v>
      </c>
      <c r="D10" s="115">
        <v>12</v>
      </c>
      <c r="E10" s="100">
        <v>4.09</v>
      </c>
      <c r="F10" s="195">
        <v>227.24</v>
      </c>
      <c r="G10" s="109" t="s">
        <v>11</v>
      </c>
      <c r="H10" s="107" t="s">
        <v>11</v>
      </c>
      <c r="I10" s="210" t="s">
        <v>11</v>
      </c>
      <c r="J10" s="66">
        <v>45833</v>
      </c>
      <c r="K10" s="66">
        <v>45839</v>
      </c>
      <c r="L10" s="66">
        <v>45872</v>
      </c>
      <c r="M10" s="66">
        <v>45953</v>
      </c>
      <c r="N10" s="66">
        <v>45955</v>
      </c>
      <c r="O10" s="110">
        <v>115</v>
      </c>
      <c r="P10" s="319" t="s">
        <v>116</v>
      </c>
      <c r="Q10" s="319" t="s">
        <v>105</v>
      </c>
      <c r="R10" s="319" t="s">
        <v>106</v>
      </c>
      <c r="S10" s="319" t="s">
        <v>113</v>
      </c>
      <c r="T10" s="319" t="s">
        <v>108</v>
      </c>
      <c r="U10" s="319" t="s">
        <v>109</v>
      </c>
      <c r="V10" s="319" t="s">
        <v>110</v>
      </c>
      <c r="W10" s="69">
        <v>1</v>
      </c>
      <c r="X10" s="18" t="s">
        <v>11</v>
      </c>
      <c r="Y10" s="18" t="s">
        <v>11</v>
      </c>
      <c r="Z10" s="18" t="s">
        <v>11</v>
      </c>
      <c r="AA10" s="23" t="s">
        <v>11</v>
      </c>
      <c r="AB10" s="7">
        <v>58</v>
      </c>
      <c r="AC10" s="7">
        <v>22.5</v>
      </c>
      <c r="AD10" s="7">
        <v>0</v>
      </c>
      <c r="AE10" s="7">
        <v>0</v>
      </c>
      <c r="AF10" s="7">
        <v>0</v>
      </c>
      <c r="AG10" s="7">
        <v>30.2</v>
      </c>
      <c r="AH10" s="319" t="s">
        <v>157</v>
      </c>
      <c r="AI10" s="319" t="s">
        <v>157</v>
      </c>
      <c r="AJ10" s="319" t="s">
        <v>159</v>
      </c>
      <c r="AK10" s="319" t="s">
        <v>137</v>
      </c>
    </row>
    <row r="11" spans="1:37">
      <c r="A11" s="323">
        <v>1</v>
      </c>
      <c r="B11" s="323"/>
      <c r="C11" s="268" t="s">
        <v>20</v>
      </c>
      <c r="D11" s="115">
        <v>18</v>
      </c>
      <c r="E11" s="105">
        <v>3.78</v>
      </c>
      <c r="F11" s="191">
        <v>210.01</v>
      </c>
      <c r="G11" s="109" t="s">
        <v>11</v>
      </c>
      <c r="H11" s="41" t="s">
        <v>11</v>
      </c>
      <c r="I11" s="210" t="s">
        <v>11</v>
      </c>
      <c r="J11" s="56">
        <v>45821</v>
      </c>
      <c r="K11" s="56">
        <v>45826</v>
      </c>
      <c r="L11" s="56">
        <v>45858</v>
      </c>
      <c r="M11" s="56">
        <v>45934</v>
      </c>
      <c r="N11" s="56">
        <v>45943</v>
      </c>
      <c r="O11" s="99">
        <f>M11-K11+1</f>
        <v>109</v>
      </c>
      <c r="P11" s="291" t="s">
        <v>116</v>
      </c>
      <c r="Q11" s="291" t="s">
        <v>105</v>
      </c>
      <c r="R11" s="291" t="s">
        <v>106</v>
      </c>
      <c r="S11" s="291" t="s">
        <v>107</v>
      </c>
      <c r="T11" s="291" t="s">
        <v>117</v>
      </c>
      <c r="U11" s="23" t="s">
        <v>109</v>
      </c>
      <c r="V11" s="23" t="s">
        <v>110</v>
      </c>
      <c r="W11" s="99">
        <v>1</v>
      </c>
      <c r="X11" s="233" t="s">
        <v>11</v>
      </c>
      <c r="Y11" s="233" t="s">
        <v>11</v>
      </c>
      <c r="Z11" s="233" t="s">
        <v>11</v>
      </c>
      <c r="AA11" s="23" t="s">
        <v>11</v>
      </c>
      <c r="AB11" s="11">
        <v>49</v>
      </c>
      <c r="AC11" s="11">
        <v>16.2</v>
      </c>
      <c r="AD11" s="11" t="s">
        <v>11</v>
      </c>
      <c r="AE11" s="11" t="s">
        <v>11</v>
      </c>
      <c r="AF11" s="11" t="s">
        <v>11</v>
      </c>
      <c r="AG11" s="11">
        <v>21.6</v>
      </c>
      <c r="AH11" s="23" t="s">
        <v>157</v>
      </c>
      <c r="AI11" s="23" t="s">
        <v>157</v>
      </c>
      <c r="AJ11" s="23" t="s">
        <v>116</v>
      </c>
      <c r="AK11" s="23" t="s">
        <v>160</v>
      </c>
    </row>
    <row r="12" spans="1:37">
      <c r="A12" s="323">
        <v>1</v>
      </c>
      <c r="B12" s="323"/>
      <c r="C12" s="268" t="s">
        <v>21</v>
      </c>
      <c r="D12" s="49">
        <v>12</v>
      </c>
      <c r="E12" s="108">
        <v>3.07</v>
      </c>
      <c r="F12" s="194">
        <v>170.56</v>
      </c>
      <c r="G12" s="109" t="s">
        <v>11</v>
      </c>
      <c r="H12" s="107" t="s">
        <v>11</v>
      </c>
      <c r="I12" s="210" t="s">
        <v>11</v>
      </c>
      <c r="J12" s="35">
        <v>45818</v>
      </c>
      <c r="K12" s="35">
        <v>45823</v>
      </c>
      <c r="L12" s="60">
        <v>45857</v>
      </c>
      <c r="M12" s="35">
        <v>45935</v>
      </c>
      <c r="N12" s="35">
        <v>45935</v>
      </c>
      <c r="O12" s="64">
        <f>M12-K12+1</f>
        <v>113</v>
      </c>
      <c r="P12" s="319" t="s">
        <v>104</v>
      </c>
      <c r="Q12" s="319" t="s">
        <v>105</v>
      </c>
      <c r="R12" s="319" t="s">
        <v>106</v>
      </c>
      <c r="S12" s="319" t="s">
        <v>118</v>
      </c>
      <c r="T12" s="319" t="s">
        <v>119</v>
      </c>
      <c r="U12" s="319" t="s">
        <v>109</v>
      </c>
      <c r="V12" s="319" t="s">
        <v>120</v>
      </c>
      <c r="W12" s="64" t="s">
        <v>121</v>
      </c>
      <c r="X12" s="290" t="s">
        <v>11</v>
      </c>
      <c r="Y12" s="290" t="s">
        <v>11</v>
      </c>
      <c r="Z12" s="233" t="s">
        <v>11</v>
      </c>
      <c r="AA12" s="23" t="s">
        <v>11</v>
      </c>
      <c r="AB12" s="17">
        <v>99.2</v>
      </c>
      <c r="AC12" s="17">
        <v>16.5</v>
      </c>
      <c r="AD12" s="17">
        <v>0</v>
      </c>
      <c r="AE12" s="17">
        <v>0</v>
      </c>
      <c r="AF12" s="17">
        <v>0</v>
      </c>
      <c r="AG12" s="17">
        <v>20</v>
      </c>
      <c r="AH12" s="319" t="s">
        <v>157</v>
      </c>
      <c r="AI12" s="319" t="s">
        <v>157</v>
      </c>
      <c r="AJ12" s="319" t="s">
        <v>116</v>
      </c>
      <c r="AK12" s="319" t="s">
        <v>160</v>
      </c>
    </row>
    <row r="13" spans="1:37">
      <c r="A13" s="323">
        <v>1</v>
      </c>
      <c r="B13" s="323"/>
      <c r="C13" s="269" t="s">
        <v>22</v>
      </c>
      <c r="D13" s="308" t="s">
        <v>11</v>
      </c>
      <c r="E13" s="309" t="s">
        <v>11</v>
      </c>
      <c r="F13" s="206">
        <v>170.88489944444444</v>
      </c>
      <c r="G13" s="310" t="s">
        <v>11</v>
      </c>
      <c r="H13" s="119" t="s">
        <v>11</v>
      </c>
      <c r="I13" s="311" t="s">
        <v>11</v>
      </c>
      <c r="J13" s="71" t="s">
        <v>11</v>
      </c>
      <c r="K13" s="72" t="s">
        <v>11</v>
      </c>
      <c r="L13" s="72" t="s">
        <v>11</v>
      </c>
      <c r="M13" s="73" t="s">
        <v>11</v>
      </c>
      <c r="N13" s="72" t="s">
        <v>11</v>
      </c>
      <c r="O13" s="74">
        <v>106</v>
      </c>
      <c r="P13" s="227" t="s">
        <v>11</v>
      </c>
      <c r="Q13" s="270" t="s">
        <v>11</v>
      </c>
      <c r="R13" s="270" t="s">
        <v>11</v>
      </c>
      <c r="S13" s="270" t="s">
        <v>11</v>
      </c>
      <c r="T13" s="270" t="s">
        <v>11</v>
      </c>
      <c r="U13" s="270" t="s">
        <v>11</v>
      </c>
      <c r="V13" s="270" t="s">
        <v>11</v>
      </c>
      <c r="W13" s="165" t="s">
        <v>11</v>
      </c>
      <c r="X13" s="292" t="s">
        <v>11</v>
      </c>
      <c r="Y13" s="292" t="s">
        <v>11</v>
      </c>
      <c r="Z13" s="292" t="s">
        <v>11</v>
      </c>
      <c r="AA13" s="270" t="s">
        <v>11</v>
      </c>
      <c r="AB13" s="20">
        <v>79.69</v>
      </c>
      <c r="AC13" s="20">
        <v>17.267499999999998</v>
      </c>
      <c r="AD13" s="20">
        <v>0.1111111111111111</v>
      </c>
      <c r="AE13" s="20">
        <v>0</v>
      </c>
      <c r="AF13" s="20">
        <v>0</v>
      </c>
      <c r="AG13" s="20">
        <v>22.947333333333329</v>
      </c>
      <c r="AH13" s="270" t="s">
        <v>11</v>
      </c>
      <c r="AI13" s="270" t="s">
        <v>11</v>
      </c>
      <c r="AJ13" s="270" t="s">
        <v>11</v>
      </c>
      <c r="AK13" s="270" t="s">
        <v>11</v>
      </c>
    </row>
    <row r="14" spans="1:37">
      <c r="A14" s="323">
        <v>2</v>
      </c>
      <c r="B14" s="323" t="s">
        <v>23</v>
      </c>
      <c r="C14" s="220" t="s">
        <v>10</v>
      </c>
      <c r="D14" s="49">
        <v>12</v>
      </c>
      <c r="E14" s="100">
        <v>3.5666666666666664</v>
      </c>
      <c r="F14" s="194">
        <v>198.14913888888887</v>
      </c>
      <c r="G14" s="109">
        <v>4.9534085335948896</v>
      </c>
      <c r="H14" s="41">
        <v>27</v>
      </c>
      <c r="I14" s="210" t="s">
        <v>11</v>
      </c>
      <c r="J14" s="56">
        <v>45825</v>
      </c>
      <c r="K14" s="56">
        <v>45831</v>
      </c>
      <c r="L14" s="56">
        <v>45856</v>
      </c>
      <c r="M14" s="56">
        <v>45931</v>
      </c>
      <c r="N14" s="56">
        <v>45951</v>
      </c>
      <c r="O14" s="54">
        <v>101</v>
      </c>
      <c r="P14" s="235" t="s">
        <v>104</v>
      </c>
      <c r="Q14" s="23" t="s">
        <v>105</v>
      </c>
      <c r="R14" s="23" t="s">
        <v>122</v>
      </c>
      <c r="S14" s="23" t="s">
        <v>107</v>
      </c>
      <c r="T14" s="23" t="s">
        <v>108</v>
      </c>
      <c r="U14" s="23" t="s">
        <v>109</v>
      </c>
      <c r="V14" s="23" t="s">
        <v>110</v>
      </c>
      <c r="W14" s="54">
        <v>1.5</v>
      </c>
      <c r="X14" s="233" t="s">
        <v>11</v>
      </c>
      <c r="Y14" s="233" t="s">
        <v>11</v>
      </c>
      <c r="Z14" s="233" t="s">
        <v>11</v>
      </c>
      <c r="AA14" s="23" t="s">
        <v>11</v>
      </c>
      <c r="AB14" s="17">
        <v>92.3</v>
      </c>
      <c r="AC14" s="137">
        <v>26.4</v>
      </c>
      <c r="AD14" s="17">
        <v>0</v>
      </c>
      <c r="AE14" s="9">
        <v>0</v>
      </c>
      <c r="AF14" s="137">
        <v>0</v>
      </c>
      <c r="AG14" s="9">
        <v>20.3</v>
      </c>
      <c r="AH14" s="23" t="s">
        <v>157</v>
      </c>
      <c r="AI14" s="23" t="s">
        <v>158</v>
      </c>
      <c r="AJ14" s="23" t="s">
        <v>116</v>
      </c>
      <c r="AK14" s="23" t="s">
        <v>137</v>
      </c>
    </row>
    <row r="15" spans="1:37">
      <c r="A15" s="323">
        <v>2</v>
      </c>
      <c r="B15" s="323"/>
      <c r="C15" s="220" t="s">
        <v>12</v>
      </c>
      <c r="D15" s="49">
        <v>12</v>
      </c>
      <c r="E15" s="108">
        <v>2.6280000000000001</v>
      </c>
      <c r="F15" s="194">
        <v>146.00730000000001</v>
      </c>
      <c r="G15" s="109">
        <v>98.339622641509479</v>
      </c>
      <c r="H15" s="107">
        <v>2</v>
      </c>
      <c r="I15" s="210" t="s">
        <v>11</v>
      </c>
      <c r="J15" s="283">
        <v>45820</v>
      </c>
      <c r="K15" s="283">
        <v>45826</v>
      </c>
      <c r="L15" s="284">
        <v>45871</v>
      </c>
      <c r="M15" s="283">
        <v>45941</v>
      </c>
      <c r="N15" s="283">
        <v>45966</v>
      </c>
      <c r="O15" s="285">
        <v>116</v>
      </c>
      <c r="P15" s="285" t="s">
        <v>123</v>
      </c>
      <c r="Q15" s="285" t="s">
        <v>105</v>
      </c>
      <c r="R15" s="285" t="s">
        <v>122</v>
      </c>
      <c r="S15" s="285" t="s">
        <v>118</v>
      </c>
      <c r="T15" s="285" t="s">
        <v>108</v>
      </c>
      <c r="U15" s="285" t="s">
        <v>112</v>
      </c>
      <c r="V15" s="285" t="s">
        <v>110</v>
      </c>
      <c r="W15" s="285">
        <v>2</v>
      </c>
      <c r="X15" s="12" t="s">
        <v>11</v>
      </c>
      <c r="Y15" s="12" t="s">
        <v>11</v>
      </c>
      <c r="Z15" s="319" t="s">
        <v>11</v>
      </c>
      <c r="AA15" s="319" t="s">
        <v>11</v>
      </c>
      <c r="AB15" s="7">
        <v>109.43999999999998</v>
      </c>
      <c r="AC15" s="7">
        <v>9.52</v>
      </c>
      <c r="AD15" s="9">
        <v>0</v>
      </c>
      <c r="AE15" s="9">
        <v>0</v>
      </c>
      <c r="AF15" s="9">
        <v>0</v>
      </c>
      <c r="AG15" s="9">
        <v>22.11</v>
      </c>
      <c r="AH15" s="23" t="s">
        <v>162</v>
      </c>
      <c r="AI15" s="23" t="s">
        <v>158</v>
      </c>
      <c r="AJ15" s="23" t="s">
        <v>163</v>
      </c>
      <c r="AK15" s="23" t="s">
        <v>137</v>
      </c>
    </row>
    <row r="16" spans="1:37">
      <c r="A16" s="323">
        <v>2</v>
      </c>
      <c r="B16" s="323"/>
      <c r="C16" s="220" t="s">
        <v>13</v>
      </c>
      <c r="D16" s="49" t="s">
        <v>11</v>
      </c>
      <c r="E16" s="108" t="s">
        <v>11</v>
      </c>
      <c r="F16" s="194" t="s">
        <v>11</v>
      </c>
      <c r="G16" s="109" t="s">
        <v>11</v>
      </c>
      <c r="H16" s="107" t="s">
        <v>11</v>
      </c>
      <c r="I16" s="210" t="s">
        <v>11</v>
      </c>
      <c r="J16" s="56" t="s">
        <v>11</v>
      </c>
      <c r="K16" s="56" t="s">
        <v>11</v>
      </c>
      <c r="L16" s="56" t="s">
        <v>11</v>
      </c>
      <c r="M16" s="56" t="s">
        <v>11</v>
      </c>
      <c r="N16" s="56" t="s">
        <v>11</v>
      </c>
      <c r="O16" s="99" t="s">
        <v>11</v>
      </c>
      <c r="P16" s="235" t="s">
        <v>11</v>
      </c>
      <c r="Q16" s="23" t="s">
        <v>11</v>
      </c>
      <c r="R16" s="12" t="s">
        <v>11</v>
      </c>
      <c r="S16" s="23" t="s">
        <v>11</v>
      </c>
      <c r="T16" s="23" t="s">
        <v>11</v>
      </c>
      <c r="U16" s="23" t="s">
        <v>11</v>
      </c>
      <c r="V16" s="23" t="s">
        <v>11</v>
      </c>
      <c r="W16" s="54" t="s">
        <v>11</v>
      </c>
      <c r="X16" s="233" t="s">
        <v>11</v>
      </c>
      <c r="Y16" s="233" t="s">
        <v>11</v>
      </c>
      <c r="Z16" s="233" t="s">
        <v>11</v>
      </c>
      <c r="AA16" s="23" t="s">
        <v>11</v>
      </c>
      <c r="AB16" s="11" t="s">
        <v>11</v>
      </c>
      <c r="AC16" s="11" t="s">
        <v>11</v>
      </c>
      <c r="AD16" s="11" t="s">
        <v>11</v>
      </c>
      <c r="AE16" s="11" t="s">
        <v>11</v>
      </c>
      <c r="AF16" s="11" t="s">
        <v>11</v>
      </c>
      <c r="AG16" s="11" t="s">
        <v>11</v>
      </c>
      <c r="AH16" s="12" t="s">
        <v>11</v>
      </c>
      <c r="AI16" s="12" t="s">
        <v>11</v>
      </c>
      <c r="AJ16" s="319" t="s">
        <v>11</v>
      </c>
      <c r="AK16" s="23" t="s">
        <v>11</v>
      </c>
    </row>
    <row r="17" spans="1:37">
      <c r="A17" s="323">
        <v>2</v>
      </c>
      <c r="B17" s="323"/>
      <c r="C17" s="220" t="s">
        <v>14</v>
      </c>
      <c r="D17" s="49">
        <v>12</v>
      </c>
      <c r="E17" s="105">
        <v>3.4580000000000002</v>
      </c>
      <c r="F17" s="191">
        <v>192.11</v>
      </c>
      <c r="G17" s="106">
        <v>1.44</v>
      </c>
      <c r="H17" s="67">
        <v>29</v>
      </c>
      <c r="I17" s="210" t="s">
        <v>11</v>
      </c>
      <c r="J17" s="160">
        <v>45829</v>
      </c>
      <c r="K17" s="160">
        <v>45835</v>
      </c>
      <c r="L17" s="160">
        <v>45866</v>
      </c>
      <c r="M17" s="160">
        <v>45945</v>
      </c>
      <c r="N17" s="160">
        <v>45948</v>
      </c>
      <c r="O17" s="161">
        <v>111</v>
      </c>
      <c r="P17" s="235" t="s">
        <v>123</v>
      </c>
      <c r="Q17" s="235" t="s">
        <v>105</v>
      </c>
      <c r="R17" s="235" t="s">
        <v>122</v>
      </c>
      <c r="S17" s="235" t="s">
        <v>118</v>
      </c>
      <c r="T17" s="235" t="s">
        <v>108</v>
      </c>
      <c r="U17" s="235" t="s">
        <v>109</v>
      </c>
      <c r="V17" s="235" t="s">
        <v>110</v>
      </c>
      <c r="W17" s="110">
        <v>1</v>
      </c>
      <c r="X17" s="319" t="s">
        <v>11</v>
      </c>
      <c r="Y17" s="319" t="s">
        <v>11</v>
      </c>
      <c r="Z17" s="319" t="s">
        <v>11</v>
      </c>
      <c r="AA17" s="319" t="s">
        <v>11</v>
      </c>
      <c r="AB17" s="17">
        <v>107.2</v>
      </c>
      <c r="AC17" s="17">
        <v>15.1</v>
      </c>
      <c r="AD17" s="17">
        <v>0</v>
      </c>
      <c r="AE17" s="17">
        <v>0</v>
      </c>
      <c r="AF17" s="17">
        <v>0</v>
      </c>
      <c r="AG17" s="17">
        <v>22.8</v>
      </c>
      <c r="AH17" s="319" t="s">
        <v>157</v>
      </c>
      <c r="AI17" s="319" t="s">
        <v>158</v>
      </c>
      <c r="AJ17" s="319" t="s">
        <v>116</v>
      </c>
      <c r="AK17" s="319" t="s">
        <v>137</v>
      </c>
    </row>
    <row r="18" spans="1:37">
      <c r="A18" s="323">
        <v>2</v>
      </c>
      <c r="B18" s="323"/>
      <c r="C18" s="268" t="s">
        <v>15</v>
      </c>
      <c r="D18" s="115">
        <v>12</v>
      </c>
      <c r="E18" s="100">
        <v>3.1749999999999998</v>
      </c>
      <c r="F18" s="195">
        <v>176.39</v>
      </c>
      <c r="G18" s="109">
        <v>0.71</v>
      </c>
      <c r="H18" s="41">
        <v>36</v>
      </c>
      <c r="I18" s="210" t="s">
        <v>11</v>
      </c>
      <c r="J18" s="35">
        <v>45820</v>
      </c>
      <c r="K18" s="35">
        <v>45825</v>
      </c>
      <c r="L18" s="35">
        <v>45864</v>
      </c>
      <c r="M18" s="35">
        <v>45929</v>
      </c>
      <c r="N18" s="35">
        <v>45945</v>
      </c>
      <c r="O18" s="67">
        <v>105</v>
      </c>
      <c r="P18" s="319" t="s">
        <v>104</v>
      </c>
      <c r="Q18" s="319" t="s">
        <v>105</v>
      </c>
      <c r="R18" s="319" t="s">
        <v>122</v>
      </c>
      <c r="S18" s="319" t="s">
        <v>118</v>
      </c>
      <c r="T18" s="319" t="s">
        <v>108</v>
      </c>
      <c r="U18" s="319" t="s">
        <v>109</v>
      </c>
      <c r="V18" s="319" t="s">
        <v>110</v>
      </c>
      <c r="W18" s="64">
        <v>1</v>
      </c>
      <c r="X18" s="319" t="s">
        <v>11</v>
      </c>
      <c r="Y18" s="319" t="s">
        <v>11</v>
      </c>
      <c r="Z18" s="319" t="s">
        <v>11</v>
      </c>
      <c r="AA18" s="319" t="s">
        <v>11</v>
      </c>
      <c r="AB18" s="17">
        <v>97.2</v>
      </c>
      <c r="AC18" s="17">
        <v>18.8</v>
      </c>
      <c r="AD18" s="17">
        <v>0</v>
      </c>
      <c r="AE18" s="17">
        <v>0</v>
      </c>
      <c r="AF18" s="17">
        <v>0</v>
      </c>
      <c r="AG18" s="17">
        <v>21.8</v>
      </c>
      <c r="AH18" s="18" t="s">
        <v>157</v>
      </c>
      <c r="AI18" s="18" t="s">
        <v>161</v>
      </c>
      <c r="AJ18" s="18" t="s">
        <v>116</v>
      </c>
      <c r="AK18" s="18" t="s">
        <v>160</v>
      </c>
    </row>
    <row r="19" spans="1:37">
      <c r="A19" s="323">
        <v>2</v>
      </c>
      <c r="B19" s="323"/>
      <c r="C19" s="268" t="s">
        <v>16</v>
      </c>
      <c r="D19" s="115">
        <v>12</v>
      </c>
      <c r="E19" s="105">
        <v>2.5</v>
      </c>
      <c r="F19" s="191">
        <v>138.88999999999999</v>
      </c>
      <c r="G19" s="106">
        <v>36.35</v>
      </c>
      <c r="H19" s="67">
        <v>27</v>
      </c>
      <c r="I19" s="210" t="s">
        <v>11</v>
      </c>
      <c r="J19" s="35">
        <v>45827</v>
      </c>
      <c r="K19" s="35">
        <v>45832</v>
      </c>
      <c r="L19" s="35">
        <v>45869</v>
      </c>
      <c r="M19" s="35">
        <v>45939</v>
      </c>
      <c r="N19" s="35">
        <v>45945</v>
      </c>
      <c r="O19" s="64">
        <v>113</v>
      </c>
      <c r="P19" s="319" t="s">
        <v>123</v>
      </c>
      <c r="Q19" s="319" t="s">
        <v>105</v>
      </c>
      <c r="R19" s="319" t="s">
        <v>122</v>
      </c>
      <c r="S19" s="319" t="s">
        <v>113</v>
      </c>
      <c r="T19" s="319" t="s">
        <v>108</v>
      </c>
      <c r="U19" s="319" t="s">
        <v>112</v>
      </c>
      <c r="V19" s="319" t="s">
        <v>110</v>
      </c>
      <c r="W19" s="64">
        <v>4</v>
      </c>
      <c r="X19" s="233" t="s">
        <v>11</v>
      </c>
      <c r="Y19" s="233" t="s">
        <v>11</v>
      </c>
      <c r="Z19" s="233" t="s">
        <v>11</v>
      </c>
      <c r="AA19" s="23" t="s">
        <v>11</v>
      </c>
      <c r="AB19" s="7">
        <v>104.5</v>
      </c>
      <c r="AC19" s="7">
        <v>15.5</v>
      </c>
      <c r="AD19" s="7">
        <v>3</v>
      </c>
      <c r="AE19" s="7">
        <v>0</v>
      </c>
      <c r="AF19" s="7">
        <v>0</v>
      </c>
      <c r="AG19" s="7">
        <v>22.4</v>
      </c>
      <c r="AH19" s="319" t="s">
        <v>157</v>
      </c>
      <c r="AI19" s="319" t="s">
        <v>158</v>
      </c>
      <c r="AJ19" s="319" t="s">
        <v>159</v>
      </c>
      <c r="AK19" s="319" t="s">
        <v>160</v>
      </c>
    </row>
    <row r="20" spans="1:37">
      <c r="A20" s="323">
        <v>2</v>
      </c>
      <c r="B20" s="323"/>
      <c r="C20" s="268" t="s">
        <v>17</v>
      </c>
      <c r="D20" s="49">
        <v>12</v>
      </c>
      <c r="E20" s="108">
        <v>2.7959999999999998</v>
      </c>
      <c r="F20" s="194">
        <v>155.33410999999998</v>
      </c>
      <c r="G20" s="109">
        <v>0.56000000000000005</v>
      </c>
      <c r="H20" s="107">
        <v>33</v>
      </c>
      <c r="I20" s="210" t="s">
        <v>11</v>
      </c>
      <c r="J20" s="60">
        <v>45824</v>
      </c>
      <c r="K20" s="60">
        <v>45835</v>
      </c>
      <c r="L20" s="60">
        <v>45862</v>
      </c>
      <c r="M20" s="60">
        <v>45934</v>
      </c>
      <c r="N20" s="60">
        <v>45946</v>
      </c>
      <c r="O20" s="121">
        <v>100</v>
      </c>
      <c r="P20" s="287" t="s">
        <v>124</v>
      </c>
      <c r="Q20" s="287" t="s">
        <v>105</v>
      </c>
      <c r="R20" s="12" t="s">
        <v>122</v>
      </c>
      <c r="S20" s="287" t="s">
        <v>118</v>
      </c>
      <c r="T20" s="287" t="s">
        <v>108</v>
      </c>
      <c r="U20" s="287" t="s">
        <v>125</v>
      </c>
      <c r="V20" s="287" t="s">
        <v>110</v>
      </c>
      <c r="W20" s="288">
        <v>2</v>
      </c>
      <c r="X20" s="23" t="s">
        <v>11</v>
      </c>
      <c r="Y20" s="233" t="s">
        <v>11</v>
      </c>
      <c r="Z20" s="233" t="s">
        <v>11</v>
      </c>
      <c r="AA20" s="23" t="s">
        <v>11</v>
      </c>
      <c r="AB20" s="11">
        <v>83.7</v>
      </c>
      <c r="AC20" s="11">
        <v>21.9</v>
      </c>
      <c r="AD20" s="11">
        <v>0</v>
      </c>
      <c r="AE20" s="11">
        <v>0</v>
      </c>
      <c r="AF20" s="11">
        <v>0</v>
      </c>
      <c r="AG20" s="11">
        <v>19.7</v>
      </c>
      <c r="AH20" s="12" t="s">
        <v>157</v>
      </c>
      <c r="AI20" s="12" t="s">
        <v>164</v>
      </c>
      <c r="AJ20" s="12" t="s">
        <v>116</v>
      </c>
      <c r="AK20" s="12" t="s">
        <v>137</v>
      </c>
    </row>
    <row r="21" spans="1:37">
      <c r="A21" s="323">
        <v>2</v>
      </c>
      <c r="B21" s="323"/>
      <c r="C21" s="220" t="s">
        <v>18</v>
      </c>
      <c r="D21" s="49">
        <v>12</v>
      </c>
      <c r="E21" s="304">
        <v>4.47</v>
      </c>
      <c r="F21" s="305">
        <v>248.16</v>
      </c>
      <c r="G21" s="106">
        <v>3.88</v>
      </c>
      <c r="H21" s="41">
        <v>18</v>
      </c>
      <c r="I21" s="210" t="s">
        <v>11</v>
      </c>
      <c r="J21" s="35">
        <v>45824</v>
      </c>
      <c r="K21" s="35">
        <v>45829</v>
      </c>
      <c r="L21" s="35" t="s">
        <v>11</v>
      </c>
      <c r="M21" s="35">
        <v>45935</v>
      </c>
      <c r="N21" s="35">
        <v>45935</v>
      </c>
      <c r="O21" s="110">
        <v>106</v>
      </c>
      <c r="P21" s="319" t="s">
        <v>123</v>
      </c>
      <c r="Q21" s="319" t="s">
        <v>105</v>
      </c>
      <c r="R21" s="319" t="s">
        <v>122</v>
      </c>
      <c r="S21" s="319" t="s">
        <v>118</v>
      </c>
      <c r="T21" s="319" t="s">
        <v>108</v>
      </c>
      <c r="U21" s="319" t="s">
        <v>109</v>
      </c>
      <c r="V21" s="319" t="s">
        <v>110</v>
      </c>
      <c r="W21" s="289">
        <v>1</v>
      </c>
      <c r="X21" s="233" t="s">
        <v>11</v>
      </c>
      <c r="Y21" s="233" t="s">
        <v>11</v>
      </c>
      <c r="Z21" s="233" t="s">
        <v>11</v>
      </c>
      <c r="AA21" s="23" t="s">
        <v>11</v>
      </c>
      <c r="AB21" s="17">
        <v>101.2</v>
      </c>
      <c r="AC21" s="17">
        <v>25.4</v>
      </c>
      <c r="AD21" s="7">
        <v>0</v>
      </c>
      <c r="AE21" s="7">
        <v>0</v>
      </c>
      <c r="AF21" s="7">
        <v>0</v>
      </c>
      <c r="AG21" s="17">
        <v>20.8</v>
      </c>
      <c r="AH21" s="319" t="s">
        <v>157</v>
      </c>
      <c r="AI21" s="319" t="s">
        <v>165</v>
      </c>
      <c r="AJ21" s="319" t="s">
        <v>116</v>
      </c>
      <c r="AK21" s="319" t="s">
        <v>137</v>
      </c>
    </row>
    <row r="22" spans="1:37">
      <c r="A22" s="323">
        <v>2</v>
      </c>
      <c r="B22" s="323"/>
      <c r="C22" s="268" t="s">
        <v>19</v>
      </c>
      <c r="D22" s="115">
        <v>12</v>
      </c>
      <c r="E22" s="100">
        <v>4.78</v>
      </c>
      <c r="F22" s="195">
        <v>265.58</v>
      </c>
      <c r="G22" s="101">
        <v>20.399999999999999</v>
      </c>
      <c r="H22" s="41">
        <v>13</v>
      </c>
      <c r="I22" s="210" t="s">
        <v>11</v>
      </c>
      <c r="J22" s="66">
        <v>45833</v>
      </c>
      <c r="K22" s="66">
        <v>45839</v>
      </c>
      <c r="L22" s="66">
        <v>45867</v>
      </c>
      <c r="M22" s="66">
        <v>45952</v>
      </c>
      <c r="N22" s="66">
        <v>45954</v>
      </c>
      <c r="O22" s="110">
        <v>114</v>
      </c>
      <c r="P22" s="319" t="s">
        <v>116</v>
      </c>
      <c r="Q22" s="319" t="s">
        <v>105</v>
      </c>
      <c r="R22" s="319" t="s">
        <v>122</v>
      </c>
      <c r="S22" s="319" t="s">
        <v>113</v>
      </c>
      <c r="T22" s="319" t="s">
        <v>108</v>
      </c>
      <c r="U22" s="319" t="s">
        <v>109</v>
      </c>
      <c r="V22" s="319" t="s">
        <v>110</v>
      </c>
      <c r="W22" s="69">
        <v>1</v>
      </c>
      <c r="X22" s="233" t="s">
        <v>11</v>
      </c>
      <c r="Y22" s="233" t="s">
        <v>11</v>
      </c>
      <c r="Z22" s="233" t="s">
        <v>11</v>
      </c>
      <c r="AA22" s="23" t="s">
        <v>11</v>
      </c>
      <c r="AB22" s="7">
        <v>49.4</v>
      </c>
      <c r="AC22" s="7">
        <v>15.8</v>
      </c>
      <c r="AD22" s="7">
        <v>8</v>
      </c>
      <c r="AE22" s="7">
        <v>0</v>
      </c>
      <c r="AF22" s="7">
        <v>0</v>
      </c>
      <c r="AG22" s="7">
        <v>26.4</v>
      </c>
      <c r="AH22" s="319" t="s">
        <v>157</v>
      </c>
      <c r="AI22" s="319" t="s">
        <v>158</v>
      </c>
      <c r="AJ22" s="319" t="s">
        <v>159</v>
      </c>
      <c r="AK22" s="319" t="s">
        <v>160</v>
      </c>
    </row>
    <row r="23" spans="1:37">
      <c r="A23" s="323">
        <v>2</v>
      </c>
      <c r="B23" s="323"/>
      <c r="C23" s="268" t="s">
        <v>20</v>
      </c>
      <c r="D23" s="115">
        <v>18</v>
      </c>
      <c r="E23" s="108">
        <v>4.47</v>
      </c>
      <c r="F23" s="194">
        <v>248.34575000000001</v>
      </c>
      <c r="G23" s="109">
        <v>38.28</v>
      </c>
      <c r="H23" s="41">
        <v>1</v>
      </c>
      <c r="I23" s="210" t="s">
        <v>11</v>
      </c>
      <c r="J23" s="56">
        <v>45821</v>
      </c>
      <c r="K23" s="56">
        <v>45826</v>
      </c>
      <c r="L23" s="56">
        <v>45850</v>
      </c>
      <c r="M23" s="56">
        <v>45933</v>
      </c>
      <c r="N23" s="56">
        <v>45943</v>
      </c>
      <c r="O23" s="99">
        <f>M23-K23+1</f>
        <v>108</v>
      </c>
      <c r="P23" s="291" t="s">
        <v>123</v>
      </c>
      <c r="Q23" s="291" t="s">
        <v>105</v>
      </c>
      <c r="R23" s="291" t="s">
        <v>122</v>
      </c>
      <c r="S23" s="291" t="s">
        <v>118</v>
      </c>
      <c r="T23" s="291" t="s">
        <v>117</v>
      </c>
      <c r="U23" s="23" t="s">
        <v>109</v>
      </c>
      <c r="V23" s="23" t="s">
        <v>110</v>
      </c>
      <c r="W23" s="99">
        <v>1</v>
      </c>
      <c r="X23" s="233" t="s">
        <v>11</v>
      </c>
      <c r="Y23" s="233" t="s">
        <v>11</v>
      </c>
      <c r="Z23" s="233" t="s">
        <v>11</v>
      </c>
      <c r="AA23" s="23" t="s">
        <v>11</v>
      </c>
      <c r="AB23" s="11">
        <v>67</v>
      </c>
      <c r="AC23" s="11">
        <v>9</v>
      </c>
      <c r="AD23" s="11" t="s">
        <v>11</v>
      </c>
      <c r="AE23" s="11" t="s">
        <v>11</v>
      </c>
      <c r="AF23" s="11" t="s">
        <v>11</v>
      </c>
      <c r="AG23" s="11">
        <v>22.6</v>
      </c>
      <c r="AH23" s="23" t="s">
        <v>157</v>
      </c>
      <c r="AI23" s="23" t="s">
        <v>158</v>
      </c>
      <c r="AJ23" s="23" t="s">
        <v>114</v>
      </c>
      <c r="AK23" s="23" t="s">
        <v>160</v>
      </c>
    </row>
    <row r="24" spans="1:37">
      <c r="A24" s="323">
        <v>2</v>
      </c>
      <c r="B24" s="323"/>
      <c r="C24" s="268" t="s">
        <v>21</v>
      </c>
      <c r="D24" s="49">
        <v>12</v>
      </c>
      <c r="E24" s="108">
        <v>3.4689999999999999</v>
      </c>
      <c r="F24" s="194">
        <v>192.72</v>
      </c>
      <c r="G24" s="109">
        <v>6.06</v>
      </c>
      <c r="H24" s="41">
        <v>30</v>
      </c>
      <c r="I24" s="210" t="s">
        <v>11</v>
      </c>
      <c r="J24" s="35">
        <v>45818</v>
      </c>
      <c r="K24" s="35">
        <v>45823</v>
      </c>
      <c r="L24" s="60">
        <v>45860</v>
      </c>
      <c r="M24" s="35">
        <v>45942</v>
      </c>
      <c r="N24" s="35">
        <v>45942</v>
      </c>
      <c r="O24" s="64">
        <f>M24-K24+1</f>
        <v>120</v>
      </c>
      <c r="P24" s="319" t="s">
        <v>123</v>
      </c>
      <c r="Q24" s="319" t="s">
        <v>105</v>
      </c>
      <c r="R24" s="319" t="s">
        <v>122</v>
      </c>
      <c r="S24" s="319" t="s">
        <v>118</v>
      </c>
      <c r="T24" s="319" t="s">
        <v>126</v>
      </c>
      <c r="U24" s="319" t="s">
        <v>109</v>
      </c>
      <c r="V24" s="319" t="s">
        <v>120</v>
      </c>
      <c r="W24" s="64" t="s">
        <v>121</v>
      </c>
      <c r="X24" s="290" t="s">
        <v>11</v>
      </c>
      <c r="Y24" s="233" t="s">
        <v>11</v>
      </c>
      <c r="Z24" s="233" t="s">
        <v>11</v>
      </c>
      <c r="AA24" s="23" t="s">
        <v>11</v>
      </c>
      <c r="AB24" s="11">
        <v>78</v>
      </c>
      <c r="AC24" s="11">
        <v>12</v>
      </c>
      <c r="AD24" s="11">
        <v>3</v>
      </c>
      <c r="AE24" s="11">
        <v>0</v>
      </c>
      <c r="AF24" s="11">
        <v>0</v>
      </c>
      <c r="AG24" s="11">
        <v>26</v>
      </c>
      <c r="AH24" s="12" t="s">
        <v>157</v>
      </c>
      <c r="AI24" s="12" t="s">
        <v>158</v>
      </c>
      <c r="AJ24" s="12" t="s">
        <v>116</v>
      </c>
      <c r="AK24" s="12" t="s">
        <v>166</v>
      </c>
    </row>
    <row r="25" spans="1:37">
      <c r="A25" s="323">
        <v>2</v>
      </c>
      <c r="B25" s="323"/>
      <c r="C25" s="269" t="s">
        <v>22</v>
      </c>
      <c r="D25" s="308" t="s">
        <v>11</v>
      </c>
      <c r="E25" s="309" t="s">
        <v>11</v>
      </c>
      <c r="F25" s="206">
        <v>196.16862988888889</v>
      </c>
      <c r="G25" s="118">
        <v>15.120368847825837</v>
      </c>
      <c r="H25" s="123">
        <v>12</v>
      </c>
      <c r="I25" s="311" t="s">
        <v>24</v>
      </c>
      <c r="J25" s="71" t="s">
        <v>11</v>
      </c>
      <c r="K25" s="72" t="s">
        <v>11</v>
      </c>
      <c r="L25" s="72" t="s">
        <v>11</v>
      </c>
      <c r="M25" s="73" t="s">
        <v>11</v>
      </c>
      <c r="N25" s="72" t="s">
        <v>11</v>
      </c>
      <c r="O25" s="74">
        <v>109</v>
      </c>
      <c r="P25" s="227" t="s">
        <v>11</v>
      </c>
      <c r="Q25" s="270" t="s">
        <v>11</v>
      </c>
      <c r="R25" s="270" t="s">
        <v>11</v>
      </c>
      <c r="S25" s="270" t="s">
        <v>11</v>
      </c>
      <c r="T25" s="270" t="s">
        <v>11</v>
      </c>
      <c r="U25" s="270" t="s">
        <v>11</v>
      </c>
      <c r="V25" s="270" t="s">
        <v>11</v>
      </c>
      <c r="W25" s="165" t="s">
        <v>11</v>
      </c>
      <c r="X25" s="292" t="s">
        <v>11</v>
      </c>
      <c r="Y25" s="292" t="s">
        <v>11</v>
      </c>
      <c r="Z25" s="292" t="s">
        <v>11</v>
      </c>
      <c r="AA25" s="270" t="s">
        <v>11</v>
      </c>
      <c r="AB25" s="20">
        <v>88.994</v>
      </c>
      <c r="AC25" s="20">
        <v>16.942</v>
      </c>
      <c r="AD25" s="20">
        <v>1.5555555555555556</v>
      </c>
      <c r="AE25" s="20">
        <v>0</v>
      </c>
      <c r="AF25" s="20">
        <v>0</v>
      </c>
      <c r="AG25" s="20">
        <v>22.491</v>
      </c>
      <c r="AH25" s="270" t="s">
        <v>11</v>
      </c>
      <c r="AI25" s="270" t="s">
        <v>11</v>
      </c>
      <c r="AJ25" s="270" t="s">
        <v>11</v>
      </c>
      <c r="AK25" s="270" t="s">
        <v>11</v>
      </c>
    </row>
    <row r="26" spans="1:37">
      <c r="A26" s="323">
        <v>3</v>
      </c>
      <c r="B26" s="323" t="s">
        <v>25</v>
      </c>
      <c r="C26" s="220" t="s">
        <v>10</v>
      </c>
      <c r="D26" s="49">
        <v>12</v>
      </c>
      <c r="E26" s="100">
        <v>4.6833333333333336</v>
      </c>
      <c r="F26" s="194">
        <v>260.18648611111109</v>
      </c>
      <c r="G26" s="109">
        <v>37.812653261402652</v>
      </c>
      <c r="H26" s="41">
        <v>7</v>
      </c>
      <c r="I26" s="210" t="s">
        <v>11</v>
      </c>
      <c r="J26" s="56">
        <v>45825</v>
      </c>
      <c r="K26" s="56">
        <v>45831</v>
      </c>
      <c r="L26" s="56">
        <v>45867</v>
      </c>
      <c r="M26" s="56">
        <v>45931</v>
      </c>
      <c r="N26" s="56">
        <v>45951</v>
      </c>
      <c r="O26" s="54">
        <v>101</v>
      </c>
      <c r="P26" s="235" t="s">
        <v>104</v>
      </c>
      <c r="Q26" s="23" t="s">
        <v>127</v>
      </c>
      <c r="R26" s="23" t="s">
        <v>106</v>
      </c>
      <c r="S26" s="23" t="s">
        <v>107</v>
      </c>
      <c r="T26" s="23" t="s">
        <v>108</v>
      </c>
      <c r="U26" s="23" t="s">
        <v>109</v>
      </c>
      <c r="V26" s="23" t="s">
        <v>110</v>
      </c>
      <c r="W26" s="54">
        <v>1</v>
      </c>
      <c r="X26" s="233" t="s">
        <v>11</v>
      </c>
      <c r="Y26" s="233" t="s">
        <v>11</v>
      </c>
      <c r="Z26" s="233" t="s">
        <v>11</v>
      </c>
      <c r="AA26" s="23" t="s">
        <v>11</v>
      </c>
      <c r="AB26" s="17">
        <v>66</v>
      </c>
      <c r="AC26" s="137">
        <v>21.3</v>
      </c>
      <c r="AD26" s="17">
        <v>0</v>
      </c>
      <c r="AE26" s="9">
        <v>0</v>
      </c>
      <c r="AF26" s="137">
        <v>0</v>
      </c>
      <c r="AG26" s="9">
        <v>24.3</v>
      </c>
      <c r="AH26" s="23" t="s">
        <v>157</v>
      </c>
      <c r="AI26" s="23" t="s">
        <v>167</v>
      </c>
      <c r="AJ26" s="23" t="s">
        <v>116</v>
      </c>
      <c r="AK26" s="23" t="s">
        <v>137</v>
      </c>
    </row>
    <row r="27" spans="1:37">
      <c r="A27" s="323">
        <v>3</v>
      </c>
      <c r="B27" s="323"/>
      <c r="C27" s="220" t="s">
        <v>12</v>
      </c>
      <c r="D27" s="49">
        <v>12</v>
      </c>
      <c r="E27" s="108">
        <v>2.298</v>
      </c>
      <c r="F27" s="194">
        <v>127.67305000000002</v>
      </c>
      <c r="G27" s="109">
        <v>73.433962264150978</v>
      </c>
      <c r="H27" s="107">
        <v>8</v>
      </c>
      <c r="I27" s="210" t="s">
        <v>11</v>
      </c>
      <c r="J27" s="283">
        <v>45820</v>
      </c>
      <c r="K27" s="283">
        <v>45826</v>
      </c>
      <c r="L27" s="284">
        <v>45870</v>
      </c>
      <c r="M27" s="283">
        <v>45941</v>
      </c>
      <c r="N27" s="283">
        <v>45966</v>
      </c>
      <c r="O27" s="285">
        <v>116</v>
      </c>
      <c r="P27" s="285" t="s">
        <v>111</v>
      </c>
      <c r="Q27" s="285" t="s">
        <v>127</v>
      </c>
      <c r="R27" s="285" t="s">
        <v>122</v>
      </c>
      <c r="S27" s="285" t="s">
        <v>118</v>
      </c>
      <c r="T27" s="285" t="s">
        <v>108</v>
      </c>
      <c r="U27" s="285" t="s">
        <v>112</v>
      </c>
      <c r="V27" s="285" t="s">
        <v>110</v>
      </c>
      <c r="W27" s="285">
        <v>3</v>
      </c>
      <c r="X27" s="12" t="s">
        <v>11</v>
      </c>
      <c r="Y27" s="12" t="s">
        <v>11</v>
      </c>
      <c r="Z27" s="319" t="s">
        <v>11</v>
      </c>
      <c r="AA27" s="319" t="s">
        <v>11</v>
      </c>
      <c r="AB27" s="7">
        <v>93.44</v>
      </c>
      <c r="AC27" s="7">
        <v>25.6</v>
      </c>
      <c r="AD27" s="9">
        <v>0</v>
      </c>
      <c r="AE27" s="9">
        <v>0</v>
      </c>
      <c r="AF27" s="9">
        <v>0</v>
      </c>
      <c r="AG27" s="9">
        <v>28.703333333333333</v>
      </c>
      <c r="AH27" s="23" t="s">
        <v>157</v>
      </c>
      <c r="AI27" s="23" t="s">
        <v>167</v>
      </c>
      <c r="AJ27" s="23" t="s">
        <v>114</v>
      </c>
      <c r="AK27" s="23" t="s">
        <v>160</v>
      </c>
    </row>
    <row r="28" spans="1:37">
      <c r="A28" s="323">
        <v>3</v>
      </c>
      <c r="B28" s="323"/>
      <c r="C28" s="220" t="s">
        <v>13</v>
      </c>
      <c r="D28" s="49" t="s">
        <v>11</v>
      </c>
      <c r="E28" s="108" t="s">
        <v>11</v>
      </c>
      <c r="F28" s="194" t="s">
        <v>11</v>
      </c>
      <c r="G28" s="109" t="s">
        <v>11</v>
      </c>
      <c r="H28" s="107" t="s">
        <v>11</v>
      </c>
      <c r="I28" s="210" t="s">
        <v>11</v>
      </c>
      <c r="J28" s="56" t="s">
        <v>11</v>
      </c>
      <c r="K28" s="56" t="s">
        <v>11</v>
      </c>
      <c r="L28" s="56" t="s">
        <v>11</v>
      </c>
      <c r="M28" s="56" t="s">
        <v>11</v>
      </c>
      <c r="N28" s="56" t="s">
        <v>11</v>
      </c>
      <c r="O28" s="99" t="s">
        <v>11</v>
      </c>
      <c r="P28" s="319" t="s">
        <v>11</v>
      </c>
      <c r="Q28" s="23" t="s">
        <v>11</v>
      </c>
      <c r="R28" s="12" t="s">
        <v>11</v>
      </c>
      <c r="S28" s="23" t="s">
        <v>11</v>
      </c>
      <c r="T28" s="23" t="s">
        <v>11</v>
      </c>
      <c r="U28" s="23" t="s">
        <v>11</v>
      </c>
      <c r="V28" s="23" t="s">
        <v>11</v>
      </c>
      <c r="W28" s="54" t="s">
        <v>11</v>
      </c>
      <c r="X28" s="233" t="s">
        <v>11</v>
      </c>
      <c r="Y28" s="233" t="s">
        <v>11</v>
      </c>
      <c r="Z28" s="233" t="s">
        <v>11</v>
      </c>
      <c r="AA28" s="23" t="s">
        <v>11</v>
      </c>
      <c r="AB28" s="11" t="s">
        <v>11</v>
      </c>
      <c r="AC28" s="11" t="s">
        <v>11</v>
      </c>
      <c r="AD28" s="11" t="s">
        <v>11</v>
      </c>
      <c r="AE28" s="11" t="s">
        <v>11</v>
      </c>
      <c r="AF28" s="11" t="s">
        <v>11</v>
      </c>
      <c r="AG28" s="11" t="s">
        <v>11</v>
      </c>
      <c r="AH28" s="12" t="s">
        <v>11</v>
      </c>
      <c r="AI28" s="12" t="s">
        <v>11</v>
      </c>
      <c r="AJ28" s="319" t="s">
        <v>11</v>
      </c>
      <c r="AK28" s="23" t="s">
        <v>11</v>
      </c>
    </row>
    <row r="29" spans="1:37">
      <c r="A29" s="323">
        <v>3</v>
      </c>
      <c r="B29" s="323"/>
      <c r="C29" s="220" t="s">
        <v>14</v>
      </c>
      <c r="D29" s="115">
        <v>12</v>
      </c>
      <c r="E29" s="105">
        <v>3.7610000000000001</v>
      </c>
      <c r="F29" s="191">
        <v>208.95</v>
      </c>
      <c r="G29" s="106">
        <v>10.33</v>
      </c>
      <c r="H29" s="67">
        <v>14</v>
      </c>
      <c r="I29" s="210" t="s">
        <v>11</v>
      </c>
      <c r="J29" s="160">
        <v>45829</v>
      </c>
      <c r="K29" s="160">
        <v>45835</v>
      </c>
      <c r="L29" s="160">
        <v>45874</v>
      </c>
      <c r="M29" s="160">
        <v>45943</v>
      </c>
      <c r="N29" s="160">
        <v>45946</v>
      </c>
      <c r="O29" s="161">
        <v>109</v>
      </c>
      <c r="P29" s="235" t="s">
        <v>116</v>
      </c>
      <c r="Q29" s="235" t="s">
        <v>127</v>
      </c>
      <c r="R29" s="235" t="s">
        <v>106</v>
      </c>
      <c r="S29" s="235" t="s">
        <v>118</v>
      </c>
      <c r="T29" s="235" t="s">
        <v>108</v>
      </c>
      <c r="U29" s="235" t="s">
        <v>109</v>
      </c>
      <c r="V29" s="235" t="s">
        <v>110</v>
      </c>
      <c r="W29" s="110">
        <v>1</v>
      </c>
      <c r="X29" s="319" t="s">
        <v>11</v>
      </c>
      <c r="Y29" s="319" t="s">
        <v>11</v>
      </c>
      <c r="Z29" s="319" t="s">
        <v>11</v>
      </c>
      <c r="AA29" s="319" t="s">
        <v>11</v>
      </c>
      <c r="AB29" s="17">
        <v>79.5</v>
      </c>
      <c r="AC29" s="17">
        <v>18.5</v>
      </c>
      <c r="AD29" s="17">
        <v>0</v>
      </c>
      <c r="AE29" s="17">
        <v>0</v>
      </c>
      <c r="AF29" s="17">
        <v>0</v>
      </c>
      <c r="AG29" s="17">
        <v>25.5</v>
      </c>
      <c r="AH29" s="319" t="s">
        <v>157</v>
      </c>
      <c r="AI29" s="319" t="s">
        <v>167</v>
      </c>
      <c r="AJ29" s="319" t="s">
        <v>116</v>
      </c>
      <c r="AK29" s="319" t="s">
        <v>137</v>
      </c>
    </row>
    <row r="30" spans="1:37">
      <c r="A30" s="323">
        <v>3</v>
      </c>
      <c r="B30" s="323"/>
      <c r="C30" s="268" t="s">
        <v>15</v>
      </c>
      <c r="D30" s="115">
        <v>12</v>
      </c>
      <c r="E30" s="100">
        <v>2.9849999999999999</v>
      </c>
      <c r="F30" s="195">
        <v>165.83</v>
      </c>
      <c r="G30" s="109">
        <v>-5.31</v>
      </c>
      <c r="H30" s="41">
        <v>41</v>
      </c>
      <c r="I30" s="210" t="s">
        <v>11</v>
      </c>
      <c r="J30" s="35">
        <v>45820</v>
      </c>
      <c r="K30" s="35">
        <v>45825</v>
      </c>
      <c r="L30" s="35">
        <v>45864</v>
      </c>
      <c r="M30" s="35">
        <v>45928</v>
      </c>
      <c r="N30" s="35">
        <v>45945</v>
      </c>
      <c r="O30" s="67">
        <v>104</v>
      </c>
      <c r="P30" s="319" t="s">
        <v>104</v>
      </c>
      <c r="Q30" s="319" t="s">
        <v>127</v>
      </c>
      <c r="R30" s="319" t="s">
        <v>106</v>
      </c>
      <c r="S30" s="319" t="s">
        <v>118</v>
      </c>
      <c r="T30" s="319" t="s">
        <v>108</v>
      </c>
      <c r="U30" s="319" t="s">
        <v>109</v>
      </c>
      <c r="V30" s="319" t="s">
        <v>110</v>
      </c>
      <c r="W30" s="64">
        <v>1</v>
      </c>
      <c r="X30" s="319" t="s">
        <v>11</v>
      </c>
      <c r="Y30" s="319" t="s">
        <v>11</v>
      </c>
      <c r="Z30" s="319" t="s">
        <v>11</v>
      </c>
      <c r="AA30" s="319" t="s">
        <v>11</v>
      </c>
      <c r="AB30" s="17">
        <v>73.2</v>
      </c>
      <c r="AC30" s="17">
        <v>13.5</v>
      </c>
      <c r="AD30" s="17">
        <v>0</v>
      </c>
      <c r="AE30" s="17">
        <v>0</v>
      </c>
      <c r="AF30" s="17">
        <v>0</v>
      </c>
      <c r="AG30" s="17">
        <v>24.5</v>
      </c>
      <c r="AH30" s="18" t="s">
        <v>157</v>
      </c>
      <c r="AI30" s="18" t="s">
        <v>167</v>
      </c>
      <c r="AJ30" s="18" t="s">
        <v>116</v>
      </c>
      <c r="AK30" s="18" t="s">
        <v>160</v>
      </c>
    </row>
    <row r="31" spans="1:37">
      <c r="A31" s="323">
        <v>3</v>
      </c>
      <c r="B31" s="323"/>
      <c r="C31" s="268" t="s">
        <v>16</v>
      </c>
      <c r="D31" s="115">
        <v>12</v>
      </c>
      <c r="E31" s="105">
        <v>0.9</v>
      </c>
      <c r="F31" s="191">
        <v>50</v>
      </c>
      <c r="G31" s="106">
        <v>-50.91</v>
      </c>
      <c r="H31" s="67">
        <v>56</v>
      </c>
      <c r="I31" s="210" t="s">
        <v>11</v>
      </c>
      <c r="J31" s="35">
        <v>45827</v>
      </c>
      <c r="K31" s="35">
        <v>45832</v>
      </c>
      <c r="L31" s="35">
        <v>45870</v>
      </c>
      <c r="M31" s="35">
        <v>45938</v>
      </c>
      <c r="N31" s="35">
        <v>45945</v>
      </c>
      <c r="O31" s="64">
        <v>112</v>
      </c>
      <c r="P31" s="319" t="s">
        <v>116</v>
      </c>
      <c r="Q31" s="319" t="s">
        <v>127</v>
      </c>
      <c r="R31" s="319" t="s">
        <v>122</v>
      </c>
      <c r="S31" s="319" t="s">
        <v>113</v>
      </c>
      <c r="T31" s="319" t="s">
        <v>108</v>
      </c>
      <c r="U31" s="319" t="s">
        <v>112</v>
      </c>
      <c r="V31" s="319" t="s">
        <v>110</v>
      </c>
      <c r="W31" s="64">
        <v>4</v>
      </c>
      <c r="X31" s="233" t="s">
        <v>11</v>
      </c>
      <c r="Y31" s="233" t="s">
        <v>11</v>
      </c>
      <c r="Z31" s="233" t="s">
        <v>11</v>
      </c>
      <c r="AA31" s="23" t="s">
        <v>11</v>
      </c>
      <c r="AB31" s="7">
        <v>71.3</v>
      </c>
      <c r="AC31" s="7">
        <v>13.5</v>
      </c>
      <c r="AD31" s="7">
        <v>0</v>
      </c>
      <c r="AE31" s="7">
        <v>0</v>
      </c>
      <c r="AF31" s="7">
        <v>0</v>
      </c>
      <c r="AG31" s="7">
        <v>24.18</v>
      </c>
      <c r="AH31" s="319" t="s">
        <v>157</v>
      </c>
      <c r="AI31" s="319" t="s">
        <v>167</v>
      </c>
      <c r="AJ31" s="319" t="s">
        <v>159</v>
      </c>
      <c r="AK31" s="319" t="s">
        <v>160</v>
      </c>
    </row>
    <row r="32" spans="1:37">
      <c r="A32" s="323">
        <v>3</v>
      </c>
      <c r="B32" s="323"/>
      <c r="C32" s="268" t="s">
        <v>17</v>
      </c>
      <c r="D32" s="49">
        <v>12</v>
      </c>
      <c r="E32" s="108">
        <v>3.3839999999999999</v>
      </c>
      <c r="F32" s="194">
        <v>188.00093999999996</v>
      </c>
      <c r="G32" s="109">
        <v>21.71</v>
      </c>
      <c r="H32" s="107">
        <v>14</v>
      </c>
      <c r="I32" s="210" t="s">
        <v>11</v>
      </c>
      <c r="J32" s="60">
        <v>45824</v>
      </c>
      <c r="K32" s="60">
        <v>45835</v>
      </c>
      <c r="L32" s="60">
        <v>45867</v>
      </c>
      <c r="M32" s="60">
        <v>45934</v>
      </c>
      <c r="N32" s="60">
        <v>45946</v>
      </c>
      <c r="O32" s="121">
        <v>100</v>
      </c>
      <c r="P32" s="287" t="s">
        <v>114</v>
      </c>
      <c r="Q32" s="287" t="s">
        <v>127</v>
      </c>
      <c r="R32" s="12" t="s">
        <v>106</v>
      </c>
      <c r="S32" s="287" t="s">
        <v>107</v>
      </c>
      <c r="T32" s="287" t="s">
        <v>108</v>
      </c>
      <c r="U32" s="287" t="s">
        <v>109</v>
      </c>
      <c r="V32" s="287" t="s">
        <v>110</v>
      </c>
      <c r="W32" s="288">
        <v>1</v>
      </c>
      <c r="X32" s="23" t="s">
        <v>11</v>
      </c>
      <c r="Y32" s="233" t="s">
        <v>11</v>
      </c>
      <c r="Z32" s="233" t="s">
        <v>11</v>
      </c>
      <c r="AA32" s="23" t="s">
        <v>11</v>
      </c>
      <c r="AB32" s="11">
        <v>69.3</v>
      </c>
      <c r="AC32" s="11">
        <v>23.1</v>
      </c>
      <c r="AD32" s="11">
        <v>0</v>
      </c>
      <c r="AE32" s="11">
        <v>0</v>
      </c>
      <c r="AF32" s="11">
        <v>0</v>
      </c>
      <c r="AG32" s="11">
        <v>21.2</v>
      </c>
      <c r="AH32" s="12" t="s">
        <v>157</v>
      </c>
      <c r="AI32" s="12" t="s">
        <v>164</v>
      </c>
      <c r="AJ32" s="12" t="s">
        <v>116</v>
      </c>
      <c r="AK32" s="12" t="s">
        <v>137</v>
      </c>
    </row>
    <row r="33" spans="1:37">
      <c r="A33" s="323">
        <v>3</v>
      </c>
      <c r="B33" s="323"/>
      <c r="C33" s="220" t="s">
        <v>18</v>
      </c>
      <c r="D33" s="49">
        <v>12</v>
      </c>
      <c r="E33" s="312">
        <v>3.93</v>
      </c>
      <c r="F33" s="313">
        <v>218.53</v>
      </c>
      <c r="G33" s="106">
        <v>-8.5299999999999994</v>
      </c>
      <c r="H33" s="41">
        <v>43</v>
      </c>
      <c r="I33" s="210" t="s">
        <v>11</v>
      </c>
      <c r="J33" s="35">
        <v>45824</v>
      </c>
      <c r="K33" s="35">
        <v>45829</v>
      </c>
      <c r="L33" s="35" t="s">
        <v>11</v>
      </c>
      <c r="M33" s="35">
        <v>45934</v>
      </c>
      <c r="N33" s="35">
        <v>45934</v>
      </c>
      <c r="O33" s="110">
        <v>105</v>
      </c>
      <c r="P33" s="319" t="s">
        <v>116</v>
      </c>
      <c r="Q33" s="319" t="s">
        <v>127</v>
      </c>
      <c r="R33" s="319" t="s">
        <v>122</v>
      </c>
      <c r="S33" s="319" t="s">
        <v>128</v>
      </c>
      <c r="T33" s="319" t="s">
        <v>108</v>
      </c>
      <c r="U33" s="319" t="s">
        <v>109</v>
      </c>
      <c r="V33" s="319" t="s">
        <v>110</v>
      </c>
      <c r="W33" s="289">
        <v>1</v>
      </c>
      <c r="X33" s="233" t="s">
        <v>11</v>
      </c>
      <c r="Y33" s="233" t="s">
        <v>11</v>
      </c>
      <c r="Z33" s="233" t="s">
        <v>11</v>
      </c>
      <c r="AA33" s="23" t="s">
        <v>11</v>
      </c>
      <c r="AB33" s="17">
        <v>72.5</v>
      </c>
      <c r="AC33" s="17">
        <v>15.5</v>
      </c>
      <c r="AD33" s="7">
        <v>0</v>
      </c>
      <c r="AE33" s="7">
        <v>0</v>
      </c>
      <c r="AF33" s="7">
        <v>0</v>
      </c>
      <c r="AG33" s="17">
        <v>24.6</v>
      </c>
      <c r="AH33" s="319" t="s">
        <v>157</v>
      </c>
      <c r="AI33" s="319" t="s">
        <v>168</v>
      </c>
      <c r="AJ33" s="319" t="s">
        <v>116</v>
      </c>
      <c r="AK33" s="319" t="s">
        <v>137</v>
      </c>
    </row>
    <row r="34" spans="1:37">
      <c r="A34" s="323">
        <v>3</v>
      </c>
      <c r="B34" s="323"/>
      <c r="C34" s="268" t="s">
        <v>19</v>
      </c>
      <c r="D34" s="115">
        <v>12</v>
      </c>
      <c r="E34" s="100">
        <v>3.79</v>
      </c>
      <c r="F34" s="195">
        <v>210.57</v>
      </c>
      <c r="G34" s="101">
        <v>-4.53</v>
      </c>
      <c r="H34" s="41">
        <v>43</v>
      </c>
      <c r="I34" s="210" t="s">
        <v>11</v>
      </c>
      <c r="J34" s="66">
        <v>45833</v>
      </c>
      <c r="K34" s="66">
        <v>45839</v>
      </c>
      <c r="L34" s="66">
        <v>45871</v>
      </c>
      <c r="M34" s="66">
        <v>45953</v>
      </c>
      <c r="N34" s="66">
        <v>45955</v>
      </c>
      <c r="O34" s="110">
        <v>115</v>
      </c>
      <c r="P34" s="319" t="s">
        <v>116</v>
      </c>
      <c r="Q34" s="319" t="s">
        <v>127</v>
      </c>
      <c r="R34" s="319" t="s">
        <v>122</v>
      </c>
      <c r="S34" s="319" t="s">
        <v>113</v>
      </c>
      <c r="T34" s="319" t="s">
        <v>108</v>
      </c>
      <c r="U34" s="319" t="s">
        <v>109</v>
      </c>
      <c r="V34" s="319" t="s">
        <v>110</v>
      </c>
      <c r="W34" s="69">
        <v>1</v>
      </c>
      <c r="X34" s="18" t="s">
        <v>11</v>
      </c>
      <c r="Y34" s="233" t="s">
        <v>11</v>
      </c>
      <c r="Z34" s="233" t="s">
        <v>11</v>
      </c>
      <c r="AA34" s="23" t="s">
        <v>11</v>
      </c>
      <c r="AB34" s="7">
        <v>48.4</v>
      </c>
      <c r="AC34" s="7">
        <v>16.2</v>
      </c>
      <c r="AD34" s="7">
        <v>3</v>
      </c>
      <c r="AE34" s="7">
        <v>0</v>
      </c>
      <c r="AF34" s="7">
        <v>0</v>
      </c>
      <c r="AG34" s="7">
        <v>30.2</v>
      </c>
      <c r="AH34" s="319" t="s">
        <v>157</v>
      </c>
      <c r="AI34" s="319" t="s">
        <v>167</v>
      </c>
      <c r="AJ34" s="319" t="s">
        <v>159</v>
      </c>
      <c r="AK34" s="319" t="s">
        <v>160</v>
      </c>
    </row>
    <row r="35" spans="1:37">
      <c r="A35" s="323">
        <v>3</v>
      </c>
      <c r="B35" s="323"/>
      <c r="C35" s="268" t="s">
        <v>20</v>
      </c>
      <c r="D35" s="115">
        <v>18</v>
      </c>
      <c r="E35" s="105">
        <v>2.6349999999999998</v>
      </c>
      <c r="F35" s="191">
        <v>146.39620833333333</v>
      </c>
      <c r="G35" s="106">
        <v>-18.483095755145982</v>
      </c>
      <c r="H35" s="41">
        <v>29</v>
      </c>
      <c r="I35" s="210" t="s">
        <v>11</v>
      </c>
      <c r="J35" s="56">
        <v>45821</v>
      </c>
      <c r="K35" s="56">
        <v>45826</v>
      </c>
      <c r="L35" s="56">
        <v>45858</v>
      </c>
      <c r="M35" s="56">
        <v>45934</v>
      </c>
      <c r="N35" s="56">
        <v>45943</v>
      </c>
      <c r="O35" s="99">
        <f>M35-K35+1</f>
        <v>109</v>
      </c>
      <c r="P35" s="291" t="s">
        <v>116</v>
      </c>
      <c r="Q35" s="291" t="s">
        <v>127</v>
      </c>
      <c r="R35" s="291" t="s">
        <v>106</v>
      </c>
      <c r="S35" s="291" t="s">
        <v>107</v>
      </c>
      <c r="T35" s="291" t="s">
        <v>108</v>
      </c>
      <c r="U35" s="23" t="s">
        <v>109</v>
      </c>
      <c r="V35" s="23" t="s">
        <v>115</v>
      </c>
      <c r="W35" s="99">
        <v>1</v>
      </c>
      <c r="X35" s="245" t="s">
        <v>11</v>
      </c>
      <c r="Y35" s="233" t="s">
        <v>11</v>
      </c>
      <c r="Z35" s="233" t="s">
        <v>11</v>
      </c>
      <c r="AA35" s="23" t="s">
        <v>11</v>
      </c>
      <c r="AB35" s="11">
        <v>36</v>
      </c>
      <c r="AC35" s="11">
        <v>12.75</v>
      </c>
      <c r="AD35" s="11" t="s">
        <v>11</v>
      </c>
      <c r="AE35" s="11" t="s">
        <v>11</v>
      </c>
      <c r="AF35" s="11" t="s">
        <v>11</v>
      </c>
      <c r="AG35" s="11">
        <v>25.5</v>
      </c>
      <c r="AH35" s="23" t="s">
        <v>157</v>
      </c>
      <c r="AI35" s="23" t="s">
        <v>169</v>
      </c>
      <c r="AJ35" s="23" t="s">
        <v>116</v>
      </c>
      <c r="AK35" s="23" t="s">
        <v>160</v>
      </c>
    </row>
    <row r="36" spans="1:37">
      <c r="A36" s="323">
        <v>3</v>
      </c>
      <c r="B36" s="323"/>
      <c r="C36" s="268" t="s">
        <v>21</v>
      </c>
      <c r="D36" s="49">
        <v>12</v>
      </c>
      <c r="E36" s="108">
        <v>3.391</v>
      </c>
      <c r="F36" s="194">
        <v>188.39</v>
      </c>
      <c r="G36" s="109">
        <v>3.68</v>
      </c>
      <c r="H36" s="41">
        <v>34</v>
      </c>
      <c r="I36" s="210" t="s">
        <v>11</v>
      </c>
      <c r="J36" s="35">
        <v>45818</v>
      </c>
      <c r="K36" s="35">
        <v>45823</v>
      </c>
      <c r="L36" s="60">
        <v>45861</v>
      </c>
      <c r="M36" s="35">
        <v>45942</v>
      </c>
      <c r="N36" s="35">
        <v>45942</v>
      </c>
      <c r="O36" s="64">
        <f>M36-K36+1</f>
        <v>120</v>
      </c>
      <c r="P36" s="319" t="s">
        <v>104</v>
      </c>
      <c r="Q36" s="319" t="s">
        <v>105</v>
      </c>
      <c r="R36" s="319" t="s">
        <v>129</v>
      </c>
      <c r="S36" s="319" t="s">
        <v>118</v>
      </c>
      <c r="T36" s="319" t="s">
        <v>119</v>
      </c>
      <c r="U36" s="319" t="s">
        <v>109</v>
      </c>
      <c r="V36" s="319" t="s">
        <v>130</v>
      </c>
      <c r="W36" s="64" t="s">
        <v>121</v>
      </c>
      <c r="X36" s="233" t="s">
        <v>11</v>
      </c>
      <c r="Y36" s="233" t="s">
        <v>11</v>
      </c>
      <c r="Z36" s="233" t="s">
        <v>11</v>
      </c>
      <c r="AA36" s="23" t="s">
        <v>11</v>
      </c>
      <c r="AB36" s="11">
        <v>52</v>
      </c>
      <c r="AC36" s="11">
        <v>9</v>
      </c>
      <c r="AD36" s="11">
        <v>0</v>
      </c>
      <c r="AE36" s="11">
        <v>0</v>
      </c>
      <c r="AF36" s="11">
        <v>0</v>
      </c>
      <c r="AG36" s="11">
        <v>26</v>
      </c>
      <c r="AH36" s="12" t="s">
        <v>157</v>
      </c>
      <c r="AI36" s="12" t="s">
        <v>169</v>
      </c>
      <c r="AJ36" s="12" t="s">
        <v>116</v>
      </c>
      <c r="AK36" s="12" t="s">
        <v>166</v>
      </c>
    </row>
    <row r="37" spans="1:37">
      <c r="A37" s="323">
        <v>3</v>
      </c>
      <c r="B37" s="323"/>
      <c r="C37" s="269" t="s">
        <v>22</v>
      </c>
      <c r="D37" s="308" t="s">
        <v>11</v>
      </c>
      <c r="E37" s="309" t="s">
        <v>11</v>
      </c>
      <c r="F37" s="206">
        <v>176.45266844444444</v>
      </c>
      <c r="G37" s="118">
        <v>3.5501766363619902</v>
      </c>
      <c r="H37" s="123">
        <v>37</v>
      </c>
      <c r="I37" s="314" t="s">
        <v>26</v>
      </c>
      <c r="J37" s="71" t="s">
        <v>11</v>
      </c>
      <c r="K37" s="72" t="s">
        <v>11</v>
      </c>
      <c r="L37" s="72" t="s">
        <v>11</v>
      </c>
      <c r="M37" s="73" t="s">
        <v>11</v>
      </c>
      <c r="N37" s="72" t="s">
        <v>11</v>
      </c>
      <c r="O37" s="74">
        <v>109</v>
      </c>
      <c r="P37" s="227" t="s">
        <v>11</v>
      </c>
      <c r="Q37" s="270" t="s">
        <v>11</v>
      </c>
      <c r="R37" s="270" t="s">
        <v>11</v>
      </c>
      <c r="S37" s="270" t="s">
        <v>11</v>
      </c>
      <c r="T37" s="270" t="s">
        <v>11</v>
      </c>
      <c r="U37" s="270" t="s">
        <v>11</v>
      </c>
      <c r="V37" s="270" t="s">
        <v>11</v>
      </c>
      <c r="W37" s="165" t="s">
        <v>11</v>
      </c>
      <c r="X37" s="292" t="s">
        <v>11</v>
      </c>
      <c r="Y37" s="292" t="s">
        <v>11</v>
      </c>
      <c r="Z37" s="292" t="s">
        <v>11</v>
      </c>
      <c r="AA37" s="270" t="s">
        <v>11</v>
      </c>
      <c r="AB37" s="20">
        <v>66.164000000000001</v>
      </c>
      <c r="AC37" s="20">
        <v>16.895</v>
      </c>
      <c r="AD37" s="20">
        <v>0.33333333333333331</v>
      </c>
      <c r="AE37" s="20">
        <v>0</v>
      </c>
      <c r="AF37" s="20">
        <v>0</v>
      </c>
      <c r="AG37" s="20">
        <v>25.46833333333333</v>
      </c>
      <c r="AH37" s="270" t="s">
        <v>11</v>
      </c>
      <c r="AI37" s="270" t="s">
        <v>11</v>
      </c>
      <c r="AJ37" s="270" t="s">
        <v>11</v>
      </c>
      <c r="AK37" s="270" t="s">
        <v>11</v>
      </c>
    </row>
    <row r="38" spans="1:37">
      <c r="A38" s="323">
        <v>4</v>
      </c>
      <c r="B38" s="323" t="s">
        <v>27</v>
      </c>
      <c r="C38" s="220" t="s">
        <v>10</v>
      </c>
      <c r="D38" s="49">
        <v>12</v>
      </c>
      <c r="E38" s="100">
        <v>3.3933333333333335</v>
      </c>
      <c r="F38" s="194">
        <v>188.5194611111111</v>
      </c>
      <c r="G38" s="109">
        <v>-0.14713094654242831</v>
      </c>
      <c r="H38" s="41">
        <v>33</v>
      </c>
      <c r="I38" s="210" t="s">
        <v>11</v>
      </c>
      <c r="J38" s="56">
        <v>45825</v>
      </c>
      <c r="K38" s="56">
        <v>45831</v>
      </c>
      <c r="L38" s="56">
        <v>45868</v>
      </c>
      <c r="M38" s="56">
        <v>45933</v>
      </c>
      <c r="N38" s="56">
        <v>45951</v>
      </c>
      <c r="O38" s="54">
        <v>103</v>
      </c>
      <c r="P38" s="235" t="s">
        <v>104</v>
      </c>
      <c r="Q38" s="23" t="s">
        <v>127</v>
      </c>
      <c r="R38" s="23" t="s">
        <v>106</v>
      </c>
      <c r="S38" s="23" t="s">
        <v>107</v>
      </c>
      <c r="T38" s="23" t="s">
        <v>108</v>
      </c>
      <c r="U38" s="23" t="s">
        <v>109</v>
      </c>
      <c r="V38" s="23" t="s">
        <v>110</v>
      </c>
      <c r="W38" s="54">
        <v>1</v>
      </c>
      <c r="X38" s="233" t="s">
        <v>11</v>
      </c>
      <c r="Y38" s="233" t="s">
        <v>11</v>
      </c>
      <c r="Z38" s="233" t="s">
        <v>11</v>
      </c>
      <c r="AA38" s="23" t="s">
        <v>11</v>
      </c>
      <c r="AB38" s="17">
        <v>91.9</v>
      </c>
      <c r="AC38" s="137">
        <v>16.8</v>
      </c>
      <c r="AD38" s="17">
        <v>0</v>
      </c>
      <c r="AE38" s="9">
        <v>0</v>
      </c>
      <c r="AF38" s="137">
        <v>0</v>
      </c>
      <c r="AG38" s="9">
        <v>21.2</v>
      </c>
      <c r="AH38" s="23" t="s">
        <v>157</v>
      </c>
      <c r="AI38" s="23" t="s">
        <v>170</v>
      </c>
      <c r="AJ38" s="23" t="s">
        <v>116</v>
      </c>
      <c r="AK38" s="23" t="s">
        <v>137</v>
      </c>
    </row>
    <row r="39" spans="1:37">
      <c r="A39" s="323">
        <v>4</v>
      </c>
      <c r="B39" s="323"/>
      <c r="C39" s="220" t="s">
        <v>12</v>
      </c>
      <c r="D39" s="49">
        <v>12</v>
      </c>
      <c r="E39" s="108">
        <v>2.1399999999999997</v>
      </c>
      <c r="F39" s="194">
        <v>118.89483333333332</v>
      </c>
      <c r="G39" s="109">
        <v>61.509433962264147</v>
      </c>
      <c r="H39" s="107">
        <v>14</v>
      </c>
      <c r="I39" s="210" t="s">
        <v>11</v>
      </c>
      <c r="J39" s="283">
        <v>45820</v>
      </c>
      <c r="K39" s="283">
        <v>45826</v>
      </c>
      <c r="L39" s="284">
        <v>45870</v>
      </c>
      <c r="M39" s="283">
        <v>45940</v>
      </c>
      <c r="N39" s="283">
        <v>45966</v>
      </c>
      <c r="O39" s="285">
        <v>115</v>
      </c>
      <c r="P39" s="285" t="s">
        <v>111</v>
      </c>
      <c r="Q39" s="285" t="s">
        <v>127</v>
      </c>
      <c r="R39" s="285" t="s">
        <v>106</v>
      </c>
      <c r="S39" s="285" t="s">
        <v>107</v>
      </c>
      <c r="T39" s="285" t="s">
        <v>108</v>
      </c>
      <c r="U39" s="285" t="s">
        <v>112</v>
      </c>
      <c r="V39" s="285" t="s">
        <v>110</v>
      </c>
      <c r="W39" s="285">
        <v>3</v>
      </c>
      <c r="X39" s="12" t="s">
        <v>11</v>
      </c>
      <c r="Y39" s="12" t="s">
        <v>11</v>
      </c>
      <c r="Z39" s="319" t="s">
        <v>11</v>
      </c>
      <c r="AA39" s="319" t="s">
        <v>11</v>
      </c>
      <c r="AB39" s="7">
        <v>118.94000000000001</v>
      </c>
      <c r="AC39" s="7">
        <v>14.86</v>
      </c>
      <c r="AD39" s="9">
        <v>1</v>
      </c>
      <c r="AE39" s="9">
        <v>0</v>
      </c>
      <c r="AF39" s="9">
        <v>0</v>
      </c>
      <c r="AG39" s="9">
        <v>23.186666666666667</v>
      </c>
      <c r="AH39" s="23" t="s">
        <v>171</v>
      </c>
      <c r="AI39" s="23" t="s">
        <v>158</v>
      </c>
      <c r="AJ39" s="23" t="s">
        <v>114</v>
      </c>
      <c r="AK39" s="23" t="s">
        <v>166</v>
      </c>
    </row>
    <row r="40" spans="1:37">
      <c r="A40" s="323">
        <v>4</v>
      </c>
      <c r="B40" s="323"/>
      <c r="C40" s="220" t="s">
        <v>13</v>
      </c>
      <c r="D40" s="49" t="s">
        <v>11</v>
      </c>
      <c r="E40" s="108" t="s">
        <v>11</v>
      </c>
      <c r="F40" s="194" t="s">
        <v>11</v>
      </c>
      <c r="G40" s="109" t="s">
        <v>11</v>
      </c>
      <c r="H40" s="107" t="s">
        <v>11</v>
      </c>
      <c r="I40" s="210" t="s">
        <v>11</v>
      </c>
      <c r="J40" s="56" t="s">
        <v>11</v>
      </c>
      <c r="K40" s="56" t="s">
        <v>11</v>
      </c>
      <c r="L40" s="56" t="s">
        <v>11</v>
      </c>
      <c r="M40" s="56" t="s">
        <v>11</v>
      </c>
      <c r="N40" s="56" t="s">
        <v>11</v>
      </c>
      <c r="O40" s="99" t="s">
        <v>11</v>
      </c>
      <c r="P40" s="235" t="s">
        <v>11</v>
      </c>
      <c r="Q40" s="23" t="s">
        <v>11</v>
      </c>
      <c r="R40" s="12" t="s">
        <v>11</v>
      </c>
      <c r="S40" s="23" t="s">
        <v>11</v>
      </c>
      <c r="T40" s="23" t="s">
        <v>11</v>
      </c>
      <c r="U40" s="23" t="s">
        <v>11</v>
      </c>
      <c r="V40" s="23" t="s">
        <v>11</v>
      </c>
      <c r="W40" s="54" t="s">
        <v>11</v>
      </c>
      <c r="X40" s="233" t="s">
        <v>11</v>
      </c>
      <c r="Y40" s="233" t="s">
        <v>11</v>
      </c>
      <c r="Z40" s="233" t="s">
        <v>11</v>
      </c>
      <c r="AA40" s="23" t="s">
        <v>11</v>
      </c>
      <c r="AB40" s="11" t="s">
        <v>11</v>
      </c>
      <c r="AC40" s="11" t="s">
        <v>11</v>
      </c>
      <c r="AD40" s="11" t="s">
        <v>11</v>
      </c>
      <c r="AE40" s="11" t="s">
        <v>11</v>
      </c>
      <c r="AF40" s="11" t="s">
        <v>11</v>
      </c>
      <c r="AG40" s="11" t="s">
        <v>11</v>
      </c>
      <c r="AH40" s="12" t="s">
        <v>11</v>
      </c>
      <c r="AI40" s="12" t="s">
        <v>11</v>
      </c>
      <c r="AJ40" s="319" t="s">
        <v>11</v>
      </c>
      <c r="AK40" s="23" t="s">
        <v>11</v>
      </c>
    </row>
    <row r="41" spans="1:37">
      <c r="A41" s="323">
        <v>4</v>
      </c>
      <c r="B41" s="323"/>
      <c r="C41" s="220" t="s">
        <v>14</v>
      </c>
      <c r="D41" s="115">
        <v>12</v>
      </c>
      <c r="E41" s="105">
        <v>3.4889999999999999</v>
      </c>
      <c r="F41" s="191">
        <v>193.83</v>
      </c>
      <c r="G41" s="106">
        <v>2.35</v>
      </c>
      <c r="H41" s="67">
        <v>27</v>
      </c>
      <c r="I41" s="210" t="s">
        <v>11</v>
      </c>
      <c r="J41" s="160">
        <v>45829</v>
      </c>
      <c r="K41" s="160">
        <v>45835</v>
      </c>
      <c r="L41" s="160">
        <v>45877</v>
      </c>
      <c r="M41" s="160">
        <v>45942</v>
      </c>
      <c r="N41" s="160">
        <v>45945</v>
      </c>
      <c r="O41" s="161">
        <v>108</v>
      </c>
      <c r="P41" s="235" t="s">
        <v>104</v>
      </c>
      <c r="Q41" s="235" t="s">
        <v>127</v>
      </c>
      <c r="R41" s="235" t="s">
        <v>106</v>
      </c>
      <c r="S41" s="235" t="s">
        <v>118</v>
      </c>
      <c r="T41" s="235" t="s">
        <v>108</v>
      </c>
      <c r="U41" s="235" t="s">
        <v>109</v>
      </c>
      <c r="V41" s="235" t="s">
        <v>110</v>
      </c>
      <c r="W41" s="110">
        <v>1</v>
      </c>
      <c r="X41" s="319" t="s">
        <v>11</v>
      </c>
      <c r="Y41" s="319" t="s">
        <v>11</v>
      </c>
      <c r="Z41" s="319" t="s">
        <v>11</v>
      </c>
      <c r="AA41" s="319" t="s">
        <v>11</v>
      </c>
      <c r="AB41" s="17">
        <v>84.1</v>
      </c>
      <c r="AC41" s="17">
        <v>14.3</v>
      </c>
      <c r="AD41" s="17">
        <v>0</v>
      </c>
      <c r="AE41" s="17">
        <v>0</v>
      </c>
      <c r="AF41" s="17">
        <v>0</v>
      </c>
      <c r="AG41" s="17">
        <v>18.399999999999999</v>
      </c>
      <c r="AH41" s="319" t="s">
        <v>157</v>
      </c>
      <c r="AI41" s="319" t="s">
        <v>161</v>
      </c>
      <c r="AJ41" s="319" t="s">
        <v>116</v>
      </c>
      <c r="AK41" s="319" t="s">
        <v>160</v>
      </c>
    </row>
    <row r="42" spans="1:37">
      <c r="A42" s="323">
        <v>4</v>
      </c>
      <c r="B42" s="323"/>
      <c r="C42" s="268" t="s">
        <v>15</v>
      </c>
      <c r="D42" s="115">
        <v>12</v>
      </c>
      <c r="E42" s="100">
        <v>3.2250000000000001</v>
      </c>
      <c r="F42" s="195">
        <v>179.17</v>
      </c>
      <c r="G42" s="109">
        <v>2.2999999999999998</v>
      </c>
      <c r="H42" s="41">
        <v>35</v>
      </c>
      <c r="I42" s="210" t="s">
        <v>11</v>
      </c>
      <c r="J42" s="35">
        <v>45820</v>
      </c>
      <c r="K42" s="35">
        <v>45825</v>
      </c>
      <c r="L42" s="35">
        <v>45863</v>
      </c>
      <c r="M42" s="35">
        <v>45927</v>
      </c>
      <c r="N42" s="35">
        <v>45945</v>
      </c>
      <c r="O42" s="67">
        <v>103</v>
      </c>
      <c r="P42" s="319" t="s">
        <v>104</v>
      </c>
      <c r="Q42" s="319" t="s">
        <v>127</v>
      </c>
      <c r="R42" s="319" t="s">
        <v>106</v>
      </c>
      <c r="S42" s="319" t="s">
        <v>118</v>
      </c>
      <c r="T42" s="319" t="s">
        <v>108</v>
      </c>
      <c r="U42" s="319" t="s">
        <v>109</v>
      </c>
      <c r="V42" s="319" t="s">
        <v>110</v>
      </c>
      <c r="W42" s="64">
        <v>1</v>
      </c>
      <c r="X42" s="319" t="s">
        <v>11</v>
      </c>
      <c r="Y42" s="319" t="s">
        <v>11</v>
      </c>
      <c r="Z42" s="319" t="s">
        <v>11</v>
      </c>
      <c r="AA42" s="319" t="s">
        <v>11</v>
      </c>
      <c r="AB42" s="17">
        <v>83.5</v>
      </c>
      <c r="AC42" s="17">
        <v>12.4</v>
      </c>
      <c r="AD42" s="17">
        <v>0</v>
      </c>
      <c r="AE42" s="17">
        <v>0</v>
      </c>
      <c r="AF42" s="17">
        <v>0</v>
      </c>
      <c r="AG42" s="17">
        <v>22.8</v>
      </c>
      <c r="AH42" s="18" t="s">
        <v>157</v>
      </c>
      <c r="AI42" s="18" t="s">
        <v>161</v>
      </c>
      <c r="AJ42" s="18" t="s">
        <v>116</v>
      </c>
      <c r="AK42" s="18" t="s">
        <v>160</v>
      </c>
    </row>
    <row r="43" spans="1:37">
      <c r="A43" s="323">
        <v>4</v>
      </c>
      <c r="B43" s="323"/>
      <c r="C43" s="268" t="s">
        <v>16</v>
      </c>
      <c r="D43" s="115">
        <v>12</v>
      </c>
      <c r="E43" s="105">
        <v>2.4</v>
      </c>
      <c r="F43" s="191">
        <v>133.33000000000001</v>
      </c>
      <c r="G43" s="106">
        <v>30.9</v>
      </c>
      <c r="H43" s="67">
        <v>30</v>
      </c>
      <c r="I43" s="210" t="s">
        <v>11</v>
      </c>
      <c r="J43" s="35">
        <v>45827</v>
      </c>
      <c r="K43" s="35">
        <v>45832</v>
      </c>
      <c r="L43" s="35">
        <v>45868</v>
      </c>
      <c r="M43" s="35">
        <v>45939</v>
      </c>
      <c r="N43" s="35">
        <v>45945</v>
      </c>
      <c r="O43" s="64">
        <v>113</v>
      </c>
      <c r="P43" s="319" t="s">
        <v>116</v>
      </c>
      <c r="Q43" s="319" t="s">
        <v>127</v>
      </c>
      <c r="R43" s="319" t="s">
        <v>106</v>
      </c>
      <c r="S43" s="319" t="s">
        <v>113</v>
      </c>
      <c r="T43" s="319" t="s">
        <v>108</v>
      </c>
      <c r="U43" s="319" t="s">
        <v>112</v>
      </c>
      <c r="V43" s="319" t="s">
        <v>110</v>
      </c>
      <c r="W43" s="64">
        <v>5</v>
      </c>
      <c r="X43" s="233" t="s">
        <v>11</v>
      </c>
      <c r="Y43" s="233" t="s">
        <v>11</v>
      </c>
      <c r="Z43" s="233" t="s">
        <v>11</v>
      </c>
      <c r="AA43" s="23" t="s">
        <v>11</v>
      </c>
      <c r="AB43" s="7">
        <v>90.4</v>
      </c>
      <c r="AC43" s="7">
        <v>10.5</v>
      </c>
      <c r="AD43" s="7">
        <v>0</v>
      </c>
      <c r="AE43" s="7">
        <v>0</v>
      </c>
      <c r="AF43" s="7">
        <v>0</v>
      </c>
      <c r="AG43" s="7">
        <v>21.02</v>
      </c>
      <c r="AH43" s="319" t="s">
        <v>157</v>
      </c>
      <c r="AI43" s="319" t="s">
        <v>161</v>
      </c>
      <c r="AJ43" s="319" t="s">
        <v>159</v>
      </c>
      <c r="AK43" s="319" t="s">
        <v>160</v>
      </c>
    </row>
    <row r="44" spans="1:37">
      <c r="A44" s="323">
        <v>4</v>
      </c>
      <c r="B44" s="323"/>
      <c r="C44" s="268" t="s">
        <v>17</v>
      </c>
      <c r="D44" s="49">
        <v>12</v>
      </c>
      <c r="E44" s="108">
        <v>3.1520000000000001</v>
      </c>
      <c r="F44" s="194">
        <v>175.11198666666664</v>
      </c>
      <c r="G44" s="109">
        <v>13.36</v>
      </c>
      <c r="H44" s="107">
        <v>22</v>
      </c>
      <c r="I44" s="210" t="s">
        <v>11</v>
      </c>
      <c r="J44" s="60">
        <v>45824</v>
      </c>
      <c r="K44" s="60">
        <v>45835</v>
      </c>
      <c r="L44" s="60">
        <v>45868</v>
      </c>
      <c r="M44" s="60">
        <v>45936</v>
      </c>
      <c r="N44" s="60">
        <v>45946</v>
      </c>
      <c r="O44" s="121">
        <v>102</v>
      </c>
      <c r="P44" s="287" t="s">
        <v>114</v>
      </c>
      <c r="Q44" s="287" t="s">
        <v>127</v>
      </c>
      <c r="R44" s="12" t="s">
        <v>106</v>
      </c>
      <c r="S44" s="287" t="s">
        <v>107</v>
      </c>
      <c r="T44" s="287" t="s">
        <v>108</v>
      </c>
      <c r="U44" s="287" t="s">
        <v>109</v>
      </c>
      <c r="V44" s="287" t="s">
        <v>110</v>
      </c>
      <c r="W44" s="288">
        <v>3</v>
      </c>
      <c r="X44" s="23" t="s">
        <v>11</v>
      </c>
      <c r="Y44" s="233" t="s">
        <v>11</v>
      </c>
      <c r="Z44" s="233" t="s">
        <v>11</v>
      </c>
      <c r="AA44" s="23" t="s">
        <v>11</v>
      </c>
      <c r="AB44" s="11">
        <v>83.9</v>
      </c>
      <c r="AC44" s="11">
        <v>29.4</v>
      </c>
      <c r="AD44" s="11">
        <v>0</v>
      </c>
      <c r="AE44" s="11">
        <v>0</v>
      </c>
      <c r="AF44" s="11">
        <v>0</v>
      </c>
      <c r="AG44" s="11">
        <v>16.600000000000001</v>
      </c>
      <c r="AH44" s="12" t="s">
        <v>157</v>
      </c>
      <c r="AI44" s="12" t="s">
        <v>158</v>
      </c>
      <c r="AJ44" s="12" t="s">
        <v>116</v>
      </c>
      <c r="AK44" s="12" t="s">
        <v>137</v>
      </c>
    </row>
    <row r="45" spans="1:37">
      <c r="A45" s="323">
        <v>4</v>
      </c>
      <c r="B45" s="323"/>
      <c r="C45" s="220" t="s">
        <v>18</v>
      </c>
      <c r="D45" s="49">
        <v>12</v>
      </c>
      <c r="E45" s="312">
        <v>4.2699999999999996</v>
      </c>
      <c r="F45" s="313">
        <v>237.05</v>
      </c>
      <c r="G45" s="106">
        <v>-0.78</v>
      </c>
      <c r="H45" s="41">
        <v>33</v>
      </c>
      <c r="I45" s="210" t="s">
        <v>11</v>
      </c>
      <c r="J45" s="35">
        <v>45824</v>
      </c>
      <c r="K45" s="35">
        <v>45829</v>
      </c>
      <c r="L45" s="35" t="s">
        <v>11</v>
      </c>
      <c r="M45" s="35">
        <v>45934</v>
      </c>
      <c r="N45" s="35">
        <v>45934</v>
      </c>
      <c r="O45" s="110">
        <v>105</v>
      </c>
      <c r="P45" s="319" t="s">
        <v>104</v>
      </c>
      <c r="Q45" s="319" t="s">
        <v>127</v>
      </c>
      <c r="R45" s="319" t="s">
        <v>106</v>
      </c>
      <c r="S45" s="319" t="s">
        <v>118</v>
      </c>
      <c r="T45" s="319" t="s">
        <v>108</v>
      </c>
      <c r="U45" s="319" t="s">
        <v>109</v>
      </c>
      <c r="V45" s="319" t="s">
        <v>110</v>
      </c>
      <c r="W45" s="289">
        <v>1</v>
      </c>
      <c r="X45" s="233" t="s">
        <v>11</v>
      </c>
      <c r="Y45" s="233" t="s">
        <v>11</v>
      </c>
      <c r="Z45" s="233" t="s">
        <v>11</v>
      </c>
      <c r="AA45" s="23" t="s">
        <v>11</v>
      </c>
      <c r="AB45" s="17">
        <v>74.5</v>
      </c>
      <c r="AC45" s="17">
        <v>13.3</v>
      </c>
      <c r="AD45" s="7">
        <v>0</v>
      </c>
      <c r="AE45" s="7">
        <v>0</v>
      </c>
      <c r="AF45" s="7">
        <v>0</v>
      </c>
      <c r="AG45" s="17">
        <v>19.600000000000001</v>
      </c>
      <c r="AH45" s="319" t="s">
        <v>157</v>
      </c>
      <c r="AI45" s="319" t="s">
        <v>161</v>
      </c>
      <c r="AJ45" s="319" t="s">
        <v>116</v>
      </c>
      <c r="AK45" s="319" t="s">
        <v>160</v>
      </c>
    </row>
    <row r="46" spans="1:37">
      <c r="A46" s="323">
        <v>4</v>
      </c>
      <c r="B46" s="323"/>
      <c r="C46" s="268" t="s">
        <v>19</v>
      </c>
      <c r="D46" s="115">
        <v>12</v>
      </c>
      <c r="E46" s="100">
        <v>3.35</v>
      </c>
      <c r="F46" s="195">
        <v>186.13</v>
      </c>
      <c r="G46" s="101">
        <v>-15.62</v>
      </c>
      <c r="H46" s="41">
        <v>53</v>
      </c>
      <c r="I46" s="210" t="s">
        <v>11</v>
      </c>
      <c r="J46" s="66">
        <v>45833</v>
      </c>
      <c r="K46" s="66">
        <v>45839</v>
      </c>
      <c r="L46" s="66">
        <v>45874</v>
      </c>
      <c r="M46" s="66">
        <v>45957</v>
      </c>
      <c r="N46" s="66">
        <v>45959</v>
      </c>
      <c r="O46" s="110">
        <v>119</v>
      </c>
      <c r="P46" s="319" t="s">
        <v>116</v>
      </c>
      <c r="Q46" s="319" t="s">
        <v>127</v>
      </c>
      <c r="R46" s="319" t="s">
        <v>122</v>
      </c>
      <c r="S46" s="319" t="s">
        <v>113</v>
      </c>
      <c r="T46" s="319" t="s">
        <v>108</v>
      </c>
      <c r="U46" s="319" t="s">
        <v>109</v>
      </c>
      <c r="V46" s="319" t="s">
        <v>110</v>
      </c>
      <c r="W46" s="69">
        <v>1</v>
      </c>
      <c r="X46" s="233" t="s">
        <v>11</v>
      </c>
      <c r="Y46" s="233" t="s">
        <v>11</v>
      </c>
      <c r="Z46" s="233" t="s">
        <v>11</v>
      </c>
      <c r="AA46" s="23" t="s">
        <v>11</v>
      </c>
      <c r="AB46" s="7">
        <v>56.8</v>
      </c>
      <c r="AC46" s="7">
        <v>16.399999999999999</v>
      </c>
      <c r="AD46" s="7">
        <v>0</v>
      </c>
      <c r="AE46" s="7">
        <v>43</v>
      </c>
      <c r="AF46" s="7">
        <v>0</v>
      </c>
      <c r="AG46" s="7">
        <v>26.5</v>
      </c>
      <c r="AH46" s="319" t="s">
        <v>157</v>
      </c>
      <c r="AI46" s="319" t="s">
        <v>158</v>
      </c>
      <c r="AJ46" s="319" t="s">
        <v>159</v>
      </c>
      <c r="AK46" s="319" t="s">
        <v>160</v>
      </c>
    </row>
    <row r="47" spans="1:37">
      <c r="A47" s="323">
        <v>4</v>
      </c>
      <c r="B47" s="323"/>
      <c r="C47" s="268" t="s">
        <v>20</v>
      </c>
      <c r="D47" s="115">
        <v>18</v>
      </c>
      <c r="E47" s="108">
        <v>3.2949999999999999</v>
      </c>
      <c r="F47" s="194">
        <v>183.06470833333336</v>
      </c>
      <c r="G47" s="109">
        <f>(F47-179.59)/179.59*100</f>
        <v>1.9348005642482062</v>
      </c>
      <c r="H47" s="107">
        <v>14</v>
      </c>
      <c r="I47" s="210" t="s">
        <v>11</v>
      </c>
      <c r="J47" s="56">
        <v>45821</v>
      </c>
      <c r="K47" s="56">
        <v>45826</v>
      </c>
      <c r="L47" s="56">
        <v>45858</v>
      </c>
      <c r="M47" s="56">
        <v>45934</v>
      </c>
      <c r="N47" s="56">
        <v>45943</v>
      </c>
      <c r="O47" s="99">
        <f>M47-K47+1</f>
        <v>109</v>
      </c>
      <c r="P47" s="291" t="s">
        <v>116</v>
      </c>
      <c r="Q47" s="291" t="s">
        <v>127</v>
      </c>
      <c r="R47" s="291" t="s">
        <v>106</v>
      </c>
      <c r="S47" s="291" t="s">
        <v>107</v>
      </c>
      <c r="T47" s="291" t="s">
        <v>108</v>
      </c>
      <c r="U47" s="23" t="s">
        <v>109</v>
      </c>
      <c r="V47" s="23" t="s">
        <v>115</v>
      </c>
      <c r="W47" s="99">
        <v>1</v>
      </c>
      <c r="X47" s="233" t="s">
        <v>11</v>
      </c>
      <c r="Y47" s="233" t="s">
        <v>11</v>
      </c>
      <c r="Z47" s="233" t="s">
        <v>11</v>
      </c>
      <c r="AA47" s="23" t="s">
        <v>11</v>
      </c>
      <c r="AB47" s="11">
        <v>47.2</v>
      </c>
      <c r="AC47" s="11">
        <v>8.6</v>
      </c>
      <c r="AD47" s="11" t="s">
        <v>11</v>
      </c>
      <c r="AE47" s="11" t="s">
        <v>11</v>
      </c>
      <c r="AF47" s="11" t="s">
        <v>11</v>
      </c>
      <c r="AG47" s="11">
        <v>20.6</v>
      </c>
      <c r="AH47" s="23" t="s">
        <v>157</v>
      </c>
      <c r="AI47" s="23" t="s">
        <v>158</v>
      </c>
      <c r="AJ47" s="23" t="s">
        <v>114</v>
      </c>
      <c r="AK47" s="23" t="s">
        <v>160</v>
      </c>
    </row>
    <row r="48" spans="1:37">
      <c r="A48" s="323">
        <v>4</v>
      </c>
      <c r="B48" s="323"/>
      <c r="C48" s="268" t="s">
        <v>21</v>
      </c>
      <c r="D48" s="49">
        <v>12</v>
      </c>
      <c r="E48" s="108">
        <v>3.7360000000000002</v>
      </c>
      <c r="F48" s="194">
        <v>207.56</v>
      </c>
      <c r="G48" s="109">
        <v>14.23</v>
      </c>
      <c r="H48" s="41">
        <v>14</v>
      </c>
      <c r="I48" s="210" t="s">
        <v>11</v>
      </c>
      <c r="J48" s="35">
        <v>45818</v>
      </c>
      <c r="K48" s="35">
        <v>45823</v>
      </c>
      <c r="L48" s="60">
        <v>45860</v>
      </c>
      <c r="M48" s="35">
        <v>45943</v>
      </c>
      <c r="N48" s="35">
        <v>45943</v>
      </c>
      <c r="O48" s="64">
        <f>M48-K48+1</f>
        <v>121</v>
      </c>
      <c r="P48" s="319" t="s">
        <v>104</v>
      </c>
      <c r="Q48" s="319" t="s">
        <v>127</v>
      </c>
      <c r="R48" s="319" t="s">
        <v>106</v>
      </c>
      <c r="S48" s="319" t="s">
        <v>118</v>
      </c>
      <c r="T48" s="319" t="s">
        <v>119</v>
      </c>
      <c r="U48" s="319" t="s">
        <v>109</v>
      </c>
      <c r="V48" s="319" t="s">
        <v>120</v>
      </c>
      <c r="W48" s="64" t="s">
        <v>121</v>
      </c>
      <c r="X48" s="290" t="s">
        <v>11</v>
      </c>
      <c r="Y48" s="233" t="s">
        <v>11</v>
      </c>
      <c r="Z48" s="233" t="s">
        <v>11</v>
      </c>
      <c r="AA48" s="23" t="s">
        <v>11</v>
      </c>
      <c r="AB48" s="11">
        <v>65</v>
      </c>
      <c r="AC48" s="11">
        <v>10</v>
      </c>
      <c r="AD48" s="11">
        <v>1</v>
      </c>
      <c r="AE48" s="11">
        <v>0</v>
      </c>
      <c r="AF48" s="11">
        <v>0</v>
      </c>
      <c r="AG48" s="11">
        <v>23</v>
      </c>
      <c r="AH48" s="12" t="s">
        <v>157</v>
      </c>
      <c r="AI48" s="12" t="s">
        <v>158</v>
      </c>
      <c r="AJ48" s="12" t="s">
        <v>116</v>
      </c>
      <c r="AK48" s="12" t="s">
        <v>166</v>
      </c>
    </row>
    <row r="49" spans="1:37">
      <c r="A49" s="323">
        <v>4</v>
      </c>
      <c r="B49" s="323"/>
      <c r="C49" s="269" t="s">
        <v>22</v>
      </c>
      <c r="D49" s="308" t="s">
        <v>11</v>
      </c>
      <c r="E49" s="309" t="s">
        <v>11</v>
      </c>
      <c r="F49" s="206">
        <v>180.26609894444445</v>
      </c>
      <c r="G49" s="118">
        <v>5.7880651610675127</v>
      </c>
      <c r="H49" s="123">
        <v>30</v>
      </c>
      <c r="I49" s="311" t="s">
        <v>28</v>
      </c>
      <c r="J49" s="71" t="s">
        <v>11</v>
      </c>
      <c r="K49" s="72" t="s">
        <v>11</v>
      </c>
      <c r="L49" s="72" t="s">
        <v>11</v>
      </c>
      <c r="M49" s="73" t="s">
        <v>11</v>
      </c>
      <c r="N49" s="72" t="s">
        <v>11</v>
      </c>
      <c r="O49" s="74">
        <v>110</v>
      </c>
      <c r="P49" s="227" t="s">
        <v>11</v>
      </c>
      <c r="Q49" s="270" t="s">
        <v>11</v>
      </c>
      <c r="R49" s="270" t="s">
        <v>11</v>
      </c>
      <c r="S49" s="270" t="s">
        <v>11</v>
      </c>
      <c r="T49" s="270" t="s">
        <v>11</v>
      </c>
      <c r="U49" s="270" t="s">
        <v>11</v>
      </c>
      <c r="V49" s="270" t="s">
        <v>11</v>
      </c>
      <c r="W49" s="165" t="s">
        <v>11</v>
      </c>
      <c r="X49" s="292" t="s">
        <v>11</v>
      </c>
      <c r="Y49" s="292" t="s">
        <v>11</v>
      </c>
      <c r="Z49" s="292" t="s">
        <v>11</v>
      </c>
      <c r="AA49" s="270" t="s">
        <v>11</v>
      </c>
      <c r="AB49" s="20">
        <v>79.623999999999995</v>
      </c>
      <c r="AC49" s="20">
        <v>14.655999999999997</v>
      </c>
      <c r="AD49" s="20">
        <v>0.22222222222222221</v>
      </c>
      <c r="AE49" s="20">
        <v>4.7777777777777777</v>
      </c>
      <c r="AF49" s="20">
        <v>0</v>
      </c>
      <c r="AG49" s="20">
        <v>21.290666666666667</v>
      </c>
      <c r="AH49" s="270" t="s">
        <v>11</v>
      </c>
      <c r="AI49" s="270" t="s">
        <v>11</v>
      </c>
      <c r="AJ49" s="270" t="s">
        <v>11</v>
      </c>
      <c r="AK49" s="270" t="s">
        <v>11</v>
      </c>
    </row>
    <row r="50" spans="1:37">
      <c r="A50" s="323">
        <v>5</v>
      </c>
      <c r="B50" s="323" t="s">
        <v>29</v>
      </c>
      <c r="C50" s="220" t="s">
        <v>10</v>
      </c>
      <c r="D50" s="49">
        <v>12</v>
      </c>
      <c r="E50" s="100">
        <v>4.4666666666666668</v>
      </c>
      <c r="F50" s="194">
        <v>248.14938888888889</v>
      </c>
      <c r="G50" s="109">
        <v>31.436978911230995</v>
      </c>
      <c r="H50" s="41">
        <v>9</v>
      </c>
      <c r="I50" s="210" t="s">
        <v>11</v>
      </c>
      <c r="J50" s="56">
        <v>45825</v>
      </c>
      <c r="K50" s="56">
        <v>45831</v>
      </c>
      <c r="L50" s="56">
        <v>45868</v>
      </c>
      <c r="M50" s="56">
        <v>45935</v>
      </c>
      <c r="N50" s="56">
        <v>45951</v>
      </c>
      <c r="O50" s="54">
        <v>105</v>
      </c>
      <c r="P50" s="235" t="s">
        <v>104</v>
      </c>
      <c r="Q50" s="23" t="s">
        <v>105</v>
      </c>
      <c r="R50" s="23" t="s">
        <v>106</v>
      </c>
      <c r="S50" s="23" t="s">
        <v>107</v>
      </c>
      <c r="T50" s="23" t="s">
        <v>108</v>
      </c>
      <c r="U50" s="23" t="s">
        <v>109</v>
      </c>
      <c r="V50" s="23" t="s">
        <v>110</v>
      </c>
      <c r="W50" s="54">
        <v>1</v>
      </c>
      <c r="X50" s="233" t="s">
        <v>11</v>
      </c>
      <c r="Y50" s="233" t="s">
        <v>11</v>
      </c>
      <c r="Z50" s="233" t="s">
        <v>11</v>
      </c>
      <c r="AA50" s="23" t="s">
        <v>11</v>
      </c>
      <c r="AB50" s="17">
        <v>61.6</v>
      </c>
      <c r="AC50" s="137">
        <v>15.8</v>
      </c>
      <c r="AD50" s="17">
        <v>0</v>
      </c>
      <c r="AE50" s="9">
        <v>0</v>
      </c>
      <c r="AF50" s="137">
        <v>0</v>
      </c>
      <c r="AG50" s="9">
        <v>20.399999999999999</v>
      </c>
      <c r="AH50" s="23" t="s">
        <v>157</v>
      </c>
      <c r="AI50" s="23" t="s">
        <v>158</v>
      </c>
      <c r="AJ50" s="23" t="s">
        <v>116</v>
      </c>
      <c r="AK50" s="23" t="s">
        <v>137</v>
      </c>
    </row>
    <row r="51" spans="1:37">
      <c r="A51" s="323">
        <v>5</v>
      </c>
      <c r="B51" s="323"/>
      <c r="C51" s="220" t="s">
        <v>12</v>
      </c>
      <c r="D51" s="49">
        <v>12</v>
      </c>
      <c r="E51" s="108">
        <v>2.14</v>
      </c>
      <c r="F51" s="194">
        <v>118.89483333333335</v>
      </c>
      <c r="G51" s="109">
        <v>61.50943396226419</v>
      </c>
      <c r="H51" s="107">
        <v>13</v>
      </c>
      <c r="I51" s="210" t="s">
        <v>11</v>
      </c>
      <c r="J51" s="283">
        <v>45820</v>
      </c>
      <c r="K51" s="283">
        <v>45826</v>
      </c>
      <c r="L51" s="284">
        <v>45869</v>
      </c>
      <c r="M51" s="283">
        <v>45941</v>
      </c>
      <c r="N51" s="283">
        <v>45966</v>
      </c>
      <c r="O51" s="285">
        <v>116</v>
      </c>
      <c r="P51" s="285" t="s">
        <v>111</v>
      </c>
      <c r="Q51" s="285" t="s">
        <v>105</v>
      </c>
      <c r="R51" s="285" t="s">
        <v>106</v>
      </c>
      <c r="S51" s="285" t="s">
        <v>107</v>
      </c>
      <c r="T51" s="285" t="s">
        <v>108</v>
      </c>
      <c r="U51" s="285" t="s">
        <v>112</v>
      </c>
      <c r="V51" s="285" t="s">
        <v>110</v>
      </c>
      <c r="W51" s="285">
        <v>3</v>
      </c>
      <c r="X51" s="12" t="s">
        <v>11</v>
      </c>
      <c r="Y51" s="12" t="s">
        <v>11</v>
      </c>
      <c r="Z51" s="319" t="s">
        <v>11</v>
      </c>
      <c r="AA51" s="319" t="s">
        <v>11</v>
      </c>
      <c r="AB51" s="7">
        <v>109.73999999999998</v>
      </c>
      <c r="AC51" s="7">
        <v>13.86</v>
      </c>
      <c r="AD51" s="9" t="s">
        <v>11</v>
      </c>
      <c r="AE51" s="9" t="s">
        <v>11</v>
      </c>
      <c r="AF51" s="9" t="s">
        <v>11</v>
      </c>
      <c r="AG51" s="9" t="s">
        <v>11</v>
      </c>
      <c r="AH51" s="23" t="s">
        <v>11</v>
      </c>
      <c r="AI51" s="23" t="s">
        <v>11</v>
      </c>
      <c r="AJ51" s="23" t="s">
        <v>11</v>
      </c>
      <c r="AK51" s="23" t="s">
        <v>11</v>
      </c>
    </row>
    <row r="52" spans="1:37">
      <c r="A52" s="323">
        <v>5</v>
      </c>
      <c r="B52" s="323"/>
      <c r="C52" s="220" t="s">
        <v>13</v>
      </c>
      <c r="D52" s="49" t="s">
        <v>11</v>
      </c>
      <c r="E52" s="108" t="s">
        <v>11</v>
      </c>
      <c r="F52" s="194" t="s">
        <v>11</v>
      </c>
      <c r="G52" s="109" t="s">
        <v>11</v>
      </c>
      <c r="H52" s="107" t="s">
        <v>11</v>
      </c>
      <c r="I52" s="210" t="s">
        <v>11</v>
      </c>
      <c r="J52" s="56" t="s">
        <v>11</v>
      </c>
      <c r="K52" s="56" t="s">
        <v>11</v>
      </c>
      <c r="L52" s="56" t="s">
        <v>11</v>
      </c>
      <c r="M52" s="56" t="s">
        <v>11</v>
      </c>
      <c r="N52" s="56" t="s">
        <v>11</v>
      </c>
      <c r="O52" s="99" t="s">
        <v>11</v>
      </c>
      <c r="P52" s="319" t="s">
        <v>11</v>
      </c>
      <c r="Q52" s="23" t="s">
        <v>11</v>
      </c>
      <c r="R52" s="12" t="s">
        <v>11</v>
      </c>
      <c r="S52" s="23" t="s">
        <v>11</v>
      </c>
      <c r="T52" s="23" t="s">
        <v>11</v>
      </c>
      <c r="U52" s="23" t="s">
        <v>11</v>
      </c>
      <c r="V52" s="23" t="s">
        <v>11</v>
      </c>
      <c r="W52" s="54" t="s">
        <v>11</v>
      </c>
      <c r="X52" s="233" t="s">
        <v>11</v>
      </c>
      <c r="Y52" s="233" t="s">
        <v>11</v>
      </c>
      <c r="Z52" s="233" t="s">
        <v>11</v>
      </c>
      <c r="AA52" s="23" t="s">
        <v>11</v>
      </c>
      <c r="AB52" s="11" t="s">
        <v>11</v>
      </c>
      <c r="AC52" s="11" t="s">
        <v>11</v>
      </c>
      <c r="AD52" s="11" t="s">
        <v>11</v>
      </c>
      <c r="AE52" s="11" t="s">
        <v>11</v>
      </c>
      <c r="AF52" s="11" t="s">
        <v>11</v>
      </c>
      <c r="AG52" s="11" t="s">
        <v>11</v>
      </c>
      <c r="AH52" s="12" t="s">
        <v>11</v>
      </c>
      <c r="AI52" s="12" t="s">
        <v>11</v>
      </c>
      <c r="AJ52" s="319" t="s">
        <v>11</v>
      </c>
      <c r="AK52" s="23" t="s">
        <v>11</v>
      </c>
    </row>
    <row r="53" spans="1:37">
      <c r="A53" s="323">
        <v>5</v>
      </c>
      <c r="B53" s="323"/>
      <c r="C53" s="220" t="s">
        <v>14</v>
      </c>
      <c r="D53" s="115">
        <v>12</v>
      </c>
      <c r="E53" s="105">
        <v>4.024</v>
      </c>
      <c r="F53" s="191">
        <v>223.56</v>
      </c>
      <c r="G53" s="106">
        <v>18.04</v>
      </c>
      <c r="H53" s="67">
        <v>5</v>
      </c>
      <c r="I53" s="210" t="s">
        <v>11</v>
      </c>
      <c r="J53" s="160">
        <v>45829</v>
      </c>
      <c r="K53" s="160">
        <v>45835</v>
      </c>
      <c r="L53" s="160">
        <v>45878</v>
      </c>
      <c r="M53" s="160">
        <v>45939</v>
      </c>
      <c r="N53" s="160">
        <v>45942</v>
      </c>
      <c r="O53" s="161">
        <v>105</v>
      </c>
      <c r="P53" s="235" t="s">
        <v>104</v>
      </c>
      <c r="Q53" s="235" t="s">
        <v>105</v>
      </c>
      <c r="R53" s="235" t="s">
        <v>106</v>
      </c>
      <c r="S53" s="235" t="s">
        <v>107</v>
      </c>
      <c r="T53" s="235" t="s">
        <v>108</v>
      </c>
      <c r="U53" s="235" t="s">
        <v>109</v>
      </c>
      <c r="V53" s="235" t="s">
        <v>110</v>
      </c>
      <c r="W53" s="110">
        <v>1</v>
      </c>
      <c r="X53" s="319" t="s">
        <v>11</v>
      </c>
      <c r="Y53" s="319" t="s">
        <v>11</v>
      </c>
      <c r="Z53" s="319" t="s">
        <v>11</v>
      </c>
      <c r="AA53" s="319" t="s">
        <v>11</v>
      </c>
      <c r="AB53" s="17">
        <v>86.3</v>
      </c>
      <c r="AC53" s="17">
        <v>20.5</v>
      </c>
      <c r="AD53" s="17">
        <v>1</v>
      </c>
      <c r="AE53" s="17">
        <v>0</v>
      </c>
      <c r="AF53" s="17">
        <v>0</v>
      </c>
      <c r="AG53" s="17">
        <v>22.9</v>
      </c>
      <c r="AH53" s="319" t="s">
        <v>157</v>
      </c>
      <c r="AI53" s="319" t="s">
        <v>161</v>
      </c>
      <c r="AJ53" s="319" t="s">
        <v>116</v>
      </c>
      <c r="AK53" s="319" t="s">
        <v>137</v>
      </c>
    </row>
    <row r="54" spans="1:37">
      <c r="A54" s="323">
        <v>5</v>
      </c>
      <c r="B54" s="323"/>
      <c r="C54" s="268" t="s">
        <v>15</v>
      </c>
      <c r="D54" s="115">
        <v>12</v>
      </c>
      <c r="E54" s="100">
        <v>3.4449999999999998</v>
      </c>
      <c r="F54" s="195">
        <v>191.39</v>
      </c>
      <c r="G54" s="109">
        <v>9.2799999999999994</v>
      </c>
      <c r="H54" s="41">
        <v>12</v>
      </c>
      <c r="I54" s="210" t="s">
        <v>11</v>
      </c>
      <c r="J54" s="35">
        <v>45820</v>
      </c>
      <c r="K54" s="35">
        <v>45825</v>
      </c>
      <c r="L54" s="35">
        <v>45864</v>
      </c>
      <c r="M54" s="35">
        <v>45930</v>
      </c>
      <c r="N54" s="35">
        <v>45945</v>
      </c>
      <c r="O54" s="67">
        <v>106</v>
      </c>
      <c r="P54" s="319" t="s">
        <v>104</v>
      </c>
      <c r="Q54" s="319" t="s">
        <v>105</v>
      </c>
      <c r="R54" s="319" t="s">
        <v>106</v>
      </c>
      <c r="S54" s="319" t="s">
        <v>118</v>
      </c>
      <c r="T54" s="319" t="s">
        <v>108</v>
      </c>
      <c r="U54" s="319" t="s">
        <v>109</v>
      </c>
      <c r="V54" s="319" t="s">
        <v>110</v>
      </c>
      <c r="W54" s="64">
        <v>1</v>
      </c>
      <c r="X54" s="319" t="s">
        <v>11</v>
      </c>
      <c r="Y54" s="319" t="s">
        <v>11</v>
      </c>
      <c r="Z54" s="319" t="s">
        <v>11</v>
      </c>
      <c r="AA54" s="319" t="s">
        <v>11</v>
      </c>
      <c r="AB54" s="17">
        <v>62.2</v>
      </c>
      <c r="AC54" s="17">
        <v>8.8000000000000007</v>
      </c>
      <c r="AD54" s="17">
        <v>0</v>
      </c>
      <c r="AE54" s="17">
        <v>0</v>
      </c>
      <c r="AF54" s="17">
        <v>0</v>
      </c>
      <c r="AG54" s="17">
        <v>26.5</v>
      </c>
      <c r="AH54" s="18" t="s">
        <v>157</v>
      </c>
      <c r="AI54" s="18" t="s">
        <v>161</v>
      </c>
      <c r="AJ54" s="18" t="s">
        <v>116</v>
      </c>
      <c r="AK54" s="18" t="s">
        <v>160</v>
      </c>
    </row>
    <row r="55" spans="1:37">
      <c r="A55" s="323">
        <v>5</v>
      </c>
      <c r="B55" s="323"/>
      <c r="C55" s="268" t="s">
        <v>16</v>
      </c>
      <c r="D55" s="115">
        <v>12</v>
      </c>
      <c r="E55" s="105">
        <v>3.7330000000000001</v>
      </c>
      <c r="F55" s="191">
        <v>207.41</v>
      </c>
      <c r="G55" s="106">
        <v>103.62</v>
      </c>
      <c r="H55" s="67">
        <v>5</v>
      </c>
      <c r="I55" s="210" t="s">
        <v>11</v>
      </c>
      <c r="J55" s="35">
        <v>45827</v>
      </c>
      <c r="K55" s="35">
        <v>45833</v>
      </c>
      <c r="L55" s="35">
        <v>45867</v>
      </c>
      <c r="M55" s="35">
        <v>45947</v>
      </c>
      <c r="N55" s="35">
        <v>45945</v>
      </c>
      <c r="O55" s="64">
        <v>121</v>
      </c>
      <c r="P55" s="319" t="s">
        <v>116</v>
      </c>
      <c r="Q55" s="319" t="s">
        <v>105</v>
      </c>
      <c r="R55" s="319" t="s">
        <v>106</v>
      </c>
      <c r="S55" s="319" t="s">
        <v>113</v>
      </c>
      <c r="T55" s="319" t="s">
        <v>108</v>
      </c>
      <c r="U55" s="319" t="s">
        <v>112</v>
      </c>
      <c r="V55" s="319" t="s">
        <v>131</v>
      </c>
      <c r="W55" s="64">
        <v>4</v>
      </c>
      <c r="X55" s="233" t="s">
        <v>11</v>
      </c>
      <c r="Y55" s="233" t="s">
        <v>11</v>
      </c>
      <c r="Z55" s="233" t="s">
        <v>11</v>
      </c>
      <c r="AA55" s="23" t="s">
        <v>11</v>
      </c>
      <c r="AB55" s="7">
        <v>70.599999999999994</v>
      </c>
      <c r="AC55" s="7">
        <v>6.5</v>
      </c>
      <c r="AD55" s="7">
        <v>3</v>
      </c>
      <c r="AE55" s="7">
        <v>0</v>
      </c>
      <c r="AF55" s="7">
        <v>0</v>
      </c>
      <c r="AG55" s="7">
        <v>22.3</v>
      </c>
      <c r="AH55" s="319" t="s">
        <v>157</v>
      </c>
      <c r="AI55" s="319" t="s">
        <v>161</v>
      </c>
      <c r="AJ55" s="319" t="s">
        <v>159</v>
      </c>
      <c r="AK55" s="319" t="s">
        <v>160</v>
      </c>
    </row>
    <row r="56" spans="1:37">
      <c r="A56" s="323">
        <v>5</v>
      </c>
      <c r="B56" s="323"/>
      <c r="C56" s="268" t="s">
        <v>17</v>
      </c>
      <c r="D56" s="49">
        <v>12</v>
      </c>
      <c r="E56" s="108">
        <v>4.3780000000000001</v>
      </c>
      <c r="F56" s="194">
        <v>243.22343833333332</v>
      </c>
      <c r="G56" s="109">
        <v>57.46</v>
      </c>
      <c r="H56" s="107">
        <v>1</v>
      </c>
      <c r="I56" s="210" t="s">
        <v>11</v>
      </c>
      <c r="J56" s="60">
        <v>45824</v>
      </c>
      <c r="K56" s="60">
        <v>45835</v>
      </c>
      <c r="L56" s="60">
        <v>45865</v>
      </c>
      <c r="M56" s="60">
        <v>45944</v>
      </c>
      <c r="N56" s="60">
        <v>45946</v>
      </c>
      <c r="O56" s="121">
        <v>110</v>
      </c>
      <c r="P56" s="287" t="s">
        <v>114</v>
      </c>
      <c r="Q56" s="287" t="s">
        <v>105</v>
      </c>
      <c r="R56" s="12" t="s">
        <v>106</v>
      </c>
      <c r="S56" s="287" t="s">
        <v>107</v>
      </c>
      <c r="T56" s="287" t="s">
        <v>108</v>
      </c>
      <c r="U56" s="287" t="s">
        <v>109</v>
      </c>
      <c r="V56" s="287" t="s">
        <v>115</v>
      </c>
      <c r="W56" s="288">
        <v>4</v>
      </c>
      <c r="X56" s="23" t="s">
        <v>11</v>
      </c>
      <c r="Y56" s="233" t="s">
        <v>11</v>
      </c>
      <c r="Z56" s="233" t="s">
        <v>11</v>
      </c>
      <c r="AA56" s="23" t="s">
        <v>11</v>
      </c>
      <c r="AB56" s="11">
        <v>69.2</v>
      </c>
      <c r="AC56" s="11">
        <v>25.4</v>
      </c>
      <c r="AD56" s="11">
        <v>0</v>
      </c>
      <c r="AE56" s="11">
        <v>0</v>
      </c>
      <c r="AF56" s="11">
        <v>0</v>
      </c>
      <c r="AG56" s="11">
        <v>18.899999999999999</v>
      </c>
      <c r="AH56" s="12" t="s">
        <v>157</v>
      </c>
      <c r="AI56" s="12" t="s">
        <v>158</v>
      </c>
      <c r="AJ56" s="12" t="s">
        <v>116</v>
      </c>
      <c r="AK56" s="12" t="s">
        <v>137</v>
      </c>
    </row>
    <row r="57" spans="1:37">
      <c r="A57" s="323">
        <v>5</v>
      </c>
      <c r="B57" s="323"/>
      <c r="C57" s="220" t="s">
        <v>18</v>
      </c>
      <c r="D57" s="49">
        <v>12</v>
      </c>
      <c r="E57" s="312">
        <v>4.67</v>
      </c>
      <c r="F57" s="313">
        <v>259.27</v>
      </c>
      <c r="G57" s="106">
        <v>8.5299999999999994</v>
      </c>
      <c r="H57" s="41">
        <v>10</v>
      </c>
      <c r="I57" s="210" t="s">
        <v>11</v>
      </c>
      <c r="J57" s="35">
        <v>45824</v>
      </c>
      <c r="K57" s="35">
        <v>45829</v>
      </c>
      <c r="L57" s="35" t="s">
        <v>11</v>
      </c>
      <c r="M57" s="35">
        <v>45931</v>
      </c>
      <c r="N57" s="35">
        <v>45931</v>
      </c>
      <c r="O57" s="110">
        <v>102</v>
      </c>
      <c r="P57" s="319" t="s">
        <v>104</v>
      </c>
      <c r="Q57" s="319" t="s">
        <v>105</v>
      </c>
      <c r="R57" s="319" t="s">
        <v>106</v>
      </c>
      <c r="S57" s="319" t="s">
        <v>107</v>
      </c>
      <c r="T57" s="319" t="s">
        <v>108</v>
      </c>
      <c r="U57" s="319" t="s">
        <v>109</v>
      </c>
      <c r="V57" s="319" t="s">
        <v>110</v>
      </c>
      <c r="W57" s="289">
        <v>1</v>
      </c>
      <c r="X57" s="233" t="s">
        <v>11</v>
      </c>
      <c r="Y57" s="233" t="s">
        <v>11</v>
      </c>
      <c r="Z57" s="233" t="s">
        <v>11</v>
      </c>
      <c r="AA57" s="23" t="s">
        <v>11</v>
      </c>
      <c r="AB57" s="17">
        <v>79.3</v>
      </c>
      <c r="AC57" s="17">
        <v>21.5</v>
      </c>
      <c r="AD57" s="7">
        <v>0</v>
      </c>
      <c r="AE57" s="7">
        <v>0</v>
      </c>
      <c r="AF57" s="7">
        <v>0</v>
      </c>
      <c r="AG57" s="17">
        <v>23.1</v>
      </c>
      <c r="AH57" s="319" t="s">
        <v>157</v>
      </c>
      <c r="AI57" s="319" t="s">
        <v>165</v>
      </c>
      <c r="AJ57" s="319" t="s">
        <v>114</v>
      </c>
      <c r="AK57" s="319" t="s">
        <v>160</v>
      </c>
    </row>
    <row r="58" spans="1:37">
      <c r="A58" s="323">
        <v>5</v>
      </c>
      <c r="B58" s="323"/>
      <c r="C58" s="268" t="s">
        <v>19</v>
      </c>
      <c r="D58" s="115">
        <v>12</v>
      </c>
      <c r="E58" s="100">
        <v>4.29</v>
      </c>
      <c r="F58" s="195">
        <v>238.35</v>
      </c>
      <c r="G58" s="101">
        <v>8.06</v>
      </c>
      <c r="H58" s="41">
        <v>23</v>
      </c>
      <c r="I58" s="210" t="s">
        <v>11</v>
      </c>
      <c r="J58" s="66">
        <v>45833</v>
      </c>
      <c r="K58" s="66">
        <v>45839</v>
      </c>
      <c r="L58" s="66">
        <v>45874</v>
      </c>
      <c r="M58" s="66">
        <v>45958</v>
      </c>
      <c r="N58" s="66">
        <v>45960</v>
      </c>
      <c r="O58" s="110">
        <v>120</v>
      </c>
      <c r="P58" s="319" t="s">
        <v>116</v>
      </c>
      <c r="Q58" s="319" t="s">
        <v>105</v>
      </c>
      <c r="R58" s="319" t="s">
        <v>122</v>
      </c>
      <c r="S58" s="319" t="s">
        <v>113</v>
      </c>
      <c r="T58" s="319" t="s">
        <v>108</v>
      </c>
      <c r="U58" s="319" t="s">
        <v>109</v>
      </c>
      <c r="V58" s="319" t="s">
        <v>110</v>
      </c>
      <c r="W58" s="69">
        <v>1</v>
      </c>
      <c r="X58" s="233" t="s">
        <v>11</v>
      </c>
      <c r="Y58" s="233" t="s">
        <v>11</v>
      </c>
      <c r="Z58" s="233" t="s">
        <v>11</v>
      </c>
      <c r="AA58" s="23" t="s">
        <v>11</v>
      </c>
      <c r="AB58" s="7">
        <v>58.2</v>
      </c>
      <c r="AC58" s="7">
        <v>19.399999999999999</v>
      </c>
      <c r="AD58" s="7">
        <v>1</v>
      </c>
      <c r="AE58" s="7">
        <v>0</v>
      </c>
      <c r="AF58" s="7">
        <v>0</v>
      </c>
      <c r="AG58" s="7">
        <v>26.6</v>
      </c>
      <c r="AH58" s="319" t="s">
        <v>157</v>
      </c>
      <c r="AI58" s="319" t="s">
        <v>158</v>
      </c>
      <c r="AJ58" s="319" t="s">
        <v>159</v>
      </c>
      <c r="AK58" s="319" t="s">
        <v>166</v>
      </c>
    </row>
    <row r="59" spans="1:37">
      <c r="A59" s="323">
        <v>5</v>
      </c>
      <c r="B59" s="323"/>
      <c r="C59" s="268" t="s">
        <v>20</v>
      </c>
      <c r="D59" s="115">
        <v>18</v>
      </c>
      <c r="E59" s="108">
        <v>3.42</v>
      </c>
      <c r="F59" s="194">
        <v>190.0095</v>
      </c>
      <c r="G59" s="109">
        <f>(F59-179.59)/179.59*100</f>
        <v>5.8018263823152738</v>
      </c>
      <c r="H59" s="107">
        <v>12</v>
      </c>
      <c r="I59" s="210" t="s">
        <v>11</v>
      </c>
      <c r="J59" s="56">
        <v>45821</v>
      </c>
      <c r="K59" s="56">
        <v>45826</v>
      </c>
      <c r="L59" s="56">
        <v>45859</v>
      </c>
      <c r="M59" s="56">
        <v>45940</v>
      </c>
      <c r="N59" s="56">
        <v>45943</v>
      </c>
      <c r="O59" s="99">
        <f>M59-K59+1</f>
        <v>115</v>
      </c>
      <c r="P59" s="291" t="s">
        <v>116</v>
      </c>
      <c r="Q59" s="291" t="s">
        <v>105</v>
      </c>
      <c r="R59" s="291" t="s">
        <v>106</v>
      </c>
      <c r="S59" s="291" t="s">
        <v>107</v>
      </c>
      <c r="T59" s="291" t="s">
        <v>108</v>
      </c>
      <c r="U59" s="23" t="s">
        <v>109</v>
      </c>
      <c r="V59" s="23" t="s">
        <v>110</v>
      </c>
      <c r="W59" s="99">
        <v>1</v>
      </c>
      <c r="X59" s="233" t="s">
        <v>11</v>
      </c>
      <c r="Y59" s="233" t="s">
        <v>11</v>
      </c>
      <c r="Z59" s="233" t="s">
        <v>11</v>
      </c>
      <c r="AA59" s="23" t="s">
        <v>11</v>
      </c>
      <c r="AB59" s="11">
        <v>40</v>
      </c>
      <c r="AC59" s="11">
        <v>16.8</v>
      </c>
      <c r="AD59" s="11" t="s">
        <v>11</v>
      </c>
      <c r="AE59" s="11" t="s">
        <v>11</v>
      </c>
      <c r="AF59" s="11" t="s">
        <v>11</v>
      </c>
      <c r="AG59" s="11">
        <v>20.8</v>
      </c>
      <c r="AH59" s="23" t="s">
        <v>157</v>
      </c>
      <c r="AI59" s="23" t="s">
        <v>158</v>
      </c>
      <c r="AJ59" s="23" t="s">
        <v>116</v>
      </c>
      <c r="AK59" s="23" t="s">
        <v>160</v>
      </c>
    </row>
    <row r="60" spans="1:37">
      <c r="A60" s="323">
        <v>5</v>
      </c>
      <c r="B60" s="323"/>
      <c r="C60" s="268" t="s">
        <v>21</v>
      </c>
      <c r="D60" s="49">
        <v>12</v>
      </c>
      <c r="E60" s="108">
        <v>3.97</v>
      </c>
      <c r="F60" s="194">
        <v>220.56</v>
      </c>
      <c r="G60" s="109">
        <v>21.39</v>
      </c>
      <c r="H60" s="41">
        <v>5</v>
      </c>
      <c r="I60" s="210" t="s">
        <v>11</v>
      </c>
      <c r="J60" s="35">
        <v>45818</v>
      </c>
      <c r="K60" s="35">
        <v>45823</v>
      </c>
      <c r="L60" s="60">
        <v>45860</v>
      </c>
      <c r="M60" s="35">
        <v>45943</v>
      </c>
      <c r="N60" s="35">
        <v>45943</v>
      </c>
      <c r="O60" s="64">
        <f>M60-K60+1</f>
        <v>121</v>
      </c>
      <c r="P60" s="319" t="s">
        <v>104</v>
      </c>
      <c r="Q60" s="319" t="s">
        <v>105</v>
      </c>
      <c r="R60" s="319" t="s">
        <v>106</v>
      </c>
      <c r="S60" s="319" t="s">
        <v>118</v>
      </c>
      <c r="T60" s="319" t="s">
        <v>119</v>
      </c>
      <c r="U60" s="319" t="s">
        <v>109</v>
      </c>
      <c r="V60" s="319" t="s">
        <v>120</v>
      </c>
      <c r="W60" s="64" t="s">
        <v>121</v>
      </c>
      <c r="X60" s="179" t="s">
        <v>11</v>
      </c>
      <c r="Y60" s="233" t="s">
        <v>11</v>
      </c>
      <c r="Z60" s="233" t="s">
        <v>11</v>
      </c>
      <c r="AA60" s="23" t="s">
        <v>11</v>
      </c>
      <c r="AB60" s="11">
        <v>63</v>
      </c>
      <c r="AC60" s="11">
        <v>12</v>
      </c>
      <c r="AD60" s="11">
        <v>1</v>
      </c>
      <c r="AE60" s="11">
        <v>0</v>
      </c>
      <c r="AF60" s="11">
        <v>0</v>
      </c>
      <c r="AG60" s="11">
        <v>23</v>
      </c>
      <c r="AH60" s="12" t="s">
        <v>157</v>
      </c>
      <c r="AI60" s="12" t="s">
        <v>158</v>
      </c>
      <c r="AJ60" s="12" t="s">
        <v>116</v>
      </c>
      <c r="AK60" s="12" t="s">
        <v>166</v>
      </c>
    </row>
    <row r="61" spans="1:37">
      <c r="A61" s="323">
        <v>5</v>
      </c>
      <c r="B61" s="323"/>
      <c r="C61" s="269" t="s">
        <v>22</v>
      </c>
      <c r="D61" s="308" t="s">
        <v>11</v>
      </c>
      <c r="E61" s="309" t="s">
        <v>11</v>
      </c>
      <c r="F61" s="206">
        <v>214.08171605555555</v>
      </c>
      <c r="G61" s="118">
        <v>25.632554653872262</v>
      </c>
      <c r="H61" s="123">
        <v>3</v>
      </c>
      <c r="I61" s="311" t="s">
        <v>24</v>
      </c>
      <c r="J61" s="71" t="s">
        <v>11</v>
      </c>
      <c r="K61" s="72" t="s">
        <v>11</v>
      </c>
      <c r="L61" s="72" t="s">
        <v>11</v>
      </c>
      <c r="M61" s="73" t="s">
        <v>11</v>
      </c>
      <c r="N61" s="72" t="s">
        <v>11</v>
      </c>
      <c r="O61" s="74">
        <v>112</v>
      </c>
      <c r="P61" s="227" t="s">
        <v>11</v>
      </c>
      <c r="Q61" s="270" t="s">
        <v>11</v>
      </c>
      <c r="R61" s="270" t="s">
        <v>11</v>
      </c>
      <c r="S61" s="270" t="s">
        <v>11</v>
      </c>
      <c r="T61" s="270" t="s">
        <v>11</v>
      </c>
      <c r="U61" s="270" t="s">
        <v>11</v>
      </c>
      <c r="V61" s="270" t="s">
        <v>11</v>
      </c>
      <c r="W61" s="165" t="s">
        <v>11</v>
      </c>
      <c r="X61" s="292" t="s">
        <v>11</v>
      </c>
      <c r="Y61" s="292" t="s">
        <v>11</v>
      </c>
      <c r="Z61" s="292" t="s">
        <v>11</v>
      </c>
      <c r="AA61" s="270" t="s">
        <v>11</v>
      </c>
      <c r="AB61" s="20">
        <v>70.013999999999996</v>
      </c>
      <c r="AC61" s="20">
        <v>16.056000000000001</v>
      </c>
      <c r="AD61" s="20">
        <v>0.75</v>
      </c>
      <c r="AE61" s="20">
        <v>0</v>
      </c>
      <c r="AF61" s="20">
        <v>0</v>
      </c>
      <c r="AG61" s="20">
        <v>22.722222222222221</v>
      </c>
      <c r="AH61" s="270" t="s">
        <v>11</v>
      </c>
      <c r="AI61" s="270" t="s">
        <v>11</v>
      </c>
      <c r="AJ61" s="270" t="s">
        <v>11</v>
      </c>
      <c r="AK61" s="270" t="s">
        <v>11</v>
      </c>
    </row>
    <row r="62" spans="1:37">
      <c r="A62" s="323">
        <v>6</v>
      </c>
      <c r="B62" s="323" t="s">
        <v>30</v>
      </c>
      <c r="C62" s="220" t="s">
        <v>10</v>
      </c>
      <c r="D62" s="49">
        <v>12</v>
      </c>
      <c r="E62" s="100">
        <v>4.4333333333333336</v>
      </c>
      <c r="F62" s="194">
        <v>246.29752777777779</v>
      </c>
      <c r="G62" s="109">
        <v>30.456105934281513</v>
      </c>
      <c r="H62" s="41">
        <v>10</v>
      </c>
      <c r="I62" s="210" t="s">
        <v>11</v>
      </c>
      <c r="J62" s="56">
        <v>45825</v>
      </c>
      <c r="K62" s="56">
        <v>45831</v>
      </c>
      <c r="L62" s="56">
        <v>45868</v>
      </c>
      <c r="M62" s="56">
        <v>45935</v>
      </c>
      <c r="N62" s="56">
        <v>45951</v>
      </c>
      <c r="O62" s="54">
        <v>105</v>
      </c>
      <c r="P62" s="235" t="s">
        <v>104</v>
      </c>
      <c r="Q62" s="23" t="s">
        <v>127</v>
      </c>
      <c r="R62" s="23" t="s">
        <v>106</v>
      </c>
      <c r="S62" s="23" t="s">
        <v>107</v>
      </c>
      <c r="T62" s="23" t="s">
        <v>108</v>
      </c>
      <c r="U62" s="23" t="s">
        <v>109</v>
      </c>
      <c r="V62" s="23" t="s">
        <v>110</v>
      </c>
      <c r="W62" s="54">
        <v>2</v>
      </c>
      <c r="X62" s="233" t="s">
        <v>11</v>
      </c>
      <c r="Y62" s="233" t="s">
        <v>11</v>
      </c>
      <c r="Z62" s="233" t="s">
        <v>11</v>
      </c>
      <c r="AA62" s="23" t="s">
        <v>11</v>
      </c>
      <c r="AB62" s="17">
        <v>88.2</v>
      </c>
      <c r="AC62" s="137">
        <v>23.1</v>
      </c>
      <c r="AD62" s="17">
        <v>0</v>
      </c>
      <c r="AE62" s="9">
        <v>0</v>
      </c>
      <c r="AF62" s="137">
        <v>0</v>
      </c>
      <c r="AG62" s="9">
        <v>20.7</v>
      </c>
      <c r="AH62" s="23" t="s">
        <v>157</v>
      </c>
      <c r="AI62" s="23" t="s">
        <v>161</v>
      </c>
      <c r="AJ62" s="23" t="s">
        <v>114</v>
      </c>
      <c r="AK62" s="23" t="s">
        <v>137</v>
      </c>
    </row>
    <row r="63" spans="1:37">
      <c r="A63" s="323">
        <v>6</v>
      </c>
      <c r="B63" s="323"/>
      <c r="C63" s="220" t="s">
        <v>12</v>
      </c>
      <c r="D63" s="49">
        <v>12</v>
      </c>
      <c r="E63" s="108">
        <v>2.3459999999999996</v>
      </c>
      <c r="F63" s="194">
        <v>130.33984999999998</v>
      </c>
      <c r="G63" s="109">
        <v>77.056603773584897</v>
      </c>
      <c r="H63" s="107">
        <v>7</v>
      </c>
      <c r="I63" s="210" t="s">
        <v>11</v>
      </c>
      <c r="J63" s="283">
        <v>45820</v>
      </c>
      <c r="K63" s="283">
        <v>45826</v>
      </c>
      <c r="L63" s="284">
        <v>45872</v>
      </c>
      <c r="M63" s="283">
        <v>45946</v>
      </c>
      <c r="N63" s="283">
        <v>45966</v>
      </c>
      <c r="O63" s="285">
        <v>121</v>
      </c>
      <c r="P63" s="285" t="s">
        <v>111</v>
      </c>
      <c r="Q63" s="285" t="s">
        <v>127</v>
      </c>
      <c r="R63" s="285" t="s">
        <v>106</v>
      </c>
      <c r="S63" s="285" t="s">
        <v>118</v>
      </c>
      <c r="T63" s="285" t="s">
        <v>108</v>
      </c>
      <c r="U63" s="285" t="s">
        <v>112</v>
      </c>
      <c r="V63" s="285" t="s">
        <v>110</v>
      </c>
      <c r="W63" s="285">
        <v>3</v>
      </c>
      <c r="X63" s="12" t="s">
        <v>11</v>
      </c>
      <c r="Y63" s="12" t="s">
        <v>11</v>
      </c>
      <c r="Z63" s="319" t="s">
        <v>11</v>
      </c>
      <c r="AA63" s="319" t="s">
        <v>11</v>
      </c>
      <c r="AB63" s="7">
        <v>108.71999999999998</v>
      </c>
      <c r="AC63" s="7">
        <v>27.119999999999997</v>
      </c>
      <c r="AD63" s="9">
        <v>2</v>
      </c>
      <c r="AE63" s="9">
        <v>0</v>
      </c>
      <c r="AF63" s="9">
        <v>0</v>
      </c>
      <c r="AG63" s="9">
        <v>22.303333333333331</v>
      </c>
      <c r="AH63" s="23" t="s">
        <v>162</v>
      </c>
      <c r="AI63" s="23" t="s">
        <v>158</v>
      </c>
      <c r="AJ63" s="23" t="s">
        <v>116</v>
      </c>
      <c r="AK63" s="23" t="s">
        <v>160</v>
      </c>
    </row>
    <row r="64" spans="1:37">
      <c r="A64" s="323">
        <v>6</v>
      </c>
      <c r="B64" s="323"/>
      <c r="C64" s="220" t="s">
        <v>13</v>
      </c>
      <c r="D64" s="49" t="s">
        <v>11</v>
      </c>
      <c r="E64" s="108" t="s">
        <v>11</v>
      </c>
      <c r="F64" s="194" t="s">
        <v>11</v>
      </c>
      <c r="G64" s="109" t="s">
        <v>11</v>
      </c>
      <c r="H64" s="107" t="s">
        <v>11</v>
      </c>
      <c r="I64" s="210" t="s">
        <v>11</v>
      </c>
      <c r="J64" s="56" t="s">
        <v>11</v>
      </c>
      <c r="K64" s="56" t="s">
        <v>11</v>
      </c>
      <c r="L64" s="56" t="s">
        <v>11</v>
      </c>
      <c r="M64" s="56" t="s">
        <v>11</v>
      </c>
      <c r="N64" s="56" t="s">
        <v>11</v>
      </c>
      <c r="O64" s="99" t="s">
        <v>11</v>
      </c>
      <c r="P64" s="235" t="s">
        <v>11</v>
      </c>
      <c r="Q64" s="23" t="s">
        <v>11</v>
      </c>
      <c r="R64" s="12" t="s">
        <v>11</v>
      </c>
      <c r="S64" s="23" t="s">
        <v>11</v>
      </c>
      <c r="T64" s="23" t="s">
        <v>11</v>
      </c>
      <c r="U64" s="23" t="s">
        <v>11</v>
      </c>
      <c r="V64" s="23" t="s">
        <v>11</v>
      </c>
      <c r="W64" s="54" t="s">
        <v>11</v>
      </c>
      <c r="X64" s="233" t="s">
        <v>11</v>
      </c>
      <c r="Y64" s="233" t="s">
        <v>11</v>
      </c>
      <c r="Z64" s="233" t="s">
        <v>11</v>
      </c>
      <c r="AA64" s="23" t="s">
        <v>11</v>
      </c>
      <c r="AB64" s="11" t="s">
        <v>11</v>
      </c>
      <c r="AC64" s="11" t="s">
        <v>11</v>
      </c>
      <c r="AD64" s="11" t="s">
        <v>11</v>
      </c>
      <c r="AE64" s="11" t="s">
        <v>11</v>
      </c>
      <c r="AF64" s="11" t="s">
        <v>11</v>
      </c>
      <c r="AG64" s="11" t="s">
        <v>11</v>
      </c>
      <c r="AH64" s="12" t="s">
        <v>11</v>
      </c>
      <c r="AI64" s="12" t="s">
        <v>11</v>
      </c>
      <c r="AJ64" s="319" t="s">
        <v>11</v>
      </c>
      <c r="AK64" s="23" t="s">
        <v>11</v>
      </c>
    </row>
    <row r="65" spans="1:37">
      <c r="A65" s="323">
        <v>6</v>
      </c>
      <c r="B65" s="323"/>
      <c r="C65" s="220" t="s">
        <v>14</v>
      </c>
      <c r="D65" s="115">
        <v>12</v>
      </c>
      <c r="E65" s="105">
        <v>3.9169999999999998</v>
      </c>
      <c r="F65" s="191">
        <v>217.61</v>
      </c>
      <c r="G65" s="106">
        <v>14.899999999999999</v>
      </c>
      <c r="H65" s="67">
        <v>8</v>
      </c>
      <c r="I65" s="210" t="s">
        <v>11</v>
      </c>
      <c r="J65" s="160">
        <v>45829</v>
      </c>
      <c r="K65" s="160">
        <v>45835</v>
      </c>
      <c r="L65" s="160">
        <v>45880</v>
      </c>
      <c r="M65" s="160">
        <v>45948</v>
      </c>
      <c r="N65" s="160">
        <v>45951</v>
      </c>
      <c r="O65" s="161">
        <v>114</v>
      </c>
      <c r="P65" s="235" t="s">
        <v>116</v>
      </c>
      <c r="Q65" s="235" t="s">
        <v>127</v>
      </c>
      <c r="R65" s="235" t="s">
        <v>106</v>
      </c>
      <c r="S65" s="235" t="s">
        <v>118</v>
      </c>
      <c r="T65" s="235" t="s">
        <v>108</v>
      </c>
      <c r="U65" s="235" t="s">
        <v>109</v>
      </c>
      <c r="V65" s="235" t="s">
        <v>110</v>
      </c>
      <c r="W65" s="110">
        <v>2</v>
      </c>
      <c r="X65" s="319" t="s">
        <v>11</v>
      </c>
      <c r="Y65" s="319" t="s">
        <v>11</v>
      </c>
      <c r="Z65" s="319" t="s">
        <v>11</v>
      </c>
      <c r="AA65" s="319" t="s">
        <v>11</v>
      </c>
      <c r="AB65" s="17">
        <v>97.9</v>
      </c>
      <c r="AC65" s="17">
        <v>18.5</v>
      </c>
      <c r="AD65" s="17">
        <v>0</v>
      </c>
      <c r="AE65" s="17">
        <v>0</v>
      </c>
      <c r="AF65" s="17">
        <v>0</v>
      </c>
      <c r="AG65" s="17">
        <v>22.3</v>
      </c>
      <c r="AH65" s="319" t="s">
        <v>157</v>
      </c>
      <c r="AI65" s="319" t="s">
        <v>161</v>
      </c>
      <c r="AJ65" s="319" t="s">
        <v>116</v>
      </c>
      <c r="AK65" s="319" t="s">
        <v>160</v>
      </c>
    </row>
    <row r="66" spans="1:37">
      <c r="A66" s="323">
        <v>6</v>
      </c>
      <c r="B66" s="323"/>
      <c r="C66" s="268" t="s">
        <v>15</v>
      </c>
      <c r="D66" s="115">
        <v>12</v>
      </c>
      <c r="E66" s="100">
        <v>3.44</v>
      </c>
      <c r="F66" s="195">
        <v>191.11</v>
      </c>
      <c r="G66" s="109">
        <v>9.1199999999999992</v>
      </c>
      <c r="H66" s="41">
        <v>13</v>
      </c>
      <c r="I66" s="210" t="s">
        <v>11</v>
      </c>
      <c r="J66" s="35">
        <v>45820</v>
      </c>
      <c r="K66" s="35">
        <v>45825</v>
      </c>
      <c r="L66" s="35">
        <v>45864</v>
      </c>
      <c r="M66" s="35">
        <v>45929</v>
      </c>
      <c r="N66" s="35">
        <v>45945</v>
      </c>
      <c r="O66" s="67">
        <v>105</v>
      </c>
      <c r="P66" s="319" t="s">
        <v>104</v>
      </c>
      <c r="Q66" s="319" t="s">
        <v>127</v>
      </c>
      <c r="R66" s="319" t="s">
        <v>106</v>
      </c>
      <c r="S66" s="319" t="s">
        <v>118</v>
      </c>
      <c r="T66" s="319" t="s">
        <v>108</v>
      </c>
      <c r="U66" s="319" t="s">
        <v>109</v>
      </c>
      <c r="V66" s="319" t="s">
        <v>110</v>
      </c>
      <c r="W66" s="64">
        <v>3</v>
      </c>
      <c r="X66" s="319" t="s">
        <v>11</v>
      </c>
      <c r="Y66" s="319" t="s">
        <v>11</v>
      </c>
      <c r="Z66" s="319" t="s">
        <v>11</v>
      </c>
      <c r="AA66" s="319" t="s">
        <v>11</v>
      </c>
      <c r="AB66" s="17">
        <v>91.5</v>
      </c>
      <c r="AC66" s="17">
        <v>15.4</v>
      </c>
      <c r="AD66" s="17">
        <v>0</v>
      </c>
      <c r="AE66" s="17">
        <v>0</v>
      </c>
      <c r="AF66" s="17">
        <v>0</v>
      </c>
      <c r="AG66" s="17">
        <v>26.9</v>
      </c>
      <c r="AH66" s="18" t="s">
        <v>157</v>
      </c>
      <c r="AI66" s="18" t="s">
        <v>157</v>
      </c>
      <c r="AJ66" s="18" t="s">
        <v>116</v>
      </c>
      <c r="AK66" s="18" t="s">
        <v>160</v>
      </c>
    </row>
    <row r="67" spans="1:37">
      <c r="A67" s="323">
        <v>6</v>
      </c>
      <c r="B67" s="323"/>
      <c r="C67" s="268" t="s">
        <v>16</v>
      </c>
      <c r="D67" s="115">
        <v>12</v>
      </c>
      <c r="E67" s="105">
        <v>1.4</v>
      </c>
      <c r="F67" s="191">
        <v>77.78</v>
      </c>
      <c r="G67" s="106">
        <v>-23.64</v>
      </c>
      <c r="H67" s="67">
        <v>53</v>
      </c>
      <c r="I67" s="210" t="s">
        <v>11</v>
      </c>
      <c r="J67" s="35">
        <v>45827</v>
      </c>
      <c r="K67" s="35">
        <v>45832</v>
      </c>
      <c r="L67" s="35">
        <v>45871</v>
      </c>
      <c r="M67" s="35">
        <v>45942</v>
      </c>
      <c r="N67" s="35">
        <v>45945</v>
      </c>
      <c r="O67" s="64">
        <v>116</v>
      </c>
      <c r="P67" s="319" t="s">
        <v>104</v>
      </c>
      <c r="Q67" s="319" t="s">
        <v>127</v>
      </c>
      <c r="R67" s="319" t="s">
        <v>106</v>
      </c>
      <c r="S67" s="319" t="s">
        <v>113</v>
      </c>
      <c r="T67" s="319" t="s">
        <v>108</v>
      </c>
      <c r="U67" s="319" t="s">
        <v>112</v>
      </c>
      <c r="V67" s="319" t="s">
        <v>110</v>
      </c>
      <c r="W67" s="64">
        <v>5</v>
      </c>
      <c r="X67" s="233" t="s">
        <v>11</v>
      </c>
      <c r="Y67" s="233" t="s">
        <v>11</v>
      </c>
      <c r="Z67" s="233" t="s">
        <v>11</v>
      </c>
      <c r="AA67" s="23" t="s">
        <v>11</v>
      </c>
      <c r="AB67" s="7">
        <v>82.4</v>
      </c>
      <c r="AC67" s="7">
        <v>6.4</v>
      </c>
      <c r="AD67" s="7">
        <v>2</v>
      </c>
      <c r="AE67" s="7">
        <v>0</v>
      </c>
      <c r="AF67" s="7">
        <v>0</v>
      </c>
      <c r="AG67" s="7">
        <v>20.68</v>
      </c>
      <c r="AH67" s="319" t="s">
        <v>157</v>
      </c>
      <c r="AI67" s="319" t="s">
        <v>161</v>
      </c>
      <c r="AJ67" s="319" t="s">
        <v>159</v>
      </c>
      <c r="AK67" s="319" t="s">
        <v>160</v>
      </c>
    </row>
    <row r="68" spans="1:37">
      <c r="A68" s="323">
        <v>6</v>
      </c>
      <c r="B68" s="323"/>
      <c r="C68" s="268" t="s">
        <v>17</v>
      </c>
      <c r="D68" s="49">
        <v>12</v>
      </c>
      <c r="E68" s="108">
        <v>2.1720000000000002</v>
      </c>
      <c r="F68" s="194">
        <v>120.66727</v>
      </c>
      <c r="G68" s="109">
        <v>-21.88</v>
      </c>
      <c r="H68" s="107">
        <v>48</v>
      </c>
      <c r="I68" s="210" t="s">
        <v>11</v>
      </c>
      <c r="J68" s="60">
        <v>45824</v>
      </c>
      <c r="K68" s="60">
        <v>45835</v>
      </c>
      <c r="L68" s="60">
        <v>45873</v>
      </c>
      <c r="M68" s="60">
        <v>45940</v>
      </c>
      <c r="N68" s="60">
        <v>45946</v>
      </c>
      <c r="O68" s="121">
        <v>106</v>
      </c>
      <c r="P68" s="287" t="s">
        <v>114</v>
      </c>
      <c r="Q68" s="287" t="s">
        <v>127</v>
      </c>
      <c r="R68" s="12" t="s">
        <v>106</v>
      </c>
      <c r="S68" s="287" t="s">
        <v>107</v>
      </c>
      <c r="T68" s="287" t="s">
        <v>108</v>
      </c>
      <c r="U68" s="287" t="s">
        <v>109</v>
      </c>
      <c r="V68" s="287" t="s">
        <v>132</v>
      </c>
      <c r="W68" s="288">
        <v>4</v>
      </c>
      <c r="X68" s="23" t="s">
        <v>11</v>
      </c>
      <c r="Y68" s="233" t="s">
        <v>11</v>
      </c>
      <c r="Z68" s="233" t="s">
        <v>11</v>
      </c>
      <c r="AA68" s="23" t="s">
        <v>11</v>
      </c>
      <c r="AB68" s="11">
        <v>92.9</v>
      </c>
      <c r="AC68" s="11">
        <v>32.1</v>
      </c>
      <c r="AD68" s="11">
        <v>0</v>
      </c>
      <c r="AE68" s="11">
        <v>0</v>
      </c>
      <c r="AF68" s="11">
        <v>0</v>
      </c>
      <c r="AG68" s="11">
        <v>15.6</v>
      </c>
      <c r="AH68" s="12" t="s">
        <v>157</v>
      </c>
      <c r="AI68" s="12" t="s">
        <v>158</v>
      </c>
      <c r="AJ68" s="12" t="s">
        <v>116</v>
      </c>
      <c r="AK68" s="12" t="s">
        <v>160</v>
      </c>
    </row>
    <row r="69" spans="1:37">
      <c r="A69" s="323">
        <v>6</v>
      </c>
      <c r="B69" s="323"/>
      <c r="C69" s="220" t="s">
        <v>18</v>
      </c>
      <c r="D69" s="49">
        <v>12</v>
      </c>
      <c r="E69" s="312">
        <v>4.47</v>
      </c>
      <c r="F69" s="313">
        <v>248.16</v>
      </c>
      <c r="G69" s="106">
        <v>3.88</v>
      </c>
      <c r="H69" s="41">
        <v>18</v>
      </c>
      <c r="I69" s="210" t="s">
        <v>11</v>
      </c>
      <c r="J69" s="35">
        <v>45824</v>
      </c>
      <c r="K69" s="35">
        <v>45829</v>
      </c>
      <c r="L69" s="35" t="s">
        <v>11</v>
      </c>
      <c r="M69" s="35">
        <v>45941</v>
      </c>
      <c r="N69" s="35">
        <v>45941</v>
      </c>
      <c r="O69" s="110">
        <v>112</v>
      </c>
      <c r="P69" s="319" t="s">
        <v>116</v>
      </c>
      <c r="Q69" s="319" t="s">
        <v>127</v>
      </c>
      <c r="R69" s="319" t="s">
        <v>106</v>
      </c>
      <c r="S69" s="319" t="s">
        <v>128</v>
      </c>
      <c r="T69" s="319" t="s">
        <v>108</v>
      </c>
      <c r="U69" s="319" t="s">
        <v>109</v>
      </c>
      <c r="V69" s="319" t="s">
        <v>110</v>
      </c>
      <c r="W69" s="289">
        <v>1</v>
      </c>
      <c r="X69" s="233" t="s">
        <v>11</v>
      </c>
      <c r="Y69" s="233" t="s">
        <v>11</v>
      </c>
      <c r="Z69" s="233" t="s">
        <v>11</v>
      </c>
      <c r="AA69" s="23" t="s">
        <v>11</v>
      </c>
      <c r="AB69" s="17">
        <v>92.5</v>
      </c>
      <c r="AC69" s="17">
        <v>17.399999999999999</v>
      </c>
      <c r="AD69" s="7">
        <v>0</v>
      </c>
      <c r="AE69" s="7">
        <v>0</v>
      </c>
      <c r="AF69" s="7">
        <v>0</v>
      </c>
      <c r="AG69" s="17">
        <v>21.5</v>
      </c>
      <c r="AH69" s="319" t="s">
        <v>157</v>
      </c>
      <c r="AI69" s="319" t="s">
        <v>165</v>
      </c>
      <c r="AJ69" s="319" t="s">
        <v>116</v>
      </c>
      <c r="AK69" s="319" t="s">
        <v>172</v>
      </c>
    </row>
    <row r="70" spans="1:37">
      <c r="A70" s="323">
        <v>6</v>
      </c>
      <c r="B70" s="323"/>
      <c r="C70" s="268" t="s">
        <v>19</v>
      </c>
      <c r="D70" s="115">
        <v>12</v>
      </c>
      <c r="E70" s="100">
        <v>5.03</v>
      </c>
      <c r="F70" s="195">
        <v>279.47000000000003</v>
      </c>
      <c r="G70" s="101">
        <v>26.7</v>
      </c>
      <c r="H70" s="41">
        <v>5</v>
      </c>
      <c r="I70" s="210" t="s">
        <v>11</v>
      </c>
      <c r="J70" s="66">
        <v>45833</v>
      </c>
      <c r="K70" s="66">
        <v>45839</v>
      </c>
      <c r="L70" s="66">
        <v>45875</v>
      </c>
      <c r="M70" s="66">
        <v>45959</v>
      </c>
      <c r="N70" s="66">
        <v>45960</v>
      </c>
      <c r="O70" s="110">
        <v>121</v>
      </c>
      <c r="P70" s="319" t="s">
        <v>116</v>
      </c>
      <c r="Q70" s="319" t="s">
        <v>127</v>
      </c>
      <c r="R70" s="319" t="s">
        <v>122</v>
      </c>
      <c r="S70" s="319" t="s">
        <v>113</v>
      </c>
      <c r="T70" s="319" t="s">
        <v>108</v>
      </c>
      <c r="U70" s="319" t="s">
        <v>109</v>
      </c>
      <c r="V70" s="319" t="s">
        <v>110</v>
      </c>
      <c r="W70" s="69">
        <v>1</v>
      </c>
      <c r="X70" s="233" t="s">
        <v>11</v>
      </c>
      <c r="Y70" s="233" t="s">
        <v>11</v>
      </c>
      <c r="Z70" s="233" t="s">
        <v>11</v>
      </c>
      <c r="AA70" s="23" t="s">
        <v>11</v>
      </c>
      <c r="AB70" s="7">
        <v>72.8</v>
      </c>
      <c r="AC70" s="7">
        <v>25.2</v>
      </c>
      <c r="AD70" s="7">
        <v>0</v>
      </c>
      <c r="AE70" s="7">
        <v>0</v>
      </c>
      <c r="AF70" s="7">
        <v>0</v>
      </c>
      <c r="AG70" s="7">
        <v>23.7</v>
      </c>
      <c r="AH70" s="319" t="s">
        <v>157</v>
      </c>
      <c r="AI70" s="319" t="s">
        <v>158</v>
      </c>
      <c r="AJ70" s="319" t="s">
        <v>159</v>
      </c>
      <c r="AK70" s="319" t="s">
        <v>166</v>
      </c>
    </row>
    <row r="71" spans="1:37">
      <c r="A71" s="323">
        <v>6</v>
      </c>
      <c r="B71" s="323"/>
      <c r="C71" s="268" t="s">
        <v>20</v>
      </c>
      <c r="D71" s="115">
        <v>18</v>
      </c>
      <c r="E71" s="100">
        <v>3.85</v>
      </c>
      <c r="F71" s="195">
        <v>213.89958333333337</v>
      </c>
      <c r="G71" s="101">
        <f>(F71-179.59)/179.59*100</f>
        <v>19.104395196466044</v>
      </c>
      <c r="H71" s="41">
        <v>6</v>
      </c>
      <c r="I71" s="210" t="s">
        <v>11</v>
      </c>
      <c r="J71" s="56">
        <v>45821</v>
      </c>
      <c r="K71" s="56">
        <v>45826</v>
      </c>
      <c r="L71" s="56">
        <v>45858</v>
      </c>
      <c r="M71" s="56">
        <v>45940</v>
      </c>
      <c r="N71" s="56">
        <v>45943</v>
      </c>
      <c r="O71" s="99">
        <f>M71-K71+1</f>
        <v>115</v>
      </c>
      <c r="P71" s="291" t="s">
        <v>116</v>
      </c>
      <c r="Q71" s="291" t="s">
        <v>127</v>
      </c>
      <c r="R71" s="291" t="s">
        <v>106</v>
      </c>
      <c r="S71" s="291" t="s">
        <v>107</v>
      </c>
      <c r="T71" s="291" t="s">
        <v>108</v>
      </c>
      <c r="U71" s="23" t="s">
        <v>109</v>
      </c>
      <c r="V71" s="23" t="s">
        <v>110</v>
      </c>
      <c r="W71" s="99">
        <v>1</v>
      </c>
      <c r="X71" s="319" t="s">
        <v>11</v>
      </c>
      <c r="Y71" s="319" t="s">
        <v>11</v>
      </c>
      <c r="Z71" s="233" t="s">
        <v>11</v>
      </c>
      <c r="AA71" s="23" t="s">
        <v>11</v>
      </c>
      <c r="AB71" s="11">
        <v>57.4</v>
      </c>
      <c r="AC71" s="11">
        <v>19</v>
      </c>
      <c r="AD71" s="137" t="s">
        <v>11</v>
      </c>
      <c r="AE71" s="9">
        <v>17</v>
      </c>
      <c r="AF71" s="137" t="s">
        <v>11</v>
      </c>
      <c r="AG71" s="11">
        <v>21.8</v>
      </c>
      <c r="AH71" s="23" t="s">
        <v>157</v>
      </c>
      <c r="AI71" s="23" t="s">
        <v>158</v>
      </c>
      <c r="AJ71" s="23" t="s">
        <v>114</v>
      </c>
      <c r="AK71" s="23" t="s">
        <v>160</v>
      </c>
    </row>
    <row r="72" spans="1:37">
      <c r="A72" s="323">
        <v>6</v>
      </c>
      <c r="B72" s="323"/>
      <c r="C72" s="268" t="s">
        <v>21</v>
      </c>
      <c r="D72" s="49">
        <v>12</v>
      </c>
      <c r="E72" s="108">
        <v>3.8610000000000002</v>
      </c>
      <c r="F72" s="194">
        <v>214.5</v>
      </c>
      <c r="G72" s="109">
        <v>18.05</v>
      </c>
      <c r="H72" s="41">
        <v>11</v>
      </c>
      <c r="I72" s="210" t="s">
        <v>11</v>
      </c>
      <c r="J72" s="35">
        <v>45818</v>
      </c>
      <c r="K72" s="35">
        <v>45823</v>
      </c>
      <c r="L72" s="60">
        <v>45865</v>
      </c>
      <c r="M72" s="35">
        <v>45940</v>
      </c>
      <c r="N72" s="35">
        <v>45940</v>
      </c>
      <c r="O72" s="64">
        <f>M72-K72+1</f>
        <v>118</v>
      </c>
      <c r="P72" s="319" t="s">
        <v>104</v>
      </c>
      <c r="Q72" s="319" t="s">
        <v>127</v>
      </c>
      <c r="R72" s="319" t="s">
        <v>106</v>
      </c>
      <c r="S72" s="319" t="s">
        <v>118</v>
      </c>
      <c r="T72" s="319" t="s">
        <v>126</v>
      </c>
      <c r="U72" s="319" t="s">
        <v>109</v>
      </c>
      <c r="V72" s="319" t="s">
        <v>120</v>
      </c>
      <c r="W72" s="64" t="s">
        <v>121</v>
      </c>
      <c r="X72" s="290" t="s">
        <v>11</v>
      </c>
      <c r="Y72" s="233" t="s">
        <v>11</v>
      </c>
      <c r="Z72" s="233" t="s">
        <v>11</v>
      </c>
      <c r="AA72" s="23" t="s">
        <v>11</v>
      </c>
      <c r="AB72" s="11">
        <v>77</v>
      </c>
      <c r="AC72" s="11">
        <v>15</v>
      </c>
      <c r="AD72" s="11">
        <v>0</v>
      </c>
      <c r="AE72" s="11">
        <v>0</v>
      </c>
      <c r="AF72" s="11">
        <v>0</v>
      </c>
      <c r="AG72" s="11">
        <v>23</v>
      </c>
      <c r="AH72" s="12" t="s">
        <v>157</v>
      </c>
      <c r="AI72" s="12" t="s">
        <v>158</v>
      </c>
      <c r="AJ72" s="12" t="s">
        <v>116</v>
      </c>
      <c r="AK72" s="12" t="s">
        <v>166</v>
      </c>
    </row>
    <row r="73" spans="1:37">
      <c r="A73" s="323">
        <v>6</v>
      </c>
      <c r="B73" s="323"/>
      <c r="C73" s="269" t="s">
        <v>22</v>
      </c>
      <c r="D73" s="308" t="s">
        <v>11</v>
      </c>
      <c r="E73" s="309" t="s">
        <v>11</v>
      </c>
      <c r="F73" s="206">
        <v>193.98342311111111</v>
      </c>
      <c r="G73" s="118">
        <v>13.837993524059588</v>
      </c>
      <c r="H73" s="123">
        <v>13</v>
      </c>
      <c r="I73" s="311" t="s">
        <v>31</v>
      </c>
      <c r="J73" s="71" t="s">
        <v>11</v>
      </c>
      <c r="K73" s="72" t="s">
        <v>11</v>
      </c>
      <c r="L73" s="72" t="s">
        <v>11</v>
      </c>
      <c r="M73" s="73" t="s">
        <v>11</v>
      </c>
      <c r="N73" s="72" t="s">
        <v>11</v>
      </c>
      <c r="O73" s="74">
        <v>113</v>
      </c>
      <c r="P73" s="227" t="s">
        <v>11</v>
      </c>
      <c r="Q73" s="270" t="s">
        <v>11</v>
      </c>
      <c r="R73" s="270" t="s">
        <v>11</v>
      </c>
      <c r="S73" s="270" t="s">
        <v>11</v>
      </c>
      <c r="T73" s="270" t="s">
        <v>11</v>
      </c>
      <c r="U73" s="270" t="s">
        <v>11</v>
      </c>
      <c r="V73" s="270" t="s">
        <v>11</v>
      </c>
      <c r="W73" s="165" t="s">
        <v>11</v>
      </c>
      <c r="X73" s="292" t="s">
        <v>11</v>
      </c>
      <c r="Y73" s="292" t="s">
        <v>11</v>
      </c>
      <c r="Z73" s="292" t="s">
        <v>11</v>
      </c>
      <c r="AA73" s="270" t="s">
        <v>11</v>
      </c>
      <c r="AB73" s="20">
        <v>86.131999999999991</v>
      </c>
      <c r="AC73" s="20">
        <v>19.922000000000001</v>
      </c>
      <c r="AD73" s="20">
        <v>0.44444444444444442</v>
      </c>
      <c r="AE73" s="20">
        <v>1.7</v>
      </c>
      <c r="AF73" s="20">
        <v>0</v>
      </c>
      <c r="AG73" s="20">
        <v>21.848333333333333</v>
      </c>
      <c r="AH73" s="270" t="s">
        <v>11</v>
      </c>
      <c r="AI73" s="270" t="s">
        <v>11</v>
      </c>
      <c r="AJ73" s="270" t="s">
        <v>11</v>
      </c>
      <c r="AK73" s="270" t="s">
        <v>11</v>
      </c>
    </row>
    <row r="74" spans="1:37">
      <c r="A74" s="323">
        <v>7</v>
      </c>
      <c r="B74" s="323" t="s">
        <v>32</v>
      </c>
      <c r="C74" s="220" t="s">
        <v>10</v>
      </c>
      <c r="D74" s="49">
        <v>12</v>
      </c>
      <c r="E74" s="100">
        <v>4.9733333333333336</v>
      </c>
      <c r="F74" s="194">
        <v>276.29767777777778</v>
      </c>
      <c r="G74" s="109">
        <v>46.346248160863162</v>
      </c>
      <c r="H74" s="41">
        <v>3</v>
      </c>
      <c r="I74" s="210" t="s">
        <v>11</v>
      </c>
      <c r="J74" s="56">
        <v>45825</v>
      </c>
      <c r="K74" s="56">
        <v>45831</v>
      </c>
      <c r="L74" s="56">
        <v>45867</v>
      </c>
      <c r="M74" s="56">
        <v>45933</v>
      </c>
      <c r="N74" s="56">
        <v>45951</v>
      </c>
      <c r="O74" s="54">
        <v>103</v>
      </c>
      <c r="P74" s="235" t="s">
        <v>104</v>
      </c>
      <c r="Q74" s="23" t="s">
        <v>105</v>
      </c>
      <c r="R74" s="23" t="s">
        <v>106</v>
      </c>
      <c r="S74" s="23" t="s">
        <v>107</v>
      </c>
      <c r="T74" s="23" t="s">
        <v>108</v>
      </c>
      <c r="U74" s="23" t="s">
        <v>109</v>
      </c>
      <c r="V74" s="23" t="s">
        <v>110</v>
      </c>
      <c r="W74" s="54">
        <v>2</v>
      </c>
      <c r="X74" s="233" t="s">
        <v>11</v>
      </c>
      <c r="Y74" s="233" t="s">
        <v>11</v>
      </c>
      <c r="Z74" s="233" t="s">
        <v>11</v>
      </c>
      <c r="AA74" s="23" t="s">
        <v>11</v>
      </c>
      <c r="AB74" s="17">
        <v>91.4</v>
      </c>
      <c r="AC74" s="137">
        <v>18</v>
      </c>
      <c r="AD74" s="17">
        <v>0</v>
      </c>
      <c r="AE74" s="9">
        <v>0</v>
      </c>
      <c r="AF74" s="137">
        <v>0</v>
      </c>
      <c r="AG74" s="9">
        <v>21.1</v>
      </c>
      <c r="AH74" s="23" t="s">
        <v>157</v>
      </c>
      <c r="AI74" s="23" t="s">
        <v>170</v>
      </c>
      <c r="AJ74" s="23" t="s">
        <v>114</v>
      </c>
      <c r="AK74" s="23" t="s">
        <v>137</v>
      </c>
    </row>
    <row r="75" spans="1:37">
      <c r="A75" s="323">
        <v>7</v>
      </c>
      <c r="B75" s="323"/>
      <c r="C75" s="220" t="s">
        <v>12</v>
      </c>
      <c r="D75" s="49">
        <v>12</v>
      </c>
      <c r="E75" s="108">
        <v>2.2650000000000001</v>
      </c>
      <c r="F75" s="194">
        <v>125.83962500000001</v>
      </c>
      <c r="G75" s="109">
        <v>70.943396226415118</v>
      </c>
      <c r="H75" s="107">
        <v>9</v>
      </c>
      <c r="I75" s="210" t="s">
        <v>11</v>
      </c>
      <c r="J75" s="283">
        <v>45820</v>
      </c>
      <c r="K75" s="283">
        <v>45826</v>
      </c>
      <c r="L75" s="284">
        <v>45871</v>
      </c>
      <c r="M75" s="283">
        <v>45947</v>
      </c>
      <c r="N75" s="283">
        <v>45966</v>
      </c>
      <c r="O75" s="285">
        <v>122</v>
      </c>
      <c r="P75" s="285" t="s">
        <v>111</v>
      </c>
      <c r="Q75" s="285" t="s">
        <v>105</v>
      </c>
      <c r="R75" s="285" t="s">
        <v>106</v>
      </c>
      <c r="S75" s="285" t="s">
        <v>118</v>
      </c>
      <c r="T75" s="285" t="s">
        <v>108</v>
      </c>
      <c r="U75" s="285" t="s">
        <v>112</v>
      </c>
      <c r="V75" s="285" t="s">
        <v>110</v>
      </c>
      <c r="W75" s="285">
        <v>3</v>
      </c>
      <c r="X75" s="12" t="s">
        <v>11</v>
      </c>
      <c r="Y75" s="12" t="s">
        <v>11</v>
      </c>
      <c r="Z75" s="319" t="s">
        <v>11</v>
      </c>
      <c r="AA75" s="319" t="s">
        <v>11</v>
      </c>
      <c r="AB75" s="7">
        <v>125.2</v>
      </c>
      <c r="AC75" s="7">
        <v>28.2</v>
      </c>
      <c r="AD75" s="9">
        <v>1</v>
      </c>
      <c r="AE75" s="9">
        <v>0</v>
      </c>
      <c r="AF75" s="9">
        <v>0</v>
      </c>
      <c r="AG75" s="9">
        <v>19.436666666666664</v>
      </c>
      <c r="AH75" s="23" t="s">
        <v>157</v>
      </c>
      <c r="AI75" s="23" t="s">
        <v>158</v>
      </c>
      <c r="AJ75" s="23" t="s">
        <v>116</v>
      </c>
      <c r="AK75" s="23" t="s">
        <v>160</v>
      </c>
    </row>
    <row r="76" spans="1:37">
      <c r="A76" s="323">
        <v>7</v>
      </c>
      <c r="B76" s="323"/>
      <c r="C76" s="220" t="s">
        <v>13</v>
      </c>
      <c r="D76" s="49" t="s">
        <v>11</v>
      </c>
      <c r="E76" s="108" t="s">
        <v>11</v>
      </c>
      <c r="F76" s="194" t="s">
        <v>11</v>
      </c>
      <c r="G76" s="109" t="s">
        <v>11</v>
      </c>
      <c r="H76" s="107" t="s">
        <v>11</v>
      </c>
      <c r="I76" s="210" t="s">
        <v>11</v>
      </c>
      <c r="J76" s="56" t="s">
        <v>11</v>
      </c>
      <c r="K76" s="56" t="s">
        <v>11</v>
      </c>
      <c r="L76" s="56" t="s">
        <v>11</v>
      </c>
      <c r="M76" s="56" t="s">
        <v>11</v>
      </c>
      <c r="N76" s="56" t="s">
        <v>11</v>
      </c>
      <c r="O76" s="99" t="s">
        <v>11</v>
      </c>
      <c r="P76" s="235" t="s">
        <v>11</v>
      </c>
      <c r="Q76" s="23" t="s">
        <v>11</v>
      </c>
      <c r="R76" s="12" t="s">
        <v>11</v>
      </c>
      <c r="S76" s="23" t="s">
        <v>11</v>
      </c>
      <c r="T76" s="23" t="s">
        <v>11</v>
      </c>
      <c r="U76" s="23" t="s">
        <v>11</v>
      </c>
      <c r="V76" s="23" t="s">
        <v>11</v>
      </c>
      <c r="W76" s="54" t="s">
        <v>11</v>
      </c>
      <c r="X76" s="12" t="s">
        <v>11</v>
      </c>
      <c r="Y76" s="233" t="s">
        <v>11</v>
      </c>
      <c r="Z76" s="233" t="s">
        <v>11</v>
      </c>
      <c r="AA76" s="23" t="s">
        <v>11</v>
      </c>
      <c r="AB76" s="11" t="s">
        <v>11</v>
      </c>
      <c r="AC76" s="11" t="s">
        <v>11</v>
      </c>
      <c r="AD76" s="11" t="s">
        <v>11</v>
      </c>
      <c r="AE76" s="11" t="s">
        <v>11</v>
      </c>
      <c r="AF76" s="11" t="s">
        <v>11</v>
      </c>
      <c r="AG76" s="11" t="s">
        <v>11</v>
      </c>
      <c r="AH76" s="12" t="s">
        <v>11</v>
      </c>
      <c r="AI76" s="12" t="s">
        <v>11</v>
      </c>
      <c r="AJ76" s="319" t="s">
        <v>11</v>
      </c>
      <c r="AK76" s="23" t="s">
        <v>11</v>
      </c>
    </row>
    <row r="77" spans="1:37">
      <c r="A77" s="323">
        <v>7</v>
      </c>
      <c r="B77" s="323"/>
      <c r="C77" s="220" t="s">
        <v>14</v>
      </c>
      <c r="D77" s="115">
        <v>12</v>
      </c>
      <c r="E77" s="105">
        <v>4.1020000000000003</v>
      </c>
      <c r="F77" s="191">
        <v>227.89</v>
      </c>
      <c r="G77" s="106">
        <v>20.329999999999998</v>
      </c>
      <c r="H77" s="67">
        <v>3</v>
      </c>
      <c r="I77" s="210" t="s">
        <v>11</v>
      </c>
      <c r="J77" s="160">
        <v>45829</v>
      </c>
      <c r="K77" s="160">
        <v>45835</v>
      </c>
      <c r="L77" s="160">
        <v>45875</v>
      </c>
      <c r="M77" s="160">
        <v>45942</v>
      </c>
      <c r="N77" s="160">
        <v>45944</v>
      </c>
      <c r="O77" s="161">
        <v>108</v>
      </c>
      <c r="P77" s="235" t="s">
        <v>104</v>
      </c>
      <c r="Q77" s="235" t="s">
        <v>105</v>
      </c>
      <c r="R77" s="235" t="s">
        <v>106</v>
      </c>
      <c r="S77" s="235" t="s">
        <v>118</v>
      </c>
      <c r="T77" s="235" t="s">
        <v>108</v>
      </c>
      <c r="U77" s="235" t="s">
        <v>109</v>
      </c>
      <c r="V77" s="235" t="s">
        <v>110</v>
      </c>
      <c r="W77" s="110">
        <v>2</v>
      </c>
      <c r="X77" s="319" t="s">
        <v>11</v>
      </c>
      <c r="Y77" s="319" t="s">
        <v>11</v>
      </c>
      <c r="Z77" s="319" t="s">
        <v>11</v>
      </c>
      <c r="AA77" s="319" t="s">
        <v>11</v>
      </c>
      <c r="AB77" s="17">
        <v>93.5</v>
      </c>
      <c r="AC77" s="17">
        <v>17.100000000000001</v>
      </c>
      <c r="AD77" s="17">
        <v>0</v>
      </c>
      <c r="AE77" s="17">
        <v>0</v>
      </c>
      <c r="AF77" s="17">
        <v>0</v>
      </c>
      <c r="AG77" s="17">
        <v>20.2</v>
      </c>
      <c r="AH77" s="319" t="s">
        <v>157</v>
      </c>
      <c r="AI77" s="319" t="s">
        <v>161</v>
      </c>
      <c r="AJ77" s="319" t="s">
        <v>116</v>
      </c>
      <c r="AK77" s="319" t="s">
        <v>160</v>
      </c>
    </row>
    <row r="78" spans="1:37">
      <c r="A78" s="323">
        <v>7</v>
      </c>
      <c r="B78" s="323"/>
      <c r="C78" s="268" t="s">
        <v>15</v>
      </c>
      <c r="D78" s="115">
        <v>12</v>
      </c>
      <c r="E78" s="100">
        <v>3.3450000000000002</v>
      </c>
      <c r="F78" s="195">
        <v>185.83</v>
      </c>
      <c r="G78" s="109">
        <v>6.11</v>
      </c>
      <c r="H78" s="41">
        <v>23</v>
      </c>
      <c r="I78" s="210" t="s">
        <v>11</v>
      </c>
      <c r="J78" s="35">
        <v>45820</v>
      </c>
      <c r="K78" s="35">
        <v>45825</v>
      </c>
      <c r="L78" s="35">
        <v>45864</v>
      </c>
      <c r="M78" s="35">
        <v>45931</v>
      </c>
      <c r="N78" s="35">
        <v>45945</v>
      </c>
      <c r="O78" s="67">
        <v>107</v>
      </c>
      <c r="P78" s="319" t="s">
        <v>104</v>
      </c>
      <c r="Q78" s="319" t="s">
        <v>105</v>
      </c>
      <c r="R78" s="319" t="s">
        <v>106</v>
      </c>
      <c r="S78" s="319" t="s">
        <v>118</v>
      </c>
      <c r="T78" s="319" t="s">
        <v>108</v>
      </c>
      <c r="U78" s="319" t="s">
        <v>109</v>
      </c>
      <c r="V78" s="319" t="s">
        <v>110</v>
      </c>
      <c r="W78" s="64">
        <v>2</v>
      </c>
      <c r="X78" s="319" t="s">
        <v>11</v>
      </c>
      <c r="Y78" s="319" t="s">
        <v>11</v>
      </c>
      <c r="Z78" s="319" t="s">
        <v>11</v>
      </c>
      <c r="AA78" s="319" t="s">
        <v>11</v>
      </c>
      <c r="AB78" s="17">
        <v>86.2</v>
      </c>
      <c r="AC78" s="17">
        <v>12.4</v>
      </c>
      <c r="AD78" s="17">
        <v>0</v>
      </c>
      <c r="AE78" s="17">
        <v>0</v>
      </c>
      <c r="AF78" s="17">
        <v>0</v>
      </c>
      <c r="AG78" s="17">
        <v>23.4</v>
      </c>
      <c r="AH78" s="18" t="s">
        <v>157</v>
      </c>
      <c r="AI78" s="18" t="s">
        <v>158</v>
      </c>
      <c r="AJ78" s="18" t="s">
        <v>116</v>
      </c>
      <c r="AK78" s="18" t="s">
        <v>160</v>
      </c>
    </row>
    <row r="79" spans="1:37">
      <c r="A79" s="323">
        <v>7</v>
      </c>
      <c r="B79" s="323"/>
      <c r="C79" s="268" t="s">
        <v>16</v>
      </c>
      <c r="D79" s="115">
        <v>12</v>
      </c>
      <c r="E79" s="105">
        <v>4.367</v>
      </c>
      <c r="F79" s="191">
        <v>242.59</v>
      </c>
      <c r="G79" s="106">
        <v>138.16</v>
      </c>
      <c r="H79" s="67">
        <v>2</v>
      </c>
      <c r="I79" s="210" t="s">
        <v>11</v>
      </c>
      <c r="J79" s="35">
        <v>45827</v>
      </c>
      <c r="K79" s="35">
        <v>45832</v>
      </c>
      <c r="L79" s="35">
        <v>45868</v>
      </c>
      <c r="M79" s="35">
        <v>45939</v>
      </c>
      <c r="N79" s="35">
        <v>45945</v>
      </c>
      <c r="O79" s="64">
        <v>113</v>
      </c>
      <c r="P79" s="319" t="s">
        <v>104</v>
      </c>
      <c r="Q79" s="319" t="s">
        <v>105</v>
      </c>
      <c r="R79" s="319" t="s">
        <v>106</v>
      </c>
      <c r="S79" s="319" t="s">
        <v>113</v>
      </c>
      <c r="T79" s="319" t="s">
        <v>108</v>
      </c>
      <c r="U79" s="319" t="s">
        <v>112</v>
      </c>
      <c r="V79" s="319" t="s">
        <v>110</v>
      </c>
      <c r="W79" s="64">
        <v>4</v>
      </c>
      <c r="X79" s="233" t="s">
        <v>11</v>
      </c>
      <c r="Y79" s="233" t="s">
        <v>11</v>
      </c>
      <c r="Z79" s="233" t="s">
        <v>11</v>
      </c>
      <c r="AA79" s="23" t="s">
        <v>11</v>
      </c>
      <c r="AB79" s="7">
        <v>95.7</v>
      </c>
      <c r="AC79" s="7">
        <v>9.4</v>
      </c>
      <c r="AD79" s="7">
        <v>0</v>
      </c>
      <c r="AE79" s="7">
        <v>0</v>
      </c>
      <c r="AF79" s="7">
        <v>0</v>
      </c>
      <c r="AG79" s="7">
        <v>21.64</v>
      </c>
      <c r="AH79" s="319" t="s">
        <v>157</v>
      </c>
      <c r="AI79" s="319" t="s">
        <v>158</v>
      </c>
      <c r="AJ79" s="319" t="s">
        <v>159</v>
      </c>
      <c r="AK79" s="319" t="s">
        <v>173</v>
      </c>
    </row>
    <row r="80" spans="1:37">
      <c r="A80" s="323">
        <v>7</v>
      </c>
      <c r="B80" s="323"/>
      <c r="C80" s="268" t="s">
        <v>17</v>
      </c>
      <c r="D80" s="49">
        <v>12</v>
      </c>
      <c r="E80" s="108">
        <v>4.26</v>
      </c>
      <c r="F80" s="194">
        <v>236.66784999999999</v>
      </c>
      <c r="G80" s="109">
        <v>53.21</v>
      </c>
      <c r="H80" s="107">
        <v>3</v>
      </c>
      <c r="I80" s="210" t="s">
        <v>11</v>
      </c>
      <c r="J80" s="60">
        <v>45824</v>
      </c>
      <c r="K80" s="60">
        <v>45835</v>
      </c>
      <c r="L80" s="60">
        <v>45866</v>
      </c>
      <c r="M80" s="60">
        <v>45940</v>
      </c>
      <c r="N80" s="60">
        <v>45946</v>
      </c>
      <c r="O80" s="121">
        <v>106</v>
      </c>
      <c r="P80" s="287" t="s">
        <v>114</v>
      </c>
      <c r="Q80" s="287" t="s">
        <v>105</v>
      </c>
      <c r="R80" s="12" t="s">
        <v>106</v>
      </c>
      <c r="S80" s="287" t="s">
        <v>107</v>
      </c>
      <c r="T80" s="287" t="s">
        <v>108</v>
      </c>
      <c r="U80" s="287" t="s">
        <v>109</v>
      </c>
      <c r="V80" s="287" t="s">
        <v>115</v>
      </c>
      <c r="W80" s="288">
        <v>4</v>
      </c>
      <c r="X80" s="23" t="s">
        <v>11</v>
      </c>
      <c r="Y80" s="233" t="s">
        <v>11</v>
      </c>
      <c r="Z80" s="233" t="s">
        <v>11</v>
      </c>
      <c r="AA80" s="23" t="s">
        <v>11</v>
      </c>
      <c r="AB80" s="11">
        <v>101.6</v>
      </c>
      <c r="AC80" s="11">
        <v>45.8</v>
      </c>
      <c r="AD80" s="11">
        <v>0</v>
      </c>
      <c r="AE80" s="11">
        <v>0</v>
      </c>
      <c r="AF80" s="11">
        <v>0</v>
      </c>
      <c r="AG80" s="11">
        <v>17.3</v>
      </c>
      <c r="AH80" s="12" t="s">
        <v>157</v>
      </c>
      <c r="AI80" s="12" t="s">
        <v>158</v>
      </c>
      <c r="AJ80" s="12" t="s">
        <v>116</v>
      </c>
      <c r="AK80" s="12" t="s">
        <v>160</v>
      </c>
    </row>
    <row r="81" spans="1:37">
      <c r="A81" s="323">
        <v>7</v>
      </c>
      <c r="B81" s="323"/>
      <c r="C81" s="220" t="s">
        <v>18</v>
      </c>
      <c r="D81" s="49">
        <v>12</v>
      </c>
      <c r="E81" s="312">
        <v>5.13</v>
      </c>
      <c r="F81" s="313">
        <v>285.2</v>
      </c>
      <c r="G81" s="106">
        <v>19.38</v>
      </c>
      <c r="H81" s="41">
        <v>1</v>
      </c>
      <c r="I81" s="210" t="s">
        <v>11</v>
      </c>
      <c r="J81" s="35">
        <v>45824</v>
      </c>
      <c r="K81" s="35">
        <v>45829</v>
      </c>
      <c r="L81" s="35" t="s">
        <v>11</v>
      </c>
      <c r="M81" s="35">
        <v>45931</v>
      </c>
      <c r="N81" s="35">
        <v>45931</v>
      </c>
      <c r="O81" s="110">
        <v>102</v>
      </c>
      <c r="P81" s="319" t="s">
        <v>104</v>
      </c>
      <c r="Q81" s="319" t="s">
        <v>105</v>
      </c>
      <c r="R81" s="319" t="s">
        <v>106</v>
      </c>
      <c r="S81" s="319" t="s">
        <v>118</v>
      </c>
      <c r="T81" s="319" t="s">
        <v>108</v>
      </c>
      <c r="U81" s="319" t="s">
        <v>109</v>
      </c>
      <c r="V81" s="319" t="s">
        <v>110</v>
      </c>
      <c r="W81" s="289">
        <v>1</v>
      </c>
      <c r="X81" s="293" t="s">
        <v>11</v>
      </c>
      <c r="Y81" s="233" t="s">
        <v>11</v>
      </c>
      <c r="Z81" s="233" t="s">
        <v>11</v>
      </c>
      <c r="AA81" s="23" t="s">
        <v>11</v>
      </c>
      <c r="AB81" s="17">
        <v>94.1</v>
      </c>
      <c r="AC81" s="17">
        <v>27.3</v>
      </c>
      <c r="AD81" s="7">
        <v>0</v>
      </c>
      <c r="AE81" s="7">
        <v>0</v>
      </c>
      <c r="AF81" s="7">
        <v>0</v>
      </c>
      <c r="AG81" s="17">
        <v>18.7</v>
      </c>
      <c r="AH81" s="319" t="s">
        <v>157</v>
      </c>
      <c r="AI81" s="319" t="s">
        <v>165</v>
      </c>
      <c r="AJ81" s="319" t="s">
        <v>116</v>
      </c>
      <c r="AK81" s="319" t="s">
        <v>137</v>
      </c>
    </row>
    <row r="82" spans="1:37">
      <c r="A82" s="323">
        <v>7</v>
      </c>
      <c r="B82" s="323"/>
      <c r="C82" s="268" t="s">
        <v>19</v>
      </c>
      <c r="D82" s="115">
        <v>12</v>
      </c>
      <c r="E82" s="100">
        <v>4.25</v>
      </c>
      <c r="F82" s="195">
        <v>236.13</v>
      </c>
      <c r="G82" s="101">
        <v>7.05</v>
      </c>
      <c r="H82" s="41">
        <v>25</v>
      </c>
      <c r="I82" s="210" t="s">
        <v>11</v>
      </c>
      <c r="J82" s="66">
        <v>45833</v>
      </c>
      <c r="K82" s="66">
        <v>45839</v>
      </c>
      <c r="L82" s="66">
        <v>45874</v>
      </c>
      <c r="M82" s="66">
        <v>45958</v>
      </c>
      <c r="N82" s="66">
        <v>45960</v>
      </c>
      <c r="O82" s="110">
        <v>120</v>
      </c>
      <c r="P82" s="319" t="s">
        <v>116</v>
      </c>
      <c r="Q82" s="319" t="s">
        <v>105</v>
      </c>
      <c r="R82" s="319" t="s">
        <v>106</v>
      </c>
      <c r="S82" s="319" t="s">
        <v>113</v>
      </c>
      <c r="T82" s="319" t="s">
        <v>108</v>
      </c>
      <c r="U82" s="319" t="s">
        <v>109</v>
      </c>
      <c r="V82" s="319" t="s">
        <v>110</v>
      </c>
      <c r="W82" s="69">
        <v>1</v>
      </c>
      <c r="X82" s="233" t="s">
        <v>11</v>
      </c>
      <c r="Y82" s="233" t="s">
        <v>11</v>
      </c>
      <c r="Z82" s="18" t="s">
        <v>11</v>
      </c>
      <c r="AA82" s="18" t="s">
        <v>11</v>
      </c>
      <c r="AB82" s="7">
        <v>81.599999999999994</v>
      </c>
      <c r="AC82" s="7">
        <v>24.8</v>
      </c>
      <c r="AD82" s="7">
        <v>5</v>
      </c>
      <c r="AE82" s="7">
        <v>0</v>
      </c>
      <c r="AF82" s="7">
        <v>0</v>
      </c>
      <c r="AG82" s="7">
        <v>21.5</v>
      </c>
      <c r="AH82" s="319" t="s">
        <v>157</v>
      </c>
      <c r="AI82" s="319" t="s">
        <v>167</v>
      </c>
      <c r="AJ82" s="319" t="s">
        <v>159</v>
      </c>
      <c r="AK82" s="319" t="s">
        <v>160</v>
      </c>
    </row>
    <row r="83" spans="1:37">
      <c r="A83" s="323">
        <v>7</v>
      </c>
      <c r="B83" s="323"/>
      <c r="C83" s="268" t="s">
        <v>20</v>
      </c>
      <c r="D83" s="115">
        <v>18</v>
      </c>
      <c r="E83" s="100">
        <v>3.8650000000000002</v>
      </c>
      <c r="F83" s="195">
        <v>214.73295833333336</v>
      </c>
      <c r="G83" s="101">
        <f>(F83-179.59)/179.59*100</f>
        <v>19.568438294634085</v>
      </c>
      <c r="H83" s="41">
        <v>4</v>
      </c>
      <c r="I83" s="210" t="s">
        <v>11</v>
      </c>
      <c r="J83" s="56">
        <v>45821</v>
      </c>
      <c r="K83" s="56">
        <v>45826</v>
      </c>
      <c r="L83" s="56">
        <v>45858</v>
      </c>
      <c r="M83" s="56">
        <v>45940</v>
      </c>
      <c r="N83" s="56">
        <v>45943</v>
      </c>
      <c r="O83" s="99">
        <f>M83-K83+1</f>
        <v>115</v>
      </c>
      <c r="P83" s="291" t="s">
        <v>116</v>
      </c>
      <c r="Q83" s="291" t="s">
        <v>105</v>
      </c>
      <c r="R83" s="291" t="s">
        <v>106</v>
      </c>
      <c r="S83" s="291" t="s">
        <v>107</v>
      </c>
      <c r="T83" s="291" t="s">
        <v>108</v>
      </c>
      <c r="U83" s="23" t="s">
        <v>109</v>
      </c>
      <c r="V83" s="23" t="s">
        <v>110</v>
      </c>
      <c r="W83" s="99">
        <v>1</v>
      </c>
      <c r="X83" s="233" t="s">
        <v>11</v>
      </c>
      <c r="Y83" s="233" t="s">
        <v>11</v>
      </c>
      <c r="Z83" s="233" t="s">
        <v>11</v>
      </c>
      <c r="AA83" s="23" t="s">
        <v>11</v>
      </c>
      <c r="AB83" s="11">
        <v>56.4</v>
      </c>
      <c r="AC83" s="11">
        <v>11</v>
      </c>
      <c r="AD83" s="11" t="s">
        <v>11</v>
      </c>
      <c r="AE83" s="11" t="s">
        <v>11</v>
      </c>
      <c r="AF83" s="11" t="s">
        <v>11</v>
      </c>
      <c r="AG83" s="11">
        <v>18.899999999999999</v>
      </c>
      <c r="AH83" s="23" t="s">
        <v>157</v>
      </c>
      <c r="AI83" s="23" t="s">
        <v>158</v>
      </c>
      <c r="AJ83" s="23" t="s">
        <v>114</v>
      </c>
      <c r="AK83" s="23" t="s">
        <v>174</v>
      </c>
    </row>
    <row r="84" spans="1:37">
      <c r="A84" s="323">
        <v>7</v>
      </c>
      <c r="B84" s="323"/>
      <c r="C84" s="268" t="s">
        <v>21</v>
      </c>
      <c r="D84" s="49">
        <v>12</v>
      </c>
      <c r="E84" s="108">
        <v>3.94</v>
      </c>
      <c r="F84" s="194">
        <v>218.89</v>
      </c>
      <c r="G84" s="109">
        <v>20.47</v>
      </c>
      <c r="H84" s="41">
        <v>7</v>
      </c>
      <c r="I84" s="210" t="s">
        <v>11</v>
      </c>
      <c r="J84" s="35">
        <v>45818</v>
      </c>
      <c r="K84" s="35">
        <v>45823</v>
      </c>
      <c r="L84" s="60">
        <v>45860</v>
      </c>
      <c r="M84" s="35">
        <v>45942</v>
      </c>
      <c r="N84" s="35">
        <v>45942</v>
      </c>
      <c r="O84" s="64">
        <f>M84-K84+1</f>
        <v>120</v>
      </c>
      <c r="P84" s="319" t="s">
        <v>104</v>
      </c>
      <c r="Q84" s="319" t="s">
        <v>105</v>
      </c>
      <c r="R84" s="319" t="s">
        <v>106</v>
      </c>
      <c r="S84" s="319" t="s">
        <v>118</v>
      </c>
      <c r="T84" s="319" t="s">
        <v>126</v>
      </c>
      <c r="U84" s="319" t="s">
        <v>109</v>
      </c>
      <c r="V84" s="319" t="s">
        <v>120</v>
      </c>
      <c r="W84" s="64" t="s">
        <v>121</v>
      </c>
      <c r="X84" s="290" t="s">
        <v>11</v>
      </c>
      <c r="Y84" s="233" t="s">
        <v>11</v>
      </c>
      <c r="Z84" s="233" t="s">
        <v>11</v>
      </c>
      <c r="AA84" s="23" t="s">
        <v>11</v>
      </c>
      <c r="AB84" s="11">
        <v>87</v>
      </c>
      <c r="AC84" s="11">
        <v>14</v>
      </c>
      <c r="AD84" s="11">
        <v>1</v>
      </c>
      <c r="AE84" s="11">
        <v>5</v>
      </c>
      <c r="AF84" s="11">
        <v>0</v>
      </c>
      <c r="AG84" s="11">
        <v>23</v>
      </c>
      <c r="AH84" s="12" t="s">
        <v>157</v>
      </c>
      <c r="AI84" s="12" t="s">
        <v>158</v>
      </c>
      <c r="AJ84" s="12" t="s">
        <v>116</v>
      </c>
      <c r="AK84" s="12" t="s">
        <v>166</v>
      </c>
    </row>
    <row r="85" spans="1:37">
      <c r="A85" s="323">
        <v>7</v>
      </c>
      <c r="B85" s="323"/>
      <c r="C85" s="269" t="s">
        <v>22</v>
      </c>
      <c r="D85" s="308" t="s">
        <v>11</v>
      </c>
      <c r="E85" s="309" t="s">
        <v>11</v>
      </c>
      <c r="F85" s="206">
        <v>225.00681111111112</v>
      </c>
      <c r="G85" s="118">
        <v>32.04388032406473</v>
      </c>
      <c r="H85" s="123">
        <v>2</v>
      </c>
      <c r="I85" s="311" t="s">
        <v>24</v>
      </c>
      <c r="J85" s="71" t="s">
        <v>11</v>
      </c>
      <c r="K85" s="72" t="s">
        <v>11</v>
      </c>
      <c r="L85" s="72" t="s">
        <v>11</v>
      </c>
      <c r="M85" s="73" t="s">
        <v>11</v>
      </c>
      <c r="N85" s="72" t="s">
        <v>11</v>
      </c>
      <c r="O85" s="74">
        <v>112</v>
      </c>
      <c r="P85" s="227" t="s">
        <v>11</v>
      </c>
      <c r="Q85" s="270" t="s">
        <v>11</v>
      </c>
      <c r="R85" s="270" t="s">
        <v>11</v>
      </c>
      <c r="S85" s="270" t="s">
        <v>11</v>
      </c>
      <c r="T85" s="270" t="s">
        <v>11</v>
      </c>
      <c r="U85" s="270" t="s">
        <v>11</v>
      </c>
      <c r="V85" s="270" t="s">
        <v>11</v>
      </c>
      <c r="W85" s="165" t="s">
        <v>11</v>
      </c>
      <c r="X85" s="292" t="s">
        <v>11</v>
      </c>
      <c r="Y85" s="292" t="s">
        <v>11</v>
      </c>
      <c r="Z85" s="292" t="s">
        <v>11</v>
      </c>
      <c r="AA85" s="270" t="s">
        <v>11</v>
      </c>
      <c r="AB85" s="20">
        <v>91.27000000000001</v>
      </c>
      <c r="AC85" s="20">
        <v>20.800000000000004</v>
      </c>
      <c r="AD85" s="20">
        <v>0.77777777777777779</v>
      </c>
      <c r="AE85" s="20">
        <v>0.55555555555555558</v>
      </c>
      <c r="AF85" s="20">
        <v>0</v>
      </c>
      <c r="AG85" s="20">
        <v>20.517666666666663</v>
      </c>
      <c r="AH85" s="270" t="s">
        <v>11</v>
      </c>
      <c r="AI85" s="270" t="s">
        <v>11</v>
      </c>
      <c r="AJ85" s="270" t="s">
        <v>11</v>
      </c>
      <c r="AK85" s="270" t="s">
        <v>11</v>
      </c>
    </row>
    <row r="86" spans="1:37">
      <c r="A86" s="323">
        <v>8</v>
      </c>
      <c r="B86" s="323" t="s">
        <v>33</v>
      </c>
      <c r="C86" s="220" t="s">
        <v>10</v>
      </c>
      <c r="D86" s="49">
        <v>12</v>
      </c>
      <c r="E86" s="100">
        <v>3.55</v>
      </c>
      <c r="F86" s="194">
        <v>197.22320833333333</v>
      </c>
      <c r="G86" s="109">
        <v>4.4629720451201571</v>
      </c>
      <c r="H86" s="41">
        <v>29</v>
      </c>
      <c r="I86" s="210" t="s">
        <v>11</v>
      </c>
      <c r="J86" s="56">
        <v>45825</v>
      </c>
      <c r="K86" s="56">
        <v>45831</v>
      </c>
      <c r="L86" s="56">
        <v>45854</v>
      </c>
      <c r="M86" s="56">
        <v>45926</v>
      </c>
      <c r="N86" s="56">
        <v>45951</v>
      </c>
      <c r="O86" s="54">
        <v>96</v>
      </c>
      <c r="P86" s="235" t="s">
        <v>104</v>
      </c>
      <c r="Q86" s="23" t="s">
        <v>127</v>
      </c>
      <c r="R86" s="23" t="s">
        <v>106</v>
      </c>
      <c r="S86" s="23" t="s">
        <v>107</v>
      </c>
      <c r="T86" s="23" t="s">
        <v>108</v>
      </c>
      <c r="U86" s="23" t="s">
        <v>109</v>
      </c>
      <c r="V86" s="23" t="s">
        <v>110</v>
      </c>
      <c r="W86" s="54">
        <v>1</v>
      </c>
      <c r="X86" s="233" t="s">
        <v>11</v>
      </c>
      <c r="Y86" s="233" t="s">
        <v>11</v>
      </c>
      <c r="Z86" s="233" t="s">
        <v>11</v>
      </c>
      <c r="AA86" s="23" t="s">
        <v>11</v>
      </c>
      <c r="AB86" s="17">
        <v>76.2</v>
      </c>
      <c r="AC86" s="137">
        <v>16</v>
      </c>
      <c r="AD86" s="17">
        <v>0</v>
      </c>
      <c r="AE86" s="9">
        <v>0</v>
      </c>
      <c r="AF86" s="137">
        <v>0</v>
      </c>
      <c r="AG86" s="9">
        <v>14.2</v>
      </c>
      <c r="AH86" s="23" t="s">
        <v>157</v>
      </c>
      <c r="AI86" s="23" t="s">
        <v>161</v>
      </c>
      <c r="AJ86" s="23" t="s">
        <v>114</v>
      </c>
      <c r="AK86" s="23" t="s">
        <v>137</v>
      </c>
    </row>
    <row r="87" spans="1:37">
      <c r="A87" s="323">
        <v>8</v>
      </c>
      <c r="B87" s="323"/>
      <c r="C87" s="220" t="s">
        <v>12</v>
      </c>
      <c r="D87" s="49">
        <v>12</v>
      </c>
      <c r="E87" s="108">
        <v>3.0249999999999999</v>
      </c>
      <c r="F87" s="194">
        <v>168.06395833333335</v>
      </c>
      <c r="G87" s="109">
        <v>128.30188679245288</v>
      </c>
      <c r="H87" s="107">
        <v>1</v>
      </c>
      <c r="I87" s="210" t="s">
        <v>11</v>
      </c>
      <c r="J87" s="283">
        <v>45820</v>
      </c>
      <c r="K87" s="283">
        <v>45826</v>
      </c>
      <c r="L87" s="284">
        <v>45868</v>
      </c>
      <c r="M87" s="283">
        <v>45934</v>
      </c>
      <c r="N87" s="283">
        <v>45966</v>
      </c>
      <c r="O87" s="285">
        <v>109</v>
      </c>
      <c r="P87" s="285" t="s">
        <v>111</v>
      </c>
      <c r="Q87" s="285" t="s">
        <v>127</v>
      </c>
      <c r="R87" s="285" t="s">
        <v>106</v>
      </c>
      <c r="S87" s="285" t="s">
        <v>107</v>
      </c>
      <c r="T87" s="285" t="s">
        <v>108</v>
      </c>
      <c r="U87" s="285" t="s">
        <v>112</v>
      </c>
      <c r="V87" s="285" t="s">
        <v>110</v>
      </c>
      <c r="W87" s="285">
        <v>2</v>
      </c>
      <c r="X87" s="12" t="s">
        <v>11</v>
      </c>
      <c r="Y87" s="12" t="s">
        <v>11</v>
      </c>
      <c r="Z87" s="319" t="s">
        <v>11</v>
      </c>
      <c r="AA87" s="319" t="s">
        <v>11</v>
      </c>
      <c r="AB87" s="7">
        <v>111.74</v>
      </c>
      <c r="AC87" s="7">
        <v>12.3</v>
      </c>
      <c r="AD87" s="9">
        <v>1</v>
      </c>
      <c r="AE87" s="9">
        <v>0</v>
      </c>
      <c r="AF87" s="9">
        <v>0</v>
      </c>
      <c r="AG87" s="9">
        <v>20.04</v>
      </c>
      <c r="AH87" s="23" t="s">
        <v>157</v>
      </c>
      <c r="AI87" s="23" t="s">
        <v>157</v>
      </c>
      <c r="AJ87" s="23" t="s">
        <v>114</v>
      </c>
      <c r="AK87" s="23" t="s">
        <v>166</v>
      </c>
    </row>
    <row r="88" spans="1:37">
      <c r="A88" s="323">
        <v>8</v>
      </c>
      <c r="B88" s="323"/>
      <c r="C88" s="220" t="s">
        <v>13</v>
      </c>
      <c r="D88" s="49" t="s">
        <v>11</v>
      </c>
      <c r="E88" s="108" t="s">
        <v>11</v>
      </c>
      <c r="F88" s="194" t="s">
        <v>11</v>
      </c>
      <c r="G88" s="109" t="s">
        <v>11</v>
      </c>
      <c r="H88" s="107" t="s">
        <v>11</v>
      </c>
      <c r="I88" s="210" t="s">
        <v>11</v>
      </c>
      <c r="J88" s="56" t="s">
        <v>11</v>
      </c>
      <c r="K88" s="56" t="s">
        <v>11</v>
      </c>
      <c r="L88" s="56" t="s">
        <v>11</v>
      </c>
      <c r="M88" s="56" t="s">
        <v>11</v>
      </c>
      <c r="N88" s="56" t="s">
        <v>11</v>
      </c>
      <c r="O88" s="99" t="s">
        <v>11</v>
      </c>
      <c r="P88" s="235" t="s">
        <v>11</v>
      </c>
      <c r="Q88" s="23" t="s">
        <v>11</v>
      </c>
      <c r="R88" s="12" t="s">
        <v>11</v>
      </c>
      <c r="S88" s="23" t="s">
        <v>11</v>
      </c>
      <c r="T88" s="23" t="s">
        <v>11</v>
      </c>
      <c r="U88" s="23" t="s">
        <v>11</v>
      </c>
      <c r="V88" s="23" t="s">
        <v>11</v>
      </c>
      <c r="W88" s="54" t="s">
        <v>11</v>
      </c>
      <c r="X88" s="233" t="s">
        <v>11</v>
      </c>
      <c r="Y88" s="233" t="s">
        <v>11</v>
      </c>
      <c r="Z88" s="233" t="s">
        <v>11</v>
      </c>
      <c r="AA88" s="23" t="s">
        <v>11</v>
      </c>
      <c r="AB88" s="11" t="s">
        <v>11</v>
      </c>
      <c r="AC88" s="11" t="s">
        <v>11</v>
      </c>
      <c r="AD88" s="11" t="s">
        <v>11</v>
      </c>
      <c r="AE88" s="11" t="s">
        <v>11</v>
      </c>
      <c r="AF88" s="11" t="s">
        <v>11</v>
      </c>
      <c r="AG88" s="11" t="s">
        <v>11</v>
      </c>
      <c r="AH88" s="12" t="s">
        <v>11</v>
      </c>
      <c r="AI88" s="12" t="s">
        <v>11</v>
      </c>
      <c r="AJ88" s="319" t="s">
        <v>11</v>
      </c>
      <c r="AK88" s="23" t="s">
        <v>11</v>
      </c>
    </row>
    <row r="89" spans="1:37">
      <c r="A89" s="323">
        <v>8</v>
      </c>
      <c r="B89" s="323"/>
      <c r="C89" s="220" t="s">
        <v>14</v>
      </c>
      <c r="D89" s="115">
        <v>12</v>
      </c>
      <c r="E89" s="105">
        <v>3.3149999999999999</v>
      </c>
      <c r="F89" s="191">
        <v>184.17</v>
      </c>
      <c r="G89" s="106">
        <v>-2.76</v>
      </c>
      <c r="H89" s="67">
        <v>35</v>
      </c>
      <c r="I89" s="210" t="s">
        <v>11</v>
      </c>
      <c r="J89" s="160">
        <v>45829</v>
      </c>
      <c r="K89" s="160">
        <v>45835</v>
      </c>
      <c r="L89" s="160">
        <v>45869</v>
      </c>
      <c r="M89" s="160">
        <v>45942</v>
      </c>
      <c r="N89" s="160">
        <v>45945</v>
      </c>
      <c r="O89" s="161">
        <v>108</v>
      </c>
      <c r="P89" s="235" t="s">
        <v>116</v>
      </c>
      <c r="Q89" s="235" t="s">
        <v>127</v>
      </c>
      <c r="R89" s="235" t="s">
        <v>106</v>
      </c>
      <c r="S89" s="235" t="s">
        <v>118</v>
      </c>
      <c r="T89" s="235" t="s">
        <v>108</v>
      </c>
      <c r="U89" s="235" t="s">
        <v>109</v>
      </c>
      <c r="V89" s="235" t="s">
        <v>110</v>
      </c>
      <c r="W89" s="110">
        <v>1</v>
      </c>
      <c r="X89" s="319" t="s">
        <v>11</v>
      </c>
      <c r="Y89" s="319" t="s">
        <v>11</v>
      </c>
      <c r="Z89" s="319" t="s">
        <v>11</v>
      </c>
      <c r="AA89" s="319" t="s">
        <v>11</v>
      </c>
      <c r="AB89" s="17">
        <v>99.2</v>
      </c>
      <c r="AC89" s="17">
        <v>16.5</v>
      </c>
      <c r="AD89" s="17">
        <v>0</v>
      </c>
      <c r="AE89" s="17">
        <v>0</v>
      </c>
      <c r="AF89" s="17">
        <v>0</v>
      </c>
      <c r="AG89" s="17">
        <v>20</v>
      </c>
      <c r="AH89" s="319" t="s">
        <v>157</v>
      </c>
      <c r="AI89" s="319" t="s">
        <v>157</v>
      </c>
      <c r="AJ89" s="319" t="s">
        <v>116</v>
      </c>
      <c r="AK89" s="319" t="s">
        <v>160</v>
      </c>
    </row>
    <row r="90" spans="1:37">
      <c r="A90" s="323">
        <v>8</v>
      </c>
      <c r="B90" s="323"/>
      <c r="C90" s="268" t="s">
        <v>15</v>
      </c>
      <c r="D90" s="115">
        <v>12</v>
      </c>
      <c r="E90" s="100">
        <v>3.1150000000000002</v>
      </c>
      <c r="F90" s="195">
        <v>173.06</v>
      </c>
      <c r="G90" s="109">
        <v>-1.19</v>
      </c>
      <c r="H90" s="41">
        <v>37</v>
      </c>
      <c r="I90" s="210" t="s">
        <v>11</v>
      </c>
      <c r="J90" s="35">
        <v>45820</v>
      </c>
      <c r="K90" s="35">
        <v>45825</v>
      </c>
      <c r="L90" s="35">
        <v>45863</v>
      </c>
      <c r="M90" s="35">
        <v>45927</v>
      </c>
      <c r="N90" s="35">
        <v>45945</v>
      </c>
      <c r="O90" s="67">
        <v>103</v>
      </c>
      <c r="P90" s="319" t="s">
        <v>104</v>
      </c>
      <c r="Q90" s="319" t="s">
        <v>127</v>
      </c>
      <c r="R90" s="319" t="s">
        <v>106</v>
      </c>
      <c r="S90" s="319" t="s">
        <v>118</v>
      </c>
      <c r="T90" s="319" t="s">
        <v>108</v>
      </c>
      <c r="U90" s="319" t="s">
        <v>109</v>
      </c>
      <c r="V90" s="319" t="s">
        <v>110</v>
      </c>
      <c r="W90" s="64">
        <v>1</v>
      </c>
      <c r="X90" s="319" t="s">
        <v>11</v>
      </c>
      <c r="Y90" s="319" t="s">
        <v>11</v>
      </c>
      <c r="Z90" s="319" t="s">
        <v>11</v>
      </c>
      <c r="AA90" s="319" t="s">
        <v>11</v>
      </c>
      <c r="AB90" s="17">
        <v>72.3</v>
      </c>
      <c r="AC90" s="17">
        <v>13.8</v>
      </c>
      <c r="AD90" s="17">
        <v>0</v>
      </c>
      <c r="AE90" s="17">
        <v>0</v>
      </c>
      <c r="AF90" s="17">
        <v>0</v>
      </c>
      <c r="AG90" s="17">
        <v>24.5</v>
      </c>
      <c r="AH90" s="18" t="s">
        <v>157</v>
      </c>
      <c r="AI90" s="18" t="s">
        <v>157</v>
      </c>
      <c r="AJ90" s="18" t="s">
        <v>116</v>
      </c>
      <c r="AK90" s="18" t="s">
        <v>160</v>
      </c>
    </row>
    <row r="91" spans="1:37">
      <c r="A91" s="323">
        <v>8</v>
      </c>
      <c r="B91" s="323"/>
      <c r="C91" s="268" t="s">
        <v>16</v>
      </c>
      <c r="D91" s="115">
        <v>12</v>
      </c>
      <c r="E91" s="105">
        <v>2.0670000000000002</v>
      </c>
      <c r="F91" s="191">
        <v>114.82</v>
      </c>
      <c r="G91" s="106">
        <v>12.72</v>
      </c>
      <c r="H91" s="67">
        <v>38</v>
      </c>
      <c r="I91" s="210" t="s">
        <v>11</v>
      </c>
      <c r="J91" s="35">
        <v>45827</v>
      </c>
      <c r="K91" s="35">
        <v>45832</v>
      </c>
      <c r="L91" s="35">
        <v>45862</v>
      </c>
      <c r="M91" s="35">
        <v>45937</v>
      </c>
      <c r="N91" s="35">
        <v>45945</v>
      </c>
      <c r="O91" s="64">
        <v>111</v>
      </c>
      <c r="P91" s="319" t="s">
        <v>116</v>
      </c>
      <c r="Q91" s="319" t="s">
        <v>127</v>
      </c>
      <c r="R91" s="319" t="s">
        <v>106</v>
      </c>
      <c r="S91" s="319" t="s">
        <v>113</v>
      </c>
      <c r="T91" s="319" t="s">
        <v>108</v>
      </c>
      <c r="U91" s="319" t="s">
        <v>112</v>
      </c>
      <c r="V91" s="319" t="s">
        <v>110</v>
      </c>
      <c r="W91" s="64">
        <v>3</v>
      </c>
      <c r="X91" s="233" t="s">
        <v>11</v>
      </c>
      <c r="Y91" s="233" t="s">
        <v>11</v>
      </c>
      <c r="Z91" s="233" t="s">
        <v>11</v>
      </c>
      <c r="AA91" s="23" t="s">
        <v>11</v>
      </c>
      <c r="AB91" s="7">
        <v>97.5</v>
      </c>
      <c r="AC91" s="7">
        <v>10.5</v>
      </c>
      <c r="AD91" s="7">
        <v>0</v>
      </c>
      <c r="AE91" s="7">
        <v>0</v>
      </c>
      <c r="AF91" s="7">
        <v>0</v>
      </c>
      <c r="AG91" s="7">
        <v>18.239999999999998</v>
      </c>
      <c r="AH91" s="319" t="s">
        <v>157</v>
      </c>
      <c r="AI91" s="319" t="s">
        <v>157</v>
      </c>
      <c r="AJ91" s="319" t="s">
        <v>159</v>
      </c>
      <c r="AK91" s="319" t="s">
        <v>160</v>
      </c>
    </row>
    <row r="92" spans="1:37">
      <c r="A92" s="323">
        <v>8</v>
      </c>
      <c r="B92" s="323"/>
      <c r="C92" s="268" t="s">
        <v>17</v>
      </c>
      <c r="D92" s="49">
        <v>12</v>
      </c>
      <c r="E92" s="108">
        <v>2.7429999999999999</v>
      </c>
      <c r="F92" s="194">
        <v>152.38965083333332</v>
      </c>
      <c r="G92" s="109">
        <v>-1.35</v>
      </c>
      <c r="H92" s="107">
        <v>37</v>
      </c>
      <c r="I92" s="210" t="s">
        <v>11</v>
      </c>
      <c r="J92" s="60">
        <v>45824</v>
      </c>
      <c r="K92" s="60">
        <v>45835</v>
      </c>
      <c r="L92" s="60">
        <v>45861</v>
      </c>
      <c r="M92" s="60">
        <v>45932</v>
      </c>
      <c r="N92" s="60">
        <v>45946</v>
      </c>
      <c r="O92" s="121">
        <v>98</v>
      </c>
      <c r="P92" s="287" t="s">
        <v>114</v>
      </c>
      <c r="Q92" s="287" t="s">
        <v>127</v>
      </c>
      <c r="R92" s="12" t="s">
        <v>106</v>
      </c>
      <c r="S92" s="287" t="s">
        <v>107</v>
      </c>
      <c r="T92" s="287" t="s">
        <v>108</v>
      </c>
      <c r="U92" s="287" t="s">
        <v>109</v>
      </c>
      <c r="V92" s="287" t="s">
        <v>110</v>
      </c>
      <c r="W92" s="288">
        <v>3</v>
      </c>
      <c r="X92" s="23" t="s">
        <v>11</v>
      </c>
      <c r="Y92" s="233" t="s">
        <v>11</v>
      </c>
      <c r="Z92" s="233" t="s">
        <v>11</v>
      </c>
      <c r="AA92" s="23" t="s">
        <v>11</v>
      </c>
      <c r="AB92" s="11">
        <v>69.400000000000006</v>
      </c>
      <c r="AC92" s="11">
        <v>18.399999999999999</v>
      </c>
      <c r="AD92" s="11" t="s">
        <v>11</v>
      </c>
      <c r="AE92" s="11" t="s">
        <v>11</v>
      </c>
      <c r="AF92" s="11" t="s">
        <v>11</v>
      </c>
      <c r="AG92" s="11" t="s">
        <v>11</v>
      </c>
      <c r="AH92" s="12" t="s">
        <v>11</v>
      </c>
      <c r="AI92" s="12" t="s">
        <v>11</v>
      </c>
      <c r="AJ92" s="12" t="s">
        <v>11</v>
      </c>
      <c r="AK92" s="12" t="s">
        <v>11</v>
      </c>
    </row>
    <row r="93" spans="1:37">
      <c r="A93" s="323">
        <v>8</v>
      </c>
      <c r="B93" s="323"/>
      <c r="C93" s="220" t="s">
        <v>18</v>
      </c>
      <c r="D93" s="49">
        <v>12</v>
      </c>
      <c r="E93" s="312">
        <v>4.33</v>
      </c>
      <c r="F93" s="313">
        <v>240.75</v>
      </c>
      <c r="G93" s="106">
        <v>0.78</v>
      </c>
      <c r="H93" s="41">
        <v>28</v>
      </c>
      <c r="I93" s="210" t="s">
        <v>11</v>
      </c>
      <c r="J93" s="35">
        <v>45824</v>
      </c>
      <c r="K93" s="35">
        <v>45829</v>
      </c>
      <c r="L93" s="35" t="s">
        <v>11</v>
      </c>
      <c r="M93" s="35">
        <v>45934</v>
      </c>
      <c r="N93" s="35">
        <v>45934</v>
      </c>
      <c r="O93" s="110">
        <v>105</v>
      </c>
      <c r="P93" s="319" t="s">
        <v>116</v>
      </c>
      <c r="Q93" s="319" t="s">
        <v>127</v>
      </c>
      <c r="R93" s="319" t="s">
        <v>106</v>
      </c>
      <c r="S93" s="319" t="s">
        <v>128</v>
      </c>
      <c r="T93" s="319" t="s">
        <v>117</v>
      </c>
      <c r="U93" s="319" t="s">
        <v>109</v>
      </c>
      <c r="V93" s="319" t="s">
        <v>110</v>
      </c>
      <c r="W93" s="289">
        <v>1</v>
      </c>
      <c r="X93" s="293" t="s">
        <v>11</v>
      </c>
      <c r="Y93" s="233" t="s">
        <v>11</v>
      </c>
      <c r="Z93" s="233" t="s">
        <v>11</v>
      </c>
      <c r="AA93" s="23" t="s">
        <v>11</v>
      </c>
      <c r="AB93" s="17">
        <v>93.1</v>
      </c>
      <c r="AC93" s="17">
        <v>14.5</v>
      </c>
      <c r="AD93" s="7">
        <v>0</v>
      </c>
      <c r="AE93" s="7">
        <v>0</v>
      </c>
      <c r="AF93" s="7">
        <v>0</v>
      </c>
      <c r="AG93" s="17">
        <v>19.3</v>
      </c>
      <c r="AH93" s="319" t="s">
        <v>157</v>
      </c>
      <c r="AI93" s="319" t="s">
        <v>157</v>
      </c>
      <c r="AJ93" s="319" t="s">
        <v>116</v>
      </c>
      <c r="AK93" s="319" t="s">
        <v>137</v>
      </c>
    </row>
    <row r="94" spans="1:37">
      <c r="A94" s="323">
        <v>8</v>
      </c>
      <c r="B94" s="323"/>
      <c r="C94" s="268" t="s">
        <v>19</v>
      </c>
      <c r="D94" s="115">
        <v>12</v>
      </c>
      <c r="E94" s="100">
        <v>3.58</v>
      </c>
      <c r="F94" s="195">
        <v>198.9</v>
      </c>
      <c r="G94" s="101">
        <v>-9.82</v>
      </c>
      <c r="H94" s="41">
        <v>49</v>
      </c>
      <c r="I94" s="210" t="s">
        <v>11</v>
      </c>
      <c r="J94" s="66">
        <v>45833</v>
      </c>
      <c r="K94" s="66">
        <v>45839</v>
      </c>
      <c r="L94" s="66">
        <v>45869</v>
      </c>
      <c r="M94" s="66">
        <v>45947</v>
      </c>
      <c r="N94" s="66">
        <v>45950</v>
      </c>
      <c r="O94" s="110">
        <v>109</v>
      </c>
      <c r="P94" s="319" t="s">
        <v>116</v>
      </c>
      <c r="Q94" s="319" t="s">
        <v>127</v>
      </c>
      <c r="R94" s="319" t="s">
        <v>122</v>
      </c>
      <c r="S94" s="319" t="s">
        <v>113</v>
      </c>
      <c r="T94" s="319" t="s">
        <v>108</v>
      </c>
      <c r="U94" s="319" t="s">
        <v>109</v>
      </c>
      <c r="V94" s="319" t="s">
        <v>110</v>
      </c>
      <c r="W94" s="69">
        <v>1</v>
      </c>
      <c r="X94" s="233" t="s">
        <v>11</v>
      </c>
      <c r="Y94" s="233" t="s">
        <v>11</v>
      </c>
      <c r="Z94" s="233" t="s">
        <v>11</v>
      </c>
      <c r="AA94" s="23" t="s">
        <v>11</v>
      </c>
      <c r="AB94" s="7">
        <v>48.8</v>
      </c>
      <c r="AC94" s="7">
        <v>8.6</v>
      </c>
      <c r="AD94" s="7">
        <v>13</v>
      </c>
      <c r="AE94" s="7">
        <v>10</v>
      </c>
      <c r="AF94" s="7">
        <v>0</v>
      </c>
      <c r="AG94" s="7">
        <v>21.2</v>
      </c>
      <c r="AH94" s="319" t="s">
        <v>157</v>
      </c>
      <c r="AI94" s="319" t="s">
        <v>161</v>
      </c>
      <c r="AJ94" s="319" t="s">
        <v>159</v>
      </c>
      <c r="AK94" s="319" t="s">
        <v>137</v>
      </c>
    </row>
    <row r="95" spans="1:37">
      <c r="A95" s="323">
        <v>8</v>
      </c>
      <c r="B95" s="323"/>
      <c r="C95" s="268" t="s">
        <v>20</v>
      </c>
      <c r="D95" s="115">
        <v>18</v>
      </c>
      <c r="E95" s="100">
        <v>3.13</v>
      </c>
      <c r="F95" s="195">
        <v>173.89758333333333</v>
      </c>
      <c r="G95" s="101">
        <f>(F95-179.59)/179.59*100</f>
        <v>-3.1696735156003526</v>
      </c>
      <c r="H95" s="41">
        <v>19</v>
      </c>
      <c r="I95" s="210" t="s">
        <v>11</v>
      </c>
      <c r="J95" s="56">
        <v>45821</v>
      </c>
      <c r="K95" s="56">
        <v>45826</v>
      </c>
      <c r="L95" s="56">
        <v>45849</v>
      </c>
      <c r="M95" s="56">
        <v>45934</v>
      </c>
      <c r="N95" s="56">
        <v>45943</v>
      </c>
      <c r="O95" s="99">
        <f>M95-K95+1</f>
        <v>109</v>
      </c>
      <c r="P95" s="291" t="s">
        <v>116</v>
      </c>
      <c r="Q95" s="291" t="s">
        <v>127</v>
      </c>
      <c r="R95" s="291" t="s">
        <v>106</v>
      </c>
      <c r="S95" s="291" t="s">
        <v>107</v>
      </c>
      <c r="T95" s="291" t="s">
        <v>117</v>
      </c>
      <c r="U95" s="23" t="s">
        <v>109</v>
      </c>
      <c r="V95" s="23" t="s">
        <v>110</v>
      </c>
      <c r="W95" s="99">
        <v>1</v>
      </c>
      <c r="X95" s="233" t="s">
        <v>11</v>
      </c>
      <c r="Y95" s="233" t="s">
        <v>11</v>
      </c>
      <c r="Z95" s="233" t="s">
        <v>11</v>
      </c>
      <c r="AA95" s="23" t="s">
        <v>11</v>
      </c>
      <c r="AB95" s="11">
        <v>43.6</v>
      </c>
      <c r="AC95" s="11">
        <v>7.4</v>
      </c>
      <c r="AD95" s="11" t="s">
        <v>11</v>
      </c>
      <c r="AE95" s="11" t="s">
        <v>11</v>
      </c>
      <c r="AF95" s="11" t="s">
        <v>11</v>
      </c>
      <c r="AG95" s="11">
        <v>17.8</v>
      </c>
      <c r="AH95" s="23" t="s">
        <v>157</v>
      </c>
      <c r="AI95" s="23" t="s">
        <v>157</v>
      </c>
      <c r="AJ95" s="23" t="s">
        <v>114</v>
      </c>
      <c r="AK95" s="23" t="s">
        <v>160</v>
      </c>
    </row>
    <row r="96" spans="1:37">
      <c r="A96" s="323">
        <v>8</v>
      </c>
      <c r="B96" s="323"/>
      <c r="C96" s="268" t="s">
        <v>21</v>
      </c>
      <c r="D96" s="49">
        <v>12</v>
      </c>
      <c r="E96" s="108">
        <v>2.96</v>
      </c>
      <c r="F96" s="194">
        <v>164.45</v>
      </c>
      <c r="G96" s="109">
        <v>-9.49</v>
      </c>
      <c r="H96" s="41">
        <v>51</v>
      </c>
      <c r="I96" s="210" t="s">
        <v>11</v>
      </c>
      <c r="J96" s="35">
        <v>45818</v>
      </c>
      <c r="K96" s="35">
        <v>45823</v>
      </c>
      <c r="L96" s="60">
        <v>45857</v>
      </c>
      <c r="M96" s="35">
        <v>45943</v>
      </c>
      <c r="N96" s="35">
        <v>45943</v>
      </c>
      <c r="O96" s="64">
        <f>M96-K96+1</f>
        <v>121</v>
      </c>
      <c r="P96" s="319" t="s">
        <v>104</v>
      </c>
      <c r="Q96" s="319" t="s">
        <v>127</v>
      </c>
      <c r="R96" s="319" t="s">
        <v>106</v>
      </c>
      <c r="S96" s="319" t="s">
        <v>118</v>
      </c>
      <c r="T96" s="319" t="s">
        <v>126</v>
      </c>
      <c r="U96" s="319" t="s">
        <v>109</v>
      </c>
      <c r="V96" s="319" t="s">
        <v>120</v>
      </c>
      <c r="W96" s="64" t="s">
        <v>121</v>
      </c>
      <c r="X96" s="179" t="s">
        <v>11</v>
      </c>
      <c r="Y96" s="290" t="s">
        <v>11</v>
      </c>
      <c r="Z96" s="233" t="s">
        <v>11</v>
      </c>
      <c r="AA96" s="23" t="s">
        <v>11</v>
      </c>
      <c r="AB96" s="11">
        <v>65</v>
      </c>
      <c r="AC96" s="11">
        <v>10</v>
      </c>
      <c r="AD96" s="11">
        <v>0</v>
      </c>
      <c r="AE96" s="11">
        <v>0</v>
      </c>
      <c r="AF96" s="11">
        <v>0</v>
      </c>
      <c r="AG96" s="11">
        <v>19</v>
      </c>
      <c r="AH96" s="12" t="s">
        <v>157</v>
      </c>
      <c r="AI96" s="12" t="s">
        <v>158</v>
      </c>
      <c r="AJ96" s="12" t="s">
        <v>116</v>
      </c>
      <c r="AK96" s="12" t="s">
        <v>166</v>
      </c>
    </row>
    <row r="97" spans="1:37">
      <c r="A97" s="323">
        <v>8</v>
      </c>
      <c r="B97" s="323"/>
      <c r="C97" s="269" t="s">
        <v>22</v>
      </c>
      <c r="D97" s="308" t="s">
        <v>11</v>
      </c>
      <c r="E97" s="309" t="s">
        <v>11</v>
      </c>
      <c r="F97" s="206">
        <v>176.77244008333335</v>
      </c>
      <c r="G97" s="118">
        <v>3.7378326802300466</v>
      </c>
      <c r="H97" s="123">
        <v>36</v>
      </c>
      <c r="I97" s="311" t="s">
        <v>34</v>
      </c>
      <c r="J97" s="71" t="s">
        <v>11</v>
      </c>
      <c r="K97" s="72" t="s">
        <v>11</v>
      </c>
      <c r="L97" s="72" t="s">
        <v>11</v>
      </c>
      <c r="M97" s="73" t="s">
        <v>11</v>
      </c>
      <c r="N97" s="72" t="s">
        <v>11</v>
      </c>
      <c r="O97" s="74">
        <v>107</v>
      </c>
      <c r="P97" s="227" t="s">
        <v>11</v>
      </c>
      <c r="Q97" s="270" t="s">
        <v>11</v>
      </c>
      <c r="R97" s="270" t="s">
        <v>11</v>
      </c>
      <c r="S97" s="270" t="s">
        <v>11</v>
      </c>
      <c r="T97" s="270" t="s">
        <v>11</v>
      </c>
      <c r="U97" s="270" t="s">
        <v>11</v>
      </c>
      <c r="V97" s="270" t="s">
        <v>11</v>
      </c>
      <c r="W97" s="165" t="s">
        <v>11</v>
      </c>
      <c r="X97" s="292" t="s">
        <v>11</v>
      </c>
      <c r="Y97" s="292" t="s">
        <v>11</v>
      </c>
      <c r="Z97" s="292" t="s">
        <v>11</v>
      </c>
      <c r="AA97" s="270" t="s">
        <v>11</v>
      </c>
      <c r="AB97" s="20">
        <v>77.683999999999997</v>
      </c>
      <c r="AC97" s="20">
        <v>12.8</v>
      </c>
      <c r="AD97" s="20">
        <v>1.75</v>
      </c>
      <c r="AE97" s="20">
        <v>1.25</v>
      </c>
      <c r="AF97" s="20">
        <v>0</v>
      </c>
      <c r="AG97" s="20">
        <v>19.364444444444445</v>
      </c>
      <c r="AH97" s="270" t="s">
        <v>11</v>
      </c>
      <c r="AI97" s="270" t="s">
        <v>11</v>
      </c>
      <c r="AJ97" s="270" t="s">
        <v>11</v>
      </c>
      <c r="AK97" s="270" t="s">
        <v>11</v>
      </c>
    </row>
    <row r="98" spans="1:37">
      <c r="A98" s="323">
        <v>9</v>
      </c>
      <c r="B98" s="323" t="s">
        <v>35</v>
      </c>
      <c r="C98" s="220" t="s">
        <v>10</v>
      </c>
      <c r="D98" s="49">
        <v>12</v>
      </c>
      <c r="E98" s="100">
        <v>3.8933333333333331</v>
      </c>
      <c r="F98" s="194">
        <v>216.29737777777774</v>
      </c>
      <c r="G98" s="109">
        <v>14.565963707699847</v>
      </c>
      <c r="H98" s="41">
        <v>18</v>
      </c>
      <c r="I98" s="210" t="s">
        <v>11</v>
      </c>
      <c r="J98" s="56">
        <v>45825</v>
      </c>
      <c r="K98" s="56">
        <v>45831</v>
      </c>
      <c r="L98" s="56">
        <v>45866</v>
      </c>
      <c r="M98" s="56">
        <v>45933</v>
      </c>
      <c r="N98" s="56">
        <v>45951</v>
      </c>
      <c r="O98" s="54">
        <v>103</v>
      </c>
      <c r="P98" s="235" t="s">
        <v>116</v>
      </c>
      <c r="Q98" s="23" t="s">
        <v>127</v>
      </c>
      <c r="R98" s="23" t="s">
        <v>106</v>
      </c>
      <c r="S98" s="23" t="s">
        <v>107</v>
      </c>
      <c r="T98" s="23" t="s">
        <v>108</v>
      </c>
      <c r="U98" s="23" t="s">
        <v>109</v>
      </c>
      <c r="V98" s="23" t="s">
        <v>110</v>
      </c>
      <c r="W98" s="54">
        <v>1</v>
      </c>
      <c r="X98" s="233" t="s">
        <v>11</v>
      </c>
      <c r="Y98" s="233" t="s">
        <v>11</v>
      </c>
      <c r="Z98" s="233" t="s">
        <v>11</v>
      </c>
      <c r="AA98" s="23" t="s">
        <v>11</v>
      </c>
      <c r="AB98" s="17">
        <v>72.900000000000006</v>
      </c>
      <c r="AC98" s="137">
        <v>15.1</v>
      </c>
      <c r="AD98" s="17">
        <v>0</v>
      </c>
      <c r="AE98" s="9">
        <v>0</v>
      </c>
      <c r="AF98" s="137">
        <v>0</v>
      </c>
      <c r="AG98" s="9">
        <v>20.2</v>
      </c>
      <c r="AH98" s="23" t="s">
        <v>157</v>
      </c>
      <c r="AI98" s="23" t="s">
        <v>161</v>
      </c>
      <c r="AJ98" s="23" t="s">
        <v>116</v>
      </c>
      <c r="AK98" s="23" t="s">
        <v>137</v>
      </c>
    </row>
    <row r="99" spans="1:37">
      <c r="A99" s="323">
        <v>9</v>
      </c>
      <c r="B99" s="323"/>
      <c r="C99" s="220" t="s">
        <v>12</v>
      </c>
      <c r="D99" s="49">
        <v>12</v>
      </c>
      <c r="E99" s="108">
        <v>1.17</v>
      </c>
      <c r="F99" s="194">
        <v>65.003249999999994</v>
      </c>
      <c r="G99" s="109">
        <v>-11.698113207547172</v>
      </c>
      <c r="H99" s="107">
        <v>46</v>
      </c>
      <c r="I99" s="210" t="s">
        <v>11</v>
      </c>
      <c r="J99" s="283">
        <v>45820</v>
      </c>
      <c r="K99" s="283">
        <v>45826</v>
      </c>
      <c r="L99" s="284">
        <v>45869</v>
      </c>
      <c r="M99" s="283">
        <v>45936</v>
      </c>
      <c r="N99" s="283">
        <v>45966</v>
      </c>
      <c r="O99" s="285">
        <v>111</v>
      </c>
      <c r="P99" s="285" t="s">
        <v>111</v>
      </c>
      <c r="Q99" s="285" t="s">
        <v>127</v>
      </c>
      <c r="R99" s="285" t="s">
        <v>106</v>
      </c>
      <c r="S99" s="285" t="s">
        <v>107</v>
      </c>
      <c r="T99" s="285" t="s">
        <v>108</v>
      </c>
      <c r="U99" s="285" t="s">
        <v>112</v>
      </c>
      <c r="V99" s="285" t="s">
        <v>110</v>
      </c>
      <c r="W99" s="285">
        <v>3</v>
      </c>
      <c r="X99" s="12" t="s">
        <v>11</v>
      </c>
      <c r="Y99" s="12" t="s">
        <v>11</v>
      </c>
      <c r="Z99" s="319" t="s">
        <v>11</v>
      </c>
      <c r="AA99" s="319" t="s">
        <v>11</v>
      </c>
      <c r="AB99" s="7">
        <v>106.78</v>
      </c>
      <c r="AC99" s="7">
        <v>11.46</v>
      </c>
      <c r="AD99" s="9">
        <v>0</v>
      </c>
      <c r="AE99" s="9">
        <v>0</v>
      </c>
      <c r="AF99" s="9" t="s">
        <v>11</v>
      </c>
      <c r="AG99" s="9">
        <v>24.466666666666665</v>
      </c>
      <c r="AH99" s="23" t="s">
        <v>157</v>
      </c>
      <c r="AI99" s="23" t="s">
        <v>164</v>
      </c>
      <c r="AJ99" s="23" t="s">
        <v>175</v>
      </c>
      <c r="AK99" s="23" t="s">
        <v>166</v>
      </c>
    </row>
    <row r="100" spans="1:37">
      <c r="A100" s="323">
        <v>9</v>
      </c>
      <c r="B100" s="323"/>
      <c r="C100" s="220" t="s">
        <v>13</v>
      </c>
      <c r="D100" s="49" t="s">
        <v>11</v>
      </c>
      <c r="E100" s="108" t="s">
        <v>11</v>
      </c>
      <c r="F100" s="194" t="s">
        <v>11</v>
      </c>
      <c r="G100" s="109" t="s">
        <v>11</v>
      </c>
      <c r="H100" s="107" t="s">
        <v>11</v>
      </c>
      <c r="I100" s="210" t="s">
        <v>11</v>
      </c>
      <c r="J100" s="56" t="s">
        <v>11</v>
      </c>
      <c r="K100" s="56" t="s">
        <v>11</v>
      </c>
      <c r="L100" s="56" t="s">
        <v>11</v>
      </c>
      <c r="M100" s="56" t="s">
        <v>11</v>
      </c>
      <c r="N100" s="56" t="s">
        <v>11</v>
      </c>
      <c r="O100" s="99" t="s">
        <v>11</v>
      </c>
      <c r="P100" s="235" t="s">
        <v>11</v>
      </c>
      <c r="Q100" s="23" t="s">
        <v>11</v>
      </c>
      <c r="R100" s="12" t="s">
        <v>11</v>
      </c>
      <c r="S100" s="23" t="s">
        <v>11</v>
      </c>
      <c r="T100" s="23" t="s">
        <v>11</v>
      </c>
      <c r="U100" s="23" t="s">
        <v>11</v>
      </c>
      <c r="V100" s="23" t="s">
        <v>11</v>
      </c>
      <c r="W100" s="54" t="s">
        <v>11</v>
      </c>
      <c r="X100" s="233" t="s">
        <v>11</v>
      </c>
      <c r="Y100" s="233" t="s">
        <v>11</v>
      </c>
      <c r="Z100" s="233" t="s">
        <v>11</v>
      </c>
      <c r="AA100" s="23" t="s">
        <v>11</v>
      </c>
      <c r="AB100" s="11" t="s">
        <v>11</v>
      </c>
      <c r="AC100" s="11" t="s">
        <v>11</v>
      </c>
      <c r="AD100" s="11" t="s">
        <v>11</v>
      </c>
      <c r="AE100" s="11" t="s">
        <v>11</v>
      </c>
      <c r="AF100" s="11" t="s">
        <v>11</v>
      </c>
      <c r="AG100" s="11" t="s">
        <v>11</v>
      </c>
      <c r="AH100" s="12" t="s">
        <v>11</v>
      </c>
      <c r="AI100" s="12" t="s">
        <v>11</v>
      </c>
      <c r="AJ100" s="319" t="s">
        <v>11</v>
      </c>
      <c r="AK100" s="23" t="s">
        <v>11</v>
      </c>
    </row>
    <row r="101" spans="1:37">
      <c r="A101" s="323">
        <v>9</v>
      </c>
      <c r="B101" s="323"/>
      <c r="C101" s="220" t="s">
        <v>14</v>
      </c>
      <c r="D101" s="115">
        <v>12</v>
      </c>
      <c r="E101" s="105">
        <v>4.2279999999999998</v>
      </c>
      <c r="F101" s="191">
        <v>234.89</v>
      </c>
      <c r="G101" s="106">
        <v>24.02</v>
      </c>
      <c r="H101" s="67">
        <v>1</v>
      </c>
      <c r="I101" s="210" t="s">
        <v>11</v>
      </c>
      <c r="J101" s="160">
        <v>45829</v>
      </c>
      <c r="K101" s="160">
        <v>45835</v>
      </c>
      <c r="L101" s="160">
        <v>45873</v>
      </c>
      <c r="M101" s="160">
        <v>45938</v>
      </c>
      <c r="N101" s="160">
        <v>45941</v>
      </c>
      <c r="O101" s="161">
        <v>104</v>
      </c>
      <c r="P101" s="235" t="s">
        <v>123</v>
      </c>
      <c r="Q101" s="235" t="s">
        <v>127</v>
      </c>
      <c r="R101" s="235" t="s">
        <v>106</v>
      </c>
      <c r="S101" s="235" t="s">
        <v>107</v>
      </c>
      <c r="T101" s="235" t="s">
        <v>108</v>
      </c>
      <c r="U101" s="235" t="s">
        <v>109</v>
      </c>
      <c r="V101" s="235" t="s">
        <v>110</v>
      </c>
      <c r="W101" s="110">
        <v>1</v>
      </c>
      <c r="X101" s="319" t="s">
        <v>11</v>
      </c>
      <c r="Y101" s="319" t="s">
        <v>11</v>
      </c>
      <c r="Z101" s="319" t="s">
        <v>11</v>
      </c>
      <c r="AA101" s="319" t="s">
        <v>11</v>
      </c>
      <c r="AB101" s="17">
        <v>96.5</v>
      </c>
      <c r="AC101" s="17">
        <v>13.4</v>
      </c>
      <c r="AD101" s="17">
        <v>0</v>
      </c>
      <c r="AE101" s="17">
        <v>0</v>
      </c>
      <c r="AF101" s="17">
        <v>0</v>
      </c>
      <c r="AG101" s="17">
        <v>21.3</v>
      </c>
      <c r="AH101" s="319" t="s">
        <v>157</v>
      </c>
      <c r="AI101" s="319" t="s">
        <v>161</v>
      </c>
      <c r="AJ101" s="319" t="s">
        <v>116</v>
      </c>
      <c r="AK101" s="319" t="s">
        <v>160</v>
      </c>
    </row>
    <row r="102" spans="1:37">
      <c r="A102" s="323">
        <v>9</v>
      </c>
      <c r="B102" s="323"/>
      <c r="C102" s="268" t="s">
        <v>15</v>
      </c>
      <c r="D102" s="115">
        <v>12</v>
      </c>
      <c r="E102" s="100">
        <v>3.0950000000000002</v>
      </c>
      <c r="F102" s="195">
        <v>171.95</v>
      </c>
      <c r="G102" s="109">
        <v>-1.82</v>
      </c>
      <c r="H102" s="41">
        <v>39</v>
      </c>
      <c r="I102" s="210" t="s">
        <v>11</v>
      </c>
      <c r="J102" s="35">
        <v>45820</v>
      </c>
      <c r="K102" s="35">
        <v>45825</v>
      </c>
      <c r="L102" s="35">
        <v>45863</v>
      </c>
      <c r="M102" s="35">
        <v>45927</v>
      </c>
      <c r="N102" s="35">
        <v>45945</v>
      </c>
      <c r="O102" s="67">
        <v>103</v>
      </c>
      <c r="P102" s="319" t="s">
        <v>123</v>
      </c>
      <c r="Q102" s="319" t="s">
        <v>127</v>
      </c>
      <c r="R102" s="319" t="s">
        <v>106</v>
      </c>
      <c r="S102" s="319" t="s">
        <v>118</v>
      </c>
      <c r="T102" s="319" t="s">
        <v>108</v>
      </c>
      <c r="U102" s="319" t="s">
        <v>109</v>
      </c>
      <c r="V102" s="319" t="s">
        <v>110</v>
      </c>
      <c r="W102" s="64">
        <v>1</v>
      </c>
      <c r="X102" s="319" t="s">
        <v>11</v>
      </c>
      <c r="Y102" s="319" t="s">
        <v>11</v>
      </c>
      <c r="Z102" s="319" t="s">
        <v>11</v>
      </c>
      <c r="AA102" s="319" t="s">
        <v>11</v>
      </c>
      <c r="AB102" s="17">
        <v>80.2</v>
      </c>
      <c r="AC102" s="17">
        <v>14.4</v>
      </c>
      <c r="AD102" s="17">
        <v>0</v>
      </c>
      <c r="AE102" s="17">
        <v>0</v>
      </c>
      <c r="AF102" s="17">
        <v>0</v>
      </c>
      <c r="AG102" s="17">
        <v>25.1</v>
      </c>
      <c r="AH102" s="18" t="s">
        <v>157</v>
      </c>
      <c r="AI102" s="18" t="s">
        <v>158</v>
      </c>
      <c r="AJ102" s="18" t="s">
        <v>116</v>
      </c>
      <c r="AK102" s="18" t="s">
        <v>160</v>
      </c>
    </row>
    <row r="103" spans="1:37">
      <c r="A103" s="323">
        <v>9</v>
      </c>
      <c r="B103" s="323"/>
      <c r="C103" s="268" t="s">
        <v>16</v>
      </c>
      <c r="D103" s="115">
        <v>12</v>
      </c>
      <c r="E103" s="105">
        <v>1.6</v>
      </c>
      <c r="F103" s="191">
        <v>88.89</v>
      </c>
      <c r="G103" s="106">
        <v>-12.73</v>
      </c>
      <c r="H103" s="67">
        <v>51</v>
      </c>
      <c r="I103" s="210" t="s">
        <v>11</v>
      </c>
      <c r="J103" s="35">
        <v>45827</v>
      </c>
      <c r="K103" s="35">
        <v>45832</v>
      </c>
      <c r="L103" s="35">
        <v>45865</v>
      </c>
      <c r="M103" s="35">
        <v>45938</v>
      </c>
      <c r="N103" s="35">
        <v>45945</v>
      </c>
      <c r="O103" s="64">
        <v>112</v>
      </c>
      <c r="P103" s="319" t="s">
        <v>123</v>
      </c>
      <c r="Q103" s="319" t="s">
        <v>127</v>
      </c>
      <c r="R103" s="319" t="s">
        <v>106</v>
      </c>
      <c r="S103" s="319" t="s">
        <v>113</v>
      </c>
      <c r="T103" s="319" t="s">
        <v>108</v>
      </c>
      <c r="U103" s="319" t="s">
        <v>112</v>
      </c>
      <c r="V103" s="319" t="s">
        <v>110</v>
      </c>
      <c r="W103" s="64">
        <v>3</v>
      </c>
      <c r="X103" s="233" t="s">
        <v>11</v>
      </c>
      <c r="Y103" s="233" t="s">
        <v>11</v>
      </c>
      <c r="Z103" s="233" t="s">
        <v>11</v>
      </c>
      <c r="AA103" s="23" t="s">
        <v>11</v>
      </c>
      <c r="AB103" s="7">
        <v>91.4</v>
      </c>
      <c r="AC103" s="7">
        <v>8.6999999999999993</v>
      </c>
      <c r="AD103" s="7">
        <v>0</v>
      </c>
      <c r="AE103" s="7">
        <v>0</v>
      </c>
      <c r="AF103" s="7">
        <v>0</v>
      </c>
      <c r="AG103" s="7">
        <v>22.5</v>
      </c>
      <c r="AH103" s="319" t="s">
        <v>157</v>
      </c>
      <c r="AI103" s="319" t="s">
        <v>161</v>
      </c>
      <c r="AJ103" s="319" t="s">
        <v>176</v>
      </c>
      <c r="AK103" s="319" t="s">
        <v>160</v>
      </c>
    </row>
    <row r="104" spans="1:37">
      <c r="A104" s="323">
        <v>9</v>
      </c>
      <c r="B104" s="323"/>
      <c r="C104" s="268" t="s">
        <v>17</v>
      </c>
      <c r="D104" s="49">
        <v>12</v>
      </c>
      <c r="E104" s="108">
        <v>3.1589999999999998</v>
      </c>
      <c r="F104" s="194">
        <v>175.50087749999997</v>
      </c>
      <c r="G104" s="109">
        <v>13.61</v>
      </c>
      <c r="H104" s="107">
        <v>21</v>
      </c>
      <c r="I104" s="210" t="s">
        <v>11</v>
      </c>
      <c r="J104" s="60">
        <v>45824</v>
      </c>
      <c r="K104" s="60">
        <v>45835</v>
      </c>
      <c r="L104" s="60">
        <v>45866</v>
      </c>
      <c r="M104" s="60">
        <v>45938</v>
      </c>
      <c r="N104" s="60">
        <v>45946</v>
      </c>
      <c r="O104" s="121">
        <v>104</v>
      </c>
      <c r="P104" s="287" t="s">
        <v>133</v>
      </c>
      <c r="Q104" s="287" t="s">
        <v>127</v>
      </c>
      <c r="R104" s="12" t="s">
        <v>106</v>
      </c>
      <c r="S104" s="287" t="s">
        <v>107</v>
      </c>
      <c r="T104" s="287" t="s">
        <v>108</v>
      </c>
      <c r="U104" s="287" t="s">
        <v>109</v>
      </c>
      <c r="V104" s="287" t="s">
        <v>110</v>
      </c>
      <c r="W104" s="288">
        <v>1</v>
      </c>
      <c r="X104" s="23" t="s">
        <v>11</v>
      </c>
      <c r="Y104" s="233" t="s">
        <v>11</v>
      </c>
      <c r="Z104" s="233" t="s">
        <v>11</v>
      </c>
      <c r="AA104" s="23" t="s">
        <v>11</v>
      </c>
      <c r="AB104" s="11">
        <v>74.599999999999994</v>
      </c>
      <c r="AC104" s="11">
        <v>18</v>
      </c>
      <c r="AD104" s="11">
        <v>0</v>
      </c>
      <c r="AE104" s="11">
        <v>0</v>
      </c>
      <c r="AF104" s="11">
        <v>0</v>
      </c>
      <c r="AG104" s="11">
        <v>17.100000000000001</v>
      </c>
      <c r="AH104" s="12" t="s">
        <v>157</v>
      </c>
      <c r="AI104" s="12" t="s">
        <v>161</v>
      </c>
      <c r="AJ104" s="12" t="s">
        <v>116</v>
      </c>
      <c r="AK104" s="12" t="s">
        <v>137</v>
      </c>
    </row>
    <row r="105" spans="1:37">
      <c r="A105" s="323">
        <v>9</v>
      </c>
      <c r="B105" s="323"/>
      <c r="C105" s="220" t="s">
        <v>18</v>
      </c>
      <c r="D105" s="49">
        <v>12</v>
      </c>
      <c r="E105" s="312">
        <v>5</v>
      </c>
      <c r="F105" s="313">
        <v>277.79000000000002</v>
      </c>
      <c r="G105" s="106">
        <v>16.28</v>
      </c>
      <c r="H105" s="41">
        <v>2</v>
      </c>
      <c r="I105" s="210" t="s">
        <v>11</v>
      </c>
      <c r="J105" s="35">
        <v>45824</v>
      </c>
      <c r="K105" s="35">
        <v>45829</v>
      </c>
      <c r="L105" s="35" t="s">
        <v>11</v>
      </c>
      <c r="M105" s="35">
        <v>45931</v>
      </c>
      <c r="N105" s="35">
        <v>45931</v>
      </c>
      <c r="O105" s="110">
        <v>102</v>
      </c>
      <c r="P105" s="319" t="s">
        <v>123</v>
      </c>
      <c r="Q105" s="319" t="s">
        <v>127</v>
      </c>
      <c r="R105" s="319" t="s">
        <v>106</v>
      </c>
      <c r="S105" s="319" t="s">
        <v>118</v>
      </c>
      <c r="T105" s="319" t="s">
        <v>117</v>
      </c>
      <c r="U105" s="319" t="s">
        <v>109</v>
      </c>
      <c r="V105" s="319" t="s">
        <v>110</v>
      </c>
      <c r="W105" s="289">
        <v>1</v>
      </c>
      <c r="X105" s="293" t="s">
        <v>11</v>
      </c>
      <c r="Y105" s="233" t="s">
        <v>11</v>
      </c>
      <c r="Z105" s="233" t="s">
        <v>11</v>
      </c>
      <c r="AA105" s="23" t="s">
        <v>11</v>
      </c>
      <c r="AB105" s="17">
        <v>86.2</v>
      </c>
      <c r="AC105" s="17">
        <v>12.1</v>
      </c>
      <c r="AD105" s="7">
        <v>0</v>
      </c>
      <c r="AE105" s="7">
        <v>0</v>
      </c>
      <c r="AF105" s="7">
        <v>0</v>
      </c>
      <c r="AG105" s="17">
        <v>23.3</v>
      </c>
      <c r="AH105" s="319" t="s">
        <v>157</v>
      </c>
      <c r="AI105" s="319" t="s">
        <v>165</v>
      </c>
      <c r="AJ105" s="319" t="s">
        <v>176</v>
      </c>
      <c r="AK105" s="319" t="s">
        <v>172</v>
      </c>
    </row>
    <row r="106" spans="1:37">
      <c r="A106" s="323">
        <v>9</v>
      </c>
      <c r="B106" s="323"/>
      <c r="C106" s="268" t="s">
        <v>19</v>
      </c>
      <c r="D106" s="115">
        <v>12</v>
      </c>
      <c r="E106" s="100">
        <v>4.05</v>
      </c>
      <c r="F106" s="195">
        <v>225.01</v>
      </c>
      <c r="G106" s="101">
        <v>2.02</v>
      </c>
      <c r="H106" s="41">
        <v>35</v>
      </c>
      <c r="I106" s="210" t="s">
        <v>11</v>
      </c>
      <c r="J106" s="66">
        <v>45833</v>
      </c>
      <c r="K106" s="66">
        <v>45839</v>
      </c>
      <c r="L106" s="66">
        <v>45867</v>
      </c>
      <c r="M106" s="66">
        <v>45957</v>
      </c>
      <c r="N106" s="66">
        <v>45959</v>
      </c>
      <c r="O106" s="110">
        <v>119</v>
      </c>
      <c r="P106" s="319" t="s">
        <v>104</v>
      </c>
      <c r="Q106" s="319" t="s">
        <v>127</v>
      </c>
      <c r="R106" s="319" t="s">
        <v>122</v>
      </c>
      <c r="S106" s="319" t="s">
        <v>113</v>
      </c>
      <c r="T106" s="319" t="s">
        <v>108</v>
      </c>
      <c r="U106" s="319" t="s">
        <v>109</v>
      </c>
      <c r="V106" s="319" t="s">
        <v>110</v>
      </c>
      <c r="W106" s="69">
        <v>1</v>
      </c>
      <c r="X106" s="233" t="s">
        <v>11</v>
      </c>
      <c r="Y106" s="233" t="s">
        <v>11</v>
      </c>
      <c r="Z106" s="233" t="s">
        <v>11</v>
      </c>
      <c r="AA106" s="23" t="s">
        <v>11</v>
      </c>
      <c r="AB106" s="7">
        <v>53</v>
      </c>
      <c r="AC106" s="7">
        <v>15.8</v>
      </c>
      <c r="AD106" s="7">
        <v>0</v>
      </c>
      <c r="AE106" s="7">
        <v>0</v>
      </c>
      <c r="AF106" s="7">
        <v>0</v>
      </c>
      <c r="AG106" s="7">
        <v>24.3</v>
      </c>
      <c r="AH106" s="319" t="s">
        <v>157</v>
      </c>
      <c r="AI106" s="319" t="s">
        <v>158</v>
      </c>
      <c r="AJ106" s="319" t="s">
        <v>159</v>
      </c>
      <c r="AK106" s="319" t="s">
        <v>166</v>
      </c>
    </row>
    <row r="107" spans="1:37">
      <c r="A107" s="323">
        <v>9</v>
      </c>
      <c r="B107" s="323"/>
      <c r="C107" s="268" t="s">
        <v>20</v>
      </c>
      <c r="D107" s="115">
        <v>18</v>
      </c>
      <c r="E107" s="100">
        <v>2.625</v>
      </c>
      <c r="F107" s="195">
        <v>145.84062500000002</v>
      </c>
      <c r="G107" s="101">
        <f>(F107-179.59)/179.59*100</f>
        <v>-18.792457820591338</v>
      </c>
      <c r="H107" s="41">
        <v>29</v>
      </c>
      <c r="I107" s="210" t="s">
        <v>11</v>
      </c>
      <c r="J107" s="56">
        <v>45821</v>
      </c>
      <c r="K107" s="56">
        <v>45826</v>
      </c>
      <c r="L107" s="56">
        <v>45851</v>
      </c>
      <c r="M107" s="56">
        <v>45940</v>
      </c>
      <c r="N107" s="56">
        <v>45943</v>
      </c>
      <c r="O107" s="99">
        <f>M107-K107+1</f>
        <v>115</v>
      </c>
      <c r="P107" s="291" t="s">
        <v>123</v>
      </c>
      <c r="Q107" s="291" t="s">
        <v>127</v>
      </c>
      <c r="R107" s="291" t="s">
        <v>106</v>
      </c>
      <c r="S107" s="291" t="s">
        <v>107</v>
      </c>
      <c r="T107" s="291" t="s">
        <v>117</v>
      </c>
      <c r="U107" s="23" t="s">
        <v>109</v>
      </c>
      <c r="V107" s="23" t="s">
        <v>110</v>
      </c>
      <c r="W107" s="99">
        <v>1</v>
      </c>
      <c r="X107" s="233" t="s">
        <v>11</v>
      </c>
      <c r="Y107" s="233" t="s">
        <v>11</v>
      </c>
      <c r="Z107" s="233" t="s">
        <v>11</v>
      </c>
      <c r="AA107" s="23" t="s">
        <v>11</v>
      </c>
      <c r="AB107" s="11">
        <v>48.4</v>
      </c>
      <c r="AC107" s="11">
        <v>8.1999999999999993</v>
      </c>
      <c r="AD107" s="11" t="s">
        <v>11</v>
      </c>
      <c r="AE107" s="11" t="s">
        <v>11</v>
      </c>
      <c r="AF107" s="11" t="s">
        <v>11</v>
      </c>
      <c r="AG107" s="11">
        <v>23</v>
      </c>
      <c r="AH107" s="23" t="s">
        <v>157</v>
      </c>
      <c r="AI107" s="23" t="s">
        <v>170</v>
      </c>
      <c r="AJ107" s="23" t="s">
        <v>116</v>
      </c>
      <c r="AK107" s="23" t="s">
        <v>160</v>
      </c>
    </row>
    <row r="108" spans="1:37">
      <c r="A108" s="323">
        <v>9</v>
      </c>
      <c r="B108" s="323"/>
      <c r="C108" s="268" t="s">
        <v>21</v>
      </c>
      <c r="D108" s="49">
        <v>12</v>
      </c>
      <c r="E108" s="108">
        <v>3.3079999999999998</v>
      </c>
      <c r="F108" s="194">
        <v>183.78</v>
      </c>
      <c r="G108" s="109">
        <v>1.1399999999999999</v>
      </c>
      <c r="H108" s="41">
        <v>38</v>
      </c>
      <c r="I108" s="210" t="s">
        <v>11</v>
      </c>
      <c r="J108" s="35">
        <v>45818</v>
      </c>
      <c r="K108" s="35">
        <v>45823</v>
      </c>
      <c r="L108" s="60">
        <v>45860</v>
      </c>
      <c r="M108" s="35">
        <v>45940</v>
      </c>
      <c r="N108" s="35">
        <v>45940</v>
      </c>
      <c r="O108" s="64">
        <f>M108-K108+1</f>
        <v>118</v>
      </c>
      <c r="P108" s="319" t="s">
        <v>123</v>
      </c>
      <c r="Q108" s="319" t="s">
        <v>127</v>
      </c>
      <c r="R108" s="319" t="s">
        <v>106</v>
      </c>
      <c r="S108" s="319" t="s">
        <v>118</v>
      </c>
      <c r="T108" s="319" t="s">
        <v>119</v>
      </c>
      <c r="U108" s="319" t="s">
        <v>109</v>
      </c>
      <c r="V108" s="319" t="s">
        <v>120</v>
      </c>
      <c r="W108" s="64" t="s">
        <v>121</v>
      </c>
      <c r="X108" s="290" t="s">
        <v>11</v>
      </c>
      <c r="Y108" s="233" t="s">
        <v>11</v>
      </c>
      <c r="Z108" s="233" t="s">
        <v>11</v>
      </c>
      <c r="AA108" s="23" t="s">
        <v>11</v>
      </c>
      <c r="AB108" s="11">
        <v>64</v>
      </c>
      <c r="AC108" s="11">
        <v>10</v>
      </c>
      <c r="AD108" s="11">
        <v>0</v>
      </c>
      <c r="AE108" s="11">
        <v>0</v>
      </c>
      <c r="AF108" s="11">
        <v>0</v>
      </c>
      <c r="AG108" s="11">
        <v>25</v>
      </c>
      <c r="AH108" s="12" t="s">
        <v>157</v>
      </c>
      <c r="AI108" s="12" t="s">
        <v>158</v>
      </c>
      <c r="AJ108" s="12" t="s">
        <v>116</v>
      </c>
      <c r="AK108" s="12" t="s">
        <v>166</v>
      </c>
    </row>
    <row r="109" spans="1:37">
      <c r="A109" s="323">
        <v>9</v>
      </c>
      <c r="B109" s="323"/>
      <c r="C109" s="269" t="s">
        <v>22</v>
      </c>
      <c r="D109" s="308" t="s">
        <v>11</v>
      </c>
      <c r="E109" s="309" t="s">
        <v>11</v>
      </c>
      <c r="F109" s="206">
        <v>178.49521302777777</v>
      </c>
      <c r="G109" s="118">
        <v>4.748831517902663</v>
      </c>
      <c r="H109" s="123">
        <v>34</v>
      </c>
      <c r="I109" s="311" t="s">
        <v>36</v>
      </c>
      <c r="J109" s="71" t="s">
        <v>11</v>
      </c>
      <c r="K109" s="72" t="s">
        <v>11</v>
      </c>
      <c r="L109" s="72" t="s">
        <v>11</v>
      </c>
      <c r="M109" s="73" t="s">
        <v>11</v>
      </c>
      <c r="N109" s="72" t="s">
        <v>11</v>
      </c>
      <c r="O109" s="74">
        <v>109</v>
      </c>
      <c r="P109" s="227" t="s">
        <v>11</v>
      </c>
      <c r="Q109" s="270" t="s">
        <v>11</v>
      </c>
      <c r="R109" s="270" t="s">
        <v>11</v>
      </c>
      <c r="S109" s="270" t="s">
        <v>11</v>
      </c>
      <c r="T109" s="270" t="s">
        <v>11</v>
      </c>
      <c r="U109" s="270" t="s">
        <v>11</v>
      </c>
      <c r="V109" s="270" t="s">
        <v>11</v>
      </c>
      <c r="W109" s="165" t="s">
        <v>11</v>
      </c>
      <c r="X109" s="292" t="s">
        <v>11</v>
      </c>
      <c r="Y109" s="292" t="s">
        <v>11</v>
      </c>
      <c r="Z109" s="292" t="s">
        <v>11</v>
      </c>
      <c r="AA109" s="270" t="s">
        <v>11</v>
      </c>
      <c r="AB109" s="20">
        <v>77.397999999999996</v>
      </c>
      <c r="AC109" s="20">
        <v>12.715999999999999</v>
      </c>
      <c r="AD109" s="20">
        <v>0</v>
      </c>
      <c r="AE109" s="20">
        <v>0</v>
      </c>
      <c r="AF109" s="20">
        <v>0</v>
      </c>
      <c r="AG109" s="20">
        <v>22.626666666666669</v>
      </c>
      <c r="AH109" s="270" t="s">
        <v>11</v>
      </c>
      <c r="AI109" s="270" t="s">
        <v>11</v>
      </c>
      <c r="AJ109" s="270" t="s">
        <v>11</v>
      </c>
      <c r="AK109" s="270" t="s">
        <v>11</v>
      </c>
    </row>
    <row r="110" spans="1:37">
      <c r="A110" s="323">
        <v>10</v>
      </c>
      <c r="B110" s="323" t="s">
        <v>37</v>
      </c>
      <c r="C110" s="220" t="s">
        <v>10</v>
      </c>
      <c r="D110" s="49">
        <v>12</v>
      </c>
      <c r="E110" s="100">
        <v>4.4233333333333338</v>
      </c>
      <c r="F110" s="194">
        <v>245.74196944444444</v>
      </c>
      <c r="G110" s="109">
        <v>30.161844041196655</v>
      </c>
      <c r="H110" s="41">
        <v>12</v>
      </c>
      <c r="I110" s="210" t="s">
        <v>11</v>
      </c>
      <c r="J110" s="56">
        <v>45825</v>
      </c>
      <c r="K110" s="56">
        <v>45831</v>
      </c>
      <c r="L110" s="56">
        <v>45866</v>
      </c>
      <c r="M110" s="56">
        <v>45933</v>
      </c>
      <c r="N110" s="56">
        <v>45951</v>
      </c>
      <c r="O110" s="54">
        <v>103</v>
      </c>
      <c r="P110" s="235" t="s">
        <v>116</v>
      </c>
      <c r="Q110" s="23" t="s">
        <v>105</v>
      </c>
      <c r="R110" s="23" t="s">
        <v>106</v>
      </c>
      <c r="S110" s="23" t="s">
        <v>107</v>
      </c>
      <c r="T110" s="23" t="s">
        <v>108</v>
      </c>
      <c r="U110" s="23" t="s">
        <v>109</v>
      </c>
      <c r="V110" s="23" t="s">
        <v>110</v>
      </c>
      <c r="W110" s="54">
        <v>1</v>
      </c>
      <c r="X110" s="233" t="s">
        <v>11</v>
      </c>
      <c r="Y110" s="233" t="s">
        <v>11</v>
      </c>
      <c r="Z110" s="233" t="s">
        <v>11</v>
      </c>
      <c r="AA110" s="23" t="s">
        <v>11</v>
      </c>
      <c r="AB110" s="17">
        <v>75.3333333333333</v>
      </c>
      <c r="AC110" s="137">
        <v>12.1111111111111</v>
      </c>
      <c r="AD110" s="17">
        <v>0</v>
      </c>
      <c r="AE110" s="9">
        <v>0</v>
      </c>
      <c r="AF110" s="137">
        <v>0</v>
      </c>
      <c r="AG110" s="9">
        <v>20.8</v>
      </c>
      <c r="AH110" s="23" t="s">
        <v>157</v>
      </c>
      <c r="AI110" s="23" t="s">
        <v>161</v>
      </c>
      <c r="AJ110" s="23" t="s">
        <v>116</v>
      </c>
      <c r="AK110" s="23" t="s">
        <v>137</v>
      </c>
    </row>
    <row r="111" spans="1:37">
      <c r="A111" s="323">
        <v>10</v>
      </c>
      <c r="B111" s="323"/>
      <c r="C111" s="220" t="s">
        <v>12</v>
      </c>
      <c r="D111" s="49">
        <v>12</v>
      </c>
      <c r="E111" s="108">
        <v>1.6</v>
      </c>
      <c r="F111" s="194">
        <v>88.893333333333345</v>
      </c>
      <c r="G111" s="109">
        <v>20.754716981132098</v>
      </c>
      <c r="H111" s="107">
        <v>30</v>
      </c>
      <c r="I111" s="210" t="s">
        <v>11</v>
      </c>
      <c r="J111" s="283">
        <v>45820</v>
      </c>
      <c r="K111" s="283">
        <v>45826</v>
      </c>
      <c r="L111" s="284">
        <v>45868</v>
      </c>
      <c r="M111" s="283">
        <v>45935</v>
      </c>
      <c r="N111" s="283">
        <v>45966</v>
      </c>
      <c r="O111" s="285">
        <v>110</v>
      </c>
      <c r="P111" s="285" t="s">
        <v>123</v>
      </c>
      <c r="Q111" s="285" t="s">
        <v>105</v>
      </c>
      <c r="R111" s="285" t="s">
        <v>106</v>
      </c>
      <c r="S111" s="285" t="s">
        <v>107</v>
      </c>
      <c r="T111" s="285" t="s">
        <v>108</v>
      </c>
      <c r="U111" s="285" t="s">
        <v>112</v>
      </c>
      <c r="V111" s="285" t="s">
        <v>110</v>
      </c>
      <c r="W111" s="285">
        <v>3</v>
      </c>
      <c r="X111" s="12" t="s">
        <v>11</v>
      </c>
      <c r="Y111" s="12" t="s">
        <v>11</v>
      </c>
      <c r="Z111" s="319" t="s">
        <v>11</v>
      </c>
      <c r="AA111" s="319" t="s">
        <v>11</v>
      </c>
      <c r="AB111" s="7">
        <v>99.96</v>
      </c>
      <c r="AC111" s="7">
        <v>16.04</v>
      </c>
      <c r="AD111" s="9">
        <v>1</v>
      </c>
      <c r="AE111" s="9">
        <v>0</v>
      </c>
      <c r="AF111" s="9">
        <v>0</v>
      </c>
      <c r="AG111" s="9">
        <v>24.233333333333334</v>
      </c>
      <c r="AH111" s="23" t="s">
        <v>157</v>
      </c>
      <c r="AI111" s="23" t="s">
        <v>170</v>
      </c>
      <c r="AJ111" s="23" t="s">
        <v>175</v>
      </c>
      <c r="AK111" s="23" t="s">
        <v>137</v>
      </c>
    </row>
    <row r="112" spans="1:37">
      <c r="A112" s="323">
        <v>10</v>
      </c>
      <c r="B112" s="323"/>
      <c r="C112" s="220" t="s">
        <v>13</v>
      </c>
      <c r="D112" s="49" t="s">
        <v>11</v>
      </c>
      <c r="E112" s="108" t="s">
        <v>11</v>
      </c>
      <c r="F112" s="194" t="s">
        <v>11</v>
      </c>
      <c r="G112" s="109" t="s">
        <v>11</v>
      </c>
      <c r="H112" s="107" t="s">
        <v>11</v>
      </c>
      <c r="I112" s="210" t="s">
        <v>11</v>
      </c>
      <c r="J112" s="56" t="s">
        <v>11</v>
      </c>
      <c r="K112" s="56" t="s">
        <v>11</v>
      </c>
      <c r="L112" s="56" t="s">
        <v>11</v>
      </c>
      <c r="M112" s="56" t="s">
        <v>11</v>
      </c>
      <c r="N112" s="56" t="s">
        <v>11</v>
      </c>
      <c r="O112" s="99" t="s">
        <v>11</v>
      </c>
      <c r="P112" s="235" t="s">
        <v>11</v>
      </c>
      <c r="Q112" s="23" t="s">
        <v>11</v>
      </c>
      <c r="R112" s="12" t="s">
        <v>11</v>
      </c>
      <c r="S112" s="23" t="s">
        <v>11</v>
      </c>
      <c r="T112" s="23" t="s">
        <v>11</v>
      </c>
      <c r="U112" s="23" t="s">
        <v>11</v>
      </c>
      <c r="V112" s="23" t="s">
        <v>11</v>
      </c>
      <c r="W112" s="54" t="s">
        <v>11</v>
      </c>
      <c r="X112" s="233" t="s">
        <v>11</v>
      </c>
      <c r="Y112" s="233" t="s">
        <v>11</v>
      </c>
      <c r="Z112" s="233" t="s">
        <v>11</v>
      </c>
      <c r="AA112" s="23" t="s">
        <v>11</v>
      </c>
      <c r="AB112" s="11" t="s">
        <v>11</v>
      </c>
      <c r="AC112" s="11" t="s">
        <v>11</v>
      </c>
      <c r="AD112" s="11" t="s">
        <v>11</v>
      </c>
      <c r="AE112" s="11" t="s">
        <v>11</v>
      </c>
      <c r="AF112" s="11" t="s">
        <v>11</v>
      </c>
      <c r="AG112" s="11" t="s">
        <v>11</v>
      </c>
      <c r="AH112" s="12" t="s">
        <v>11</v>
      </c>
      <c r="AI112" s="12" t="s">
        <v>11</v>
      </c>
      <c r="AJ112" s="319" t="s">
        <v>11</v>
      </c>
      <c r="AK112" s="23" t="s">
        <v>11</v>
      </c>
    </row>
    <row r="113" spans="1:37">
      <c r="A113" s="323">
        <v>10</v>
      </c>
      <c r="B113" s="323"/>
      <c r="C113" s="220" t="s">
        <v>14</v>
      </c>
      <c r="D113" s="115">
        <v>12</v>
      </c>
      <c r="E113" s="105">
        <v>3.2130000000000001</v>
      </c>
      <c r="F113" s="191">
        <v>178.5</v>
      </c>
      <c r="G113" s="106">
        <v>-5.75</v>
      </c>
      <c r="H113" s="67">
        <v>41</v>
      </c>
      <c r="I113" s="210" t="s">
        <v>11</v>
      </c>
      <c r="J113" s="160">
        <v>45829</v>
      </c>
      <c r="K113" s="160">
        <v>45835</v>
      </c>
      <c r="L113" s="160">
        <v>45873</v>
      </c>
      <c r="M113" s="160">
        <v>45942</v>
      </c>
      <c r="N113" s="160">
        <v>45945</v>
      </c>
      <c r="O113" s="161">
        <v>108</v>
      </c>
      <c r="P113" s="235" t="s">
        <v>123</v>
      </c>
      <c r="Q113" s="235" t="s">
        <v>105</v>
      </c>
      <c r="R113" s="235" t="s">
        <v>122</v>
      </c>
      <c r="S113" s="235" t="s">
        <v>107</v>
      </c>
      <c r="T113" s="235" t="s">
        <v>108</v>
      </c>
      <c r="U113" s="235" t="s">
        <v>109</v>
      </c>
      <c r="V113" s="235" t="s">
        <v>110</v>
      </c>
      <c r="W113" s="110">
        <v>2</v>
      </c>
      <c r="X113" s="319" t="s">
        <v>11</v>
      </c>
      <c r="Y113" s="319" t="s">
        <v>11</v>
      </c>
      <c r="Z113" s="319" t="s">
        <v>11</v>
      </c>
      <c r="AA113" s="319" t="s">
        <v>11</v>
      </c>
      <c r="AB113" s="17">
        <v>90.3</v>
      </c>
      <c r="AC113" s="17">
        <v>16.5</v>
      </c>
      <c r="AD113" s="17">
        <v>2</v>
      </c>
      <c r="AE113" s="17">
        <v>0</v>
      </c>
      <c r="AF113" s="17">
        <v>0</v>
      </c>
      <c r="AG113" s="17">
        <v>23.9</v>
      </c>
      <c r="AH113" s="319" t="s">
        <v>157</v>
      </c>
      <c r="AI113" s="319" t="s">
        <v>158</v>
      </c>
      <c r="AJ113" s="319" t="s">
        <v>116</v>
      </c>
      <c r="AK113" s="319" t="s">
        <v>137</v>
      </c>
    </row>
    <row r="114" spans="1:37">
      <c r="A114" s="323">
        <v>10</v>
      </c>
      <c r="B114" s="323"/>
      <c r="C114" s="268" t="s">
        <v>15</v>
      </c>
      <c r="D114" s="115">
        <v>12</v>
      </c>
      <c r="E114" s="100">
        <v>3.3039999999999998</v>
      </c>
      <c r="F114" s="195">
        <v>183.56</v>
      </c>
      <c r="G114" s="109">
        <v>4.8099999999999996</v>
      </c>
      <c r="H114" s="41">
        <v>28</v>
      </c>
      <c r="I114" s="210" t="s">
        <v>11</v>
      </c>
      <c r="J114" s="35">
        <v>45820</v>
      </c>
      <c r="K114" s="35">
        <v>45825</v>
      </c>
      <c r="L114" s="35">
        <v>45864</v>
      </c>
      <c r="M114" s="35">
        <v>45927</v>
      </c>
      <c r="N114" s="35">
        <v>45945</v>
      </c>
      <c r="O114" s="67">
        <v>103</v>
      </c>
      <c r="P114" s="319" t="s">
        <v>123</v>
      </c>
      <c r="Q114" s="319" t="s">
        <v>105</v>
      </c>
      <c r="R114" s="319" t="s">
        <v>106</v>
      </c>
      <c r="S114" s="319" t="s">
        <v>118</v>
      </c>
      <c r="T114" s="319" t="s">
        <v>108</v>
      </c>
      <c r="U114" s="319" t="s">
        <v>109</v>
      </c>
      <c r="V114" s="319" t="s">
        <v>110</v>
      </c>
      <c r="W114" s="64">
        <v>1</v>
      </c>
      <c r="X114" s="319" t="s">
        <v>11</v>
      </c>
      <c r="Y114" s="319" t="s">
        <v>11</v>
      </c>
      <c r="Z114" s="319" t="s">
        <v>11</v>
      </c>
      <c r="AA114" s="319" t="s">
        <v>11</v>
      </c>
      <c r="AB114" s="17">
        <v>83.5</v>
      </c>
      <c r="AC114" s="17">
        <v>11.4</v>
      </c>
      <c r="AD114" s="17">
        <v>0</v>
      </c>
      <c r="AE114" s="17">
        <v>0</v>
      </c>
      <c r="AF114" s="17">
        <v>0</v>
      </c>
      <c r="AG114" s="17">
        <v>24.6</v>
      </c>
      <c r="AH114" s="18" t="s">
        <v>157</v>
      </c>
      <c r="AI114" s="18" t="s">
        <v>158</v>
      </c>
      <c r="AJ114" s="18" t="s">
        <v>116</v>
      </c>
      <c r="AK114" s="18" t="s">
        <v>160</v>
      </c>
    </row>
    <row r="115" spans="1:37">
      <c r="A115" s="323">
        <v>10</v>
      </c>
      <c r="B115" s="323"/>
      <c r="C115" s="268" t="s">
        <v>16</v>
      </c>
      <c r="D115" s="115">
        <v>12</v>
      </c>
      <c r="E115" s="105">
        <v>2.0329999999999999</v>
      </c>
      <c r="F115" s="191">
        <v>112.96</v>
      </c>
      <c r="G115" s="106">
        <v>10.9</v>
      </c>
      <c r="H115" s="67">
        <v>40</v>
      </c>
      <c r="I115" s="210" t="s">
        <v>11</v>
      </c>
      <c r="J115" s="35">
        <v>45827</v>
      </c>
      <c r="K115" s="35">
        <v>45832</v>
      </c>
      <c r="L115" s="35">
        <v>45866</v>
      </c>
      <c r="M115" s="35">
        <v>45939</v>
      </c>
      <c r="N115" s="35">
        <v>45945</v>
      </c>
      <c r="O115" s="64">
        <v>113</v>
      </c>
      <c r="P115" s="319" t="s">
        <v>123</v>
      </c>
      <c r="Q115" s="319" t="s">
        <v>105</v>
      </c>
      <c r="R115" s="319" t="s">
        <v>106</v>
      </c>
      <c r="S115" s="319" t="s">
        <v>113</v>
      </c>
      <c r="T115" s="319" t="s">
        <v>108</v>
      </c>
      <c r="U115" s="319" t="s">
        <v>112</v>
      </c>
      <c r="V115" s="319" t="s">
        <v>110</v>
      </c>
      <c r="W115" s="64">
        <v>4</v>
      </c>
      <c r="X115" s="233" t="s">
        <v>11</v>
      </c>
      <c r="Y115" s="233" t="s">
        <v>11</v>
      </c>
      <c r="Z115" s="233" t="s">
        <v>11</v>
      </c>
      <c r="AA115" s="23" t="s">
        <v>11</v>
      </c>
      <c r="AB115" s="7">
        <v>98.9</v>
      </c>
      <c r="AC115" s="7">
        <v>11.7</v>
      </c>
      <c r="AD115" s="7">
        <v>2</v>
      </c>
      <c r="AE115" s="7">
        <v>0</v>
      </c>
      <c r="AF115" s="7">
        <v>0</v>
      </c>
      <c r="AG115" s="7">
        <v>20.3</v>
      </c>
      <c r="AH115" s="319" t="s">
        <v>157</v>
      </c>
      <c r="AI115" s="319" t="s">
        <v>161</v>
      </c>
      <c r="AJ115" s="319" t="s">
        <v>159</v>
      </c>
      <c r="AK115" s="319" t="s">
        <v>160</v>
      </c>
    </row>
    <row r="116" spans="1:37">
      <c r="A116" s="323">
        <v>10</v>
      </c>
      <c r="B116" s="323"/>
      <c r="C116" s="268" t="s">
        <v>17</v>
      </c>
      <c r="D116" s="49">
        <v>12</v>
      </c>
      <c r="E116" s="108">
        <v>4.1479999999999997</v>
      </c>
      <c r="F116" s="194">
        <v>230.44559666666663</v>
      </c>
      <c r="G116" s="109">
        <v>49.18</v>
      </c>
      <c r="H116" s="107">
        <v>4</v>
      </c>
      <c r="I116" s="210" t="s">
        <v>11</v>
      </c>
      <c r="J116" s="60">
        <v>45824</v>
      </c>
      <c r="K116" s="60">
        <v>45835</v>
      </c>
      <c r="L116" s="60">
        <v>45863</v>
      </c>
      <c r="M116" s="60">
        <v>45934</v>
      </c>
      <c r="N116" s="60">
        <v>45946</v>
      </c>
      <c r="O116" s="121">
        <v>100</v>
      </c>
      <c r="P116" s="287" t="s">
        <v>124</v>
      </c>
      <c r="Q116" s="287" t="s">
        <v>105</v>
      </c>
      <c r="R116" s="12" t="s">
        <v>106</v>
      </c>
      <c r="S116" s="287" t="s">
        <v>107</v>
      </c>
      <c r="T116" s="287" t="s">
        <v>108</v>
      </c>
      <c r="U116" s="287" t="s">
        <v>109</v>
      </c>
      <c r="V116" s="287" t="s">
        <v>110</v>
      </c>
      <c r="W116" s="288">
        <v>1</v>
      </c>
      <c r="X116" s="23" t="s">
        <v>11</v>
      </c>
      <c r="Y116" s="233" t="s">
        <v>11</v>
      </c>
      <c r="Z116" s="233" t="s">
        <v>11</v>
      </c>
      <c r="AA116" s="23" t="s">
        <v>11</v>
      </c>
      <c r="AB116" s="11">
        <v>81.2</v>
      </c>
      <c r="AC116" s="11">
        <v>20</v>
      </c>
      <c r="AD116" s="11">
        <v>0.03</v>
      </c>
      <c r="AE116" s="11">
        <v>0</v>
      </c>
      <c r="AF116" s="11">
        <v>0</v>
      </c>
      <c r="AG116" s="11">
        <v>18.899999999999999</v>
      </c>
      <c r="AH116" s="12" t="s">
        <v>157</v>
      </c>
      <c r="AI116" s="12" t="s">
        <v>158</v>
      </c>
      <c r="AJ116" s="12" t="s">
        <v>116</v>
      </c>
      <c r="AK116" s="12" t="s">
        <v>137</v>
      </c>
    </row>
    <row r="117" spans="1:37">
      <c r="A117" s="323">
        <v>10</v>
      </c>
      <c r="B117" s="323"/>
      <c r="C117" s="220" t="s">
        <v>18</v>
      </c>
      <c r="D117" s="49">
        <v>12</v>
      </c>
      <c r="E117" s="312">
        <v>3.73</v>
      </c>
      <c r="F117" s="313">
        <v>207.42</v>
      </c>
      <c r="G117" s="106">
        <v>-13.18</v>
      </c>
      <c r="H117" s="41">
        <v>46</v>
      </c>
      <c r="I117" s="210" t="s">
        <v>11</v>
      </c>
      <c r="J117" s="35">
        <v>45824</v>
      </c>
      <c r="K117" s="35">
        <v>45829</v>
      </c>
      <c r="L117" s="35" t="s">
        <v>11</v>
      </c>
      <c r="M117" s="35">
        <v>45935</v>
      </c>
      <c r="N117" s="35">
        <v>45935</v>
      </c>
      <c r="O117" s="110">
        <v>106</v>
      </c>
      <c r="P117" s="319" t="s">
        <v>123</v>
      </c>
      <c r="Q117" s="319" t="s">
        <v>105</v>
      </c>
      <c r="R117" s="319" t="s">
        <v>122</v>
      </c>
      <c r="S117" s="319" t="s">
        <v>118</v>
      </c>
      <c r="T117" s="319" t="s">
        <v>117</v>
      </c>
      <c r="U117" s="319" t="s">
        <v>109</v>
      </c>
      <c r="V117" s="319" t="s">
        <v>110</v>
      </c>
      <c r="W117" s="289">
        <v>3</v>
      </c>
      <c r="X117" s="293" t="s">
        <v>11</v>
      </c>
      <c r="Y117" s="233" t="s">
        <v>11</v>
      </c>
      <c r="Z117" s="233" t="s">
        <v>11</v>
      </c>
      <c r="AA117" s="23" t="s">
        <v>11</v>
      </c>
      <c r="AB117" s="17">
        <v>80.2</v>
      </c>
      <c r="AC117" s="17">
        <v>15.6</v>
      </c>
      <c r="AD117" s="7">
        <v>0.5</v>
      </c>
      <c r="AE117" s="7">
        <v>0</v>
      </c>
      <c r="AF117" s="7">
        <v>0</v>
      </c>
      <c r="AG117" s="17">
        <v>23.9</v>
      </c>
      <c r="AH117" s="319" t="s">
        <v>157</v>
      </c>
      <c r="AI117" s="319" t="s">
        <v>164</v>
      </c>
      <c r="AJ117" s="319" t="s">
        <v>116</v>
      </c>
      <c r="AK117" s="319" t="s">
        <v>137</v>
      </c>
    </row>
    <row r="118" spans="1:37">
      <c r="A118" s="323">
        <v>10</v>
      </c>
      <c r="B118" s="323"/>
      <c r="C118" s="268" t="s">
        <v>19</v>
      </c>
      <c r="D118" s="115">
        <v>12</v>
      </c>
      <c r="E118" s="100">
        <v>3.59</v>
      </c>
      <c r="F118" s="195">
        <v>199.46</v>
      </c>
      <c r="G118" s="101">
        <v>-9.5</v>
      </c>
      <c r="H118" s="41">
        <v>48</v>
      </c>
      <c r="I118" s="210" t="s">
        <v>11</v>
      </c>
      <c r="J118" s="66">
        <v>45833</v>
      </c>
      <c r="K118" s="66">
        <v>45839</v>
      </c>
      <c r="L118" s="66">
        <v>45874</v>
      </c>
      <c r="M118" s="66">
        <v>45955</v>
      </c>
      <c r="N118" s="66">
        <v>45957</v>
      </c>
      <c r="O118" s="110">
        <v>117</v>
      </c>
      <c r="P118" s="319" t="s">
        <v>104</v>
      </c>
      <c r="Q118" s="319" t="s">
        <v>105</v>
      </c>
      <c r="R118" s="319" t="s">
        <v>122</v>
      </c>
      <c r="S118" s="319" t="s">
        <v>113</v>
      </c>
      <c r="T118" s="319" t="s">
        <v>108</v>
      </c>
      <c r="U118" s="319" t="s">
        <v>109</v>
      </c>
      <c r="V118" s="319" t="s">
        <v>110</v>
      </c>
      <c r="W118" s="69">
        <v>1</v>
      </c>
      <c r="X118" s="233" t="s">
        <v>11</v>
      </c>
      <c r="Y118" s="233" t="s">
        <v>11</v>
      </c>
      <c r="Z118" s="18" t="s">
        <v>11</v>
      </c>
      <c r="AA118" s="18" t="s">
        <v>11</v>
      </c>
      <c r="AB118" s="7">
        <v>53.4</v>
      </c>
      <c r="AC118" s="7">
        <v>17</v>
      </c>
      <c r="AD118" s="7">
        <v>5</v>
      </c>
      <c r="AE118" s="7">
        <v>6</v>
      </c>
      <c r="AF118" s="7">
        <v>0</v>
      </c>
      <c r="AG118" s="7">
        <v>25.4</v>
      </c>
      <c r="AH118" s="319" t="s">
        <v>157</v>
      </c>
      <c r="AI118" s="319" t="s">
        <v>164</v>
      </c>
      <c r="AJ118" s="319" t="s">
        <v>159</v>
      </c>
      <c r="AK118" s="319" t="s">
        <v>166</v>
      </c>
    </row>
    <row r="119" spans="1:37">
      <c r="A119" s="323">
        <v>10</v>
      </c>
      <c r="B119" s="323"/>
      <c r="C119" s="268" t="s">
        <v>20</v>
      </c>
      <c r="D119" s="115">
        <v>18</v>
      </c>
      <c r="E119" s="100">
        <v>2.94</v>
      </c>
      <c r="F119" s="195">
        <v>163.3415</v>
      </c>
      <c r="G119" s="101">
        <f>(F119-179.59)/179.59*100</f>
        <v>-9.0475527590623113</v>
      </c>
      <c r="H119" s="41">
        <v>22</v>
      </c>
      <c r="I119" s="210" t="s">
        <v>11</v>
      </c>
      <c r="J119" s="56">
        <v>45821</v>
      </c>
      <c r="K119" s="56">
        <v>45826</v>
      </c>
      <c r="L119" s="56">
        <v>45858</v>
      </c>
      <c r="M119" s="56">
        <v>45934</v>
      </c>
      <c r="N119" s="56">
        <v>45943</v>
      </c>
      <c r="O119" s="99">
        <f>M119-K119+1</f>
        <v>109</v>
      </c>
      <c r="P119" s="291" t="s">
        <v>123</v>
      </c>
      <c r="Q119" s="291" t="s">
        <v>105</v>
      </c>
      <c r="R119" s="291" t="s">
        <v>106</v>
      </c>
      <c r="S119" s="291" t="s">
        <v>107</v>
      </c>
      <c r="T119" s="291" t="s">
        <v>108</v>
      </c>
      <c r="U119" s="23" t="s">
        <v>109</v>
      </c>
      <c r="V119" s="23" t="s">
        <v>110</v>
      </c>
      <c r="W119" s="99">
        <v>1</v>
      </c>
      <c r="X119" s="233" t="s">
        <v>11</v>
      </c>
      <c r="Y119" s="233" t="s">
        <v>11</v>
      </c>
      <c r="Z119" s="233" t="s">
        <v>11</v>
      </c>
      <c r="AA119" s="23" t="s">
        <v>11</v>
      </c>
      <c r="AB119" s="11">
        <v>55</v>
      </c>
      <c r="AC119" s="11">
        <v>5.8</v>
      </c>
      <c r="AD119" s="11" t="s">
        <v>11</v>
      </c>
      <c r="AE119" s="11" t="s">
        <v>11</v>
      </c>
      <c r="AF119" s="11" t="s">
        <v>11</v>
      </c>
      <c r="AG119" s="11">
        <v>21.2</v>
      </c>
      <c r="AH119" s="23" t="s">
        <v>157</v>
      </c>
      <c r="AI119" s="23" t="s">
        <v>158</v>
      </c>
      <c r="AJ119" s="23" t="s">
        <v>116</v>
      </c>
      <c r="AK119" s="23" t="s">
        <v>160</v>
      </c>
    </row>
    <row r="120" spans="1:37">
      <c r="A120" s="323">
        <v>10</v>
      </c>
      <c r="B120" s="323"/>
      <c r="C120" s="268" t="s">
        <v>21</v>
      </c>
      <c r="D120" s="49">
        <v>12</v>
      </c>
      <c r="E120" s="108">
        <v>3</v>
      </c>
      <c r="F120" s="194">
        <v>166.67</v>
      </c>
      <c r="G120" s="109">
        <v>-8.27</v>
      </c>
      <c r="H120" s="41">
        <v>50</v>
      </c>
      <c r="I120" s="210" t="s">
        <v>11</v>
      </c>
      <c r="J120" s="35">
        <v>45818</v>
      </c>
      <c r="K120" s="35">
        <v>45823</v>
      </c>
      <c r="L120" s="60">
        <v>45861</v>
      </c>
      <c r="M120" s="35">
        <v>45940</v>
      </c>
      <c r="N120" s="35">
        <v>45940</v>
      </c>
      <c r="O120" s="64">
        <f>M120-K120+1</f>
        <v>118</v>
      </c>
      <c r="P120" s="319" t="s">
        <v>123</v>
      </c>
      <c r="Q120" s="319" t="s">
        <v>105</v>
      </c>
      <c r="R120" s="319" t="s">
        <v>106</v>
      </c>
      <c r="S120" s="319" t="s">
        <v>118</v>
      </c>
      <c r="T120" s="319" t="s">
        <v>134</v>
      </c>
      <c r="U120" s="319" t="s">
        <v>109</v>
      </c>
      <c r="V120" s="319" t="s">
        <v>120</v>
      </c>
      <c r="W120" s="64" t="s">
        <v>121</v>
      </c>
      <c r="X120" s="290" t="s">
        <v>11</v>
      </c>
      <c r="Y120" s="233" t="s">
        <v>11</v>
      </c>
      <c r="Z120" s="233" t="s">
        <v>11</v>
      </c>
      <c r="AA120" s="23" t="s">
        <v>11</v>
      </c>
      <c r="AB120" s="11">
        <v>70</v>
      </c>
      <c r="AC120" s="11">
        <v>5</v>
      </c>
      <c r="AD120" s="11">
        <v>3</v>
      </c>
      <c r="AE120" s="11">
        <v>0</v>
      </c>
      <c r="AF120" s="11">
        <v>0</v>
      </c>
      <c r="AG120" s="11">
        <v>25</v>
      </c>
      <c r="AH120" s="12" t="s">
        <v>157</v>
      </c>
      <c r="AI120" s="12" t="s">
        <v>158</v>
      </c>
      <c r="AJ120" s="12" t="s">
        <v>116</v>
      </c>
      <c r="AK120" s="12" t="s">
        <v>166</v>
      </c>
    </row>
    <row r="121" spans="1:37">
      <c r="A121" s="323">
        <v>10</v>
      </c>
      <c r="B121" s="323"/>
      <c r="C121" s="269" t="s">
        <v>22</v>
      </c>
      <c r="D121" s="308" t="s">
        <v>11</v>
      </c>
      <c r="E121" s="309" t="s">
        <v>11</v>
      </c>
      <c r="F121" s="206">
        <v>177.69923994444446</v>
      </c>
      <c r="G121" s="118">
        <v>4.2817195489901261</v>
      </c>
      <c r="H121" s="123">
        <v>35</v>
      </c>
      <c r="I121" s="311" t="s">
        <v>26</v>
      </c>
      <c r="J121" s="71" t="s">
        <v>11</v>
      </c>
      <c r="K121" s="72" t="s">
        <v>11</v>
      </c>
      <c r="L121" s="72" t="s">
        <v>11</v>
      </c>
      <c r="M121" s="73" t="s">
        <v>11</v>
      </c>
      <c r="N121" s="72" t="s">
        <v>11</v>
      </c>
      <c r="O121" s="74">
        <v>109</v>
      </c>
      <c r="P121" s="227" t="s">
        <v>11</v>
      </c>
      <c r="Q121" s="270" t="s">
        <v>11</v>
      </c>
      <c r="R121" s="270" t="s">
        <v>11</v>
      </c>
      <c r="S121" s="270" t="s">
        <v>11</v>
      </c>
      <c r="T121" s="270" t="s">
        <v>11</v>
      </c>
      <c r="U121" s="270" t="s">
        <v>11</v>
      </c>
      <c r="V121" s="270" t="s">
        <v>11</v>
      </c>
      <c r="W121" s="165" t="s">
        <v>11</v>
      </c>
      <c r="X121" s="292" t="s">
        <v>11</v>
      </c>
      <c r="Y121" s="292" t="s">
        <v>11</v>
      </c>
      <c r="Z121" s="292" t="s">
        <v>11</v>
      </c>
      <c r="AA121" s="270" t="s">
        <v>11</v>
      </c>
      <c r="AB121" s="20">
        <v>78.779333333333341</v>
      </c>
      <c r="AC121" s="20">
        <v>13.11511111111111</v>
      </c>
      <c r="AD121" s="20">
        <v>1.5033333333333334</v>
      </c>
      <c r="AE121" s="20">
        <v>0.66666666666666663</v>
      </c>
      <c r="AF121" s="20">
        <v>0</v>
      </c>
      <c r="AG121" s="20">
        <v>22.823333333333331</v>
      </c>
      <c r="AH121" s="270" t="s">
        <v>11</v>
      </c>
      <c r="AI121" s="270" t="s">
        <v>11</v>
      </c>
      <c r="AJ121" s="270" t="s">
        <v>11</v>
      </c>
      <c r="AK121" s="270" t="s">
        <v>11</v>
      </c>
    </row>
    <row r="122" spans="1:37">
      <c r="A122" s="323">
        <v>11</v>
      </c>
      <c r="B122" s="323" t="s">
        <v>9</v>
      </c>
      <c r="C122" s="220" t="s">
        <v>10</v>
      </c>
      <c r="D122" s="49">
        <v>12</v>
      </c>
      <c r="E122" s="100">
        <v>3.6033333333333335</v>
      </c>
      <c r="F122" s="194">
        <v>200.18618611111111</v>
      </c>
      <c r="G122" s="109" t="s">
        <v>11</v>
      </c>
      <c r="H122" s="41" t="s">
        <v>11</v>
      </c>
      <c r="I122" s="210" t="s">
        <v>11</v>
      </c>
      <c r="J122" s="56">
        <v>45825</v>
      </c>
      <c r="K122" s="56">
        <v>45831</v>
      </c>
      <c r="L122" s="56">
        <v>45867</v>
      </c>
      <c r="M122" s="56">
        <v>45928</v>
      </c>
      <c r="N122" s="56">
        <v>45951</v>
      </c>
      <c r="O122" s="54">
        <v>98</v>
      </c>
      <c r="P122" s="235" t="s">
        <v>104</v>
      </c>
      <c r="Q122" s="23" t="s">
        <v>105</v>
      </c>
      <c r="R122" s="23" t="s">
        <v>106</v>
      </c>
      <c r="S122" s="23" t="s">
        <v>107</v>
      </c>
      <c r="T122" s="23" t="s">
        <v>108</v>
      </c>
      <c r="U122" s="23" t="s">
        <v>109</v>
      </c>
      <c r="V122" s="23" t="s">
        <v>110</v>
      </c>
      <c r="W122" s="54">
        <v>1</v>
      </c>
      <c r="X122" s="233" t="s">
        <v>11</v>
      </c>
      <c r="Y122" s="233" t="s">
        <v>11</v>
      </c>
      <c r="Z122" s="233" t="s">
        <v>11</v>
      </c>
      <c r="AA122" s="23" t="s">
        <v>11</v>
      </c>
      <c r="AB122" s="17">
        <v>69.3</v>
      </c>
      <c r="AC122" s="137">
        <v>17.7</v>
      </c>
      <c r="AD122" s="17">
        <v>0</v>
      </c>
      <c r="AE122" s="9">
        <v>0</v>
      </c>
      <c r="AF122" s="137">
        <v>0</v>
      </c>
      <c r="AG122" s="9">
        <v>22.7</v>
      </c>
      <c r="AH122" s="23" t="s">
        <v>157</v>
      </c>
      <c r="AI122" s="23" t="s">
        <v>157</v>
      </c>
      <c r="AJ122" s="23" t="s">
        <v>116</v>
      </c>
      <c r="AK122" s="23" t="s">
        <v>137</v>
      </c>
    </row>
    <row r="123" spans="1:37">
      <c r="A123" s="323">
        <v>11</v>
      </c>
      <c r="B123" s="323"/>
      <c r="C123" s="220" t="s">
        <v>12</v>
      </c>
      <c r="D123" s="49">
        <v>12</v>
      </c>
      <c r="E123" s="108">
        <v>1.198</v>
      </c>
      <c r="F123" s="194">
        <v>66.558883333333341</v>
      </c>
      <c r="G123" s="109" t="s">
        <v>11</v>
      </c>
      <c r="H123" s="107" t="s">
        <v>11</v>
      </c>
      <c r="I123" s="210" t="s">
        <v>11</v>
      </c>
      <c r="J123" s="283">
        <v>45820</v>
      </c>
      <c r="K123" s="283">
        <v>45826</v>
      </c>
      <c r="L123" s="284">
        <v>45867</v>
      </c>
      <c r="M123" s="283">
        <v>45933</v>
      </c>
      <c r="N123" s="283">
        <v>45966</v>
      </c>
      <c r="O123" s="285">
        <v>108</v>
      </c>
      <c r="P123" s="285" t="s">
        <v>111</v>
      </c>
      <c r="Q123" s="285" t="s">
        <v>105</v>
      </c>
      <c r="R123" s="285" t="s">
        <v>106</v>
      </c>
      <c r="S123" s="285" t="s">
        <v>107</v>
      </c>
      <c r="T123" s="285" t="s">
        <v>108</v>
      </c>
      <c r="U123" s="285" t="s">
        <v>112</v>
      </c>
      <c r="V123" s="285" t="s">
        <v>110</v>
      </c>
      <c r="W123" s="285">
        <v>2</v>
      </c>
      <c r="X123" s="12" t="s">
        <v>11</v>
      </c>
      <c r="Y123" s="12" t="s">
        <v>11</v>
      </c>
      <c r="Z123" s="319" t="s">
        <v>11</v>
      </c>
      <c r="AA123" s="319" t="s">
        <v>11</v>
      </c>
      <c r="AB123" s="7">
        <v>102</v>
      </c>
      <c r="AC123" s="7">
        <v>28.6</v>
      </c>
      <c r="AD123" s="9">
        <v>0</v>
      </c>
      <c r="AE123" s="9">
        <v>0</v>
      </c>
      <c r="AF123" s="9">
        <v>0</v>
      </c>
      <c r="AG123" s="9">
        <v>25.423333333333332</v>
      </c>
      <c r="AH123" s="23" t="s">
        <v>157</v>
      </c>
      <c r="AI123" s="23" t="s">
        <v>157</v>
      </c>
      <c r="AJ123" s="23" t="s">
        <v>116</v>
      </c>
      <c r="AK123" s="23" t="s">
        <v>166</v>
      </c>
    </row>
    <row r="124" spans="1:37">
      <c r="A124" s="323">
        <v>11</v>
      </c>
      <c r="B124" s="323"/>
      <c r="C124" s="220" t="s">
        <v>13</v>
      </c>
      <c r="D124" s="49" t="s">
        <v>11</v>
      </c>
      <c r="E124" s="108" t="s">
        <v>11</v>
      </c>
      <c r="F124" s="194" t="s">
        <v>11</v>
      </c>
      <c r="G124" s="109" t="s">
        <v>11</v>
      </c>
      <c r="H124" s="107" t="s">
        <v>11</v>
      </c>
      <c r="I124" s="210" t="s">
        <v>11</v>
      </c>
      <c r="J124" s="56" t="s">
        <v>11</v>
      </c>
      <c r="K124" s="56" t="s">
        <v>11</v>
      </c>
      <c r="L124" s="56" t="s">
        <v>11</v>
      </c>
      <c r="M124" s="56" t="s">
        <v>11</v>
      </c>
      <c r="N124" s="56" t="s">
        <v>11</v>
      </c>
      <c r="O124" s="99" t="s">
        <v>11</v>
      </c>
      <c r="P124" s="235" t="s">
        <v>11</v>
      </c>
      <c r="Q124" s="23" t="s">
        <v>11</v>
      </c>
      <c r="R124" s="12" t="s">
        <v>11</v>
      </c>
      <c r="S124" s="23" t="s">
        <v>11</v>
      </c>
      <c r="T124" s="23" t="s">
        <v>11</v>
      </c>
      <c r="U124" s="23" t="s">
        <v>11</v>
      </c>
      <c r="V124" s="23" t="s">
        <v>11</v>
      </c>
      <c r="W124" s="54" t="s">
        <v>11</v>
      </c>
      <c r="X124" s="233" t="s">
        <v>11</v>
      </c>
      <c r="Y124" s="233" t="s">
        <v>11</v>
      </c>
      <c r="Z124" s="233" t="s">
        <v>11</v>
      </c>
      <c r="AA124" s="23" t="s">
        <v>11</v>
      </c>
      <c r="AB124" s="11" t="s">
        <v>11</v>
      </c>
      <c r="AC124" s="11" t="s">
        <v>11</v>
      </c>
      <c r="AD124" s="11" t="s">
        <v>11</v>
      </c>
      <c r="AE124" s="11" t="s">
        <v>11</v>
      </c>
      <c r="AF124" s="11" t="s">
        <v>11</v>
      </c>
      <c r="AG124" s="11" t="s">
        <v>11</v>
      </c>
      <c r="AH124" s="12" t="s">
        <v>11</v>
      </c>
      <c r="AI124" s="12" t="s">
        <v>11</v>
      </c>
      <c r="AJ124" s="319" t="s">
        <v>11</v>
      </c>
      <c r="AK124" s="23" t="s">
        <v>11</v>
      </c>
    </row>
    <row r="125" spans="1:37">
      <c r="A125" s="323">
        <v>11</v>
      </c>
      <c r="B125" s="323"/>
      <c r="C125" s="220" t="s">
        <v>14</v>
      </c>
      <c r="D125" s="115">
        <v>12</v>
      </c>
      <c r="E125" s="105">
        <v>3.3079999999999998</v>
      </c>
      <c r="F125" s="191">
        <v>183.78</v>
      </c>
      <c r="G125" s="192" t="s">
        <v>11</v>
      </c>
      <c r="H125" s="107" t="s">
        <v>11</v>
      </c>
      <c r="I125" s="210" t="s">
        <v>11</v>
      </c>
      <c r="J125" s="160">
        <v>45829</v>
      </c>
      <c r="K125" s="160">
        <v>45835</v>
      </c>
      <c r="L125" s="160">
        <v>45874</v>
      </c>
      <c r="M125" s="160">
        <v>45939</v>
      </c>
      <c r="N125" s="160">
        <v>45942</v>
      </c>
      <c r="O125" s="110">
        <v>105</v>
      </c>
      <c r="P125" s="235" t="s">
        <v>104</v>
      </c>
      <c r="Q125" s="235" t="s">
        <v>105</v>
      </c>
      <c r="R125" s="235" t="s">
        <v>106</v>
      </c>
      <c r="S125" s="235" t="s">
        <v>107</v>
      </c>
      <c r="T125" s="235" t="s">
        <v>108</v>
      </c>
      <c r="U125" s="235" t="s">
        <v>109</v>
      </c>
      <c r="V125" s="235" t="s">
        <v>110</v>
      </c>
      <c r="W125" s="110">
        <v>1</v>
      </c>
      <c r="X125" s="319" t="s">
        <v>11</v>
      </c>
      <c r="Y125" s="319" t="s">
        <v>11</v>
      </c>
      <c r="Z125" s="319" t="s">
        <v>11</v>
      </c>
      <c r="AA125" s="319" t="s">
        <v>11</v>
      </c>
      <c r="AB125" s="17">
        <v>78.3</v>
      </c>
      <c r="AC125" s="17">
        <v>10.6</v>
      </c>
      <c r="AD125" s="17">
        <v>0</v>
      </c>
      <c r="AE125" s="17">
        <v>0</v>
      </c>
      <c r="AF125" s="17">
        <v>0</v>
      </c>
      <c r="AG125" s="17">
        <v>23.8</v>
      </c>
      <c r="AH125" s="319" t="s">
        <v>157</v>
      </c>
      <c r="AI125" s="319" t="s">
        <v>157</v>
      </c>
      <c r="AJ125" s="319" t="s">
        <v>116</v>
      </c>
      <c r="AK125" s="319" t="s">
        <v>137</v>
      </c>
    </row>
    <row r="126" spans="1:37">
      <c r="A126" s="323">
        <v>11</v>
      </c>
      <c r="B126" s="323"/>
      <c r="C126" s="268" t="s">
        <v>15</v>
      </c>
      <c r="D126" s="115">
        <v>12</v>
      </c>
      <c r="E126" s="100">
        <v>3.145</v>
      </c>
      <c r="F126" s="195">
        <v>174.72</v>
      </c>
      <c r="G126" s="109" t="s">
        <v>11</v>
      </c>
      <c r="H126" s="41" t="s">
        <v>11</v>
      </c>
      <c r="I126" s="210" t="s">
        <v>11</v>
      </c>
      <c r="J126" s="35">
        <v>45820</v>
      </c>
      <c r="K126" s="35">
        <v>45825</v>
      </c>
      <c r="L126" s="35">
        <v>45862</v>
      </c>
      <c r="M126" s="35">
        <v>45926</v>
      </c>
      <c r="N126" s="35">
        <v>45945</v>
      </c>
      <c r="O126" s="67">
        <v>102</v>
      </c>
      <c r="P126" s="319" t="s">
        <v>104</v>
      </c>
      <c r="Q126" s="319" t="s">
        <v>105</v>
      </c>
      <c r="R126" s="319" t="s">
        <v>106</v>
      </c>
      <c r="S126" s="319" t="s">
        <v>107</v>
      </c>
      <c r="T126" s="319" t="s">
        <v>108</v>
      </c>
      <c r="U126" s="319" t="s">
        <v>109</v>
      </c>
      <c r="V126" s="319" t="s">
        <v>110</v>
      </c>
      <c r="W126" s="64">
        <v>1</v>
      </c>
      <c r="X126" s="319" t="s">
        <v>11</v>
      </c>
      <c r="Y126" s="319" t="s">
        <v>11</v>
      </c>
      <c r="Z126" s="319" t="s">
        <v>11</v>
      </c>
      <c r="AA126" s="319" t="s">
        <v>11</v>
      </c>
      <c r="AB126" s="17">
        <v>66.400000000000006</v>
      </c>
      <c r="AC126" s="17">
        <v>15.9</v>
      </c>
      <c r="AD126" s="17">
        <v>0</v>
      </c>
      <c r="AE126" s="17">
        <v>0</v>
      </c>
      <c r="AF126" s="17">
        <v>0</v>
      </c>
      <c r="AG126" s="17">
        <v>26.2</v>
      </c>
      <c r="AH126" s="18" t="s">
        <v>157</v>
      </c>
      <c r="AI126" s="18" t="s">
        <v>157</v>
      </c>
      <c r="AJ126" s="18" t="s">
        <v>116</v>
      </c>
      <c r="AK126" s="18" t="s">
        <v>160</v>
      </c>
    </row>
    <row r="127" spans="1:37">
      <c r="A127" s="323">
        <v>11</v>
      </c>
      <c r="B127" s="323"/>
      <c r="C127" s="268" t="s">
        <v>16</v>
      </c>
      <c r="D127" s="115">
        <v>12</v>
      </c>
      <c r="E127" s="105">
        <v>2.1</v>
      </c>
      <c r="F127" s="191">
        <v>116.67</v>
      </c>
      <c r="G127" s="109" t="s">
        <v>11</v>
      </c>
      <c r="H127" s="41" t="s">
        <v>11</v>
      </c>
      <c r="I127" s="210" t="s">
        <v>11</v>
      </c>
      <c r="J127" s="35">
        <v>45827</v>
      </c>
      <c r="K127" s="35">
        <v>45832</v>
      </c>
      <c r="L127" s="35">
        <v>45867</v>
      </c>
      <c r="M127" s="35">
        <v>45935</v>
      </c>
      <c r="N127" s="35">
        <v>45945</v>
      </c>
      <c r="O127" s="64">
        <v>109</v>
      </c>
      <c r="P127" s="319" t="s">
        <v>104</v>
      </c>
      <c r="Q127" s="319" t="s">
        <v>105</v>
      </c>
      <c r="R127" s="319" t="s">
        <v>106</v>
      </c>
      <c r="S127" s="319" t="s">
        <v>113</v>
      </c>
      <c r="T127" s="319" t="s">
        <v>108</v>
      </c>
      <c r="U127" s="319" t="s">
        <v>112</v>
      </c>
      <c r="V127" s="319" t="s">
        <v>110</v>
      </c>
      <c r="W127" s="64">
        <v>3</v>
      </c>
      <c r="X127" s="233" t="s">
        <v>11</v>
      </c>
      <c r="Y127" s="233" t="s">
        <v>11</v>
      </c>
      <c r="Z127" s="233" t="s">
        <v>11</v>
      </c>
      <c r="AA127" s="23" t="s">
        <v>11</v>
      </c>
      <c r="AB127" s="7">
        <v>73.5</v>
      </c>
      <c r="AC127" s="7">
        <v>11.7</v>
      </c>
      <c r="AD127" s="7">
        <v>1</v>
      </c>
      <c r="AE127" s="7">
        <v>0</v>
      </c>
      <c r="AF127" s="7">
        <v>0</v>
      </c>
      <c r="AG127" s="7">
        <v>25.6</v>
      </c>
      <c r="AH127" s="319" t="s">
        <v>157</v>
      </c>
      <c r="AI127" s="319" t="s">
        <v>157</v>
      </c>
      <c r="AJ127" s="319" t="s">
        <v>159</v>
      </c>
      <c r="AK127" s="319" t="s">
        <v>160</v>
      </c>
    </row>
    <row r="128" spans="1:37">
      <c r="A128" s="323">
        <v>11</v>
      </c>
      <c r="B128" s="323"/>
      <c r="C128" s="268" t="s">
        <v>17</v>
      </c>
      <c r="D128" s="49">
        <v>12</v>
      </c>
      <c r="E128" s="108">
        <v>2.758</v>
      </c>
      <c r="F128" s="194">
        <v>153.22298833333332</v>
      </c>
      <c r="G128" s="109" t="s">
        <v>11</v>
      </c>
      <c r="H128" s="107" t="s">
        <v>11</v>
      </c>
      <c r="I128" s="210" t="s">
        <v>11</v>
      </c>
      <c r="J128" s="60">
        <v>45824</v>
      </c>
      <c r="K128" s="60">
        <v>45835</v>
      </c>
      <c r="L128" s="60">
        <v>45863</v>
      </c>
      <c r="M128" s="60">
        <v>45933</v>
      </c>
      <c r="N128" s="60">
        <v>45946</v>
      </c>
      <c r="O128" s="121">
        <v>99</v>
      </c>
      <c r="P128" s="287" t="s">
        <v>114</v>
      </c>
      <c r="Q128" s="287" t="s">
        <v>105</v>
      </c>
      <c r="R128" s="12" t="s">
        <v>106</v>
      </c>
      <c r="S128" s="287" t="s">
        <v>107</v>
      </c>
      <c r="T128" s="287" t="s">
        <v>108</v>
      </c>
      <c r="U128" s="287" t="s">
        <v>109</v>
      </c>
      <c r="V128" s="287" t="s">
        <v>110</v>
      </c>
      <c r="W128" s="288">
        <v>2</v>
      </c>
      <c r="X128" s="23" t="s">
        <v>11</v>
      </c>
      <c r="Y128" s="233" t="s">
        <v>11</v>
      </c>
      <c r="Z128" s="233" t="s">
        <v>11</v>
      </c>
      <c r="AA128" s="23" t="s">
        <v>11</v>
      </c>
      <c r="AB128" s="11">
        <v>66.400000000000006</v>
      </c>
      <c r="AC128" s="11">
        <v>23.8</v>
      </c>
      <c r="AD128" s="11">
        <v>0</v>
      </c>
      <c r="AE128" s="11">
        <v>0</v>
      </c>
      <c r="AF128" s="11">
        <v>0</v>
      </c>
      <c r="AG128" s="11">
        <v>19.3</v>
      </c>
      <c r="AH128" s="12" t="s">
        <v>157</v>
      </c>
      <c r="AI128" s="12" t="s">
        <v>157</v>
      </c>
      <c r="AJ128" s="12" t="s">
        <v>116</v>
      </c>
      <c r="AK128" s="12" t="s">
        <v>137</v>
      </c>
    </row>
    <row r="129" spans="1:37">
      <c r="A129" s="323">
        <v>11</v>
      </c>
      <c r="B129" s="323"/>
      <c r="C129" s="220" t="s">
        <v>18</v>
      </c>
      <c r="D129" s="49">
        <v>12</v>
      </c>
      <c r="E129" s="312">
        <v>4.47</v>
      </c>
      <c r="F129" s="313">
        <v>248.16</v>
      </c>
      <c r="G129" s="315" t="s">
        <v>11</v>
      </c>
      <c r="H129" s="307" t="s">
        <v>11</v>
      </c>
      <c r="I129" s="210" t="s">
        <v>11</v>
      </c>
      <c r="J129" s="35">
        <v>45824</v>
      </c>
      <c r="K129" s="35">
        <v>45829</v>
      </c>
      <c r="L129" s="35" t="s">
        <v>11</v>
      </c>
      <c r="M129" s="35">
        <v>45933</v>
      </c>
      <c r="N129" s="35">
        <v>45933</v>
      </c>
      <c r="O129" s="110">
        <v>104</v>
      </c>
      <c r="P129" s="319" t="s">
        <v>104</v>
      </c>
      <c r="Q129" s="319" t="s">
        <v>105</v>
      </c>
      <c r="R129" s="319" t="s">
        <v>106</v>
      </c>
      <c r="S129" s="319" t="s">
        <v>107</v>
      </c>
      <c r="T129" s="319" t="s">
        <v>108</v>
      </c>
      <c r="U129" s="319" t="s">
        <v>109</v>
      </c>
      <c r="V129" s="319" t="s">
        <v>110</v>
      </c>
      <c r="W129" s="289">
        <v>1</v>
      </c>
      <c r="X129" s="293" t="s">
        <v>11</v>
      </c>
      <c r="Y129" s="233" t="s">
        <v>11</v>
      </c>
      <c r="Z129" s="233" t="s">
        <v>11</v>
      </c>
      <c r="AA129" s="23" t="s">
        <v>11</v>
      </c>
      <c r="AB129" s="17">
        <v>79.099999999999994</v>
      </c>
      <c r="AC129" s="17">
        <v>22.8</v>
      </c>
      <c r="AD129" s="7">
        <v>0</v>
      </c>
      <c r="AE129" s="7">
        <v>0</v>
      </c>
      <c r="AF129" s="7">
        <v>0</v>
      </c>
      <c r="AG129" s="17">
        <v>22.7</v>
      </c>
      <c r="AH129" s="319" t="s">
        <v>157</v>
      </c>
      <c r="AI129" s="319" t="s">
        <v>157</v>
      </c>
      <c r="AJ129" s="319" t="s">
        <v>116</v>
      </c>
      <c r="AK129" s="319" t="s">
        <v>137</v>
      </c>
    </row>
    <row r="130" spans="1:37">
      <c r="A130" s="323">
        <v>11</v>
      </c>
      <c r="B130" s="323"/>
      <c r="C130" s="268" t="s">
        <v>19</v>
      </c>
      <c r="D130" s="115">
        <v>12</v>
      </c>
      <c r="E130" s="100">
        <v>3.85</v>
      </c>
      <c r="F130" s="195">
        <v>213.91</v>
      </c>
      <c r="G130" s="109" t="s">
        <v>11</v>
      </c>
      <c r="H130" s="107" t="s">
        <v>11</v>
      </c>
      <c r="I130" s="210" t="s">
        <v>11</v>
      </c>
      <c r="J130" s="66">
        <v>45833</v>
      </c>
      <c r="K130" s="66">
        <v>45839</v>
      </c>
      <c r="L130" s="66">
        <v>45873</v>
      </c>
      <c r="M130" s="66">
        <v>45953</v>
      </c>
      <c r="N130" s="66">
        <v>45955</v>
      </c>
      <c r="O130" s="110">
        <v>115</v>
      </c>
      <c r="P130" s="319" t="s">
        <v>116</v>
      </c>
      <c r="Q130" s="319" t="s">
        <v>105</v>
      </c>
      <c r="R130" s="319" t="s">
        <v>106</v>
      </c>
      <c r="S130" s="319" t="s">
        <v>113</v>
      </c>
      <c r="T130" s="319" t="s">
        <v>108</v>
      </c>
      <c r="U130" s="319" t="s">
        <v>109</v>
      </c>
      <c r="V130" s="319" t="s">
        <v>110</v>
      </c>
      <c r="W130" s="69">
        <v>1</v>
      </c>
      <c r="X130" s="233" t="s">
        <v>11</v>
      </c>
      <c r="Y130" s="233" t="s">
        <v>11</v>
      </c>
      <c r="Z130" s="233" t="s">
        <v>11</v>
      </c>
      <c r="AA130" s="23" t="s">
        <v>11</v>
      </c>
      <c r="AB130" s="7">
        <v>51.6</v>
      </c>
      <c r="AC130" s="7">
        <v>19.600000000000001</v>
      </c>
      <c r="AD130" s="7">
        <v>0</v>
      </c>
      <c r="AE130" s="7">
        <v>0</v>
      </c>
      <c r="AF130" s="7">
        <v>0</v>
      </c>
      <c r="AG130" s="7">
        <v>30.7</v>
      </c>
      <c r="AH130" s="319" t="s">
        <v>157</v>
      </c>
      <c r="AI130" s="319" t="s">
        <v>157</v>
      </c>
      <c r="AJ130" s="319" t="s">
        <v>159</v>
      </c>
      <c r="AK130" s="319" t="s">
        <v>137</v>
      </c>
    </row>
    <row r="131" spans="1:37">
      <c r="A131" s="323">
        <v>11</v>
      </c>
      <c r="B131" s="323"/>
      <c r="C131" s="268" t="s">
        <v>20</v>
      </c>
      <c r="D131" s="115">
        <v>18</v>
      </c>
      <c r="E131" s="100">
        <v>2.6850000000000001</v>
      </c>
      <c r="F131" s="195">
        <v>149.174125</v>
      </c>
      <c r="G131" s="109" t="s">
        <v>11</v>
      </c>
      <c r="H131" s="41" t="s">
        <v>11</v>
      </c>
      <c r="I131" s="210" t="s">
        <v>11</v>
      </c>
      <c r="J131" s="56">
        <v>45821</v>
      </c>
      <c r="K131" s="56">
        <v>45826</v>
      </c>
      <c r="L131" s="56">
        <v>45858</v>
      </c>
      <c r="M131" s="56">
        <v>45934</v>
      </c>
      <c r="N131" s="56">
        <v>45943</v>
      </c>
      <c r="O131" s="99">
        <f>M131-K131+1</f>
        <v>109</v>
      </c>
      <c r="P131" s="291" t="s">
        <v>116</v>
      </c>
      <c r="Q131" s="291" t="s">
        <v>105</v>
      </c>
      <c r="R131" s="291" t="s">
        <v>106</v>
      </c>
      <c r="S131" s="291" t="s">
        <v>107</v>
      </c>
      <c r="T131" s="291" t="s">
        <v>108</v>
      </c>
      <c r="U131" s="23" t="s">
        <v>109</v>
      </c>
      <c r="V131" s="23" t="s">
        <v>110</v>
      </c>
      <c r="W131" s="99">
        <v>1</v>
      </c>
      <c r="X131" s="233" t="s">
        <v>11</v>
      </c>
      <c r="Y131" s="233" t="s">
        <v>11</v>
      </c>
      <c r="Z131" s="233" t="s">
        <v>11</v>
      </c>
      <c r="AA131" s="23" t="s">
        <v>11</v>
      </c>
      <c r="AB131" s="11">
        <v>60.8</v>
      </c>
      <c r="AC131" s="11">
        <v>14.6</v>
      </c>
      <c r="AD131" s="11" t="s">
        <v>11</v>
      </c>
      <c r="AE131" s="11" t="s">
        <v>11</v>
      </c>
      <c r="AF131" s="11" t="s">
        <v>11</v>
      </c>
      <c r="AG131" s="11">
        <v>23.6</v>
      </c>
      <c r="AH131" s="23" t="s">
        <v>157</v>
      </c>
      <c r="AI131" s="23" t="s">
        <v>157</v>
      </c>
      <c r="AJ131" s="23" t="s">
        <v>116</v>
      </c>
      <c r="AK131" s="23" t="s">
        <v>160</v>
      </c>
    </row>
    <row r="132" spans="1:37">
      <c r="A132" s="323">
        <v>11</v>
      </c>
      <c r="B132" s="323"/>
      <c r="C132" s="268" t="s">
        <v>21</v>
      </c>
      <c r="D132" s="49">
        <v>12</v>
      </c>
      <c r="E132" s="108">
        <v>3.4710000000000001</v>
      </c>
      <c r="F132" s="194">
        <v>192.83</v>
      </c>
      <c r="G132" s="109" t="s">
        <v>11</v>
      </c>
      <c r="H132" s="41" t="s">
        <v>11</v>
      </c>
      <c r="I132" s="210" t="s">
        <v>11</v>
      </c>
      <c r="J132" s="35">
        <v>45818</v>
      </c>
      <c r="K132" s="35">
        <v>45823</v>
      </c>
      <c r="L132" s="60">
        <v>45857</v>
      </c>
      <c r="M132" s="35">
        <v>45935</v>
      </c>
      <c r="N132" s="35">
        <v>45935</v>
      </c>
      <c r="O132" s="64">
        <f>M132-K132+1</f>
        <v>113</v>
      </c>
      <c r="P132" s="319" t="s">
        <v>104</v>
      </c>
      <c r="Q132" s="319" t="s">
        <v>105</v>
      </c>
      <c r="R132" s="319" t="s">
        <v>106</v>
      </c>
      <c r="S132" s="319" t="s">
        <v>118</v>
      </c>
      <c r="T132" s="319" t="s">
        <v>119</v>
      </c>
      <c r="U132" s="319" t="s">
        <v>109</v>
      </c>
      <c r="V132" s="319" t="s">
        <v>120</v>
      </c>
      <c r="W132" s="64" t="s">
        <v>121</v>
      </c>
      <c r="X132" s="179" t="s">
        <v>11</v>
      </c>
      <c r="Y132" s="290" t="s">
        <v>11</v>
      </c>
      <c r="Z132" s="233" t="s">
        <v>11</v>
      </c>
      <c r="AA132" s="23" t="s">
        <v>11</v>
      </c>
      <c r="AB132" s="11">
        <v>70</v>
      </c>
      <c r="AC132" s="11">
        <v>10</v>
      </c>
      <c r="AD132" s="11">
        <v>0</v>
      </c>
      <c r="AE132" s="11">
        <v>0</v>
      </c>
      <c r="AF132" s="11">
        <v>0</v>
      </c>
      <c r="AG132" s="11">
        <v>26</v>
      </c>
      <c r="AH132" s="12" t="s">
        <v>157</v>
      </c>
      <c r="AI132" s="12" t="s">
        <v>157</v>
      </c>
      <c r="AJ132" s="12" t="s">
        <v>116</v>
      </c>
      <c r="AK132" s="12" t="s">
        <v>166</v>
      </c>
    </row>
    <row r="133" spans="1:37">
      <c r="A133" s="323">
        <v>11</v>
      </c>
      <c r="B133" s="323"/>
      <c r="C133" s="269" t="s">
        <v>22</v>
      </c>
      <c r="D133" s="308" t="s">
        <v>11</v>
      </c>
      <c r="E133" s="309" t="s">
        <v>11</v>
      </c>
      <c r="F133" s="206">
        <v>169.92121827777777</v>
      </c>
      <c r="G133" s="310" t="s">
        <v>11</v>
      </c>
      <c r="H133" s="119" t="s">
        <v>11</v>
      </c>
      <c r="I133" s="311" t="s">
        <v>11</v>
      </c>
      <c r="J133" s="71" t="s">
        <v>11</v>
      </c>
      <c r="K133" s="72" t="s">
        <v>11</v>
      </c>
      <c r="L133" s="72" t="s">
        <v>11</v>
      </c>
      <c r="M133" s="73" t="s">
        <v>11</v>
      </c>
      <c r="N133" s="72" t="s">
        <v>11</v>
      </c>
      <c r="O133" s="74">
        <v>106</v>
      </c>
      <c r="P133" s="227" t="s">
        <v>11</v>
      </c>
      <c r="Q133" s="270" t="s">
        <v>11</v>
      </c>
      <c r="R133" s="270" t="s">
        <v>11</v>
      </c>
      <c r="S133" s="270" t="s">
        <v>11</v>
      </c>
      <c r="T133" s="270" t="s">
        <v>11</v>
      </c>
      <c r="U133" s="270" t="s">
        <v>11</v>
      </c>
      <c r="V133" s="270" t="s">
        <v>11</v>
      </c>
      <c r="W133" s="165" t="s">
        <v>11</v>
      </c>
      <c r="X133" s="292" t="s">
        <v>11</v>
      </c>
      <c r="Y133" s="292" t="s">
        <v>11</v>
      </c>
      <c r="Z133" s="292" t="s">
        <v>11</v>
      </c>
      <c r="AA133" s="270" t="s">
        <v>11</v>
      </c>
      <c r="AB133" s="20">
        <v>71.739999999999995</v>
      </c>
      <c r="AC133" s="20">
        <v>17.529999999999998</v>
      </c>
      <c r="AD133" s="20">
        <v>0.1111111111111111</v>
      </c>
      <c r="AE133" s="20">
        <v>0</v>
      </c>
      <c r="AF133" s="20">
        <v>0</v>
      </c>
      <c r="AG133" s="20">
        <v>24.602333333333331</v>
      </c>
      <c r="AH133" s="270" t="s">
        <v>11</v>
      </c>
      <c r="AI133" s="270" t="s">
        <v>11</v>
      </c>
      <c r="AJ133" s="270" t="s">
        <v>11</v>
      </c>
      <c r="AK133" s="270" t="s">
        <v>11</v>
      </c>
    </row>
    <row r="134" spans="1:37">
      <c r="A134" s="323">
        <v>12</v>
      </c>
      <c r="B134" s="323" t="s">
        <v>38</v>
      </c>
      <c r="C134" s="220" t="s">
        <v>10</v>
      </c>
      <c r="D134" s="49">
        <v>12</v>
      </c>
      <c r="E134" s="100">
        <v>3.4766666666666666</v>
      </c>
      <c r="F134" s="194">
        <v>193.14911388888888</v>
      </c>
      <c r="G134" s="109">
        <v>-1.742816768723509</v>
      </c>
      <c r="H134" s="41">
        <v>35</v>
      </c>
      <c r="I134" s="210" t="s">
        <v>11</v>
      </c>
      <c r="J134" s="56">
        <v>45825</v>
      </c>
      <c r="K134" s="56">
        <v>45831</v>
      </c>
      <c r="L134" s="56">
        <v>45857</v>
      </c>
      <c r="M134" s="56">
        <v>45925</v>
      </c>
      <c r="N134" s="56">
        <v>45951</v>
      </c>
      <c r="O134" s="54">
        <v>95</v>
      </c>
      <c r="P134" s="235" t="s">
        <v>104</v>
      </c>
      <c r="Q134" s="23" t="s">
        <v>127</v>
      </c>
      <c r="R134" s="23" t="s">
        <v>122</v>
      </c>
      <c r="S134" s="23" t="s">
        <v>107</v>
      </c>
      <c r="T134" s="23" t="s">
        <v>108</v>
      </c>
      <c r="U134" s="23" t="s">
        <v>109</v>
      </c>
      <c r="V134" s="23" t="s">
        <v>110</v>
      </c>
      <c r="W134" s="54">
        <v>1</v>
      </c>
      <c r="X134" s="233" t="s">
        <v>11</v>
      </c>
      <c r="Y134" s="233" t="s">
        <v>11</v>
      </c>
      <c r="Z134" s="233" t="s">
        <v>11</v>
      </c>
      <c r="AA134" s="23" t="s">
        <v>11</v>
      </c>
      <c r="AB134" s="17">
        <v>81.8</v>
      </c>
      <c r="AC134" s="137">
        <v>25.3</v>
      </c>
      <c r="AD134" s="17">
        <v>0</v>
      </c>
      <c r="AE134" s="9">
        <v>0</v>
      </c>
      <c r="AF134" s="137">
        <v>0</v>
      </c>
      <c r="AG134" s="9">
        <v>24.1</v>
      </c>
      <c r="AH134" s="23" t="s">
        <v>157</v>
      </c>
      <c r="AI134" s="23" t="s">
        <v>157</v>
      </c>
      <c r="AJ134" s="23" t="s">
        <v>116</v>
      </c>
      <c r="AK134" s="23" t="s">
        <v>137</v>
      </c>
    </row>
    <row r="135" spans="1:37">
      <c r="A135" s="323">
        <v>12</v>
      </c>
      <c r="B135" s="323"/>
      <c r="C135" s="220" t="s">
        <v>12</v>
      </c>
      <c r="D135" s="49">
        <v>12</v>
      </c>
      <c r="E135" s="108">
        <v>1.6159999999999999</v>
      </c>
      <c r="F135" s="194">
        <v>89.782266666666672</v>
      </c>
      <c r="G135" s="109">
        <v>60.956175298804773</v>
      </c>
      <c r="H135" s="107">
        <v>15</v>
      </c>
      <c r="I135" s="210" t="s">
        <v>11</v>
      </c>
      <c r="J135" s="283">
        <v>45820</v>
      </c>
      <c r="K135" s="283">
        <v>45826</v>
      </c>
      <c r="L135" s="284">
        <v>45869</v>
      </c>
      <c r="M135" s="283">
        <v>45936</v>
      </c>
      <c r="N135" s="283">
        <v>45966</v>
      </c>
      <c r="O135" s="285">
        <v>111</v>
      </c>
      <c r="P135" s="285" t="s">
        <v>111</v>
      </c>
      <c r="Q135" s="285" t="s">
        <v>127</v>
      </c>
      <c r="R135" s="285" t="s">
        <v>122</v>
      </c>
      <c r="S135" s="285" t="s">
        <v>107</v>
      </c>
      <c r="T135" s="285" t="s">
        <v>108</v>
      </c>
      <c r="U135" s="285" t="s">
        <v>112</v>
      </c>
      <c r="V135" s="285" t="s">
        <v>110</v>
      </c>
      <c r="W135" s="285">
        <v>1</v>
      </c>
      <c r="X135" s="12" t="s">
        <v>11</v>
      </c>
      <c r="Y135" s="12" t="s">
        <v>11</v>
      </c>
      <c r="Z135" s="319" t="s">
        <v>11</v>
      </c>
      <c r="AA135" s="319" t="s">
        <v>11</v>
      </c>
      <c r="AB135" s="7">
        <v>105.8</v>
      </c>
      <c r="AC135" s="7">
        <v>27.92</v>
      </c>
      <c r="AD135" s="9">
        <v>2</v>
      </c>
      <c r="AE135" s="9">
        <v>0</v>
      </c>
      <c r="AF135" s="9">
        <v>0</v>
      </c>
      <c r="AG135" s="9">
        <v>28.033333333333335</v>
      </c>
      <c r="AH135" s="23" t="s">
        <v>157</v>
      </c>
      <c r="AI135" s="23" t="s">
        <v>157</v>
      </c>
      <c r="AJ135" s="23" t="s">
        <v>114</v>
      </c>
      <c r="AK135" s="23" t="s">
        <v>137</v>
      </c>
    </row>
    <row r="136" spans="1:37">
      <c r="A136" s="323">
        <v>12</v>
      </c>
      <c r="B136" s="323"/>
      <c r="C136" s="220" t="s">
        <v>13</v>
      </c>
      <c r="D136" s="49" t="s">
        <v>11</v>
      </c>
      <c r="E136" s="108" t="s">
        <v>11</v>
      </c>
      <c r="F136" s="194" t="s">
        <v>11</v>
      </c>
      <c r="G136" s="109" t="s">
        <v>11</v>
      </c>
      <c r="H136" s="107" t="s">
        <v>11</v>
      </c>
      <c r="I136" s="210" t="s">
        <v>11</v>
      </c>
      <c r="J136" s="56" t="s">
        <v>11</v>
      </c>
      <c r="K136" s="56" t="s">
        <v>11</v>
      </c>
      <c r="L136" s="56" t="s">
        <v>11</v>
      </c>
      <c r="M136" s="56" t="s">
        <v>11</v>
      </c>
      <c r="N136" s="56" t="s">
        <v>11</v>
      </c>
      <c r="O136" s="99" t="s">
        <v>11</v>
      </c>
      <c r="P136" s="235" t="s">
        <v>11</v>
      </c>
      <c r="Q136" s="23" t="s">
        <v>11</v>
      </c>
      <c r="R136" s="12" t="s">
        <v>11</v>
      </c>
      <c r="S136" s="23" t="s">
        <v>11</v>
      </c>
      <c r="T136" s="23" t="s">
        <v>11</v>
      </c>
      <c r="U136" s="23" t="s">
        <v>11</v>
      </c>
      <c r="V136" s="23" t="s">
        <v>11</v>
      </c>
      <c r="W136" s="54" t="s">
        <v>11</v>
      </c>
      <c r="X136" s="233" t="s">
        <v>11</v>
      </c>
      <c r="Y136" s="233" t="s">
        <v>11</v>
      </c>
      <c r="Z136" s="233" t="s">
        <v>11</v>
      </c>
      <c r="AA136" s="23" t="s">
        <v>11</v>
      </c>
      <c r="AB136" s="11" t="s">
        <v>11</v>
      </c>
      <c r="AC136" s="11" t="s">
        <v>11</v>
      </c>
      <c r="AD136" s="11" t="s">
        <v>11</v>
      </c>
      <c r="AE136" s="11" t="s">
        <v>11</v>
      </c>
      <c r="AF136" s="11" t="s">
        <v>11</v>
      </c>
      <c r="AG136" s="11" t="s">
        <v>11</v>
      </c>
      <c r="AH136" s="12" t="s">
        <v>11</v>
      </c>
      <c r="AI136" s="12" t="s">
        <v>11</v>
      </c>
      <c r="AJ136" s="319" t="s">
        <v>11</v>
      </c>
      <c r="AK136" s="23" t="s">
        <v>11</v>
      </c>
    </row>
    <row r="137" spans="1:37">
      <c r="A137" s="323">
        <v>12</v>
      </c>
      <c r="B137" s="323"/>
      <c r="C137" s="220" t="s">
        <v>14</v>
      </c>
      <c r="D137" s="115">
        <v>12</v>
      </c>
      <c r="E137" s="105">
        <v>4.0750000000000002</v>
      </c>
      <c r="F137" s="191">
        <v>226.39</v>
      </c>
      <c r="G137" s="106">
        <v>20.99</v>
      </c>
      <c r="H137" s="67">
        <v>2</v>
      </c>
      <c r="I137" s="210" t="s">
        <v>11</v>
      </c>
      <c r="J137" s="160">
        <v>45829</v>
      </c>
      <c r="K137" s="160">
        <v>45835</v>
      </c>
      <c r="L137" s="160">
        <v>45868</v>
      </c>
      <c r="M137" s="160">
        <v>45939</v>
      </c>
      <c r="N137" s="160">
        <v>45942</v>
      </c>
      <c r="O137" s="161">
        <v>105</v>
      </c>
      <c r="P137" s="235" t="s">
        <v>104</v>
      </c>
      <c r="Q137" s="235" t="s">
        <v>127</v>
      </c>
      <c r="R137" s="235" t="s">
        <v>122</v>
      </c>
      <c r="S137" s="235" t="s">
        <v>118</v>
      </c>
      <c r="T137" s="235" t="s">
        <v>108</v>
      </c>
      <c r="U137" s="235" t="s">
        <v>109</v>
      </c>
      <c r="V137" s="235" t="s">
        <v>110</v>
      </c>
      <c r="W137" s="110">
        <v>1</v>
      </c>
      <c r="X137" s="319" t="s">
        <v>11</v>
      </c>
      <c r="Y137" s="319" t="s">
        <v>11</v>
      </c>
      <c r="Z137" s="319" t="s">
        <v>11</v>
      </c>
      <c r="AA137" s="319" t="s">
        <v>11</v>
      </c>
      <c r="AB137" s="17">
        <v>95.1</v>
      </c>
      <c r="AC137" s="17">
        <v>20.5</v>
      </c>
      <c r="AD137" s="17">
        <v>0</v>
      </c>
      <c r="AE137" s="17">
        <v>0</v>
      </c>
      <c r="AF137" s="17">
        <v>0</v>
      </c>
      <c r="AG137" s="17">
        <v>22.9</v>
      </c>
      <c r="AH137" s="319" t="s">
        <v>157</v>
      </c>
      <c r="AI137" s="319" t="s">
        <v>161</v>
      </c>
      <c r="AJ137" s="319" t="s">
        <v>114</v>
      </c>
      <c r="AK137" s="319" t="s">
        <v>160</v>
      </c>
    </row>
    <row r="138" spans="1:37">
      <c r="A138" s="323">
        <v>12</v>
      </c>
      <c r="B138" s="323"/>
      <c r="C138" s="268" t="s">
        <v>15</v>
      </c>
      <c r="D138" s="115">
        <v>12</v>
      </c>
      <c r="E138" s="100">
        <v>3.5449999999999999</v>
      </c>
      <c r="F138" s="195">
        <v>196.95</v>
      </c>
      <c r="G138" s="109">
        <v>12.27</v>
      </c>
      <c r="H138" s="41">
        <v>7</v>
      </c>
      <c r="I138" s="210" t="s">
        <v>11</v>
      </c>
      <c r="J138" s="35">
        <v>45820</v>
      </c>
      <c r="K138" s="35">
        <v>45825</v>
      </c>
      <c r="L138" s="35">
        <v>45862</v>
      </c>
      <c r="M138" s="35">
        <v>45927</v>
      </c>
      <c r="N138" s="35">
        <v>45945</v>
      </c>
      <c r="O138" s="67">
        <v>103</v>
      </c>
      <c r="P138" s="319" t="s">
        <v>104</v>
      </c>
      <c r="Q138" s="319" t="s">
        <v>127</v>
      </c>
      <c r="R138" s="319" t="s">
        <v>122</v>
      </c>
      <c r="S138" s="319" t="s">
        <v>118</v>
      </c>
      <c r="T138" s="319" t="s">
        <v>108</v>
      </c>
      <c r="U138" s="319" t="s">
        <v>109</v>
      </c>
      <c r="V138" s="319" t="s">
        <v>110</v>
      </c>
      <c r="W138" s="64">
        <v>1</v>
      </c>
      <c r="X138" s="319" t="s">
        <v>11</v>
      </c>
      <c r="Y138" s="319" t="s">
        <v>11</v>
      </c>
      <c r="Z138" s="319" t="s">
        <v>11</v>
      </c>
      <c r="AA138" s="319" t="s">
        <v>11</v>
      </c>
      <c r="AB138" s="17">
        <v>81.2</v>
      </c>
      <c r="AC138" s="17">
        <v>11.8</v>
      </c>
      <c r="AD138" s="17">
        <v>0</v>
      </c>
      <c r="AE138" s="17">
        <v>0</v>
      </c>
      <c r="AF138" s="17">
        <v>0</v>
      </c>
      <c r="AG138" s="17">
        <v>26.2</v>
      </c>
      <c r="AH138" s="18" t="s">
        <v>157</v>
      </c>
      <c r="AI138" s="18" t="s">
        <v>157</v>
      </c>
      <c r="AJ138" s="18" t="s">
        <v>116</v>
      </c>
      <c r="AK138" s="18" t="s">
        <v>160</v>
      </c>
    </row>
    <row r="139" spans="1:37">
      <c r="A139" s="323">
        <v>12</v>
      </c>
      <c r="B139" s="323"/>
      <c r="C139" s="268" t="s">
        <v>16</v>
      </c>
      <c r="D139" s="115">
        <v>12</v>
      </c>
      <c r="E139" s="105">
        <v>3</v>
      </c>
      <c r="F139" s="191">
        <v>166.67</v>
      </c>
      <c r="G139" s="106">
        <v>49.99</v>
      </c>
      <c r="H139" s="67">
        <v>19</v>
      </c>
      <c r="I139" s="210" t="s">
        <v>11</v>
      </c>
      <c r="J139" s="35">
        <v>45827</v>
      </c>
      <c r="K139" s="35">
        <v>45832</v>
      </c>
      <c r="L139" s="35">
        <v>45863</v>
      </c>
      <c r="M139" s="35">
        <v>45938</v>
      </c>
      <c r="N139" s="35">
        <v>45945</v>
      </c>
      <c r="O139" s="64">
        <v>112</v>
      </c>
      <c r="P139" s="319" t="s">
        <v>116</v>
      </c>
      <c r="Q139" s="319" t="s">
        <v>127</v>
      </c>
      <c r="R139" s="319" t="s">
        <v>122</v>
      </c>
      <c r="S139" s="319" t="s">
        <v>113</v>
      </c>
      <c r="T139" s="319" t="s">
        <v>108</v>
      </c>
      <c r="U139" s="319" t="s">
        <v>112</v>
      </c>
      <c r="V139" s="319" t="s">
        <v>110</v>
      </c>
      <c r="W139" s="64">
        <v>2</v>
      </c>
      <c r="X139" s="233" t="s">
        <v>11</v>
      </c>
      <c r="Y139" s="233" t="s">
        <v>11</v>
      </c>
      <c r="Z139" s="233" t="s">
        <v>11</v>
      </c>
      <c r="AA139" s="23" t="s">
        <v>11</v>
      </c>
      <c r="AB139" s="7">
        <v>86.4</v>
      </c>
      <c r="AC139" s="7">
        <v>15.3</v>
      </c>
      <c r="AD139" s="7">
        <v>3</v>
      </c>
      <c r="AE139" s="7">
        <v>0</v>
      </c>
      <c r="AF139" s="7">
        <v>0</v>
      </c>
      <c r="AG139" s="7">
        <v>32.82</v>
      </c>
      <c r="AH139" s="319" t="s">
        <v>157</v>
      </c>
      <c r="AI139" s="319" t="s">
        <v>157</v>
      </c>
      <c r="AJ139" s="319" t="s">
        <v>159</v>
      </c>
      <c r="AK139" s="319" t="s">
        <v>160</v>
      </c>
    </row>
    <row r="140" spans="1:37">
      <c r="A140" s="323">
        <v>12</v>
      </c>
      <c r="B140" s="323"/>
      <c r="C140" s="268" t="s">
        <v>17</v>
      </c>
      <c r="D140" s="49">
        <v>12</v>
      </c>
      <c r="E140" s="108">
        <v>2.6640000000000001</v>
      </c>
      <c r="F140" s="194">
        <v>148.00073999999998</v>
      </c>
      <c r="G140" s="109">
        <v>-1.64</v>
      </c>
      <c r="H140" s="107">
        <v>38</v>
      </c>
      <c r="I140" s="210" t="s">
        <v>11</v>
      </c>
      <c r="J140" s="60">
        <v>45824</v>
      </c>
      <c r="K140" s="60">
        <v>45835</v>
      </c>
      <c r="L140" s="60">
        <v>45859</v>
      </c>
      <c r="M140" s="60">
        <v>45933</v>
      </c>
      <c r="N140" s="60">
        <v>45946</v>
      </c>
      <c r="O140" s="121">
        <v>99</v>
      </c>
      <c r="P140" s="287" t="s">
        <v>114</v>
      </c>
      <c r="Q140" s="287" t="s">
        <v>127</v>
      </c>
      <c r="R140" s="12" t="s">
        <v>122</v>
      </c>
      <c r="S140" s="287" t="s">
        <v>107</v>
      </c>
      <c r="T140" s="287" t="s">
        <v>108</v>
      </c>
      <c r="U140" s="287" t="s">
        <v>109</v>
      </c>
      <c r="V140" s="287" t="s">
        <v>110</v>
      </c>
      <c r="W140" s="288">
        <v>1</v>
      </c>
      <c r="X140" s="23" t="s">
        <v>11</v>
      </c>
      <c r="Y140" s="233" t="s">
        <v>11</v>
      </c>
      <c r="Z140" s="233" t="s">
        <v>11</v>
      </c>
      <c r="AA140" s="23" t="s">
        <v>11</v>
      </c>
      <c r="AB140" s="11">
        <v>68.7</v>
      </c>
      <c r="AC140" s="11">
        <v>23.5</v>
      </c>
      <c r="AD140" s="11">
        <v>0</v>
      </c>
      <c r="AE140" s="11">
        <v>0</v>
      </c>
      <c r="AF140" s="11">
        <v>0</v>
      </c>
      <c r="AG140" s="11">
        <v>22.2</v>
      </c>
      <c r="AH140" s="12" t="s">
        <v>157</v>
      </c>
      <c r="AI140" s="12" t="s">
        <v>161</v>
      </c>
      <c r="AJ140" s="12" t="s">
        <v>116</v>
      </c>
      <c r="AK140" s="12" t="s">
        <v>137</v>
      </c>
    </row>
    <row r="141" spans="1:37">
      <c r="A141" s="323">
        <v>12</v>
      </c>
      <c r="B141" s="323"/>
      <c r="C141" s="220" t="s">
        <v>18</v>
      </c>
      <c r="D141" s="49">
        <v>12</v>
      </c>
      <c r="E141" s="312">
        <v>4.7300000000000004</v>
      </c>
      <c r="F141" s="313">
        <v>262.98</v>
      </c>
      <c r="G141" s="106">
        <v>8.4</v>
      </c>
      <c r="H141" s="41">
        <v>11</v>
      </c>
      <c r="I141" s="210" t="s">
        <v>11</v>
      </c>
      <c r="J141" s="35">
        <v>45824</v>
      </c>
      <c r="K141" s="35">
        <v>45829</v>
      </c>
      <c r="L141" s="35" t="s">
        <v>11</v>
      </c>
      <c r="M141" s="35">
        <v>45932</v>
      </c>
      <c r="N141" s="35">
        <v>45932</v>
      </c>
      <c r="O141" s="110">
        <v>103</v>
      </c>
      <c r="P141" s="319" t="s">
        <v>104</v>
      </c>
      <c r="Q141" s="319" t="s">
        <v>127</v>
      </c>
      <c r="R141" s="319" t="s">
        <v>122</v>
      </c>
      <c r="S141" s="319" t="s">
        <v>128</v>
      </c>
      <c r="T141" s="319" t="s">
        <v>108</v>
      </c>
      <c r="U141" s="319" t="s">
        <v>109</v>
      </c>
      <c r="V141" s="319" t="s">
        <v>110</v>
      </c>
      <c r="W141" s="289">
        <v>1</v>
      </c>
      <c r="X141" s="233" t="s">
        <v>11</v>
      </c>
      <c r="Y141" s="233" t="s">
        <v>11</v>
      </c>
      <c r="Z141" s="233" t="s">
        <v>11</v>
      </c>
      <c r="AA141" s="23" t="s">
        <v>11</v>
      </c>
      <c r="AB141" s="17">
        <v>92.8</v>
      </c>
      <c r="AC141" s="17">
        <v>25.5</v>
      </c>
      <c r="AD141" s="7">
        <v>0</v>
      </c>
      <c r="AE141" s="7">
        <v>0</v>
      </c>
      <c r="AF141" s="7">
        <v>0</v>
      </c>
      <c r="AG141" s="17">
        <v>23.3</v>
      </c>
      <c r="AH141" s="319" t="s">
        <v>157</v>
      </c>
      <c r="AI141" s="319" t="s">
        <v>161</v>
      </c>
      <c r="AJ141" s="319" t="s">
        <v>114</v>
      </c>
      <c r="AK141" s="319" t="s">
        <v>137</v>
      </c>
    </row>
    <row r="142" spans="1:37">
      <c r="A142" s="323">
        <v>12</v>
      </c>
      <c r="B142" s="323"/>
      <c r="C142" s="268" t="s">
        <v>19</v>
      </c>
      <c r="D142" s="115">
        <v>12</v>
      </c>
      <c r="E142" s="100">
        <v>3.22</v>
      </c>
      <c r="F142" s="195">
        <v>178.9</v>
      </c>
      <c r="G142" s="101">
        <v>-13.9</v>
      </c>
      <c r="H142" s="41">
        <v>52</v>
      </c>
      <c r="I142" s="210" t="s">
        <v>11</v>
      </c>
      <c r="J142" s="66">
        <v>45833</v>
      </c>
      <c r="K142" s="66">
        <v>45839</v>
      </c>
      <c r="L142" s="66">
        <v>45866</v>
      </c>
      <c r="M142" s="66">
        <v>45950</v>
      </c>
      <c r="N142" s="66">
        <v>45952</v>
      </c>
      <c r="O142" s="110">
        <v>112</v>
      </c>
      <c r="P142" s="319" t="s">
        <v>116</v>
      </c>
      <c r="Q142" s="319" t="s">
        <v>127</v>
      </c>
      <c r="R142" s="319" t="s">
        <v>122</v>
      </c>
      <c r="S142" s="319" t="s">
        <v>113</v>
      </c>
      <c r="T142" s="319" t="s">
        <v>108</v>
      </c>
      <c r="U142" s="319" t="s">
        <v>109</v>
      </c>
      <c r="V142" s="319" t="s">
        <v>110</v>
      </c>
      <c r="W142" s="69">
        <v>1</v>
      </c>
      <c r="X142" s="233" t="s">
        <v>11</v>
      </c>
      <c r="Y142" s="233" t="s">
        <v>11</v>
      </c>
      <c r="Z142" s="233" t="s">
        <v>11</v>
      </c>
      <c r="AA142" s="23" t="s">
        <v>11</v>
      </c>
      <c r="AB142" s="7">
        <v>50.6</v>
      </c>
      <c r="AC142" s="7">
        <v>16.8</v>
      </c>
      <c r="AD142" s="7">
        <v>8</v>
      </c>
      <c r="AE142" s="7">
        <v>49</v>
      </c>
      <c r="AF142" s="7">
        <v>0</v>
      </c>
      <c r="AG142" s="7">
        <v>29.7</v>
      </c>
      <c r="AH142" s="319" t="s">
        <v>157</v>
      </c>
      <c r="AI142" s="319" t="s">
        <v>158</v>
      </c>
      <c r="AJ142" s="319" t="s">
        <v>114</v>
      </c>
      <c r="AK142" s="319" t="s">
        <v>160</v>
      </c>
    </row>
    <row r="143" spans="1:37">
      <c r="A143" s="323">
        <v>12</v>
      </c>
      <c r="B143" s="323"/>
      <c r="C143" s="268" t="s">
        <v>20</v>
      </c>
      <c r="D143" s="115">
        <v>18</v>
      </c>
      <c r="E143" s="100">
        <v>3.45</v>
      </c>
      <c r="F143" s="195">
        <v>191.67625000000004</v>
      </c>
      <c r="G143" s="101">
        <f>(F143-138.9)/138.9*100</f>
        <v>37.995860331173532</v>
      </c>
      <c r="H143" s="41">
        <v>10</v>
      </c>
      <c r="I143" s="210" t="s">
        <v>11</v>
      </c>
      <c r="J143" s="56">
        <v>45821</v>
      </c>
      <c r="K143" s="56">
        <v>45826</v>
      </c>
      <c r="L143" s="56">
        <v>45849</v>
      </c>
      <c r="M143" s="56">
        <v>45933</v>
      </c>
      <c r="N143" s="56">
        <v>45943</v>
      </c>
      <c r="O143" s="99">
        <f>M143-K143+1</f>
        <v>108</v>
      </c>
      <c r="P143" s="291" t="s">
        <v>116</v>
      </c>
      <c r="Q143" s="291" t="s">
        <v>127</v>
      </c>
      <c r="R143" s="291" t="s">
        <v>122</v>
      </c>
      <c r="S143" s="291" t="s">
        <v>118</v>
      </c>
      <c r="T143" s="291" t="s">
        <v>108</v>
      </c>
      <c r="U143" s="23" t="s">
        <v>109</v>
      </c>
      <c r="V143" s="23" t="s">
        <v>115</v>
      </c>
      <c r="W143" s="99">
        <v>1</v>
      </c>
      <c r="X143" s="233" t="s">
        <v>11</v>
      </c>
      <c r="Y143" s="233" t="s">
        <v>11</v>
      </c>
      <c r="Z143" s="233" t="s">
        <v>11</v>
      </c>
      <c r="AA143" s="23" t="s">
        <v>11</v>
      </c>
      <c r="AB143" s="11">
        <v>67.599999999999994</v>
      </c>
      <c r="AC143" s="11">
        <v>10.6</v>
      </c>
      <c r="AD143" s="11" t="s">
        <v>11</v>
      </c>
      <c r="AE143" s="11" t="s">
        <v>11</v>
      </c>
      <c r="AF143" s="11" t="s">
        <v>11</v>
      </c>
      <c r="AG143" s="11">
        <v>25.8</v>
      </c>
      <c r="AH143" s="23" t="s">
        <v>157</v>
      </c>
      <c r="AI143" s="23" t="s">
        <v>170</v>
      </c>
      <c r="AJ143" s="23" t="s">
        <v>114</v>
      </c>
      <c r="AK143" s="23" t="s">
        <v>160</v>
      </c>
    </row>
    <row r="144" spans="1:37">
      <c r="A144" s="323">
        <v>12</v>
      </c>
      <c r="B144" s="323"/>
      <c r="C144" s="268" t="s">
        <v>21</v>
      </c>
      <c r="D144" s="49">
        <v>12</v>
      </c>
      <c r="E144" s="108">
        <v>3.7589999999999999</v>
      </c>
      <c r="F144" s="194">
        <v>208.83</v>
      </c>
      <c r="G144" s="109">
        <v>10.039999999999999</v>
      </c>
      <c r="H144" s="41">
        <v>26</v>
      </c>
      <c r="I144" s="210" t="s">
        <v>11</v>
      </c>
      <c r="J144" s="35">
        <v>45818</v>
      </c>
      <c r="K144" s="35">
        <v>45823</v>
      </c>
      <c r="L144" s="60">
        <v>45857</v>
      </c>
      <c r="M144" s="35">
        <v>45935</v>
      </c>
      <c r="N144" s="35">
        <v>45935</v>
      </c>
      <c r="O144" s="64">
        <f>M144-K144+1</f>
        <v>113</v>
      </c>
      <c r="P144" s="319" t="s">
        <v>104</v>
      </c>
      <c r="Q144" s="319" t="s">
        <v>127</v>
      </c>
      <c r="R144" s="319" t="s">
        <v>122</v>
      </c>
      <c r="S144" s="319" t="s">
        <v>118</v>
      </c>
      <c r="T144" s="319" t="s">
        <v>126</v>
      </c>
      <c r="U144" s="319" t="s">
        <v>109</v>
      </c>
      <c r="V144" s="319" t="s">
        <v>120</v>
      </c>
      <c r="W144" s="64" t="s">
        <v>121</v>
      </c>
      <c r="X144" s="179" t="s">
        <v>11</v>
      </c>
      <c r="Y144" s="290" t="s">
        <v>11</v>
      </c>
      <c r="Z144" s="233" t="s">
        <v>11</v>
      </c>
      <c r="AA144" s="23" t="s">
        <v>11</v>
      </c>
      <c r="AB144" s="11">
        <v>75</v>
      </c>
      <c r="AC144" s="11">
        <v>13</v>
      </c>
      <c r="AD144" s="11">
        <v>1</v>
      </c>
      <c r="AE144" s="11">
        <v>0</v>
      </c>
      <c r="AF144" s="11">
        <v>0</v>
      </c>
      <c r="AG144" s="11">
        <v>32</v>
      </c>
      <c r="AH144" s="12" t="s">
        <v>157</v>
      </c>
      <c r="AI144" s="12" t="s">
        <v>157</v>
      </c>
      <c r="AJ144" s="12" t="s">
        <v>116</v>
      </c>
      <c r="AK144" s="12" t="s">
        <v>166</v>
      </c>
    </row>
    <row r="145" spans="1:37">
      <c r="A145" s="323">
        <v>12</v>
      </c>
      <c r="B145" s="323"/>
      <c r="C145" s="269" t="s">
        <v>22</v>
      </c>
      <c r="D145" s="308" t="s">
        <v>11</v>
      </c>
      <c r="E145" s="309" t="s">
        <v>11</v>
      </c>
      <c r="F145" s="206">
        <v>186.33283705555556</v>
      </c>
      <c r="G145" s="118">
        <v>12.550792057935279</v>
      </c>
      <c r="H145" s="123">
        <v>15</v>
      </c>
      <c r="I145" s="311" t="s">
        <v>28</v>
      </c>
      <c r="J145" s="71" t="s">
        <v>11</v>
      </c>
      <c r="K145" s="72" t="s">
        <v>11</v>
      </c>
      <c r="L145" s="72" t="s">
        <v>11</v>
      </c>
      <c r="M145" s="73" t="s">
        <v>11</v>
      </c>
      <c r="N145" s="72" t="s">
        <v>11</v>
      </c>
      <c r="O145" s="74">
        <v>106</v>
      </c>
      <c r="P145" s="227" t="s">
        <v>11</v>
      </c>
      <c r="Q145" s="270" t="s">
        <v>11</v>
      </c>
      <c r="R145" s="270" t="s">
        <v>11</v>
      </c>
      <c r="S145" s="270" t="s">
        <v>11</v>
      </c>
      <c r="T145" s="270" t="s">
        <v>11</v>
      </c>
      <c r="U145" s="270" t="s">
        <v>11</v>
      </c>
      <c r="V145" s="270" t="s">
        <v>11</v>
      </c>
      <c r="W145" s="165" t="s">
        <v>11</v>
      </c>
      <c r="X145" s="292" t="s">
        <v>11</v>
      </c>
      <c r="Y145" s="292" t="s">
        <v>11</v>
      </c>
      <c r="Z145" s="292" t="s">
        <v>11</v>
      </c>
      <c r="AA145" s="270" t="s">
        <v>11</v>
      </c>
      <c r="AB145" s="20">
        <v>80.5</v>
      </c>
      <c r="AC145" s="20">
        <v>19.021999999999998</v>
      </c>
      <c r="AD145" s="20">
        <v>1.5555555555555556</v>
      </c>
      <c r="AE145" s="20">
        <v>5.4444444444444446</v>
      </c>
      <c r="AF145" s="20">
        <v>0</v>
      </c>
      <c r="AG145" s="20">
        <v>26.705333333333336</v>
      </c>
      <c r="AH145" s="270" t="s">
        <v>11</v>
      </c>
      <c r="AI145" s="270" t="s">
        <v>11</v>
      </c>
      <c r="AJ145" s="270" t="s">
        <v>11</v>
      </c>
      <c r="AK145" s="270" t="s">
        <v>11</v>
      </c>
    </row>
    <row r="146" spans="1:37">
      <c r="A146" s="323">
        <v>13</v>
      </c>
      <c r="B146" s="323" t="s">
        <v>39</v>
      </c>
      <c r="C146" s="220" t="s">
        <v>10</v>
      </c>
      <c r="D146" s="49">
        <v>12</v>
      </c>
      <c r="E146" s="100">
        <v>4.1500000000000004</v>
      </c>
      <c r="F146" s="194">
        <v>230.55670833333332</v>
      </c>
      <c r="G146" s="109">
        <v>17.286858219500697</v>
      </c>
      <c r="H146" s="41">
        <v>15</v>
      </c>
      <c r="I146" s="210" t="s">
        <v>11</v>
      </c>
      <c r="J146" s="56">
        <v>45825</v>
      </c>
      <c r="K146" s="56">
        <v>45831</v>
      </c>
      <c r="L146" s="56">
        <v>45867</v>
      </c>
      <c r="M146" s="56">
        <v>45931</v>
      </c>
      <c r="N146" s="56">
        <v>45951</v>
      </c>
      <c r="O146" s="54">
        <v>101</v>
      </c>
      <c r="P146" s="235" t="s">
        <v>104</v>
      </c>
      <c r="Q146" s="23" t="s">
        <v>105</v>
      </c>
      <c r="R146" s="23" t="s">
        <v>106</v>
      </c>
      <c r="S146" s="23" t="s">
        <v>107</v>
      </c>
      <c r="T146" s="23" t="s">
        <v>108</v>
      </c>
      <c r="U146" s="23" t="s">
        <v>109</v>
      </c>
      <c r="V146" s="23" t="s">
        <v>110</v>
      </c>
      <c r="W146" s="54">
        <v>1</v>
      </c>
      <c r="X146" s="233" t="s">
        <v>11</v>
      </c>
      <c r="Y146" s="233" t="s">
        <v>11</v>
      </c>
      <c r="Z146" s="233" t="s">
        <v>11</v>
      </c>
      <c r="AA146" s="23" t="s">
        <v>11</v>
      </c>
      <c r="AB146" s="17">
        <v>81</v>
      </c>
      <c r="AC146" s="137">
        <v>22.6</v>
      </c>
      <c r="AD146" s="17">
        <v>0</v>
      </c>
      <c r="AE146" s="9">
        <v>0</v>
      </c>
      <c r="AF146" s="137">
        <v>0</v>
      </c>
      <c r="AG146" s="9">
        <v>18.100000000000001</v>
      </c>
      <c r="AH146" s="23" t="s">
        <v>157</v>
      </c>
      <c r="AI146" s="23" t="s">
        <v>158</v>
      </c>
      <c r="AJ146" s="23" t="s">
        <v>116</v>
      </c>
      <c r="AK146" s="23" t="s">
        <v>137</v>
      </c>
    </row>
    <row r="147" spans="1:37">
      <c r="A147" s="323">
        <v>13</v>
      </c>
      <c r="B147" s="323"/>
      <c r="C147" s="220" t="s">
        <v>12</v>
      </c>
      <c r="D147" s="49">
        <v>12</v>
      </c>
      <c r="E147" s="108">
        <v>1.4280000000000002</v>
      </c>
      <c r="F147" s="194">
        <v>79.337300000000013</v>
      </c>
      <c r="G147" s="109">
        <v>42.231075697211161</v>
      </c>
      <c r="H147" s="107">
        <v>24</v>
      </c>
      <c r="I147" s="210" t="s">
        <v>11</v>
      </c>
      <c r="J147" s="283">
        <v>45820</v>
      </c>
      <c r="K147" s="283">
        <v>45826</v>
      </c>
      <c r="L147" s="284">
        <v>45873</v>
      </c>
      <c r="M147" s="283">
        <v>45945</v>
      </c>
      <c r="N147" s="283">
        <v>45966</v>
      </c>
      <c r="O147" s="285">
        <v>120</v>
      </c>
      <c r="P147" s="285" t="s">
        <v>111</v>
      </c>
      <c r="Q147" s="285" t="s">
        <v>105</v>
      </c>
      <c r="R147" s="285" t="s">
        <v>106</v>
      </c>
      <c r="S147" s="285" t="s">
        <v>118</v>
      </c>
      <c r="T147" s="285" t="s">
        <v>108</v>
      </c>
      <c r="U147" s="285" t="s">
        <v>112</v>
      </c>
      <c r="V147" s="285" t="s">
        <v>110</v>
      </c>
      <c r="W147" s="285">
        <v>3</v>
      </c>
      <c r="X147" s="12" t="s">
        <v>11</v>
      </c>
      <c r="Y147" s="12" t="s">
        <v>11</v>
      </c>
      <c r="Z147" s="319" t="s">
        <v>11</v>
      </c>
      <c r="AA147" s="319" t="s">
        <v>11</v>
      </c>
      <c r="AB147" s="7">
        <v>136.1</v>
      </c>
      <c r="AC147" s="7">
        <v>28.779999999999994</v>
      </c>
      <c r="AD147" s="9">
        <v>0</v>
      </c>
      <c r="AE147" s="9">
        <v>1</v>
      </c>
      <c r="AF147" s="9">
        <v>1</v>
      </c>
      <c r="AG147" s="9">
        <v>21.896666666666665</v>
      </c>
      <c r="AH147" s="23" t="s">
        <v>157</v>
      </c>
      <c r="AI147" s="23" t="s">
        <v>158</v>
      </c>
      <c r="AJ147" s="23" t="s">
        <v>163</v>
      </c>
      <c r="AK147" s="23" t="s">
        <v>137</v>
      </c>
    </row>
    <row r="148" spans="1:37">
      <c r="A148" s="323">
        <v>13</v>
      </c>
      <c r="B148" s="323"/>
      <c r="C148" s="220" t="s">
        <v>13</v>
      </c>
      <c r="D148" s="49" t="s">
        <v>11</v>
      </c>
      <c r="E148" s="108" t="s">
        <v>11</v>
      </c>
      <c r="F148" s="194" t="s">
        <v>11</v>
      </c>
      <c r="G148" s="109" t="s">
        <v>11</v>
      </c>
      <c r="H148" s="107" t="s">
        <v>11</v>
      </c>
      <c r="I148" s="210" t="s">
        <v>11</v>
      </c>
      <c r="J148" s="56" t="s">
        <v>11</v>
      </c>
      <c r="K148" s="56" t="s">
        <v>11</v>
      </c>
      <c r="L148" s="56" t="s">
        <v>11</v>
      </c>
      <c r="M148" s="56" t="s">
        <v>11</v>
      </c>
      <c r="N148" s="56" t="s">
        <v>11</v>
      </c>
      <c r="O148" s="99" t="s">
        <v>11</v>
      </c>
      <c r="P148" s="235" t="s">
        <v>11</v>
      </c>
      <c r="Q148" s="23" t="s">
        <v>11</v>
      </c>
      <c r="R148" s="12" t="s">
        <v>11</v>
      </c>
      <c r="S148" s="23" t="s">
        <v>11</v>
      </c>
      <c r="T148" s="23" t="s">
        <v>11</v>
      </c>
      <c r="U148" s="23" t="s">
        <v>11</v>
      </c>
      <c r="V148" s="23" t="s">
        <v>11</v>
      </c>
      <c r="W148" s="54" t="s">
        <v>11</v>
      </c>
      <c r="X148" s="233" t="s">
        <v>11</v>
      </c>
      <c r="Y148" s="233" t="s">
        <v>11</v>
      </c>
      <c r="Z148" s="233" t="s">
        <v>11</v>
      </c>
      <c r="AA148" s="23" t="s">
        <v>11</v>
      </c>
      <c r="AB148" s="11" t="s">
        <v>11</v>
      </c>
      <c r="AC148" s="11" t="s">
        <v>11</v>
      </c>
      <c r="AD148" s="11" t="s">
        <v>11</v>
      </c>
      <c r="AE148" s="11" t="s">
        <v>11</v>
      </c>
      <c r="AF148" s="11" t="s">
        <v>11</v>
      </c>
      <c r="AG148" s="11" t="s">
        <v>11</v>
      </c>
      <c r="AH148" s="12" t="s">
        <v>11</v>
      </c>
      <c r="AI148" s="12" t="s">
        <v>11</v>
      </c>
      <c r="AJ148" s="319" t="s">
        <v>11</v>
      </c>
      <c r="AK148" s="23" t="s">
        <v>11</v>
      </c>
    </row>
    <row r="149" spans="1:37">
      <c r="A149" s="323">
        <v>13</v>
      </c>
      <c r="B149" s="323"/>
      <c r="C149" s="220" t="s">
        <v>14</v>
      </c>
      <c r="D149" s="115">
        <v>12</v>
      </c>
      <c r="E149" s="105">
        <v>4.0010000000000003</v>
      </c>
      <c r="F149" s="191">
        <v>222.28</v>
      </c>
      <c r="G149" s="106">
        <v>18.79</v>
      </c>
      <c r="H149" s="67">
        <v>4</v>
      </c>
      <c r="I149" s="210" t="s">
        <v>11</v>
      </c>
      <c r="J149" s="160">
        <v>45829</v>
      </c>
      <c r="K149" s="160">
        <v>45835</v>
      </c>
      <c r="L149" s="66">
        <v>45874</v>
      </c>
      <c r="M149" s="66">
        <v>45939</v>
      </c>
      <c r="N149" s="66">
        <v>45942</v>
      </c>
      <c r="O149" s="110">
        <v>105</v>
      </c>
      <c r="P149" s="235" t="s">
        <v>104</v>
      </c>
      <c r="Q149" s="235" t="s">
        <v>105</v>
      </c>
      <c r="R149" s="235" t="s">
        <v>106</v>
      </c>
      <c r="S149" s="235" t="s">
        <v>118</v>
      </c>
      <c r="T149" s="235" t="s">
        <v>108</v>
      </c>
      <c r="U149" s="235" t="s">
        <v>109</v>
      </c>
      <c r="V149" s="235" t="s">
        <v>110</v>
      </c>
      <c r="W149" s="110">
        <v>1</v>
      </c>
      <c r="X149" s="319" t="s">
        <v>11</v>
      </c>
      <c r="Y149" s="319" t="s">
        <v>11</v>
      </c>
      <c r="Z149" s="319" t="s">
        <v>11</v>
      </c>
      <c r="AA149" s="319" t="s">
        <v>11</v>
      </c>
      <c r="AB149" s="17">
        <v>79.900000000000006</v>
      </c>
      <c r="AC149" s="17">
        <v>20.6</v>
      </c>
      <c r="AD149" s="17">
        <v>1</v>
      </c>
      <c r="AE149" s="17">
        <v>0</v>
      </c>
      <c r="AF149" s="17">
        <v>0</v>
      </c>
      <c r="AG149" s="17">
        <v>22.5</v>
      </c>
      <c r="AH149" s="319" t="s">
        <v>157</v>
      </c>
      <c r="AI149" s="319" t="s">
        <v>158</v>
      </c>
      <c r="AJ149" s="319" t="s">
        <v>116</v>
      </c>
      <c r="AK149" s="319" t="s">
        <v>137</v>
      </c>
    </row>
    <row r="150" spans="1:37">
      <c r="A150" s="323">
        <v>13</v>
      </c>
      <c r="B150" s="323"/>
      <c r="C150" s="268" t="s">
        <v>15</v>
      </c>
      <c r="D150" s="115">
        <v>12</v>
      </c>
      <c r="E150" s="100">
        <v>3.34</v>
      </c>
      <c r="F150" s="195">
        <v>185.56</v>
      </c>
      <c r="G150" s="109">
        <v>5.78</v>
      </c>
      <c r="H150" s="41">
        <v>25</v>
      </c>
      <c r="I150" s="210" t="s">
        <v>11</v>
      </c>
      <c r="J150" s="35">
        <v>45820</v>
      </c>
      <c r="K150" s="35">
        <v>45825</v>
      </c>
      <c r="L150" s="35">
        <v>45863</v>
      </c>
      <c r="M150" s="35">
        <v>45927</v>
      </c>
      <c r="N150" s="35">
        <v>45945</v>
      </c>
      <c r="O150" s="67">
        <v>103</v>
      </c>
      <c r="P150" s="319" t="s">
        <v>104</v>
      </c>
      <c r="Q150" s="319" t="s">
        <v>105</v>
      </c>
      <c r="R150" s="319" t="s">
        <v>106</v>
      </c>
      <c r="S150" s="319" t="s">
        <v>118</v>
      </c>
      <c r="T150" s="319" t="s">
        <v>108</v>
      </c>
      <c r="U150" s="319" t="s">
        <v>109</v>
      </c>
      <c r="V150" s="319" t="s">
        <v>110</v>
      </c>
      <c r="W150" s="64">
        <v>1</v>
      </c>
      <c r="X150" s="319" t="s">
        <v>11</v>
      </c>
      <c r="Y150" s="319" t="s">
        <v>11</v>
      </c>
      <c r="Z150" s="319" t="s">
        <v>11</v>
      </c>
      <c r="AA150" s="319" t="s">
        <v>11</v>
      </c>
      <c r="AB150" s="17">
        <v>90.5</v>
      </c>
      <c r="AC150" s="17">
        <v>17.2</v>
      </c>
      <c r="AD150" s="17">
        <v>0</v>
      </c>
      <c r="AE150" s="17">
        <v>0</v>
      </c>
      <c r="AF150" s="17">
        <v>0</v>
      </c>
      <c r="AG150" s="17">
        <v>23.2</v>
      </c>
      <c r="AH150" s="18" t="s">
        <v>157</v>
      </c>
      <c r="AI150" s="18" t="s">
        <v>158</v>
      </c>
      <c r="AJ150" s="18" t="s">
        <v>116</v>
      </c>
      <c r="AK150" s="18" t="s">
        <v>160</v>
      </c>
    </row>
    <row r="151" spans="1:37">
      <c r="A151" s="323">
        <v>13</v>
      </c>
      <c r="B151" s="323"/>
      <c r="C151" s="268" t="s">
        <v>16</v>
      </c>
      <c r="D151" s="115">
        <v>12</v>
      </c>
      <c r="E151" s="105">
        <v>3</v>
      </c>
      <c r="F151" s="191">
        <v>166.67</v>
      </c>
      <c r="G151" s="106">
        <v>49.99</v>
      </c>
      <c r="H151" s="67">
        <v>19</v>
      </c>
      <c r="I151" s="210" t="s">
        <v>11</v>
      </c>
      <c r="J151" s="35">
        <v>45827</v>
      </c>
      <c r="K151" s="35">
        <v>45832</v>
      </c>
      <c r="L151" s="35">
        <v>45867</v>
      </c>
      <c r="M151" s="35">
        <v>45940</v>
      </c>
      <c r="N151" s="35">
        <v>45945</v>
      </c>
      <c r="O151" s="64">
        <v>114</v>
      </c>
      <c r="P151" s="319" t="s">
        <v>116</v>
      </c>
      <c r="Q151" s="319" t="s">
        <v>105</v>
      </c>
      <c r="R151" s="319" t="s">
        <v>106</v>
      </c>
      <c r="S151" s="319" t="s">
        <v>113</v>
      </c>
      <c r="T151" s="319" t="s">
        <v>108</v>
      </c>
      <c r="U151" s="319" t="s">
        <v>112</v>
      </c>
      <c r="V151" s="319" t="s">
        <v>110</v>
      </c>
      <c r="W151" s="64">
        <v>4</v>
      </c>
      <c r="X151" s="233" t="s">
        <v>11</v>
      </c>
      <c r="Y151" s="233" t="s">
        <v>11</v>
      </c>
      <c r="Z151" s="233" t="s">
        <v>11</v>
      </c>
      <c r="AA151" s="23" t="s">
        <v>11</v>
      </c>
      <c r="AB151" s="7">
        <v>109.3</v>
      </c>
      <c r="AC151" s="7">
        <v>10.9</v>
      </c>
      <c r="AD151" s="7">
        <v>2</v>
      </c>
      <c r="AE151" s="7">
        <v>0</v>
      </c>
      <c r="AF151" s="7">
        <v>0</v>
      </c>
      <c r="AG151" s="7">
        <v>23.06</v>
      </c>
      <c r="AH151" s="319" t="s">
        <v>157</v>
      </c>
      <c r="AI151" s="319" t="s">
        <v>158</v>
      </c>
      <c r="AJ151" s="319" t="s">
        <v>159</v>
      </c>
      <c r="AK151" s="319" t="s">
        <v>160</v>
      </c>
    </row>
    <row r="152" spans="1:37">
      <c r="A152" s="323">
        <v>13</v>
      </c>
      <c r="B152" s="323"/>
      <c r="C152" s="268" t="s">
        <v>17</v>
      </c>
      <c r="D152" s="49">
        <v>12</v>
      </c>
      <c r="E152" s="108">
        <v>3.81</v>
      </c>
      <c r="F152" s="194">
        <v>211.66772499999999</v>
      </c>
      <c r="G152" s="109">
        <v>40.67</v>
      </c>
      <c r="H152" s="107">
        <v>7</v>
      </c>
      <c r="I152" s="210" t="s">
        <v>11</v>
      </c>
      <c r="J152" s="60">
        <v>45824</v>
      </c>
      <c r="K152" s="60">
        <v>45835</v>
      </c>
      <c r="L152" s="60">
        <v>45867</v>
      </c>
      <c r="M152" s="60">
        <v>45936</v>
      </c>
      <c r="N152" s="60">
        <v>45946</v>
      </c>
      <c r="O152" s="121">
        <v>102</v>
      </c>
      <c r="P152" s="287" t="s">
        <v>114</v>
      </c>
      <c r="Q152" s="287" t="s">
        <v>105</v>
      </c>
      <c r="R152" s="12" t="s">
        <v>106</v>
      </c>
      <c r="S152" s="287" t="s">
        <v>107</v>
      </c>
      <c r="T152" s="287" t="s">
        <v>108</v>
      </c>
      <c r="U152" s="287" t="s">
        <v>109</v>
      </c>
      <c r="V152" s="287" t="s">
        <v>110</v>
      </c>
      <c r="W152" s="288">
        <v>3</v>
      </c>
      <c r="X152" s="23" t="s">
        <v>11</v>
      </c>
      <c r="Y152" s="233" t="s">
        <v>11</v>
      </c>
      <c r="Z152" s="233" t="s">
        <v>11</v>
      </c>
      <c r="AA152" s="23" t="s">
        <v>11</v>
      </c>
      <c r="AB152" s="11">
        <v>94.8</v>
      </c>
      <c r="AC152" s="11">
        <v>18.7</v>
      </c>
      <c r="AD152" s="11">
        <v>0</v>
      </c>
      <c r="AE152" s="11">
        <v>0</v>
      </c>
      <c r="AF152" s="11">
        <v>0</v>
      </c>
      <c r="AG152" s="11">
        <v>16.8</v>
      </c>
      <c r="AH152" s="12" t="s">
        <v>157</v>
      </c>
      <c r="AI152" s="12" t="s">
        <v>164</v>
      </c>
      <c r="AJ152" s="12" t="s">
        <v>116</v>
      </c>
      <c r="AK152" s="12" t="s">
        <v>160</v>
      </c>
    </row>
    <row r="153" spans="1:37">
      <c r="A153" s="323">
        <v>13</v>
      </c>
      <c r="B153" s="323"/>
      <c r="C153" s="220" t="s">
        <v>18</v>
      </c>
      <c r="D153" s="49">
        <v>12</v>
      </c>
      <c r="E153" s="312">
        <v>4.93</v>
      </c>
      <c r="F153" s="313">
        <v>274.08999999999997</v>
      </c>
      <c r="G153" s="106">
        <v>12.98</v>
      </c>
      <c r="H153" s="41">
        <v>3</v>
      </c>
      <c r="I153" s="210" t="s">
        <v>11</v>
      </c>
      <c r="J153" s="35">
        <v>45824</v>
      </c>
      <c r="K153" s="35">
        <v>45829</v>
      </c>
      <c r="L153" s="35" t="s">
        <v>11</v>
      </c>
      <c r="M153" s="66">
        <v>45933</v>
      </c>
      <c r="N153" s="66">
        <v>45933</v>
      </c>
      <c r="O153" s="110">
        <v>104</v>
      </c>
      <c r="P153" s="319" t="s">
        <v>104</v>
      </c>
      <c r="Q153" s="319" t="s">
        <v>105</v>
      </c>
      <c r="R153" s="319" t="s">
        <v>122</v>
      </c>
      <c r="S153" s="319" t="s">
        <v>128</v>
      </c>
      <c r="T153" s="319" t="s">
        <v>117</v>
      </c>
      <c r="U153" s="319" t="s">
        <v>109</v>
      </c>
      <c r="V153" s="319" t="s">
        <v>110</v>
      </c>
      <c r="W153" s="289">
        <v>1</v>
      </c>
      <c r="X153" s="233" t="s">
        <v>11</v>
      </c>
      <c r="Y153" s="233" t="s">
        <v>11</v>
      </c>
      <c r="Z153" s="233" t="s">
        <v>11</v>
      </c>
      <c r="AA153" s="23" t="s">
        <v>11</v>
      </c>
      <c r="AB153" s="17">
        <v>74.5</v>
      </c>
      <c r="AC153" s="17">
        <v>23.6</v>
      </c>
      <c r="AD153" s="7">
        <v>1</v>
      </c>
      <c r="AE153" s="7">
        <v>0</v>
      </c>
      <c r="AF153" s="7">
        <v>0</v>
      </c>
      <c r="AG153" s="17">
        <v>20</v>
      </c>
      <c r="AH153" s="319" t="s">
        <v>157</v>
      </c>
      <c r="AI153" s="319" t="s">
        <v>165</v>
      </c>
      <c r="AJ153" s="319" t="s">
        <v>116</v>
      </c>
      <c r="AK153" s="319" t="s">
        <v>137</v>
      </c>
    </row>
    <row r="154" spans="1:37">
      <c r="A154" s="323">
        <v>13</v>
      </c>
      <c r="B154" s="323"/>
      <c r="C154" s="268" t="s">
        <v>19</v>
      </c>
      <c r="D154" s="115">
        <v>12</v>
      </c>
      <c r="E154" s="100">
        <v>3.95</v>
      </c>
      <c r="F154" s="195">
        <v>219.46</v>
      </c>
      <c r="G154" s="101">
        <v>5.61</v>
      </c>
      <c r="H154" s="41">
        <v>28</v>
      </c>
      <c r="I154" s="210" t="s">
        <v>11</v>
      </c>
      <c r="J154" s="66">
        <v>45833</v>
      </c>
      <c r="K154" s="66">
        <v>45839</v>
      </c>
      <c r="L154" s="66">
        <v>45872</v>
      </c>
      <c r="M154" s="66">
        <v>45959</v>
      </c>
      <c r="N154" s="66">
        <v>45960</v>
      </c>
      <c r="O154" s="110">
        <v>121</v>
      </c>
      <c r="P154" s="319" t="s">
        <v>116</v>
      </c>
      <c r="Q154" s="319" t="s">
        <v>105</v>
      </c>
      <c r="R154" s="319" t="s">
        <v>122</v>
      </c>
      <c r="S154" s="319" t="s">
        <v>113</v>
      </c>
      <c r="T154" s="319" t="s">
        <v>108</v>
      </c>
      <c r="U154" s="319" t="s">
        <v>109</v>
      </c>
      <c r="V154" s="319" t="s">
        <v>110</v>
      </c>
      <c r="W154" s="69">
        <v>1</v>
      </c>
      <c r="X154" s="233" t="s">
        <v>11</v>
      </c>
      <c r="Y154" s="233" t="s">
        <v>11</v>
      </c>
      <c r="Z154" s="233" t="s">
        <v>11</v>
      </c>
      <c r="AA154" s="23" t="s">
        <v>11</v>
      </c>
      <c r="AB154" s="7">
        <v>71</v>
      </c>
      <c r="AC154" s="7">
        <v>24.8</v>
      </c>
      <c r="AD154" s="7">
        <v>0</v>
      </c>
      <c r="AE154" s="7">
        <v>0</v>
      </c>
      <c r="AF154" s="7">
        <v>0</v>
      </c>
      <c r="AG154" s="7">
        <v>23.9</v>
      </c>
      <c r="AH154" s="319" t="s">
        <v>157</v>
      </c>
      <c r="AI154" s="319" t="s">
        <v>158</v>
      </c>
      <c r="AJ154" s="319" t="s">
        <v>159</v>
      </c>
      <c r="AK154" s="319" t="s">
        <v>160</v>
      </c>
    </row>
    <row r="155" spans="1:37">
      <c r="A155" s="323">
        <v>13</v>
      </c>
      <c r="B155" s="323"/>
      <c r="C155" s="268" t="s">
        <v>20</v>
      </c>
      <c r="D155" s="115">
        <v>18</v>
      </c>
      <c r="E155" s="100">
        <v>2.88</v>
      </c>
      <c r="F155" s="195">
        <v>160.00800000000001</v>
      </c>
      <c r="G155" s="101">
        <f>(F155-138.9)/138.9*100</f>
        <v>15.196544276457885</v>
      </c>
      <c r="H155" s="41">
        <v>25</v>
      </c>
      <c r="I155" s="210" t="s">
        <v>11</v>
      </c>
      <c r="J155" s="56">
        <v>45821</v>
      </c>
      <c r="K155" s="56">
        <v>45826</v>
      </c>
      <c r="L155" s="56">
        <v>45858</v>
      </c>
      <c r="M155" s="56">
        <v>45934</v>
      </c>
      <c r="N155" s="56">
        <v>45943</v>
      </c>
      <c r="O155" s="99">
        <f>M155-K155+1</f>
        <v>109</v>
      </c>
      <c r="P155" s="291" t="s">
        <v>116</v>
      </c>
      <c r="Q155" s="291" t="s">
        <v>105</v>
      </c>
      <c r="R155" s="291" t="s">
        <v>122</v>
      </c>
      <c r="S155" s="291" t="s">
        <v>107</v>
      </c>
      <c r="T155" s="291" t="s">
        <v>108</v>
      </c>
      <c r="U155" s="23" t="s">
        <v>109</v>
      </c>
      <c r="V155" s="23" t="s">
        <v>115</v>
      </c>
      <c r="W155" s="99">
        <v>1</v>
      </c>
      <c r="X155" s="233" t="s">
        <v>11</v>
      </c>
      <c r="Y155" s="233" t="s">
        <v>11</v>
      </c>
      <c r="Z155" s="233" t="s">
        <v>11</v>
      </c>
      <c r="AA155" s="23" t="s">
        <v>11</v>
      </c>
      <c r="AB155" s="11">
        <v>78.8</v>
      </c>
      <c r="AC155" s="11">
        <v>23.6</v>
      </c>
      <c r="AD155" s="11" t="s">
        <v>11</v>
      </c>
      <c r="AE155" s="11" t="s">
        <v>11</v>
      </c>
      <c r="AF155" s="11" t="s">
        <v>11</v>
      </c>
      <c r="AG155" s="11">
        <v>21.2</v>
      </c>
      <c r="AH155" s="23" t="s">
        <v>157</v>
      </c>
      <c r="AI155" s="23" t="s">
        <v>158</v>
      </c>
      <c r="AJ155" s="23" t="s">
        <v>116</v>
      </c>
      <c r="AK155" s="23" t="s">
        <v>160</v>
      </c>
    </row>
    <row r="156" spans="1:37">
      <c r="A156" s="323">
        <v>13</v>
      </c>
      <c r="B156" s="323"/>
      <c r="C156" s="268" t="s">
        <v>21</v>
      </c>
      <c r="D156" s="49">
        <v>12</v>
      </c>
      <c r="E156" s="108">
        <v>4.0119999999999996</v>
      </c>
      <c r="F156" s="194">
        <v>222.89</v>
      </c>
      <c r="G156" s="109">
        <v>17.45</v>
      </c>
      <c r="H156" s="41">
        <v>12</v>
      </c>
      <c r="I156" s="210" t="s">
        <v>11</v>
      </c>
      <c r="J156" s="35">
        <v>45818</v>
      </c>
      <c r="K156" s="35">
        <v>45823</v>
      </c>
      <c r="L156" s="60">
        <v>45860</v>
      </c>
      <c r="M156" s="35">
        <v>45935</v>
      </c>
      <c r="N156" s="35">
        <v>45935</v>
      </c>
      <c r="O156" s="64">
        <f>M156-K156+1</f>
        <v>113</v>
      </c>
      <c r="P156" s="319" t="s">
        <v>104</v>
      </c>
      <c r="Q156" s="319" t="s">
        <v>105</v>
      </c>
      <c r="R156" s="319" t="s">
        <v>106</v>
      </c>
      <c r="S156" s="319" t="s">
        <v>118</v>
      </c>
      <c r="T156" s="319" t="s">
        <v>126</v>
      </c>
      <c r="U156" s="319" t="s">
        <v>109</v>
      </c>
      <c r="V156" s="319" t="s">
        <v>120</v>
      </c>
      <c r="W156" s="64" t="s">
        <v>121</v>
      </c>
      <c r="X156" s="290" t="s">
        <v>11</v>
      </c>
      <c r="Y156" s="233" t="s">
        <v>11</v>
      </c>
      <c r="Z156" s="233" t="s">
        <v>11</v>
      </c>
      <c r="AA156" s="23" t="s">
        <v>11</v>
      </c>
      <c r="AB156" s="11">
        <v>93</v>
      </c>
      <c r="AC156" s="11">
        <v>14</v>
      </c>
      <c r="AD156" s="11">
        <v>0</v>
      </c>
      <c r="AE156" s="11">
        <v>0</v>
      </c>
      <c r="AF156" s="11">
        <v>0</v>
      </c>
      <c r="AG156" s="11">
        <v>22</v>
      </c>
      <c r="AH156" s="12" t="s">
        <v>157</v>
      </c>
      <c r="AI156" s="12" t="s">
        <v>158</v>
      </c>
      <c r="AJ156" s="12" t="s">
        <v>116</v>
      </c>
      <c r="AK156" s="12" t="s">
        <v>166</v>
      </c>
    </row>
    <row r="157" spans="1:37">
      <c r="A157" s="323">
        <v>13</v>
      </c>
      <c r="B157" s="323"/>
      <c r="C157" s="269" t="s">
        <v>22</v>
      </c>
      <c r="D157" s="308" t="s">
        <v>11</v>
      </c>
      <c r="E157" s="309" t="s">
        <v>11</v>
      </c>
      <c r="F157" s="206">
        <v>197.2519733333333</v>
      </c>
      <c r="G157" s="118">
        <v>19.146287817418628</v>
      </c>
      <c r="H157" s="123">
        <v>7</v>
      </c>
      <c r="I157" s="311" t="s">
        <v>24</v>
      </c>
      <c r="J157" s="71" t="s">
        <v>11</v>
      </c>
      <c r="K157" s="72" t="s">
        <v>11</v>
      </c>
      <c r="L157" s="72" t="s">
        <v>11</v>
      </c>
      <c r="M157" s="73" t="s">
        <v>11</v>
      </c>
      <c r="N157" s="72" t="s">
        <v>11</v>
      </c>
      <c r="O157" s="74">
        <v>109</v>
      </c>
      <c r="P157" s="227" t="s">
        <v>11</v>
      </c>
      <c r="Q157" s="270" t="s">
        <v>11</v>
      </c>
      <c r="R157" s="270" t="s">
        <v>11</v>
      </c>
      <c r="S157" s="270" t="s">
        <v>11</v>
      </c>
      <c r="T157" s="270" t="s">
        <v>11</v>
      </c>
      <c r="U157" s="270" t="s">
        <v>11</v>
      </c>
      <c r="V157" s="270" t="s">
        <v>11</v>
      </c>
      <c r="W157" s="165" t="s">
        <v>11</v>
      </c>
      <c r="X157" s="292" t="s">
        <v>11</v>
      </c>
      <c r="Y157" s="292" t="s">
        <v>11</v>
      </c>
      <c r="Z157" s="292" t="s">
        <v>11</v>
      </c>
      <c r="AA157" s="270" t="s">
        <v>11</v>
      </c>
      <c r="AB157" s="20">
        <v>90.89</v>
      </c>
      <c r="AC157" s="20">
        <v>20.478000000000002</v>
      </c>
      <c r="AD157" s="20">
        <v>0.44444444444444442</v>
      </c>
      <c r="AE157" s="20">
        <v>0.1111111111111111</v>
      </c>
      <c r="AF157" s="20">
        <v>0.1111111111111111</v>
      </c>
      <c r="AG157" s="20">
        <v>21.265666666666668</v>
      </c>
      <c r="AH157" s="270" t="s">
        <v>11</v>
      </c>
      <c r="AI157" s="270" t="s">
        <v>11</v>
      </c>
      <c r="AJ157" s="270" t="s">
        <v>11</v>
      </c>
      <c r="AK157" s="270" t="s">
        <v>11</v>
      </c>
    </row>
    <row r="158" spans="1:37">
      <c r="A158" s="323">
        <v>14</v>
      </c>
      <c r="B158" s="323" t="s">
        <v>40</v>
      </c>
      <c r="C158" s="220" t="s">
        <v>10</v>
      </c>
      <c r="D158" s="49">
        <v>12</v>
      </c>
      <c r="E158" s="100">
        <v>4.0966666666666658</v>
      </c>
      <c r="F158" s="194">
        <v>227.59373055555551</v>
      </c>
      <c r="G158" s="109">
        <v>15.779557230334424</v>
      </c>
      <c r="H158" s="41">
        <v>16</v>
      </c>
      <c r="I158" s="210" t="s">
        <v>11</v>
      </c>
      <c r="J158" s="56">
        <v>45825</v>
      </c>
      <c r="K158" s="56">
        <v>45831</v>
      </c>
      <c r="L158" s="56">
        <v>45866</v>
      </c>
      <c r="M158" s="56">
        <v>45931</v>
      </c>
      <c r="N158" s="56">
        <v>45951</v>
      </c>
      <c r="O158" s="54">
        <v>101</v>
      </c>
      <c r="P158" s="235" t="s">
        <v>104</v>
      </c>
      <c r="Q158" s="23" t="s">
        <v>127</v>
      </c>
      <c r="R158" s="23" t="s">
        <v>106</v>
      </c>
      <c r="S158" s="23" t="s">
        <v>107</v>
      </c>
      <c r="T158" s="23" t="s">
        <v>108</v>
      </c>
      <c r="U158" s="23" t="s">
        <v>109</v>
      </c>
      <c r="V158" s="23" t="s">
        <v>110</v>
      </c>
      <c r="W158" s="54">
        <v>1</v>
      </c>
      <c r="X158" s="233" t="s">
        <v>11</v>
      </c>
      <c r="Y158" s="233" t="s">
        <v>11</v>
      </c>
      <c r="Z158" s="233" t="s">
        <v>11</v>
      </c>
      <c r="AA158" s="23" t="s">
        <v>11</v>
      </c>
      <c r="AB158" s="17">
        <v>81.1111111111111</v>
      </c>
      <c r="AC158" s="137">
        <v>26.5555555555556</v>
      </c>
      <c r="AD158" s="17">
        <v>0</v>
      </c>
      <c r="AE158" s="9">
        <v>0</v>
      </c>
      <c r="AF158" s="137">
        <v>0</v>
      </c>
      <c r="AG158" s="9">
        <v>21.5</v>
      </c>
      <c r="AH158" s="23" t="s">
        <v>157</v>
      </c>
      <c r="AI158" s="23" t="s">
        <v>170</v>
      </c>
      <c r="AJ158" s="23" t="s">
        <v>116</v>
      </c>
      <c r="AK158" s="23" t="s">
        <v>137</v>
      </c>
    </row>
    <row r="159" spans="1:37">
      <c r="A159" s="323">
        <v>14</v>
      </c>
      <c r="B159" s="323"/>
      <c r="C159" s="220" t="s">
        <v>12</v>
      </c>
      <c r="D159" s="49">
        <v>12</v>
      </c>
      <c r="E159" s="108">
        <v>1.1830000000000001</v>
      </c>
      <c r="F159" s="194">
        <v>65.725508333333337</v>
      </c>
      <c r="G159" s="109">
        <v>17.828685258964139</v>
      </c>
      <c r="H159" s="107">
        <v>32</v>
      </c>
      <c r="I159" s="210" t="s">
        <v>11</v>
      </c>
      <c r="J159" s="283">
        <v>45820</v>
      </c>
      <c r="K159" s="283">
        <v>45826</v>
      </c>
      <c r="L159" s="284">
        <v>45871</v>
      </c>
      <c r="M159" s="283">
        <v>45945</v>
      </c>
      <c r="N159" s="283">
        <v>45966</v>
      </c>
      <c r="O159" s="285">
        <v>120</v>
      </c>
      <c r="P159" s="285" t="s">
        <v>111</v>
      </c>
      <c r="Q159" s="285" t="s">
        <v>127</v>
      </c>
      <c r="R159" s="285" t="s">
        <v>106</v>
      </c>
      <c r="S159" s="285" t="s">
        <v>107</v>
      </c>
      <c r="T159" s="285" t="s">
        <v>108</v>
      </c>
      <c r="U159" s="285" t="s">
        <v>112</v>
      </c>
      <c r="V159" s="285" t="s">
        <v>110</v>
      </c>
      <c r="W159" s="285">
        <v>3</v>
      </c>
      <c r="X159" s="12" t="s">
        <v>11</v>
      </c>
      <c r="Y159" s="12" t="s">
        <v>11</v>
      </c>
      <c r="Z159" s="319" t="s">
        <v>11</v>
      </c>
      <c r="AA159" s="319" t="s">
        <v>11</v>
      </c>
      <c r="AB159" s="7">
        <v>124.96</v>
      </c>
      <c r="AC159" s="7">
        <v>21.82</v>
      </c>
      <c r="AD159" s="9">
        <v>2</v>
      </c>
      <c r="AE159" s="9">
        <v>0</v>
      </c>
      <c r="AF159" s="9">
        <v>0</v>
      </c>
      <c r="AG159" s="9">
        <v>24.323333333333334</v>
      </c>
      <c r="AH159" s="23" t="s">
        <v>157</v>
      </c>
      <c r="AI159" s="23" t="s">
        <v>158</v>
      </c>
      <c r="AJ159" s="23" t="s">
        <v>114</v>
      </c>
      <c r="AK159" s="23" t="s">
        <v>166</v>
      </c>
    </row>
    <row r="160" spans="1:37">
      <c r="A160" s="323">
        <v>14</v>
      </c>
      <c r="B160" s="323"/>
      <c r="C160" s="220" t="s">
        <v>13</v>
      </c>
      <c r="D160" s="49" t="s">
        <v>11</v>
      </c>
      <c r="E160" s="108" t="s">
        <v>11</v>
      </c>
      <c r="F160" s="194" t="s">
        <v>11</v>
      </c>
      <c r="G160" s="109" t="s">
        <v>11</v>
      </c>
      <c r="H160" s="107" t="s">
        <v>11</v>
      </c>
      <c r="I160" s="210" t="s">
        <v>11</v>
      </c>
      <c r="J160" s="56" t="s">
        <v>11</v>
      </c>
      <c r="K160" s="56" t="s">
        <v>11</v>
      </c>
      <c r="L160" s="56" t="s">
        <v>11</v>
      </c>
      <c r="M160" s="56" t="s">
        <v>11</v>
      </c>
      <c r="N160" s="56" t="s">
        <v>11</v>
      </c>
      <c r="O160" s="99" t="s">
        <v>11</v>
      </c>
      <c r="P160" s="319" t="s">
        <v>11</v>
      </c>
      <c r="Q160" s="23" t="s">
        <v>11</v>
      </c>
      <c r="R160" s="23" t="s">
        <v>11</v>
      </c>
      <c r="S160" s="23" t="s">
        <v>11</v>
      </c>
      <c r="T160" s="23" t="s">
        <v>11</v>
      </c>
      <c r="U160" s="23" t="s">
        <v>11</v>
      </c>
      <c r="V160" s="23" t="s">
        <v>11</v>
      </c>
      <c r="W160" s="54" t="s">
        <v>11</v>
      </c>
      <c r="X160" s="233" t="s">
        <v>11</v>
      </c>
      <c r="Y160" s="233" t="s">
        <v>11</v>
      </c>
      <c r="Z160" s="233" t="s">
        <v>11</v>
      </c>
      <c r="AA160" s="23" t="s">
        <v>11</v>
      </c>
      <c r="AB160" s="11" t="s">
        <v>11</v>
      </c>
      <c r="AC160" s="11" t="s">
        <v>11</v>
      </c>
      <c r="AD160" s="11" t="s">
        <v>11</v>
      </c>
      <c r="AE160" s="11" t="s">
        <v>11</v>
      </c>
      <c r="AF160" s="11" t="s">
        <v>11</v>
      </c>
      <c r="AG160" s="11" t="s">
        <v>11</v>
      </c>
      <c r="AH160" s="12" t="s">
        <v>11</v>
      </c>
      <c r="AI160" s="12" t="s">
        <v>11</v>
      </c>
      <c r="AJ160" s="319" t="s">
        <v>11</v>
      </c>
      <c r="AK160" s="23" t="s">
        <v>11</v>
      </c>
    </row>
    <row r="161" spans="1:37">
      <c r="A161" s="323">
        <v>14</v>
      </c>
      <c r="B161" s="323"/>
      <c r="C161" s="220" t="s">
        <v>14</v>
      </c>
      <c r="D161" s="115">
        <v>12</v>
      </c>
      <c r="E161" s="105">
        <v>3.3410000000000002</v>
      </c>
      <c r="F161" s="191">
        <v>185.61</v>
      </c>
      <c r="G161" s="106">
        <v>-0.81000000000000016</v>
      </c>
      <c r="H161" s="67">
        <v>31</v>
      </c>
      <c r="I161" s="210" t="s">
        <v>11</v>
      </c>
      <c r="J161" s="160">
        <v>45829</v>
      </c>
      <c r="K161" s="160">
        <v>45835</v>
      </c>
      <c r="L161" s="66">
        <v>45874</v>
      </c>
      <c r="M161" s="66">
        <v>45939</v>
      </c>
      <c r="N161" s="66">
        <v>45942</v>
      </c>
      <c r="O161" s="110">
        <v>105</v>
      </c>
      <c r="P161" s="235" t="s">
        <v>104</v>
      </c>
      <c r="Q161" s="235" t="s">
        <v>127</v>
      </c>
      <c r="R161" s="235" t="s">
        <v>122</v>
      </c>
      <c r="S161" s="235" t="s">
        <v>118</v>
      </c>
      <c r="T161" s="235" t="s">
        <v>108</v>
      </c>
      <c r="U161" s="235" t="s">
        <v>109</v>
      </c>
      <c r="V161" s="235" t="s">
        <v>110</v>
      </c>
      <c r="W161" s="110">
        <v>1</v>
      </c>
      <c r="X161" s="319" t="s">
        <v>11</v>
      </c>
      <c r="Y161" s="319" t="s">
        <v>11</v>
      </c>
      <c r="Z161" s="319" t="s">
        <v>11</v>
      </c>
      <c r="AA161" s="319" t="s">
        <v>11</v>
      </c>
      <c r="AB161" s="17">
        <v>93.3</v>
      </c>
      <c r="AC161" s="17">
        <v>21</v>
      </c>
      <c r="AD161" s="17">
        <v>1</v>
      </c>
      <c r="AE161" s="17">
        <v>0</v>
      </c>
      <c r="AF161" s="17">
        <v>0</v>
      </c>
      <c r="AG161" s="17">
        <v>23.1</v>
      </c>
      <c r="AH161" s="319" t="s">
        <v>157</v>
      </c>
      <c r="AI161" s="319" t="s">
        <v>158</v>
      </c>
      <c r="AJ161" s="319" t="s">
        <v>116</v>
      </c>
      <c r="AK161" s="319" t="s">
        <v>137</v>
      </c>
    </row>
    <row r="162" spans="1:37">
      <c r="A162" s="323">
        <v>14</v>
      </c>
      <c r="B162" s="323"/>
      <c r="C162" s="268" t="s">
        <v>15</v>
      </c>
      <c r="D162" s="115">
        <v>12</v>
      </c>
      <c r="E162" s="100">
        <v>3.4449999999999998</v>
      </c>
      <c r="F162" s="195">
        <v>191.39</v>
      </c>
      <c r="G162" s="109">
        <v>9.1</v>
      </c>
      <c r="H162" s="41">
        <v>14</v>
      </c>
      <c r="I162" s="210" t="s">
        <v>11</v>
      </c>
      <c r="J162" s="35">
        <v>45820</v>
      </c>
      <c r="K162" s="35">
        <v>45825</v>
      </c>
      <c r="L162" s="35">
        <v>45864</v>
      </c>
      <c r="M162" s="35">
        <v>45927</v>
      </c>
      <c r="N162" s="35">
        <v>45945</v>
      </c>
      <c r="O162" s="67">
        <v>103</v>
      </c>
      <c r="P162" s="319" t="s">
        <v>104</v>
      </c>
      <c r="Q162" s="319" t="s">
        <v>127</v>
      </c>
      <c r="R162" s="319" t="s">
        <v>106</v>
      </c>
      <c r="S162" s="319" t="s">
        <v>118</v>
      </c>
      <c r="T162" s="319" t="s">
        <v>108</v>
      </c>
      <c r="U162" s="319" t="s">
        <v>109</v>
      </c>
      <c r="V162" s="319" t="s">
        <v>110</v>
      </c>
      <c r="W162" s="64">
        <v>1</v>
      </c>
      <c r="X162" s="319" t="s">
        <v>11</v>
      </c>
      <c r="Y162" s="319" t="s">
        <v>11</v>
      </c>
      <c r="Z162" s="319" t="s">
        <v>11</v>
      </c>
      <c r="AA162" s="319" t="s">
        <v>11</v>
      </c>
      <c r="AB162" s="17">
        <v>89.9</v>
      </c>
      <c r="AC162" s="17">
        <v>16.7</v>
      </c>
      <c r="AD162" s="17">
        <v>0</v>
      </c>
      <c r="AE162" s="17">
        <v>0</v>
      </c>
      <c r="AF162" s="17">
        <v>0</v>
      </c>
      <c r="AG162" s="17">
        <v>22.8</v>
      </c>
      <c r="AH162" s="18" t="s">
        <v>157</v>
      </c>
      <c r="AI162" s="18" t="s">
        <v>158</v>
      </c>
      <c r="AJ162" s="18" t="s">
        <v>116</v>
      </c>
      <c r="AK162" s="18" t="s">
        <v>160</v>
      </c>
    </row>
    <row r="163" spans="1:37">
      <c r="A163" s="323">
        <v>14</v>
      </c>
      <c r="B163" s="323"/>
      <c r="C163" s="268" t="s">
        <v>16</v>
      </c>
      <c r="D163" s="115">
        <v>12</v>
      </c>
      <c r="E163" s="105">
        <v>2.6</v>
      </c>
      <c r="F163" s="191">
        <v>144.44999999999999</v>
      </c>
      <c r="G163" s="106">
        <v>29.99</v>
      </c>
      <c r="H163" s="67">
        <v>31</v>
      </c>
      <c r="I163" s="210" t="s">
        <v>11</v>
      </c>
      <c r="J163" s="35">
        <v>45827</v>
      </c>
      <c r="K163" s="35">
        <v>45832</v>
      </c>
      <c r="L163" s="35">
        <v>45866</v>
      </c>
      <c r="M163" s="35">
        <v>45938</v>
      </c>
      <c r="N163" s="35">
        <v>45945</v>
      </c>
      <c r="O163" s="64">
        <v>112</v>
      </c>
      <c r="P163" s="319" t="s">
        <v>116</v>
      </c>
      <c r="Q163" s="319" t="s">
        <v>127</v>
      </c>
      <c r="R163" s="319" t="s">
        <v>122</v>
      </c>
      <c r="S163" s="319" t="s">
        <v>113</v>
      </c>
      <c r="T163" s="319" t="s">
        <v>108</v>
      </c>
      <c r="U163" s="319" t="s">
        <v>112</v>
      </c>
      <c r="V163" s="319" t="s">
        <v>110</v>
      </c>
      <c r="W163" s="64">
        <v>4</v>
      </c>
      <c r="X163" s="233" t="s">
        <v>11</v>
      </c>
      <c r="Y163" s="233" t="s">
        <v>11</v>
      </c>
      <c r="Z163" s="233" t="s">
        <v>11</v>
      </c>
      <c r="AA163" s="23" t="s">
        <v>11</v>
      </c>
      <c r="AB163" s="7">
        <v>85.4</v>
      </c>
      <c r="AC163" s="7">
        <v>7.5</v>
      </c>
      <c r="AD163" s="7">
        <v>0</v>
      </c>
      <c r="AE163" s="7">
        <v>0</v>
      </c>
      <c r="AF163" s="7">
        <v>0</v>
      </c>
      <c r="AG163" s="7">
        <v>21.87</v>
      </c>
      <c r="AH163" s="319" t="s">
        <v>157</v>
      </c>
      <c r="AI163" s="319" t="s">
        <v>158</v>
      </c>
      <c r="AJ163" s="319" t="s">
        <v>159</v>
      </c>
      <c r="AK163" s="319" t="s">
        <v>160</v>
      </c>
    </row>
    <row r="164" spans="1:37">
      <c r="A164" s="323">
        <v>14</v>
      </c>
      <c r="B164" s="323"/>
      <c r="C164" s="268" t="s">
        <v>17</v>
      </c>
      <c r="D164" s="49">
        <v>12</v>
      </c>
      <c r="E164" s="108">
        <v>3.6</v>
      </c>
      <c r="F164" s="194">
        <v>200.00099999999998</v>
      </c>
      <c r="G164" s="109">
        <v>32.909999999999997</v>
      </c>
      <c r="H164" s="107">
        <v>9</v>
      </c>
      <c r="I164" s="210" t="s">
        <v>11</v>
      </c>
      <c r="J164" s="60">
        <v>45824</v>
      </c>
      <c r="K164" s="60">
        <v>45835</v>
      </c>
      <c r="L164" s="60">
        <v>45864</v>
      </c>
      <c r="M164" s="60">
        <v>45936</v>
      </c>
      <c r="N164" s="60">
        <v>45946</v>
      </c>
      <c r="O164" s="121">
        <v>102</v>
      </c>
      <c r="P164" s="287" t="s">
        <v>114</v>
      </c>
      <c r="Q164" s="287" t="s">
        <v>127</v>
      </c>
      <c r="R164" s="12" t="s">
        <v>106</v>
      </c>
      <c r="S164" s="287" t="s">
        <v>107</v>
      </c>
      <c r="T164" s="287" t="s">
        <v>108</v>
      </c>
      <c r="U164" s="287" t="s">
        <v>109</v>
      </c>
      <c r="V164" s="287" t="s">
        <v>110</v>
      </c>
      <c r="W164" s="288">
        <v>3</v>
      </c>
      <c r="X164" s="23" t="s">
        <v>11</v>
      </c>
      <c r="Y164" s="233" t="s">
        <v>11</v>
      </c>
      <c r="Z164" s="233" t="s">
        <v>11</v>
      </c>
      <c r="AA164" s="23" t="s">
        <v>11</v>
      </c>
      <c r="AB164" s="11">
        <v>97.1</v>
      </c>
      <c r="AC164" s="11">
        <v>28.8</v>
      </c>
      <c r="AD164" s="11">
        <v>0</v>
      </c>
      <c r="AE164" s="11">
        <v>0</v>
      </c>
      <c r="AF164" s="11">
        <v>0</v>
      </c>
      <c r="AG164" s="11">
        <v>18.899999999999999</v>
      </c>
      <c r="AH164" s="12" t="s">
        <v>157</v>
      </c>
      <c r="AI164" s="12" t="s">
        <v>164</v>
      </c>
      <c r="AJ164" s="12" t="s">
        <v>116</v>
      </c>
      <c r="AK164" s="12" t="s">
        <v>160</v>
      </c>
    </row>
    <row r="165" spans="1:37">
      <c r="A165" s="323">
        <v>14</v>
      </c>
      <c r="B165" s="323"/>
      <c r="C165" s="220" t="s">
        <v>18</v>
      </c>
      <c r="D165" s="49">
        <v>12</v>
      </c>
      <c r="E165" s="312">
        <v>4.4000000000000004</v>
      </c>
      <c r="F165" s="313">
        <v>244.46</v>
      </c>
      <c r="G165" s="106">
        <v>0.76</v>
      </c>
      <c r="H165" s="41">
        <v>29</v>
      </c>
      <c r="I165" s="210" t="s">
        <v>11</v>
      </c>
      <c r="J165" s="35">
        <v>45824</v>
      </c>
      <c r="K165" s="35">
        <v>45829</v>
      </c>
      <c r="L165" s="35" t="s">
        <v>11</v>
      </c>
      <c r="M165" s="66">
        <v>45933</v>
      </c>
      <c r="N165" s="66">
        <v>45933</v>
      </c>
      <c r="O165" s="110">
        <v>104</v>
      </c>
      <c r="P165" s="319" t="s">
        <v>104</v>
      </c>
      <c r="Q165" s="319" t="s">
        <v>127</v>
      </c>
      <c r="R165" s="319" t="s">
        <v>122</v>
      </c>
      <c r="S165" s="319" t="s">
        <v>118</v>
      </c>
      <c r="T165" s="319" t="s">
        <v>117</v>
      </c>
      <c r="U165" s="319" t="s">
        <v>109</v>
      </c>
      <c r="V165" s="319" t="s">
        <v>110</v>
      </c>
      <c r="W165" s="289">
        <v>1</v>
      </c>
      <c r="X165" s="233" t="s">
        <v>11</v>
      </c>
      <c r="Y165" s="233" t="s">
        <v>11</v>
      </c>
      <c r="Z165" s="233" t="s">
        <v>11</v>
      </c>
      <c r="AA165" s="23" t="s">
        <v>11</v>
      </c>
      <c r="AB165" s="17">
        <v>87.3</v>
      </c>
      <c r="AC165" s="17">
        <v>25.2</v>
      </c>
      <c r="AD165" s="7">
        <v>0</v>
      </c>
      <c r="AE165" s="7">
        <v>0</v>
      </c>
      <c r="AF165" s="7">
        <v>0</v>
      </c>
      <c r="AG165" s="17">
        <v>20.399999999999999</v>
      </c>
      <c r="AH165" s="319" t="s">
        <v>157</v>
      </c>
      <c r="AI165" s="319" t="s">
        <v>165</v>
      </c>
      <c r="AJ165" s="319" t="s">
        <v>116</v>
      </c>
      <c r="AK165" s="319" t="s">
        <v>137</v>
      </c>
    </row>
    <row r="166" spans="1:37">
      <c r="A166" s="323">
        <v>14</v>
      </c>
      <c r="B166" s="323"/>
      <c r="C166" s="268" t="s">
        <v>19</v>
      </c>
      <c r="D166" s="115">
        <v>12</v>
      </c>
      <c r="E166" s="100">
        <v>3.89</v>
      </c>
      <c r="F166" s="195">
        <v>216.13</v>
      </c>
      <c r="G166" s="101">
        <v>4.01</v>
      </c>
      <c r="H166" s="41">
        <v>30</v>
      </c>
      <c r="I166" s="210" t="s">
        <v>11</v>
      </c>
      <c r="J166" s="66">
        <v>45833</v>
      </c>
      <c r="K166" s="66">
        <v>45839</v>
      </c>
      <c r="L166" s="66">
        <v>45872</v>
      </c>
      <c r="M166" s="66">
        <v>45950</v>
      </c>
      <c r="N166" s="66">
        <v>45952</v>
      </c>
      <c r="O166" s="110">
        <v>112</v>
      </c>
      <c r="P166" s="319" t="s">
        <v>116</v>
      </c>
      <c r="Q166" s="319" t="s">
        <v>127</v>
      </c>
      <c r="R166" s="319" t="s">
        <v>122</v>
      </c>
      <c r="S166" s="319" t="s">
        <v>113</v>
      </c>
      <c r="T166" s="319" t="s">
        <v>108</v>
      </c>
      <c r="U166" s="319" t="s">
        <v>109</v>
      </c>
      <c r="V166" s="319" t="s">
        <v>110</v>
      </c>
      <c r="W166" s="69">
        <v>1</v>
      </c>
      <c r="X166" s="233" t="s">
        <v>11</v>
      </c>
      <c r="Y166" s="233" t="s">
        <v>11</v>
      </c>
      <c r="Z166" s="233" t="s">
        <v>11</v>
      </c>
      <c r="AA166" s="23" t="s">
        <v>11</v>
      </c>
      <c r="AB166" s="7">
        <v>60</v>
      </c>
      <c r="AC166" s="7">
        <v>21.6</v>
      </c>
      <c r="AD166" s="7">
        <v>0</v>
      </c>
      <c r="AE166" s="7">
        <v>15</v>
      </c>
      <c r="AF166" s="7">
        <v>0</v>
      </c>
      <c r="AG166" s="7">
        <v>25.1</v>
      </c>
      <c r="AH166" s="319" t="s">
        <v>157</v>
      </c>
      <c r="AI166" s="319" t="s">
        <v>158</v>
      </c>
      <c r="AJ166" s="319" t="s">
        <v>159</v>
      </c>
      <c r="AK166" s="319" t="s">
        <v>166</v>
      </c>
    </row>
    <row r="167" spans="1:37">
      <c r="A167" s="323">
        <v>14</v>
      </c>
      <c r="B167" s="323"/>
      <c r="C167" s="268" t="s">
        <v>20</v>
      </c>
      <c r="D167" s="115">
        <v>18</v>
      </c>
      <c r="E167" s="100">
        <v>3.02</v>
      </c>
      <c r="F167" s="195">
        <v>167.78616666666667</v>
      </c>
      <c r="G167" s="101">
        <f>(F167-138.9)/138.9*100</f>
        <v>20.796376289896809</v>
      </c>
      <c r="H167" s="41">
        <v>21</v>
      </c>
      <c r="I167" s="210" t="s">
        <v>11</v>
      </c>
      <c r="J167" s="56">
        <v>45821</v>
      </c>
      <c r="K167" s="56">
        <v>45826</v>
      </c>
      <c r="L167" s="56">
        <v>45858</v>
      </c>
      <c r="M167" s="56">
        <v>45934</v>
      </c>
      <c r="N167" s="56">
        <v>45943</v>
      </c>
      <c r="O167" s="99">
        <f>M167-K167+1</f>
        <v>109</v>
      </c>
      <c r="P167" s="291" t="s">
        <v>116</v>
      </c>
      <c r="Q167" s="291" t="s">
        <v>127</v>
      </c>
      <c r="R167" s="291" t="s">
        <v>106</v>
      </c>
      <c r="S167" s="291" t="s">
        <v>107</v>
      </c>
      <c r="T167" s="291" t="s">
        <v>108</v>
      </c>
      <c r="U167" s="23" t="s">
        <v>109</v>
      </c>
      <c r="V167" s="23" t="s">
        <v>115</v>
      </c>
      <c r="W167" s="99">
        <v>1</v>
      </c>
      <c r="X167" s="233" t="s">
        <v>11</v>
      </c>
      <c r="Y167" s="233" t="s">
        <v>11</v>
      </c>
      <c r="Z167" s="233" t="s">
        <v>11</v>
      </c>
      <c r="AA167" s="23" t="s">
        <v>11</v>
      </c>
      <c r="AB167" s="11">
        <v>45</v>
      </c>
      <c r="AC167" s="11">
        <v>17</v>
      </c>
      <c r="AD167" s="11" t="s">
        <v>11</v>
      </c>
      <c r="AE167" s="11" t="s">
        <v>11</v>
      </c>
      <c r="AF167" s="11" t="s">
        <v>11</v>
      </c>
      <c r="AG167" s="11">
        <v>22.7</v>
      </c>
      <c r="AH167" s="23" t="s">
        <v>157</v>
      </c>
      <c r="AI167" s="23" t="s">
        <v>158</v>
      </c>
      <c r="AJ167" s="23" t="s">
        <v>114</v>
      </c>
      <c r="AK167" s="23" t="s">
        <v>160</v>
      </c>
    </row>
    <row r="168" spans="1:37">
      <c r="A168" s="323">
        <v>14</v>
      </c>
      <c r="B168" s="323"/>
      <c r="C168" s="268" t="s">
        <v>21</v>
      </c>
      <c r="D168" s="49">
        <v>12</v>
      </c>
      <c r="E168" s="108">
        <v>4.1559999999999997</v>
      </c>
      <c r="F168" s="194">
        <v>230.89</v>
      </c>
      <c r="G168" s="109">
        <v>21.66</v>
      </c>
      <c r="H168" s="41">
        <v>4</v>
      </c>
      <c r="I168" s="210" t="s">
        <v>11</v>
      </c>
      <c r="J168" s="35">
        <v>45818</v>
      </c>
      <c r="K168" s="35">
        <v>45823</v>
      </c>
      <c r="L168" s="60">
        <v>45860</v>
      </c>
      <c r="M168" s="35">
        <v>45935</v>
      </c>
      <c r="N168" s="35">
        <v>45935</v>
      </c>
      <c r="O168" s="64">
        <f>M168-K168+1</f>
        <v>113</v>
      </c>
      <c r="P168" s="319" t="s">
        <v>104</v>
      </c>
      <c r="Q168" s="319" t="s">
        <v>127</v>
      </c>
      <c r="R168" s="319" t="s">
        <v>106</v>
      </c>
      <c r="S168" s="319" t="s">
        <v>118</v>
      </c>
      <c r="T168" s="319" t="s">
        <v>119</v>
      </c>
      <c r="U168" s="319" t="s">
        <v>109</v>
      </c>
      <c r="V168" s="319" t="s">
        <v>120</v>
      </c>
      <c r="W168" s="64" t="s">
        <v>121</v>
      </c>
      <c r="X168" s="290" t="s">
        <v>11</v>
      </c>
      <c r="Y168" s="290" t="s">
        <v>11</v>
      </c>
      <c r="Z168" s="233" t="s">
        <v>11</v>
      </c>
      <c r="AA168" s="23" t="s">
        <v>11</v>
      </c>
      <c r="AB168" s="11">
        <v>83</v>
      </c>
      <c r="AC168" s="11">
        <v>14</v>
      </c>
      <c r="AD168" s="11">
        <v>0</v>
      </c>
      <c r="AE168" s="11">
        <v>0</v>
      </c>
      <c r="AF168" s="11">
        <v>0</v>
      </c>
      <c r="AG168" s="11">
        <v>25</v>
      </c>
      <c r="AH168" s="12" t="s">
        <v>157</v>
      </c>
      <c r="AI168" s="12" t="s">
        <v>158</v>
      </c>
      <c r="AJ168" s="12" t="s">
        <v>116</v>
      </c>
      <c r="AK168" s="12" t="s">
        <v>166</v>
      </c>
    </row>
    <row r="169" spans="1:37">
      <c r="A169" s="323">
        <v>14</v>
      </c>
      <c r="B169" s="323"/>
      <c r="C169" s="269" t="s">
        <v>22</v>
      </c>
      <c r="D169" s="308" t="s">
        <v>11</v>
      </c>
      <c r="E169" s="309" t="s">
        <v>11</v>
      </c>
      <c r="F169" s="206">
        <v>187.40364055555557</v>
      </c>
      <c r="G169" s="118">
        <v>13.19759046431319</v>
      </c>
      <c r="H169" s="123">
        <v>14</v>
      </c>
      <c r="I169" s="311" t="s">
        <v>41</v>
      </c>
      <c r="J169" s="71" t="s">
        <v>11</v>
      </c>
      <c r="K169" s="72" t="s">
        <v>11</v>
      </c>
      <c r="L169" s="72" t="s">
        <v>11</v>
      </c>
      <c r="M169" s="73" t="s">
        <v>11</v>
      </c>
      <c r="N169" s="72" t="s">
        <v>11</v>
      </c>
      <c r="O169" s="74">
        <v>108</v>
      </c>
      <c r="P169" s="227" t="s">
        <v>11</v>
      </c>
      <c r="Q169" s="270" t="s">
        <v>11</v>
      </c>
      <c r="R169" s="270" t="s">
        <v>11</v>
      </c>
      <c r="S169" s="270" t="s">
        <v>11</v>
      </c>
      <c r="T169" s="270" t="s">
        <v>11</v>
      </c>
      <c r="U169" s="270" t="s">
        <v>11</v>
      </c>
      <c r="V169" s="270" t="s">
        <v>11</v>
      </c>
      <c r="W169" s="165" t="s">
        <v>11</v>
      </c>
      <c r="X169" s="292" t="s">
        <v>11</v>
      </c>
      <c r="Y169" s="292" t="s">
        <v>11</v>
      </c>
      <c r="Z169" s="292" t="s">
        <v>11</v>
      </c>
      <c r="AA169" s="270" t="s">
        <v>11</v>
      </c>
      <c r="AB169" s="20">
        <v>84.707111111111104</v>
      </c>
      <c r="AC169" s="20">
        <v>20.017555555555557</v>
      </c>
      <c r="AD169" s="20">
        <v>0.33333333333333331</v>
      </c>
      <c r="AE169" s="20">
        <v>1.6666666666666667</v>
      </c>
      <c r="AF169" s="20">
        <v>0</v>
      </c>
      <c r="AG169" s="20">
        <v>22.569333333333333</v>
      </c>
      <c r="AH169" s="270" t="s">
        <v>11</v>
      </c>
      <c r="AI169" s="270" t="s">
        <v>11</v>
      </c>
      <c r="AJ169" s="270" t="s">
        <v>11</v>
      </c>
      <c r="AK169" s="270" t="s">
        <v>11</v>
      </c>
    </row>
    <row r="170" spans="1:37">
      <c r="A170" s="323">
        <v>15</v>
      </c>
      <c r="B170" s="323" t="s">
        <v>42</v>
      </c>
      <c r="C170" s="220" t="s">
        <v>10</v>
      </c>
      <c r="D170" s="49">
        <v>12</v>
      </c>
      <c r="E170" s="100">
        <v>3.4433333333333334</v>
      </c>
      <c r="F170" s="194">
        <v>191.29725277777777</v>
      </c>
      <c r="G170" s="109">
        <v>-2.6848798869524271</v>
      </c>
      <c r="H170" s="41">
        <v>36</v>
      </c>
      <c r="I170" s="210" t="s">
        <v>11</v>
      </c>
      <c r="J170" s="56">
        <v>45825</v>
      </c>
      <c r="K170" s="56">
        <v>45831</v>
      </c>
      <c r="L170" s="56">
        <v>45862</v>
      </c>
      <c r="M170" s="56">
        <v>45930</v>
      </c>
      <c r="N170" s="56">
        <v>45951</v>
      </c>
      <c r="O170" s="54">
        <v>100</v>
      </c>
      <c r="P170" s="235" t="s">
        <v>104</v>
      </c>
      <c r="Q170" s="23" t="s">
        <v>127</v>
      </c>
      <c r="R170" s="23" t="s">
        <v>106</v>
      </c>
      <c r="S170" s="23" t="s">
        <v>107</v>
      </c>
      <c r="T170" s="23" t="s">
        <v>108</v>
      </c>
      <c r="U170" s="23" t="s">
        <v>109</v>
      </c>
      <c r="V170" s="23" t="s">
        <v>110</v>
      </c>
      <c r="W170" s="54">
        <v>2</v>
      </c>
      <c r="X170" s="233" t="s">
        <v>11</v>
      </c>
      <c r="Y170" s="233" t="s">
        <v>11</v>
      </c>
      <c r="Z170" s="233" t="s">
        <v>11</v>
      </c>
      <c r="AA170" s="23" t="s">
        <v>11</v>
      </c>
      <c r="AB170" s="17">
        <v>81.8</v>
      </c>
      <c r="AC170" s="137">
        <v>21.7</v>
      </c>
      <c r="AD170" s="17">
        <v>0</v>
      </c>
      <c r="AE170" s="9">
        <v>0</v>
      </c>
      <c r="AF170" s="137">
        <v>0</v>
      </c>
      <c r="AG170" s="9">
        <v>20.8</v>
      </c>
      <c r="AH170" s="23" t="s">
        <v>157</v>
      </c>
      <c r="AI170" s="23" t="s">
        <v>161</v>
      </c>
      <c r="AJ170" s="23" t="s">
        <v>116</v>
      </c>
      <c r="AK170" s="23" t="s">
        <v>137</v>
      </c>
    </row>
    <row r="171" spans="1:37">
      <c r="A171" s="323">
        <v>15</v>
      </c>
      <c r="B171" s="323"/>
      <c r="C171" s="220" t="s">
        <v>12</v>
      </c>
      <c r="D171" s="49">
        <v>12</v>
      </c>
      <c r="E171" s="108">
        <v>1.2157</v>
      </c>
      <c r="F171" s="194">
        <v>67.542265833333332</v>
      </c>
      <c r="G171" s="109">
        <v>21.085657370517914</v>
      </c>
      <c r="H171" s="107">
        <v>29</v>
      </c>
      <c r="I171" s="210" t="s">
        <v>11</v>
      </c>
      <c r="J171" s="283">
        <v>45820</v>
      </c>
      <c r="K171" s="283">
        <v>45826</v>
      </c>
      <c r="L171" s="284">
        <v>45874</v>
      </c>
      <c r="M171" s="283">
        <v>45948</v>
      </c>
      <c r="N171" s="283">
        <v>45966</v>
      </c>
      <c r="O171" s="285">
        <v>123</v>
      </c>
      <c r="P171" s="285" t="s">
        <v>111</v>
      </c>
      <c r="Q171" s="285" t="s">
        <v>127</v>
      </c>
      <c r="R171" s="285" t="s">
        <v>106</v>
      </c>
      <c r="S171" s="285" t="s">
        <v>107</v>
      </c>
      <c r="T171" s="285" t="s">
        <v>108</v>
      </c>
      <c r="U171" s="285" t="s">
        <v>112</v>
      </c>
      <c r="V171" s="285" t="s">
        <v>110</v>
      </c>
      <c r="W171" s="285">
        <v>3</v>
      </c>
      <c r="X171" s="12" t="s">
        <v>11</v>
      </c>
      <c r="Y171" s="12" t="s">
        <v>11</v>
      </c>
      <c r="Z171" s="319" t="s">
        <v>11</v>
      </c>
      <c r="AA171" s="319" t="s">
        <v>11</v>
      </c>
      <c r="AB171" s="7">
        <v>106.78</v>
      </c>
      <c r="AC171" s="7">
        <v>8.879999999999999</v>
      </c>
      <c r="AD171" s="9">
        <v>1</v>
      </c>
      <c r="AE171" s="9">
        <v>0</v>
      </c>
      <c r="AF171" s="9">
        <v>0</v>
      </c>
      <c r="AG171" s="9">
        <v>29.47666666666667</v>
      </c>
      <c r="AH171" s="23" t="s">
        <v>177</v>
      </c>
      <c r="AI171" s="23" t="s">
        <v>158</v>
      </c>
      <c r="AJ171" s="23" t="s">
        <v>116</v>
      </c>
      <c r="AK171" s="23" t="s">
        <v>160</v>
      </c>
    </row>
    <row r="172" spans="1:37">
      <c r="A172" s="323">
        <v>15</v>
      </c>
      <c r="B172" s="323"/>
      <c r="C172" s="220" t="s">
        <v>13</v>
      </c>
      <c r="D172" s="49" t="s">
        <v>11</v>
      </c>
      <c r="E172" s="108" t="s">
        <v>11</v>
      </c>
      <c r="F172" s="194" t="s">
        <v>11</v>
      </c>
      <c r="G172" s="109" t="s">
        <v>11</v>
      </c>
      <c r="H172" s="107" t="s">
        <v>11</v>
      </c>
      <c r="I172" s="210" t="s">
        <v>11</v>
      </c>
      <c r="J172" s="56" t="s">
        <v>11</v>
      </c>
      <c r="K172" s="56" t="s">
        <v>11</v>
      </c>
      <c r="L172" s="56" t="s">
        <v>11</v>
      </c>
      <c r="M172" s="56" t="s">
        <v>11</v>
      </c>
      <c r="N172" s="56" t="s">
        <v>11</v>
      </c>
      <c r="O172" s="99" t="s">
        <v>11</v>
      </c>
      <c r="P172" s="235" t="s">
        <v>11</v>
      </c>
      <c r="Q172" s="23" t="s">
        <v>11</v>
      </c>
      <c r="R172" s="23" t="s">
        <v>11</v>
      </c>
      <c r="S172" s="23" t="s">
        <v>11</v>
      </c>
      <c r="T172" s="23" t="s">
        <v>11</v>
      </c>
      <c r="U172" s="23" t="s">
        <v>11</v>
      </c>
      <c r="V172" s="23" t="s">
        <v>11</v>
      </c>
      <c r="W172" s="54" t="s">
        <v>11</v>
      </c>
      <c r="X172" s="233" t="s">
        <v>11</v>
      </c>
      <c r="Y172" s="233" t="s">
        <v>11</v>
      </c>
      <c r="Z172" s="233" t="s">
        <v>11</v>
      </c>
      <c r="AA172" s="23" t="s">
        <v>11</v>
      </c>
      <c r="AB172" s="11" t="s">
        <v>11</v>
      </c>
      <c r="AC172" s="11" t="s">
        <v>11</v>
      </c>
      <c r="AD172" s="11" t="s">
        <v>11</v>
      </c>
      <c r="AE172" s="11" t="s">
        <v>11</v>
      </c>
      <c r="AF172" s="11" t="s">
        <v>11</v>
      </c>
      <c r="AG172" s="11" t="s">
        <v>11</v>
      </c>
      <c r="AH172" s="12" t="s">
        <v>11</v>
      </c>
      <c r="AI172" s="12" t="s">
        <v>11</v>
      </c>
      <c r="AJ172" s="319" t="s">
        <v>11</v>
      </c>
      <c r="AK172" s="23" t="s">
        <v>11</v>
      </c>
    </row>
    <row r="173" spans="1:37">
      <c r="A173" s="323">
        <v>15</v>
      </c>
      <c r="B173" s="323"/>
      <c r="C173" s="220" t="s">
        <v>14</v>
      </c>
      <c r="D173" s="115">
        <v>12</v>
      </c>
      <c r="E173" s="105">
        <v>3.032</v>
      </c>
      <c r="F173" s="191">
        <v>168.45</v>
      </c>
      <c r="G173" s="106">
        <v>-9.98</v>
      </c>
      <c r="H173" s="67">
        <v>48</v>
      </c>
      <c r="I173" s="210" t="s">
        <v>11</v>
      </c>
      <c r="J173" s="160">
        <v>45829</v>
      </c>
      <c r="K173" s="160">
        <v>45835</v>
      </c>
      <c r="L173" s="66">
        <v>45874</v>
      </c>
      <c r="M173" s="66">
        <v>45938</v>
      </c>
      <c r="N173" s="66">
        <v>45941</v>
      </c>
      <c r="O173" s="110">
        <v>104</v>
      </c>
      <c r="P173" s="235" t="s">
        <v>104</v>
      </c>
      <c r="Q173" s="235" t="s">
        <v>127</v>
      </c>
      <c r="R173" s="235" t="s">
        <v>106</v>
      </c>
      <c r="S173" s="235" t="s">
        <v>135</v>
      </c>
      <c r="T173" s="235" t="s">
        <v>108</v>
      </c>
      <c r="U173" s="235" t="s">
        <v>109</v>
      </c>
      <c r="V173" s="235" t="s">
        <v>110</v>
      </c>
      <c r="W173" s="110">
        <v>1</v>
      </c>
      <c r="X173" s="319" t="s">
        <v>11</v>
      </c>
      <c r="Y173" s="319" t="s">
        <v>11</v>
      </c>
      <c r="Z173" s="319" t="s">
        <v>11</v>
      </c>
      <c r="AA173" s="319" t="s">
        <v>11</v>
      </c>
      <c r="AB173" s="17">
        <v>94.8</v>
      </c>
      <c r="AC173" s="17">
        <v>12.9</v>
      </c>
      <c r="AD173" s="17">
        <v>0</v>
      </c>
      <c r="AE173" s="17">
        <v>0</v>
      </c>
      <c r="AF173" s="17">
        <v>0</v>
      </c>
      <c r="AG173" s="17">
        <v>22.8</v>
      </c>
      <c r="AH173" s="319" t="s">
        <v>157</v>
      </c>
      <c r="AI173" s="319" t="s">
        <v>158</v>
      </c>
      <c r="AJ173" s="319" t="s">
        <v>116</v>
      </c>
      <c r="AK173" s="319" t="s">
        <v>160</v>
      </c>
    </row>
    <row r="174" spans="1:37">
      <c r="A174" s="323">
        <v>15</v>
      </c>
      <c r="B174" s="323"/>
      <c r="C174" s="268" t="s">
        <v>15</v>
      </c>
      <c r="D174" s="115">
        <v>12</v>
      </c>
      <c r="E174" s="100">
        <v>3.55</v>
      </c>
      <c r="F174" s="195">
        <v>197.22</v>
      </c>
      <c r="G174" s="109">
        <v>12.43</v>
      </c>
      <c r="H174" s="41">
        <v>6</v>
      </c>
      <c r="I174" s="210" t="s">
        <v>11</v>
      </c>
      <c r="J174" s="35">
        <v>45820</v>
      </c>
      <c r="K174" s="35">
        <v>45825</v>
      </c>
      <c r="L174" s="35">
        <v>45864</v>
      </c>
      <c r="M174" s="35">
        <v>45927</v>
      </c>
      <c r="N174" s="35">
        <v>45945</v>
      </c>
      <c r="O174" s="67">
        <v>103</v>
      </c>
      <c r="P174" s="319" t="s">
        <v>104</v>
      </c>
      <c r="Q174" s="319" t="s">
        <v>127</v>
      </c>
      <c r="R174" s="319" t="s">
        <v>106</v>
      </c>
      <c r="S174" s="319" t="s">
        <v>118</v>
      </c>
      <c r="T174" s="319" t="s">
        <v>108</v>
      </c>
      <c r="U174" s="319" t="s">
        <v>109</v>
      </c>
      <c r="V174" s="319" t="s">
        <v>110</v>
      </c>
      <c r="W174" s="64">
        <v>2</v>
      </c>
      <c r="X174" s="319" t="s">
        <v>11</v>
      </c>
      <c r="Y174" s="319" t="s">
        <v>11</v>
      </c>
      <c r="Z174" s="319" t="s">
        <v>11</v>
      </c>
      <c r="AA174" s="319" t="s">
        <v>11</v>
      </c>
      <c r="AB174" s="17">
        <v>85.5</v>
      </c>
      <c r="AC174" s="17">
        <v>14.2</v>
      </c>
      <c r="AD174" s="17">
        <v>0</v>
      </c>
      <c r="AE174" s="17">
        <v>0</v>
      </c>
      <c r="AF174" s="17">
        <v>0</v>
      </c>
      <c r="AG174" s="17">
        <v>26.2</v>
      </c>
      <c r="AH174" s="18" t="s">
        <v>157</v>
      </c>
      <c r="AI174" s="18" t="s">
        <v>157</v>
      </c>
      <c r="AJ174" s="18" t="s">
        <v>116</v>
      </c>
      <c r="AK174" s="18" t="s">
        <v>160</v>
      </c>
    </row>
    <row r="175" spans="1:37">
      <c r="A175" s="323">
        <v>15</v>
      </c>
      <c r="B175" s="323"/>
      <c r="C175" s="268" t="s">
        <v>16</v>
      </c>
      <c r="D175" s="115">
        <v>12</v>
      </c>
      <c r="E175" s="105">
        <v>2.6669999999999998</v>
      </c>
      <c r="F175" s="191">
        <v>148.15</v>
      </c>
      <c r="G175" s="106">
        <v>33.32</v>
      </c>
      <c r="H175" s="67">
        <v>28</v>
      </c>
      <c r="I175" s="210" t="s">
        <v>11</v>
      </c>
      <c r="J175" s="35">
        <v>45827</v>
      </c>
      <c r="K175" s="35">
        <v>45832</v>
      </c>
      <c r="L175" s="35">
        <v>45866</v>
      </c>
      <c r="M175" s="35">
        <v>45939</v>
      </c>
      <c r="N175" s="35">
        <v>45945</v>
      </c>
      <c r="O175" s="64">
        <v>113</v>
      </c>
      <c r="P175" s="319" t="s">
        <v>104</v>
      </c>
      <c r="Q175" s="319" t="s">
        <v>127</v>
      </c>
      <c r="R175" s="319" t="s">
        <v>122</v>
      </c>
      <c r="S175" s="319" t="s">
        <v>113</v>
      </c>
      <c r="T175" s="319" t="s">
        <v>108</v>
      </c>
      <c r="U175" s="319" t="s">
        <v>112</v>
      </c>
      <c r="V175" s="319" t="s">
        <v>110</v>
      </c>
      <c r="W175" s="64">
        <v>5</v>
      </c>
      <c r="X175" s="233" t="s">
        <v>11</v>
      </c>
      <c r="Y175" s="233" t="s">
        <v>11</v>
      </c>
      <c r="Z175" s="233" t="s">
        <v>11</v>
      </c>
      <c r="AA175" s="23" t="s">
        <v>11</v>
      </c>
      <c r="AB175" s="7">
        <v>80.5</v>
      </c>
      <c r="AC175" s="7">
        <v>6.5</v>
      </c>
      <c r="AD175" s="7">
        <v>2</v>
      </c>
      <c r="AE175" s="7">
        <v>0</v>
      </c>
      <c r="AF175" s="7">
        <v>0</v>
      </c>
      <c r="AG175" s="7">
        <v>25.38</v>
      </c>
      <c r="AH175" s="319" t="s">
        <v>157</v>
      </c>
      <c r="AI175" s="319" t="s">
        <v>161</v>
      </c>
      <c r="AJ175" s="319" t="s">
        <v>159</v>
      </c>
      <c r="AK175" s="319" t="s">
        <v>160</v>
      </c>
    </row>
    <row r="176" spans="1:37">
      <c r="A176" s="323">
        <v>15</v>
      </c>
      <c r="B176" s="323"/>
      <c r="C176" s="268" t="s">
        <v>17</v>
      </c>
      <c r="D176" s="49">
        <v>12</v>
      </c>
      <c r="E176" s="108">
        <v>2.5590000000000002</v>
      </c>
      <c r="F176" s="194">
        <v>142.16737750000001</v>
      </c>
      <c r="G176" s="109">
        <v>-5.52</v>
      </c>
      <c r="H176" s="107">
        <v>40</v>
      </c>
      <c r="I176" s="210" t="s">
        <v>11</v>
      </c>
      <c r="J176" s="60">
        <v>45824</v>
      </c>
      <c r="K176" s="60">
        <v>45835</v>
      </c>
      <c r="L176" s="60">
        <v>45865</v>
      </c>
      <c r="M176" s="60">
        <v>45934</v>
      </c>
      <c r="N176" s="60">
        <v>45946</v>
      </c>
      <c r="O176" s="121">
        <v>100</v>
      </c>
      <c r="P176" s="287" t="s">
        <v>114</v>
      </c>
      <c r="Q176" s="287" t="s">
        <v>127</v>
      </c>
      <c r="R176" s="12" t="s">
        <v>106</v>
      </c>
      <c r="S176" s="287" t="s">
        <v>107</v>
      </c>
      <c r="T176" s="287" t="s">
        <v>108</v>
      </c>
      <c r="U176" s="287" t="s">
        <v>109</v>
      </c>
      <c r="V176" s="287" t="s">
        <v>115</v>
      </c>
      <c r="W176" s="288">
        <v>4</v>
      </c>
      <c r="X176" s="23" t="s">
        <v>11</v>
      </c>
      <c r="Y176" s="233" t="s">
        <v>11</v>
      </c>
      <c r="Z176" s="233" t="s">
        <v>11</v>
      </c>
      <c r="AA176" s="23" t="s">
        <v>11</v>
      </c>
      <c r="AB176" s="11">
        <v>82.3</v>
      </c>
      <c r="AC176" s="11">
        <v>27.5</v>
      </c>
      <c r="AD176" s="11">
        <v>0</v>
      </c>
      <c r="AE176" s="11">
        <v>0</v>
      </c>
      <c r="AF176" s="11">
        <v>0</v>
      </c>
      <c r="AG176" s="11">
        <v>16.7</v>
      </c>
      <c r="AH176" s="12" t="s">
        <v>157</v>
      </c>
      <c r="AI176" s="12" t="s">
        <v>161</v>
      </c>
      <c r="AJ176" s="12" t="s">
        <v>116</v>
      </c>
      <c r="AK176" s="12" t="s">
        <v>137</v>
      </c>
    </row>
    <row r="177" spans="1:37">
      <c r="A177" s="323">
        <v>15</v>
      </c>
      <c r="B177" s="323"/>
      <c r="C177" s="220" t="s">
        <v>18</v>
      </c>
      <c r="D177" s="49">
        <v>12</v>
      </c>
      <c r="E177" s="312">
        <v>4.13</v>
      </c>
      <c r="F177" s="313">
        <v>229.64</v>
      </c>
      <c r="G177" s="106">
        <v>-5.34</v>
      </c>
      <c r="H177" s="41">
        <v>38</v>
      </c>
      <c r="I177" s="210" t="s">
        <v>11</v>
      </c>
      <c r="J177" s="35">
        <v>45824</v>
      </c>
      <c r="K177" s="35">
        <v>45829</v>
      </c>
      <c r="L177" s="35" t="s">
        <v>11</v>
      </c>
      <c r="M177" s="66">
        <v>45932</v>
      </c>
      <c r="N177" s="66">
        <v>45932</v>
      </c>
      <c r="O177" s="110">
        <v>103</v>
      </c>
      <c r="P177" s="319" t="s">
        <v>104</v>
      </c>
      <c r="Q177" s="319" t="s">
        <v>127</v>
      </c>
      <c r="R177" s="319" t="s">
        <v>106</v>
      </c>
      <c r="S177" s="319" t="s">
        <v>128</v>
      </c>
      <c r="T177" s="319" t="s">
        <v>108</v>
      </c>
      <c r="U177" s="319" t="s">
        <v>109</v>
      </c>
      <c r="V177" s="319" t="s">
        <v>110</v>
      </c>
      <c r="W177" s="289">
        <v>1</v>
      </c>
      <c r="X177" s="233" t="s">
        <v>11</v>
      </c>
      <c r="Y177" s="233" t="s">
        <v>11</v>
      </c>
      <c r="Z177" s="233" t="s">
        <v>11</v>
      </c>
      <c r="AA177" s="23" t="s">
        <v>11</v>
      </c>
      <c r="AB177" s="17">
        <v>89.5</v>
      </c>
      <c r="AC177" s="17">
        <v>12.5</v>
      </c>
      <c r="AD177" s="7">
        <v>0</v>
      </c>
      <c r="AE177" s="7">
        <v>0</v>
      </c>
      <c r="AF177" s="7">
        <v>0</v>
      </c>
      <c r="AG177" s="17">
        <v>23.5</v>
      </c>
      <c r="AH177" s="319" t="s">
        <v>157</v>
      </c>
      <c r="AI177" s="319" t="s">
        <v>165</v>
      </c>
      <c r="AJ177" s="319" t="s">
        <v>116</v>
      </c>
      <c r="AK177" s="319" t="s">
        <v>172</v>
      </c>
    </row>
    <row r="178" spans="1:37">
      <c r="A178" s="323">
        <v>15</v>
      </c>
      <c r="B178" s="323"/>
      <c r="C178" s="268" t="s">
        <v>19</v>
      </c>
      <c r="D178" s="115">
        <v>12</v>
      </c>
      <c r="E178" s="100">
        <v>3.15</v>
      </c>
      <c r="F178" s="195">
        <v>175.01</v>
      </c>
      <c r="G178" s="101">
        <v>-15.78</v>
      </c>
      <c r="H178" s="41">
        <v>54</v>
      </c>
      <c r="I178" s="210" t="s">
        <v>11</v>
      </c>
      <c r="J178" s="66">
        <v>45833</v>
      </c>
      <c r="K178" s="66">
        <v>45839</v>
      </c>
      <c r="L178" s="66">
        <v>45873</v>
      </c>
      <c r="M178" s="66">
        <v>45959</v>
      </c>
      <c r="N178" s="66">
        <v>45960</v>
      </c>
      <c r="O178" s="110">
        <v>121</v>
      </c>
      <c r="P178" s="319" t="s">
        <v>116</v>
      </c>
      <c r="Q178" s="319" t="s">
        <v>127</v>
      </c>
      <c r="R178" s="319" t="s">
        <v>106</v>
      </c>
      <c r="S178" s="319" t="s">
        <v>113</v>
      </c>
      <c r="T178" s="319" t="s">
        <v>108</v>
      </c>
      <c r="U178" s="319" t="s">
        <v>109</v>
      </c>
      <c r="V178" s="319" t="s">
        <v>110</v>
      </c>
      <c r="W178" s="69">
        <v>1</v>
      </c>
      <c r="X178" s="233" t="s">
        <v>11</v>
      </c>
      <c r="Y178" s="233" t="s">
        <v>11</v>
      </c>
      <c r="Z178" s="233" t="s">
        <v>11</v>
      </c>
      <c r="AA178" s="23" t="s">
        <v>11</v>
      </c>
      <c r="AB178" s="7">
        <v>50.4</v>
      </c>
      <c r="AC178" s="7">
        <v>9.8000000000000007</v>
      </c>
      <c r="AD178" s="7">
        <v>0</v>
      </c>
      <c r="AE178" s="7">
        <v>0</v>
      </c>
      <c r="AF178" s="7">
        <v>0</v>
      </c>
      <c r="AG178" s="7">
        <v>25.7</v>
      </c>
      <c r="AH178" s="319" t="s">
        <v>157</v>
      </c>
      <c r="AI178" s="319" t="s">
        <v>158</v>
      </c>
      <c r="AJ178" s="319" t="s">
        <v>159</v>
      </c>
      <c r="AK178" s="319" t="s">
        <v>166</v>
      </c>
    </row>
    <row r="179" spans="1:37">
      <c r="A179" s="323">
        <v>15</v>
      </c>
      <c r="B179" s="323"/>
      <c r="C179" s="268" t="s">
        <v>20</v>
      </c>
      <c r="D179" s="115">
        <v>18</v>
      </c>
      <c r="E179" s="100">
        <v>2.4700000000000002</v>
      </c>
      <c r="F179" s="195">
        <v>137.22908333333334</v>
      </c>
      <c r="G179" s="101">
        <f>(F179-138.9)/138.9*100</f>
        <v>-1.2029637628989707</v>
      </c>
      <c r="H179" s="41">
        <v>33</v>
      </c>
      <c r="I179" s="210" t="s">
        <v>11</v>
      </c>
      <c r="J179" s="56">
        <v>45821</v>
      </c>
      <c r="K179" s="56">
        <v>45826</v>
      </c>
      <c r="L179" s="56">
        <v>45858</v>
      </c>
      <c r="M179" s="56">
        <v>45940</v>
      </c>
      <c r="N179" s="56">
        <v>45943</v>
      </c>
      <c r="O179" s="99">
        <f>M179-K179+1</f>
        <v>115</v>
      </c>
      <c r="P179" s="291" t="s">
        <v>116</v>
      </c>
      <c r="Q179" s="291" t="s">
        <v>127</v>
      </c>
      <c r="R179" s="291" t="s">
        <v>106</v>
      </c>
      <c r="S179" s="291" t="s">
        <v>107</v>
      </c>
      <c r="T179" s="291" t="s">
        <v>108</v>
      </c>
      <c r="U179" s="23" t="s">
        <v>109</v>
      </c>
      <c r="V179" s="23" t="s">
        <v>110</v>
      </c>
      <c r="W179" s="99">
        <v>1</v>
      </c>
      <c r="X179" s="233" t="s">
        <v>11</v>
      </c>
      <c r="Y179" s="233" t="s">
        <v>11</v>
      </c>
      <c r="Z179" s="233" t="s">
        <v>11</v>
      </c>
      <c r="AA179" s="23" t="s">
        <v>11</v>
      </c>
      <c r="AB179" s="11">
        <v>52.4</v>
      </c>
      <c r="AC179" s="11">
        <v>6.6</v>
      </c>
      <c r="AD179" s="11" t="s">
        <v>11</v>
      </c>
      <c r="AE179" s="11" t="s">
        <v>11</v>
      </c>
      <c r="AF179" s="11" t="s">
        <v>11</v>
      </c>
      <c r="AG179" s="11">
        <v>22.2</v>
      </c>
      <c r="AH179" s="23" t="s">
        <v>157</v>
      </c>
      <c r="AI179" s="23" t="s">
        <v>158</v>
      </c>
      <c r="AJ179" s="23" t="s">
        <v>114</v>
      </c>
      <c r="AK179" s="23" t="s">
        <v>160</v>
      </c>
    </row>
    <row r="180" spans="1:37">
      <c r="A180" s="323">
        <v>15</v>
      </c>
      <c r="B180" s="323"/>
      <c r="C180" s="268" t="s">
        <v>21</v>
      </c>
      <c r="D180" s="49">
        <v>12</v>
      </c>
      <c r="E180" s="108">
        <v>3.7909999999999999</v>
      </c>
      <c r="F180" s="194">
        <v>210.61</v>
      </c>
      <c r="G180" s="109">
        <v>10.98</v>
      </c>
      <c r="H180" s="41">
        <v>23</v>
      </c>
      <c r="I180" s="210" t="s">
        <v>11</v>
      </c>
      <c r="J180" s="35">
        <v>45818</v>
      </c>
      <c r="K180" s="35">
        <v>45823</v>
      </c>
      <c r="L180" s="60">
        <v>45860</v>
      </c>
      <c r="M180" s="35">
        <v>45935</v>
      </c>
      <c r="N180" s="35">
        <v>45935</v>
      </c>
      <c r="O180" s="64">
        <f>M180-K180+1</f>
        <v>113</v>
      </c>
      <c r="P180" s="319" t="s">
        <v>104</v>
      </c>
      <c r="Q180" s="319" t="s">
        <v>127</v>
      </c>
      <c r="R180" s="319" t="s">
        <v>106</v>
      </c>
      <c r="S180" s="319" t="s">
        <v>118</v>
      </c>
      <c r="T180" s="319" t="s">
        <v>119</v>
      </c>
      <c r="U180" s="319" t="s">
        <v>109</v>
      </c>
      <c r="V180" s="319" t="s">
        <v>120</v>
      </c>
      <c r="W180" s="64" t="s">
        <v>121</v>
      </c>
      <c r="X180" s="233" t="s">
        <v>11</v>
      </c>
      <c r="Y180" s="233" t="s">
        <v>11</v>
      </c>
      <c r="Z180" s="233" t="s">
        <v>11</v>
      </c>
      <c r="AA180" s="23" t="s">
        <v>11</v>
      </c>
      <c r="AB180" s="11">
        <v>72</v>
      </c>
      <c r="AC180" s="11">
        <v>12</v>
      </c>
      <c r="AD180" s="11">
        <v>0</v>
      </c>
      <c r="AE180" s="11">
        <v>0</v>
      </c>
      <c r="AF180" s="11">
        <v>0</v>
      </c>
      <c r="AG180" s="11">
        <v>25</v>
      </c>
      <c r="AH180" s="12" t="s">
        <v>157</v>
      </c>
      <c r="AI180" s="12" t="s">
        <v>158</v>
      </c>
      <c r="AJ180" s="12" t="s">
        <v>116</v>
      </c>
      <c r="AK180" s="12" t="s">
        <v>166</v>
      </c>
    </row>
    <row r="181" spans="1:37">
      <c r="A181" s="323">
        <v>15</v>
      </c>
      <c r="B181" s="323"/>
      <c r="C181" s="269" t="s">
        <v>22</v>
      </c>
      <c r="D181" s="308" t="s">
        <v>11</v>
      </c>
      <c r="E181" s="309" t="s">
        <v>11</v>
      </c>
      <c r="F181" s="206">
        <v>166.73159794444445</v>
      </c>
      <c r="G181" s="118">
        <v>0.71103787325137446</v>
      </c>
      <c r="H181" s="123">
        <v>43</v>
      </c>
      <c r="I181" s="311" t="s">
        <v>34</v>
      </c>
      <c r="J181" s="71" t="s">
        <v>11</v>
      </c>
      <c r="K181" s="72" t="s">
        <v>11</v>
      </c>
      <c r="L181" s="72" t="s">
        <v>11</v>
      </c>
      <c r="M181" s="73" t="s">
        <v>11</v>
      </c>
      <c r="N181" s="72" t="s">
        <v>11</v>
      </c>
      <c r="O181" s="74">
        <v>110</v>
      </c>
      <c r="P181" s="227" t="s">
        <v>11</v>
      </c>
      <c r="Q181" s="270" t="s">
        <v>11</v>
      </c>
      <c r="R181" s="270" t="s">
        <v>11</v>
      </c>
      <c r="S181" s="270" t="s">
        <v>11</v>
      </c>
      <c r="T181" s="270" t="s">
        <v>11</v>
      </c>
      <c r="U181" s="270" t="s">
        <v>11</v>
      </c>
      <c r="V181" s="270" t="s">
        <v>11</v>
      </c>
      <c r="W181" s="165" t="s">
        <v>11</v>
      </c>
      <c r="X181" s="292" t="s">
        <v>11</v>
      </c>
      <c r="Y181" s="292" t="s">
        <v>11</v>
      </c>
      <c r="Z181" s="292" t="s">
        <v>11</v>
      </c>
      <c r="AA181" s="270" t="s">
        <v>11</v>
      </c>
      <c r="AB181" s="20">
        <v>79.597999999999985</v>
      </c>
      <c r="AC181" s="20">
        <v>13.257999999999999</v>
      </c>
      <c r="AD181" s="20">
        <v>0.33333333333333331</v>
      </c>
      <c r="AE181" s="20">
        <v>0</v>
      </c>
      <c r="AF181" s="20">
        <v>0</v>
      </c>
      <c r="AG181" s="20">
        <v>23.775666666666663</v>
      </c>
      <c r="AH181" s="270" t="s">
        <v>11</v>
      </c>
      <c r="AI181" s="270" t="s">
        <v>11</v>
      </c>
      <c r="AJ181" s="270" t="s">
        <v>11</v>
      </c>
      <c r="AK181" s="270" t="s">
        <v>11</v>
      </c>
    </row>
    <row r="182" spans="1:37">
      <c r="A182" s="323">
        <v>16</v>
      </c>
      <c r="B182" s="323" t="s">
        <v>43</v>
      </c>
      <c r="C182" s="220" t="s">
        <v>10</v>
      </c>
      <c r="D182" s="49">
        <v>12</v>
      </c>
      <c r="E182" s="100">
        <v>2.416666666666667</v>
      </c>
      <c r="F182" s="194">
        <v>134.25993055555554</v>
      </c>
      <c r="G182" s="109">
        <v>-31.700423928403204</v>
      </c>
      <c r="H182" s="41">
        <v>53</v>
      </c>
      <c r="I182" s="210" t="s">
        <v>11</v>
      </c>
      <c r="J182" s="56">
        <v>45825</v>
      </c>
      <c r="K182" s="56">
        <v>45831</v>
      </c>
      <c r="L182" s="56">
        <v>45868</v>
      </c>
      <c r="M182" s="56">
        <v>45937</v>
      </c>
      <c r="N182" s="56">
        <v>45951</v>
      </c>
      <c r="O182" s="54">
        <v>107</v>
      </c>
      <c r="P182" s="235" t="s">
        <v>116</v>
      </c>
      <c r="Q182" s="23" t="s">
        <v>105</v>
      </c>
      <c r="R182" s="23" t="s">
        <v>106</v>
      </c>
      <c r="S182" s="23" t="s">
        <v>107</v>
      </c>
      <c r="T182" s="23" t="s">
        <v>108</v>
      </c>
      <c r="U182" s="23" t="s">
        <v>109</v>
      </c>
      <c r="V182" s="23" t="s">
        <v>110</v>
      </c>
      <c r="W182" s="54">
        <v>4</v>
      </c>
      <c r="X182" s="233" t="s">
        <v>11</v>
      </c>
      <c r="Y182" s="233" t="s">
        <v>11</v>
      </c>
      <c r="Z182" s="233" t="s">
        <v>11</v>
      </c>
      <c r="AA182" s="23" t="s">
        <v>11</v>
      </c>
      <c r="AB182" s="17">
        <v>115.7</v>
      </c>
      <c r="AC182" s="137">
        <v>26.1</v>
      </c>
      <c r="AD182" s="17">
        <v>0</v>
      </c>
      <c r="AE182" s="9">
        <v>0</v>
      </c>
      <c r="AF182" s="137">
        <v>0</v>
      </c>
      <c r="AG182" s="9">
        <v>16.2</v>
      </c>
      <c r="AH182" s="23" t="s">
        <v>157</v>
      </c>
      <c r="AI182" s="23" t="s">
        <v>170</v>
      </c>
      <c r="AJ182" s="23" t="s">
        <v>116</v>
      </c>
      <c r="AK182" s="23" t="s">
        <v>137</v>
      </c>
    </row>
    <row r="183" spans="1:37">
      <c r="A183" s="323">
        <v>16</v>
      </c>
      <c r="B183" s="323"/>
      <c r="C183" s="220" t="s">
        <v>12</v>
      </c>
      <c r="D183" s="49">
        <v>12</v>
      </c>
      <c r="E183" s="108">
        <v>1.0429999999999999</v>
      </c>
      <c r="F183" s="194">
        <v>57.947341666666667</v>
      </c>
      <c r="G183" s="109">
        <v>3.8844621513944113</v>
      </c>
      <c r="H183" s="107">
        <v>41</v>
      </c>
      <c r="I183" s="210" t="s">
        <v>11</v>
      </c>
      <c r="J183" s="283">
        <v>45820</v>
      </c>
      <c r="K183" s="283">
        <v>45826</v>
      </c>
      <c r="L183" s="284">
        <v>45875</v>
      </c>
      <c r="M183" s="283">
        <v>45953</v>
      </c>
      <c r="N183" s="283">
        <v>45966</v>
      </c>
      <c r="O183" s="285">
        <v>128</v>
      </c>
      <c r="P183" s="285" t="s">
        <v>123</v>
      </c>
      <c r="Q183" s="285" t="s">
        <v>105</v>
      </c>
      <c r="R183" s="285" t="s">
        <v>106</v>
      </c>
      <c r="S183" s="285" t="s">
        <v>128</v>
      </c>
      <c r="T183" s="285" t="s">
        <v>108</v>
      </c>
      <c r="U183" s="285" t="s">
        <v>112</v>
      </c>
      <c r="V183" s="285" t="s">
        <v>110</v>
      </c>
      <c r="W183" s="285">
        <v>3</v>
      </c>
      <c r="X183" s="12" t="s">
        <v>11</v>
      </c>
      <c r="Y183" s="12" t="s">
        <v>11</v>
      </c>
      <c r="Z183" s="319" t="s">
        <v>11</v>
      </c>
      <c r="AA183" s="319" t="s">
        <v>11</v>
      </c>
      <c r="AB183" s="7">
        <v>151.92000000000002</v>
      </c>
      <c r="AC183" s="7">
        <v>22.9</v>
      </c>
      <c r="AD183" s="9">
        <v>0</v>
      </c>
      <c r="AE183" s="9">
        <v>0</v>
      </c>
      <c r="AF183" s="9">
        <v>0</v>
      </c>
      <c r="AG183" s="9">
        <v>21.616666666666664</v>
      </c>
      <c r="AH183" s="23" t="s">
        <v>177</v>
      </c>
      <c r="AI183" s="23" t="s">
        <v>158</v>
      </c>
      <c r="AJ183" s="23" t="s">
        <v>116</v>
      </c>
      <c r="AK183" s="23" t="s">
        <v>160</v>
      </c>
    </row>
    <row r="184" spans="1:37">
      <c r="A184" s="323">
        <v>16</v>
      </c>
      <c r="B184" s="323"/>
      <c r="C184" s="220" t="s">
        <v>13</v>
      </c>
      <c r="D184" s="49" t="s">
        <v>11</v>
      </c>
      <c r="E184" s="108" t="s">
        <v>11</v>
      </c>
      <c r="F184" s="194" t="s">
        <v>11</v>
      </c>
      <c r="G184" s="109" t="s">
        <v>11</v>
      </c>
      <c r="H184" s="107" t="s">
        <v>11</v>
      </c>
      <c r="I184" s="210" t="s">
        <v>11</v>
      </c>
      <c r="J184" s="56" t="s">
        <v>11</v>
      </c>
      <c r="K184" s="56" t="s">
        <v>11</v>
      </c>
      <c r="L184" s="56" t="s">
        <v>11</v>
      </c>
      <c r="M184" s="56" t="s">
        <v>11</v>
      </c>
      <c r="N184" s="56" t="s">
        <v>11</v>
      </c>
      <c r="O184" s="99" t="s">
        <v>11</v>
      </c>
      <c r="P184" s="235" t="s">
        <v>11</v>
      </c>
      <c r="Q184" s="23" t="s">
        <v>11</v>
      </c>
      <c r="R184" s="12" t="s">
        <v>11</v>
      </c>
      <c r="S184" s="23" t="s">
        <v>11</v>
      </c>
      <c r="T184" s="23" t="s">
        <v>11</v>
      </c>
      <c r="U184" s="23" t="s">
        <v>11</v>
      </c>
      <c r="V184" s="23" t="s">
        <v>11</v>
      </c>
      <c r="W184" s="54" t="s">
        <v>11</v>
      </c>
      <c r="X184" s="233" t="s">
        <v>11</v>
      </c>
      <c r="Y184" s="233" t="s">
        <v>11</v>
      </c>
      <c r="Z184" s="233" t="s">
        <v>11</v>
      </c>
      <c r="AA184" s="23" t="s">
        <v>11</v>
      </c>
      <c r="AB184" s="11" t="s">
        <v>11</v>
      </c>
      <c r="AC184" s="11" t="s">
        <v>11</v>
      </c>
      <c r="AD184" s="11" t="s">
        <v>11</v>
      </c>
      <c r="AE184" s="11" t="s">
        <v>11</v>
      </c>
      <c r="AF184" s="11" t="s">
        <v>11</v>
      </c>
      <c r="AG184" s="11" t="s">
        <v>11</v>
      </c>
      <c r="AH184" s="12" t="s">
        <v>11</v>
      </c>
      <c r="AI184" s="12" t="s">
        <v>11</v>
      </c>
      <c r="AJ184" s="319" t="s">
        <v>11</v>
      </c>
      <c r="AK184" s="23" t="s">
        <v>11</v>
      </c>
    </row>
    <row r="185" spans="1:37">
      <c r="A185" s="323">
        <v>16</v>
      </c>
      <c r="B185" s="323"/>
      <c r="C185" s="220" t="s">
        <v>14</v>
      </c>
      <c r="D185" s="115">
        <v>12</v>
      </c>
      <c r="E185" s="105">
        <v>2.903</v>
      </c>
      <c r="F185" s="191">
        <v>161.28</v>
      </c>
      <c r="G185" s="106">
        <v>-13.81</v>
      </c>
      <c r="H185" s="67">
        <v>52</v>
      </c>
      <c r="I185" s="210" t="s">
        <v>11</v>
      </c>
      <c r="J185" s="160">
        <v>45829</v>
      </c>
      <c r="K185" s="160">
        <v>45835</v>
      </c>
      <c r="L185" s="66">
        <v>45877</v>
      </c>
      <c r="M185" s="66">
        <v>45941</v>
      </c>
      <c r="N185" s="66">
        <v>45944</v>
      </c>
      <c r="O185" s="110">
        <v>107</v>
      </c>
      <c r="P185" s="235" t="s">
        <v>123</v>
      </c>
      <c r="Q185" s="235" t="s">
        <v>105</v>
      </c>
      <c r="R185" s="235" t="s">
        <v>106</v>
      </c>
      <c r="S185" s="235" t="s">
        <v>107</v>
      </c>
      <c r="T185" s="235" t="s">
        <v>108</v>
      </c>
      <c r="U185" s="235" t="s">
        <v>109</v>
      </c>
      <c r="V185" s="235" t="s">
        <v>110</v>
      </c>
      <c r="W185" s="110">
        <v>4</v>
      </c>
      <c r="X185" s="319" t="s">
        <v>11</v>
      </c>
      <c r="Y185" s="319" t="s">
        <v>11</v>
      </c>
      <c r="Z185" s="319" t="s">
        <v>11</v>
      </c>
      <c r="AA185" s="319" t="s">
        <v>11</v>
      </c>
      <c r="AB185" s="17">
        <v>130.1</v>
      </c>
      <c r="AC185" s="17">
        <v>21.4</v>
      </c>
      <c r="AD185" s="17">
        <v>0</v>
      </c>
      <c r="AE185" s="17">
        <v>0</v>
      </c>
      <c r="AF185" s="17">
        <v>0</v>
      </c>
      <c r="AG185" s="17">
        <v>19.3</v>
      </c>
      <c r="AH185" s="319" t="s">
        <v>157</v>
      </c>
      <c r="AI185" s="319" t="s">
        <v>158</v>
      </c>
      <c r="AJ185" s="319" t="s">
        <v>116</v>
      </c>
      <c r="AK185" s="319" t="s">
        <v>160</v>
      </c>
    </row>
    <row r="186" spans="1:37">
      <c r="A186" s="323">
        <v>16</v>
      </c>
      <c r="B186" s="323"/>
      <c r="C186" s="268" t="s">
        <v>15</v>
      </c>
      <c r="D186" s="115">
        <v>12</v>
      </c>
      <c r="E186" s="100">
        <v>2.95</v>
      </c>
      <c r="F186" s="195">
        <v>163.89</v>
      </c>
      <c r="G186" s="109">
        <v>-6.57</v>
      </c>
      <c r="H186" s="41">
        <v>42</v>
      </c>
      <c r="I186" s="210" t="s">
        <v>11</v>
      </c>
      <c r="J186" s="35">
        <v>45820</v>
      </c>
      <c r="K186" s="35">
        <v>45825</v>
      </c>
      <c r="L186" s="35">
        <v>45866</v>
      </c>
      <c r="M186" s="35">
        <v>45933</v>
      </c>
      <c r="N186" s="35">
        <v>45945</v>
      </c>
      <c r="O186" s="67">
        <v>109</v>
      </c>
      <c r="P186" s="319" t="s">
        <v>123</v>
      </c>
      <c r="Q186" s="319" t="s">
        <v>105</v>
      </c>
      <c r="R186" s="319" t="s">
        <v>106</v>
      </c>
      <c r="S186" s="319" t="s">
        <v>118</v>
      </c>
      <c r="T186" s="319" t="s">
        <v>108</v>
      </c>
      <c r="U186" s="319" t="s">
        <v>109</v>
      </c>
      <c r="V186" s="319" t="s">
        <v>110</v>
      </c>
      <c r="W186" s="64">
        <v>5</v>
      </c>
      <c r="X186" s="319" t="s">
        <v>11</v>
      </c>
      <c r="Y186" s="319" t="s">
        <v>11</v>
      </c>
      <c r="Z186" s="319" t="s">
        <v>11</v>
      </c>
      <c r="AA186" s="319" t="s">
        <v>11</v>
      </c>
      <c r="AB186" s="17">
        <v>90.2</v>
      </c>
      <c r="AC186" s="17">
        <v>15.2</v>
      </c>
      <c r="AD186" s="17">
        <v>0</v>
      </c>
      <c r="AE186" s="17">
        <v>0</v>
      </c>
      <c r="AF186" s="17">
        <v>0</v>
      </c>
      <c r="AG186" s="17">
        <v>20.8</v>
      </c>
      <c r="AH186" s="18" t="s">
        <v>157</v>
      </c>
      <c r="AI186" s="18" t="s">
        <v>158</v>
      </c>
      <c r="AJ186" s="18" t="s">
        <v>116</v>
      </c>
      <c r="AK186" s="18" t="s">
        <v>160</v>
      </c>
    </row>
    <row r="187" spans="1:37">
      <c r="A187" s="323">
        <v>16</v>
      </c>
      <c r="B187" s="323"/>
      <c r="C187" s="268" t="s">
        <v>16</v>
      </c>
      <c r="D187" s="115">
        <v>12</v>
      </c>
      <c r="E187" s="105">
        <v>3.5670000000000002</v>
      </c>
      <c r="F187" s="191">
        <v>198.15</v>
      </c>
      <c r="G187" s="106">
        <v>78.319999999999993</v>
      </c>
      <c r="H187" s="67">
        <v>14</v>
      </c>
      <c r="I187" s="210" t="s">
        <v>11</v>
      </c>
      <c r="J187" s="35">
        <v>45827</v>
      </c>
      <c r="K187" s="35">
        <v>45833</v>
      </c>
      <c r="L187" s="35">
        <v>45870</v>
      </c>
      <c r="M187" s="35">
        <v>45949</v>
      </c>
      <c r="N187" s="35">
        <v>45949</v>
      </c>
      <c r="O187" s="64">
        <v>123</v>
      </c>
      <c r="P187" s="319" t="s">
        <v>123</v>
      </c>
      <c r="Q187" s="319" t="s">
        <v>105</v>
      </c>
      <c r="R187" s="319" t="s">
        <v>106</v>
      </c>
      <c r="S187" s="319" t="s">
        <v>113</v>
      </c>
      <c r="T187" s="319" t="s">
        <v>108</v>
      </c>
      <c r="U187" s="319" t="s">
        <v>112</v>
      </c>
      <c r="V187" s="319" t="s">
        <v>131</v>
      </c>
      <c r="W187" s="64">
        <v>5</v>
      </c>
      <c r="X187" s="233" t="s">
        <v>11</v>
      </c>
      <c r="Y187" s="233" t="s">
        <v>11</v>
      </c>
      <c r="Z187" s="233" t="s">
        <v>11</v>
      </c>
      <c r="AA187" s="23" t="s">
        <v>11</v>
      </c>
      <c r="AB187" s="7">
        <v>129.5</v>
      </c>
      <c r="AC187" s="7">
        <v>17.2</v>
      </c>
      <c r="AD187" s="7">
        <v>0</v>
      </c>
      <c r="AE187" s="7">
        <v>0</v>
      </c>
      <c r="AF187" s="7">
        <v>0</v>
      </c>
      <c r="AG187" s="7">
        <v>25.34</v>
      </c>
      <c r="AH187" s="319" t="s">
        <v>157</v>
      </c>
      <c r="AI187" s="319" t="s">
        <v>158</v>
      </c>
      <c r="AJ187" s="319" t="s">
        <v>178</v>
      </c>
      <c r="AK187" s="319" t="s">
        <v>160</v>
      </c>
    </row>
    <row r="188" spans="1:37">
      <c r="A188" s="323">
        <v>16</v>
      </c>
      <c r="B188" s="323"/>
      <c r="C188" s="268" t="s">
        <v>17</v>
      </c>
      <c r="D188" s="49">
        <v>12</v>
      </c>
      <c r="E188" s="108">
        <v>2.4169999999999998</v>
      </c>
      <c r="F188" s="194">
        <v>134.27844916666666</v>
      </c>
      <c r="G188" s="109">
        <v>-10.76</v>
      </c>
      <c r="H188" s="107">
        <v>43</v>
      </c>
      <c r="I188" s="210" t="s">
        <v>11</v>
      </c>
      <c r="J188" s="60">
        <v>45824</v>
      </c>
      <c r="K188" s="60">
        <v>45835</v>
      </c>
      <c r="L188" s="60">
        <v>45867</v>
      </c>
      <c r="M188" s="60">
        <v>45934</v>
      </c>
      <c r="N188" s="60">
        <v>45946</v>
      </c>
      <c r="O188" s="121">
        <v>100</v>
      </c>
      <c r="P188" s="287" t="s">
        <v>124</v>
      </c>
      <c r="Q188" s="287" t="s">
        <v>105</v>
      </c>
      <c r="R188" s="12" t="s">
        <v>106</v>
      </c>
      <c r="S188" s="287" t="s">
        <v>107</v>
      </c>
      <c r="T188" s="287" t="s">
        <v>108</v>
      </c>
      <c r="U188" s="287" t="s">
        <v>109</v>
      </c>
      <c r="V188" s="287" t="s">
        <v>115</v>
      </c>
      <c r="W188" s="288">
        <v>4</v>
      </c>
      <c r="X188" s="23" t="s">
        <v>11</v>
      </c>
      <c r="Y188" s="233" t="s">
        <v>11</v>
      </c>
      <c r="Z188" s="233" t="s">
        <v>11</v>
      </c>
      <c r="AA188" s="23" t="s">
        <v>11</v>
      </c>
      <c r="AB188" s="11">
        <v>105.7</v>
      </c>
      <c r="AC188" s="11">
        <v>16.5</v>
      </c>
      <c r="AD188" s="11">
        <v>0</v>
      </c>
      <c r="AE188" s="11">
        <v>0</v>
      </c>
      <c r="AF188" s="11">
        <v>0</v>
      </c>
      <c r="AG188" s="11">
        <v>14.7</v>
      </c>
      <c r="AH188" s="12" t="s">
        <v>157</v>
      </c>
      <c r="AI188" s="12" t="s">
        <v>158</v>
      </c>
      <c r="AJ188" s="12" t="s">
        <v>116</v>
      </c>
      <c r="AK188" s="12" t="s">
        <v>137</v>
      </c>
    </row>
    <row r="189" spans="1:37">
      <c r="A189" s="323">
        <v>16</v>
      </c>
      <c r="B189" s="323"/>
      <c r="C189" s="220" t="s">
        <v>18</v>
      </c>
      <c r="D189" s="49">
        <v>12</v>
      </c>
      <c r="E189" s="312">
        <v>2.73</v>
      </c>
      <c r="F189" s="313">
        <v>151.86000000000001</v>
      </c>
      <c r="G189" s="106">
        <v>-37.4</v>
      </c>
      <c r="H189" s="41">
        <v>56</v>
      </c>
      <c r="I189" s="210" t="s">
        <v>11</v>
      </c>
      <c r="J189" s="35">
        <v>45824</v>
      </c>
      <c r="K189" s="35">
        <v>45829</v>
      </c>
      <c r="L189" s="35" t="s">
        <v>11</v>
      </c>
      <c r="M189" s="66">
        <v>45935</v>
      </c>
      <c r="N189" s="66">
        <v>45935</v>
      </c>
      <c r="O189" s="110">
        <v>106</v>
      </c>
      <c r="P189" s="319" t="s">
        <v>123</v>
      </c>
      <c r="Q189" s="319" t="s">
        <v>105</v>
      </c>
      <c r="R189" s="319" t="s">
        <v>122</v>
      </c>
      <c r="S189" s="319" t="s">
        <v>107</v>
      </c>
      <c r="T189" s="319" t="s">
        <v>117</v>
      </c>
      <c r="U189" s="319" t="s">
        <v>109</v>
      </c>
      <c r="V189" s="319" t="s">
        <v>110</v>
      </c>
      <c r="W189" s="289">
        <v>5</v>
      </c>
      <c r="X189" s="233" t="s">
        <v>11</v>
      </c>
      <c r="Y189" s="233" t="s">
        <v>11</v>
      </c>
      <c r="Z189" s="233" t="s">
        <v>11</v>
      </c>
      <c r="AA189" s="23" t="s">
        <v>11</v>
      </c>
      <c r="AB189" s="17">
        <v>135.30000000000001</v>
      </c>
      <c r="AC189" s="17">
        <v>23.4</v>
      </c>
      <c r="AD189" s="7">
        <v>0</v>
      </c>
      <c r="AE189" s="7">
        <v>0</v>
      </c>
      <c r="AF189" s="7">
        <v>0</v>
      </c>
      <c r="AG189" s="17">
        <v>19.600000000000001</v>
      </c>
      <c r="AH189" s="319" t="s">
        <v>157</v>
      </c>
      <c r="AI189" s="319" t="s">
        <v>165</v>
      </c>
      <c r="AJ189" s="319" t="s">
        <v>116</v>
      </c>
      <c r="AK189" s="319" t="s">
        <v>172</v>
      </c>
    </row>
    <row r="190" spans="1:37">
      <c r="A190" s="323">
        <v>16</v>
      </c>
      <c r="B190" s="323"/>
      <c r="C190" s="268" t="s">
        <v>19</v>
      </c>
      <c r="D190" s="115">
        <v>12</v>
      </c>
      <c r="E190" s="100">
        <v>4.09</v>
      </c>
      <c r="F190" s="195">
        <v>227.24</v>
      </c>
      <c r="G190" s="101">
        <v>9.36</v>
      </c>
      <c r="H190" s="41">
        <v>22</v>
      </c>
      <c r="I190" s="210" t="s">
        <v>11</v>
      </c>
      <c r="J190" s="66">
        <v>45833</v>
      </c>
      <c r="K190" s="66">
        <v>45839</v>
      </c>
      <c r="L190" s="66">
        <v>45874</v>
      </c>
      <c r="M190" s="66">
        <v>45955</v>
      </c>
      <c r="N190" s="66">
        <v>45958</v>
      </c>
      <c r="O190" s="110">
        <v>117</v>
      </c>
      <c r="P190" s="319" t="s">
        <v>136</v>
      </c>
      <c r="Q190" s="319" t="s">
        <v>105</v>
      </c>
      <c r="R190" s="319" t="s">
        <v>106</v>
      </c>
      <c r="S190" s="18" t="s">
        <v>137</v>
      </c>
      <c r="T190" s="319" t="s">
        <v>108</v>
      </c>
      <c r="U190" s="319" t="s">
        <v>109</v>
      </c>
      <c r="V190" s="319" t="s">
        <v>110</v>
      </c>
      <c r="W190" s="289">
        <v>1</v>
      </c>
      <c r="X190" s="18" t="s">
        <v>11</v>
      </c>
      <c r="Y190" s="319" t="s">
        <v>11</v>
      </c>
      <c r="Z190" s="319" t="s">
        <v>11</v>
      </c>
      <c r="AA190" s="319" t="s">
        <v>11</v>
      </c>
      <c r="AB190" s="7">
        <v>66.8</v>
      </c>
      <c r="AC190" s="7">
        <v>23.6</v>
      </c>
      <c r="AD190" s="7">
        <v>0</v>
      </c>
      <c r="AE190" s="7">
        <v>0</v>
      </c>
      <c r="AF190" s="7">
        <v>0</v>
      </c>
      <c r="AG190" s="7">
        <v>19.100000000000001</v>
      </c>
      <c r="AH190" s="319" t="s">
        <v>157</v>
      </c>
      <c r="AI190" s="319" t="s">
        <v>158</v>
      </c>
      <c r="AJ190" s="319" t="s">
        <v>159</v>
      </c>
      <c r="AK190" s="319" t="s">
        <v>166</v>
      </c>
    </row>
    <row r="191" spans="1:37">
      <c r="A191" s="323">
        <v>16</v>
      </c>
      <c r="B191" s="323"/>
      <c r="C191" s="268" t="s">
        <v>20</v>
      </c>
      <c r="D191" s="115">
        <v>18</v>
      </c>
      <c r="E191" s="100">
        <v>2.4649999999999999</v>
      </c>
      <c r="F191" s="195">
        <v>136.95129166666666</v>
      </c>
      <c r="G191" s="101">
        <f>(F191-138.9)/138.9*100</f>
        <v>-1.4029577633789365</v>
      </c>
      <c r="H191" s="41">
        <v>34</v>
      </c>
      <c r="I191" s="210" t="s">
        <v>11</v>
      </c>
      <c r="J191" s="56">
        <v>45821</v>
      </c>
      <c r="K191" s="56">
        <v>45826</v>
      </c>
      <c r="L191" s="56">
        <v>45858</v>
      </c>
      <c r="M191" s="56">
        <v>45940</v>
      </c>
      <c r="N191" s="56">
        <v>45943</v>
      </c>
      <c r="O191" s="99">
        <f>M191-K191+1</f>
        <v>115</v>
      </c>
      <c r="P191" s="291" t="s">
        <v>123</v>
      </c>
      <c r="Q191" s="291" t="s">
        <v>105</v>
      </c>
      <c r="R191" s="291" t="s">
        <v>106</v>
      </c>
      <c r="S191" s="291" t="s">
        <v>118</v>
      </c>
      <c r="T191" s="291" t="s">
        <v>108</v>
      </c>
      <c r="U191" s="23" t="s">
        <v>109</v>
      </c>
      <c r="V191" s="23" t="s">
        <v>110</v>
      </c>
      <c r="W191" s="99">
        <v>3</v>
      </c>
      <c r="X191" s="233" t="s">
        <v>11</v>
      </c>
      <c r="Y191" s="233" t="s">
        <v>11</v>
      </c>
      <c r="Z191" s="233" t="s">
        <v>11</v>
      </c>
      <c r="AA191" s="23" t="s">
        <v>11</v>
      </c>
      <c r="AB191" s="11">
        <v>106.8</v>
      </c>
      <c r="AC191" s="11">
        <v>24.4</v>
      </c>
      <c r="AD191" s="11" t="s">
        <v>11</v>
      </c>
      <c r="AE191" s="11" t="s">
        <v>11</v>
      </c>
      <c r="AF191" s="11" t="s">
        <v>11</v>
      </c>
      <c r="AG191" s="11">
        <v>18.8</v>
      </c>
      <c r="AH191" s="23" t="s">
        <v>157</v>
      </c>
      <c r="AI191" s="23" t="s">
        <v>158</v>
      </c>
      <c r="AJ191" s="23" t="s">
        <v>114</v>
      </c>
      <c r="AK191" s="23" t="s">
        <v>160</v>
      </c>
    </row>
    <row r="192" spans="1:37">
      <c r="A192" s="323">
        <v>16</v>
      </c>
      <c r="B192" s="323"/>
      <c r="C192" s="268" t="s">
        <v>21</v>
      </c>
      <c r="D192" s="49">
        <v>12</v>
      </c>
      <c r="E192" s="108">
        <v>3.61</v>
      </c>
      <c r="F192" s="194">
        <v>200.56</v>
      </c>
      <c r="G192" s="109">
        <v>5.68</v>
      </c>
      <c r="H192" s="41">
        <v>32</v>
      </c>
      <c r="I192" s="210" t="s">
        <v>11</v>
      </c>
      <c r="J192" s="35">
        <v>45818</v>
      </c>
      <c r="K192" s="35">
        <v>45823</v>
      </c>
      <c r="L192" s="60">
        <v>45860</v>
      </c>
      <c r="M192" s="60">
        <v>45940</v>
      </c>
      <c r="N192" s="60">
        <v>45940</v>
      </c>
      <c r="O192" s="64">
        <f>M192-K192+1</f>
        <v>118</v>
      </c>
      <c r="P192" s="319" t="s">
        <v>123</v>
      </c>
      <c r="Q192" s="319" t="s">
        <v>105</v>
      </c>
      <c r="R192" s="319" t="s">
        <v>106</v>
      </c>
      <c r="S192" s="319" t="s">
        <v>118</v>
      </c>
      <c r="T192" s="319" t="s">
        <v>119</v>
      </c>
      <c r="U192" s="319" t="s">
        <v>109</v>
      </c>
      <c r="V192" s="319" t="s">
        <v>120</v>
      </c>
      <c r="W192" s="64" t="s">
        <v>138</v>
      </c>
      <c r="X192" s="235" t="s">
        <v>11</v>
      </c>
      <c r="Y192" s="233" t="s">
        <v>11</v>
      </c>
      <c r="Z192" s="233" t="s">
        <v>11</v>
      </c>
      <c r="AA192" s="23" t="s">
        <v>11</v>
      </c>
      <c r="AB192" s="11">
        <v>103</v>
      </c>
      <c r="AC192" s="11">
        <v>6</v>
      </c>
      <c r="AD192" s="11">
        <v>2</v>
      </c>
      <c r="AE192" s="11">
        <v>0</v>
      </c>
      <c r="AF192" s="11">
        <v>0</v>
      </c>
      <c r="AG192" s="11">
        <v>23</v>
      </c>
      <c r="AH192" s="12" t="s">
        <v>157</v>
      </c>
      <c r="AI192" s="12" t="s">
        <v>158</v>
      </c>
      <c r="AJ192" s="12" t="s">
        <v>116</v>
      </c>
      <c r="AK192" s="12" t="s">
        <v>166</v>
      </c>
    </row>
    <row r="193" spans="1:37">
      <c r="A193" s="323">
        <v>16</v>
      </c>
      <c r="B193" s="323"/>
      <c r="C193" s="269" t="s">
        <v>22</v>
      </c>
      <c r="D193" s="308" t="s">
        <v>11</v>
      </c>
      <c r="E193" s="309" t="s">
        <v>11</v>
      </c>
      <c r="F193" s="206">
        <v>156.64170130555556</v>
      </c>
      <c r="G193" s="118">
        <v>-5.3835715173148895</v>
      </c>
      <c r="H193" s="123">
        <v>51</v>
      </c>
      <c r="I193" s="311" t="s">
        <v>34</v>
      </c>
      <c r="J193" s="71" t="s">
        <v>11</v>
      </c>
      <c r="K193" s="72" t="s">
        <v>11</v>
      </c>
      <c r="L193" s="72" t="s">
        <v>11</v>
      </c>
      <c r="M193" s="73" t="s">
        <v>11</v>
      </c>
      <c r="N193" s="72" t="s">
        <v>11</v>
      </c>
      <c r="O193" s="74">
        <v>113</v>
      </c>
      <c r="P193" s="227" t="s">
        <v>11</v>
      </c>
      <c r="Q193" s="270" t="s">
        <v>11</v>
      </c>
      <c r="R193" s="270" t="s">
        <v>11</v>
      </c>
      <c r="S193" s="270" t="s">
        <v>11</v>
      </c>
      <c r="T193" s="270" t="s">
        <v>11</v>
      </c>
      <c r="U193" s="270" t="s">
        <v>11</v>
      </c>
      <c r="V193" s="270" t="s">
        <v>11</v>
      </c>
      <c r="W193" s="165" t="s">
        <v>11</v>
      </c>
      <c r="X193" s="292" t="s">
        <v>11</v>
      </c>
      <c r="Y193" s="292" t="s">
        <v>11</v>
      </c>
      <c r="Z193" s="292" t="s">
        <v>11</v>
      </c>
      <c r="AA193" s="270" t="s">
        <v>11</v>
      </c>
      <c r="AB193" s="20">
        <v>113.502</v>
      </c>
      <c r="AC193" s="20">
        <v>19.670000000000002</v>
      </c>
      <c r="AD193" s="20">
        <v>0.22222222222222221</v>
      </c>
      <c r="AE193" s="20">
        <v>0</v>
      </c>
      <c r="AF193" s="20">
        <v>0</v>
      </c>
      <c r="AG193" s="20">
        <v>19.845666666666666</v>
      </c>
      <c r="AH193" s="270" t="s">
        <v>11</v>
      </c>
      <c r="AI193" s="270" t="s">
        <v>11</v>
      </c>
      <c r="AJ193" s="270" t="s">
        <v>11</v>
      </c>
      <c r="AK193" s="270" t="s">
        <v>11</v>
      </c>
    </row>
    <row r="194" spans="1:37">
      <c r="A194" s="323">
        <v>17</v>
      </c>
      <c r="B194" s="323" t="s">
        <v>44</v>
      </c>
      <c r="C194" s="220" t="s">
        <v>10</v>
      </c>
      <c r="D194" s="49">
        <v>12</v>
      </c>
      <c r="E194" s="100">
        <v>3.3266666666666671</v>
      </c>
      <c r="F194" s="194">
        <v>184.81573888888892</v>
      </c>
      <c r="G194" s="109">
        <v>-5.9821008007536483</v>
      </c>
      <c r="H194" s="41">
        <v>40</v>
      </c>
      <c r="I194" s="210" t="s">
        <v>11</v>
      </c>
      <c r="J194" s="56">
        <v>45825</v>
      </c>
      <c r="K194" s="56">
        <v>45831</v>
      </c>
      <c r="L194" s="56">
        <v>45868</v>
      </c>
      <c r="M194" s="56">
        <v>45934</v>
      </c>
      <c r="N194" s="56">
        <v>45951</v>
      </c>
      <c r="O194" s="54">
        <v>104</v>
      </c>
      <c r="P194" s="235" t="s">
        <v>104</v>
      </c>
      <c r="Q194" s="23" t="s">
        <v>105</v>
      </c>
      <c r="R194" s="23" t="s">
        <v>106</v>
      </c>
      <c r="S194" s="23" t="s">
        <v>107</v>
      </c>
      <c r="T194" s="23" t="s">
        <v>108</v>
      </c>
      <c r="U194" s="23" t="s">
        <v>109</v>
      </c>
      <c r="V194" s="23" t="s">
        <v>110</v>
      </c>
      <c r="W194" s="54">
        <v>1.5</v>
      </c>
      <c r="X194" s="233" t="s">
        <v>11</v>
      </c>
      <c r="Y194" s="233" t="s">
        <v>11</v>
      </c>
      <c r="Z194" s="233" t="s">
        <v>11</v>
      </c>
      <c r="AA194" s="23" t="s">
        <v>11</v>
      </c>
      <c r="AB194" s="17">
        <v>81.5</v>
      </c>
      <c r="AC194" s="137">
        <v>23.5</v>
      </c>
      <c r="AD194" s="17">
        <v>0</v>
      </c>
      <c r="AE194" s="9">
        <v>0</v>
      </c>
      <c r="AF194" s="137">
        <v>0</v>
      </c>
      <c r="AG194" s="9">
        <v>25.3</v>
      </c>
      <c r="AH194" s="23" t="s">
        <v>157</v>
      </c>
      <c r="AI194" s="23" t="s">
        <v>158</v>
      </c>
      <c r="AJ194" s="23" t="s">
        <v>116</v>
      </c>
      <c r="AK194" s="23" t="s">
        <v>137</v>
      </c>
    </row>
    <row r="195" spans="1:37">
      <c r="A195" s="323">
        <v>17</v>
      </c>
      <c r="B195" s="323"/>
      <c r="C195" s="220" t="s">
        <v>12</v>
      </c>
      <c r="D195" s="49">
        <v>12</v>
      </c>
      <c r="E195" s="108">
        <v>1.5339999999999998</v>
      </c>
      <c r="F195" s="194">
        <v>85.226483333333334</v>
      </c>
      <c r="G195" s="109">
        <v>52.788844621513931</v>
      </c>
      <c r="H195" s="107">
        <v>17</v>
      </c>
      <c r="I195" s="210" t="s">
        <v>11</v>
      </c>
      <c r="J195" s="283">
        <v>45820</v>
      </c>
      <c r="K195" s="283">
        <v>45826</v>
      </c>
      <c r="L195" s="284">
        <v>45873</v>
      </c>
      <c r="M195" s="283">
        <v>45947</v>
      </c>
      <c r="N195" s="283">
        <v>45966</v>
      </c>
      <c r="O195" s="285">
        <v>122</v>
      </c>
      <c r="P195" s="285" t="s">
        <v>111</v>
      </c>
      <c r="Q195" s="285" t="s">
        <v>105</v>
      </c>
      <c r="R195" s="285" t="s">
        <v>106</v>
      </c>
      <c r="S195" s="285" t="s">
        <v>107</v>
      </c>
      <c r="T195" s="285" t="s">
        <v>108</v>
      </c>
      <c r="U195" s="285" t="s">
        <v>112</v>
      </c>
      <c r="V195" s="285" t="s">
        <v>110</v>
      </c>
      <c r="W195" s="285">
        <v>2</v>
      </c>
      <c r="X195" s="12" t="s">
        <v>11</v>
      </c>
      <c r="Y195" s="12" t="s">
        <v>11</v>
      </c>
      <c r="Z195" s="319" t="s">
        <v>11</v>
      </c>
      <c r="AA195" s="319" t="s">
        <v>11</v>
      </c>
      <c r="AB195" s="7">
        <v>88.47999999999999</v>
      </c>
      <c r="AC195" s="7">
        <v>17.580000000000002</v>
      </c>
      <c r="AD195" s="9">
        <v>1</v>
      </c>
      <c r="AE195" s="9">
        <v>0</v>
      </c>
      <c r="AF195" s="9">
        <v>0</v>
      </c>
      <c r="AG195" s="9">
        <v>26.583333333333332</v>
      </c>
      <c r="AH195" s="23" t="s">
        <v>179</v>
      </c>
      <c r="AI195" s="23" t="s">
        <v>158</v>
      </c>
      <c r="AJ195" s="23" t="s">
        <v>116</v>
      </c>
      <c r="AK195" s="23" t="s">
        <v>160</v>
      </c>
    </row>
    <row r="196" spans="1:37">
      <c r="A196" s="323">
        <v>17</v>
      </c>
      <c r="B196" s="323"/>
      <c r="C196" s="220" t="s">
        <v>13</v>
      </c>
      <c r="D196" s="49" t="s">
        <v>11</v>
      </c>
      <c r="E196" s="108" t="s">
        <v>11</v>
      </c>
      <c r="F196" s="194" t="s">
        <v>11</v>
      </c>
      <c r="G196" s="109" t="s">
        <v>11</v>
      </c>
      <c r="H196" s="107" t="s">
        <v>11</v>
      </c>
      <c r="I196" s="210" t="s">
        <v>11</v>
      </c>
      <c r="J196" s="56" t="s">
        <v>11</v>
      </c>
      <c r="K196" s="56" t="s">
        <v>11</v>
      </c>
      <c r="L196" s="56" t="s">
        <v>11</v>
      </c>
      <c r="M196" s="56" t="s">
        <v>11</v>
      </c>
      <c r="N196" s="56" t="s">
        <v>11</v>
      </c>
      <c r="O196" s="99" t="s">
        <v>11</v>
      </c>
      <c r="P196" s="235" t="s">
        <v>11</v>
      </c>
      <c r="Q196" s="23" t="s">
        <v>11</v>
      </c>
      <c r="R196" s="12" t="s">
        <v>11</v>
      </c>
      <c r="S196" s="23" t="s">
        <v>11</v>
      </c>
      <c r="T196" s="23" t="s">
        <v>11</v>
      </c>
      <c r="U196" s="23" t="s">
        <v>11</v>
      </c>
      <c r="V196" s="23" t="s">
        <v>11</v>
      </c>
      <c r="W196" s="54" t="s">
        <v>11</v>
      </c>
      <c r="X196" s="233" t="s">
        <v>11</v>
      </c>
      <c r="Y196" s="233" t="s">
        <v>11</v>
      </c>
      <c r="Z196" s="233" t="s">
        <v>11</v>
      </c>
      <c r="AA196" s="23" t="s">
        <v>11</v>
      </c>
      <c r="AB196" s="11" t="s">
        <v>11</v>
      </c>
      <c r="AC196" s="11" t="s">
        <v>11</v>
      </c>
      <c r="AD196" s="11" t="s">
        <v>11</v>
      </c>
      <c r="AE196" s="11" t="s">
        <v>11</v>
      </c>
      <c r="AF196" s="11" t="s">
        <v>11</v>
      </c>
      <c r="AG196" s="11" t="s">
        <v>11</v>
      </c>
      <c r="AH196" s="12" t="s">
        <v>11</v>
      </c>
      <c r="AI196" s="12" t="s">
        <v>11</v>
      </c>
      <c r="AJ196" s="319" t="s">
        <v>11</v>
      </c>
      <c r="AK196" s="23" t="s">
        <v>11</v>
      </c>
    </row>
    <row r="197" spans="1:37">
      <c r="A197" s="323">
        <v>17</v>
      </c>
      <c r="B197" s="323"/>
      <c r="C197" s="220" t="s">
        <v>14</v>
      </c>
      <c r="D197" s="115">
        <v>12</v>
      </c>
      <c r="E197" s="105">
        <v>3.5609999999999999</v>
      </c>
      <c r="F197" s="191">
        <v>197.83</v>
      </c>
      <c r="G197" s="106">
        <v>5.73</v>
      </c>
      <c r="H197" s="67">
        <v>21</v>
      </c>
      <c r="I197" s="210" t="s">
        <v>11</v>
      </c>
      <c r="J197" s="160">
        <v>45829</v>
      </c>
      <c r="K197" s="160">
        <v>45835</v>
      </c>
      <c r="L197" s="66">
        <v>45878</v>
      </c>
      <c r="M197" s="66">
        <v>45940</v>
      </c>
      <c r="N197" s="66">
        <v>45943</v>
      </c>
      <c r="O197" s="110">
        <v>106</v>
      </c>
      <c r="P197" s="235" t="s">
        <v>104</v>
      </c>
      <c r="Q197" s="235" t="s">
        <v>105</v>
      </c>
      <c r="R197" s="235" t="s">
        <v>106</v>
      </c>
      <c r="S197" s="235" t="s">
        <v>107</v>
      </c>
      <c r="T197" s="235" t="s">
        <v>108</v>
      </c>
      <c r="U197" s="235" t="s">
        <v>109</v>
      </c>
      <c r="V197" s="235" t="s">
        <v>110</v>
      </c>
      <c r="W197" s="110">
        <v>2</v>
      </c>
      <c r="X197" s="319" t="s">
        <v>11</v>
      </c>
      <c r="Y197" s="319" t="s">
        <v>11</v>
      </c>
      <c r="Z197" s="319" t="s">
        <v>11</v>
      </c>
      <c r="AA197" s="319" t="s">
        <v>11</v>
      </c>
      <c r="AB197" s="17">
        <v>83.5</v>
      </c>
      <c r="AC197" s="17">
        <v>16.5</v>
      </c>
      <c r="AD197" s="17">
        <v>0</v>
      </c>
      <c r="AE197" s="17">
        <v>0</v>
      </c>
      <c r="AF197" s="17">
        <v>0</v>
      </c>
      <c r="AG197" s="17">
        <v>27.7</v>
      </c>
      <c r="AH197" s="319" t="s">
        <v>157</v>
      </c>
      <c r="AI197" s="319" t="s">
        <v>158</v>
      </c>
      <c r="AJ197" s="319" t="s">
        <v>116</v>
      </c>
      <c r="AK197" s="319" t="s">
        <v>137</v>
      </c>
    </row>
    <row r="198" spans="1:37">
      <c r="A198" s="323">
        <v>17</v>
      </c>
      <c r="B198" s="323"/>
      <c r="C198" s="268" t="s">
        <v>15</v>
      </c>
      <c r="D198" s="115">
        <v>12</v>
      </c>
      <c r="E198" s="100">
        <v>3.34</v>
      </c>
      <c r="F198" s="195">
        <v>185.56</v>
      </c>
      <c r="G198" s="109">
        <v>5.78</v>
      </c>
      <c r="H198" s="41">
        <v>26</v>
      </c>
      <c r="I198" s="210" t="s">
        <v>11</v>
      </c>
      <c r="J198" s="35">
        <v>45820</v>
      </c>
      <c r="K198" s="35">
        <v>45825</v>
      </c>
      <c r="L198" s="35">
        <v>45863</v>
      </c>
      <c r="M198" s="35">
        <v>45928</v>
      </c>
      <c r="N198" s="35">
        <v>45945</v>
      </c>
      <c r="O198" s="67">
        <v>104</v>
      </c>
      <c r="P198" s="319" t="s">
        <v>104</v>
      </c>
      <c r="Q198" s="319" t="s">
        <v>105</v>
      </c>
      <c r="R198" s="319" t="s">
        <v>106</v>
      </c>
      <c r="S198" s="319" t="s">
        <v>118</v>
      </c>
      <c r="T198" s="319" t="s">
        <v>108</v>
      </c>
      <c r="U198" s="319" t="s">
        <v>109</v>
      </c>
      <c r="V198" s="319" t="s">
        <v>110</v>
      </c>
      <c r="W198" s="64">
        <v>1</v>
      </c>
      <c r="X198" s="319" t="s">
        <v>11</v>
      </c>
      <c r="Y198" s="319" t="s">
        <v>11</v>
      </c>
      <c r="Z198" s="319" t="s">
        <v>11</v>
      </c>
      <c r="AA198" s="319" t="s">
        <v>11</v>
      </c>
      <c r="AB198" s="17">
        <v>70.2</v>
      </c>
      <c r="AC198" s="17">
        <v>9.4</v>
      </c>
      <c r="AD198" s="17">
        <v>0</v>
      </c>
      <c r="AE198" s="17">
        <v>0</v>
      </c>
      <c r="AF198" s="17">
        <v>0</v>
      </c>
      <c r="AG198" s="17">
        <v>26.8</v>
      </c>
      <c r="AH198" s="18" t="s">
        <v>157</v>
      </c>
      <c r="AI198" s="18" t="s">
        <v>157</v>
      </c>
      <c r="AJ198" s="18" t="s">
        <v>116</v>
      </c>
      <c r="AK198" s="18" t="s">
        <v>160</v>
      </c>
    </row>
    <row r="199" spans="1:37">
      <c r="A199" s="323">
        <v>17</v>
      </c>
      <c r="B199" s="323"/>
      <c r="C199" s="268" t="s">
        <v>16</v>
      </c>
      <c r="D199" s="115">
        <v>12</v>
      </c>
      <c r="E199" s="105">
        <v>2.0329999999999999</v>
      </c>
      <c r="F199" s="191">
        <v>112.96</v>
      </c>
      <c r="G199" s="106">
        <v>1.66</v>
      </c>
      <c r="H199" s="67">
        <v>46</v>
      </c>
      <c r="I199" s="210" t="s">
        <v>11</v>
      </c>
      <c r="J199" s="35">
        <v>45827</v>
      </c>
      <c r="K199" s="35">
        <v>45832</v>
      </c>
      <c r="L199" s="35">
        <v>45871</v>
      </c>
      <c r="M199" s="35">
        <v>45938</v>
      </c>
      <c r="N199" s="35">
        <v>45945</v>
      </c>
      <c r="O199" s="64">
        <v>112</v>
      </c>
      <c r="P199" s="319" t="s">
        <v>104</v>
      </c>
      <c r="Q199" s="319" t="s">
        <v>105</v>
      </c>
      <c r="R199" s="319" t="s">
        <v>106</v>
      </c>
      <c r="S199" s="319" t="s">
        <v>113</v>
      </c>
      <c r="T199" s="319" t="s">
        <v>108</v>
      </c>
      <c r="U199" s="319" t="s">
        <v>112</v>
      </c>
      <c r="V199" s="319" t="s">
        <v>110</v>
      </c>
      <c r="W199" s="64">
        <v>4</v>
      </c>
      <c r="X199" s="233" t="s">
        <v>11</v>
      </c>
      <c r="Y199" s="233" t="s">
        <v>11</v>
      </c>
      <c r="Z199" s="233" t="s">
        <v>11</v>
      </c>
      <c r="AA199" s="23" t="s">
        <v>11</v>
      </c>
      <c r="AB199" s="7">
        <v>85.5</v>
      </c>
      <c r="AC199" s="7">
        <v>7.5</v>
      </c>
      <c r="AD199" s="7">
        <v>1</v>
      </c>
      <c r="AE199" s="7">
        <v>0</v>
      </c>
      <c r="AF199" s="7">
        <v>0</v>
      </c>
      <c r="AG199" s="7">
        <v>27.72</v>
      </c>
      <c r="AH199" s="319" t="s">
        <v>157</v>
      </c>
      <c r="AI199" s="319" t="s">
        <v>158</v>
      </c>
      <c r="AJ199" s="319" t="s">
        <v>159</v>
      </c>
      <c r="AK199" s="319" t="s">
        <v>137</v>
      </c>
    </row>
    <row r="200" spans="1:37">
      <c r="A200" s="323">
        <v>17</v>
      </c>
      <c r="B200" s="323"/>
      <c r="C200" s="268" t="s">
        <v>17</v>
      </c>
      <c r="D200" s="49">
        <v>12</v>
      </c>
      <c r="E200" s="108">
        <v>3.6019999999999999</v>
      </c>
      <c r="F200" s="194">
        <v>200.11211166666664</v>
      </c>
      <c r="G200" s="109">
        <v>32.99</v>
      </c>
      <c r="H200" s="107">
        <v>8</v>
      </c>
      <c r="I200" s="210" t="s">
        <v>11</v>
      </c>
      <c r="J200" s="60">
        <v>45824</v>
      </c>
      <c r="K200" s="60">
        <v>45835</v>
      </c>
      <c r="L200" s="60">
        <v>45869</v>
      </c>
      <c r="M200" s="60">
        <v>45932</v>
      </c>
      <c r="N200" s="60">
        <v>45946</v>
      </c>
      <c r="O200" s="121">
        <v>98</v>
      </c>
      <c r="P200" s="287" t="s">
        <v>114</v>
      </c>
      <c r="Q200" s="287" t="s">
        <v>105</v>
      </c>
      <c r="R200" s="12" t="s">
        <v>106</v>
      </c>
      <c r="S200" s="287" t="s">
        <v>107</v>
      </c>
      <c r="T200" s="287" t="s">
        <v>108</v>
      </c>
      <c r="U200" s="287" t="s">
        <v>109</v>
      </c>
      <c r="V200" s="287" t="s">
        <v>110</v>
      </c>
      <c r="W200" s="288">
        <v>1</v>
      </c>
      <c r="X200" s="23" t="s">
        <v>11</v>
      </c>
      <c r="Y200" s="233" t="s">
        <v>11</v>
      </c>
      <c r="Z200" s="233" t="s">
        <v>11</v>
      </c>
      <c r="AA200" s="23" t="s">
        <v>11</v>
      </c>
      <c r="AB200" s="11">
        <v>71.400000000000006</v>
      </c>
      <c r="AC200" s="11">
        <v>14.4</v>
      </c>
      <c r="AD200" s="11">
        <v>0</v>
      </c>
      <c r="AE200" s="11">
        <v>0</v>
      </c>
      <c r="AF200" s="11">
        <v>0</v>
      </c>
      <c r="AG200" s="11">
        <v>24.2</v>
      </c>
      <c r="AH200" s="12" t="s">
        <v>157</v>
      </c>
      <c r="AI200" s="12" t="s">
        <v>158</v>
      </c>
      <c r="AJ200" s="12" t="s">
        <v>116</v>
      </c>
      <c r="AK200" s="12" t="s">
        <v>137</v>
      </c>
    </row>
    <row r="201" spans="1:37">
      <c r="A201" s="323">
        <v>17</v>
      </c>
      <c r="B201" s="323"/>
      <c r="C201" s="220" t="s">
        <v>18</v>
      </c>
      <c r="D201" s="49">
        <v>12</v>
      </c>
      <c r="E201" s="312">
        <v>4.5999999999999996</v>
      </c>
      <c r="F201" s="313">
        <v>255.57</v>
      </c>
      <c r="G201" s="106">
        <v>5.34</v>
      </c>
      <c r="H201" s="41">
        <v>14</v>
      </c>
      <c r="I201" s="210" t="s">
        <v>11</v>
      </c>
      <c r="J201" s="35">
        <v>45824</v>
      </c>
      <c r="K201" s="35">
        <v>45829</v>
      </c>
      <c r="L201" s="35" t="s">
        <v>11</v>
      </c>
      <c r="M201" s="66">
        <v>45933</v>
      </c>
      <c r="N201" s="66">
        <v>45933</v>
      </c>
      <c r="O201" s="110">
        <v>104</v>
      </c>
      <c r="P201" s="319" t="s">
        <v>123</v>
      </c>
      <c r="Q201" s="319" t="s">
        <v>105</v>
      </c>
      <c r="R201" s="319" t="s">
        <v>122</v>
      </c>
      <c r="S201" s="319" t="s">
        <v>107</v>
      </c>
      <c r="T201" s="319" t="s">
        <v>108</v>
      </c>
      <c r="U201" s="319" t="s">
        <v>109</v>
      </c>
      <c r="V201" s="319" t="s">
        <v>110</v>
      </c>
      <c r="W201" s="289">
        <v>2</v>
      </c>
      <c r="X201" s="233" t="s">
        <v>11</v>
      </c>
      <c r="Y201" s="233" t="s">
        <v>11</v>
      </c>
      <c r="Z201" s="233" t="s">
        <v>11</v>
      </c>
      <c r="AA201" s="23" t="s">
        <v>11</v>
      </c>
      <c r="AB201" s="17">
        <v>79.5</v>
      </c>
      <c r="AC201" s="17">
        <v>18.5</v>
      </c>
      <c r="AD201" s="7">
        <v>0</v>
      </c>
      <c r="AE201" s="7">
        <v>0</v>
      </c>
      <c r="AF201" s="7">
        <v>0</v>
      </c>
      <c r="AG201" s="17">
        <v>31.7</v>
      </c>
      <c r="AH201" s="319" t="s">
        <v>157</v>
      </c>
      <c r="AI201" s="319" t="s">
        <v>164</v>
      </c>
      <c r="AJ201" s="319" t="s">
        <v>116</v>
      </c>
      <c r="AK201" s="319" t="s">
        <v>137</v>
      </c>
    </row>
    <row r="202" spans="1:37">
      <c r="A202" s="323">
        <v>17</v>
      </c>
      <c r="B202" s="323"/>
      <c r="C202" s="268" t="s">
        <v>19</v>
      </c>
      <c r="D202" s="115">
        <v>12</v>
      </c>
      <c r="E202" s="100">
        <v>3.61</v>
      </c>
      <c r="F202" s="195">
        <v>200.57</v>
      </c>
      <c r="G202" s="101">
        <v>-3.48</v>
      </c>
      <c r="H202" s="41">
        <v>38</v>
      </c>
      <c r="I202" s="210" t="s">
        <v>11</v>
      </c>
      <c r="J202" s="66">
        <v>45833</v>
      </c>
      <c r="K202" s="66">
        <v>45839</v>
      </c>
      <c r="L202" s="66">
        <v>45874</v>
      </c>
      <c r="M202" s="66">
        <v>45955</v>
      </c>
      <c r="N202" s="66">
        <v>45958</v>
      </c>
      <c r="O202" s="110">
        <v>117</v>
      </c>
      <c r="P202" s="319" t="s">
        <v>116</v>
      </c>
      <c r="Q202" s="319" t="s">
        <v>105</v>
      </c>
      <c r="R202" s="319" t="s">
        <v>122</v>
      </c>
      <c r="S202" s="319" t="s">
        <v>113</v>
      </c>
      <c r="T202" s="319" t="s">
        <v>108</v>
      </c>
      <c r="U202" s="319" t="s">
        <v>109</v>
      </c>
      <c r="V202" s="319" t="s">
        <v>110</v>
      </c>
      <c r="W202" s="69">
        <v>1</v>
      </c>
      <c r="X202" s="233" t="s">
        <v>11</v>
      </c>
      <c r="Y202" s="233" t="s">
        <v>11</v>
      </c>
      <c r="Z202" s="319" t="s">
        <v>11</v>
      </c>
      <c r="AA202" s="319" t="s">
        <v>11</v>
      </c>
      <c r="AB202" s="7">
        <v>60.4</v>
      </c>
      <c r="AC202" s="7">
        <v>15.8</v>
      </c>
      <c r="AD202" s="7">
        <v>1</v>
      </c>
      <c r="AE202" s="7">
        <v>6</v>
      </c>
      <c r="AF202" s="7">
        <v>0</v>
      </c>
      <c r="AG202" s="7">
        <v>29.7</v>
      </c>
      <c r="AH202" s="319" t="s">
        <v>157</v>
      </c>
      <c r="AI202" s="319" t="s">
        <v>158</v>
      </c>
      <c r="AJ202" s="319" t="s">
        <v>159</v>
      </c>
      <c r="AK202" s="319" t="s">
        <v>137</v>
      </c>
    </row>
    <row r="203" spans="1:37">
      <c r="A203" s="323">
        <v>17</v>
      </c>
      <c r="B203" s="323"/>
      <c r="C203" s="268" t="s">
        <v>20</v>
      </c>
      <c r="D203" s="115">
        <v>18</v>
      </c>
      <c r="E203" s="100">
        <v>2.61</v>
      </c>
      <c r="F203" s="195">
        <v>145.00725</v>
      </c>
      <c r="G203" s="101">
        <f>(F203-138.9)/138.9*100</f>
        <v>4.3968682505399519</v>
      </c>
      <c r="H203" s="41">
        <v>31</v>
      </c>
      <c r="I203" s="210" t="s">
        <v>11</v>
      </c>
      <c r="J203" s="56">
        <v>45821</v>
      </c>
      <c r="K203" s="56">
        <v>45826</v>
      </c>
      <c r="L203" s="56">
        <v>45858</v>
      </c>
      <c r="M203" s="56">
        <v>45934</v>
      </c>
      <c r="N203" s="56">
        <v>45943</v>
      </c>
      <c r="O203" s="99">
        <f>M203-K203+1</f>
        <v>109</v>
      </c>
      <c r="P203" s="291" t="s">
        <v>116</v>
      </c>
      <c r="Q203" s="291" t="s">
        <v>105</v>
      </c>
      <c r="R203" s="291" t="s">
        <v>106</v>
      </c>
      <c r="S203" s="291" t="s">
        <v>107</v>
      </c>
      <c r="T203" s="291" t="s">
        <v>108</v>
      </c>
      <c r="U203" s="23" t="s">
        <v>109</v>
      </c>
      <c r="V203" s="23" t="s">
        <v>115</v>
      </c>
      <c r="W203" s="99">
        <v>1</v>
      </c>
      <c r="X203" s="233" t="s">
        <v>11</v>
      </c>
      <c r="Y203" s="233" t="s">
        <v>11</v>
      </c>
      <c r="Z203" s="233" t="s">
        <v>11</v>
      </c>
      <c r="AA203" s="23" t="s">
        <v>11</v>
      </c>
      <c r="AB203" s="11">
        <v>69.2</v>
      </c>
      <c r="AC203" s="11">
        <v>18.2</v>
      </c>
      <c r="AD203" s="11" t="s">
        <v>11</v>
      </c>
      <c r="AE203" s="11" t="s">
        <v>11</v>
      </c>
      <c r="AF203" s="11" t="s">
        <v>11</v>
      </c>
      <c r="AG203" s="11">
        <v>31.2</v>
      </c>
      <c r="AH203" s="23" t="s">
        <v>157</v>
      </c>
      <c r="AI203" s="23" t="s">
        <v>158</v>
      </c>
      <c r="AJ203" s="23" t="s">
        <v>116</v>
      </c>
      <c r="AK203" s="23" t="s">
        <v>160</v>
      </c>
    </row>
    <row r="204" spans="1:37">
      <c r="A204" s="323">
        <v>17</v>
      </c>
      <c r="B204" s="323"/>
      <c r="C204" s="268" t="s">
        <v>21</v>
      </c>
      <c r="D204" s="49">
        <v>12</v>
      </c>
      <c r="E204" s="108">
        <v>3.14</v>
      </c>
      <c r="F204" s="194">
        <v>174.45</v>
      </c>
      <c r="G204" s="109">
        <v>-8.08</v>
      </c>
      <c r="H204" s="41">
        <v>49</v>
      </c>
      <c r="I204" s="210" t="s">
        <v>11</v>
      </c>
      <c r="J204" s="35">
        <v>45818</v>
      </c>
      <c r="K204" s="35">
        <v>45823</v>
      </c>
      <c r="L204" s="60">
        <v>45862</v>
      </c>
      <c r="M204" s="60">
        <v>45940</v>
      </c>
      <c r="N204" s="60">
        <v>45940</v>
      </c>
      <c r="O204" s="64">
        <f>M204-K204+1</f>
        <v>118</v>
      </c>
      <c r="P204" s="319" t="s">
        <v>104</v>
      </c>
      <c r="Q204" s="319" t="s">
        <v>105</v>
      </c>
      <c r="R204" s="319" t="s">
        <v>106</v>
      </c>
      <c r="S204" s="319" t="s">
        <v>118</v>
      </c>
      <c r="T204" s="319" t="s">
        <v>119</v>
      </c>
      <c r="U204" s="319" t="s">
        <v>109</v>
      </c>
      <c r="V204" s="319" t="s">
        <v>130</v>
      </c>
      <c r="W204" s="64" t="s">
        <v>121</v>
      </c>
      <c r="X204" s="179" t="s">
        <v>11</v>
      </c>
      <c r="Y204" s="233" t="s">
        <v>11</v>
      </c>
      <c r="Z204" s="233" t="s">
        <v>11</v>
      </c>
      <c r="AA204" s="23" t="s">
        <v>11</v>
      </c>
      <c r="AB204" s="11">
        <v>76</v>
      </c>
      <c r="AC204" s="11">
        <v>10</v>
      </c>
      <c r="AD204" s="11">
        <v>1</v>
      </c>
      <c r="AE204" s="11">
        <v>0</v>
      </c>
      <c r="AF204" s="11">
        <v>0</v>
      </c>
      <c r="AG204" s="11">
        <v>30</v>
      </c>
      <c r="AH204" s="12" t="s">
        <v>157</v>
      </c>
      <c r="AI204" s="12" t="s">
        <v>158</v>
      </c>
      <c r="AJ204" s="12" t="s">
        <v>116</v>
      </c>
      <c r="AK204" s="12" t="s">
        <v>166</v>
      </c>
    </row>
    <row r="205" spans="1:37">
      <c r="A205" s="323">
        <v>17</v>
      </c>
      <c r="B205" s="323"/>
      <c r="C205" s="269" t="s">
        <v>22</v>
      </c>
      <c r="D205" s="308" t="s">
        <v>11</v>
      </c>
      <c r="E205" s="309" t="s">
        <v>11</v>
      </c>
      <c r="F205" s="206">
        <v>174.21015838888886</v>
      </c>
      <c r="G205" s="118">
        <v>5.228319500989409</v>
      </c>
      <c r="H205" s="123">
        <v>31</v>
      </c>
      <c r="I205" s="311" t="s">
        <v>28</v>
      </c>
      <c r="J205" s="71" t="s">
        <v>11</v>
      </c>
      <c r="K205" s="72" t="s">
        <v>11</v>
      </c>
      <c r="L205" s="72" t="s">
        <v>11</v>
      </c>
      <c r="M205" s="73" t="s">
        <v>11</v>
      </c>
      <c r="N205" s="72" t="s">
        <v>11</v>
      </c>
      <c r="O205" s="74">
        <v>109</v>
      </c>
      <c r="P205" s="227" t="s">
        <v>11</v>
      </c>
      <c r="Q205" s="270" t="s">
        <v>11</v>
      </c>
      <c r="R205" s="270" t="s">
        <v>11</v>
      </c>
      <c r="S205" s="270" t="s">
        <v>11</v>
      </c>
      <c r="T205" s="270" t="s">
        <v>11</v>
      </c>
      <c r="U205" s="270" t="s">
        <v>11</v>
      </c>
      <c r="V205" s="270" t="s">
        <v>11</v>
      </c>
      <c r="W205" s="165" t="s">
        <v>11</v>
      </c>
      <c r="X205" s="292" t="s">
        <v>11</v>
      </c>
      <c r="Y205" s="292" t="s">
        <v>11</v>
      </c>
      <c r="Z205" s="292" t="s">
        <v>11</v>
      </c>
      <c r="AA205" s="270" t="s">
        <v>11</v>
      </c>
      <c r="AB205" s="20">
        <v>76.568000000000012</v>
      </c>
      <c r="AC205" s="20">
        <v>15.138</v>
      </c>
      <c r="AD205" s="20">
        <v>0.44444444444444442</v>
      </c>
      <c r="AE205" s="20">
        <v>0.66666666666666663</v>
      </c>
      <c r="AF205" s="20">
        <v>0</v>
      </c>
      <c r="AG205" s="20">
        <v>28.09033333333333</v>
      </c>
      <c r="AH205" s="270" t="s">
        <v>11</v>
      </c>
      <c r="AI205" s="270" t="s">
        <v>11</v>
      </c>
      <c r="AJ205" s="270" t="s">
        <v>11</v>
      </c>
      <c r="AK205" s="270" t="s">
        <v>11</v>
      </c>
    </row>
    <row r="206" spans="1:37">
      <c r="A206" s="323">
        <v>18</v>
      </c>
      <c r="B206" s="323" t="s">
        <v>45</v>
      </c>
      <c r="C206" s="220" t="s">
        <v>10</v>
      </c>
      <c r="D206" s="49">
        <v>12</v>
      </c>
      <c r="E206" s="100">
        <v>3.3366666666666669</v>
      </c>
      <c r="F206" s="194">
        <v>185.37129722222221</v>
      </c>
      <c r="G206" s="109">
        <v>-5.6994818652849775</v>
      </c>
      <c r="H206" s="41">
        <v>39</v>
      </c>
      <c r="I206" s="210" t="s">
        <v>11</v>
      </c>
      <c r="J206" s="56">
        <v>45825</v>
      </c>
      <c r="K206" s="56">
        <v>45831</v>
      </c>
      <c r="L206" s="56">
        <v>45868</v>
      </c>
      <c r="M206" s="56">
        <v>45934</v>
      </c>
      <c r="N206" s="56">
        <v>45951</v>
      </c>
      <c r="O206" s="54">
        <v>104</v>
      </c>
      <c r="P206" s="235" t="s">
        <v>104</v>
      </c>
      <c r="Q206" s="23" t="s">
        <v>127</v>
      </c>
      <c r="R206" s="23" t="s">
        <v>106</v>
      </c>
      <c r="S206" s="23" t="s">
        <v>107</v>
      </c>
      <c r="T206" s="23" t="s">
        <v>108</v>
      </c>
      <c r="U206" s="23" t="s">
        <v>109</v>
      </c>
      <c r="V206" s="23" t="s">
        <v>110</v>
      </c>
      <c r="W206" s="54">
        <v>1</v>
      </c>
      <c r="X206" s="233" t="s">
        <v>11</v>
      </c>
      <c r="Y206" s="233" t="s">
        <v>11</v>
      </c>
      <c r="Z206" s="233" t="s">
        <v>11</v>
      </c>
      <c r="AA206" s="23" t="s">
        <v>11</v>
      </c>
      <c r="AB206" s="17">
        <v>91.3</v>
      </c>
      <c r="AC206" s="137">
        <v>24.9</v>
      </c>
      <c r="AD206" s="17">
        <v>0</v>
      </c>
      <c r="AE206" s="9">
        <v>0</v>
      </c>
      <c r="AF206" s="137">
        <v>0</v>
      </c>
      <c r="AG206" s="9">
        <v>14.6</v>
      </c>
      <c r="AH206" s="23" t="s">
        <v>157</v>
      </c>
      <c r="AI206" s="23" t="s">
        <v>157</v>
      </c>
      <c r="AJ206" s="23" t="s">
        <v>114</v>
      </c>
      <c r="AK206" s="23" t="s">
        <v>137</v>
      </c>
    </row>
    <row r="207" spans="1:37">
      <c r="A207" s="323">
        <v>18</v>
      </c>
      <c r="B207" s="323"/>
      <c r="C207" s="220" t="s">
        <v>12</v>
      </c>
      <c r="D207" s="49">
        <v>12</v>
      </c>
      <c r="E207" s="108">
        <v>1.87</v>
      </c>
      <c r="F207" s="194">
        <v>103.89408333333334</v>
      </c>
      <c r="G207" s="109">
        <v>86.254980079681275</v>
      </c>
      <c r="H207" s="107">
        <v>6</v>
      </c>
      <c r="I207" s="210" t="s">
        <v>11</v>
      </c>
      <c r="J207" s="283">
        <v>45820</v>
      </c>
      <c r="K207" s="283">
        <v>45826</v>
      </c>
      <c r="L207" s="284">
        <v>45869</v>
      </c>
      <c r="M207" s="283">
        <v>45935</v>
      </c>
      <c r="N207" s="283">
        <v>45966</v>
      </c>
      <c r="O207" s="285">
        <v>110</v>
      </c>
      <c r="P207" s="285" t="s">
        <v>123</v>
      </c>
      <c r="Q207" s="285" t="s">
        <v>127</v>
      </c>
      <c r="R207" s="285" t="s">
        <v>122</v>
      </c>
      <c r="S207" s="285" t="s">
        <v>107</v>
      </c>
      <c r="T207" s="285" t="s">
        <v>108</v>
      </c>
      <c r="U207" s="285" t="s">
        <v>112</v>
      </c>
      <c r="V207" s="285" t="s">
        <v>110</v>
      </c>
      <c r="W207" s="285">
        <v>1</v>
      </c>
      <c r="X207" s="12" t="s">
        <v>11</v>
      </c>
      <c r="Y207" s="12" t="s">
        <v>11</v>
      </c>
      <c r="Z207" s="319" t="s">
        <v>11</v>
      </c>
      <c r="AA207" s="319" t="s">
        <v>11</v>
      </c>
      <c r="AB207" s="7">
        <v>79.3</v>
      </c>
      <c r="AC207" s="7">
        <v>16.399999999999999</v>
      </c>
      <c r="AD207" s="9">
        <v>1</v>
      </c>
      <c r="AE207" s="9">
        <v>0</v>
      </c>
      <c r="AF207" s="9">
        <v>0</v>
      </c>
      <c r="AG207" s="9">
        <v>16.003333333333334</v>
      </c>
      <c r="AH207" s="23" t="s">
        <v>157</v>
      </c>
      <c r="AI207" s="23" t="s">
        <v>157</v>
      </c>
      <c r="AJ207" s="23" t="s">
        <v>180</v>
      </c>
      <c r="AK207" s="23" t="s">
        <v>160</v>
      </c>
    </row>
    <row r="208" spans="1:37">
      <c r="A208" s="323">
        <v>18</v>
      </c>
      <c r="B208" s="323"/>
      <c r="C208" s="220" t="s">
        <v>13</v>
      </c>
      <c r="D208" s="49" t="s">
        <v>11</v>
      </c>
      <c r="E208" s="108" t="s">
        <v>11</v>
      </c>
      <c r="F208" s="194" t="s">
        <v>11</v>
      </c>
      <c r="G208" s="109" t="s">
        <v>11</v>
      </c>
      <c r="H208" s="107" t="s">
        <v>11</v>
      </c>
      <c r="I208" s="210" t="s">
        <v>11</v>
      </c>
      <c r="J208" s="56" t="s">
        <v>11</v>
      </c>
      <c r="K208" s="56" t="s">
        <v>11</v>
      </c>
      <c r="L208" s="56" t="s">
        <v>11</v>
      </c>
      <c r="M208" s="56" t="s">
        <v>11</v>
      </c>
      <c r="N208" s="56" t="s">
        <v>11</v>
      </c>
      <c r="O208" s="99" t="s">
        <v>11</v>
      </c>
      <c r="P208" s="235" t="s">
        <v>11</v>
      </c>
      <c r="Q208" s="23" t="s">
        <v>11</v>
      </c>
      <c r="R208" s="23" t="s">
        <v>11</v>
      </c>
      <c r="S208" s="23" t="s">
        <v>11</v>
      </c>
      <c r="T208" s="23" t="s">
        <v>11</v>
      </c>
      <c r="U208" s="23" t="s">
        <v>11</v>
      </c>
      <c r="V208" s="23" t="s">
        <v>11</v>
      </c>
      <c r="W208" s="54" t="s">
        <v>11</v>
      </c>
      <c r="X208" s="233" t="s">
        <v>11</v>
      </c>
      <c r="Y208" s="233" t="s">
        <v>11</v>
      </c>
      <c r="Z208" s="233" t="s">
        <v>11</v>
      </c>
      <c r="AA208" s="23" t="s">
        <v>11</v>
      </c>
      <c r="AB208" s="11" t="s">
        <v>11</v>
      </c>
      <c r="AC208" s="11" t="s">
        <v>11</v>
      </c>
      <c r="AD208" s="11" t="s">
        <v>11</v>
      </c>
      <c r="AE208" s="11" t="s">
        <v>11</v>
      </c>
      <c r="AF208" s="11" t="s">
        <v>11</v>
      </c>
      <c r="AG208" s="11" t="s">
        <v>11</v>
      </c>
      <c r="AH208" s="12" t="s">
        <v>11</v>
      </c>
      <c r="AI208" s="12" t="s">
        <v>11</v>
      </c>
      <c r="AJ208" s="319" t="s">
        <v>11</v>
      </c>
      <c r="AK208" s="23" t="s">
        <v>11</v>
      </c>
    </row>
    <row r="209" spans="1:37">
      <c r="A209" s="323">
        <v>18</v>
      </c>
      <c r="B209" s="323"/>
      <c r="C209" s="220" t="s">
        <v>14</v>
      </c>
      <c r="D209" s="115">
        <v>12</v>
      </c>
      <c r="E209" s="105">
        <v>3.8069999999999999</v>
      </c>
      <c r="F209" s="191">
        <v>211.5</v>
      </c>
      <c r="G209" s="106">
        <v>13.03</v>
      </c>
      <c r="H209" s="67">
        <v>10</v>
      </c>
      <c r="I209" s="210" t="s">
        <v>11</v>
      </c>
      <c r="J209" s="160">
        <v>45829</v>
      </c>
      <c r="K209" s="160">
        <v>45835</v>
      </c>
      <c r="L209" s="66">
        <v>45877</v>
      </c>
      <c r="M209" s="66">
        <v>45940</v>
      </c>
      <c r="N209" s="66">
        <v>45943</v>
      </c>
      <c r="O209" s="110">
        <v>106</v>
      </c>
      <c r="P209" s="235" t="s">
        <v>116</v>
      </c>
      <c r="Q209" s="235" t="s">
        <v>127</v>
      </c>
      <c r="R209" s="235" t="s">
        <v>106</v>
      </c>
      <c r="S209" s="235" t="s">
        <v>107</v>
      </c>
      <c r="T209" s="235" t="s">
        <v>108</v>
      </c>
      <c r="U209" s="235" t="s">
        <v>109</v>
      </c>
      <c r="V209" s="235" t="s">
        <v>110</v>
      </c>
      <c r="W209" s="110">
        <v>1</v>
      </c>
      <c r="X209" s="319" t="s">
        <v>11</v>
      </c>
      <c r="Y209" s="319" t="s">
        <v>11</v>
      </c>
      <c r="Z209" s="319" t="s">
        <v>11</v>
      </c>
      <c r="AA209" s="319" t="s">
        <v>11</v>
      </c>
      <c r="AB209" s="17">
        <v>99.2</v>
      </c>
      <c r="AC209" s="17">
        <v>15.3</v>
      </c>
      <c r="AD209" s="17">
        <v>1</v>
      </c>
      <c r="AE209" s="17">
        <v>0</v>
      </c>
      <c r="AF209" s="17">
        <v>0</v>
      </c>
      <c r="AG209" s="17">
        <v>24.6</v>
      </c>
      <c r="AH209" s="319" t="s">
        <v>157</v>
      </c>
      <c r="AI209" s="319" t="s">
        <v>158</v>
      </c>
      <c r="AJ209" s="319" t="s">
        <v>114</v>
      </c>
      <c r="AK209" s="319" t="s">
        <v>137</v>
      </c>
    </row>
    <row r="210" spans="1:37">
      <c r="A210" s="323">
        <v>18</v>
      </c>
      <c r="B210" s="323"/>
      <c r="C210" s="268" t="s">
        <v>15</v>
      </c>
      <c r="D210" s="115">
        <v>12</v>
      </c>
      <c r="E210" s="100">
        <v>3.36</v>
      </c>
      <c r="F210" s="195">
        <v>186.67</v>
      </c>
      <c r="G210" s="109">
        <v>6.41</v>
      </c>
      <c r="H210" s="41">
        <v>22</v>
      </c>
      <c r="I210" s="210" t="s">
        <v>11</v>
      </c>
      <c r="J210" s="35">
        <v>45820</v>
      </c>
      <c r="K210" s="35">
        <v>45825</v>
      </c>
      <c r="L210" s="35">
        <v>45864</v>
      </c>
      <c r="M210" s="35">
        <v>45928</v>
      </c>
      <c r="N210" s="35">
        <v>45945</v>
      </c>
      <c r="O210" s="67">
        <v>104</v>
      </c>
      <c r="P210" s="319" t="s">
        <v>104</v>
      </c>
      <c r="Q210" s="319" t="s">
        <v>127</v>
      </c>
      <c r="R210" s="319" t="s">
        <v>106</v>
      </c>
      <c r="S210" s="319" t="s">
        <v>118</v>
      </c>
      <c r="T210" s="319" t="s">
        <v>108</v>
      </c>
      <c r="U210" s="319" t="s">
        <v>109</v>
      </c>
      <c r="V210" s="319" t="s">
        <v>110</v>
      </c>
      <c r="W210" s="64">
        <v>1</v>
      </c>
      <c r="X210" s="319" t="s">
        <v>11</v>
      </c>
      <c r="Y210" s="319" t="s">
        <v>11</v>
      </c>
      <c r="Z210" s="319" t="s">
        <v>11</v>
      </c>
      <c r="AA210" s="319" t="s">
        <v>11</v>
      </c>
      <c r="AB210" s="17">
        <v>73.400000000000006</v>
      </c>
      <c r="AC210" s="17">
        <v>13.5</v>
      </c>
      <c r="AD210" s="17">
        <v>0</v>
      </c>
      <c r="AE210" s="17">
        <v>0</v>
      </c>
      <c r="AF210" s="17">
        <v>0</v>
      </c>
      <c r="AG210" s="17">
        <v>21.4</v>
      </c>
      <c r="AH210" s="18" t="s">
        <v>157</v>
      </c>
      <c r="AI210" s="18" t="s">
        <v>157</v>
      </c>
      <c r="AJ210" s="18" t="s">
        <v>116</v>
      </c>
      <c r="AK210" s="18" t="s">
        <v>160</v>
      </c>
    </row>
    <row r="211" spans="1:37">
      <c r="A211" s="323">
        <v>18</v>
      </c>
      <c r="B211" s="323"/>
      <c r="C211" s="268" t="s">
        <v>16</v>
      </c>
      <c r="D211" s="115">
        <v>12</v>
      </c>
      <c r="E211" s="105">
        <v>3.6669999999999998</v>
      </c>
      <c r="F211" s="191">
        <v>203.7</v>
      </c>
      <c r="G211" s="106">
        <v>83.32</v>
      </c>
      <c r="H211" s="67">
        <v>12</v>
      </c>
      <c r="I211" s="210" t="s">
        <v>11</v>
      </c>
      <c r="J211" s="35">
        <v>45827</v>
      </c>
      <c r="K211" s="35">
        <v>45832</v>
      </c>
      <c r="L211" s="35">
        <v>45872</v>
      </c>
      <c r="M211" s="35">
        <v>45938</v>
      </c>
      <c r="N211" s="35">
        <v>45945</v>
      </c>
      <c r="O211" s="64">
        <v>112</v>
      </c>
      <c r="P211" s="319" t="s">
        <v>116</v>
      </c>
      <c r="Q211" s="319" t="s">
        <v>127</v>
      </c>
      <c r="R211" s="319" t="s">
        <v>106</v>
      </c>
      <c r="S211" s="319" t="s">
        <v>113</v>
      </c>
      <c r="T211" s="319" t="s">
        <v>108</v>
      </c>
      <c r="U211" s="319" t="s">
        <v>112</v>
      </c>
      <c r="V211" s="319" t="s">
        <v>110</v>
      </c>
      <c r="W211" s="64">
        <v>4</v>
      </c>
      <c r="X211" s="233" t="s">
        <v>11</v>
      </c>
      <c r="Y211" s="233" t="s">
        <v>11</v>
      </c>
      <c r="Z211" s="233" t="s">
        <v>11</v>
      </c>
      <c r="AA211" s="23" t="s">
        <v>11</v>
      </c>
      <c r="AB211" s="7">
        <v>96.2</v>
      </c>
      <c r="AC211" s="7">
        <v>13.5</v>
      </c>
      <c r="AD211" s="7">
        <v>3</v>
      </c>
      <c r="AE211" s="7">
        <v>0</v>
      </c>
      <c r="AF211" s="7">
        <v>0</v>
      </c>
      <c r="AG211" s="7">
        <v>20.34</v>
      </c>
      <c r="AH211" s="319" t="s">
        <v>157</v>
      </c>
      <c r="AI211" s="319" t="s">
        <v>157</v>
      </c>
      <c r="AJ211" s="319" t="s">
        <v>114</v>
      </c>
      <c r="AK211" s="319" t="s">
        <v>160</v>
      </c>
    </row>
    <row r="212" spans="1:37">
      <c r="A212" s="323">
        <v>18</v>
      </c>
      <c r="B212" s="323"/>
      <c r="C212" s="268" t="s">
        <v>17</v>
      </c>
      <c r="D212" s="49">
        <v>12</v>
      </c>
      <c r="E212" s="108">
        <v>2.738</v>
      </c>
      <c r="F212" s="194">
        <v>152.11187166666664</v>
      </c>
      <c r="G212" s="109">
        <v>1.0900000000000001</v>
      </c>
      <c r="H212" s="107">
        <v>32</v>
      </c>
      <c r="I212" s="210" t="s">
        <v>11</v>
      </c>
      <c r="J212" s="60">
        <v>45824</v>
      </c>
      <c r="K212" s="60">
        <v>45835</v>
      </c>
      <c r="L212" s="60">
        <v>45868</v>
      </c>
      <c r="M212" s="60">
        <v>45936</v>
      </c>
      <c r="N212" s="60">
        <v>45946</v>
      </c>
      <c r="O212" s="121">
        <v>102</v>
      </c>
      <c r="P212" s="287" t="s">
        <v>114</v>
      </c>
      <c r="Q212" s="287" t="s">
        <v>127</v>
      </c>
      <c r="R212" s="12" t="s">
        <v>106</v>
      </c>
      <c r="S212" s="287" t="s">
        <v>107</v>
      </c>
      <c r="T212" s="287" t="s">
        <v>108</v>
      </c>
      <c r="U212" s="287" t="s">
        <v>109</v>
      </c>
      <c r="V212" s="287" t="s">
        <v>110</v>
      </c>
      <c r="W212" s="288">
        <v>1</v>
      </c>
      <c r="X212" s="23" t="s">
        <v>11</v>
      </c>
      <c r="Y212" s="233" t="s">
        <v>11</v>
      </c>
      <c r="Z212" s="233" t="s">
        <v>11</v>
      </c>
      <c r="AA212" s="23" t="s">
        <v>11</v>
      </c>
      <c r="AB212" s="11">
        <v>90.2</v>
      </c>
      <c r="AC212" s="11">
        <v>25.1</v>
      </c>
      <c r="AD212" s="11">
        <v>0</v>
      </c>
      <c r="AE212" s="11">
        <v>0</v>
      </c>
      <c r="AF212" s="11">
        <v>0</v>
      </c>
      <c r="AG212" s="11">
        <v>14</v>
      </c>
      <c r="AH212" s="12" t="s">
        <v>157</v>
      </c>
      <c r="AI212" s="12" t="s">
        <v>161</v>
      </c>
      <c r="AJ212" s="12" t="s">
        <v>114</v>
      </c>
      <c r="AK212" s="12" t="s">
        <v>160</v>
      </c>
    </row>
    <row r="213" spans="1:37">
      <c r="A213" s="323">
        <v>18</v>
      </c>
      <c r="B213" s="323"/>
      <c r="C213" s="220" t="s">
        <v>18</v>
      </c>
      <c r="D213" s="49">
        <v>12</v>
      </c>
      <c r="E213" s="312">
        <v>4.5999999999999996</v>
      </c>
      <c r="F213" s="313">
        <v>255.57</v>
      </c>
      <c r="G213" s="106">
        <v>5.34</v>
      </c>
      <c r="H213" s="41">
        <v>14</v>
      </c>
      <c r="I213" s="210" t="s">
        <v>11</v>
      </c>
      <c r="J213" s="35">
        <v>45824</v>
      </c>
      <c r="K213" s="35">
        <v>45829</v>
      </c>
      <c r="L213" s="35" t="s">
        <v>11</v>
      </c>
      <c r="M213" s="66">
        <v>45932</v>
      </c>
      <c r="N213" s="66">
        <v>45932</v>
      </c>
      <c r="O213" s="110">
        <v>103</v>
      </c>
      <c r="P213" s="319" t="s">
        <v>116</v>
      </c>
      <c r="Q213" s="319" t="s">
        <v>127</v>
      </c>
      <c r="R213" s="319" t="s">
        <v>122</v>
      </c>
      <c r="S213" s="319" t="s">
        <v>107</v>
      </c>
      <c r="T213" s="319" t="s">
        <v>117</v>
      </c>
      <c r="U213" s="319" t="s">
        <v>109</v>
      </c>
      <c r="V213" s="319" t="s">
        <v>110</v>
      </c>
      <c r="W213" s="289">
        <v>1</v>
      </c>
      <c r="X213" s="233" t="s">
        <v>11</v>
      </c>
      <c r="Y213" s="233" t="s">
        <v>11</v>
      </c>
      <c r="Z213" s="233" t="s">
        <v>11</v>
      </c>
      <c r="AA213" s="23" t="s">
        <v>11</v>
      </c>
      <c r="AB213" s="17">
        <v>97.2</v>
      </c>
      <c r="AC213" s="17">
        <v>31</v>
      </c>
      <c r="AD213" s="7">
        <v>0</v>
      </c>
      <c r="AE213" s="7">
        <v>0</v>
      </c>
      <c r="AF213" s="7">
        <v>0</v>
      </c>
      <c r="AG213" s="17">
        <v>25.2</v>
      </c>
      <c r="AH213" s="319" t="s">
        <v>157</v>
      </c>
      <c r="AI213" s="319" t="s">
        <v>157</v>
      </c>
      <c r="AJ213" s="319" t="s">
        <v>114</v>
      </c>
      <c r="AK213" s="319" t="s">
        <v>137</v>
      </c>
    </row>
    <row r="214" spans="1:37">
      <c r="A214" s="323">
        <v>18</v>
      </c>
      <c r="B214" s="323"/>
      <c r="C214" s="268" t="s">
        <v>19</v>
      </c>
      <c r="D214" s="115">
        <v>12</v>
      </c>
      <c r="E214" s="100">
        <v>3.92</v>
      </c>
      <c r="F214" s="195">
        <v>217.8</v>
      </c>
      <c r="G214" s="101">
        <v>4.8099999999999996</v>
      </c>
      <c r="H214" s="41">
        <v>29</v>
      </c>
      <c r="I214" s="210" t="s">
        <v>11</v>
      </c>
      <c r="J214" s="66">
        <v>45833</v>
      </c>
      <c r="K214" s="66">
        <v>45839</v>
      </c>
      <c r="L214" s="66">
        <v>45874</v>
      </c>
      <c r="M214" s="66">
        <v>45956</v>
      </c>
      <c r="N214" s="66">
        <v>45958</v>
      </c>
      <c r="O214" s="110">
        <v>118</v>
      </c>
      <c r="P214" s="319" t="s">
        <v>116</v>
      </c>
      <c r="Q214" s="319" t="s">
        <v>127</v>
      </c>
      <c r="R214" s="319" t="s">
        <v>122</v>
      </c>
      <c r="S214" s="319" t="s">
        <v>113</v>
      </c>
      <c r="T214" s="319" t="s">
        <v>108</v>
      </c>
      <c r="U214" s="319" t="s">
        <v>109</v>
      </c>
      <c r="V214" s="319" t="s">
        <v>110</v>
      </c>
      <c r="W214" s="69">
        <v>1</v>
      </c>
      <c r="X214" s="233" t="s">
        <v>11</v>
      </c>
      <c r="Y214" s="233" t="s">
        <v>11</v>
      </c>
      <c r="Z214" s="233" t="s">
        <v>11</v>
      </c>
      <c r="AA214" s="23" t="s">
        <v>11</v>
      </c>
      <c r="AB214" s="7">
        <v>66.2</v>
      </c>
      <c r="AC214" s="7">
        <v>22</v>
      </c>
      <c r="AD214" s="7">
        <v>0</v>
      </c>
      <c r="AE214" s="7">
        <v>57</v>
      </c>
      <c r="AF214" s="7">
        <v>0</v>
      </c>
      <c r="AG214" s="7">
        <v>23.5</v>
      </c>
      <c r="AH214" s="319" t="s">
        <v>157</v>
      </c>
      <c r="AI214" s="319" t="s">
        <v>161</v>
      </c>
      <c r="AJ214" s="319" t="s">
        <v>114</v>
      </c>
      <c r="AK214" s="319" t="s">
        <v>160</v>
      </c>
    </row>
    <row r="215" spans="1:37">
      <c r="A215" s="323">
        <v>18</v>
      </c>
      <c r="B215" s="323"/>
      <c r="C215" s="268" t="s">
        <v>20</v>
      </c>
      <c r="D215" s="115">
        <v>18</v>
      </c>
      <c r="E215" s="100">
        <v>4.2850000000000001</v>
      </c>
      <c r="F215" s="195">
        <v>238.06745833333338</v>
      </c>
      <c r="G215" s="101">
        <f>(F215-138.9)/138.9*100</f>
        <v>71.394858411327121</v>
      </c>
      <c r="H215" s="41">
        <v>3</v>
      </c>
      <c r="I215" s="210" t="s">
        <v>11</v>
      </c>
      <c r="J215" s="56">
        <v>45821</v>
      </c>
      <c r="K215" s="56">
        <v>45826</v>
      </c>
      <c r="L215" s="56">
        <v>45858</v>
      </c>
      <c r="M215" s="56">
        <v>45934</v>
      </c>
      <c r="N215" s="56">
        <v>45943</v>
      </c>
      <c r="O215" s="99">
        <f>M215-K215+1</f>
        <v>109</v>
      </c>
      <c r="P215" s="291" t="s">
        <v>116</v>
      </c>
      <c r="Q215" s="291" t="s">
        <v>127</v>
      </c>
      <c r="R215" s="291" t="s">
        <v>106</v>
      </c>
      <c r="S215" s="291" t="s">
        <v>107</v>
      </c>
      <c r="T215" s="291" t="s">
        <v>108</v>
      </c>
      <c r="U215" s="23" t="s">
        <v>109</v>
      </c>
      <c r="V215" s="23" t="s">
        <v>110</v>
      </c>
      <c r="W215" s="99">
        <v>1</v>
      </c>
      <c r="X215" s="245" t="s">
        <v>11</v>
      </c>
      <c r="Y215" s="233" t="s">
        <v>11</v>
      </c>
      <c r="Z215" s="233" t="s">
        <v>11</v>
      </c>
      <c r="AA215" s="23" t="s">
        <v>11</v>
      </c>
      <c r="AB215" s="11">
        <v>64.8</v>
      </c>
      <c r="AC215" s="11">
        <v>19.2</v>
      </c>
      <c r="AD215" s="11" t="s">
        <v>11</v>
      </c>
      <c r="AE215" s="11" t="s">
        <v>11</v>
      </c>
      <c r="AF215" s="11" t="s">
        <v>11</v>
      </c>
      <c r="AG215" s="11">
        <v>19.100000000000001</v>
      </c>
      <c r="AH215" s="23" t="s">
        <v>157</v>
      </c>
      <c r="AI215" s="23" t="s">
        <v>157</v>
      </c>
      <c r="AJ215" s="23" t="s">
        <v>114</v>
      </c>
      <c r="AK215" s="23" t="s">
        <v>160</v>
      </c>
    </row>
    <row r="216" spans="1:37">
      <c r="A216" s="323">
        <v>18</v>
      </c>
      <c r="B216" s="323"/>
      <c r="C216" s="268" t="s">
        <v>21</v>
      </c>
      <c r="D216" s="49">
        <v>12</v>
      </c>
      <c r="E216" s="108">
        <v>3.76</v>
      </c>
      <c r="F216" s="194">
        <v>208.89</v>
      </c>
      <c r="G216" s="109">
        <v>10.07</v>
      </c>
      <c r="H216" s="41">
        <v>25</v>
      </c>
      <c r="I216" s="210" t="s">
        <v>11</v>
      </c>
      <c r="J216" s="35">
        <v>45818</v>
      </c>
      <c r="K216" s="35">
        <v>45823</v>
      </c>
      <c r="L216" s="60">
        <v>45861</v>
      </c>
      <c r="M216" s="60">
        <v>45935</v>
      </c>
      <c r="N216" s="60">
        <v>45935</v>
      </c>
      <c r="O216" s="64">
        <f>M216-K216+1</f>
        <v>113</v>
      </c>
      <c r="P216" s="319" t="s">
        <v>104</v>
      </c>
      <c r="Q216" s="319" t="s">
        <v>127</v>
      </c>
      <c r="R216" s="319" t="s">
        <v>106</v>
      </c>
      <c r="S216" s="319" t="s">
        <v>107</v>
      </c>
      <c r="T216" s="319" t="s">
        <v>119</v>
      </c>
      <c r="U216" s="319" t="s">
        <v>109</v>
      </c>
      <c r="V216" s="319" t="s">
        <v>120</v>
      </c>
      <c r="W216" s="64" t="s">
        <v>121</v>
      </c>
      <c r="X216" s="179" t="s">
        <v>11</v>
      </c>
      <c r="Y216" s="233" t="s">
        <v>11</v>
      </c>
      <c r="Z216" s="233" t="s">
        <v>11</v>
      </c>
      <c r="AA216" s="23" t="s">
        <v>11</v>
      </c>
      <c r="AB216" s="11">
        <v>75</v>
      </c>
      <c r="AC216" s="11">
        <v>10</v>
      </c>
      <c r="AD216" s="11">
        <v>4</v>
      </c>
      <c r="AE216" s="11">
        <v>0</v>
      </c>
      <c r="AF216" s="11">
        <v>0</v>
      </c>
      <c r="AG216" s="11">
        <v>19</v>
      </c>
      <c r="AH216" s="12" t="s">
        <v>157</v>
      </c>
      <c r="AI216" s="12" t="s">
        <v>158</v>
      </c>
      <c r="AJ216" s="12" t="s">
        <v>114</v>
      </c>
      <c r="AK216" s="12" t="s">
        <v>166</v>
      </c>
    </row>
    <row r="217" spans="1:37">
      <c r="A217" s="323">
        <v>18</v>
      </c>
      <c r="B217" s="323"/>
      <c r="C217" s="269" t="s">
        <v>22</v>
      </c>
      <c r="D217" s="308" t="s">
        <v>11</v>
      </c>
      <c r="E217" s="309" t="s">
        <v>11</v>
      </c>
      <c r="F217" s="206">
        <v>196.35747105555555</v>
      </c>
      <c r="G217" s="118">
        <v>18.605980797719802</v>
      </c>
      <c r="H217" s="123">
        <v>8</v>
      </c>
      <c r="I217" s="311" t="s">
        <v>41</v>
      </c>
      <c r="J217" s="71" t="s">
        <v>11</v>
      </c>
      <c r="K217" s="72" t="s">
        <v>11</v>
      </c>
      <c r="L217" s="72" t="s">
        <v>11</v>
      </c>
      <c r="M217" s="73" t="s">
        <v>11</v>
      </c>
      <c r="N217" s="72" t="s">
        <v>11</v>
      </c>
      <c r="O217" s="74">
        <v>108</v>
      </c>
      <c r="P217" s="227" t="s">
        <v>11</v>
      </c>
      <c r="Q217" s="270" t="s">
        <v>11</v>
      </c>
      <c r="R217" s="270" t="s">
        <v>11</v>
      </c>
      <c r="S217" s="270" t="s">
        <v>11</v>
      </c>
      <c r="T217" s="270" t="s">
        <v>11</v>
      </c>
      <c r="U217" s="270" t="s">
        <v>11</v>
      </c>
      <c r="V217" s="270" t="s">
        <v>11</v>
      </c>
      <c r="W217" s="165" t="s">
        <v>11</v>
      </c>
      <c r="X217" s="292" t="s">
        <v>11</v>
      </c>
      <c r="Y217" s="292" t="s">
        <v>11</v>
      </c>
      <c r="Z217" s="292" t="s">
        <v>11</v>
      </c>
      <c r="AA217" s="270" t="s">
        <v>11</v>
      </c>
      <c r="AB217" s="20">
        <v>83.28</v>
      </c>
      <c r="AC217" s="20">
        <v>19.089999999999996</v>
      </c>
      <c r="AD217" s="20">
        <v>1</v>
      </c>
      <c r="AE217" s="20">
        <v>6.333333333333333</v>
      </c>
      <c r="AF217" s="20">
        <v>0</v>
      </c>
      <c r="AG217" s="20">
        <v>19.774333333333331</v>
      </c>
      <c r="AH217" s="270" t="s">
        <v>11</v>
      </c>
      <c r="AI217" s="270" t="s">
        <v>11</v>
      </c>
      <c r="AJ217" s="270" t="s">
        <v>11</v>
      </c>
      <c r="AK217" s="270" t="s">
        <v>11</v>
      </c>
    </row>
    <row r="218" spans="1:37">
      <c r="A218" s="323">
        <v>19</v>
      </c>
      <c r="B218" s="323" t="s">
        <v>46</v>
      </c>
      <c r="C218" s="220" t="s">
        <v>10</v>
      </c>
      <c r="D218" s="49">
        <v>12</v>
      </c>
      <c r="E218" s="100">
        <v>4.0433333333333339</v>
      </c>
      <c r="F218" s="194">
        <v>224.63075277777779</v>
      </c>
      <c r="G218" s="109">
        <v>14.272256241168163</v>
      </c>
      <c r="H218" s="41">
        <v>19</v>
      </c>
      <c r="I218" s="210" t="s">
        <v>11</v>
      </c>
      <c r="J218" s="56">
        <v>45825</v>
      </c>
      <c r="K218" s="56">
        <v>45831</v>
      </c>
      <c r="L218" s="56">
        <v>45867</v>
      </c>
      <c r="M218" s="56">
        <v>45935</v>
      </c>
      <c r="N218" s="56">
        <v>45951</v>
      </c>
      <c r="O218" s="54">
        <v>105</v>
      </c>
      <c r="P218" s="235" t="s">
        <v>116</v>
      </c>
      <c r="Q218" s="23" t="s">
        <v>127</v>
      </c>
      <c r="R218" s="23" t="s">
        <v>106</v>
      </c>
      <c r="S218" s="23" t="s">
        <v>107</v>
      </c>
      <c r="T218" s="23" t="s">
        <v>108</v>
      </c>
      <c r="U218" s="23" t="s">
        <v>109</v>
      </c>
      <c r="V218" s="23" t="s">
        <v>110</v>
      </c>
      <c r="W218" s="54">
        <v>1.5</v>
      </c>
      <c r="X218" s="233" t="s">
        <v>11</v>
      </c>
      <c r="Y218" s="233" t="s">
        <v>11</v>
      </c>
      <c r="Z218" s="233" t="s">
        <v>11</v>
      </c>
      <c r="AA218" s="23" t="s">
        <v>11</v>
      </c>
      <c r="AB218" s="17">
        <v>87.8</v>
      </c>
      <c r="AC218" s="137">
        <v>23.7</v>
      </c>
      <c r="AD218" s="17">
        <v>0</v>
      </c>
      <c r="AE218" s="9">
        <v>0</v>
      </c>
      <c r="AF218" s="137">
        <v>0</v>
      </c>
      <c r="AG218" s="9">
        <v>23.4</v>
      </c>
      <c r="AH218" s="23" t="s">
        <v>157</v>
      </c>
      <c r="AI218" s="23" t="s">
        <v>158</v>
      </c>
      <c r="AJ218" s="23" t="s">
        <v>116</v>
      </c>
      <c r="AK218" s="23" t="s">
        <v>137</v>
      </c>
    </row>
    <row r="219" spans="1:37">
      <c r="A219" s="323">
        <v>19</v>
      </c>
      <c r="B219" s="323"/>
      <c r="C219" s="220" t="s">
        <v>12</v>
      </c>
      <c r="D219" s="49">
        <v>12</v>
      </c>
      <c r="E219" s="108">
        <v>1.3580000000000001</v>
      </c>
      <c r="F219" s="194">
        <v>75.448216666666681</v>
      </c>
      <c r="G219" s="109">
        <v>35.258964143426311</v>
      </c>
      <c r="H219" s="107">
        <v>25</v>
      </c>
      <c r="I219" s="210" t="s">
        <v>11</v>
      </c>
      <c r="J219" s="283">
        <v>45820</v>
      </c>
      <c r="K219" s="283">
        <v>45826</v>
      </c>
      <c r="L219" s="284">
        <v>45868</v>
      </c>
      <c r="M219" s="283">
        <v>45937</v>
      </c>
      <c r="N219" s="283">
        <v>45966</v>
      </c>
      <c r="O219" s="285">
        <v>112</v>
      </c>
      <c r="P219" s="285" t="s">
        <v>123</v>
      </c>
      <c r="Q219" s="285" t="s">
        <v>127</v>
      </c>
      <c r="R219" s="285" t="s">
        <v>106</v>
      </c>
      <c r="S219" s="285" t="s">
        <v>118</v>
      </c>
      <c r="T219" s="285" t="s">
        <v>108</v>
      </c>
      <c r="U219" s="285" t="s">
        <v>112</v>
      </c>
      <c r="V219" s="285" t="s">
        <v>110</v>
      </c>
      <c r="W219" s="285">
        <v>1</v>
      </c>
      <c r="X219" s="12" t="s">
        <v>11</v>
      </c>
      <c r="Y219" s="12" t="s">
        <v>11</v>
      </c>
      <c r="Z219" s="319" t="s">
        <v>11</v>
      </c>
      <c r="AA219" s="319" t="s">
        <v>11</v>
      </c>
      <c r="AB219" s="7">
        <v>87.5</v>
      </c>
      <c r="AC219" s="7">
        <v>17.2</v>
      </c>
      <c r="AD219" s="9">
        <v>2</v>
      </c>
      <c r="AE219" s="9">
        <v>0</v>
      </c>
      <c r="AF219" s="9">
        <v>0</v>
      </c>
      <c r="AG219" s="9">
        <v>24.33</v>
      </c>
      <c r="AH219" s="23" t="s">
        <v>157</v>
      </c>
      <c r="AI219" s="23" t="s">
        <v>158</v>
      </c>
      <c r="AJ219" s="23" t="s">
        <v>116</v>
      </c>
      <c r="AK219" s="23" t="s">
        <v>137</v>
      </c>
    </row>
    <row r="220" spans="1:37">
      <c r="A220" s="323">
        <v>19</v>
      </c>
      <c r="B220" s="323"/>
      <c r="C220" s="220" t="s">
        <v>13</v>
      </c>
      <c r="D220" s="49" t="s">
        <v>11</v>
      </c>
      <c r="E220" s="108" t="s">
        <v>11</v>
      </c>
      <c r="F220" s="194" t="s">
        <v>11</v>
      </c>
      <c r="G220" s="109" t="s">
        <v>11</v>
      </c>
      <c r="H220" s="107" t="s">
        <v>11</v>
      </c>
      <c r="I220" s="210" t="s">
        <v>11</v>
      </c>
      <c r="J220" s="56" t="s">
        <v>11</v>
      </c>
      <c r="K220" s="56" t="s">
        <v>11</v>
      </c>
      <c r="L220" s="56" t="s">
        <v>11</v>
      </c>
      <c r="M220" s="56" t="s">
        <v>11</v>
      </c>
      <c r="N220" s="56" t="s">
        <v>11</v>
      </c>
      <c r="O220" s="99" t="s">
        <v>11</v>
      </c>
      <c r="P220" s="235" t="s">
        <v>11</v>
      </c>
      <c r="Q220" s="23" t="s">
        <v>11</v>
      </c>
      <c r="R220" s="12" t="s">
        <v>11</v>
      </c>
      <c r="S220" s="23" t="s">
        <v>11</v>
      </c>
      <c r="T220" s="23" t="s">
        <v>11</v>
      </c>
      <c r="U220" s="23" t="s">
        <v>11</v>
      </c>
      <c r="V220" s="23" t="s">
        <v>11</v>
      </c>
      <c r="W220" s="54" t="s">
        <v>11</v>
      </c>
      <c r="X220" s="233" t="s">
        <v>11</v>
      </c>
      <c r="Y220" s="233" t="s">
        <v>11</v>
      </c>
      <c r="Z220" s="233" t="s">
        <v>11</v>
      </c>
      <c r="AA220" s="23" t="s">
        <v>11</v>
      </c>
      <c r="AB220" s="11" t="s">
        <v>11</v>
      </c>
      <c r="AC220" s="11" t="s">
        <v>11</v>
      </c>
      <c r="AD220" s="11" t="s">
        <v>11</v>
      </c>
      <c r="AE220" s="11" t="s">
        <v>11</v>
      </c>
      <c r="AF220" s="11" t="s">
        <v>11</v>
      </c>
      <c r="AG220" s="11" t="s">
        <v>11</v>
      </c>
      <c r="AH220" s="12" t="s">
        <v>11</v>
      </c>
      <c r="AI220" s="12" t="s">
        <v>11</v>
      </c>
      <c r="AJ220" s="319" t="s">
        <v>11</v>
      </c>
      <c r="AK220" s="23" t="s">
        <v>11</v>
      </c>
    </row>
    <row r="221" spans="1:37">
      <c r="A221" s="323">
        <v>19</v>
      </c>
      <c r="B221" s="323"/>
      <c r="C221" s="220" t="s">
        <v>14</v>
      </c>
      <c r="D221" s="115">
        <v>12</v>
      </c>
      <c r="E221" s="105">
        <v>3.2130000000000001</v>
      </c>
      <c r="F221" s="191">
        <v>178.5</v>
      </c>
      <c r="G221" s="106">
        <v>-4.6100000000000003</v>
      </c>
      <c r="H221" s="67">
        <v>39</v>
      </c>
      <c r="I221" s="210" t="s">
        <v>11</v>
      </c>
      <c r="J221" s="160">
        <v>45829</v>
      </c>
      <c r="K221" s="160">
        <v>45835</v>
      </c>
      <c r="L221" s="66">
        <v>45874</v>
      </c>
      <c r="M221" s="66">
        <v>45940</v>
      </c>
      <c r="N221" s="66">
        <v>45943</v>
      </c>
      <c r="O221" s="110">
        <v>106</v>
      </c>
      <c r="P221" s="235" t="s">
        <v>123</v>
      </c>
      <c r="Q221" s="235" t="s">
        <v>127</v>
      </c>
      <c r="R221" s="235" t="s">
        <v>106</v>
      </c>
      <c r="S221" s="235" t="s">
        <v>118</v>
      </c>
      <c r="T221" s="235" t="s">
        <v>108</v>
      </c>
      <c r="U221" s="235" t="s">
        <v>109</v>
      </c>
      <c r="V221" s="235" t="s">
        <v>110</v>
      </c>
      <c r="W221" s="110">
        <v>4</v>
      </c>
      <c r="X221" s="319" t="s">
        <v>11</v>
      </c>
      <c r="Y221" s="319" t="s">
        <v>11</v>
      </c>
      <c r="Z221" s="319" t="s">
        <v>11</v>
      </c>
      <c r="AA221" s="319" t="s">
        <v>11</v>
      </c>
      <c r="AB221" s="17">
        <v>82.1</v>
      </c>
      <c r="AC221" s="17">
        <v>20.5</v>
      </c>
      <c r="AD221" s="17">
        <v>0</v>
      </c>
      <c r="AE221" s="17">
        <v>0</v>
      </c>
      <c r="AF221" s="17">
        <v>0</v>
      </c>
      <c r="AG221" s="17">
        <v>27.8</v>
      </c>
      <c r="AH221" s="319" t="s">
        <v>157</v>
      </c>
      <c r="AI221" s="319" t="s">
        <v>158</v>
      </c>
      <c r="AJ221" s="319" t="s">
        <v>116</v>
      </c>
      <c r="AK221" s="319" t="s">
        <v>160</v>
      </c>
    </row>
    <row r="222" spans="1:37">
      <c r="A222" s="323">
        <v>19</v>
      </c>
      <c r="B222" s="323"/>
      <c r="C222" s="268" t="s">
        <v>15</v>
      </c>
      <c r="D222" s="115">
        <v>12</v>
      </c>
      <c r="E222" s="100">
        <v>2.895</v>
      </c>
      <c r="F222" s="195">
        <v>160.83000000000001</v>
      </c>
      <c r="G222" s="109">
        <v>-8.31</v>
      </c>
      <c r="H222" s="41">
        <v>45</v>
      </c>
      <c r="I222" s="210" t="s">
        <v>11</v>
      </c>
      <c r="J222" s="35">
        <v>45820</v>
      </c>
      <c r="K222" s="35">
        <v>45825</v>
      </c>
      <c r="L222" s="35">
        <v>45864</v>
      </c>
      <c r="M222" s="35">
        <v>45928</v>
      </c>
      <c r="N222" s="35">
        <v>45945</v>
      </c>
      <c r="O222" s="67">
        <v>104</v>
      </c>
      <c r="P222" s="319" t="s">
        <v>123</v>
      </c>
      <c r="Q222" s="319" t="s">
        <v>127</v>
      </c>
      <c r="R222" s="319" t="s">
        <v>106</v>
      </c>
      <c r="S222" s="319" t="s">
        <v>118</v>
      </c>
      <c r="T222" s="319" t="s">
        <v>108</v>
      </c>
      <c r="U222" s="319" t="s">
        <v>109</v>
      </c>
      <c r="V222" s="319" t="s">
        <v>110</v>
      </c>
      <c r="W222" s="64">
        <v>1</v>
      </c>
      <c r="X222" s="319" t="s">
        <v>11</v>
      </c>
      <c r="Y222" s="319" t="s">
        <v>11</v>
      </c>
      <c r="Z222" s="319" t="s">
        <v>11</v>
      </c>
      <c r="AA222" s="319" t="s">
        <v>11</v>
      </c>
      <c r="AB222" s="17">
        <v>73.2</v>
      </c>
      <c r="AC222" s="17">
        <v>12.6</v>
      </c>
      <c r="AD222" s="17">
        <v>0</v>
      </c>
      <c r="AE222" s="17">
        <v>0</v>
      </c>
      <c r="AF222" s="17">
        <v>0</v>
      </c>
      <c r="AG222" s="17">
        <v>26.9</v>
      </c>
      <c r="AH222" s="18" t="s">
        <v>157</v>
      </c>
      <c r="AI222" s="18" t="s">
        <v>158</v>
      </c>
      <c r="AJ222" s="18" t="s">
        <v>116</v>
      </c>
      <c r="AK222" s="18" t="s">
        <v>160</v>
      </c>
    </row>
    <row r="223" spans="1:37">
      <c r="A223" s="323">
        <v>19</v>
      </c>
      <c r="B223" s="323"/>
      <c r="C223" s="268" t="s">
        <v>16</v>
      </c>
      <c r="D223" s="115">
        <v>12</v>
      </c>
      <c r="E223" s="105">
        <v>1.8</v>
      </c>
      <c r="F223" s="191">
        <v>100</v>
      </c>
      <c r="G223" s="106">
        <v>-10.01</v>
      </c>
      <c r="H223" s="67">
        <v>50</v>
      </c>
      <c r="I223" s="210" t="s">
        <v>11</v>
      </c>
      <c r="J223" s="35">
        <v>45827</v>
      </c>
      <c r="K223" s="35">
        <v>45832</v>
      </c>
      <c r="L223" s="35">
        <v>45869</v>
      </c>
      <c r="M223" s="35">
        <v>45943</v>
      </c>
      <c r="N223" s="35">
        <v>45945</v>
      </c>
      <c r="O223" s="64">
        <v>117</v>
      </c>
      <c r="P223" s="319" t="s">
        <v>123</v>
      </c>
      <c r="Q223" s="319" t="s">
        <v>127</v>
      </c>
      <c r="R223" s="319" t="s">
        <v>106</v>
      </c>
      <c r="S223" s="319" t="s">
        <v>113</v>
      </c>
      <c r="T223" s="319" t="s">
        <v>108</v>
      </c>
      <c r="U223" s="319" t="s">
        <v>112</v>
      </c>
      <c r="V223" s="319" t="s">
        <v>110</v>
      </c>
      <c r="W223" s="64">
        <v>5</v>
      </c>
      <c r="X223" s="233" t="s">
        <v>11</v>
      </c>
      <c r="Y223" s="233" t="s">
        <v>11</v>
      </c>
      <c r="Z223" s="233" t="s">
        <v>11</v>
      </c>
      <c r="AA223" s="23" t="s">
        <v>11</v>
      </c>
      <c r="AB223" s="7">
        <v>91.4</v>
      </c>
      <c r="AC223" s="7">
        <v>11.7</v>
      </c>
      <c r="AD223" s="7">
        <v>2</v>
      </c>
      <c r="AE223" s="7">
        <v>0</v>
      </c>
      <c r="AF223" s="7">
        <v>0</v>
      </c>
      <c r="AG223" s="7">
        <v>25.39</v>
      </c>
      <c r="AH223" s="319" t="s">
        <v>157</v>
      </c>
      <c r="AI223" s="319" t="s">
        <v>158</v>
      </c>
      <c r="AJ223" s="319" t="s">
        <v>159</v>
      </c>
      <c r="AK223" s="319" t="s">
        <v>160</v>
      </c>
    </row>
    <row r="224" spans="1:37">
      <c r="A224" s="323">
        <v>19</v>
      </c>
      <c r="B224" s="323"/>
      <c r="C224" s="268" t="s">
        <v>17</v>
      </c>
      <c r="D224" s="49">
        <v>12</v>
      </c>
      <c r="E224" s="108">
        <v>3.3239999999999998</v>
      </c>
      <c r="F224" s="194">
        <v>184.66758999999996</v>
      </c>
      <c r="G224" s="109">
        <v>22.72</v>
      </c>
      <c r="H224" s="107">
        <v>13</v>
      </c>
      <c r="I224" s="210" t="s">
        <v>11</v>
      </c>
      <c r="J224" s="60">
        <v>45824</v>
      </c>
      <c r="K224" s="60">
        <v>45835</v>
      </c>
      <c r="L224" s="60">
        <v>45865</v>
      </c>
      <c r="M224" s="60">
        <v>45940</v>
      </c>
      <c r="N224" s="60">
        <v>45946</v>
      </c>
      <c r="O224" s="121">
        <v>106</v>
      </c>
      <c r="P224" s="287" t="s">
        <v>124</v>
      </c>
      <c r="Q224" s="287" t="s">
        <v>127</v>
      </c>
      <c r="R224" s="12" t="s">
        <v>106</v>
      </c>
      <c r="S224" s="287" t="s">
        <v>107</v>
      </c>
      <c r="T224" s="287" t="s">
        <v>108</v>
      </c>
      <c r="U224" s="287" t="s">
        <v>109</v>
      </c>
      <c r="V224" s="287" t="s">
        <v>110</v>
      </c>
      <c r="W224" s="288">
        <v>1</v>
      </c>
      <c r="X224" s="23" t="s">
        <v>11</v>
      </c>
      <c r="Y224" s="233" t="s">
        <v>11</v>
      </c>
      <c r="Z224" s="233" t="s">
        <v>11</v>
      </c>
      <c r="AA224" s="23" t="s">
        <v>11</v>
      </c>
      <c r="AB224" s="11">
        <v>97.3</v>
      </c>
      <c r="AC224" s="11">
        <v>33.9</v>
      </c>
      <c r="AD224" s="11">
        <v>0</v>
      </c>
      <c r="AE224" s="11">
        <v>0</v>
      </c>
      <c r="AF224" s="11">
        <v>0</v>
      </c>
      <c r="AG224" s="11">
        <v>20.100000000000001</v>
      </c>
      <c r="AH224" s="12" t="s">
        <v>157</v>
      </c>
      <c r="AI224" s="12" t="s">
        <v>158</v>
      </c>
      <c r="AJ224" s="12" t="s">
        <v>116</v>
      </c>
      <c r="AK224" s="12" t="s">
        <v>137</v>
      </c>
    </row>
    <row r="225" spans="1:37">
      <c r="A225" s="323">
        <v>19</v>
      </c>
      <c r="B225" s="323"/>
      <c r="C225" s="220" t="s">
        <v>18</v>
      </c>
      <c r="D225" s="49">
        <v>12</v>
      </c>
      <c r="E225" s="312">
        <v>3.73</v>
      </c>
      <c r="F225" s="313">
        <v>207.42</v>
      </c>
      <c r="G225" s="106">
        <v>-14.5</v>
      </c>
      <c r="H225" s="67">
        <v>47</v>
      </c>
      <c r="I225" s="210" t="s">
        <v>11</v>
      </c>
      <c r="J225" s="35">
        <v>45824</v>
      </c>
      <c r="K225" s="35">
        <v>45829</v>
      </c>
      <c r="L225" s="35" t="s">
        <v>11</v>
      </c>
      <c r="M225" s="66">
        <v>45933</v>
      </c>
      <c r="N225" s="66">
        <v>45933</v>
      </c>
      <c r="O225" s="110">
        <v>104</v>
      </c>
      <c r="P225" s="319" t="s">
        <v>123</v>
      </c>
      <c r="Q225" s="319" t="s">
        <v>127</v>
      </c>
      <c r="R225" s="319" t="s">
        <v>122</v>
      </c>
      <c r="S225" s="319" t="s">
        <v>118</v>
      </c>
      <c r="T225" s="319" t="s">
        <v>117</v>
      </c>
      <c r="U225" s="319" t="s">
        <v>109</v>
      </c>
      <c r="V225" s="319" t="s">
        <v>110</v>
      </c>
      <c r="W225" s="289">
        <v>5</v>
      </c>
      <c r="X225" s="293" t="s">
        <v>11</v>
      </c>
      <c r="Y225" s="233" t="s">
        <v>11</v>
      </c>
      <c r="Z225" s="233" t="s">
        <v>11</v>
      </c>
      <c r="AA225" s="23" t="s">
        <v>11</v>
      </c>
      <c r="AB225" s="17">
        <v>79.5</v>
      </c>
      <c r="AC225" s="17">
        <v>23.5</v>
      </c>
      <c r="AD225" s="7">
        <v>0</v>
      </c>
      <c r="AE225" s="7">
        <v>0</v>
      </c>
      <c r="AF225" s="7">
        <v>0</v>
      </c>
      <c r="AG225" s="17">
        <v>30.4</v>
      </c>
      <c r="AH225" s="319" t="s">
        <v>157</v>
      </c>
      <c r="AI225" s="319" t="s">
        <v>164</v>
      </c>
      <c r="AJ225" s="319" t="s">
        <v>116</v>
      </c>
      <c r="AK225" s="319" t="s">
        <v>160</v>
      </c>
    </row>
    <row r="226" spans="1:37">
      <c r="A226" s="323">
        <v>19</v>
      </c>
      <c r="B226" s="323"/>
      <c r="C226" s="268" t="s">
        <v>19</v>
      </c>
      <c r="D226" s="115">
        <v>12</v>
      </c>
      <c r="E226" s="100">
        <v>3.41</v>
      </c>
      <c r="F226" s="195">
        <v>189.46</v>
      </c>
      <c r="G226" s="109">
        <v>-8.8000000000000007</v>
      </c>
      <c r="H226" s="41">
        <v>46</v>
      </c>
      <c r="I226" s="210" t="s">
        <v>11</v>
      </c>
      <c r="J226" s="66">
        <v>45833</v>
      </c>
      <c r="K226" s="66">
        <v>45839</v>
      </c>
      <c r="L226" s="66">
        <v>45874</v>
      </c>
      <c r="M226" s="66">
        <v>45956</v>
      </c>
      <c r="N226" s="66">
        <v>45958</v>
      </c>
      <c r="O226" s="110">
        <v>118</v>
      </c>
      <c r="P226" s="319" t="s">
        <v>104</v>
      </c>
      <c r="Q226" s="319" t="s">
        <v>127</v>
      </c>
      <c r="R226" s="319" t="s">
        <v>122</v>
      </c>
      <c r="S226" s="319" t="s">
        <v>113</v>
      </c>
      <c r="T226" s="319" t="s">
        <v>108</v>
      </c>
      <c r="U226" s="319" t="s">
        <v>109</v>
      </c>
      <c r="V226" s="319" t="s">
        <v>110</v>
      </c>
      <c r="W226" s="69">
        <v>1</v>
      </c>
      <c r="X226" s="233" t="s">
        <v>11</v>
      </c>
      <c r="Y226" s="233" t="s">
        <v>11</v>
      </c>
      <c r="Z226" s="319" t="s">
        <v>11</v>
      </c>
      <c r="AA226" s="319" t="s">
        <v>11</v>
      </c>
      <c r="AB226" s="7">
        <v>49.4</v>
      </c>
      <c r="AC226" s="7">
        <v>13.4</v>
      </c>
      <c r="AD226" s="7">
        <v>0</v>
      </c>
      <c r="AE226" s="7">
        <v>0</v>
      </c>
      <c r="AF226" s="7">
        <v>0</v>
      </c>
      <c r="AG226" s="7">
        <v>27.5</v>
      </c>
      <c r="AH226" s="319" t="s">
        <v>157</v>
      </c>
      <c r="AI226" s="319" t="s">
        <v>158</v>
      </c>
      <c r="AJ226" s="319" t="s">
        <v>159</v>
      </c>
      <c r="AK226" s="319" t="s">
        <v>160</v>
      </c>
    </row>
    <row r="227" spans="1:37">
      <c r="A227" s="323">
        <v>19</v>
      </c>
      <c r="B227" s="323"/>
      <c r="C227" s="268" t="s">
        <v>20</v>
      </c>
      <c r="D227" s="115">
        <v>18</v>
      </c>
      <c r="E227" s="100">
        <v>2.9</v>
      </c>
      <c r="F227" s="195">
        <v>161.11916666666667</v>
      </c>
      <c r="G227" s="101">
        <f>(F227-138.9)/138.9*100</f>
        <v>15.99652027837773</v>
      </c>
      <c r="H227" s="41">
        <v>24</v>
      </c>
      <c r="I227" s="210" t="s">
        <v>11</v>
      </c>
      <c r="J227" s="56">
        <v>45821</v>
      </c>
      <c r="K227" s="56">
        <v>45826</v>
      </c>
      <c r="L227" s="56">
        <v>45858</v>
      </c>
      <c r="M227" s="56">
        <v>45940</v>
      </c>
      <c r="N227" s="56">
        <v>45943</v>
      </c>
      <c r="O227" s="99">
        <f>M227-K227+1</f>
        <v>115</v>
      </c>
      <c r="P227" s="291" t="s">
        <v>123</v>
      </c>
      <c r="Q227" s="291" t="s">
        <v>127</v>
      </c>
      <c r="R227" s="291" t="s">
        <v>106</v>
      </c>
      <c r="S227" s="291" t="s">
        <v>107</v>
      </c>
      <c r="T227" s="291" t="s">
        <v>117</v>
      </c>
      <c r="U227" s="23" t="s">
        <v>109</v>
      </c>
      <c r="V227" s="23" t="s">
        <v>110</v>
      </c>
      <c r="W227" s="99">
        <v>1</v>
      </c>
      <c r="X227" s="233" t="s">
        <v>11</v>
      </c>
      <c r="Y227" s="233" t="s">
        <v>11</v>
      </c>
      <c r="Z227" s="233" t="s">
        <v>11</v>
      </c>
      <c r="AA227" s="23" t="s">
        <v>11</v>
      </c>
      <c r="AB227" s="11">
        <v>62.8</v>
      </c>
      <c r="AC227" s="11">
        <v>9.8000000000000007</v>
      </c>
      <c r="AD227" s="11" t="s">
        <v>11</v>
      </c>
      <c r="AE227" s="11" t="s">
        <v>11</v>
      </c>
      <c r="AF227" s="11" t="s">
        <v>11</v>
      </c>
      <c r="AG227" s="11">
        <v>24.7</v>
      </c>
      <c r="AH227" s="23" t="s">
        <v>157</v>
      </c>
      <c r="AI227" s="23" t="s">
        <v>158</v>
      </c>
      <c r="AJ227" s="23" t="s">
        <v>116</v>
      </c>
      <c r="AK227" s="23" t="s">
        <v>160</v>
      </c>
    </row>
    <row r="228" spans="1:37">
      <c r="A228" s="323">
        <v>19</v>
      </c>
      <c r="B228" s="323"/>
      <c r="C228" s="268" t="s">
        <v>21</v>
      </c>
      <c r="D228" s="49">
        <v>12</v>
      </c>
      <c r="E228" s="108">
        <v>3.79</v>
      </c>
      <c r="F228" s="194">
        <v>210.56</v>
      </c>
      <c r="G228" s="109">
        <v>10.95</v>
      </c>
      <c r="H228" s="41">
        <v>24</v>
      </c>
      <c r="I228" s="210" t="s">
        <v>11</v>
      </c>
      <c r="J228" s="35">
        <v>45818</v>
      </c>
      <c r="K228" s="35">
        <v>45823</v>
      </c>
      <c r="L228" s="60">
        <v>45858</v>
      </c>
      <c r="M228" s="60">
        <v>45935</v>
      </c>
      <c r="N228" s="60">
        <v>45935</v>
      </c>
      <c r="O228" s="64">
        <f>M228-K228+1</f>
        <v>113</v>
      </c>
      <c r="P228" s="319" t="s">
        <v>123</v>
      </c>
      <c r="Q228" s="319" t="s">
        <v>127</v>
      </c>
      <c r="R228" s="319" t="s">
        <v>106</v>
      </c>
      <c r="S228" s="319" t="s">
        <v>118</v>
      </c>
      <c r="T228" s="319" t="s">
        <v>126</v>
      </c>
      <c r="U228" s="319" t="s">
        <v>109</v>
      </c>
      <c r="V228" s="319" t="s">
        <v>120</v>
      </c>
      <c r="W228" s="64" t="s">
        <v>121</v>
      </c>
      <c r="X228" s="179" t="s">
        <v>11</v>
      </c>
      <c r="Y228" s="233" t="s">
        <v>11</v>
      </c>
      <c r="Z228" s="233" t="s">
        <v>11</v>
      </c>
      <c r="AA228" s="23" t="s">
        <v>11</v>
      </c>
      <c r="AB228" s="11">
        <v>70</v>
      </c>
      <c r="AC228" s="11">
        <v>15</v>
      </c>
      <c r="AD228" s="11">
        <v>0</v>
      </c>
      <c r="AE228" s="11">
        <v>0</v>
      </c>
      <c r="AF228" s="11">
        <v>0</v>
      </c>
      <c r="AG228" s="11">
        <v>28</v>
      </c>
      <c r="AH228" s="12" t="s">
        <v>157</v>
      </c>
      <c r="AI228" s="12" t="s">
        <v>158</v>
      </c>
      <c r="AJ228" s="12" t="s">
        <v>116</v>
      </c>
      <c r="AK228" s="12" t="s">
        <v>166</v>
      </c>
    </row>
    <row r="229" spans="1:37">
      <c r="A229" s="323">
        <v>19</v>
      </c>
      <c r="B229" s="323"/>
      <c r="C229" s="269" t="s">
        <v>22</v>
      </c>
      <c r="D229" s="308" t="s">
        <v>11</v>
      </c>
      <c r="E229" s="309" t="s">
        <v>11</v>
      </c>
      <c r="F229" s="206">
        <v>169.2635726111111</v>
      </c>
      <c r="G229" s="118">
        <v>2.2404288206934186</v>
      </c>
      <c r="H229" s="123">
        <v>41</v>
      </c>
      <c r="I229" s="311" t="s">
        <v>26</v>
      </c>
      <c r="J229" s="71" t="s">
        <v>11</v>
      </c>
      <c r="K229" s="72" t="s">
        <v>11</v>
      </c>
      <c r="L229" s="72" t="s">
        <v>11</v>
      </c>
      <c r="M229" s="73" t="s">
        <v>11</v>
      </c>
      <c r="N229" s="72" t="s">
        <v>11</v>
      </c>
      <c r="O229" s="74">
        <v>110</v>
      </c>
      <c r="P229" s="227" t="s">
        <v>11</v>
      </c>
      <c r="Q229" s="270" t="s">
        <v>11</v>
      </c>
      <c r="R229" s="270" t="s">
        <v>11</v>
      </c>
      <c r="S229" s="270" t="s">
        <v>11</v>
      </c>
      <c r="T229" s="270" t="s">
        <v>11</v>
      </c>
      <c r="U229" s="270" t="s">
        <v>11</v>
      </c>
      <c r="V229" s="270" t="s">
        <v>11</v>
      </c>
      <c r="W229" s="165" t="s">
        <v>11</v>
      </c>
      <c r="X229" s="292" t="s">
        <v>11</v>
      </c>
      <c r="Y229" s="292" t="s">
        <v>11</v>
      </c>
      <c r="Z229" s="292" t="s">
        <v>11</v>
      </c>
      <c r="AA229" s="270" t="s">
        <v>11</v>
      </c>
      <c r="AB229" s="20">
        <v>78.099999999999994</v>
      </c>
      <c r="AC229" s="20">
        <v>18.130000000000003</v>
      </c>
      <c r="AD229" s="20">
        <v>0.44444444444444442</v>
      </c>
      <c r="AE229" s="20">
        <v>0</v>
      </c>
      <c r="AF229" s="20">
        <v>0</v>
      </c>
      <c r="AG229" s="20">
        <v>25.851999999999997</v>
      </c>
      <c r="AH229" s="270" t="s">
        <v>11</v>
      </c>
      <c r="AI229" s="270" t="s">
        <v>11</v>
      </c>
      <c r="AJ229" s="270" t="s">
        <v>11</v>
      </c>
      <c r="AK229" s="270" t="s">
        <v>11</v>
      </c>
    </row>
    <row r="230" spans="1:37">
      <c r="A230" s="323">
        <v>20</v>
      </c>
      <c r="B230" s="323" t="s">
        <v>47</v>
      </c>
      <c r="C230" s="220" t="s">
        <v>10</v>
      </c>
      <c r="D230" s="49">
        <v>12</v>
      </c>
      <c r="E230" s="100">
        <v>2.9066666666666667</v>
      </c>
      <c r="F230" s="194">
        <v>161.48228888888889</v>
      </c>
      <c r="G230" s="109">
        <v>-17.852096090438057</v>
      </c>
      <c r="H230" s="41">
        <v>50</v>
      </c>
      <c r="I230" s="210" t="s">
        <v>11</v>
      </c>
      <c r="J230" s="56">
        <v>45825</v>
      </c>
      <c r="K230" s="56">
        <v>45831</v>
      </c>
      <c r="L230" s="56">
        <v>45867</v>
      </c>
      <c r="M230" s="56">
        <v>45931</v>
      </c>
      <c r="N230" s="56">
        <v>45951</v>
      </c>
      <c r="O230" s="54">
        <v>101</v>
      </c>
      <c r="P230" s="235" t="s">
        <v>104</v>
      </c>
      <c r="Q230" s="23" t="s">
        <v>105</v>
      </c>
      <c r="R230" s="23" t="s">
        <v>106</v>
      </c>
      <c r="S230" s="23" t="s">
        <v>107</v>
      </c>
      <c r="T230" s="23" t="s">
        <v>108</v>
      </c>
      <c r="U230" s="23" t="s">
        <v>109</v>
      </c>
      <c r="V230" s="23" t="s">
        <v>110</v>
      </c>
      <c r="W230" s="54">
        <v>3</v>
      </c>
      <c r="X230" s="233" t="s">
        <v>11</v>
      </c>
      <c r="Y230" s="233" t="s">
        <v>11</v>
      </c>
      <c r="Z230" s="233" t="s">
        <v>11</v>
      </c>
      <c r="AA230" s="23" t="s">
        <v>11</v>
      </c>
      <c r="AB230" s="17">
        <v>100.777777777778</v>
      </c>
      <c r="AC230" s="137">
        <v>19</v>
      </c>
      <c r="AD230" s="17">
        <v>0</v>
      </c>
      <c r="AE230" s="9">
        <v>0</v>
      </c>
      <c r="AF230" s="137">
        <v>0</v>
      </c>
      <c r="AG230" s="9">
        <v>18.8</v>
      </c>
      <c r="AH230" s="23" t="s">
        <v>157</v>
      </c>
      <c r="AI230" s="23" t="s">
        <v>161</v>
      </c>
      <c r="AJ230" s="23" t="s">
        <v>116</v>
      </c>
      <c r="AK230" s="23" t="s">
        <v>137</v>
      </c>
    </row>
    <row r="231" spans="1:37">
      <c r="A231" s="323">
        <v>20</v>
      </c>
      <c r="B231" s="323"/>
      <c r="C231" s="220" t="s">
        <v>12</v>
      </c>
      <c r="D231" s="49">
        <v>12</v>
      </c>
      <c r="E231" s="108">
        <v>1.042</v>
      </c>
      <c r="F231" s="194">
        <v>57.891783333333336</v>
      </c>
      <c r="G231" s="109">
        <v>3.7848605577689187</v>
      </c>
      <c r="H231" s="107">
        <v>42</v>
      </c>
      <c r="I231" s="210" t="s">
        <v>11</v>
      </c>
      <c r="J231" s="283">
        <v>45820</v>
      </c>
      <c r="K231" s="283">
        <v>45826</v>
      </c>
      <c r="L231" s="284">
        <v>45867</v>
      </c>
      <c r="M231" s="283">
        <v>45935</v>
      </c>
      <c r="N231" s="283">
        <v>45966</v>
      </c>
      <c r="O231" s="285">
        <v>110</v>
      </c>
      <c r="P231" s="285" t="s">
        <v>111</v>
      </c>
      <c r="Q231" s="285" t="s">
        <v>105</v>
      </c>
      <c r="R231" s="285" t="s">
        <v>106</v>
      </c>
      <c r="S231" s="285" t="s">
        <v>118</v>
      </c>
      <c r="T231" s="285" t="s">
        <v>108</v>
      </c>
      <c r="U231" s="285" t="s">
        <v>112</v>
      </c>
      <c r="V231" s="285" t="s">
        <v>110</v>
      </c>
      <c r="W231" s="285">
        <v>3</v>
      </c>
      <c r="X231" s="12" t="s">
        <v>11</v>
      </c>
      <c r="Y231" s="12" t="s">
        <v>11</v>
      </c>
      <c r="Z231" s="319" t="s">
        <v>11</v>
      </c>
      <c r="AA231" s="319" t="s">
        <v>11</v>
      </c>
      <c r="AB231" s="7">
        <v>125.24</v>
      </c>
      <c r="AC231" s="7">
        <v>17.600000000000001</v>
      </c>
      <c r="AD231" s="9">
        <v>0</v>
      </c>
      <c r="AE231" s="9">
        <v>0</v>
      </c>
      <c r="AF231" s="9">
        <v>0</v>
      </c>
      <c r="AG231" s="9">
        <v>23.85</v>
      </c>
      <c r="AH231" s="23" t="s">
        <v>157</v>
      </c>
      <c r="AI231" s="23" t="s">
        <v>161</v>
      </c>
      <c r="AJ231" s="23" t="s">
        <v>163</v>
      </c>
      <c r="AK231" s="23" t="s">
        <v>166</v>
      </c>
    </row>
    <row r="232" spans="1:37">
      <c r="A232" s="323">
        <v>20</v>
      </c>
      <c r="B232" s="323"/>
      <c r="C232" s="220" t="s">
        <v>13</v>
      </c>
      <c r="D232" s="49" t="s">
        <v>11</v>
      </c>
      <c r="E232" s="108" t="s">
        <v>11</v>
      </c>
      <c r="F232" s="194" t="s">
        <v>11</v>
      </c>
      <c r="G232" s="109" t="s">
        <v>11</v>
      </c>
      <c r="H232" s="107" t="s">
        <v>11</v>
      </c>
      <c r="I232" s="210" t="s">
        <v>11</v>
      </c>
      <c r="J232" s="56" t="s">
        <v>11</v>
      </c>
      <c r="K232" s="56" t="s">
        <v>11</v>
      </c>
      <c r="L232" s="56" t="s">
        <v>11</v>
      </c>
      <c r="M232" s="56" t="s">
        <v>11</v>
      </c>
      <c r="N232" s="56" t="s">
        <v>11</v>
      </c>
      <c r="O232" s="99" t="s">
        <v>11</v>
      </c>
      <c r="P232" s="235" t="s">
        <v>11</v>
      </c>
      <c r="Q232" s="23" t="s">
        <v>11</v>
      </c>
      <c r="R232" s="12" t="s">
        <v>11</v>
      </c>
      <c r="S232" s="23" t="s">
        <v>11</v>
      </c>
      <c r="T232" s="23" t="s">
        <v>11</v>
      </c>
      <c r="U232" s="23" t="s">
        <v>11</v>
      </c>
      <c r="V232" s="23" t="s">
        <v>11</v>
      </c>
      <c r="W232" s="54" t="s">
        <v>11</v>
      </c>
      <c r="X232" s="233" t="s">
        <v>11</v>
      </c>
      <c r="Y232" s="233" t="s">
        <v>11</v>
      </c>
      <c r="Z232" s="233" t="s">
        <v>11</v>
      </c>
      <c r="AA232" s="23" t="s">
        <v>11</v>
      </c>
      <c r="AB232" s="11" t="s">
        <v>11</v>
      </c>
      <c r="AC232" s="11" t="s">
        <v>11</v>
      </c>
      <c r="AD232" s="11" t="s">
        <v>11</v>
      </c>
      <c r="AE232" s="11" t="s">
        <v>11</v>
      </c>
      <c r="AF232" s="11" t="s">
        <v>11</v>
      </c>
      <c r="AG232" s="11" t="s">
        <v>11</v>
      </c>
      <c r="AH232" s="12" t="s">
        <v>11</v>
      </c>
      <c r="AI232" s="12" t="s">
        <v>11</v>
      </c>
      <c r="AJ232" s="319" t="s">
        <v>11</v>
      </c>
      <c r="AK232" s="23" t="s">
        <v>11</v>
      </c>
    </row>
    <row r="233" spans="1:37">
      <c r="A233" s="323">
        <v>20</v>
      </c>
      <c r="B233" s="323"/>
      <c r="C233" s="220" t="s">
        <v>14</v>
      </c>
      <c r="D233" s="115">
        <v>12</v>
      </c>
      <c r="E233" s="105">
        <v>2.891</v>
      </c>
      <c r="F233" s="191">
        <v>160.61000000000001</v>
      </c>
      <c r="G233" s="106">
        <v>-14.17</v>
      </c>
      <c r="H233" s="67">
        <v>54</v>
      </c>
      <c r="I233" s="210" t="s">
        <v>11</v>
      </c>
      <c r="J233" s="160">
        <v>45829</v>
      </c>
      <c r="K233" s="160">
        <v>45835</v>
      </c>
      <c r="L233" s="66">
        <v>45874</v>
      </c>
      <c r="M233" s="66">
        <v>45940</v>
      </c>
      <c r="N233" s="66">
        <v>45943</v>
      </c>
      <c r="O233" s="110">
        <v>106</v>
      </c>
      <c r="P233" s="235" t="s">
        <v>104</v>
      </c>
      <c r="Q233" s="235" t="s">
        <v>105</v>
      </c>
      <c r="R233" s="235" t="s">
        <v>106</v>
      </c>
      <c r="S233" s="235" t="s">
        <v>118</v>
      </c>
      <c r="T233" s="235" t="s">
        <v>108</v>
      </c>
      <c r="U233" s="235" t="s">
        <v>109</v>
      </c>
      <c r="V233" s="235" t="s">
        <v>110</v>
      </c>
      <c r="W233" s="110">
        <v>1</v>
      </c>
      <c r="X233" s="319" t="s">
        <v>11</v>
      </c>
      <c r="Y233" s="319" t="s">
        <v>11</v>
      </c>
      <c r="Z233" s="319" t="s">
        <v>11</v>
      </c>
      <c r="AA233" s="319" t="s">
        <v>11</v>
      </c>
      <c r="AB233" s="17">
        <v>96.2</v>
      </c>
      <c r="AC233" s="17">
        <v>17.600000000000001</v>
      </c>
      <c r="AD233" s="17">
        <v>1</v>
      </c>
      <c r="AE233" s="17">
        <v>0</v>
      </c>
      <c r="AF233" s="17">
        <v>0</v>
      </c>
      <c r="AG233" s="17">
        <v>21.5</v>
      </c>
      <c r="AH233" s="319" t="s">
        <v>157</v>
      </c>
      <c r="AI233" s="319" t="s">
        <v>158</v>
      </c>
      <c r="AJ233" s="319" t="s">
        <v>116</v>
      </c>
      <c r="AK233" s="319" t="s">
        <v>172</v>
      </c>
    </row>
    <row r="234" spans="1:37">
      <c r="A234" s="323">
        <v>20</v>
      </c>
      <c r="B234" s="323"/>
      <c r="C234" s="268" t="s">
        <v>15</v>
      </c>
      <c r="D234" s="115">
        <v>12</v>
      </c>
      <c r="E234" s="100">
        <v>2.915</v>
      </c>
      <c r="F234" s="195">
        <v>161.94999999999999</v>
      </c>
      <c r="G234" s="109">
        <v>-7.68</v>
      </c>
      <c r="H234" s="41">
        <v>43</v>
      </c>
      <c r="I234" s="210" t="s">
        <v>11</v>
      </c>
      <c r="J234" s="35">
        <v>45820</v>
      </c>
      <c r="K234" s="35">
        <v>45825</v>
      </c>
      <c r="L234" s="35">
        <v>45864</v>
      </c>
      <c r="M234" s="35">
        <v>45928</v>
      </c>
      <c r="N234" s="35">
        <v>45945</v>
      </c>
      <c r="O234" s="67">
        <v>104</v>
      </c>
      <c r="P234" s="319" t="s">
        <v>104</v>
      </c>
      <c r="Q234" s="319" t="s">
        <v>105</v>
      </c>
      <c r="R234" s="319" t="s">
        <v>106</v>
      </c>
      <c r="S234" s="319" t="s">
        <v>118</v>
      </c>
      <c r="T234" s="319" t="s">
        <v>108</v>
      </c>
      <c r="U234" s="319" t="s">
        <v>109</v>
      </c>
      <c r="V234" s="319" t="s">
        <v>110</v>
      </c>
      <c r="W234" s="64">
        <v>3</v>
      </c>
      <c r="X234" s="319" t="s">
        <v>11</v>
      </c>
      <c r="Y234" s="319" t="s">
        <v>11</v>
      </c>
      <c r="Z234" s="319" t="s">
        <v>11</v>
      </c>
      <c r="AA234" s="319" t="s">
        <v>11</v>
      </c>
      <c r="AB234" s="17">
        <v>99.8</v>
      </c>
      <c r="AC234" s="17">
        <v>17.100000000000001</v>
      </c>
      <c r="AD234" s="17">
        <v>0</v>
      </c>
      <c r="AE234" s="17">
        <v>0</v>
      </c>
      <c r="AF234" s="17">
        <v>0</v>
      </c>
      <c r="AG234" s="17">
        <v>20.8</v>
      </c>
      <c r="AH234" s="18" t="s">
        <v>157</v>
      </c>
      <c r="AI234" s="18" t="s">
        <v>161</v>
      </c>
      <c r="AJ234" s="18" t="s">
        <v>116</v>
      </c>
      <c r="AK234" s="18" t="s">
        <v>160</v>
      </c>
    </row>
    <row r="235" spans="1:37">
      <c r="A235" s="323">
        <v>20</v>
      </c>
      <c r="B235" s="323"/>
      <c r="C235" s="268" t="s">
        <v>16</v>
      </c>
      <c r="D235" s="115">
        <v>12</v>
      </c>
      <c r="E235" s="105">
        <v>2.1</v>
      </c>
      <c r="F235" s="191">
        <v>116.67</v>
      </c>
      <c r="G235" s="106">
        <v>4.99</v>
      </c>
      <c r="H235" s="67">
        <v>44</v>
      </c>
      <c r="I235" s="210" t="s">
        <v>11</v>
      </c>
      <c r="J235" s="35">
        <v>45827</v>
      </c>
      <c r="K235" s="35">
        <v>45832</v>
      </c>
      <c r="L235" s="35">
        <v>45868</v>
      </c>
      <c r="M235" s="35">
        <v>45943</v>
      </c>
      <c r="N235" s="35">
        <v>45945</v>
      </c>
      <c r="O235" s="64">
        <v>117</v>
      </c>
      <c r="P235" s="319" t="s">
        <v>104</v>
      </c>
      <c r="Q235" s="319" t="s">
        <v>105</v>
      </c>
      <c r="R235" s="319" t="s">
        <v>106</v>
      </c>
      <c r="S235" s="319" t="s">
        <v>113</v>
      </c>
      <c r="T235" s="319" t="s">
        <v>108</v>
      </c>
      <c r="U235" s="319" t="s">
        <v>112</v>
      </c>
      <c r="V235" s="319" t="s">
        <v>110</v>
      </c>
      <c r="W235" s="64">
        <v>4</v>
      </c>
      <c r="X235" s="233" t="s">
        <v>11</v>
      </c>
      <c r="Y235" s="233" t="s">
        <v>11</v>
      </c>
      <c r="Z235" s="233" t="s">
        <v>11</v>
      </c>
      <c r="AA235" s="23" t="s">
        <v>11</v>
      </c>
      <c r="AB235" s="7">
        <v>92.4</v>
      </c>
      <c r="AC235" s="7">
        <v>8.5</v>
      </c>
      <c r="AD235" s="7">
        <v>2</v>
      </c>
      <c r="AE235" s="7">
        <v>0</v>
      </c>
      <c r="AF235" s="7">
        <v>0</v>
      </c>
      <c r="AG235" s="7">
        <v>25.47</v>
      </c>
      <c r="AH235" s="319" t="s">
        <v>157</v>
      </c>
      <c r="AI235" s="319" t="s">
        <v>167</v>
      </c>
      <c r="AJ235" s="319" t="s">
        <v>159</v>
      </c>
      <c r="AK235" s="319" t="s">
        <v>137</v>
      </c>
    </row>
    <row r="236" spans="1:37">
      <c r="A236" s="323">
        <v>20</v>
      </c>
      <c r="B236" s="323"/>
      <c r="C236" s="268" t="s">
        <v>17</v>
      </c>
      <c r="D236" s="49">
        <v>12</v>
      </c>
      <c r="E236" s="108">
        <v>2.177</v>
      </c>
      <c r="F236" s="194">
        <v>120.94504916666666</v>
      </c>
      <c r="G236" s="109">
        <v>-19.62</v>
      </c>
      <c r="H236" s="107">
        <v>47</v>
      </c>
      <c r="I236" s="210" t="s">
        <v>11</v>
      </c>
      <c r="J236" s="60">
        <v>45824</v>
      </c>
      <c r="K236" s="60">
        <v>45835</v>
      </c>
      <c r="L236" s="60">
        <v>45866</v>
      </c>
      <c r="M236" s="60">
        <v>45934</v>
      </c>
      <c r="N236" s="60">
        <v>45946</v>
      </c>
      <c r="O236" s="121">
        <v>100</v>
      </c>
      <c r="P236" s="287" t="s">
        <v>114</v>
      </c>
      <c r="Q236" s="287" t="s">
        <v>105</v>
      </c>
      <c r="R236" s="12" t="s">
        <v>106</v>
      </c>
      <c r="S236" s="287" t="s">
        <v>107</v>
      </c>
      <c r="T236" s="287" t="s">
        <v>108</v>
      </c>
      <c r="U236" s="287" t="s">
        <v>109</v>
      </c>
      <c r="V236" s="287" t="s">
        <v>115</v>
      </c>
      <c r="W236" s="288">
        <v>4</v>
      </c>
      <c r="X236" s="23" t="s">
        <v>11</v>
      </c>
      <c r="Y236" s="233" t="s">
        <v>11</v>
      </c>
      <c r="Z236" s="233" t="s">
        <v>11</v>
      </c>
      <c r="AA236" s="23" t="s">
        <v>11</v>
      </c>
      <c r="AB236" s="11">
        <v>91.1</v>
      </c>
      <c r="AC236" s="11">
        <v>22.6</v>
      </c>
      <c r="AD236" s="11">
        <v>0</v>
      </c>
      <c r="AE236" s="11">
        <v>0</v>
      </c>
      <c r="AF236" s="11">
        <v>0</v>
      </c>
      <c r="AG236" s="11">
        <v>14.3</v>
      </c>
      <c r="AH236" s="12" t="s">
        <v>157</v>
      </c>
      <c r="AI236" s="12" t="s">
        <v>158</v>
      </c>
      <c r="AJ236" s="12" t="s">
        <v>116</v>
      </c>
      <c r="AK236" s="12" t="s">
        <v>160</v>
      </c>
    </row>
    <row r="237" spans="1:37">
      <c r="A237" s="323">
        <v>20</v>
      </c>
      <c r="B237" s="323"/>
      <c r="C237" s="220" t="s">
        <v>18</v>
      </c>
      <c r="D237" s="49">
        <v>12</v>
      </c>
      <c r="E237" s="312">
        <v>3.73</v>
      </c>
      <c r="F237" s="313">
        <v>207.42</v>
      </c>
      <c r="G237" s="106">
        <v>-14.5</v>
      </c>
      <c r="H237" s="41">
        <v>47</v>
      </c>
      <c r="I237" s="210" t="s">
        <v>11</v>
      </c>
      <c r="J237" s="35">
        <v>45824</v>
      </c>
      <c r="K237" s="35">
        <v>45829</v>
      </c>
      <c r="L237" s="35" t="s">
        <v>11</v>
      </c>
      <c r="M237" s="66">
        <v>45934</v>
      </c>
      <c r="N237" s="66">
        <v>45934</v>
      </c>
      <c r="O237" s="110">
        <v>105</v>
      </c>
      <c r="P237" s="319" t="s">
        <v>104</v>
      </c>
      <c r="Q237" s="319" t="s">
        <v>105</v>
      </c>
      <c r="R237" s="319" t="s">
        <v>122</v>
      </c>
      <c r="S237" s="319" t="s">
        <v>118</v>
      </c>
      <c r="T237" s="319" t="s">
        <v>117</v>
      </c>
      <c r="U237" s="319" t="s">
        <v>109</v>
      </c>
      <c r="V237" s="319" t="s">
        <v>110</v>
      </c>
      <c r="W237" s="289">
        <v>1</v>
      </c>
      <c r="X237" s="290" t="s">
        <v>11</v>
      </c>
      <c r="Y237" s="233" t="s">
        <v>11</v>
      </c>
      <c r="Z237" s="233" t="s">
        <v>11</v>
      </c>
      <c r="AA237" s="23" t="s">
        <v>11</v>
      </c>
      <c r="AB237" s="17">
        <v>90.8</v>
      </c>
      <c r="AC237" s="17">
        <v>19.600000000000001</v>
      </c>
      <c r="AD237" s="7">
        <v>0</v>
      </c>
      <c r="AE237" s="7">
        <v>0</v>
      </c>
      <c r="AF237" s="7">
        <v>0</v>
      </c>
      <c r="AG237" s="17">
        <v>22.2</v>
      </c>
      <c r="AH237" s="319" t="s">
        <v>157</v>
      </c>
      <c r="AI237" s="319" t="s">
        <v>165</v>
      </c>
      <c r="AJ237" s="319" t="s">
        <v>116</v>
      </c>
      <c r="AK237" s="319" t="s">
        <v>172</v>
      </c>
    </row>
    <row r="238" spans="1:37">
      <c r="A238" s="323">
        <v>20</v>
      </c>
      <c r="B238" s="323"/>
      <c r="C238" s="268" t="s">
        <v>19</v>
      </c>
      <c r="D238" s="115">
        <v>12</v>
      </c>
      <c r="E238" s="100">
        <v>4.09</v>
      </c>
      <c r="F238" s="195">
        <v>227.24</v>
      </c>
      <c r="G238" s="109">
        <v>9.36</v>
      </c>
      <c r="H238" s="41">
        <v>22</v>
      </c>
      <c r="I238" s="210" t="s">
        <v>11</v>
      </c>
      <c r="J238" s="66">
        <v>45833</v>
      </c>
      <c r="K238" s="66">
        <v>45839</v>
      </c>
      <c r="L238" s="66">
        <v>45874</v>
      </c>
      <c r="M238" s="66">
        <v>45960</v>
      </c>
      <c r="N238" s="66">
        <v>45961</v>
      </c>
      <c r="O238" s="110">
        <v>122</v>
      </c>
      <c r="P238" s="319" t="s">
        <v>116</v>
      </c>
      <c r="Q238" s="319" t="s">
        <v>105</v>
      </c>
      <c r="R238" s="319" t="s">
        <v>122</v>
      </c>
      <c r="S238" s="319" t="s">
        <v>113</v>
      </c>
      <c r="T238" s="319" t="s">
        <v>108</v>
      </c>
      <c r="U238" s="319" t="s">
        <v>109</v>
      </c>
      <c r="V238" s="319" t="s">
        <v>110</v>
      </c>
      <c r="W238" s="69">
        <v>1</v>
      </c>
      <c r="X238" s="233" t="s">
        <v>11</v>
      </c>
      <c r="Y238" s="233" t="s">
        <v>11</v>
      </c>
      <c r="Z238" s="233" t="s">
        <v>11</v>
      </c>
      <c r="AA238" s="23" t="s">
        <v>11</v>
      </c>
      <c r="AB238" s="7">
        <v>83.2</v>
      </c>
      <c r="AC238" s="7">
        <v>25.2</v>
      </c>
      <c r="AD238" s="7">
        <v>0</v>
      </c>
      <c r="AE238" s="7">
        <v>10</v>
      </c>
      <c r="AF238" s="7">
        <v>0</v>
      </c>
      <c r="AG238" s="7">
        <v>25.1</v>
      </c>
      <c r="AH238" s="319" t="s">
        <v>157</v>
      </c>
      <c r="AI238" s="319" t="s">
        <v>158</v>
      </c>
      <c r="AJ238" s="319" t="s">
        <v>159</v>
      </c>
      <c r="AK238" s="319" t="s">
        <v>166</v>
      </c>
    </row>
    <row r="239" spans="1:37">
      <c r="A239" s="323">
        <v>20</v>
      </c>
      <c r="B239" s="323"/>
      <c r="C239" s="268" t="s">
        <v>20</v>
      </c>
      <c r="D239" s="115">
        <v>18</v>
      </c>
      <c r="E239" s="100">
        <v>2.9</v>
      </c>
      <c r="F239" s="195">
        <v>161.11916666666667</v>
      </c>
      <c r="G239" s="101">
        <f>(F239-138.9)/138.9*100</f>
        <v>15.99652027837773</v>
      </c>
      <c r="H239" s="41">
        <v>24</v>
      </c>
      <c r="I239" s="210" t="s">
        <v>11</v>
      </c>
      <c r="J239" s="56">
        <v>45821</v>
      </c>
      <c r="K239" s="56">
        <v>45826</v>
      </c>
      <c r="L239" s="56">
        <v>45858</v>
      </c>
      <c r="M239" s="56">
        <v>45940</v>
      </c>
      <c r="N239" s="56">
        <v>45943</v>
      </c>
      <c r="O239" s="99">
        <f>M239-K239+1</f>
        <v>115</v>
      </c>
      <c r="P239" s="291" t="s">
        <v>116</v>
      </c>
      <c r="Q239" s="291" t="s">
        <v>105</v>
      </c>
      <c r="R239" s="291" t="s">
        <v>106</v>
      </c>
      <c r="S239" s="291" t="s">
        <v>107</v>
      </c>
      <c r="T239" s="291" t="s">
        <v>117</v>
      </c>
      <c r="U239" s="23" t="s">
        <v>109</v>
      </c>
      <c r="V239" s="23" t="s">
        <v>110</v>
      </c>
      <c r="W239" s="99">
        <v>2</v>
      </c>
      <c r="X239" s="233" t="s">
        <v>11</v>
      </c>
      <c r="Y239" s="233" t="s">
        <v>11</v>
      </c>
      <c r="Z239" s="233" t="s">
        <v>11</v>
      </c>
      <c r="AA239" s="23" t="s">
        <v>11</v>
      </c>
      <c r="AB239" s="11">
        <v>78.400000000000006</v>
      </c>
      <c r="AC239" s="11">
        <v>10.4</v>
      </c>
      <c r="AD239" s="11" t="s">
        <v>11</v>
      </c>
      <c r="AE239" s="11" t="s">
        <v>11</v>
      </c>
      <c r="AF239" s="11" t="s">
        <v>11</v>
      </c>
      <c r="AG239" s="11">
        <v>22.8</v>
      </c>
      <c r="AH239" s="23" t="s">
        <v>157</v>
      </c>
      <c r="AI239" s="23" t="s">
        <v>158</v>
      </c>
      <c r="AJ239" s="23" t="s">
        <v>116</v>
      </c>
      <c r="AK239" s="23" t="s">
        <v>160</v>
      </c>
    </row>
    <row r="240" spans="1:37">
      <c r="A240" s="323">
        <v>20</v>
      </c>
      <c r="B240" s="323"/>
      <c r="C240" s="268" t="s">
        <v>21</v>
      </c>
      <c r="D240" s="49">
        <v>12</v>
      </c>
      <c r="E240" s="108">
        <v>3.6120000000000001</v>
      </c>
      <c r="F240" s="194">
        <v>200.67</v>
      </c>
      <c r="G240" s="109">
        <v>5.74</v>
      </c>
      <c r="H240" s="41">
        <v>31</v>
      </c>
      <c r="I240" s="210" t="s">
        <v>11</v>
      </c>
      <c r="J240" s="35">
        <v>45818</v>
      </c>
      <c r="K240" s="35">
        <v>45823</v>
      </c>
      <c r="L240" s="60">
        <v>45860</v>
      </c>
      <c r="M240" s="60">
        <v>45936</v>
      </c>
      <c r="N240" s="60">
        <v>45936</v>
      </c>
      <c r="O240" s="64">
        <f>M240-K240+1</f>
        <v>114</v>
      </c>
      <c r="P240" s="319" t="s">
        <v>104</v>
      </c>
      <c r="Q240" s="319" t="s">
        <v>105</v>
      </c>
      <c r="R240" s="319" t="s">
        <v>106</v>
      </c>
      <c r="S240" s="319" t="s">
        <v>118</v>
      </c>
      <c r="T240" s="319" t="s">
        <v>119</v>
      </c>
      <c r="U240" s="319" t="s">
        <v>109</v>
      </c>
      <c r="V240" s="319" t="s">
        <v>120</v>
      </c>
      <c r="W240" s="64" t="s">
        <v>139</v>
      </c>
      <c r="X240" s="179" t="s">
        <v>11</v>
      </c>
      <c r="Y240" s="290" t="s">
        <v>11</v>
      </c>
      <c r="Z240" s="233" t="s">
        <v>11</v>
      </c>
      <c r="AA240" s="23" t="s">
        <v>11</v>
      </c>
      <c r="AB240" s="11">
        <v>90</v>
      </c>
      <c r="AC240" s="11">
        <v>10</v>
      </c>
      <c r="AD240" s="11">
        <v>2</v>
      </c>
      <c r="AE240" s="11">
        <v>0</v>
      </c>
      <c r="AF240" s="11">
        <v>0</v>
      </c>
      <c r="AG240" s="11">
        <v>22</v>
      </c>
      <c r="AH240" s="12" t="s">
        <v>157</v>
      </c>
      <c r="AI240" s="12" t="s">
        <v>158</v>
      </c>
      <c r="AJ240" s="12" t="s">
        <v>116</v>
      </c>
      <c r="AK240" s="12" t="s">
        <v>166</v>
      </c>
    </row>
    <row r="241" spans="1:37">
      <c r="A241" s="323">
        <v>20</v>
      </c>
      <c r="B241" s="323"/>
      <c r="C241" s="269" t="s">
        <v>22</v>
      </c>
      <c r="D241" s="308" t="s">
        <v>11</v>
      </c>
      <c r="E241" s="309" t="s">
        <v>11</v>
      </c>
      <c r="F241" s="206">
        <v>157.59982880555555</v>
      </c>
      <c r="G241" s="118">
        <v>-4.8048328971041272</v>
      </c>
      <c r="H241" s="123">
        <v>50</v>
      </c>
      <c r="I241" s="311" t="s">
        <v>26</v>
      </c>
      <c r="J241" s="71" t="s">
        <v>11</v>
      </c>
      <c r="K241" s="72" t="s">
        <v>11</v>
      </c>
      <c r="L241" s="72" t="s">
        <v>11</v>
      </c>
      <c r="M241" s="73" t="s">
        <v>11</v>
      </c>
      <c r="N241" s="72" t="s">
        <v>11</v>
      </c>
      <c r="O241" s="74">
        <v>109</v>
      </c>
      <c r="P241" s="227" t="s">
        <v>11</v>
      </c>
      <c r="Q241" s="270" t="s">
        <v>11</v>
      </c>
      <c r="R241" s="270" t="s">
        <v>11</v>
      </c>
      <c r="S241" s="270" t="s">
        <v>11</v>
      </c>
      <c r="T241" s="270" t="s">
        <v>11</v>
      </c>
      <c r="U241" s="270" t="s">
        <v>11</v>
      </c>
      <c r="V241" s="270" t="s">
        <v>11</v>
      </c>
      <c r="W241" s="165" t="s">
        <v>11</v>
      </c>
      <c r="X241" s="292" t="s">
        <v>11</v>
      </c>
      <c r="Y241" s="292" t="s">
        <v>11</v>
      </c>
      <c r="Z241" s="292" t="s">
        <v>11</v>
      </c>
      <c r="AA241" s="270" t="s">
        <v>11</v>
      </c>
      <c r="AB241" s="20">
        <v>94.79177777777781</v>
      </c>
      <c r="AC241" s="20">
        <v>16.759999999999998</v>
      </c>
      <c r="AD241" s="20">
        <v>0.55555555555555558</v>
      </c>
      <c r="AE241" s="20">
        <v>1.1111111111111112</v>
      </c>
      <c r="AF241" s="20">
        <v>0</v>
      </c>
      <c r="AG241" s="20">
        <v>21.681999999999999</v>
      </c>
      <c r="AH241" s="270" t="s">
        <v>11</v>
      </c>
      <c r="AI241" s="270" t="s">
        <v>11</v>
      </c>
      <c r="AJ241" s="270" t="s">
        <v>11</v>
      </c>
      <c r="AK241" s="270" t="s">
        <v>11</v>
      </c>
    </row>
    <row r="242" spans="1:37">
      <c r="A242" s="323">
        <v>21</v>
      </c>
      <c r="B242" s="323" t="s">
        <v>9</v>
      </c>
      <c r="C242" s="220" t="s">
        <v>10</v>
      </c>
      <c r="D242" s="49">
        <v>12</v>
      </c>
      <c r="E242" s="100">
        <v>3.4733333333333336</v>
      </c>
      <c r="F242" s="194">
        <v>192.96392777777777</v>
      </c>
      <c r="G242" s="109" t="s">
        <v>11</v>
      </c>
      <c r="H242" s="41" t="s">
        <v>11</v>
      </c>
      <c r="I242" s="210" t="s">
        <v>11</v>
      </c>
      <c r="J242" s="56">
        <v>45825</v>
      </c>
      <c r="K242" s="56">
        <v>45831</v>
      </c>
      <c r="L242" s="56">
        <v>45867</v>
      </c>
      <c r="M242" s="56">
        <v>45928</v>
      </c>
      <c r="N242" s="56">
        <v>45951</v>
      </c>
      <c r="O242" s="54">
        <v>98</v>
      </c>
      <c r="P242" s="235" t="s">
        <v>104</v>
      </c>
      <c r="Q242" s="23" t="s">
        <v>105</v>
      </c>
      <c r="R242" s="23" t="s">
        <v>106</v>
      </c>
      <c r="S242" s="23" t="s">
        <v>107</v>
      </c>
      <c r="T242" s="23" t="s">
        <v>108</v>
      </c>
      <c r="U242" s="23" t="s">
        <v>109</v>
      </c>
      <c r="V242" s="23" t="s">
        <v>110</v>
      </c>
      <c r="W242" s="54">
        <v>1</v>
      </c>
      <c r="X242" s="233" t="s">
        <v>11</v>
      </c>
      <c r="Y242" s="233" t="s">
        <v>11</v>
      </c>
      <c r="Z242" s="233" t="s">
        <v>11</v>
      </c>
      <c r="AA242" s="23" t="s">
        <v>11</v>
      </c>
      <c r="AB242" s="17">
        <v>72.3</v>
      </c>
      <c r="AC242" s="137">
        <v>22.2</v>
      </c>
      <c r="AD242" s="17">
        <v>0</v>
      </c>
      <c r="AE242" s="9">
        <v>0</v>
      </c>
      <c r="AF242" s="137">
        <v>0</v>
      </c>
      <c r="AG242" s="9">
        <v>22.8</v>
      </c>
      <c r="AH242" s="23" t="s">
        <v>157</v>
      </c>
      <c r="AI242" s="23" t="s">
        <v>157</v>
      </c>
      <c r="AJ242" s="23" t="s">
        <v>116</v>
      </c>
      <c r="AK242" s="23" t="s">
        <v>137</v>
      </c>
    </row>
    <row r="243" spans="1:37">
      <c r="A243" s="323">
        <v>21</v>
      </c>
      <c r="B243" s="323"/>
      <c r="C243" s="220" t="s">
        <v>12</v>
      </c>
      <c r="D243" s="49">
        <v>12</v>
      </c>
      <c r="E243" s="108">
        <v>0.81</v>
      </c>
      <c r="F243" s="194">
        <v>45.002250000000004</v>
      </c>
      <c r="G243" s="109" t="s">
        <v>11</v>
      </c>
      <c r="H243" s="107" t="s">
        <v>11</v>
      </c>
      <c r="I243" s="210" t="s">
        <v>11</v>
      </c>
      <c r="J243" s="283">
        <v>45820</v>
      </c>
      <c r="K243" s="283">
        <v>45826</v>
      </c>
      <c r="L243" s="284">
        <v>45869</v>
      </c>
      <c r="M243" s="283">
        <v>45933</v>
      </c>
      <c r="N243" s="283">
        <v>45966</v>
      </c>
      <c r="O243" s="285">
        <v>108</v>
      </c>
      <c r="P243" s="285" t="s">
        <v>111</v>
      </c>
      <c r="Q243" s="285" t="s">
        <v>105</v>
      </c>
      <c r="R243" s="285" t="s">
        <v>106</v>
      </c>
      <c r="S243" s="285" t="s">
        <v>107</v>
      </c>
      <c r="T243" s="285" t="s">
        <v>108</v>
      </c>
      <c r="U243" s="285" t="s">
        <v>112</v>
      </c>
      <c r="V243" s="285" t="s">
        <v>110</v>
      </c>
      <c r="W243" s="285">
        <v>3</v>
      </c>
      <c r="X243" s="12" t="s">
        <v>11</v>
      </c>
      <c r="Y243" s="12" t="s">
        <v>11</v>
      </c>
      <c r="Z243" s="319" t="s">
        <v>11</v>
      </c>
      <c r="AA243" s="319" t="s">
        <v>11</v>
      </c>
      <c r="AB243" s="7">
        <v>105.84</v>
      </c>
      <c r="AC243" s="7">
        <v>23.16</v>
      </c>
      <c r="AD243" s="9">
        <v>0</v>
      </c>
      <c r="AE243" s="9">
        <v>0</v>
      </c>
      <c r="AF243" s="9">
        <v>0</v>
      </c>
      <c r="AG243" s="9">
        <v>25.423333333333336</v>
      </c>
      <c r="AH243" s="23" t="s">
        <v>157</v>
      </c>
      <c r="AI243" s="23" t="s">
        <v>171</v>
      </c>
      <c r="AJ243" s="23" t="s">
        <v>175</v>
      </c>
      <c r="AK243" s="23" t="s">
        <v>137</v>
      </c>
    </row>
    <row r="244" spans="1:37">
      <c r="A244" s="323">
        <v>21</v>
      </c>
      <c r="B244" s="323"/>
      <c r="C244" s="220" t="s">
        <v>13</v>
      </c>
      <c r="D244" s="49" t="s">
        <v>11</v>
      </c>
      <c r="E244" s="108" t="s">
        <v>11</v>
      </c>
      <c r="F244" s="194" t="s">
        <v>11</v>
      </c>
      <c r="G244" s="109" t="s">
        <v>11</v>
      </c>
      <c r="H244" s="107" t="s">
        <v>11</v>
      </c>
      <c r="I244" s="210" t="s">
        <v>11</v>
      </c>
      <c r="J244" s="56" t="s">
        <v>11</v>
      </c>
      <c r="K244" s="56" t="s">
        <v>11</v>
      </c>
      <c r="L244" s="56" t="s">
        <v>11</v>
      </c>
      <c r="M244" s="56" t="s">
        <v>11</v>
      </c>
      <c r="N244" s="56" t="s">
        <v>11</v>
      </c>
      <c r="O244" s="99" t="s">
        <v>11</v>
      </c>
      <c r="P244" s="235" t="s">
        <v>11</v>
      </c>
      <c r="Q244" s="23" t="s">
        <v>11</v>
      </c>
      <c r="R244" s="12" t="s">
        <v>11</v>
      </c>
      <c r="S244" s="23" t="s">
        <v>11</v>
      </c>
      <c r="T244" s="23" t="s">
        <v>11</v>
      </c>
      <c r="U244" s="23" t="s">
        <v>11</v>
      </c>
      <c r="V244" s="23" t="s">
        <v>11</v>
      </c>
      <c r="W244" s="54" t="s">
        <v>11</v>
      </c>
      <c r="X244" s="233" t="s">
        <v>11</v>
      </c>
      <c r="Y244" s="233" t="s">
        <v>11</v>
      </c>
      <c r="Z244" s="233" t="s">
        <v>11</v>
      </c>
      <c r="AA244" s="23" t="s">
        <v>11</v>
      </c>
      <c r="AB244" s="11" t="s">
        <v>11</v>
      </c>
      <c r="AC244" s="11" t="s">
        <v>11</v>
      </c>
      <c r="AD244" s="11" t="s">
        <v>11</v>
      </c>
      <c r="AE244" s="11" t="s">
        <v>11</v>
      </c>
      <c r="AF244" s="11" t="s">
        <v>11</v>
      </c>
      <c r="AG244" s="11" t="s">
        <v>11</v>
      </c>
      <c r="AH244" s="12" t="s">
        <v>11</v>
      </c>
      <c r="AI244" s="12" t="s">
        <v>11</v>
      </c>
      <c r="AJ244" s="319" t="s">
        <v>11</v>
      </c>
      <c r="AK244" s="23" t="s">
        <v>11</v>
      </c>
    </row>
    <row r="245" spans="1:37">
      <c r="A245" s="323">
        <v>21</v>
      </c>
      <c r="B245" s="323"/>
      <c r="C245" s="220" t="s">
        <v>14</v>
      </c>
      <c r="D245" s="115">
        <v>12</v>
      </c>
      <c r="E245" s="105">
        <v>3.4279999999999999</v>
      </c>
      <c r="F245" s="191">
        <v>190.45</v>
      </c>
      <c r="G245" s="192" t="s">
        <v>11</v>
      </c>
      <c r="H245" s="107" t="s">
        <v>11</v>
      </c>
      <c r="I245" s="210" t="s">
        <v>11</v>
      </c>
      <c r="J245" s="160">
        <v>45829</v>
      </c>
      <c r="K245" s="160">
        <v>45835</v>
      </c>
      <c r="L245" s="66">
        <v>45874</v>
      </c>
      <c r="M245" s="66">
        <v>45939</v>
      </c>
      <c r="N245" s="66">
        <v>45942</v>
      </c>
      <c r="O245" s="110">
        <v>105</v>
      </c>
      <c r="P245" s="235" t="s">
        <v>104</v>
      </c>
      <c r="Q245" s="235" t="s">
        <v>105</v>
      </c>
      <c r="R245" s="235" t="s">
        <v>106</v>
      </c>
      <c r="S245" s="235" t="s">
        <v>107</v>
      </c>
      <c r="T245" s="235" t="s">
        <v>108</v>
      </c>
      <c r="U245" s="235" t="s">
        <v>109</v>
      </c>
      <c r="V245" s="235" t="s">
        <v>110</v>
      </c>
      <c r="W245" s="110">
        <v>1</v>
      </c>
      <c r="X245" s="319" t="s">
        <v>11</v>
      </c>
      <c r="Y245" s="319" t="s">
        <v>11</v>
      </c>
      <c r="Z245" s="319" t="s">
        <v>11</v>
      </c>
      <c r="AA245" s="319" t="s">
        <v>11</v>
      </c>
      <c r="AB245" s="17">
        <v>76.099999999999994</v>
      </c>
      <c r="AC245" s="17">
        <v>11.5</v>
      </c>
      <c r="AD245" s="17">
        <v>0</v>
      </c>
      <c r="AE245" s="17">
        <v>0</v>
      </c>
      <c r="AF245" s="17">
        <v>0</v>
      </c>
      <c r="AG245" s="17">
        <v>24.2</v>
      </c>
      <c r="AH245" s="319" t="s">
        <v>157</v>
      </c>
      <c r="AI245" s="319" t="s">
        <v>157</v>
      </c>
      <c r="AJ245" s="319" t="s">
        <v>116</v>
      </c>
      <c r="AK245" s="319" t="s">
        <v>137</v>
      </c>
    </row>
    <row r="246" spans="1:37">
      <c r="A246" s="323">
        <v>21</v>
      </c>
      <c r="B246" s="323"/>
      <c r="C246" s="268" t="s">
        <v>15</v>
      </c>
      <c r="D246" s="115">
        <v>12</v>
      </c>
      <c r="E246" s="100">
        <v>3.17</v>
      </c>
      <c r="F246" s="195">
        <v>176.11</v>
      </c>
      <c r="G246" s="109" t="s">
        <v>11</v>
      </c>
      <c r="H246" s="41" t="s">
        <v>11</v>
      </c>
      <c r="I246" s="210" t="s">
        <v>11</v>
      </c>
      <c r="J246" s="35">
        <v>45820</v>
      </c>
      <c r="K246" s="35">
        <v>45825</v>
      </c>
      <c r="L246" s="35">
        <v>45862</v>
      </c>
      <c r="M246" s="35">
        <v>45926</v>
      </c>
      <c r="N246" s="35">
        <v>45945</v>
      </c>
      <c r="O246" s="67">
        <v>102</v>
      </c>
      <c r="P246" s="319" t="s">
        <v>104</v>
      </c>
      <c r="Q246" s="319" t="s">
        <v>105</v>
      </c>
      <c r="R246" s="319" t="s">
        <v>106</v>
      </c>
      <c r="S246" s="319" t="s">
        <v>107</v>
      </c>
      <c r="T246" s="319" t="s">
        <v>108</v>
      </c>
      <c r="U246" s="319" t="s">
        <v>109</v>
      </c>
      <c r="V246" s="319" t="s">
        <v>110</v>
      </c>
      <c r="W246" s="64">
        <v>1</v>
      </c>
      <c r="X246" s="319" t="s">
        <v>11</v>
      </c>
      <c r="Y246" s="319" t="s">
        <v>11</v>
      </c>
      <c r="Z246" s="319" t="s">
        <v>11</v>
      </c>
      <c r="AA246" s="319" t="s">
        <v>11</v>
      </c>
      <c r="AB246" s="17">
        <v>66.3</v>
      </c>
      <c r="AC246" s="17">
        <v>16.399999999999999</v>
      </c>
      <c r="AD246" s="17">
        <v>0</v>
      </c>
      <c r="AE246" s="17">
        <v>0</v>
      </c>
      <c r="AF246" s="17">
        <v>0</v>
      </c>
      <c r="AG246" s="17">
        <v>26.3</v>
      </c>
      <c r="AH246" s="18" t="s">
        <v>157</v>
      </c>
      <c r="AI246" s="18" t="s">
        <v>157</v>
      </c>
      <c r="AJ246" s="18" t="s">
        <v>116</v>
      </c>
      <c r="AK246" s="18" t="s">
        <v>160</v>
      </c>
    </row>
    <row r="247" spans="1:37">
      <c r="A247" s="323">
        <v>21</v>
      </c>
      <c r="B247" s="323"/>
      <c r="C247" s="268" t="s">
        <v>16</v>
      </c>
      <c r="D247" s="115">
        <v>12</v>
      </c>
      <c r="E247" s="105">
        <v>1.9</v>
      </c>
      <c r="F247" s="191">
        <v>105.56</v>
      </c>
      <c r="G247" s="109" t="s">
        <v>11</v>
      </c>
      <c r="H247" s="41" t="s">
        <v>11</v>
      </c>
      <c r="I247" s="210" t="s">
        <v>11</v>
      </c>
      <c r="J247" s="35">
        <v>45827</v>
      </c>
      <c r="K247" s="35">
        <v>45832</v>
      </c>
      <c r="L247" s="35">
        <v>45867</v>
      </c>
      <c r="M247" s="35">
        <v>45936</v>
      </c>
      <c r="N247" s="35">
        <v>45945</v>
      </c>
      <c r="O247" s="64">
        <v>110</v>
      </c>
      <c r="P247" s="319" t="s">
        <v>104</v>
      </c>
      <c r="Q247" s="319" t="s">
        <v>105</v>
      </c>
      <c r="R247" s="319" t="s">
        <v>106</v>
      </c>
      <c r="S247" s="319" t="s">
        <v>113</v>
      </c>
      <c r="T247" s="319" t="s">
        <v>108</v>
      </c>
      <c r="U247" s="319" t="s">
        <v>112</v>
      </c>
      <c r="V247" s="319" t="s">
        <v>110</v>
      </c>
      <c r="W247" s="64">
        <v>3</v>
      </c>
      <c r="X247" s="233" t="s">
        <v>11</v>
      </c>
      <c r="Y247" s="233" t="s">
        <v>11</v>
      </c>
      <c r="Z247" s="233" t="s">
        <v>11</v>
      </c>
      <c r="AA247" s="23" t="s">
        <v>11</v>
      </c>
      <c r="AB247" s="7">
        <v>75.099999999999994</v>
      </c>
      <c r="AC247" s="7">
        <v>7.5</v>
      </c>
      <c r="AD247" s="7">
        <v>0</v>
      </c>
      <c r="AE247" s="7">
        <v>0</v>
      </c>
      <c r="AF247" s="7">
        <v>0</v>
      </c>
      <c r="AG247" s="7">
        <v>23.6</v>
      </c>
      <c r="AH247" s="319" t="s">
        <v>157</v>
      </c>
      <c r="AI247" s="319" t="s">
        <v>157</v>
      </c>
      <c r="AJ247" s="319" t="s">
        <v>159</v>
      </c>
      <c r="AK247" s="319" t="s">
        <v>160</v>
      </c>
    </row>
    <row r="248" spans="1:37">
      <c r="A248" s="323">
        <v>21</v>
      </c>
      <c r="B248" s="323"/>
      <c r="C248" s="268" t="s">
        <v>17</v>
      </c>
      <c r="D248" s="49">
        <v>12</v>
      </c>
      <c r="E248" s="108">
        <v>2.6589999999999998</v>
      </c>
      <c r="F248" s="194">
        <v>147.72296083333333</v>
      </c>
      <c r="G248" s="109" t="s">
        <v>11</v>
      </c>
      <c r="H248" s="107" t="s">
        <v>11</v>
      </c>
      <c r="I248" s="210" t="s">
        <v>11</v>
      </c>
      <c r="J248" s="60">
        <v>45824</v>
      </c>
      <c r="K248" s="60">
        <v>45835</v>
      </c>
      <c r="L248" s="60">
        <v>45864</v>
      </c>
      <c r="M248" s="60">
        <v>45933</v>
      </c>
      <c r="N248" s="60">
        <v>45946</v>
      </c>
      <c r="O248" s="121">
        <v>99</v>
      </c>
      <c r="P248" s="287" t="s">
        <v>114</v>
      </c>
      <c r="Q248" s="287" t="s">
        <v>105</v>
      </c>
      <c r="R248" s="12" t="s">
        <v>106</v>
      </c>
      <c r="S248" s="287" t="s">
        <v>107</v>
      </c>
      <c r="T248" s="287" t="s">
        <v>108</v>
      </c>
      <c r="U248" s="287" t="s">
        <v>109</v>
      </c>
      <c r="V248" s="287" t="s">
        <v>110</v>
      </c>
      <c r="W248" s="288">
        <v>1</v>
      </c>
      <c r="X248" s="23" t="s">
        <v>11</v>
      </c>
      <c r="Y248" s="233" t="s">
        <v>11</v>
      </c>
      <c r="Z248" s="233" t="s">
        <v>11</v>
      </c>
      <c r="AA248" s="23" t="s">
        <v>11</v>
      </c>
      <c r="AB248" s="11">
        <v>71</v>
      </c>
      <c r="AC248" s="11">
        <v>22.7</v>
      </c>
      <c r="AD248" s="11">
        <v>0</v>
      </c>
      <c r="AE248" s="11">
        <v>0</v>
      </c>
      <c r="AF248" s="11">
        <v>0</v>
      </c>
      <c r="AG248" s="11">
        <v>17.2</v>
      </c>
      <c r="AH248" s="12" t="s">
        <v>157</v>
      </c>
      <c r="AI248" s="12" t="s">
        <v>157</v>
      </c>
      <c r="AJ248" s="12" t="s">
        <v>116</v>
      </c>
      <c r="AK248" s="12" t="s">
        <v>137</v>
      </c>
    </row>
    <row r="249" spans="1:37">
      <c r="A249" s="323">
        <v>21</v>
      </c>
      <c r="B249" s="323"/>
      <c r="C249" s="220" t="s">
        <v>18</v>
      </c>
      <c r="D249" s="49">
        <v>12</v>
      </c>
      <c r="E249" s="312">
        <v>4.2699999999999996</v>
      </c>
      <c r="F249" s="313">
        <v>237.05</v>
      </c>
      <c r="G249" s="315" t="s">
        <v>11</v>
      </c>
      <c r="H249" s="307" t="s">
        <v>11</v>
      </c>
      <c r="I249" s="210" t="s">
        <v>11</v>
      </c>
      <c r="J249" s="35">
        <v>45824</v>
      </c>
      <c r="K249" s="35">
        <v>45829</v>
      </c>
      <c r="L249" s="35" t="s">
        <v>11</v>
      </c>
      <c r="M249" s="66">
        <v>45932</v>
      </c>
      <c r="N249" s="66">
        <v>45932</v>
      </c>
      <c r="O249" s="110">
        <v>103</v>
      </c>
      <c r="P249" s="319" t="s">
        <v>104</v>
      </c>
      <c r="Q249" s="319" t="s">
        <v>105</v>
      </c>
      <c r="R249" s="319" t="s">
        <v>106</v>
      </c>
      <c r="S249" s="319" t="s">
        <v>107</v>
      </c>
      <c r="T249" s="319" t="s">
        <v>108</v>
      </c>
      <c r="U249" s="319" t="s">
        <v>109</v>
      </c>
      <c r="V249" s="319" t="s">
        <v>110</v>
      </c>
      <c r="W249" s="289">
        <v>1</v>
      </c>
      <c r="X249" s="233" t="s">
        <v>11</v>
      </c>
      <c r="Y249" s="233" t="s">
        <v>11</v>
      </c>
      <c r="Z249" s="233" t="s">
        <v>11</v>
      </c>
      <c r="AA249" s="23" t="s">
        <v>11</v>
      </c>
      <c r="AB249" s="17">
        <v>79.099999999999994</v>
      </c>
      <c r="AC249" s="17">
        <v>21.5</v>
      </c>
      <c r="AD249" s="7">
        <v>0</v>
      </c>
      <c r="AE249" s="7">
        <v>0</v>
      </c>
      <c r="AF249" s="7">
        <v>0</v>
      </c>
      <c r="AG249" s="17">
        <v>22.5</v>
      </c>
      <c r="AH249" s="319" t="s">
        <v>157</v>
      </c>
      <c r="AI249" s="319" t="s">
        <v>157</v>
      </c>
      <c r="AJ249" s="319" t="s">
        <v>116</v>
      </c>
      <c r="AK249" s="319" t="s">
        <v>160</v>
      </c>
    </row>
    <row r="250" spans="1:37">
      <c r="A250" s="323">
        <v>21</v>
      </c>
      <c r="B250" s="323"/>
      <c r="C250" s="268" t="s">
        <v>19</v>
      </c>
      <c r="D250" s="115">
        <v>12</v>
      </c>
      <c r="E250" s="100">
        <v>3.63</v>
      </c>
      <c r="F250" s="195">
        <v>201.68</v>
      </c>
      <c r="G250" s="109" t="s">
        <v>11</v>
      </c>
      <c r="H250" s="107" t="s">
        <v>11</v>
      </c>
      <c r="I250" s="210" t="s">
        <v>11</v>
      </c>
      <c r="J250" s="66">
        <v>45833</v>
      </c>
      <c r="K250" s="66">
        <v>45839</v>
      </c>
      <c r="L250" s="66">
        <v>45875</v>
      </c>
      <c r="M250" s="66">
        <v>45953</v>
      </c>
      <c r="N250" s="66">
        <v>45955</v>
      </c>
      <c r="O250" s="110">
        <v>115</v>
      </c>
      <c r="P250" s="319" t="s">
        <v>116</v>
      </c>
      <c r="Q250" s="319" t="s">
        <v>105</v>
      </c>
      <c r="R250" s="319" t="s">
        <v>106</v>
      </c>
      <c r="S250" s="319" t="s">
        <v>113</v>
      </c>
      <c r="T250" s="319" t="s">
        <v>108</v>
      </c>
      <c r="U250" s="319" t="s">
        <v>109</v>
      </c>
      <c r="V250" s="319" t="s">
        <v>110</v>
      </c>
      <c r="W250" s="69">
        <v>1</v>
      </c>
      <c r="X250" s="233" t="s">
        <v>11</v>
      </c>
      <c r="Y250" s="233" t="s">
        <v>11</v>
      </c>
      <c r="Z250" s="233" t="s">
        <v>11</v>
      </c>
      <c r="AA250" s="23" t="s">
        <v>11</v>
      </c>
      <c r="AB250" s="7">
        <v>60.4</v>
      </c>
      <c r="AC250" s="7">
        <v>23.4</v>
      </c>
      <c r="AD250" s="7">
        <v>0</v>
      </c>
      <c r="AE250" s="7">
        <v>0</v>
      </c>
      <c r="AF250" s="7">
        <v>0</v>
      </c>
      <c r="AG250" s="7">
        <v>31.3</v>
      </c>
      <c r="AH250" s="319" t="s">
        <v>157</v>
      </c>
      <c r="AI250" s="319" t="s">
        <v>181</v>
      </c>
      <c r="AJ250" s="319" t="s">
        <v>159</v>
      </c>
      <c r="AK250" s="319" t="s">
        <v>160</v>
      </c>
    </row>
    <row r="251" spans="1:37">
      <c r="A251" s="323">
        <v>21</v>
      </c>
      <c r="B251" s="323"/>
      <c r="C251" s="268" t="s">
        <v>20</v>
      </c>
      <c r="D251" s="115">
        <v>18</v>
      </c>
      <c r="E251" s="100">
        <v>2.3149999999999999</v>
      </c>
      <c r="F251" s="195">
        <v>128.61754166666665</v>
      </c>
      <c r="G251" s="109" t="s">
        <v>11</v>
      </c>
      <c r="H251" s="41" t="s">
        <v>11</v>
      </c>
      <c r="I251" s="210" t="s">
        <v>11</v>
      </c>
      <c r="J251" s="56">
        <v>45821</v>
      </c>
      <c r="K251" s="56">
        <v>45826</v>
      </c>
      <c r="L251" s="56">
        <v>45858</v>
      </c>
      <c r="M251" s="56">
        <v>45934</v>
      </c>
      <c r="N251" s="56">
        <v>45943</v>
      </c>
      <c r="O251" s="99">
        <f>M251-K251+1</f>
        <v>109</v>
      </c>
      <c r="P251" s="291" t="s">
        <v>116</v>
      </c>
      <c r="Q251" s="291" t="s">
        <v>105</v>
      </c>
      <c r="R251" s="291" t="s">
        <v>106</v>
      </c>
      <c r="S251" s="291" t="s">
        <v>107</v>
      </c>
      <c r="T251" s="291" t="s">
        <v>117</v>
      </c>
      <c r="U251" s="23" t="s">
        <v>109</v>
      </c>
      <c r="V251" s="23" t="s">
        <v>110</v>
      </c>
      <c r="W251" s="99">
        <v>1</v>
      </c>
      <c r="X251" s="245" t="s">
        <v>11</v>
      </c>
      <c r="Y251" s="233" t="s">
        <v>11</v>
      </c>
      <c r="Z251" s="233" t="s">
        <v>11</v>
      </c>
      <c r="AA251" s="23" t="s">
        <v>11</v>
      </c>
      <c r="AB251" s="11">
        <v>53</v>
      </c>
      <c r="AC251" s="11">
        <v>17.8</v>
      </c>
      <c r="AD251" s="11" t="s">
        <v>11</v>
      </c>
      <c r="AE251" s="11" t="s">
        <v>11</v>
      </c>
      <c r="AF251" s="11" t="s">
        <v>11</v>
      </c>
      <c r="AG251" s="11">
        <v>24.4</v>
      </c>
      <c r="AH251" s="23" t="s">
        <v>157</v>
      </c>
      <c r="AI251" s="23" t="s">
        <v>157</v>
      </c>
      <c r="AJ251" s="23" t="s">
        <v>116</v>
      </c>
      <c r="AK251" s="23" t="s">
        <v>160</v>
      </c>
    </row>
    <row r="252" spans="1:37">
      <c r="A252" s="323">
        <v>21</v>
      </c>
      <c r="B252" s="323"/>
      <c r="C252" s="268" t="s">
        <v>21</v>
      </c>
      <c r="D252" s="49">
        <v>12</v>
      </c>
      <c r="E252" s="108">
        <v>3.3610000000000002</v>
      </c>
      <c r="F252" s="194">
        <v>186.72</v>
      </c>
      <c r="G252" s="109" t="s">
        <v>11</v>
      </c>
      <c r="H252" s="41" t="s">
        <v>11</v>
      </c>
      <c r="I252" s="210" t="s">
        <v>11</v>
      </c>
      <c r="J252" s="35">
        <v>45818</v>
      </c>
      <c r="K252" s="35">
        <v>45823</v>
      </c>
      <c r="L252" s="60">
        <v>45857</v>
      </c>
      <c r="M252" s="60">
        <v>45935</v>
      </c>
      <c r="N252" s="60">
        <v>45935</v>
      </c>
      <c r="O252" s="64">
        <f>M252-K252+1</f>
        <v>113</v>
      </c>
      <c r="P252" s="319" t="s">
        <v>104</v>
      </c>
      <c r="Q252" s="319" t="s">
        <v>105</v>
      </c>
      <c r="R252" s="319" t="s">
        <v>106</v>
      </c>
      <c r="S252" s="319" t="s">
        <v>118</v>
      </c>
      <c r="T252" s="319" t="s">
        <v>119</v>
      </c>
      <c r="U252" s="319" t="s">
        <v>109</v>
      </c>
      <c r="V252" s="319" t="s">
        <v>120</v>
      </c>
      <c r="W252" s="64" t="s">
        <v>121</v>
      </c>
      <c r="X252" s="290" t="s">
        <v>11</v>
      </c>
      <c r="Y252" s="290" t="s">
        <v>11</v>
      </c>
      <c r="Z252" s="233" t="s">
        <v>11</v>
      </c>
      <c r="AA252" s="23" t="s">
        <v>11</v>
      </c>
      <c r="AB252" s="11">
        <v>70</v>
      </c>
      <c r="AC252" s="11">
        <v>13</v>
      </c>
      <c r="AD252" s="11">
        <v>0</v>
      </c>
      <c r="AE252" s="11">
        <v>0</v>
      </c>
      <c r="AF252" s="11">
        <v>0</v>
      </c>
      <c r="AG252" s="11">
        <v>27</v>
      </c>
      <c r="AH252" s="12" t="s">
        <v>157</v>
      </c>
      <c r="AI252" s="12" t="s">
        <v>157</v>
      </c>
      <c r="AJ252" s="12" t="s">
        <v>116</v>
      </c>
      <c r="AK252" s="12" t="s">
        <v>166</v>
      </c>
    </row>
    <row r="253" spans="1:37">
      <c r="A253" s="323">
        <v>21</v>
      </c>
      <c r="B253" s="323"/>
      <c r="C253" s="269" t="s">
        <v>22</v>
      </c>
      <c r="D253" s="308" t="s">
        <v>11</v>
      </c>
      <c r="E253" s="309" t="s">
        <v>11</v>
      </c>
      <c r="F253" s="206">
        <v>161.18766802777779</v>
      </c>
      <c r="G253" s="310" t="s">
        <v>11</v>
      </c>
      <c r="H253" s="119" t="s">
        <v>11</v>
      </c>
      <c r="I253" s="311" t="s">
        <v>11</v>
      </c>
      <c r="J253" s="71" t="s">
        <v>11</v>
      </c>
      <c r="K253" s="72" t="s">
        <v>11</v>
      </c>
      <c r="L253" s="72" t="s">
        <v>11</v>
      </c>
      <c r="M253" s="73" t="s">
        <v>11</v>
      </c>
      <c r="N253" s="72" t="s">
        <v>11</v>
      </c>
      <c r="O253" s="74">
        <v>106</v>
      </c>
      <c r="P253" s="227" t="s">
        <v>11</v>
      </c>
      <c r="Q253" s="270" t="s">
        <v>11</v>
      </c>
      <c r="R253" s="270" t="s">
        <v>11</v>
      </c>
      <c r="S253" s="270" t="s">
        <v>11</v>
      </c>
      <c r="T253" s="270" t="s">
        <v>11</v>
      </c>
      <c r="U253" s="270" t="s">
        <v>11</v>
      </c>
      <c r="V253" s="270" t="s">
        <v>11</v>
      </c>
      <c r="W253" s="165" t="s">
        <v>11</v>
      </c>
      <c r="X253" s="292" t="s">
        <v>11</v>
      </c>
      <c r="Y253" s="292" t="s">
        <v>11</v>
      </c>
      <c r="Z253" s="292" t="s">
        <v>11</v>
      </c>
      <c r="AA253" s="270" t="s">
        <v>11</v>
      </c>
      <c r="AB253" s="20">
        <v>72.914000000000001</v>
      </c>
      <c r="AC253" s="20">
        <v>17.916</v>
      </c>
      <c r="AD253" s="20">
        <v>0</v>
      </c>
      <c r="AE253" s="20">
        <v>0</v>
      </c>
      <c r="AF253" s="20">
        <v>0</v>
      </c>
      <c r="AG253" s="20">
        <v>24.472333333333331</v>
      </c>
      <c r="AH253" s="270" t="s">
        <v>11</v>
      </c>
      <c r="AI253" s="270" t="s">
        <v>11</v>
      </c>
      <c r="AJ253" s="270" t="s">
        <v>11</v>
      </c>
      <c r="AK253" s="270" t="s">
        <v>11</v>
      </c>
    </row>
    <row r="254" spans="1:37">
      <c r="A254" s="323">
        <v>22</v>
      </c>
      <c r="B254" s="323" t="s">
        <v>48</v>
      </c>
      <c r="C254" s="220" t="s">
        <v>10</v>
      </c>
      <c r="D254" s="49">
        <v>12</v>
      </c>
      <c r="E254" s="100">
        <v>3.5933333333333328</v>
      </c>
      <c r="F254" s="194">
        <v>199.63062777777773</v>
      </c>
      <c r="G254" s="109">
        <v>14.680851063829776</v>
      </c>
      <c r="H254" s="41">
        <v>17</v>
      </c>
      <c r="I254" s="210" t="s">
        <v>11</v>
      </c>
      <c r="J254" s="56">
        <v>45825</v>
      </c>
      <c r="K254" s="56">
        <v>45831</v>
      </c>
      <c r="L254" s="56">
        <v>45867</v>
      </c>
      <c r="M254" s="56">
        <v>45935</v>
      </c>
      <c r="N254" s="56">
        <v>45951</v>
      </c>
      <c r="O254" s="54">
        <v>105</v>
      </c>
      <c r="P254" s="235" t="s">
        <v>104</v>
      </c>
      <c r="Q254" s="23" t="s">
        <v>105</v>
      </c>
      <c r="R254" s="23" t="s">
        <v>106</v>
      </c>
      <c r="S254" s="23" t="s">
        <v>107</v>
      </c>
      <c r="T254" s="23" t="s">
        <v>108</v>
      </c>
      <c r="U254" s="23" t="s">
        <v>109</v>
      </c>
      <c r="V254" s="23" t="s">
        <v>110</v>
      </c>
      <c r="W254" s="54">
        <v>1</v>
      </c>
      <c r="X254" s="233" t="s">
        <v>11</v>
      </c>
      <c r="Y254" s="233" t="s">
        <v>11</v>
      </c>
      <c r="Z254" s="233" t="s">
        <v>11</v>
      </c>
      <c r="AA254" s="23" t="s">
        <v>11</v>
      </c>
      <c r="AB254" s="17">
        <v>86.9</v>
      </c>
      <c r="AC254" s="137">
        <v>23.6</v>
      </c>
      <c r="AD254" s="17">
        <v>0</v>
      </c>
      <c r="AE254" s="9">
        <v>0</v>
      </c>
      <c r="AF254" s="137">
        <v>0</v>
      </c>
      <c r="AG254" s="9">
        <v>22.6</v>
      </c>
      <c r="AH254" s="23" t="s">
        <v>157</v>
      </c>
      <c r="AI254" s="23" t="s">
        <v>161</v>
      </c>
      <c r="AJ254" s="23" t="s">
        <v>116</v>
      </c>
      <c r="AK254" s="23" t="s">
        <v>137</v>
      </c>
    </row>
    <row r="255" spans="1:37">
      <c r="A255" s="323">
        <v>22</v>
      </c>
      <c r="B255" s="323"/>
      <c r="C255" s="220" t="s">
        <v>12</v>
      </c>
      <c r="D255" s="49">
        <v>12</v>
      </c>
      <c r="E255" s="108">
        <v>1.0751999999999999</v>
      </c>
      <c r="F255" s="194">
        <v>59.736319999999999</v>
      </c>
      <c r="G255" s="109">
        <v>-21.23076923076923</v>
      </c>
      <c r="H255" s="107">
        <v>55</v>
      </c>
      <c r="I255" s="210" t="s">
        <v>11</v>
      </c>
      <c r="J255" s="283">
        <v>45820</v>
      </c>
      <c r="K255" s="283">
        <v>45826</v>
      </c>
      <c r="L255" s="284">
        <v>45873</v>
      </c>
      <c r="M255" s="283">
        <v>45950</v>
      </c>
      <c r="N255" s="283">
        <v>45966</v>
      </c>
      <c r="O255" s="285">
        <v>125</v>
      </c>
      <c r="P255" s="285" t="s">
        <v>111</v>
      </c>
      <c r="Q255" s="285" t="s">
        <v>105</v>
      </c>
      <c r="R255" s="285" t="s">
        <v>106</v>
      </c>
      <c r="S255" s="285" t="s">
        <v>118</v>
      </c>
      <c r="T255" s="285" t="s">
        <v>108</v>
      </c>
      <c r="U255" s="285" t="s">
        <v>112</v>
      </c>
      <c r="V255" s="285" t="s">
        <v>110</v>
      </c>
      <c r="W255" s="285">
        <v>3</v>
      </c>
      <c r="X255" s="12" t="s">
        <v>11</v>
      </c>
      <c r="Y255" s="12" t="s">
        <v>11</v>
      </c>
      <c r="Z255" s="319" t="s">
        <v>11</v>
      </c>
      <c r="AA255" s="319" t="s">
        <v>11</v>
      </c>
      <c r="AB255" s="7">
        <v>129.44</v>
      </c>
      <c r="AC255" s="7">
        <v>21.459999999999997</v>
      </c>
      <c r="AD255" s="9">
        <v>1</v>
      </c>
      <c r="AE255" s="9">
        <v>0</v>
      </c>
      <c r="AF255" s="9">
        <v>0</v>
      </c>
      <c r="AG255" s="9">
        <v>23.22666666666667</v>
      </c>
      <c r="AH255" s="23" t="s">
        <v>157</v>
      </c>
      <c r="AI255" s="23" t="s">
        <v>170</v>
      </c>
      <c r="AJ255" s="23" t="s">
        <v>116</v>
      </c>
      <c r="AK255" s="23" t="s">
        <v>160</v>
      </c>
    </row>
    <row r="256" spans="1:37">
      <c r="A256" s="323">
        <v>22</v>
      </c>
      <c r="B256" s="323"/>
      <c r="C256" s="220" t="s">
        <v>13</v>
      </c>
      <c r="D256" s="49" t="s">
        <v>11</v>
      </c>
      <c r="E256" s="108" t="s">
        <v>11</v>
      </c>
      <c r="F256" s="194" t="s">
        <v>11</v>
      </c>
      <c r="G256" s="109" t="s">
        <v>11</v>
      </c>
      <c r="H256" s="107" t="s">
        <v>11</v>
      </c>
      <c r="I256" s="210" t="s">
        <v>11</v>
      </c>
      <c r="J256" s="56" t="s">
        <v>11</v>
      </c>
      <c r="K256" s="56" t="s">
        <v>11</v>
      </c>
      <c r="L256" s="56" t="s">
        <v>11</v>
      </c>
      <c r="M256" s="56" t="s">
        <v>11</v>
      </c>
      <c r="N256" s="56" t="s">
        <v>11</v>
      </c>
      <c r="O256" s="99" t="s">
        <v>11</v>
      </c>
      <c r="P256" s="235" t="s">
        <v>11</v>
      </c>
      <c r="Q256" s="23" t="s">
        <v>11</v>
      </c>
      <c r="R256" s="23" t="s">
        <v>11</v>
      </c>
      <c r="S256" s="23" t="s">
        <v>11</v>
      </c>
      <c r="T256" s="23" t="s">
        <v>11</v>
      </c>
      <c r="U256" s="23" t="s">
        <v>11</v>
      </c>
      <c r="V256" s="23" t="s">
        <v>11</v>
      </c>
      <c r="W256" s="54" t="s">
        <v>11</v>
      </c>
      <c r="X256" s="233" t="s">
        <v>11</v>
      </c>
      <c r="Y256" s="233" t="s">
        <v>11</v>
      </c>
      <c r="Z256" s="233" t="s">
        <v>11</v>
      </c>
      <c r="AA256" s="23" t="s">
        <v>11</v>
      </c>
      <c r="AB256" s="11" t="s">
        <v>11</v>
      </c>
      <c r="AC256" s="11" t="s">
        <v>11</v>
      </c>
      <c r="AD256" s="11" t="s">
        <v>11</v>
      </c>
      <c r="AE256" s="11" t="s">
        <v>11</v>
      </c>
      <c r="AF256" s="11" t="s">
        <v>11</v>
      </c>
      <c r="AG256" s="11" t="s">
        <v>11</v>
      </c>
      <c r="AH256" s="12" t="s">
        <v>11</v>
      </c>
      <c r="AI256" s="12" t="s">
        <v>11</v>
      </c>
      <c r="AJ256" s="319" t="s">
        <v>11</v>
      </c>
      <c r="AK256" s="23" t="s">
        <v>11</v>
      </c>
    </row>
    <row r="257" spans="1:37">
      <c r="A257" s="323">
        <v>22</v>
      </c>
      <c r="B257" s="323"/>
      <c r="C257" s="220" t="s">
        <v>14</v>
      </c>
      <c r="D257" s="115">
        <v>12</v>
      </c>
      <c r="E257" s="105">
        <v>3.5049999999999999</v>
      </c>
      <c r="F257" s="191">
        <v>194.72</v>
      </c>
      <c r="G257" s="106">
        <v>4.1900000000000004</v>
      </c>
      <c r="H257" s="67">
        <v>24</v>
      </c>
      <c r="I257" s="210" t="s">
        <v>11</v>
      </c>
      <c r="J257" s="160">
        <v>45829</v>
      </c>
      <c r="K257" s="160">
        <v>45835</v>
      </c>
      <c r="L257" s="66">
        <v>45877</v>
      </c>
      <c r="M257" s="66">
        <v>45946</v>
      </c>
      <c r="N257" s="66">
        <v>45949</v>
      </c>
      <c r="O257" s="110">
        <v>112</v>
      </c>
      <c r="P257" s="235" t="s">
        <v>104</v>
      </c>
      <c r="Q257" s="235" t="s">
        <v>105</v>
      </c>
      <c r="R257" s="235" t="s">
        <v>106</v>
      </c>
      <c r="S257" s="235" t="s">
        <v>107</v>
      </c>
      <c r="T257" s="235" t="s">
        <v>108</v>
      </c>
      <c r="U257" s="235" t="s">
        <v>109</v>
      </c>
      <c r="V257" s="235" t="s">
        <v>110</v>
      </c>
      <c r="W257" s="110">
        <v>1</v>
      </c>
      <c r="X257" s="319" t="s">
        <v>11</v>
      </c>
      <c r="Y257" s="319" t="s">
        <v>11</v>
      </c>
      <c r="Z257" s="319" t="s">
        <v>11</v>
      </c>
      <c r="AA257" s="319" t="s">
        <v>11</v>
      </c>
      <c r="AB257" s="17">
        <v>88.1</v>
      </c>
      <c r="AC257" s="17">
        <v>20.399999999999999</v>
      </c>
      <c r="AD257" s="17">
        <v>0</v>
      </c>
      <c r="AE257" s="17">
        <v>0</v>
      </c>
      <c r="AF257" s="17">
        <v>0</v>
      </c>
      <c r="AG257" s="17">
        <v>23.6</v>
      </c>
      <c r="AH257" s="319" t="s">
        <v>157</v>
      </c>
      <c r="AI257" s="319" t="s">
        <v>158</v>
      </c>
      <c r="AJ257" s="319" t="s">
        <v>116</v>
      </c>
      <c r="AK257" s="319" t="s">
        <v>160</v>
      </c>
    </row>
    <row r="258" spans="1:37">
      <c r="A258" s="323">
        <v>22</v>
      </c>
      <c r="B258" s="323"/>
      <c r="C258" s="268" t="s">
        <v>15</v>
      </c>
      <c r="D258" s="115">
        <v>12</v>
      </c>
      <c r="E258" s="100">
        <v>3.2749999999999999</v>
      </c>
      <c r="F258" s="195">
        <v>181.95</v>
      </c>
      <c r="G258" s="109">
        <v>3.48</v>
      </c>
      <c r="H258" s="41">
        <v>33</v>
      </c>
      <c r="I258" s="210" t="s">
        <v>11</v>
      </c>
      <c r="J258" s="35">
        <v>45820</v>
      </c>
      <c r="K258" s="35">
        <v>45825</v>
      </c>
      <c r="L258" s="35">
        <v>45865</v>
      </c>
      <c r="M258" s="35">
        <v>45930</v>
      </c>
      <c r="N258" s="35">
        <v>45945</v>
      </c>
      <c r="O258" s="67">
        <v>106</v>
      </c>
      <c r="P258" s="319" t="s">
        <v>104</v>
      </c>
      <c r="Q258" s="319" t="s">
        <v>105</v>
      </c>
      <c r="R258" s="319" t="s">
        <v>106</v>
      </c>
      <c r="S258" s="319" t="s">
        <v>118</v>
      </c>
      <c r="T258" s="319" t="s">
        <v>108</v>
      </c>
      <c r="U258" s="319" t="s">
        <v>109</v>
      </c>
      <c r="V258" s="319" t="s">
        <v>110</v>
      </c>
      <c r="W258" s="64">
        <v>2</v>
      </c>
      <c r="X258" s="319" t="s">
        <v>11</v>
      </c>
      <c r="Y258" s="319" t="s">
        <v>11</v>
      </c>
      <c r="Z258" s="319" t="s">
        <v>11</v>
      </c>
      <c r="AA258" s="319" t="s">
        <v>11</v>
      </c>
      <c r="AB258" s="17">
        <v>86.5</v>
      </c>
      <c r="AC258" s="17">
        <v>14.8</v>
      </c>
      <c r="AD258" s="17">
        <v>0</v>
      </c>
      <c r="AE258" s="17">
        <v>0</v>
      </c>
      <c r="AF258" s="17">
        <v>0</v>
      </c>
      <c r="AG258" s="17">
        <v>26.2</v>
      </c>
      <c r="AH258" s="18" t="s">
        <v>157</v>
      </c>
      <c r="AI258" s="18" t="s">
        <v>158</v>
      </c>
      <c r="AJ258" s="18" t="s">
        <v>116</v>
      </c>
      <c r="AK258" s="18" t="s">
        <v>160</v>
      </c>
    </row>
    <row r="259" spans="1:37">
      <c r="A259" s="323">
        <v>22</v>
      </c>
      <c r="B259" s="323"/>
      <c r="C259" s="268" t="s">
        <v>16</v>
      </c>
      <c r="D259" s="115">
        <v>12</v>
      </c>
      <c r="E259" s="105">
        <v>1.3</v>
      </c>
      <c r="F259" s="191">
        <v>72.22</v>
      </c>
      <c r="G259" s="106">
        <v>-25.72</v>
      </c>
      <c r="H259" s="67">
        <v>54</v>
      </c>
      <c r="I259" s="210" t="s">
        <v>11</v>
      </c>
      <c r="J259" s="35">
        <v>45827</v>
      </c>
      <c r="K259" s="35">
        <v>45833</v>
      </c>
      <c r="L259" s="35">
        <v>45869</v>
      </c>
      <c r="M259" s="35">
        <v>45947</v>
      </c>
      <c r="N259" s="35">
        <v>45949</v>
      </c>
      <c r="O259" s="64">
        <v>121</v>
      </c>
      <c r="P259" s="319" t="s">
        <v>104</v>
      </c>
      <c r="Q259" s="319" t="s">
        <v>105</v>
      </c>
      <c r="R259" s="319" t="s">
        <v>106</v>
      </c>
      <c r="S259" s="319" t="s">
        <v>113</v>
      </c>
      <c r="T259" s="319" t="s">
        <v>108</v>
      </c>
      <c r="U259" s="319" t="s">
        <v>112</v>
      </c>
      <c r="V259" s="319" t="s">
        <v>131</v>
      </c>
      <c r="W259" s="64">
        <v>4</v>
      </c>
      <c r="X259" s="233" t="s">
        <v>11</v>
      </c>
      <c r="Y259" s="233" t="s">
        <v>11</v>
      </c>
      <c r="Z259" s="233" t="s">
        <v>11</v>
      </c>
      <c r="AA259" s="23" t="s">
        <v>11</v>
      </c>
      <c r="AB259" s="7">
        <v>80.5</v>
      </c>
      <c r="AC259" s="7">
        <v>5.9</v>
      </c>
      <c r="AD259" s="7">
        <v>0</v>
      </c>
      <c r="AE259" s="7">
        <v>0</v>
      </c>
      <c r="AF259" s="7">
        <v>0</v>
      </c>
      <c r="AG259" s="7">
        <v>21.58</v>
      </c>
      <c r="AH259" s="319" t="s">
        <v>157</v>
      </c>
      <c r="AI259" s="319" t="s">
        <v>158</v>
      </c>
      <c r="AJ259" s="319" t="s">
        <v>178</v>
      </c>
      <c r="AK259" s="319" t="s">
        <v>160</v>
      </c>
    </row>
    <row r="260" spans="1:37">
      <c r="A260" s="323">
        <v>22</v>
      </c>
      <c r="B260" s="323"/>
      <c r="C260" s="268" t="s">
        <v>17</v>
      </c>
      <c r="D260" s="49">
        <v>12</v>
      </c>
      <c r="E260" s="108">
        <v>2.6720000000000002</v>
      </c>
      <c r="F260" s="194">
        <v>148.44518666666667</v>
      </c>
      <c r="G260" s="109">
        <v>-1.24</v>
      </c>
      <c r="H260" s="107">
        <v>36</v>
      </c>
      <c r="I260" s="210" t="s">
        <v>11</v>
      </c>
      <c r="J260" s="60">
        <v>45824</v>
      </c>
      <c r="K260" s="60">
        <v>45835</v>
      </c>
      <c r="L260" s="60">
        <v>45865</v>
      </c>
      <c r="M260" s="60">
        <v>45948</v>
      </c>
      <c r="N260" s="60">
        <v>45950</v>
      </c>
      <c r="O260" s="121">
        <v>114</v>
      </c>
      <c r="P260" s="287" t="s">
        <v>114</v>
      </c>
      <c r="Q260" s="287" t="s">
        <v>105</v>
      </c>
      <c r="R260" s="12" t="s">
        <v>106</v>
      </c>
      <c r="S260" s="287" t="s">
        <v>107</v>
      </c>
      <c r="T260" s="287" t="s">
        <v>108</v>
      </c>
      <c r="U260" s="287" t="s">
        <v>109</v>
      </c>
      <c r="V260" s="287" t="s">
        <v>110</v>
      </c>
      <c r="W260" s="288">
        <v>2</v>
      </c>
      <c r="X260" s="23" t="s">
        <v>11</v>
      </c>
      <c r="Y260" s="233" t="s">
        <v>11</v>
      </c>
      <c r="Z260" s="233" t="s">
        <v>11</v>
      </c>
      <c r="AA260" s="23" t="s">
        <v>11</v>
      </c>
      <c r="AB260" s="11">
        <v>78</v>
      </c>
      <c r="AC260" s="11">
        <v>28.9</v>
      </c>
      <c r="AD260" s="11">
        <v>0</v>
      </c>
      <c r="AE260" s="11">
        <v>0</v>
      </c>
      <c r="AF260" s="11">
        <v>0</v>
      </c>
      <c r="AG260" s="11">
        <v>21.9</v>
      </c>
      <c r="AH260" s="12" t="s">
        <v>157</v>
      </c>
      <c r="AI260" s="12" t="s">
        <v>158</v>
      </c>
      <c r="AJ260" s="12" t="s">
        <v>116</v>
      </c>
      <c r="AK260" s="12" t="s">
        <v>160</v>
      </c>
    </row>
    <row r="261" spans="1:37">
      <c r="A261" s="323">
        <v>22</v>
      </c>
      <c r="B261" s="323"/>
      <c r="C261" s="220" t="s">
        <v>18</v>
      </c>
      <c r="D261" s="49">
        <v>12</v>
      </c>
      <c r="E261" s="312">
        <v>4.2</v>
      </c>
      <c r="F261" s="313">
        <v>233.35</v>
      </c>
      <c r="G261" s="106">
        <v>2.44</v>
      </c>
      <c r="H261" s="41">
        <v>23</v>
      </c>
      <c r="I261" s="210" t="s">
        <v>11</v>
      </c>
      <c r="J261" s="35">
        <v>45824</v>
      </c>
      <c r="K261" s="35">
        <v>45829</v>
      </c>
      <c r="L261" s="35" t="s">
        <v>11</v>
      </c>
      <c r="M261" s="66">
        <v>45934</v>
      </c>
      <c r="N261" s="66">
        <v>45934</v>
      </c>
      <c r="O261" s="110">
        <v>105</v>
      </c>
      <c r="P261" s="319" t="s">
        <v>104</v>
      </c>
      <c r="Q261" s="319" t="s">
        <v>105</v>
      </c>
      <c r="R261" s="319" t="s">
        <v>106</v>
      </c>
      <c r="S261" s="319" t="s">
        <v>107</v>
      </c>
      <c r="T261" s="319" t="s">
        <v>117</v>
      </c>
      <c r="U261" s="319" t="s">
        <v>109</v>
      </c>
      <c r="V261" s="319" t="s">
        <v>110</v>
      </c>
      <c r="W261" s="289">
        <v>1</v>
      </c>
      <c r="X261" s="293" t="s">
        <v>11</v>
      </c>
      <c r="Y261" s="233" t="s">
        <v>11</v>
      </c>
      <c r="Z261" s="233" t="s">
        <v>11</v>
      </c>
      <c r="AA261" s="23" t="s">
        <v>11</v>
      </c>
      <c r="AB261" s="17">
        <v>88.1</v>
      </c>
      <c r="AC261" s="17">
        <v>20.399999999999999</v>
      </c>
      <c r="AD261" s="7">
        <v>0</v>
      </c>
      <c r="AE261" s="7">
        <v>0</v>
      </c>
      <c r="AF261" s="7">
        <v>0</v>
      </c>
      <c r="AG261" s="17">
        <v>22.4</v>
      </c>
      <c r="AH261" s="319" t="s">
        <v>157</v>
      </c>
      <c r="AI261" s="319" t="s">
        <v>165</v>
      </c>
      <c r="AJ261" s="319" t="s">
        <v>116</v>
      </c>
      <c r="AK261" s="319" t="s">
        <v>160</v>
      </c>
    </row>
    <row r="262" spans="1:37">
      <c r="A262" s="323">
        <v>22</v>
      </c>
      <c r="B262" s="323"/>
      <c r="C262" s="268" t="s">
        <v>19</v>
      </c>
      <c r="D262" s="115">
        <v>12</v>
      </c>
      <c r="E262" s="100">
        <v>3.86</v>
      </c>
      <c r="F262" s="195">
        <v>214.46</v>
      </c>
      <c r="G262" s="109">
        <v>6.63</v>
      </c>
      <c r="H262" s="41">
        <v>26</v>
      </c>
      <c r="I262" s="210" t="s">
        <v>11</v>
      </c>
      <c r="J262" s="66">
        <v>45833</v>
      </c>
      <c r="K262" s="66">
        <v>45839</v>
      </c>
      <c r="L262" s="66">
        <v>45872</v>
      </c>
      <c r="M262" s="66">
        <v>45959</v>
      </c>
      <c r="N262" s="66">
        <v>45960</v>
      </c>
      <c r="O262" s="110">
        <v>121</v>
      </c>
      <c r="P262" s="319" t="s">
        <v>116</v>
      </c>
      <c r="Q262" s="319" t="s">
        <v>105</v>
      </c>
      <c r="R262" s="319" t="s">
        <v>106</v>
      </c>
      <c r="S262" s="319" t="s">
        <v>113</v>
      </c>
      <c r="T262" s="319" t="s">
        <v>108</v>
      </c>
      <c r="U262" s="319" t="s">
        <v>109</v>
      </c>
      <c r="V262" s="319" t="s">
        <v>110</v>
      </c>
      <c r="W262" s="69">
        <v>1</v>
      </c>
      <c r="X262" s="233" t="s">
        <v>11</v>
      </c>
      <c r="Y262" s="233" t="s">
        <v>11</v>
      </c>
      <c r="Z262" s="233" t="s">
        <v>11</v>
      </c>
      <c r="AA262" s="23" t="s">
        <v>11</v>
      </c>
      <c r="AB262" s="7">
        <v>61.6</v>
      </c>
      <c r="AC262" s="7">
        <v>20.2</v>
      </c>
      <c r="AD262" s="7">
        <v>3</v>
      </c>
      <c r="AE262" s="7">
        <v>2</v>
      </c>
      <c r="AF262" s="7">
        <v>0</v>
      </c>
      <c r="AG262" s="7">
        <v>23.6</v>
      </c>
      <c r="AH262" s="319" t="s">
        <v>157</v>
      </c>
      <c r="AI262" s="319" t="s">
        <v>158</v>
      </c>
      <c r="AJ262" s="319" t="s">
        <v>159</v>
      </c>
      <c r="AK262" s="319" t="s">
        <v>160</v>
      </c>
    </row>
    <row r="263" spans="1:37">
      <c r="A263" s="323">
        <v>22</v>
      </c>
      <c r="B263" s="323"/>
      <c r="C263" s="268" t="s">
        <v>20</v>
      </c>
      <c r="D263" s="115">
        <v>18</v>
      </c>
      <c r="E263" s="100">
        <v>3.1349999999999998</v>
      </c>
      <c r="F263" s="195">
        <v>174.175375</v>
      </c>
      <c r="G263" s="101">
        <f>(F263-125.56)/125.56*100</f>
        <v>38.718839598598279</v>
      </c>
      <c r="H263" s="41">
        <v>18</v>
      </c>
      <c r="I263" s="210" t="s">
        <v>11</v>
      </c>
      <c r="J263" s="56">
        <v>45821</v>
      </c>
      <c r="K263" s="56">
        <v>45826</v>
      </c>
      <c r="L263" s="56">
        <v>45853</v>
      </c>
      <c r="M263" s="56">
        <v>45934</v>
      </c>
      <c r="N263" s="56">
        <v>45943</v>
      </c>
      <c r="O263" s="99">
        <f>M263-K263+1</f>
        <v>109</v>
      </c>
      <c r="P263" s="291" t="s">
        <v>116</v>
      </c>
      <c r="Q263" s="291" t="s">
        <v>105</v>
      </c>
      <c r="R263" s="291" t="s">
        <v>106</v>
      </c>
      <c r="S263" s="291" t="s">
        <v>107</v>
      </c>
      <c r="T263" s="291" t="s">
        <v>108</v>
      </c>
      <c r="U263" s="23" t="s">
        <v>109</v>
      </c>
      <c r="V263" s="23" t="s">
        <v>110</v>
      </c>
      <c r="W263" s="99">
        <v>1</v>
      </c>
      <c r="X263" s="233" t="s">
        <v>11</v>
      </c>
      <c r="Y263" s="233" t="s">
        <v>11</v>
      </c>
      <c r="Z263" s="233" t="s">
        <v>11</v>
      </c>
      <c r="AA263" s="23" t="s">
        <v>11</v>
      </c>
      <c r="AB263" s="11">
        <v>51</v>
      </c>
      <c r="AC263" s="11">
        <v>14.6</v>
      </c>
      <c r="AD263" s="11" t="s">
        <v>11</v>
      </c>
      <c r="AE263" s="11" t="s">
        <v>11</v>
      </c>
      <c r="AF263" s="11" t="s">
        <v>11</v>
      </c>
      <c r="AG263" s="11">
        <v>20.399999999999999</v>
      </c>
      <c r="AH263" s="23" t="s">
        <v>157</v>
      </c>
      <c r="AI263" s="23" t="s">
        <v>158</v>
      </c>
      <c r="AJ263" s="23" t="s">
        <v>116</v>
      </c>
      <c r="AK263" s="23" t="s">
        <v>160</v>
      </c>
    </row>
    <row r="264" spans="1:37">
      <c r="A264" s="323">
        <v>22</v>
      </c>
      <c r="B264" s="323"/>
      <c r="C264" s="268" t="s">
        <v>21</v>
      </c>
      <c r="D264" s="49">
        <v>12</v>
      </c>
      <c r="E264" s="108">
        <v>3.79</v>
      </c>
      <c r="F264" s="194">
        <v>210.56</v>
      </c>
      <c r="G264" s="109">
        <v>8.74</v>
      </c>
      <c r="H264" s="41">
        <v>27</v>
      </c>
      <c r="I264" s="210" t="s">
        <v>11</v>
      </c>
      <c r="J264" s="35">
        <v>45818</v>
      </c>
      <c r="K264" s="35">
        <v>45823</v>
      </c>
      <c r="L264" s="60">
        <v>45857</v>
      </c>
      <c r="M264" s="60">
        <v>45935</v>
      </c>
      <c r="N264" s="60">
        <v>45935</v>
      </c>
      <c r="O264" s="64">
        <f>M264-K264+1</f>
        <v>113</v>
      </c>
      <c r="P264" s="319" t="s">
        <v>104</v>
      </c>
      <c r="Q264" s="319" t="s">
        <v>105</v>
      </c>
      <c r="R264" s="319" t="s">
        <v>106</v>
      </c>
      <c r="S264" s="319" t="s">
        <v>118</v>
      </c>
      <c r="T264" s="319" t="s">
        <v>119</v>
      </c>
      <c r="U264" s="319" t="s">
        <v>109</v>
      </c>
      <c r="V264" s="319" t="s">
        <v>120</v>
      </c>
      <c r="W264" s="64" t="s">
        <v>121</v>
      </c>
      <c r="X264" s="179" t="s">
        <v>11</v>
      </c>
      <c r="Y264" s="290" t="s">
        <v>11</v>
      </c>
      <c r="Z264" s="233" t="s">
        <v>11</v>
      </c>
      <c r="AA264" s="23" t="s">
        <v>11</v>
      </c>
      <c r="AB264" s="11">
        <v>67</v>
      </c>
      <c r="AC264" s="11">
        <v>10</v>
      </c>
      <c r="AD264" s="11">
        <v>3</v>
      </c>
      <c r="AE264" s="11">
        <v>0</v>
      </c>
      <c r="AF264" s="11">
        <v>0</v>
      </c>
      <c r="AG264" s="11">
        <v>23</v>
      </c>
      <c r="AH264" s="12" t="s">
        <v>157</v>
      </c>
      <c r="AI264" s="12" t="s">
        <v>158</v>
      </c>
      <c r="AJ264" s="12" t="s">
        <v>116</v>
      </c>
      <c r="AK264" s="12" t="s">
        <v>166</v>
      </c>
    </row>
    <row r="265" spans="1:37">
      <c r="A265" s="323">
        <v>22</v>
      </c>
      <c r="B265" s="323"/>
      <c r="C265" s="269" t="s">
        <v>22</v>
      </c>
      <c r="D265" s="308" t="s">
        <v>11</v>
      </c>
      <c r="E265" s="309" t="s">
        <v>11</v>
      </c>
      <c r="F265" s="206">
        <v>168.92475094444444</v>
      </c>
      <c r="G265" s="118">
        <v>5.0340759889425879</v>
      </c>
      <c r="H265" s="123">
        <v>33</v>
      </c>
      <c r="I265" s="311" t="s">
        <v>28</v>
      </c>
      <c r="J265" s="71" t="s">
        <v>11</v>
      </c>
      <c r="K265" s="72" t="s">
        <v>11</v>
      </c>
      <c r="L265" s="72" t="s">
        <v>11</v>
      </c>
      <c r="M265" s="73" t="s">
        <v>11</v>
      </c>
      <c r="N265" s="72" t="s">
        <v>11</v>
      </c>
      <c r="O265" s="74">
        <v>113</v>
      </c>
      <c r="P265" s="227" t="s">
        <v>11</v>
      </c>
      <c r="Q265" s="270" t="s">
        <v>11</v>
      </c>
      <c r="R265" s="270" t="s">
        <v>11</v>
      </c>
      <c r="S265" s="270" t="s">
        <v>11</v>
      </c>
      <c r="T265" s="270" t="s">
        <v>11</v>
      </c>
      <c r="U265" s="270" t="s">
        <v>11</v>
      </c>
      <c r="V265" s="270" t="s">
        <v>11</v>
      </c>
      <c r="W265" s="165" t="s">
        <v>11</v>
      </c>
      <c r="X265" s="292" t="s">
        <v>11</v>
      </c>
      <c r="Y265" s="292" t="s">
        <v>11</v>
      </c>
      <c r="Z265" s="292" t="s">
        <v>11</v>
      </c>
      <c r="AA265" s="270" t="s">
        <v>11</v>
      </c>
      <c r="AB265" s="20">
        <v>81.714000000000013</v>
      </c>
      <c r="AC265" s="20">
        <v>18.026</v>
      </c>
      <c r="AD265" s="20">
        <v>0.77777777777777779</v>
      </c>
      <c r="AE265" s="20">
        <v>0.22222222222222221</v>
      </c>
      <c r="AF265" s="20">
        <v>0</v>
      </c>
      <c r="AG265" s="20">
        <v>22.850666666666669</v>
      </c>
      <c r="AH265" s="270" t="s">
        <v>11</v>
      </c>
      <c r="AI265" s="270" t="s">
        <v>11</v>
      </c>
      <c r="AJ265" s="270" t="s">
        <v>11</v>
      </c>
      <c r="AK265" s="270" t="s">
        <v>11</v>
      </c>
    </row>
    <row r="266" spans="1:37">
      <c r="A266" s="323">
        <v>23</v>
      </c>
      <c r="B266" s="323" t="s">
        <v>49</v>
      </c>
      <c r="C266" s="220" t="s">
        <v>10</v>
      </c>
      <c r="D266" s="49">
        <v>12</v>
      </c>
      <c r="E266" s="100">
        <v>4.55</v>
      </c>
      <c r="F266" s="194">
        <v>252.77904166666664</v>
      </c>
      <c r="G266" s="109">
        <v>45.212765957446805</v>
      </c>
      <c r="H266" s="41">
        <v>5</v>
      </c>
      <c r="I266" s="210" t="s">
        <v>11</v>
      </c>
      <c r="J266" s="56">
        <v>45825</v>
      </c>
      <c r="K266" s="56">
        <v>45831</v>
      </c>
      <c r="L266" s="56">
        <v>45867</v>
      </c>
      <c r="M266" s="56">
        <v>45934</v>
      </c>
      <c r="N266" s="56">
        <v>45951</v>
      </c>
      <c r="O266" s="54">
        <v>104</v>
      </c>
      <c r="P266" s="235" t="s">
        <v>104</v>
      </c>
      <c r="Q266" s="23" t="s">
        <v>105</v>
      </c>
      <c r="R266" s="23" t="s">
        <v>122</v>
      </c>
      <c r="S266" s="23" t="s">
        <v>107</v>
      </c>
      <c r="T266" s="23" t="s">
        <v>108</v>
      </c>
      <c r="U266" s="23" t="s">
        <v>109</v>
      </c>
      <c r="V266" s="23" t="s">
        <v>110</v>
      </c>
      <c r="W266" s="54">
        <v>2</v>
      </c>
      <c r="X266" s="233" t="s">
        <v>11</v>
      </c>
      <c r="Y266" s="233" t="s">
        <v>11</v>
      </c>
      <c r="Z266" s="233" t="s">
        <v>11</v>
      </c>
      <c r="AA266" s="23" t="s">
        <v>11</v>
      </c>
      <c r="AB266" s="17">
        <v>97.3</v>
      </c>
      <c r="AC266" s="137">
        <v>20.6</v>
      </c>
      <c r="AD266" s="17">
        <v>0</v>
      </c>
      <c r="AE266" s="9">
        <v>0</v>
      </c>
      <c r="AF266" s="137">
        <v>0</v>
      </c>
      <c r="AG266" s="9">
        <v>23</v>
      </c>
      <c r="AH266" s="23" t="s">
        <v>157</v>
      </c>
      <c r="AI266" s="23" t="s">
        <v>157</v>
      </c>
      <c r="AJ266" s="23" t="s">
        <v>116</v>
      </c>
      <c r="AK266" s="23" t="s">
        <v>137</v>
      </c>
    </row>
    <row r="267" spans="1:37">
      <c r="A267" s="323">
        <v>23</v>
      </c>
      <c r="B267" s="323"/>
      <c r="C267" s="220" t="s">
        <v>12</v>
      </c>
      <c r="D267" s="49">
        <v>12</v>
      </c>
      <c r="E267" s="108">
        <v>1.1000000000000001</v>
      </c>
      <c r="F267" s="194">
        <v>61.114166666666677</v>
      </c>
      <c r="G267" s="109">
        <v>-19.413919413919402</v>
      </c>
      <c r="H267" s="107">
        <v>52</v>
      </c>
      <c r="I267" s="210" t="s">
        <v>11</v>
      </c>
      <c r="J267" s="283">
        <v>45820</v>
      </c>
      <c r="K267" s="283">
        <v>45826</v>
      </c>
      <c r="L267" s="284">
        <v>45872</v>
      </c>
      <c r="M267" s="283">
        <v>45948</v>
      </c>
      <c r="N267" s="283">
        <v>45966</v>
      </c>
      <c r="O267" s="285">
        <v>123</v>
      </c>
      <c r="P267" s="285" t="s">
        <v>123</v>
      </c>
      <c r="Q267" s="285" t="s">
        <v>105</v>
      </c>
      <c r="R267" s="285" t="s">
        <v>122</v>
      </c>
      <c r="S267" s="285" t="s">
        <v>118</v>
      </c>
      <c r="T267" s="285" t="s">
        <v>108</v>
      </c>
      <c r="U267" s="285" t="s">
        <v>112</v>
      </c>
      <c r="V267" s="285" t="s">
        <v>110</v>
      </c>
      <c r="W267" s="285">
        <v>2</v>
      </c>
      <c r="X267" s="12" t="s">
        <v>11</v>
      </c>
      <c r="Y267" s="12" t="s">
        <v>11</v>
      </c>
      <c r="Z267" s="319" t="s">
        <v>11</v>
      </c>
      <c r="AA267" s="319" t="s">
        <v>11</v>
      </c>
      <c r="AB267" s="7">
        <v>100.3</v>
      </c>
      <c r="AC267" s="7">
        <v>20.3</v>
      </c>
      <c r="AD267" s="9">
        <v>1</v>
      </c>
      <c r="AE267" s="9">
        <v>0</v>
      </c>
      <c r="AF267" s="9">
        <v>0</v>
      </c>
      <c r="AG267" s="9">
        <v>24.406666666666666</v>
      </c>
      <c r="AH267" s="23" t="s">
        <v>162</v>
      </c>
      <c r="AI267" s="23" t="s">
        <v>182</v>
      </c>
      <c r="AJ267" s="23" t="s">
        <v>163</v>
      </c>
      <c r="AK267" s="23" t="s">
        <v>137</v>
      </c>
    </row>
    <row r="268" spans="1:37">
      <c r="A268" s="323">
        <v>23</v>
      </c>
      <c r="B268" s="323"/>
      <c r="C268" s="220" t="s">
        <v>13</v>
      </c>
      <c r="D268" s="49" t="s">
        <v>11</v>
      </c>
      <c r="E268" s="108" t="s">
        <v>11</v>
      </c>
      <c r="F268" s="194" t="s">
        <v>11</v>
      </c>
      <c r="G268" s="109" t="s">
        <v>11</v>
      </c>
      <c r="H268" s="107" t="s">
        <v>11</v>
      </c>
      <c r="I268" s="210" t="s">
        <v>11</v>
      </c>
      <c r="J268" s="56" t="s">
        <v>11</v>
      </c>
      <c r="K268" s="56" t="s">
        <v>11</v>
      </c>
      <c r="L268" s="56" t="s">
        <v>11</v>
      </c>
      <c r="M268" s="56" t="s">
        <v>11</v>
      </c>
      <c r="N268" s="56" t="s">
        <v>11</v>
      </c>
      <c r="O268" s="99" t="s">
        <v>11</v>
      </c>
      <c r="P268" s="319" t="s">
        <v>11</v>
      </c>
      <c r="Q268" s="23" t="s">
        <v>11</v>
      </c>
      <c r="R268" s="12" t="s">
        <v>11</v>
      </c>
      <c r="S268" s="23" t="s">
        <v>11</v>
      </c>
      <c r="T268" s="23" t="s">
        <v>11</v>
      </c>
      <c r="U268" s="23" t="s">
        <v>11</v>
      </c>
      <c r="V268" s="23" t="s">
        <v>11</v>
      </c>
      <c r="W268" s="54" t="s">
        <v>11</v>
      </c>
      <c r="X268" s="233" t="s">
        <v>11</v>
      </c>
      <c r="Y268" s="233" t="s">
        <v>11</v>
      </c>
      <c r="Z268" s="233" t="s">
        <v>11</v>
      </c>
      <c r="AA268" s="23" t="s">
        <v>11</v>
      </c>
      <c r="AB268" s="11" t="s">
        <v>11</v>
      </c>
      <c r="AC268" s="11" t="s">
        <v>11</v>
      </c>
      <c r="AD268" s="11" t="s">
        <v>11</v>
      </c>
      <c r="AE268" s="11" t="s">
        <v>11</v>
      </c>
      <c r="AF268" s="11" t="s">
        <v>11</v>
      </c>
      <c r="AG268" s="11" t="s">
        <v>11</v>
      </c>
      <c r="AH268" s="12" t="s">
        <v>11</v>
      </c>
      <c r="AI268" s="12" t="s">
        <v>11</v>
      </c>
      <c r="AJ268" s="319" t="s">
        <v>11</v>
      </c>
      <c r="AK268" s="23" t="s">
        <v>11</v>
      </c>
    </row>
    <row r="269" spans="1:37">
      <c r="A269" s="323">
        <v>23</v>
      </c>
      <c r="B269" s="323"/>
      <c r="C269" s="220" t="s">
        <v>14</v>
      </c>
      <c r="D269" s="115">
        <v>12</v>
      </c>
      <c r="E269" s="105">
        <v>3.63</v>
      </c>
      <c r="F269" s="191">
        <v>201.67</v>
      </c>
      <c r="G269" s="106">
        <v>7.91</v>
      </c>
      <c r="H269" s="67">
        <v>18</v>
      </c>
      <c r="I269" s="210" t="s">
        <v>11</v>
      </c>
      <c r="J269" s="160">
        <v>45829</v>
      </c>
      <c r="K269" s="160">
        <v>45835</v>
      </c>
      <c r="L269" s="66">
        <v>45874</v>
      </c>
      <c r="M269" s="66">
        <v>45943</v>
      </c>
      <c r="N269" s="66">
        <v>45946</v>
      </c>
      <c r="O269" s="110">
        <v>109</v>
      </c>
      <c r="P269" s="235" t="s">
        <v>104</v>
      </c>
      <c r="Q269" s="235" t="s">
        <v>105</v>
      </c>
      <c r="R269" s="235" t="s">
        <v>122</v>
      </c>
      <c r="S269" s="235" t="s">
        <v>128</v>
      </c>
      <c r="T269" s="235" t="s">
        <v>108</v>
      </c>
      <c r="U269" s="235" t="s">
        <v>109</v>
      </c>
      <c r="V269" s="235" t="s">
        <v>110</v>
      </c>
      <c r="W269" s="110">
        <v>2</v>
      </c>
      <c r="X269" s="319" t="s">
        <v>11</v>
      </c>
      <c r="Y269" s="319" t="s">
        <v>11</v>
      </c>
      <c r="Z269" s="319" t="s">
        <v>11</v>
      </c>
      <c r="AA269" s="319" t="s">
        <v>11</v>
      </c>
      <c r="AB269" s="17">
        <v>98.3</v>
      </c>
      <c r="AC269" s="17">
        <v>22.1</v>
      </c>
      <c r="AD269" s="17">
        <v>0</v>
      </c>
      <c r="AE269" s="17">
        <v>0</v>
      </c>
      <c r="AF269" s="17">
        <v>0</v>
      </c>
      <c r="AG269" s="17">
        <v>25</v>
      </c>
      <c r="AH269" s="319" t="s">
        <v>157</v>
      </c>
      <c r="AI269" s="319" t="s">
        <v>161</v>
      </c>
      <c r="AJ269" s="319" t="s">
        <v>176</v>
      </c>
      <c r="AK269" s="319" t="s">
        <v>137</v>
      </c>
    </row>
    <row r="270" spans="1:37">
      <c r="A270" s="323">
        <v>23</v>
      </c>
      <c r="B270" s="323"/>
      <c r="C270" s="268" t="s">
        <v>15</v>
      </c>
      <c r="D270" s="115">
        <v>12</v>
      </c>
      <c r="E270" s="100">
        <v>3.37</v>
      </c>
      <c r="F270" s="195">
        <v>187.22</v>
      </c>
      <c r="G270" s="109">
        <v>6.48</v>
      </c>
      <c r="H270" s="41">
        <v>20</v>
      </c>
      <c r="I270" s="210" t="s">
        <v>11</v>
      </c>
      <c r="J270" s="35">
        <v>45820</v>
      </c>
      <c r="K270" s="35">
        <v>45825</v>
      </c>
      <c r="L270" s="35">
        <v>45865</v>
      </c>
      <c r="M270" s="35">
        <v>45929</v>
      </c>
      <c r="N270" s="35">
        <v>45945</v>
      </c>
      <c r="O270" s="67">
        <v>105</v>
      </c>
      <c r="P270" s="319" t="s">
        <v>104</v>
      </c>
      <c r="Q270" s="319" t="s">
        <v>105</v>
      </c>
      <c r="R270" s="319" t="s">
        <v>122</v>
      </c>
      <c r="S270" s="319" t="s">
        <v>118</v>
      </c>
      <c r="T270" s="319" t="s">
        <v>108</v>
      </c>
      <c r="U270" s="319" t="s">
        <v>109</v>
      </c>
      <c r="V270" s="319" t="s">
        <v>110</v>
      </c>
      <c r="W270" s="64">
        <v>2</v>
      </c>
      <c r="X270" s="319" t="s">
        <v>11</v>
      </c>
      <c r="Y270" s="319" t="s">
        <v>11</v>
      </c>
      <c r="Z270" s="319" t="s">
        <v>11</v>
      </c>
      <c r="AA270" s="319" t="s">
        <v>11</v>
      </c>
      <c r="AB270" s="17">
        <v>78.8</v>
      </c>
      <c r="AC270" s="17">
        <v>12.6</v>
      </c>
      <c r="AD270" s="17">
        <v>0</v>
      </c>
      <c r="AE270" s="17">
        <v>0</v>
      </c>
      <c r="AF270" s="17">
        <v>0</v>
      </c>
      <c r="AG270" s="17">
        <v>26.3</v>
      </c>
      <c r="AH270" s="18" t="s">
        <v>157</v>
      </c>
      <c r="AI270" s="18" t="s">
        <v>157</v>
      </c>
      <c r="AJ270" s="18" t="s">
        <v>116</v>
      </c>
      <c r="AK270" s="18" t="s">
        <v>160</v>
      </c>
    </row>
    <row r="271" spans="1:37">
      <c r="A271" s="323">
        <v>23</v>
      </c>
      <c r="B271" s="323"/>
      <c r="C271" s="268" t="s">
        <v>16</v>
      </c>
      <c r="D271" s="115">
        <v>12</v>
      </c>
      <c r="E271" s="105">
        <v>1.9</v>
      </c>
      <c r="F271" s="191">
        <v>105.56</v>
      </c>
      <c r="G271" s="106">
        <v>8.56</v>
      </c>
      <c r="H271" s="67">
        <v>41</v>
      </c>
      <c r="I271" s="210" t="s">
        <v>11</v>
      </c>
      <c r="J271" s="35">
        <v>45827</v>
      </c>
      <c r="K271" s="35">
        <v>45832</v>
      </c>
      <c r="L271" s="35">
        <v>45868</v>
      </c>
      <c r="M271" s="35">
        <v>45939</v>
      </c>
      <c r="N271" s="35">
        <v>45945</v>
      </c>
      <c r="O271" s="64">
        <v>113</v>
      </c>
      <c r="P271" s="319" t="s">
        <v>104</v>
      </c>
      <c r="Q271" s="319" t="s">
        <v>105</v>
      </c>
      <c r="R271" s="319" t="s">
        <v>122</v>
      </c>
      <c r="S271" s="319" t="s">
        <v>113</v>
      </c>
      <c r="T271" s="319" t="s">
        <v>108</v>
      </c>
      <c r="U271" s="319" t="s">
        <v>112</v>
      </c>
      <c r="V271" s="319" t="s">
        <v>110</v>
      </c>
      <c r="W271" s="64">
        <v>4</v>
      </c>
      <c r="X271" s="233" t="s">
        <v>11</v>
      </c>
      <c r="Y271" s="233" t="s">
        <v>11</v>
      </c>
      <c r="Z271" s="233" t="s">
        <v>11</v>
      </c>
      <c r="AA271" s="23" t="s">
        <v>11</v>
      </c>
      <c r="AB271" s="7">
        <v>86.3</v>
      </c>
      <c r="AC271" s="7">
        <v>8.9</v>
      </c>
      <c r="AD271" s="7">
        <v>2</v>
      </c>
      <c r="AE271" s="7">
        <v>0</v>
      </c>
      <c r="AF271" s="7">
        <v>0</v>
      </c>
      <c r="AG271" s="7">
        <v>24.98</v>
      </c>
      <c r="AH271" s="319" t="s">
        <v>157</v>
      </c>
      <c r="AI271" s="319" t="s">
        <v>157</v>
      </c>
      <c r="AJ271" s="319" t="s">
        <v>178</v>
      </c>
      <c r="AK271" s="319" t="s">
        <v>160</v>
      </c>
    </row>
    <row r="272" spans="1:37">
      <c r="A272" s="323">
        <v>23</v>
      </c>
      <c r="B272" s="323"/>
      <c r="C272" s="268" t="s">
        <v>17</v>
      </c>
      <c r="D272" s="49">
        <v>12</v>
      </c>
      <c r="E272" s="108">
        <v>3.3879999999999999</v>
      </c>
      <c r="F272" s="194">
        <v>188.2231633333333</v>
      </c>
      <c r="G272" s="109">
        <v>25.23</v>
      </c>
      <c r="H272" s="107">
        <v>12</v>
      </c>
      <c r="I272" s="210" t="s">
        <v>11</v>
      </c>
      <c r="J272" s="60">
        <v>45824</v>
      </c>
      <c r="K272" s="60">
        <v>45835</v>
      </c>
      <c r="L272" s="60">
        <v>45864</v>
      </c>
      <c r="M272" s="60">
        <v>45934</v>
      </c>
      <c r="N272" s="60">
        <v>45946</v>
      </c>
      <c r="O272" s="121">
        <v>100</v>
      </c>
      <c r="P272" s="287" t="s">
        <v>114</v>
      </c>
      <c r="Q272" s="287" t="s">
        <v>105</v>
      </c>
      <c r="R272" s="12" t="s">
        <v>122</v>
      </c>
      <c r="S272" s="287" t="s">
        <v>118</v>
      </c>
      <c r="T272" s="287" t="s">
        <v>108</v>
      </c>
      <c r="U272" s="287" t="s">
        <v>109</v>
      </c>
      <c r="V272" s="287" t="s">
        <v>110</v>
      </c>
      <c r="W272" s="288">
        <v>3</v>
      </c>
      <c r="X272" s="23" t="s">
        <v>11</v>
      </c>
      <c r="Y272" s="233" t="s">
        <v>11</v>
      </c>
      <c r="Z272" s="233" t="s">
        <v>11</v>
      </c>
      <c r="AA272" s="23" t="s">
        <v>11</v>
      </c>
      <c r="AB272" s="11">
        <v>87.2</v>
      </c>
      <c r="AC272" s="11">
        <v>28.2</v>
      </c>
      <c r="AD272" s="11">
        <v>0</v>
      </c>
      <c r="AE272" s="11">
        <v>0</v>
      </c>
      <c r="AF272" s="11">
        <v>0</v>
      </c>
      <c r="AG272" s="11">
        <v>20.9</v>
      </c>
      <c r="AH272" s="12" t="s">
        <v>157</v>
      </c>
      <c r="AI272" s="12" t="s">
        <v>157</v>
      </c>
      <c r="AJ272" s="12" t="s">
        <v>116</v>
      </c>
      <c r="AK272" s="12" t="s">
        <v>137</v>
      </c>
    </row>
    <row r="273" spans="1:37">
      <c r="A273" s="323">
        <v>23</v>
      </c>
      <c r="B273" s="323"/>
      <c r="C273" s="220" t="s">
        <v>18</v>
      </c>
      <c r="D273" s="49">
        <v>12</v>
      </c>
      <c r="E273" s="312">
        <v>4.33</v>
      </c>
      <c r="F273" s="313">
        <v>240.75</v>
      </c>
      <c r="G273" s="106">
        <v>5.69</v>
      </c>
      <c r="H273" s="41">
        <v>13</v>
      </c>
      <c r="I273" s="210" t="s">
        <v>11</v>
      </c>
      <c r="J273" s="35">
        <v>45824</v>
      </c>
      <c r="K273" s="35">
        <v>45829</v>
      </c>
      <c r="L273" s="35" t="s">
        <v>11</v>
      </c>
      <c r="M273" s="66">
        <v>45937</v>
      </c>
      <c r="N273" s="66">
        <v>45937</v>
      </c>
      <c r="O273" s="110">
        <v>108</v>
      </c>
      <c r="P273" s="319" t="s">
        <v>104</v>
      </c>
      <c r="Q273" s="319" t="s">
        <v>105</v>
      </c>
      <c r="R273" s="319" t="s">
        <v>122</v>
      </c>
      <c r="S273" s="319" t="s">
        <v>128</v>
      </c>
      <c r="T273" s="319" t="s">
        <v>108</v>
      </c>
      <c r="U273" s="319" t="s">
        <v>109</v>
      </c>
      <c r="V273" s="319" t="s">
        <v>110</v>
      </c>
      <c r="W273" s="289">
        <v>2</v>
      </c>
      <c r="X273" s="233" t="s">
        <v>11</v>
      </c>
      <c r="Y273" s="233" t="s">
        <v>11</v>
      </c>
      <c r="Z273" s="233" t="s">
        <v>11</v>
      </c>
      <c r="AA273" s="23" t="s">
        <v>11</v>
      </c>
      <c r="AB273" s="17">
        <v>95.3</v>
      </c>
      <c r="AC273" s="17">
        <v>27.5</v>
      </c>
      <c r="AD273" s="7">
        <v>0</v>
      </c>
      <c r="AE273" s="7">
        <v>0</v>
      </c>
      <c r="AF273" s="7">
        <v>0</v>
      </c>
      <c r="AG273" s="17">
        <v>22.8</v>
      </c>
      <c r="AH273" s="319" t="s">
        <v>157</v>
      </c>
      <c r="AI273" s="319" t="s">
        <v>161</v>
      </c>
      <c r="AJ273" s="319" t="s">
        <v>176</v>
      </c>
      <c r="AK273" s="319" t="s">
        <v>137</v>
      </c>
    </row>
    <row r="274" spans="1:37">
      <c r="A274" s="323">
        <v>23</v>
      </c>
      <c r="B274" s="323"/>
      <c r="C274" s="268" t="s">
        <v>19</v>
      </c>
      <c r="D274" s="115">
        <v>12</v>
      </c>
      <c r="E274" s="100">
        <v>3.76</v>
      </c>
      <c r="F274" s="195">
        <v>208.91</v>
      </c>
      <c r="G274" s="109">
        <v>3.87</v>
      </c>
      <c r="H274" s="41">
        <v>31</v>
      </c>
      <c r="I274" s="210" t="s">
        <v>11</v>
      </c>
      <c r="J274" s="66">
        <v>45833</v>
      </c>
      <c r="K274" s="66">
        <v>45839</v>
      </c>
      <c r="L274" s="66">
        <v>45872</v>
      </c>
      <c r="M274" s="66">
        <v>45957</v>
      </c>
      <c r="N274" s="66">
        <v>45958</v>
      </c>
      <c r="O274" s="110">
        <v>119</v>
      </c>
      <c r="P274" s="319" t="s">
        <v>116</v>
      </c>
      <c r="Q274" s="319" t="s">
        <v>105</v>
      </c>
      <c r="R274" s="319" t="s">
        <v>122</v>
      </c>
      <c r="S274" s="319" t="s">
        <v>113</v>
      </c>
      <c r="T274" s="319" t="s">
        <v>108</v>
      </c>
      <c r="U274" s="319" t="s">
        <v>109</v>
      </c>
      <c r="V274" s="319" t="s">
        <v>110</v>
      </c>
      <c r="W274" s="69">
        <v>1</v>
      </c>
      <c r="X274" s="233" t="s">
        <v>11</v>
      </c>
      <c r="Y274" s="233" t="s">
        <v>11</v>
      </c>
      <c r="Z274" s="233" t="s">
        <v>11</v>
      </c>
      <c r="AA274" s="23" t="s">
        <v>11</v>
      </c>
      <c r="AB274" s="7">
        <v>59.6</v>
      </c>
      <c r="AC274" s="7">
        <v>20</v>
      </c>
      <c r="AD274" s="7">
        <v>0</v>
      </c>
      <c r="AE274" s="7">
        <v>50</v>
      </c>
      <c r="AF274" s="7">
        <v>0</v>
      </c>
      <c r="AG274" s="7">
        <v>26.4</v>
      </c>
      <c r="AH274" s="319" t="s">
        <v>157</v>
      </c>
      <c r="AI274" s="319" t="s">
        <v>161</v>
      </c>
      <c r="AJ274" s="319" t="s">
        <v>159</v>
      </c>
      <c r="AK274" s="319" t="s">
        <v>137</v>
      </c>
    </row>
    <row r="275" spans="1:37">
      <c r="A275" s="323">
        <v>23</v>
      </c>
      <c r="B275" s="323"/>
      <c r="C275" s="268" t="s">
        <v>20</v>
      </c>
      <c r="D275" s="115">
        <v>18</v>
      </c>
      <c r="E275" s="100">
        <v>3.4449999999999998</v>
      </c>
      <c r="F275" s="195">
        <v>191.39845833333334</v>
      </c>
      <c r="G275" s="101">
        <f>(F275-125.56)/125.56*100</f>
        <v>52.435854040564934</v>
      </c>
      <c r="H275" s="41">
        <v>11</v>
      </c>
      <c r="I275" s="210" t="s">
        <v>11</v>
      </c>
      <c r="J275" s="56">
        <v>45821</v>
      </c>
      <c r="K275" s="56">
        <v>45826</v>
      </c>
      <c r="L275" s="56">
        <v>45858</v>
      </c>
      <c r="M275" s="56">
        <v>45932</v>
      </c>
      <c r="N275" s="56">
        <v>45943</v>
      </c>
      <c r="O275" s="99">
        <f>M275-K275+1</f>
        <v>107</v>
      </c>
      <c r="P275" s="291" t="s">
        <v>116</v>
      </c>
      <c r="Q275" s="291" t="s">
        <v>105</v>
      </c>
      <c r="R275" s="291" t="s">
        <v>122</v>
      </c>
      <c r="S275" s="291" t="s">
        <v>107</v>
      </c>
      <c r="T275" s="291" t="s">
        <v>108</v>
      </c>
      <c r="U275" s="23" t="s">
        <v>109</v>
      </c>
      <c r="V275" s="23" t="s">
        <v>110</v>
      </c>
      <c r="W275" s="99">
        <v>1</v>
      </c>
      <c r="X275" s="233" t="s">
        <v>11</v>
      </c>
      <c r="Y275" s="233" t="s">
        <v>11</v>
      </c>
      <c r="Z275" s="233" t="s">
        <v>11</v>
      </c>
      <c r="AA275" s="23" t="s">
        <v>11</v>
      </c>
      <c r="AB275" s="11">
        <v>47.2</v>
      </c>
      <c r="AC275" s="11">
        <v>7.6</v>
      </c>
      <c r="AD275" s="137" t="s">
        <v>11</v>
      </c>
      <c r="AE275" s="9" t="s">
        <v>11</v>
      </c>
      <c r="AF275" s="137" t="s">
        <v>11</v>
      </c>
      <c r="AG275" s="11">
        <v>19.8</v>
      </c>
      <c r="AH275" s="23" t="s">
        <v>157</v>
      </c>
      <c r="AI275" s="23" t="s">
        <v>157</v>
      </c>
      <c r="AJ275" s="23" t="s">
        <v>116</v>
      </c>
      <c r="AK275" s="23" t="s">
        <v>160</v>
      </c>
    </row>
    <row r="276" spans="1:37">
      <c r="A276" s="323">
        <v>23</v>
      </c>
      <c r="B276" s="323"/>
      <c r="C276" s="268" t="s">
        <v>21</v>
      </c>
      <c r="D276" s="49">
        <v>12</v>
      </c>
      <c r="E276" s="108">
        <v>4.01</v>
      </c>
      <c r="F276" s="194">
        <v>222.78</v>
      </c>
      <c r="G276" s="109">
        <v>15.05</v>
      </c>
      <c r="H276" s="41">
        <v>13</v>
      </c>
      <c r="I276" s="210" t="s">
        <v>11</v>
      </c>
      <c r="J276" s="35">
        <v>45818</v>
      </c>
      <c r="K276" s="35">
        <v>45823</v>
      </c>
      <c r="L276" s="60">
        <v>45860</v>
      </c>
      <c r="M276" s="60">
        <v>45935</v>
      </c>
      <c r="N276" s="60">
        <v>45935</v>
      </c>
      <c r="O276" s="64">
        <f>M276-K276+1</f>
        <v>113</v>
      </c>
      <c r="P276" s="319" t="s">
        <v>104</v>
      </c>
      <c r="Q276" s="319" t="s">
        <v>105</v>
      </c>
      <c r="R276" s="319" t="s">
        <v>122</v>
      </c>
      <c r="S276" s="319" t="s">
        <v>118</v>
      </c>
      <c r="T276" s="319" t="s">
        <v>119</v>
      </c>
      <c r="U276" s="319" t="s">
        <v>109</v>
      </c>
      <c r="V276" s="319" t="s">
        <v>120</v>
      </c>
      <c r="W276" s="64" t="s">
        <v>121</v>
      </c>
      <c r="X276" s="290" t="s">
        <v>11</v>
      </c>
      <c r="Y276" s="233" t="s">
        <v>11</v>
      </c>
      <c r="Z276" s="233" t="s">
        <v>11</v>
      </c>
      <c r="AA276" s="23" t="s">
        <v>11</v>
      </c>
      <c r="AB276" s="11">
        <v>66</v>
      </c>
      <c r="AC276" s="11">
        <v>12</v>
      </c>
      <c r="AD276" s="11">
        <v>0</v>
      </c>
      <c r="AE276" s="11">
        <v>0</v>
      </c>
      <c r="AF276" s="11">
        <v>0</v>
      </c>
      <c r="AG276" s="11">
        <v>25</v>
      </c>
      <c r="AH276" s="12" t="s">
        <v>157</v>
      </c>
      <c r="AI276" s="12" t="s">
        <v>157</v>
      </c>
      <c r="AJ276" s="12" t="s">
        <v>116</v>
      </c>
      <c r="AK276" s="12" t="s">
        <v>166</v>
      </c>
    </row>
    <row r="277" spans="1:37">
      <c r="A277" s="323">
        <v>23</v>
      </c>
      <c r="B277" s="323"/>
      <c r="C277" s="269" t="s">
        <v>22</v>
      </c>
      <c r="D277" s="308" t="s">
        <v>11</v>
      </c>
      <c r="E277" s="309" t="s">
        <v>11</v>
      </c>
      <c r="F277" s="206">
        <v>186.04048299999999</v>
      </c>
      <c r="G277" s="118">
        <v>15.676300359726692</v>
      </c>
      <c r="H277" s="123">
        <v>11</v>
      </c>
      <c r="I277" s="311" t="s">
        <v>41</v>
      </c>
      <c r="J277" s="71" t="s">
        <v>11</v>
      </c>
      <c r="K277" s="72" t="s">
        <v>11</v>
      </c>
      <c r="L277" s="72" t="s">
        <v>11</v>
      </c>
      <c r="M277" s="73" t="s">
        <v>11</v>
      </c>
      <c r="N277" s="72" t="s">
        <v>11</v>
      </c>
      <c r="O277" s="74">
        <v>110</v>
      </c>
      <c r="P277" s="227" t="s">
        <v>11</v>
      </c>
      <c r="Q277" s="270" t="s">
        <v>11</v>
      </c>
      <c r="R277" s="270" t="s">
        <v>11</v>
      </c>
      <c r="S277" s="270" t="s">
        <v>11</v>
      </c>
      <c r="T277" s="270" t="s">
        <v>11</v>
      </c>
      <c r="U277" s="270" t="s">
        <v>11</v>
      </c>
      <c r="V277" s="270" t="s">
        <v>11</v>
      </c>
      <c r="W277" s="165" t="s">
        <v>11</v>
      </c>
      <c r="X277" s="292" t="s">
        <v>11</v>
      </c>
      <c r="Y277" s="292" t="s">
        <v>11</v>
      </c>
      <c r="Z277" s="292" t="s">
        <v>11</v>
      </c>
      <c r="AA277" s="270" t="s">
        <v>11</v>
      </c>
      <c r="AB277" s="20">
        <v>81.63000000000001</v>
      </c>
      <c r="AC277" s="20">
        <v>17.98</v>
      </c>
      <c r="AD277" s="20">
        <v>0.33333333333333331</v>
      </c>
      <c r="AE277" s="20">
        <v>5.5555555555555554</v>
      </c>
      <c r="AF277" s="20">
        <v>0</v>
      </c>
      <c r="AG277" s="20">
        <v>23.858666666666672</v>
      </c>
      <c r="AH277" s="270" t="s">
        <v>11</v>
      </c>
      <c r="AI277" s="270" t="s">
        <v>11</v>
      </c>
      <c r="AJ277" s="270" t="s">
        <v>11</v>
      </c>
      <c r="AK277" s="270" t="s">
        <v>11</v>
      </c>
    </row>
    <row r="278" spans="1:37">
      <c r="A278" s="323">
        <v>24</v>
      </c>
      <c r="B278" s="323" t="s">
        <v>50</v>
      </c>
      <c r="C278" s="220" t="s">
        <v>10</v>
      </c>
      <c r="D278" s="49">
        <v>12</v>
      </c>
      <c r="E278" s="100">
        <v>3.0133333333333328</v>
      </c>
      <c r="F278" s="194">
        <v>167.40824444444439</v>
      </c>
      <c r="G278" s="109">
        <v>-3.8297872340425658</v>
      </c>
      <c r="H278" s="41">
        <v>38</v>
      </c>
      <c r="I278" s="210" t="s">
        <v>11</v>
      </c>
      <c r="J278" s="56">
        <v>45825</v>
      </c>
      <c r="K278" s="56">
        <v>45831</v>
      </c>
      <c r="L278" s="56">
        <v>45872</v>
      </c>
      <c r="M278" s="56">
        <v>45936</v>
      </c>
      <c r="N278" s="56">
        <v>45951</v>
      </c>
      <c r="O278" s="54">
        <v>106</v>
      </c>
      <c r="P278" s="235" t="s">
        <v>104</v>
      </c>
      <c r="Q278" s="23" t="s">
        <v>105</v>
      </c>
      <c r="R278" s="23" t="s">
        <v>106</v>
      </c>
      <c r="S278" s="23" t="s">
        <v>107</v>
      </c>
      <c r="T278" s="23" t="s">
        <v>108</v>
      </c>
      <c r="U278" s="23" t="s">
        <v>109</v>
      </c>
      <c r="V278" s="23" t="s">
        <v>110</v>
      </c>
      <c r="W278" s="54">
        <v>4</v>
      </c>
      <c r="X278" s="233" t="s">
        <v>11</v>
      </c>
      <c r="Y278" s="233" t="s">
        <v>11</v>
      </c>
      <c r="Z278" s="233" t="s">
        <v>11</v>
      </c>
      <c r="AA278" s="23" t="s">
        <v>11</v>
      </c>
      <c r="AB278" s="17">
        <v>111.8</v>
      </c>
      <c r="AC278" s="137">
        <v>18.2</v>
      </c>
      <c r="AD278" s="17">
        <v>0</v>
      </c>
      <c r="AE278" s="9">
        <v>0</v>
      </c>
      <c r="AF278" s="137">
        <v>0</v>
      </c>
      <c r="AG278" s="9">
        <v>18.100000000000001</v>
      </c>
      <c r="AH278" s="23" t="s">
        <v>157</v>
      </c>
      <c r="AI278" s="23" t="s">
        <v>157</v>
      </c>
      <c r="AJ278" s="23" t="s">
        <v>114</v>
      </c>
      <c r="AK278" s="23" t="s">
        <v>137</v>
      </c>
    </row>
    <row r="279" spans="1:37">
      <c r="A279" s="323">
        <v>24</v>
      </c>
      <c r="B279" s="323"/>
      <c r="C279" s="220" t="s">
        <v>12</v>
      </c>
      <c r="D279" s="49">
        <v>12</v>
      </c>
      <c r="E279" s="108">
        <v>1.54</v>
      </c>
      <c r="F279" s="194">
        <v>85.559833333333344</v>
      </c>
      <c r="G279" s="109">
        <v>12.820512820512834</v>
      </c>
      <c r="H279" s="107">
        <v>36</v>
      </c>
      <c r="I279" s="210" t="s">
        <v>11</v>
      </c>
      <c r="J279" s="283">
        <v>45820</v>
      </c>
      <c r="K279" s="283">
        <v>45826</v>
      </c>
      <c r="L279" s="284">
        <v>45874</v>
      </c>
      <c r="M279" s="283">
        <v>45952</v>
      </c>
      <c r="N279" s="283">
        <v>45966</v>
      </c>
      <c r="O279" s="285">
        <v>127</v>
      </c>
      <c r="P279" s="285" t="s">
        <v>111</v>
      </c>
      <c r="Q279" s="285" t="s">
        <v>105</v>
      </c>
      <c r="R279" s="285" t="s">
        <v>106</v>
      </c>
      <c r="S279" s="285" t="s">
        <v>118</v>
      </c>
      <c r="T279" s="285" t="s">
        <v>108</v>
      </c>
      <c r="U279" s="285" t="s">
        <v>112</v>
      </c>
      <c r="V279" s="285" t="s">
        <v>110</v>
      </c>
      <c r="W279" s="285">
        <v>2</v>
      </c>
      <c r="X279" s="12" t="s">
        <v>11</v>
      </c>
      <c r="Y279" s="12" t="s">
        <v>11</v>
      </c>
      <c r="Z279" s="319" t="s">
        <v>11</v>
      </c>
      <c r="AA279" s="319" t="s">
        <v>11</v>
      </c>
      <c r="AB279" s="7">
        <v>89.2</v>
      </c>
      <c r="AC279" s="7">
        <v>19.399999999999999</v>
      </c>
      <c r="AD279" s="9">
        <v>2</v>
      </c>
      <c r="AE279" s="9">
        <v>0</v>
      </c>
      <c r="AF279" s="9">
        <v>0</v>
      </c>
      <c r="AG279" s="9">
        <v>21.959999999999997</v>
      </c>
      <c r="AH279" s="23" t="s">
        <v>157</v>
      </c>
      <c r="AI279" s="23" t="s">
        <v>182</v>
      </c>
      <c r="AJ279" s="23" t="s">
        <v>114</v>
      </c>
      <c r="AK279" s="23" t="s">
        <v>137</v>
      </c>
    </row>
    <row r="280" spans="1:37">
      <c r="A280" s="323">
        <v>24</v>
      </c>
      <c r="B280" s="323"/>
      <c r="C280" s="220" t="s">
        <v>13</v>
      </c>
      <c r="D280" s="49" t="s">
        <v>11</v>
      </c>
      <c r="E280" s="108" t="s">
        <v>11</v>
      </c>
      <c r="F280" s="194" t="s">
        <v>11</v>
      </c>
      <c r="G280" s="109" t="s">
        <v>11</v>
      </c>
      <c r="H280" s="107" t="s">
        <v>11</v>
      </c>
      <c r="I280" s="210" t="s">
        <v>11</v>
      </c>
      <c r="J280" s="56" t="s">
        <v>11</v>
      </c>
      <c r="K280" s="56" t="s">
        <v>11</v>
      </c>
      <c r="L280" s="56" t="s">
        <v>11</v>
      </c>
      <c r="M280" s="56" t="s">
        <v>11</v>
      </c>
      <c r="N280" s="56" t="s">
        <v>11</v>
      </c>
      <c r="O280" s="99" t="s">
        <v>11</v>
      </c>
      <c r="P280" s="235" t="s">
        <v>11</v>
      </c>
      <c r="Q280" s="23" t="s">
        <v>11</v>
      </c>
      <c r="R280" s="12" t="s">
        <v>11</v>
      </c>
      <c r="S280" s="23" t="s">
        <v>11</v>
      </c>
      <c r="T280" s="23" t="s">
        <v>11</v>
      </c>
      <c r="U280" s="23" t="s">
        <v>11</v>
      </c>
      <c r="V280" s="23" t="s">
        <v>11</v>
      </c>
      <c r="W280" s="54" t="s">
        <v>11</v>
      </c>
      <c r="X280" s="233" t="s">
        <v>11</v>
      </c>
      <c r="Y280" s="233" t="s">
        <v>11</v>
      </c>
      <c r="Z280" s="233" t="s">
        <v>11</v>
      </c>
      <c r="AA280" s="23" t="s">
        <v>11</v>
      </c>
      <c r="AB280" s="11" t="s">
        <v>11</v>
      </c>
      <c r="AC280" s="11" t="s">
        <v>11</v>
      </c>
      <c r="AD280" s="11" t="s">
        <v>11</v>
      </c>
      <c r="AE280" s="11" t="s">
        <v>11</v>
      </c>
      <c r="AF280" s="11" t="s">
        <v>11</v>
      </c>
      <c r="AG280" s="11" t="s">
        <v>11</v>
      </c>
      <c r="AH280" s="12" t="s">
        <v>11</v>
      </c>
      <c r="AI280" s="12" t="s">
        <v>11</v>
      </c>
      <c r="AJ280" s="319" t="s">
        <v>11</v>
      </c>
      <c r="AK280" s="23" t="s">
        <v>11</v>
      </c>
    </row>
    <row r="281" spans="1:37">
      <c r="A281" s="323">
        <v>24</v>
      </c>
      <c r="B281" s="323"/>
      <c r="C281" s="220" t="s">
        <v>14</v>
      </c>
      <c r="D281" s="115">
        <v>12</v>
      </c>
      <c r="E281" s="105">
        <v>3.7949999999999999</v>
      </c>
      <c r="F281" s="191">
        <v>210.83</v>
      </c>
      <c r="G281" s="106">
        <v>12.809999999999999</v>
      </c>
      <c r="H281" s="67">
        <v>11</v>
      </c>
      <c r="I281" s="210" t="s">
        <v>11</v>
      </c>
      <c r="J281" s="160">
        <v>45829</v>
      </c>
      <c r="K281" s="160">
        <v>45835</v>
      </c>
      <c r="L281" s="66">
        <v>45880</v>
      </c>
      <c r="M281" s="66">
        <v>45950</v>
      </c>
      <c r="N281" s="66">
        <v>45950</v>
      </c>
      <c r="O281" s="110">
        <v>116</v>
      </c>
      <c r="P281" s="235" t="s">
        <v>104</v>
      </c>
      <c r="Q281" s="235" t="s">
        <v>105</v>
      </c>
      <c r="R281" s="235" t="s">
        <v>106</v>
      </c>
      <c r="S281" s="235" t="s">
        <v>118</v>
      </c>
      <c r="T281" s="235" t="s">
        <v>108</v>
      </c>
      <c r="U281" s="235" t="s">
        <v>109</v>
      </c>
      <c r="V281" s="235" t="s">
        <v>110</v>
      </c>
      <c r="W281" s="110">
        <v>1</v>
      </c>
      <c r="X281" s="319" t="s">
        <v>11</v>
      </c>
      <c r="Y281" s="319" t="s">
        <v>11</v>
      </c>
      <c r="Z281" s="319" t="s">
        <v>11</v>
      </c>
      <c r="AA281" s="319" t="s">
        <v>11</v>
      </c>
      <c r="AB281" s="17">
        <v>119.1</v>
      </c>
      <c r="AC281" s="17">
        <v>16.899999999999999</v>
      </c>
      <c r="AD281" s="17">
        <v>0</v>
      </c>
      <c r="AE281" s="17">
        <v>0</v>
      </c>
      <c r="AF281" s="17">
        <v>0</v>
      </c>
      <c r="AG281" s="17">
        <v>22.4</v>
      </c>
      <c r="AH281" s="319" t="s">
        <v>157</v>
      </c>
      <c r="AI281" s="319" t="s">
        <v>161</v>
      </c>
      <c r="AJ281" s="319" t="s">
        <v>116</v>
      </c>
      <c r="AK281" s="319" t="s">
        <v>137</v>
      </c>
    </row>
    <row r="282" spans="1:37">
      <c r="A282" s="323">
        <v>24</v>
      </c>
      <c r="B282" s="323"/>
      <c r="C282" s="268" t="s">
        <v>15</v>
      </c>
      <c r="D282" s="115">
        <v>12</v>
      </c>
      <c r="E282" s="100">
        <v>3.4950000000000001</v>
      </c>
      <c r="F282" s="195">
        <v>194.17</v>
      </c>
      <c r="G282" s="109">
        <v>10.43</v>
      </c>
      <c r="H282" s="41">
        <v>9</v>
      </c>
      <c r="I282" s="210" t="s">
        <v>11</v>
      </c>
      <c r="J282" s="35">
        <v>45820</v>
      </c>
      <c r="K282" s="35">
        <v>45825</v>
      </c>
      <c r="L282" s="35">
        <v>45866</v>
      </c>
      <c r="M282" s="35">
        <v>45932</v>
      </c>
      <c r="N282" s="35">
        <v>45945</v>
      </c>
      <c r="O282" s="67">
        <v>108</v>
      </c>
      <c r="P282" s="319" t="s">
        <v>104</v>
      </c>
      <c r="Q282" s="319" t="s">
        <v>105</v>
      </c>
      <c r="R282" s="319" t="s">
        <v>106</v>
      </c>
      <c r="S282" s="319" t="s">
        <v>128</v>
      </c>
      <c r="T282" s="319" t="s">
        <v>108</v>
      </c>
      <c r="U282" s="319" t="s">
        <v>109</v>
      </c>
      <c r="V282" s="319" t="s">
        <v>110</v>
      </c>
      <c r="W282" s="64">
        <v>2</v>
      </c>
      <c r="X282" s="319" t="s">
        <v>11</v>
      </c>
      <c r="Y282" s="319" t="s">
        <v>11</v>
      </c>
      <c r="Z282" s="319" t="s">
        <v>11</v>
      </c>
      <c r="AA282" s="319" t="s">
        <v>11</v>
      </c>
      <c r="AB282" s="17">
        <v>122.2</v>
      </c>
      <c r="AC282" s="17">
        <v>20.3</v>
      </c>
      <c r="AD282" s="17">
        <v>0</v>
      </c>
      <c r="AE282" s="17">
        <v>0</v>
      </c>
      <c r="AF282" s="17">
        <v>0</v>
      </c>
      <c r="AG282" s="17">
        <v>24.6</v>
      </c>
      <c r="AH282" s="18" t="s">
        <v>157</v>
      </c>
      <c r="AI282" s="18" t="s">
        <v>157</v>
      </c>
      <c r="AJ282" s="18" t="s">
        <v>116</v>
      </c>
      <c r="AK282" s="18" t="s">
        <v>160</v>
      </c>
    </row>
    <row r="283" spans="1:37">
      <c r="A283" s="323">
        <v>24</v>
      </c>
      <c r="B283" s="323"/>
      <c r="C283" s="268" t="s">
        <v>16</v>
      </c>
      <c r="D283" s="115">
        <v>12</v>
      </c>
      <c r="E283" s="105">
        <v>2</v>
      </c>
      <c r="F283" s="191">
        <v>111.11</v>
      </c>
      <c r="G283" s="106">
        <v>14.28</v>
      </c>
      <c r="H283" s="67">
        <v>37</v>
      </c>
      <c r="I283" s="210" t="s">
        <v>11</v>
      </c>
      <c r="J283" s="35">
        <v>45827</v>
      </c>
      <c r="K283" s="35">
        <v>45833</v>
      </c>
      <c r="L283" s="35">
        <v>45873</v>
      </c>
      <c r="M283" s="35">
        <v>45948</v>
      </c>
      <c r="N283" s="35">
        <v>45949</v>
      </c>
      <c r="O283" s="64">
        <v>122</v>
      </c>
      <c r="P283" s="319" t="s">
        <v>104</v>
      </c>
      <c r="Q283" s="319" t="s">
        <v>105</v>
      </c>
      <c r="R283" s="319" t="s">
        <v>106</v>
      </c>
      <c r="S283" s="319" t="s">
        <v>113</v>
      </c>
      <c r="T283" s="319" t="s">
        <v>108</v>
      </c>
      <c r="U283" s="319" t="s">
        <v>112</v>
      </c>
      <c r="V283" s="319" t="s">
        <v>131</v>
      </c>
      <c r="W283" s="64">
        <v>4</v>
      </c>
      <c r="X283" s="233" t="s">
        <v>11</v>
      </c>
      <c r="Y283" s="233" t="s">
        <v>11</v>
      </c>
      <c r="Z283" s="233" t="s">
        <v>11</v>
      </c>
      <c r="AA283" s="23" t="s">
        <v>11</v>
      </c>
      <c r="AB283" s="7">
        <v>133.4</v>
      </c>
      <c r="AC283" s="7">
        <v>19.5</v>
      </c>
      <c r="AD283" s="7">
        <v>0</v>
      </c>
      <c r="AE283" s="7">
        <v>0</v>
      </c>
      <c r="AF283" s="7">
        <v>0</v>
      </c>
      <c r="AG283" s="7">
        <v>21.13</v>
      </c>
      <c r="AH283" s="319" t="s">
        <v>157</v>
      </c>
      <c r="AI283" s="319" t="s">
        <v>161</v>
      </c>
      <c r="AJ283" s="319" t="s">
        <v>178</v>
      </c>
      <c r="AK283" s="319" t="s">
        <v>137</v>
      </c>
    </row>
    <row r="284" spans="1:37">
      <c r="A284" s="323">
        <v>24</v>
      </c>
      <c r="B284" s="323"/>
      <c r="C284" s="268" t="s">
        <v>17</v>
      </c>
      <c r="D284" s="49">
        <v>12</v>
      </c>
      <c r="E284" s="108">
        <v>2.2210000000000001</v>
      </c>
      <c r="F284" s="194">
        <v>123.38950583333333</v>
      </c>
      <c r="G284" s="109">
        <v>-17.91</v>
      </c>
      <c r="H284" s="107">
        <v>46</v>
      </c>
      <c r="I284" s="210" t="s">
        <v>11</v>
      </c>
      <c r="J284" s="60">
        <v>45824</v>
      </c>
      <c r="K284" s="60">
        <v>45835</v>
      </c>
      <c r="L284" s="60">
        <v>45873</v>
      </c>
      <c r="M284" s="60">
        <v>45950</v>
      </c>
      <c r="N284" s="60">
        <v>45950</v>
      </c>
      <c r="O284" s="121">
        <v>116</v>
      </c>
      <c r="P284" s="287" t="s">
        <v>114</v>
      </c>
      <c r="Q284" s="287" t="s">
        <v>105</v>
      </c>
      <c r="R284" s="12" t="s">
        <v>106</v>
      </c>
      <c r="S284" s="287" t="s">
        <v>107</v>
      </c>
      <c r="T284" s="287" t="s">
        <v>108</v>
      </c>
      <c r="U284" s="287" t="s">
        <v>109</v>
      </c>
      <c r="V284" s="287" t="s">
        <v>110</v>
      </c>
      <c r="W284" s="288">
        <v>4</v>
      </c>
      <c r="X284" s="23" t="s">
        <v>11</v>
      </c>
      <c r="Y284" s="233" t="s">
        <v>11</v>
      </c>
      <c r="Z284" s="233" t="s">
        <v>11</v>
      </c>
      <c r="AA284" s="23" t="s">
        <v>11</v>
      </c>
      <c r="AB284" s="11">
        <v>113</v>
      </c>
      <c r="AC284" s="11">
        <v>28.2</v>
      </c>
      <c r="AD284" s="11">
        <v>0</v>
      </c>
      <c r="AE284" s="11">
        <v>0</v>
      </c>
      <c r="AF284" s="11">
        <v>0</v>
      </c>
      <c r="AG284" s="11">
        <v>18.899999999999999</v>
      </c>
      <c r="AH284" s="12" t="s">
        <v>157</v>
      </c>
      <c r="AI284" s="12" t="s">
        <v>161</v>
      </c>
      <c r="AJ284" s="12" t="s">
        <v>114</v>
      </c>
      <c r="AK284" s="12" t="s">
        <v>160</v>
      </c>
    </row>
    <row r="285" spans="1:37">
      <c r="A285" s="323">
        <v>24</v>
      </c>
      <c r="B285" s="323"/>
      <c r="C285" s="220" t="s">
        <v>18</v>
      </c>
      <c r="D285" s="49">
        <v>12</v>
      </c>
      <c r="E285" s="312">
        <v>4.47</v>
      </c>
      <c r="F285" s="313">
        <v>248.16</v>
      </c>
      <c r="G285" s="106">
        <v>8.94</v>
      </c>
      <c r="H285" s="41">
        <v>8</v>
      </c>
      <c r="I285" s="210" t="s">
        <v>11</v>
      </c>
      <c r="J285" s="35">
        <v>45824</v>
      </c>
      <c r="K285" s="35">
        <v>45829</v>
      </c>
      <c r="L285" s="35" t="s">
        <v>11</v>
      </c>
      <c r="M285" s="66">
        <v>45946</v>
      </c>
      <c r="N285" s="66">
        <v>45946</v>
      </c>
      <c r="O285" s="110">
        <v>117</v>
      </c>
      <c r="P285" s="319" t="s">
        <v>104</v>
      </c>
      <c r="Q285" s="319" t="s">
        <v>105</v>
      </c>
      <c r="R285" s="319" t="s">
        <v>106</v>
      </c>
      <c r="S285" s="319" t="s">
        <v>128</v>
      </c>
      <c r="T285" s="319" t="s">
        <v>108</v>
      </c>
      <c r="U285" s="319" t="s">
        <v>109</v>
      </c>
      <c r="V285" s="319" t="s">
        <v>110</v>
      </c>
      <c r="W285" s="289">
        <v>1</v>
      </c>
      <c r="X285" s="233" t="s">
        <v>11</v>
      </c>
      <c r="Y285" s="233" t="s">
        <v>11</v>
      </c>
      <c r="Z285" s="233" t="s">
        <v>11</v>
      </c>
      <c r="AA285" s="23" t="s">
        <v>11</v>
      </c>
      <c r="AB285" s="17">
        <v>115.4</v>
      </c>
      <c r="AC285" s="17">
        <v>16.3</v>
      </c>
      <c r="AD285" s="7">
        <v>0</v>
      </c>
      <c r="AE285" s="7">
        <v>0</v>
      </c>
      <c r="AF285" s="7">
        <v>0</v>
      </c>
      <c r="AG285" s="17">
        <v>21.7</v>
      </c>
      <c r="AH285" s="319" t="s">
        <v>157</v>
      </c>
      <c r="AI285" s="319" t="s">
        <v>161</v>
      </c>
      <c r="AJ285" s="319" t="s">
        <v>116</v>
      </c>
      <c r="AK285" s="319" t="s">
        <v>137</v>
      </c>
    </row>
    <row r="286" spans="1:37">
      <c r="A286" s="323">
        <v>24</v>
      </c>
      <c r="B286" s="323"/>
      <c r="C286" s="268" t="s">
        <v>19</v>
      </c>
      <c r="D286" s="115">
        <v>12</v>
      </c>
      <c r="E286" s="100">
        <v>4.55</v>
      </c>
      <c r="F286" s="195">
        <v>252.8</v>
      </c>
      <c r="G286" s="109">
        <v>25.69</v>
      </c>
      <c r="H286" s="41">
        <v>6</v>
      </c>
      <c r="I286" s="210" t="s">
        <v>11</v>
      </c>
      <c r="J286" s="66">
        <v>45833</v>
      </c>
      <c r="K286" s="66">
        <v>45839</v>
      </c>
      <c r="L286" s="66">
        <v>45877</v>
      </c>
      <c r="M286" s="66">
        <v>45956</v>
      </c>
      <c r="N286" s="66">
        <v>45958</v>
      </c>
      <c r="O286" s="110">
        <v>118</v>
      </c>
      <c r="P286" s="319" t="s">
        <v>116</v>
      </c>
      <c r="Q286" s="319" t="s">
        <v>105</v>
      </c>
      <c r="R286" s="319" t="s">
        <v>122</v>
      </c>
      <c r="S286" s="319" t="s">
        <v>137</v>
      </c>
      <c r="T286" s="319" t="s">
        <v>108</v>
      </c>
      <c r="U286" s="319" t="s">
        <v>109</v>
      </c>
      <c r="V286" s="319" t="s">
        <v>110</v>
      </c>
      <c r="W286" s="69">
        <v>1</v>
      </c>
      <c r="X286" s="18" t="s">
        <v>11</v>
      </c>
      <c r="Y286" s="233" t="s">
        <v>11</v>
      </c>
      <c r="Z286" s="233" t="s">
        <v>11</v>
      </c>
      <c r="AA286" s="23" t="s">
        <v>11</v>
      </c>
      <c r="AB286" s="7">
        <v>73.599999999999994</v>
      </c>
      <c r="AC286" s="7">
        <v>20.6</v>
      </c>
      <c r="AD286" s="7">
        <v>0</v>
      </c>
      <c r="AE286" s="7">
        <v>0</v>
      </c>
      <c r="AF286" s="7">
        <v>0</v>
      </c>
      <c r="AG286" s="7">
        <v>25.9</v>
      </c>
      <c r="AH286" s="319" t="s">
        <v>157</v>
      </c>
      <c r="AI286" s="319" t="s">
        <v>158</v>
      </c>
      <c r="AJ286" s="319" t="s">
        <v>159</v>
      </c>
      <c r="AK286" s="319" t="s">
        <v>160</v>
      </c>
    </row>
    <row r="287" spans="1:37">
      <c r="A287" s="323">
        <v>24</v>
      </c>
      <c r="B287" s="323"/>
      <c r="C287" s="268" t="s">
        <v>20</v>
      </c>
      <c r="D287" s="115">
        <v>18</v>
      </c>
      <c r="E287" s="100">
        <v>3.1949999999999998</v>
      </c>
      <c r="F287" s="195">
        <v>177.50887499999999</v>
      </c>
      <c r="G287" s="101">
        <f>(F287-125.56)/125.56*100</f>
        <v>41.373745619624074</v>
      </c>
      <c r="H287" s="41">
        <v>16</v>
      </c>
      <c r="I287" s="210" t="s">
        <v>11</v>
      </c>
      <c r="J287" s="56">
        <v>45821</v>
      </c>
      <c r="K287" s="56">
        <v>45826</v>
      </c>
      <c r="L287" s="56">
        <v>45858</v>
      </c>
      <c r="M287" s="56">
        <v>45940</v>
      </c>
      <c r="N287" s="56">
        <v>45943</v>
      </c>
      <c r="O287" s="99">
        <f>M287-K287+1</f>
        <v>115</v>
      </c>
      <c r="P287" s="291" t="s">
        <v>116</v>
      </c>
      <c r="Q287" s="291" t="s">
        <v>105</v>
      </c>
      <c r="R287" s="291" t="s">
        <v>106</v>
      </c>
      <c r="S287" s="291" t="s">
        <v>118</v>
      </c>
      <c r="T287" s="291" t="s">
        <v>108</v>
      </c>
      <c r="U287" s="23" t="s">
        <v>109</v>
      </c>
      <c r="V287" s="23" t="s">
        <v>110</v>
      </c>
      <c r="W287" s="99">
        <v>1</v>
      </c>
      <c r="X287" s="233" t="s">
        <v>11</v>
      </c>
      <c r="Y287" s="233" t="s">
        <v>11</v>
      </c>
      <c r="Z287" s="233" t="s">
        <v>11</v>
      </c>
      <c r="AA287" s="23" t="s">
        <v>11</v>
      </c>
      <c r="AB287" s="11">
        <v>92.4</v>
      </c>
      <c r="AC287" s="11">
        <v>20.6</v>
      </c>
      <c r="AD287" s="11" t="s">
        <v>11</v>
      </c>
      <c r="AE287" s="11" t="s">
        <v>11</v>
      </c>
      <c r="AF287" s="11" t="s">
        <v>11</v>
      </c>
      <c r="AG287" s="11">
        <v>21.7</v>
      </c>
      <c r="AH287" s="23" t="s">
        <v>157</v>
      </c>
      <c r="AI287" s="23" t="s">
        <v>157</v>
      </c>
      <c r="AJ287" s="23" t="s">
        <v>116</v>
      </c>
      <c r="AK287" s="23" t="s">
        <v>160</v>
      </c>
    </row>
    <row r="288" spans="1:37">
      <c r="A288" s="323">
        <v>24</v>
      </c>
      <c r="B288" s="323"/>
      <c r="C288" s="268" t="s">
        <v>21</v>
      </c>
      <c r="D288" s="49">
        <v>12</v>
      </c>
      <c r="E288" s="108">
        <v>4.12</v>
      </c>
      <c r="F288" s="194">
        <v>228.89</v>
      </c>
      <c r="G288" s="109">
        <v>18.2</v>
      </c>
      <c r="H288" s="41">
        <v>10</v>
      </c>
      <c r="I288" s="210" t="s">
        <v>11</v>
      </c>
      <c r="J288" s="35">
        <v>45818</v>
      </c>
      <c r="K288" s="35">
        <v>45823</v>
      </c>
      <c r="L288" s="60">
        <v>45861</v>
      </c>
      <c r="M288" s="60">
        <v>45945</v>
      </c>
      <c r="N288" s="60">
        <v>45945</v>
      </c>
      <c r="O288" s="64">
        <f>M288-K288+1</f>
        <v>123</v>
      </c>
      <c r="P288" s="319" t="s">
        <v>104</v>
      </c>
      <c r="Q288" s="319" t="s">
        <v>105</v>
      </c>
      <c r="R288" s="319" t="s">
        <v>106</v>
      </c>
      <c r="S288" s="319" t="s">
        <v>118</v>
      </c>
      <c r="T288" s="319" t="s">
        <v>119</v>
      </c>
      <c r="U288" s="319" t="s">
        <v>109</v>
      </c>
      <c r="V288" s="319" t="s">
        <v>130</v>
      </c>
      <c r="W288" s="64" t="s">
        <v>121</v>
      </c>
      <c r="X288" s="179" t="s">
        <v>11</v>
      </c>
      <c r="Y288" s="233" t="s">
        <v>11</v>
      </c>
      <c r="Z288" s="233" t="s">
        <v>11</v>
      </c>
      <c r="AA288" s="23" t="s">
        <v>11</v>
      </c>
      <c r="AB288" s="11">
        <v>105</v>
      </c>
      <c r="AC288" s="11">
        <v>25</v>
      </c>
      <c r="AD288" s="11">
        <v>7</v>
      </c>
      <c r="AE288" s="11">
        <v>0</v>
      </c>
      <c r="AF288" s="11">
        <v>0</v>
      </c>
      <c r="AG288" s="11">
        <v>25</v>
      </c>
      <c r="AH288" s="12" t="s">
        <v>157</v>
      </c>
      <c r="AI288" s="12" t="s">
        <v>158</v>
      </c>
      <c r="AJ288" s="12" t="s">
        <v>116</v>
      </c>
      <c r="AK288" s="12" t="s">
        <v>166</v>
      </c>
    </row>
    <row r="289" spans="1:37">
      <c r="A289" s="323">
        <v>24</v>
      </c>
      <c r="B289" s="323"/>
      <c r="C289" s="269" t="s">
        <v>22</v>
      </c>
      <c r="D289" s="308" t="s">
        <v>11</v>
      </c>
      <c r="E289" s="309" t="s">
        <v>11</v>
      </c>
      <c r="F289" s="206">
        <v>179.98264586111108</v>
      </c>
      <c r="G289" s="118">
        <v>11.909656793184142</v>
      </c>
      <c r="H289" s="123">
        <v>16</v>
      </c>
      <c r="I289" s="311" t="s">
        <v>31</v>
      </c>
      <c r="J289" s="71" t="s">
        <v>11</v>
      </c>
      <c r="K289" s="72" t="s">
        <v>11</v>
      </c>
      <c r="L289" s="72" t="s">
        <v>11</v>
      </c>
      <c r="M289" s="73" t="s">
        <v>11</v>
      </c>
      <c r="N289" s="72" t="s">
        <v>11</v>
      </c>
      <c r="O289" s="74">
        <v>117</v>
      </c>
      <c r="P289" s="227" t="s">
        <v>11</v>
      </c>
      <c r="Q289" s="270" t="s">
        <v>11</v>
      </c>
      <c r="R289" s="270" t="s">
        <v>11</v>
      </c>
      <c r="S289" s="270" t="s">
        <v>11</v>
      </c>
      <c r="T289" s="270" t="s">
        <v>11</v>
      </c>
      <c r="U289" s="270" t="s">
        <v>11</v>
      </c>
      <c r="V289" s="270" t="s">
        <v>11</v>
      </c>
      <c r="W289" s="165" t="s">
        <v>11</v>
      </c>
      <c r="X289" s="292" t="s">
        <v>11</v>
      </c>
      <c r="Y289" s="292" t="s">
        <v>11</v>
      </c>
      <c r="Z289" s="292" t="s">
        <v>11</v>
      </c>
      <c r="AA289" s="270" t="s">
        <v>11</v>
      </c>
      <c r="AB289" s="20">
        <v>107.51</v>
      </c>
      <c r="AC289" s="20">
        <v>20.5</v>
      </c>
      <c r="AD289" s="20">
        <v>1</v>
      </c>
      <c r="AE289" s="20">
        <v>0</v>
      </c>
      <c r="AF289" s="20">
        <v>0</v>
      </c>
      <c r="AG289" s="20">
        <v>22.138999999999999</v>
      </c>
      <c r="AH289" s="270" t="s">
        <v>11</v>
      </c>
      <c r="AI289" s="270" t="s">
        <v>11</v>
      </c>
      <c r="AJ289" s="270" t="s">
        <v>11</v>
      </c>
      <c r="AK289" s="270" t="s">
        <v>11</v>
      </c>
    </row>
    <row r="290" spans="1:37">
      <c r="A290" s="323">
        <v>25</v>
      </c>
      <c r="B290" s="323" t="s">
        <v>51</v>
      </c>
      <c r="C290" s="220" t="s">
        <v>10</v>
      </c>
      <c r="D290" s="49">
        <v>12</v>
      </c>
      <c r="E290" s="100">
        <v>1.9966666666666666</v>
      </c>
      <c r="F290" s="194">
        <v>110.92648055555556</v>
      </c>
      <c r="G290" s="109">
        <v>-36.276595744680847</v>
      </c>
      <c r="H290" s="41">
        <v>55</v>
      </c>
      <c r="I290" s="210" t="s">
        <v>11</v>
      </c>
      <c r="J290" s="56">
        <v>45825</v>
      </c>
      <c r="K290" s="56">
        <v>45831</v>
      </c>
      <c r="L290" s="56">
        <v>45866</v>
      </c>
      <c r="M290" s="56">
        <v>45933</v>
      </c>
      <c r="N290" s="56">
        <v>45951</v>
      </c>
      <c r="O290" s="54">
        <v>103</v>
      </c>
      <c r="P290" s="235" t="s">
        <v>104</v>
      </c>
      <c r="Q290" s="23" t="s">
        <v>105</v>
      </c>
      <c r="R290" s="23" t="s">
        <v>106</v>
      </c>
      <c r="S290" s="23" t="s">
        <v>107</v>
      </c>
      <c r="T290" s="23" t="s">
        <v>108</v>
      </c>
      <c r="U290" s="23" t="s">
        <v>109</v>
      </c>
      <c r="V290" s="23" t="s">
        <v>110</v>
      </c>
      <c r="W290" s="54">
        <v>1</v>
      </c>
      <c r="X290" s="233" t="s">
        <v>11</v>
      </c>
      <c r="Y290" s="233" t="s">
        <v>11</v>
      </c>
      <c r="Z290" s="233" t="s">
        <v>11</v>
      </c>
      <c r="AA290" s="23" t="s">
        <v>11</v>
      </c>
      <c r="AB290" s="17">
        <v>81.2</v>
      </c>
      <c r="AC290" s="137">
        <v>22.1</v>
      </c>
      <c r="AD290" s="17">
        <v>0</v>
      </c>
      <c r="AE290" s="9">
        <v>0</v>
      </c>
      <c r="AF290" s="137">
        <v>0</v>
      </c>
      <c r="AG290" s="9">
        <v>21.8</v>
      </c>
      <c r="AH290" s="23" t="s">
        <v>157</v>
      </c>
      <c r="AI290" s="23" t="s">
        <v>170</v>
      </c>
      <c r="AJ290" s="23" t="s">
        <v>116</v>
      </c>
      <c r="AK290" s="23" t="s">
        <v>137</v>
      </c>
    </row>
    <row r="291" spans="1:37">
      <c r="A291" s="323">
        <v>25</v>
      </c>
      <c r="B291" s="323"/>
      <c r="C291" s="220" t="s">
        <v>12</v>
      </c>
      <c r="D291" s="49">
        <v>12</v>
      </c>
      <c r="E291" s="108">
        <v>2.0329999999999999</v>
      </c>
      <c r="F291" s="194">
        <v>112.95009166666667</v>
      </c>
      <c r="G291" s="109">
        <v>48.937728937728934</v>
      </c>
      <c r="H291" s="107">
        <v>19</v>
      </c>
      <c r="I291" s="210" t="s">
        <v>11</v>
      </c>
      <c r="J291" s="283">
        <v>45820</v>
      </c>
      <c r="K291" s="283">
        <v>45826</v>
      </c>
      <c r="L291" s="284">
        <v>45870</v>
      </c>
      <c r="M291" s="283">
        <v>45945</v>
      </c>
      <c r="N291" s="283">
        <v>45966</v>
      </c>
      <c r="O291" s="285">
        <v>120</v>
      </c>
      <c r="P291" s="285" t="s">
        <v>111</v>
      </c>
      <c r="Q291" s="285" t="s">
        <v>105</v>
      </c>
      <c r="R291" s="285" t="s">
        <v>106</v>
      </c>
      <c r="S291" s="285" t="s">
        <v>107</v>
      </c>
      <c r="T291" s="285" t="s">
        <v>108</v>
      </c>
      <c r="U291" s="285" t="s">
        <v>112</v>
      </c>
      <c r="V291" s="285" t="s">
        <v>110</v>
      </c>
      <c r="W291" s="285">
        <v>2</v>
      </c>
      <c r="X291" s="12" t="s">
        <v>11</v>
      </c>
      <c r="Y291" s="12" t="s">
        <v>11</v>
      </c>
      <c r="Z291" s="319" t="s">
        <v>11</v>
      </c>
      <c r="AA291" s="319" t="s">
        <v>11</v>
      </c>
      <c r="AB291" s="7">
        <v>100.48</v>
      </c>
      <c r="AC291" s="7">
        <v>27.46</v>
      </c>
      <c r="AD291" s="9">
        <v>1</v>
      </c>
      <c r="AE291" s="9">
        <v>0</v>
      </c>
      <c r="AF291" s="9">
        <v>0</v>
      </c>
      <c r="AG291" s="9">
        <v>26.286666666666665</v>
      </c>
      <c r="AH291" s="23" t="s">
        <v>177</v>
      </c>
      <c r="AI291" s="23" t="s">
        <v>170</v>
      </c>
      <c r="AJ291" s="23" t="s">
        <v>116</v>
      </c>
      <c r="AK291" s="23" t="s">
        <v>160</v>
      </c>
    </row>
    <row r="292" spans="1:37">
      <c r="A292" s="323">
        <v>25</v>
      </c>
      <c r="B292" s="323"/>
      <c r="C292" s="220" t="s">
        <v>13</v>
      </c>
      <c r="D292" s="49" t="s">
        <v>11</v>
      </c>
      <c r="E292" s="108" t="s">
        <v>11</v>
      </c>
      <c r="F292" s="194" t="s">
        <v>11</v>
      </c>
      <c r="G292" s="109" t="s">
        <v>11</v>
      </c>
      <c r="H292" s="107" t="s">
        <v>11</v>
      </c>
      <c r="I292" s="210" t="s">
        <v>11</v>
      </c>
      <c r="J292" s="56" t="s">
        <v>11</v>
      </c>
      <c r="K292" s="56" t="s">
        <v>11</v>
      </c>
      <c r="L292" s="56" t="s">
        <v>11</v>
      </c>
      <c r="M292" s="56" t="s">
        <v>11</v>
      </c>
      <c r="N292" s="56" t="s">
        <v>11</v>
      </c>
      <c r="O292" s="99" t="s">
        <v>11</v>
      </c>
      <c r="P292" s="319" t="s">
        <v>11</v>
      </c>
      <c r="Q292" s="23" t="s">
        <v>11</v>
      </c>
      <c r="R292" s="12" t="s">
        <v>11</v>
      </c>
      <c r="S292" s="23" t="s">
        <v>11</v>
      </c>
      <c r="T292" s="23" t="s">
        <v>11</v>
      </c>
      <c r="U292" s="23" t="s">
        <v>11</v>
      </c>
      <c r="V292" s="23" t="s">
        <v>11</v>
      </c>
      <c r="W292" s="54" t="s">
        <v>11</v>
      </c>
      <c r="X292" s="233" t="s">
        <v>11</v>
      </c>
      <c r="Y292" s="233" t="s">
        <v>11</v>
      </c>
      <c r="Z292" s="233" t="s">
        <v>11</v>
      </c>
      <c r="AA292" s="23" t="s">
        <v>11</v>
      </c>
      <c r="AB292" s="11" t="s">
        <v>11</v>
      </c>
      <c r="AC292" s="11" t="s">
        <v>11</v>
      </c>
      <c r="AD292" s="11" t="s">
        <v>11</v>
      </c>
      <c r="AE292" s="11" t="s">
        <v>11</v>
      </c>
      <c r="AF292" s="11" t="s">
        <v>11</v>
      </c>
      <c r="AG292" s="11" t="s">
        <v>11</v>
      </c>
      <c r="AH292" s="12" t="s">
        <v>11</v>
      </c>
      <c r="AI292" s="12" t="s">
        <v>11</v>
      </c>
      <c r="AJ292" s="319" t="s">
        <v>11</v>
      </c>
      <c r="AK292" s="23" t="s">
        <v>11</v>
      </c>
    </row>
    <row r="293" spans="1:37">
      <c r="A293" s="323">
        <v>25</v>
      </c>
      <c r="B293" s="323"/>
      <c r="C293" s="220" t="s">
        <v>14</v>
      </c>
      <c r="D293" s="115">
        <v>12</v>
      </c>
      <c r="E293" s="105">
        <v>3.206</v>
      </c>
      <c r="F293" s="191">
        <v>178.11</v>
      </c>
      <c r="G293" s="106">
        <v>-4.7</v>
      </c>
      <c r="H293" s="67">
        <v>40</v>
      </c>
      <c r="I293" s="210" t="s">
        <v>11</v>
      </c>
      <c r="J293" s="160">
        <v>45829</v>
      </c>
      <c r="K293" s="160">
        <v>45835</v>
      </c>
      <c r="L293" s="66">
        <v>45872</v>
      </c>
      <c r="M293" s="66">
        <v>45940</v>
      </c>
      <c r="N293" s="66">
        <v>45943</v>
      </c>
      <c r="O293" s="110">
        <v>106</v>
      </c>
      <c r="P293" s="235" t="s">
        <v>104</v>
      </c>
      <c r="Q293" s="235" t="s">
        <v>105</v>
      </c>
      <c r="R293" s="235" t="s">
        <v>106</v>
      </c>
      <c r="S293" s="235" t="s">
        <v>107</v>
      </c>
      <c r="T293" s="235" t="s">
        <v>108</v>
      </c>
      <c r="U293" s="235" t="s">
        <v>109</v>
      </c>
      <c r="V293" s="235" t="s">
        <v>110</v>
      </c>
      <c r="W293" s="110">
        <v>1</v>
      </c>
      <c r="X293" s="319" t="s">
        <v>11</v>
      </c>
      <c r="Y293" s="319" t="s">
        <v>11</v>
      </c>
      <c r="Z293" s="319" t="s">
        <v>11</v>
      </c>
      <c r="AA293" s="319" t="s">
        <v>11</v>
      </c>
      <c r="AB293" s="17">
        <v>70.2</v>
      </c>
      <c r="AC293" s="17">
        <v>15.1</v>
      </c>
      <c r="AD293" s="17">
        <v>2</v>
      </c>
      <c r="AE293" s="17">
        <v>0</v>
      </c>
      <c r="AF293" s="17">
        <v>0</v>
      </c>
      <c r="AG293" s="17">
        <v>24.2</v>
      </c>
      <c r="AH293" s="319" t="s">
        <v>157</v>
      </c>
      <c r="AI293" s="319" t="s">
        <v>158</v>
      </c>
      <c r="AJ293" s="319" t="s">
        <v>116</v>
      </c>
      <c r="AK293" s="319" t="s">
        <v>160</v>
      </c>
    </row>
    <row r="294" spans="1:37">
      <c r="A294" s="323">
        <v>25</v>
      </c>
      <c r="B294" s="323"/>
      <c r="C294" s="268" t="s">
        <v>15</v>
      </c>
      <c r="D294" s="115">
        <v>12</v>
      </c>
      <c r="E294" s="100">
        <v>3.28</v>
      </c>
      <c r="F294" s="195">
        <v>182.22</v>
      </c>
      <c r="G294" s="109">
        <v>3.64</v>
      </c>
      <c r="H294" s="41">
        <v>32</v>
      </c>
      <c r="I294" s="210" t="s">
        <v>11</v>
      </c>
      <c r="J294" s="35">
        <v>45820</v>
      </c>
      <c r="K294" s="35">
        <v>45825</v>
      </c>
      <c r="L294" s="35">
        <v>45865</v>
      </c>
      <c r="M294" s="35">
        <v>45929</v>
      </c>
      <c r="N294" s="35">
        <v>45945</v>
      </c>
      <c r="O294" s="67">
        <v>105</v>
      </c>
      <c r="P294" s="319" t="s">
        <v>104</v>
      </c>
      <c r="Q294" s="319" t="s">
        <v>105</v>
      </c>
      <c r="R294" s="319" t="s">
        <v>106</v>
      </c>
      <c r="S294" s="319" t="s">
        <v>118</v>
      </c>
      <c r="T294" s="319" t="s">
        <v>108</v>
      </c>
      <c r="U294" s="319" t="s">
        <v>109</v>
      </c>
      <c r="V294" s="319" t="s">
        <v>110</v>
      </c>
      <c r="W294" s="64">
        <v>1</v>
      </c>
      <c r="X294" s="319" t="s">
        <v>11</v>
      </c>
      <c r="Y294" s="319" t="s">
        <v>11</v>
      </c>
      <c r="Z294" s="319" t="s">
        <v>11</v>
      </c>
      <c r="AA294" s="319" t="s">
        <v>11</v>
      </c>
      <c r="AB294" s="17">
        <v>71.2</v>
      </c>
      <c r="AC294" s="17">
        <v>10.5</v>
      </c>
      <c r="AD294" s="17">
        <v>0</v>
      </c>
      <c r="AE294" s="17">
        <v>0</v>
      </c>
      <c r="AF294" s="17">
        <v>0</v>
      </c>
      <c r="AG294" s="17">
        <v>26.5</v>
      </c>
      <c r="AH294" s="18" t="s">
        <v>157</v>
      </c>
      <c r="AI294" s="18" t="s">
        <v>158</v>
      </c>
      <c r="AJ294" s="18" t="s">
        <v>116</v>
      </c>
      <c r="AK294" s="18" t="s">
        <v>160</v>
      </c>
    </row>
    <row r="295" spans="1:37">
      <c r="A295" s="323">
        <v>25</v>
      </c>
      <c r="B295" s="323"/>
      <c r="C295" s="268" t="s">
        <v>16</v>
      </c>
      <c r="D295" s="115">
        <v>12</v>
      </c>
      <c r="E295" s="105">
        <v>2.3330000000000002</v>
      </c>
      <c r="F295" s="191">
        <v>129.63</v>
      </c>
      <c r="G295" s="106">
        <v>33.32</v>
      </c>
      <c r="H295" s="67">
        <v>28</v>
      </c>
      <c r="I295" s="210" t="s">
        <v>11</v>
      </c>
      <c r="J295" s="35">
        <v>45827</v>
      </c>
      <c r="K295" s="35">
        <v>45832</v>
      </c>
      <c r="L295" s="35">
        <v>45867</v>
      </c>
      <c r="M295" s="35">
        <v>45941</v>
      </c>
      <c r="N295" s="35">
        <v>45945</v>
      </c>
      <c r="O295" s="64">
        <v>115</v>
      </c>
      <c r="P295" s="319" t="s">
        <v>104</v>
      </c>
      <c r="Q295" s="319" t="s">
        <v>105</v>
      </c>
      <c r="R295" s="319" t="s">
        <v>106</v>
      </c>
      <c r="S295" s="319" t="s">
        <v>113</v>
      </c>
      <c r="T295" s="319" t="s">
        <v>108</v>
      </c>
      <c r="U295" s="319" t="s">
        <v>112</v>
      </c>
      <c r="V295" s="319" t="s">
        <v>110</v>
      </c>
      <c r="W295" s="64">
        <v>4</v>
      </c>
      <c r="X295" s="233" t="s">
        <v>11</v>
      </c>
      <c r="Y295" s="233" t="s">
        <v>11</v>
      </c>
      <c r="Z295" s="233" t="s">
        <v>11</v>
      </c>
      <c r="AA295" s="23" t="s">
        <v>11</v>
      </c>
      <c r="AB295" s="7">
        <v>84.4</v>
      </c>
      <c r="AC295" s="7">
        <v>8.8000000000000007</v>
      </c>
      <c r="AD295" s="7">
        <v>5</v>
      </c>
      <c r="AE295" s="7">
        <v>0</v>
      </c>
      <c r="AF295" s="7">
        <v>0</v>
      </c>
      <c r="AG295" s="7">
        <v>24.91</v>
      </c>
      <c r="AH295" s="319" t="s">
        <v>157</v>
      </c>
      <c r="AI295" s="319" t="s">
        <v>158</v>
      </c>
      <c r="AJ295" s="319" t="s">
        <v>159</v>
      </c>
      <c r="AK295" s="319" t="s">
        <v>160</v>
      </c>
    </row>
    <row r="296" spans="1:37">
      <c r="A296" s="323">
        <v>25</v>
      </c>
      <c r="B296" s="323"/>
      <c r="C296" s="268" t="s">
        <v>17</v>
      </c>
      <c r="D296" s="49">
        <v>12</v>
      </c>
      <c r="E296" s="108">
        <v>3.23</v>
      </c>
      <c r="F296" s="194">
        <v>179.44534166666665</v>
      </c>
      <c r="G296" s="109">
        <v>19.39</v>
      </c>
      <c r="H296" s="107">
        <v>15</v>
      </c>
      <c r="I296" s="210" t="s">
        <v>11</v>
      </c>
      <c r="J296" s="60">
        <v>45824</v>
      </c>
      <c r="K296" s="60">
        <v>45835</v>
      </c>
      <c r="L296" s="60">
        <v>45865</v>
      </c>
      <c r="M296" s="60">
        <v>45936</v>
      </c>
      <c r="N296" s="60">
        <v>45946</v>
      </c>
      <c r="O296" s="121">
        <v>102</v>
      </c>
      <c r="P296" s="287" t="s">
        <v>114</v>
      </c>
      <c r="Q296" s="287" t="s">
        <v>105</v>
      </c>
      <c r="R296" s="12" t="s">
        <v>106</v>
      </c>
      <c r="S296" s="287" t="s">
        <v>107</v>
      </c>
      <c r="T296" s="287" t="s">
        <v>108</v>
      </c>
      <c r="U296" s="287" t="s">
        <v>109</v>
      </c>
      <c r="V296" s="287" t="s">
        <v>110</v>
      </c>
      <c r="W296" s="288">
        <v>3</v>
      </c>
      <c r="X296" s="23" t="s">
        <v>11</v>
      </c>
      <c r="Y296" s="233" t="s">
        <v>11</v>
      </c>
      <c r="Z296" s="233" t="s">
        <v>11</v>
      </c>
      <c r="AA296" s="23" t="s">
        <v>11</v>
      </c>
      <c r="AB296" s="11">
        <v>80.5</v>
      </c>
      <c r="AC296" s="11">
        <v>19.600000000000001</v>
      </c>
      <c r="AD296" s="11">
        <v>0</v>
      </c>
      <c r="AE296" s="11">
        <v>0</v>
      </c>
      <c r="AF296" s="11">
        <v>0</v>
      </c>
      <c r="AG296" s="11">
        <v>18.3</v>
      </c>
      <c r="AH296" s="12" t="s">
        <v>157</v>
      </c>
      <c r="AI296" s="12" t="s">
        <v>158</v>
      </c>
      <c r="AJ296" s="12" t="s">
        <v>116</v>
      </c>
      <c r="AK296" s="12" t="s">
        <v>160</v>
      </c>
    </row>
    <row r="297" spans="1:37">
      <c r="A297" s="323">
        <v>25</v>
      </c>
      <c r="B297" s="323"/>
      <c r="C297" s="220" t="s">
        <v>18</v>
      </c>
      <c r="D297" s="49">
        <v>12</v>
      </c>
      <c r="E297" s="312">
        <v>4.13</v>
      </c>
      <c r="F297" s="313">
        <v>229.64</v>
      </c>
      <c r="G297" s="106">
        <v>0.81</v>
      </c>
      <c r="H297" s="41">
        <v>27</v>
      </c>
      <c r="I297" s="210" t="s">
        <v>11</v>
      </c>
      <c r="J297" s="35">
        <v>45824</v>
      </c>
      <c r="K297" s="35">
        <v>45829</v>
      </c>
      <c r="L297" s="35" t="s">
        <v>11</v>
      </c>
      <c r="M297" s="66">
        <v>45933</v>
      </c>
      <c r="N297" s="66">
        <v>45933</v>
      </c>
      <c r="O297" s="110">
        <v>104</v>
      </c>
      <c r="P297" s="319" t="s">
        <v>104</v>
      </c>
      <c r="Q297" s="319" t="s">
        <v>105</v>
      </c>
      <c r="R297" s="319" t="s">
        <v>106</v>
      </c>
      <c r="S297" s="319" t="s">
        <v>107</v>
      </c>
      <c r="T297" s="319" t="s">
        <v>117</v>
      </c>
      <c r="U297" s="319" t="s">
        <v>109</v>
      </c>
      <c r="V297" s="319" t="s">
        <v>110</v>
      </c>
      <c r="W297" s="289">
        <v>1</v>
      </c>
      <c r="X297" s="293" t="s">
        <v>11</v>
      </c>
      <c r="Y297" s="233" t="s">
        <v>11</v>
      </c>
      <c r="Z297" s="233" t="s">
        <v>11</v>
      </c>
      <c r="AA297" s="23" t="s">
        <v>11</v>
      </c>
      <c r="AB297" s="17">
        <v>61.1</v>
      </c>
      <c r="AC297" s="17">
        <v>16.5</v>
      </c>
      <c r="AD297" s="7">
        <v>0.1</v>
      </c>
      <c r="AE297" s="7">
        <v>0</v>
      </c>
      <c r="AF297" s="7">
        <v>0</v>
      </c>
      <c r="AG297" s="17">
        <v>23.6</v>
      </c>
      <c r="AH297" s="319" t="s">
        <v>157</v>
      </c>
      <c r="AI297" s="319" t="s">
        <v>164</v>
      </c>
      <c r="AJ297" s="319" t="s">
        <v>116</v>
      </c>
      <c r="AK297" s="319" t="s">
        <v>160</v>
      </c>
    </row>
    <row r="298" spans="1:37">
      <c r="A298" s="323">
        <v>25</v>
      </c>
      <c r="B298" s="323"/>
      <c r="C298" s="268" t="s">
        <v>19</v>
      </c>
      <c r="D298" s="115">
        <v>12</v>
      </c>
      <c r="E298" s="100">
        <v>3.54</v>
      </c>
      <c r="F298" s="195">
        <v>196.68</v>
      </c>
      <c r="G298" s="109">
        <v>-2.21</v>
      </c>
      <c r="H298" s="41">
        <v>36</v>
      </c>
      <c r="I298" s="210" t="s">
        <v>11</v>
      </c>
      <c r="J298" s="66">
        <v>45833</v>
      </c>
      <c r="K298" s="66">
        <v>45839</v>
      </c>
      <c r="L298" s="66">
        <v>45870</v>
      </c>
      <c r="M298" s="66">
        <v>45958</v>
      </c>
      <c r="N298" s="66">
        <v>45961</v>
      </c>
      <c r="O298" s="110">
        <v>120</v>
      </c>
      <c r="P298" s="319" t="s">
        <v>116</v>
      </c>
      <c r="Q298" s="319" t="s">
        <v>105</v>
      </c>
      <c r="R298" s="319" t="s">
        <v>106</v>
      </c>
      <c r="S298" s="319" t="s">
        <v>113</v>
      </c>
      <c r="T298" s="319" t="s">
        <v>108</v>
      </c>
      <c r="U298" s="319" t="s">
        <v>109</v>
      </c>
      <c r="V298" s="319" t="s">
        <v>110</v>
      </c>
      <c r="W298" s="69">
        <v>1</v>
      </c>
      <c r="X298" s="319" t="s">
        <v>11</v>
      </c>
      <c r="Y298" s="319" t="s">
        <v>11</v>
      </c>
      <c r="Z298" s="233" t="s">
        <v>11</v>
      </c>
      <c r="AA298" s="23" t="s">
        <v>11</v>
      </c>
      <c r="AB298" s="7">
        <v>47</v>
      </c>
      <c r="AC298" s="7">
        <v>14.2</v>
      </c>
      <c r="AD298" s="7">
        <v>0</v>
      </c>
      <c r="AE298" s="7">
        <v>0</v>
      </c>
      <c r="AF298" s="7">
        <v>0</v>
      </c>
      <c r="AG298" s="7">
        <v>28.4</v>
      </c>
      <c r="AH298" s="319" t="s">
        <v>157</v>
      </c>
      <c r="AI298" s="319" t="s">
        <v>158</v>
      </c>
      <c r="AJ298" s="319" t="s">
        <v>114</v>
      </c>
      <c r="AK298" s="319" t="s">
        <v>166</v>
      </c>
    </row>
    <row r="299" spans="1:37">
      <c r="A299" s="323">
        <v>25</v>
      </c>
      <c r="B299" s="323"/>
      <c r="C299" s="268" t="s">
        <v>20</v>
      </c>
      <c r="D299" s="115">
        <v>18</v>
      </c>
      <c r="E299" s="100">
        <v>3.78</v>
      </c>
      <c r="F299" s="195">
        <v>210.01050000000001</v>
      </c>
      <c r="G299" s="101">
        <f>(F299-125.56)/125.56*100</f>
        <v>67.259079324625688</v>
      </c>
      <c r="H299" s="41">
        <v>7</v>
      </c>
      <c r="I299" s="210" t="s">
        <v>11</v>
      </c>
      <c r="J299" s="56">
        <v>45821</v>
      </c>
      <c r="K299" s="56">
        <v>45826</v>
      </c>
      <c r="L299" s="56">
        <v>45853</v>
      </c>
      <c r="M299" s="56">
        <v>45934</v>
      </c>
      <c r="N299" s="56">
        <v>45943</v>
      </c>
      <c r="O299" s="99">
        <f>M299-K299+1</f>
        <v>109</v>
      </c>
      <c r="P299" s="291" t="s">
        <v>116</v>
      </c>
      <c r="Q299" s="291" t="s">
        <v>105</v>
      </c>
      <c r="R299" s="291" t="s">
        <v>106</v>
      </c>
      <c r="S299" s="291" t="s">
        <v>107</v>
      </c>
      <c r="T299" s="291" t="s">
        <v>108</v>
      </c>
      <c r="U299" s="23" t="s">
        <v>109</v>
      </c>
      <c r="V299" s="23" t="s">
        <v>110</v>
      </c>
      <c r="W299" s="99">
        <v>1</v>
      </c>
      <c r="X299" s="233" t="s">
        <v>11</v>
      </c>
      <c r="Y299" s="233" t="s">
        <v>11</v>
      </c>
      <c r="Z299" s="233" t="s">
        <v>11</v>
      </c>
      <c r="AA299" s="23" t="s">
        <v>11</v>
      </c>
      <c r="AB299" s="11">
        <v>36.4</v>
      </c>
      <c r="AC299" s="11">
        <v>9</v>
      </c>
      <c r="AD299" s="11" t="s">
        <v>11</v>
      </c>
      <c r="AE299" s="11" t="s">
        <v>11</v>
      </c>
      <c r="AF299" s="11" t="s">
        <v>11</v>
      </c>
      <c r="AG299" s="11">
        <v>21.7</v>
      </c>
      <c r="AH299" s="23" t="s">
        <v>157</v>
      </c>
      <c r="AI299" s="23" t="s">
        <v>158</v>
      </c>
      <c r="AJ299" s="23" t="s">
        <v>114</v>
      </c>
      <c r="AK299" s="23" t="s">
        <v>160</v>
      </c>
    </row>
    <row r="300" spans="1:37">
      <c r="A300" s="323">
        <v>25</v>
      </c>
      <c r="B300" s="323"/>
      <c r="C300" s="268" t="s">
        <v>21</v>
      </c>
      <c r="D300" s="49">
        <v>12</v>
      </c>
      <c r="E300" s="108">
        <v>3.4689999999999999</v>
      </c>
      <c r="F300" s="194">
        <v>192.72</v>
      </c>
      <c r="G300" s="109">
        <v>-0.48</v>
      </c>
      <c r="H300" s="41">
        <v>41</v>
      </c>
      <c r="I300" s="210" t="s">
        <v>11</v>
      </c>
      <c r="J300" s="35">
        <v>45818</v>
      </c>
      <c r="K300" s="35">
        <v>45823</v>
      </c>
      <c r="L300" s="60">
        <v>45857</v>
      </c>
      <c r="M300" s="60">
        <v>45935</v>
      </c>
      <c r="N300" s="60">
        <v>45935</v>
      </c>
      <c r="O300" s="64">
        <f>M300-K300+1</f>
        <v>113</v>
      </c>
      <c r="P300" s="319" t="s">
        <v>104</v>
      </c>
      <c r="Q300" s="319" t="s">
        <v>105</v>
      </c>
      <c r="R300" s="319" t="s">
        <v>106</v>
      </c>
      <c r="S300" s="319" t="s">
        <v>107</v>
      </c>
      <c r="T300" s="319" t="s">
        <v>119</v>
      </c>
      <c r="U300" s="319" t="s">
        <v>109</v>
      </c>
      <c r="V300" s="319" t="s">
        <v>120</v>
      </c>
      <c r="W300" s="64" t="s">
        <v>121</v>
      </c>
      <c r="X300" s="293" t="s">
        <v>11</v>
      </c>
      <c r="Y300" s="233" t="s">
        <v>11</v>
      </c>
      <c r="Z300" s="233" t="s">
        <v>11</v>
      </c>
      <c r="AA300" s="23" t="s">
        <v>11</v>
      </c>
      <c r="AB300" s="11">
        <v>52</v>
      </c>
      <c r="AC300" s="11">
        <v>12</v>
      </c>
      <c r="AD300" s="11">
        <v>2</v>
      </c>
      <c r="AE300" s="11">
        <v>0</v>
      </c>
      <c r="AF300" s="11">
        <v>0</v>
      </c>
      <c r="AG300" s="11">
        <v>25</v>
      </c>
      <c r="AH300" s="12" t="s">
        <v>157</v>
      </c>
      <c r="AI300" s="12" t="s">
        <v>158</v>
      </c>
      <c r="AJ300" s="12" t="s">
        <v>116</v>
      </c>
      <c r="AK300" s="12" t="s">
        <v>166</v>
      </c>
    </row>
    <row r="301" spans="1:37">
      <c r="A301" s="323">
        <v>25</v>
      </c>
      <c r="B301" s="323"/>
      <c r="C301" s="269" t="s">
        <v>22</v>
      </c>
      <c r="D301" s="308" t="s">
        <v>11</v>
      </c>
      <c r="E301" s="309" t="s">
        <v>11</v>
      </c>
      <c r="F301" s="206">
        <v>172.2332413888889</v>
      </c>
      <c r="G301" s="118">
        <v>7.0912300460455491</v>
      </c>
      <c r="H301" s="123">
        <v>26</v>
      </c>
      <c r="I301" s="311" t="s">
        <v>36</v>
      </c>
      <c r="J301" s="71" t="s">
        <v>11</v>
      </c>
      <c r="K301" s="72" t="s">
        <v>11</v>
      </c>
      <c r="L301" s="72" t="s">
        <v>11</v>
      </c>
      <c r="M301" s="73" t="s">
        <v>11</v>
      </c>
      <c r="N301" s="72" t="s">
        <v>11</v>
      </c>
      <c r="O301" s="74">
        <v>110</v>
      </c>
      <c r="P301" s="227" t="s">
        <v>11</v>
      </c>
      <c r="Q301" s="270" t="s">
        <v>11</v>
      </c>
      <c r="R301" s="270" t="s">
        <v>11</v>
      </c>
      <c r="S301" s="270" t="s">
        <v>11</v>
      </c>
      <c r="T301" s="270" t="s">
        <v>11</v>
      </c>
      <c r="U301" s="270" t="s">
        <v>11</v>
      </c>
      <c r="V301" s="270" t="s">
        <v>11</v>
      </c>
      <c r="W301" s="165" t="s">
        <v>11</v>
      </c>
      <c r="X301" s="292" t="s">
        <v>11</v>
      </c>
      <c r="Y301" s="292" t="s">
        <v>11</v>
      </c>
      <c r="Z301" s="292" t="s">
        <v>11</v>
      </c>
      <c r="AA301" s="270" t="s">
        <v>11</v>
      </c>
      <c r="AB301" s="20">
        <v>68.448000000000008</v>
      </c>
      <c r="AC301" s="20">
        <v>15.526</v>
      </c>
      <c r="AD301" s="20">
        <v>1.1222222222222222</v>
      </c>
      <c r="AE301" s="20">
        <v>0</v>
      </c>
      <c r="AF301" s="20">
        <v>0</v>
      </c>
      <c r="AG301" s="20">
        <v>24.069666666666667</v>
      </c>
      <c r="AH301" s="270" t="s">
        <v>11</v>
      </c>
      <c r="AI301" s="270" t="s">
        <v>11</v>
      </c>
      <c r="AJ301" s="270" t="s">
        <v>11</v>
      </c>
      <c r="AK301" s="270" t="s">
        <v>11</v>
      </c>
    </row>
    <row r="302" spans="1:37">
      <c r="A302" s="323">
        <v>26</v>
      </c>
      <c r="B302" s="323" t="s">
        <v>52</v>
      </c>
      <c r="C302" s="220" t="s">
        <v>10</v>
      </c>
      <c r="D302" s="49">
        <v>12</v>
      </c>
      <c r="E302" s="100">
        <v>3.25</v>
      </c>
      <c r="F302" s="194">
        <v>180.5564583333333</v>
      </c>
      <c r="G302" s="109">
        <v>3.7234042553191453</v>
      </c>
      <c r="H302" s="41">
        <v>30</v>
      </c>
      <c r="I302" s="210" t="s">
        <v>11</v>
      </c>
      <c r="J302" s="56">
        <v>45825</v>
      </c>
      <c r="K302" s="56">
        <v>45831</v>
      </c>
      <c r="L302" s="56">
        <v>45859</v>
      </c>
      <c r="M302" s="56">
        <v>45936</v>
      </c>
      <c r="N302" s="56">
        <v>45951</v>
      </c>
      <c r="O302" s="54">
        <v>106</v>
      </c>
      <c r="P302" s="235" t="s">
        <v>104</v>
      </c>
      <c r="Q302" s="23" t="s">
        <v>127</v>
      </c>
      <c r="R302" s="23" t="s">
        <v>122</v>
      </c>
      <c r="S302" s="23" t="s">
        <v>118</v>
      </c>
      <c r="T302" s="23" t="s">
        <v>108</v>
      </c>
      <c r="U302" s="23" t="s">
        <v>109</v>
      </c>
      <c r="V302" s="23" t="s">
        <v>110</v>
      </c>
      <c r="W302" s="54">
        <v>3</v>
      </c>
      <c r="X302" s="233" t="s">
        <v>11</v>
      </c>
      <c r="Y302" s="233" t="s">
        <v>11</v>
      </c>
      <c r="Z302" s="233" t="s">
        <v>11</v>
      </c>
      <c r="AA302" s="23" t="s">
        <v>11</v>
      </c>
      <c r="AB302" s="17">
        <v>128.6</v>
      </c>
      <c r="AC302" s="137">
        <v>25.5</v>
      </c>
      <c r="AD302" s="17">
        <v>0</v>
      </c>
      <c r="AE302" s="9">
        <v>0</v>
      </c>
      <c r="AF302" s="137">
        <v>0</v>
      </c>
      <c r="AG302" s="9">
        <v>16.7</v>
      </c>
      <c r="AH302" s="23" t="s">
        <v>157</v>
      </c>
      <c r="AI302" s="23" t="s">
        <v>183</v>
      </c>
      <c r="AJ302" s="23" t="s">
        <v>116</v>
      </c>
      <c r="AK302" s="23" t="s">
        <v>137</v>
      </c>
    </row>
    <row r="303" spans="1:37">
      <c r="A303" s="323">
        <v>26</v>
      </c>
      <c r="B303" s="323"/>
      <c r="C303" s="220" t="s">
        <v>12</v>
      </c>
      <c r="D303" s="49">
        <v>12</v>
      </c>
      <c r="E303" s="108">
        <v>1.994</v>
      </c>
      <c r="F303" s="194">
        <v>110.78331666666668</v>
      </c>
      <c r="G303" s="109">
        <v>46.080586080586095</v>
      </c>
      <c r="H303" s="107">
        <v>21</v>
      </c>
      <c r="I303" s="210" t="s">
        <v>11</v>
      </c>
      <c r="J303" s="283">
        <v>45820</v>
      </c>
      <c r="K303" s="283">
        <v>45826</v>
      </c>
      <c r="L303" s="284">
        <v>45873</v>
      </c>
      <c r="M303" s="283">
        <v>45947</v>
      </c>
      <c r="N303" s="283">
        <v>45966</v>
      </c>
      <c r="O303" s="285">
        <v>122</v>
      </c>
      <c r="P303" s="285" t="s">
        <v>111</v>
      </c>
      <c r="Q303" s="285" t="s">
        <v>127</v>
      </c>
      <c r="R303" s="285" t="s">
        <v>122</v>
      </c>
      <c r="S303" s="285" t="s">
        <v>128</v>
      </c>
      <c r="T303" s="285" t="s">
        <v>108</v>
      </c>
      <c r="U303" s="285" t="s">
        <v>112</v>
      </c>
      <c r="V303" s="285" t="s">
        <v>110</v>
      </c>
      <c r="W303" s="285">
        <v>2</v>
      </c>
      <c r="X303" s="12" t="s">
        <v>11</v>
      </c>
      <c r="Y303" s="12" t="s">
        <v>11</v>
      </c>
      <c r="Z303" s="319" t="s">
        <v>11</v>
      </c>
      <c r="AA303" s="319" t="s">
        <v>11</v>
      </c>
      <c r="AB303" s="7">
        <v>159.06</v>
      </c>
      <c r="AC303" s="7">
        <v>20.74</v>
      </c>
      <c r="AD303" s="9">
        <v>1</v>
      </c>
      <c r="AE303" s="9">
        <v>0</v>
      </c>
      <c r="AF303" s="9">
        <v>0</v>
      </c>
      <c r="AG303" s="9">
        <v>21.936666666666667</v>
      </c>
      <c r="AH303" s="23" t="s">
        <v>179</v>
      </c>
      <c r="AI303" s="23" t="s">
        <v>167</v>
      </c>
      <c r="AJ303" s="23" t="s">
        <v>116</v>
      </c>
      <c r="AK303" s="23" t="s">
        <v>160</v>
      </c>
    </row>
    <row r="304" spans="1:37">
      <c r="A304" s="323">
        <v>26</v>
      </c>
      <c r="B304" s="323"/>
      <c r="C304" s="220" t="s">
        <v>13</v>
      </c>
      <c r="D304" s="49" t="s">
        <v>11</v>
      </c>
      <c r="E304" s="108" t="s">
        <v>11</v>
      </c>
      <c r="F304" s="194" t="s">
        <v>11</v>
      </c>
      <c r="G304" s="109" t="s">
        <v>11</v>
      </c>
      <c r="H304" s="107" t="s">
        <v>11</v>
      </c>
      <c r="I304" s="210" t="s">
        <v>11</v>
      </c>
      <c r="J304" s="56" t="s">
        <v>11</v>
      </c>
      <c r="K304" s="56" t="s">
        <v>11</v>
      </c>
      <c r="L304" s="56" t="s">
        <v>11</v>
      </c>
      <c r="M304" s="56" t="s">
        <v>11</v>
      </c>
      <c r="N304" s="56" t="s">
        <v>11</v>
      </c>
      <c r="O304" s="99" t="s">
        <v>11</v>
      </c>
      <c r="P304" s="235" t="s">
        <v>11</v>
      </c>
      <c r="Q304" s="23" t="s">
        <v>11</v>
      </c>
      <c r="R304" s="12" t="s">
        <v>11</v>
      </c>
      <c r="S304" s="23" t="s">
        <v>11</v>
      </c>
      <c r="T304" s="23" t="s">
        <v>11</v>
      </c>
      <c r="U304" s="23" t="s">
        <v>11</v>
      </c>
      <c r="V304" s="23" t="s">
        <v>11</v>
      </c>
      <c r="W304" s="54" t="s">
        <v>11</v>
      </c>
      <c r="X304" s="233" t="s">
        <v>11</v>
      </c>
      <c r="Y304" s="233" t="s">
        <v>11</v>
      </c>
      <c r="Z304" s="233" t="s">
        <v>11</v>
      </c>
      <c r="AA304" s="23" t="s">
        <v>11</v>
      </c>
      <c r="AB304" s="11" t="s">
        <v>11</v>
      </c>
      <c r="AC304" s="11" t="s">
        <v>11</v>
      </c>
      <c r="AD304" s="11" t="s">
        <v>11</v>
      </c>
      <c r="AE304" s="11" t="s">
        <v>11</v>
      </c>
      <c r="AF304" s="11" t="s">
        <v>11</v>
      </c>
      <c r="AG304" s="11" t="s">
        <v>11</v>
      </c>
      <c r="AH304" s="12" t="s">
        <v>11</v>
      </c>
      <c r="AI304" s="12" t="s">
        <v>11</v>
      </c>
      <c r="AJ304" s="319" t="s">
        <v>11</v>
      </c>
      <c r="AK304" s="23" t="s">
        <v>11</v>
      </c>
    </row>
    <row r="305" spans="1:37">
      <c r="A305" s="323">
        <v>26</v>
      </c>
      <c r="B305" s="323"/>
      <c r="C305" s="220" t="s">
        <v>14</v>
      </c>
      <c r="D305" s="115">
        <v>12</v>
      </c>
      <c r="E305" s="105">
        <v>3.6579999999999999</v>
      </c>
      <c r="F305" s="191">
        <v>203.22</v>
      </c>
      <c r="G305" s="106">
        <v>8.74</v>
      </c>
      <c r="H305" s="67">
        <v>17</v>
      </c>
      <c r="I305" s="210" t="s">
        <v>11</v>
      </c>
      <c r="J305" s="160">
        <v>45829</v>
      </c>
      <c r="K305" s="160">
        <v>45835</v>
      </c>
      <c r="L305" s="66">
        <v>45871</v>
      </c>
      <c r="M305" s="66">
        <v>45946</v>
      </c>
      <c r="N305" s="66">
        <v>45949</v>
      </c>
      <c r="O305" s="110">
        <v>112</v>
      </c>
      <c r="P305" s="235" t="s">
        <v>104</v>
      </c>
      <c r="Q305" s="235" t="s">
        <v>127</v>
      </c>
      <c r="R305" s="235" t="s">
        <v>122</v>
      </c>
      <c r="S305" s="235" t="s">
        <v>118</v>
      </c>
      <c r="T305" s="235" t="s">
        <v>108</v>
      </c>
      <c r="U305" s="235" t="s">
        <v>109</v>
      </c>
      <c r="V305" s="235" t="s">
        <v>110</v>
      </c>
      <c r="W305" s="110">
        <v>1</v>
      </c>
      <c r="X305" s="319" t="s">
        <v>11</v>
      </c>
      <c r="Y305" s="319" t="s">
        <v>11</v>
      </c>
      <c r="Z305" s="319" t="s">
        <v>11</v>
      </c>
      <c r="AA305" s="319" t="s">
        <v>11</v>
      </c>
      <c r="AB305" s="17">
        <v>142.1</v>
      </c>
      <c r="AC305" s="17">
        <v>21.1</v>
      </c>
      <c r="AD305" s="17">
        <v>1</v>
      </c>
      <c r="AE305" s="17">
        <v>0</v>
      </c>
      <c r="AF305" s="17">
        <v>0</v>
      </c>
      <c r="AG305" s="17">
        <v>17.8</v>
      </c>
      <c r="AH305" s="319" t="s">
        <v>157</v>
      </c>
      <c r="AI305" s="319" t="s">
        <v>167</v>
      </c>
      <c r="AJ305" s="319" t="s">
        <v>116</v>
      </c>
      <c r="AK305" s="319" t="s">
        <v>160</v>
      </c>
    </row>
    <row r="306" spans="1:37">
      <c r="A306" s="323">
        <v>26</v>
      </c>
      <c r="B306" s="323"/>
      <c r="C306" s="268" t="s">
        <v>15</v>
      </c>
      <c r="D306" s="115">
        <v>12</v>
      </c>
      <c r="E306" s="100">
        <v>3.29</v>
      </c>
      <c r="F306" s="195">
        <v>182.78</v>
      </c>
      <c r="G306" s="109">
        <v>3.95</v>
      </c>
      <c r="H306" s="41">
        <v>30</v>
      </c>
      <c r="I306" s="210" t="s">
        <v>11</v>
      </c>
      <c r="J306" s="35">
        <v>45820</v>
      </c>
      <c r="K306" s="35">
        <v>45825</v>
      </c>
      <c r="L306" s="35">
        <v>45865</v>
      </c>
      <c r="M306" s="35">
        <v>45930</v>
      </c>
      <c r="N306" s="35">
        <v>45945</v>
      </c>
      <c r="O306" s="67">
        <v>106</v>
      </c>
      <c r="P306" s="319" t="s">
        <v>104</v>
      </c>
      <c r="Q306" s="319" t="s">
        <v>127</v>
      </c>
      <c r="R306" s="319" t="s">
        <v>122</v>
      </c>
      <c r="S306" s="319" t="s">
        <v>128</v>
      </c>
      <c r="T306" s="319" t="s">
        <v>108</v>
      </c>
      <c r="U306" s="319" t="s">
        <v>109</v>
      </c>
      <c r="V306" s="319" t="s">
        <v>110</v>
      </c>
      <c r="W306" s="64">
        <v>2</v>
      </c>
      <c r="X306" s="319" t="s">
        <v>11</v>
      </c>
      <c r="Y306" s="319" t="s">
        <v>11</v>
      </c>
      <c r="Z306" s="319" t="s">
        <v>11</v>
      </c>
      <c r="AA306" s="319" t="s">
        <v>11</v>
      </c>
      <c r="AB306" s="17">
        <v>122.2</v>
      </c>
      <c r="AC306" s="17">
        <v>19.399999999999999</v>
      </c>
      <c r="AD306" s="17">
        <v>0</v>
      </c>
      <c r="AE306" s="17">
        <v>0</v>
      </c>
      <c r="AF306" s="17">
        <v>0</v>
      </c>
      <c r="AG306" s="17">
        <v>20.100000000000001</v>
      </c>
      <c r="AH306" s="18" t="s">
        <v>157</v>
      </c>
      <c r="AI306" s="18" t="s">
        <v>158</v>
      </c>
      <c r="AJ306" s="18" t="s">
        <v>116</v>
      </c>
      <c r="AK306" s="18" t="s">
        <v>160</v>
      </c>
    </row>
    <row r="307" spans="1:37">
      <c r="A307" s="323">
        <v>26</v>
      </c>
      <c r="B307" s="323"/>
      <c r="C307" s="268" t="s">
        <v>16</v>
      </c>
      <c r="D307" s="115">
        <v>12</v>
      </c>
      <c r="E307" s="105">
        <v>1.9</v>
      </c>
      <c r="F307" s="191">
        <v>105.56</v>
      </c>
      <c r="G307" s="106">
        <v>8.56</v>
      </c>
      <c r="H307" s="67">
        <v>41</v>
      </c>
      <c r="I307" s="210" t="s">
        <v>11</v>
      </c>
      <c r="J307" s="35">
        <v>45827</v>
      </c>
      <c r="K307" s="35">
        <v>45833</v>
      </c>
      <c r="L307" s="35">
        <v>45863</v>
      </c>
      <c r="M307" s="35">
        <v>45947</v>
      </c>
      <c r="N307" s="35">
        <v>45949</v>
      </c>
      <c r="O307" s="64">
        <v>121</v>
      </c>
      <c r="P307" s="319" t="s">
        <v>116</v>
      </c>
      <c r="Q307" s="319" t="s">
        <v>127</v>
      </c>
      <c r="R307" s="319" t="s">
        <v>122</v>
      </c>
      <c r="S307" s="319" t="s">
        <v>113</v>
      </c>
      <c r="T307" s="319" t="s">
        <v>108</v>
      </c>
      <c r="U307" s="319" t="s">
        <v>112</v>
      </c>
      <c r="V307" s="319" t="s">
        <v>131</v>
      </c>
      <c r="W307" s="64">
        <v>4</v>
      </c>
      <c r="X307" s="233" t="s">
        <v>11</v>
      </c>
      <c r="Y307" s="233" t="s">
        <v>11</v>
      </c>
      <c r="Z307" s="233" t="s">
        <v>11</v>
      </c>
      <c r="AA307" s="23" t="s">
        <v>11</v>
      </c>
      <c r="AB307" s="7">
        <v>142.5</v>
      </c>
      <c r="AC307" s="7">
        <v>13.5</v>
      </c>
      <c r="AD307" s="7">
        <v>2</v>
      </c>
      <c r="AE307" s="7">
        <v>0</v>
      </c>
      <c r="AF307" s="7">
        <v>0</v>
      </c>
      <c r="AG307" s="7">
        <v>17.22</v>
      </c>
      <c r="AH307" s="319" t="s">
        <v>157</v>
      </c>
      <c r="AI307" s="319" t="s">
        <v>167</v>
      </c>
      <c r="AJ307" s="319" t="s">
        <v>159</v>
      </c>
      <c r="AK307" s="319" t="s">
        <v>160</v>
      </c>
    </row>
    <row r="308" spans="1:37">
      <c r="A308" s="323">
        <v>26</v>
      </c>
      <c r="B308" s="323"/>
      <c r="C308" s="268" t="s">
        <v>17</v>
      </c>
      <c r="D308" s="49">
        <v>12</v>
      </c>
      <c r="E308" s="108">
        <v>2.7149999999999999</v>
      </c>
      <c r="F308" s="194">
        <v>150.83408749999998</v>
      </c>
      <c r="G308" s="109">
        <v>0.35</v>
      </c>
      <c r="H308" s="107">
        <v>34</v>
      </c>
      <c r="I308" s="210" t="s">
        <v>11</v>
      </c>
      <c r="J308" s="60">
        <v>45824</v>
      </c>
      <c r="K308" s="60">
        <v>45835</v>
      </c>
      <c r="L308" s="60">
        <v>45863</v>
      </c>
      <c r="M308" s="60">
        <v>45948</v>
      </c>
      <c r="N308" s="60">
        <v>45950</v>
      </c>
      <c r="O308" s="121">
        <v>114</v>
      </c>
      <c r="P308" s="287" t="s">
        <v>114</v>
      </c>
      <c r="Q308" s="287" t="s">
        <v>127</v>
      </c>
      <c r="R308" s="12" t="s">
        <v>122</v>
      </c>
      <c r="S308" s="287" t="s">
        <v>118</v>
      </c>
      <c r="T308" s="287" t="s">
        <v>108</v>
      </c>
      <c r="U308" s="287" t="s">
        <v>109</v>
      </c>
      <c r="V308" s="287" t="s">
        <v>110</v>
      </c>
      <c r="W308" s="288">
        <v>2</v>
      </c>
      <c r="X308" s="23" t="s">
        <v>11</v>
      </c>
      <c r="Y308" s="233" t="s">
        <v>11</v>
      </c>
      <c r="Z308" s="233" t="s">
        <v>11</v>
      </c>
      <c r="AA308" s="23" t="s">
        <v>11</v>
      </c>
      <c r="AB308" s="11">
        <v>130.80000000000001</v>
      </c>
      <c r="AC308" s="11">
        <v>22.9</v>
      </c>
      <c r="AD308" s="11">
        <v>0</v>
      </c>
      <c r="AE308" s="11">
        <v>0</v>
      </c>
      <c r="AF308" s="11">
        <v>0</v>
      </c>
      <c r="AG308" s="11">
        <v>14.4</v>
      </c>
      <c r="AH308" s="12" t="s">
        <v>157</v>
      </c>
      <c r="AI308" s="12" t="s">
        <v>184</v>
      </c>
      <c r="AJ308" s="12" t="s">
        <v>116</v>
      </c>
      <c r="AK308" s="12" t="s">
        <v>137</v>
      </c>
    </row>
    <row r="309" spans="1:37">
      <c r="A309" s="323">
        <v>26</v>
      </c>
      <c r="B309" s="323"/>
      <c r="C309" s="220" t="s">
        <v>18</v>
      </c>
      <c r="D309" s="49">
        <v>12</v>
      </c>
      <c r="E309" s="312">
        <v>4</v>
      </c>
      <c r="F309" s="313">
        <v>222.23</v>
      </c>
      <c r="G309" s="106">
        <v>-2.44</v>
      </c>
      <c r="H309" s="41">
        <v>35</v>
      </c>
      <c r="I309" s="210" t="s">
        <v>11</v>
      </c>
      <c r="J309" s="35">
        <v>45824</v>
      </c>
      <c r="K309" s="35">
        <v>45829</v>
      </c>
      <c r="L309" s="35" t="s">
        <v>11</v>
      </c>
      <c r="M309" s="66">
        <v>45935</v>
      </c>
      <c r="N309" s="66">
        <v>45935</v>
      </c>
      <c r="O309" s="110">
        <v>106</v>
      </c>
      <c r="P309" s="319" t="s">
        <v>104</v>
      </c>
      <c r="Q309" s="319" t="s">
        <v>127</v>
      </c>
      <c r="R309" s="319" t="s">
        <v>122</v>
      </c>
      <c r="S309" s="319" t="s">
        <v>107</v>
      </c>
      <c r="T309" s="319" t="s">
        <v>108</v>
      </c>
      <c r="U309" s="319" t="s">
        <v>109</v>
      </c>
      <c r="V309" s="319" t="s">
        <v>110</v>
      </c>
      <c r="W309" s="289">
        <v>1</v>
      </c>
      <c r="X309" s="233" t="s">
        <v>11</v>
      </c>
      <c r="Y309" s="233" t="s">
        <v>11</v>
      </c>
      <c r="Z309" s="233" t="s">
        <v>11</v>
      </c>
      <c r="AA309" s="23" t="s">
        <v>11</v>
      </c>
      <c r="AB309" s="17">
        <v>147.30000000000001</v>
      </c>
      <c r="AC309" s="17">
        <v>20.5</v>
      </c>
      <c r="AD309" s="7">
        <v>0</v>
      </c>
      <c r="AE309" s="7">
        <v>0</v>
      </c>
      <c r="AF309" s="7">
        <v>0</v>
      </c>
      <c r="AG309" s="17">
        <v>15.8</v>
      </c>
      <c r="AH309" s="319" t="s">
        <v>157</v>
      </c>
      <c r="AI309" s="319" t="s">
        <v>168</v>
      </c>
      <c r="AJ309" s="319" t="s">
        <v>116</v>
      </c>
      <c r="AK309" s="319" t="s">
        <v>172</v>
      </c>
    </row>
    <row r="310" spans="1:37">
      <c r="A310" s="323">
        <v>26</v>
      </c>
      <c r="B310" s="323"/>
      <c r="C310" s="268" t="s">
        <v>19</v>
      </c>
      <c r="D310" s="115">
        <v>12</v>
      </c>
      <c r="E310" s="100">
        <v>3.46</v>
      </c>
      <c r="F310" s="195">
        <v>192.24</v>
      </c>
      <c r="G310" s="109">
        <v>-4.4000000000000004</v>
      </c>
      <c r="H310" s="41">
        <v>42</v>
      </c>
      <c r="I310" s="210" t="s">
        <v>11</v>
      </c>
      <c r="J310" s="66">
        <v>45833</v>
      </c>
      <c r="K310" s="66">
        <v>45839</v>
      </c>
      <c r="L310" s="66">
        <v>45869</v>
      </c>
      <c r="M310" s="66">
        <v>45954</v>
      </c>
      <c r="N310" s="66">
        <v>45956</v>
      </c>
      <c r="O310" s="110">
        <v>116</v>
      </c>
      <c r="P310" s="319" t="s">
        <v>116</v>
      </c>
      <c r="Q310" s="319" t="s">
        <v>127</v>
      </c>
      <c r="R310" s="319" t="s">
        <v>122</v>
      </c>
      <c r="S310" s="319" t="s">
        <v>137</v>
      </c>
      <c r="T310" s="319" t="s">
        <v>108</v>
      </c>
      <c r="U310" s="319" t="s">
        <v>109</v>
      </c>
      <c r="V310" s="319" t="s">
        <v>110</v>
      </c>
      <c r="W310" s="69">
        <v>1</v>
      </c>
      <c r="X310" s="319" t="s">
        <v>11</v>
      </c>
      <c r="Y310" s="319" t="s">
        <v>11</v>
      </c>
      <c r="Z310" s="233" t="s">
        <v>11</v>
      </c>
      <c r="AA310" s="23" t="s">
        <v>11</v>
      </c>
      <c r="AB310" s="7">
        <v>71.599999999999994</v>
      </c>
      <c r="AC310" s="7">
        <v>13.2</v>
      </c>
      <c r="AD310" s="7">
        <v>0</v>
      </c>
      <c r="AE310" s="7">
        <v>77</v>
      </c>
      <c r="AF310" s="7">
        <v>0</v>
      </c>
      <c r="AG310" s="7">
        <v>21.3</v>
      </c>
      <c r="AH310" s="319" t="s">
        <v>157</v>
      </c>
      <c r="AI310" s="319" t="s">
        <v>167</v>
      </c>
      <c r="AJ310" s="319" t="s">
        <v>159</v>
      </c>
      <c r="AK310" s="319" t="s">
        <v>166</v>
      </c>
    </row>
    <row r="311" spans="1:37">
      <c r="A311" s="323">
        <v>26</v>
      </c>
      <c r="B311" s="323"/>
      <c r="C311" s="268" t="s">
        <v>20</v>
      </c>
      <c r="D311" s="115">
        <v>18</v>
      </c>
      <c r="E311" s="100">
        <v>2.395</v>
      </c>
      <c r="F311" s="195">
        <v>133.06220833333333</v>
      </c>
      <c r="G311" s="101">
        <f>(F311-125.56)/125.56*100</f>
        <v>5.9749986726133546</v>
      </c>
      <c r="H311" s="41">
        <v>36</v>
      </c>
      <c r="I311" s="210" t="s">
        <v>11</v>
      </c>
      <c r="J311" s="56">
        <v>45821</v>
      </c>
      <c r="K311" s="56">
        <v>45826</v>
      </c>
      <c r="L311" s="56">
        <v>45850</v>
      </c>
      <c r="M311" s="56">
        <v>45940</v>
      </c>
      <c r="N311" s="56">
        <v>45943</v>
      </c>
      <c r="O311" s="99">
        <f>M311-K311+1</f>
        <v>115</v>
      </c>
      <c r="P311" s="23" t="s">
        <v>116</v>
      </c>
      <c r="Q311" s="23" t="s">
        <v>127</v>
      </c>
      <c r="R311" s="23" t="s">
        <v>122</v>
      </c>
      <c r="S311" s="23" t="s">
        <v>118</v>
      </c>
      <c r="T311" s="23" t="s">
        <v>108</v>
      </c>
      <c r="U311" s="23" t="s">
        <v>109</v>
      </c>
      <c r="V311" s="23" t="s">
        <v>115</v>
      </c>
      <c r="W311" s="54">
        <v>1</v>
      </c>
      <c r="X311" s="233" t="s">
        <v>11</v>
      </c>
      <c r="Y311" s="233" t="s">
        <v>11</v>
      </c>
      <c r="Z311" s="233" t="s">
        <v>11</v>
      </c>
      <c r="AA311" s="23" t="s">
        <v>11</v>
      </c>
      <c r="AB311" s="11">
        <v>89</v>
      </c>
      <c r="AC311" s="11">
        <v>14.6</v>
      </c>
      <c r="AD311" s="11" t="s">
        <v>11</v>
      </c>
      <c r="AE311" s="11" t="s">
        <v>11</v>
      </c>
      <c r="AF311" s="11" t="s">
        <v>11</v>
      </c>
      <c r="AG311" s="11">
        <v>18</v>
      </c>
      <c r="AH311" s="23" t="s">
        <v>157</v>
      </c>
      <c r="AI311" s="23" t="s">
        <v>157</v>
      </c>
      <c r="AJ311" s="23" t="s">
        <v>116</v>
      </c>
      <c r="AK311" s="23" t="s">
        <v>160</v>
      </c>
    </row>
    <row r="312" spans="1:37">
      <c r="A312" s="323">
        <v>26</v>
      </c>
      <c r="B312" s="323"/>
      <c r="C312" s="268" t="s">
        <v>21</v>
      </c>
      <c r="D312" s="49">
        <v>12</v>
      </c>
      <c r="E312" s="108">
        <v>3.79</v>
      </c>
      <c r="F312" s="194">
        <v>210.56</v>
      </c>
      <c r="G312" s="109">
        <v>8.74</v>
      </c>
      <c r="H312" s="41">
        <v>28</v>
      </c>
      <c r="I312" s="210" t="s">
        <v>11</v>
      </c>
      <c r="J312" s="35">
        <v>45818</v>
      </c>
      <c r="K312" s="35">
        <v>45823</v>
      </c>
      <c r="L312" s="60">
        <v>45857</v>
      </c>
      <c r="M312" s="60">
        <v>45945</v>
      </c>
      <c r="N312" s="60">
        <v>45945</v>
      </c>
      <c r="O312" s="64">
        <f>M312-K312+1</f>
        <v>123</v>
      </c>
      <c r="P312" s="319" t="s">
        <v>104</v>
      </c>
      <c r="Q312" s="319" t="s">
        <v>127</v>
      </c>
      <c r="R312" s="319" t="s">
        <v>122</v>
      </c>
      <c r="S312" s="319" t="s">
        <v>118</v>
      </c>
      <c r="T312" s="319" t="s">
        <v>119</v>
      </c>
      <c r="U312" s="319" t="s">
        <v>109</v>
      </c>
      <c r="V312" s="319" t="s">
        <v>130</v>
      </c>
      <c r="W312" s="64" t="s">
        <v>121</v>
      </c>
      <c r="X312" s="179" t="s">
        <v>11</v>
      </c>
      <c r="Y312" s="290" t="s">
        <v>11</v>
      </c>
      <c r="Z312" s="233" t="s">
        <v>11</v>
      </c>
      <c r="AA312" s="23" t="s">
        <v>11</v>
      </c>
      <c r="AB312" s="11">
        <v>103</v>
      </c>
      <c r="AC312" s="11">
        <v>10</v>
      </c>
      <c r="AD312" s="11">
        <v>9</v>
      </c>
      <c r="AE312" s="11">
        <v>0</v>
      </c>
      <c r="AF312" s="11">
        <v>0</v>
      </c>
      <c r="AG312" s="11">
        <v>23</v>
      </c>
      <c r="AH312" s="12" t="s">
        <v>157</v>
      </c>
      <c r="AI312" s="12" t="s">
        <v>169</v>
      </c>
      <c r="AJ312" s="12" t="s">
        <v>116</v>
      </c>
      <c r="AK312" s="12" t="s">
        <v>166</v>
      </c>
    </row>
    <row r="313" spans="1:37">
      <c r="A313" s="323">
        <v>26</v>
      </c>
      <c r="B313" s="323"/>
      <c r="C313" s="269" t="s">
        <v>22</v>
      </c>
      <c r="D313" s="308" t="s">
        <v>11</v>
      </c>
      <c r="E313" s="309" t="s">
        <v>11</v>
      </c>
      <c r="F313" s="206">
        <v>169.18260708333329</v>
      </c>
      <c r="G313" s="118">
        <v>5.1944058466741883</v>
      </c>
      <c r="H313" s="123">
        <v>32</v>
      </c>
      <c r="I313" s="311" t="s">
        <v>31</v>
      </c>
      <c r="J313" s="71" t="s">
        <v>11</v>
      </c>
      <c r="K313" s="72" t="s">
        <v>11</v>
      </c>
      <c r="L313" s="72" t="s">
        <v>11</v>
      </c>
      <c r="M313" s="73" t="s">
        <v>11</v>
      </c>
      <c r="N313" s="72" t="s">
        <v>11</v>
      </c>
      <c r="O313" s="74">
        <v>114</v>
      </c>
      <c r="P313" s="227" t="s">
        <v>11</v>
      </c>
      <c r="Q313" s="270" t="s">
        <v>11</v>
      </c>
      <c r="R313" s="270" t="s">
        <v>11</v>
      </c>
      <c r="S313" s="270" t="s">
        <v>11</v>
      </c>
      <c r="T313" s="270" t="s">
        <v>11</v>
      </c>
      <c r="U313" s="270" t="s">
        <v>11</v>
      </c>
      <c r="V313" s="270" t="s">
        <v>11</v>
      </c>
      <c r="W313" s="165" t="s">
        <v>11</v>
      </c>
      <c r="X313" s="292" t="s">
        <v>11</v>
      </c>
      <c r="Y313" s="292" t="s">
        <v>11</v>
      </c>
      <c r="Z313" s="292" t="s">
        <v>11</v>
      </c>
      <c r="AA313" s="270" t="s">
        <v>11</v>
      </c>
      <c r="AB313" s="20">
        <v>123.61599999999999</v>
      </c>
      <c r="AC313" s="20">
        <v>18.143999999999998</v>
      </c>
      <c r="AD313" s="20">
        <v>1.4444444444444444</v>
      </c>
      <c r="AE313" s="20">
        <v>8.5555555555555554</v>
      </c>
      <c r="AF313" s="20">
        <v>0</v>
      </c>
      <c r="AG313" s="20">
        <v>18.625666666666667</v>
      </c>
      <c r="AH313" s="270" t="s">
        <v>11</v>
      </c>
      <c r="AI313" s="270" t="s">
        <v>11</v>
      </c>
      <c r="AJ313" s="270" t="s">
        <v>11</v>
      </c>
      <c r="AK313" s="270" t="s">
        <v>11</v>
      </c>
    </row>
    <row r="314" spans="1:37">
      <c r="A314" s="323">
        <v>27</v>
      </c>
      <c r="B314" s="323" t="s">
        <v>53</v>
      </c>
      <c r="C314" s="220" t="s">
        <v>10</v>
      </c>
      <c r="D314" s="49">
        <v>12</v>
      </c>
      <c r="E314" s="100">
        <v>3.2</v>
      </c>
      <c r="F314" s="194">
        <v>177.77866666666665</v>
      </c>
      <c r="G314" s="109">
        <v>2.1276595744680775</v>
      </c>
      <c r="H314" s="41">
        <v>31</v>
      </c>
      <c r="I314" s="210" t="s">
        <v>11</v>
      </c>
      <c r="J314" s="56">
        <v>45825</v>
      </c>
      <c r="K314" s="56">
        <v>45831</v>
      </c>
      <c r="L314" s="56">
        <v>45867</v>
      </c>
      <c r="M314" s="56">
        <v>45936</v>
      </c>
      <c r="N314" s="56">
        <v>45951</v>
      </c>
      <c r="O314" s="54">
        <v>106</v>
      </c>
      <c r="P314" s="235" t="s">
        <v>104</v>
      </c>
      <c r="Q314" s="23" t="s">
        <v>127</v>
      </c>
      <c r="R314" s="23" t="s">
        <v>106</v>
      </c>
      <c r="S314" s="23" t="s">
        <v>118</v>
      </c>
      <c r="T314" s="23" t="s">
        <v>108</v>
      </c>
      <c r="U314" s="23" t="s">
        <v>109</v>
      </c>
      <c r="V314" s="23" t="s">
        <v>110</v>
      </c>
      <c r="W314" s="54">
        <v>3</v>
      </c>
      <c r="X314" s="233" t="s">
        <v>11</v>
      </c>
      <c r="Y314" s="233" t="s">
        <v>11</v>
      </c>
      <c r="Z314" s="233" t="s">
        <v>11</v>
      </c>
      <c r="AA314" s="23" t="s">
        <v>11</v>
      </c>
      <c r="AB314" s="17">
        <v>102.09090909090899</v>
      </c>
      <c r="AC314" s="137">
        <v>27.909090909090899</v>
      </c>
      <c r="AD314" s="17">
        <v>0</v>
      </c>
      <c r="AE314" s="9">
        <v>0</v>
      </c>
      <c r="AF314" s="137">
        <v>0</v>
      </c>
      <c r="AG314" s="9">
        <v>18.2</v>
      </c>
      <c r="AH314" s="23" t="s">
        <v>157</v>
      </c>
      <c r="AI314" s="23" t="s">
        <v>161</v>
      </c>
      <c r="AJ314" s="23" t="s">
        <v>114</v>
      </c>
      <c r="AK314" s="23" t="s">
        <v>137</v>
      </c>
    </row>
    <row r="315" spans="1:37">
      <c r="A315" s="323">
        <v>27</v>
      </c>
      <c r="B315" s="323"/>
      <c r="C315" s="220" t="s">
        <v>12</v>
      </c>
      <c r="D315" s="49">
        <v>12</v>
      </c>
      <c r="E315" s="108">
        <v>2.0799999999999996</v>
      </c>
      <c r="F315" s="194">
        <v>115.56133333333332</v>
      </c>
      <c r="G315" s="109">
        <v>52.380952380952358</v>
      </c>
      <c r="H315" s="107">
        <v>18</v>
      </c>
      <c r="I315" s="210" t="s">
        <v>11</v>
      </c>
      <c r="J315" s="283">
        <v>45820</v>
      </c>
      <c r="K315" s="283">
        <v>45826</v>
      </c>
      <c r="L315" s="284">
        <v>45875</v>
      </c>
      <c r="M315" s="283">
        <v>45953</v>
      </c>
      <c r="N315" s="283">
        <v>45966</v>
      </c>
      <c r="O315" s="285">
        <v>128</v>
      </c>
      <c r="P315" s="285" t="s">
        <v>123</v>
      </c>
      <c r="Q315" s="285" t="s">
        <v>127</v>
      </c>
      <c r="R315" s="285" t="s">
        <v>106</v>
      </c>
      <c r="S315" s="285" t="s">
        <v>118</v>
      </c>
      <c r="T315" s="285" t="s">
        <v>108</v>
      </c>
      <c r="U315" s="285" t="s">
        <v>112</v>
      </c>
      <c r="V315" s="285" t="s">
        <v>110</v>
      </c>
      <c r="W315" s="285">
        <v>2</v>
      </c>
      <c r="X315" s="12" t="s">
        <v>11</v>
      </c>
      <c r="Y315" s="12" t="s">
        <v>11</v>
      </c>
      <c r="Z315" s="319" t="s">
        <v>11</v>
      </c>
      <c r="AA315" s="319" t="s">
        <v>11</v>
      </c>
      <c r="AB315" s="7">
        <v>164</v>
      </c>
      <c r="AC315" s="7">
        <v>29.099999999999994</v>
      </c>
      <c r="AD315" s="9">
        <v>0</v>
      </c>
      <c r="AE315" s="9">
        <v>0</v>
      </c>
      <c r="AF315" s="9">
        <v>0</v>
      </c>
      <c r="AG315" s="9">
        <v>22.793333333333333</v>
      </c>
      <c r="AH315" s="23" t="s">
        <v>177</v>
      </c>
      <c r="AI315" s="23" t="s">
        <v>170</v>
      </c>
      <c r="AJ315" s="23" t="s">
        <v>116</v>
      </c>
      <c r="AK315" s="23" t="s">
        <v>137</v>
      </c>
    </row>
    <row r="316" spans="1:37">
      <c r="A316" s="323">
        <v>27</v>
      </c>
      <c r="B316" s="323"/>
      <c r="C316" s="220" t="s">
        <v>13</v>
      </c>
      <c r="D316" s="49" t="s">
        <v>11</v>
      </c>
      <c r="E316" s="108" t="s">
        <v>11</v>
      </c>
      <c r="F316" s="194" t="s">
        <v>11</v>
      </c>
      <c r="G316" s="109" t="s">
        <v>11</v>
      </c>
      <c r="H316" s="107" t="s">
        <v>11</v>
      </c>
      <c r="I316" s="210" t="s">
        <v>11</v>
      </c>
      <c r="J316" s="56" t="s">
        <v>11</v>
      </c>
      <c r="K316" s="56" t="s">
        <v>11</v>
      </c>
      <c r="L316" s="56" t="s">
        <v>11</v>
      </c>
      <c r="M316" s="56" t="s">
        <v>11</v>
      </c>
      <c r="N316" s="56" t="s">
        <v>11</v>
      </c>
      <c r="O316" s="99" t="s">
        <v>11</v>
      </c>
      <c r="P316" s="235" t="s">
        <v>11</v>
      </c>
      <c r="Q316" s="23" t="s">
        <v>11</v>
      </c>
      <c r="R316" s="12" t="s">
        <v>11</v>
      </c>
      <c r="S316" s="23" t="s">
        <v>11</v>
      </c>
      <c r="T316" s="23" t="s">
        <v>11</v>
      </c>
      <c r="U316" s="23" t="s">
        <v>11</v>
      </c>
      <c r="V316" s="23" t="s">
        <v>11</v>
      </c>
      <c r="W316" s="54" t="s">
        <v>11</v>
      </c>
      <c r="X316" s="233" t="s">
        <v>11</v>
      </c>
      <c r="Y316" s="233" t="s">
        <v>11</v>
      </c>
      <c r="Z316" s="233" t="s">
        <v>11</v>
      </c>
      <c r="AA316" s="23" t="s">
        <v>11</v>
      </c>
      <c r="AB316" s="11" t="s">
        <v>11</v>
      </c>
      <c r="AC316" s="11" t="s">
        <v>11</v>
      </c>
      <c r="AD316" s="11" t="s">
        <v>11</v>
      </c>
      <c r="AE316" s="11" t="s">
        <v>11</v>
      </c>
      <c r="AF316" s="11" t="s">
        <v>11</v>
      </c>
      <c r="AG316" s="11" t="s">
        <v>11</v>
      </c>
      <c r="AH316" s="12" t="s">
        <v>11</v>
      </c>
      <c r="AI316" s="12" t="s">
        <v>11</v>
      </c>
      <c r="AJ316" s="319" t="s">
        <v>11</v>
      </c>
      <c r="AK316" s="23" t="s">
        <v>11</v>
      </c>
    </row>
    <row r="317" spans="1:37">
      <c r="A317" s="323">
        <v>27</v>
      </c>
      <c r="B317" s="323"/>
      <c r="C317" s="220" t="s">
        <v>14</v>
      </c>
      <c r="D317" s="115">
        <v>12</v>
      </c>
      <c r="E317" s="105">
        <v>3.601</v>
      </c>
      <c r="F317" s="191">
        <v>200.06</v>
      </c>
      <c r="G317" s="106">
        <v>7.0499999999999989</v>
      </c>
      <c r="H317" s="67">
        <v>19</v>
      </c>
      <c r="I317" s="210" t="s">
        <v>11</v>
      </c>
      <c r="J317" s="160">
        <v>45829</v>
      </c>
      <c r="K317" s="160">
        <v>45835</v>
      </c>
      <c r="L317" s="66">
        <v>45877</v>
      </c>
      <c r="M317" s="66">
        <v>45950</v>
      </c>
      <c r="N317" s="66">
        <v>45950</v>
      </c>
      <c r="O317" s="110">
        <v>116</v>
      </c>
      <c r="P317" s="235" t="s">
        <v>104</v>
      </c>
      <c r="Q317" s="235" t="s">
        <v>127</v>
      </c>
      <c r="R317" s="235" t="s">
        <v>106</v>
      </c>
      <c r="S317" s="235" t="s">
        <v>135</v>
      </c>
      <c r="T317" s="235" t="s">
        <v>108</v>
      </c>
      <c r="U317" s="235" t="s">
        <v>109</v>
      </c>
      <c r="V317" s="235" t="s">
        <v>110</v>
      </c>
      <c r="W317" s="110">
        <v>2</v>
      </c>
      <c r="X317" s="319" t="s">
        <v>11</v>
      </c>
      <c r="Y317" s="319" t="s">
        <v>11</v>
      </c>
      <c r="Z317" s="319" t="s">
        <v>11</v>
      </c>
      <c r="AA317" s="319" t="s">
        <v>11</v>
      </c>
      <c r="AB317" s="17">
        <v>143.80000000000001</v>
      </c>
      <c r="AC317" s="17">
        <v>25.2</v>
      </c>
      <c r="AD317" s="17">
        <v>0</v>
      </c>
      <c r="AE317" s="17">
        <v>0</v>
      </c>
      <c r="AF317" s="17">
        <v>0</v>
      </c>
      <c r="AG317" s="17">
        <v>18.100000000000001</v>
      </c>
      <c r="AH317" s="319" t="s">
        <v>157</v>
      </c>
      <c r="AI317" s="319" t="s">
        <v>161</v>
      </c>
      <c r="AJ317" s="319" t="s">
        <v>116</v>
      </c>
      <c r="AK317" s="319" t="s">
        <v>160</v>
      </c>
    </row>
    <row r="318" spans="1:37">
      <c r="A318" s="323">
        <v>27</v>
      </c>
      <c r="B318" s="323"/>
      <c r="C318" s="268" t="s">
        <v>15</v>
      </c>
      <c r="D318" s="115">
        <v>12</v>
      </c>
      <c r="E318" s="100">
        <v>3.3149999999999999</v>
      </c>
      <c r="F318" s="195">
        <v>184.17</v>
      </c>
      <c r="G318" s="109">
        <v>4.74</v>
      </c>
      <c r="H318" s="41">
        <v>29</v>
      </c>
      <c r="I318" s="210" t="s">
        <v>11</v>
      </c>
      <c r="J318" s="35">
        <v>45820</v>
      </c>
      <c r="K318" s="35">
        <v>45825</v>
      </c>
      <c r="L318" s="35">
        <v>45866</v>
      </c>
      <c r="M318" s="35">
        <v>45932</v>
      </c>
      <c r="N318" s="35">
        <v>45945</v>
      </c>
      <c r="O318" s="67">
        <v>108</v>
      </c>
      <c r="P318" s="319" t="s">
        <v>104</v>
      </c>
      <c r="Q318" s="319" t="s">
        <v>127</v>
      </c>
      <c r="R318" s="319" t="s">
        <v>106</v>
      </c>
      <c r="S318" s="319" t="s">
        <v>128</v>
      </c>
      <c r="T318" s="319" t="s">
        <v>108</v>
      </c>
      <c r="U318" s="319" t="s">
        <v>109</v>
      </c>
      <c r="V318" s="319" t="s">
        <v>110</v>
      </c>
      <c r="W318" s="64">
        <v>2</v>
      </c>
      <c r="X318" s="319" t="s">
        <v>11</v>
      </c>
      <c r="Y318" s="319" t="s">
        <v>11</v>
      </c>
      <c r="Z318" s="319" t="s">
        <v>11</v>
      </c>
      <c r="AA318" s="319" t="s">
        <v>11</v>
      </c>
      <c r="AB318" s="17">
        <v>124.8</v>
      </c>
      <c r="AC318" s="17">
        <v>20.6</v>
      </c>
      <c r="AD318" s="17">
        <v>0</v>
      </c>
      <c r="AE318" s="17">
        <v>0</v>
      </c>
      <c r="AF318" s="17">
        <v>0</v>
      </c>
      <c r="AG318" s="17">
        <v>24.6</v>
      </c>
      <c r="AH318" s="18" t="s">
        <v>157</v>
      </c>
      <c r="AI318" s="18" t="s">
        <v>161</v>
      </c>
      <c r="AJ318" s="18" t="s">
        <v>116</v>
      </c>
      <c r="AK318" s="18" t="s">
        <v>160</v>
      </c>
    </row>
    <row r="319" spans="1:37">
      <c r="A319" s="323">
        <v>27</v>
      </c>
      <c r="B319" s="323"/>
      <c r="C319" s="268" t="s">
        <v>16</v>
      </c>
      <c r="D319" s="115">
        <v>12</v>
      </c>
      <c r="E319" s="105">
        <v>2.0670000000000002</v>
      </c>
      <c r="F319" s="191">
        <v>114.82</v>
      </c>
      <c r="G319" s="106">
        <v>18.09</v>
      </c>
      <c r="H319" s="67">
        <v>35</v>
      </c>
      <c r="I319" s="210" t="s">
        <v>11</v>
      </c>
      <c r="J319" s="35">
        <v>45827</v>
      </c>
      <c r="K319" s="35">
        <v>45833</v>
      </c>
      <c r="L319" s="35">
        <v>45870</v>
      </c>
      <c r="M319" s="35">
        <v>45949</v>
      </c>
      <c r="N319" s="35">
        <v>45949</v>
      </c>
      <c r="O319" s="64">
        <v>123</v>
      </c>
      <c r="P319" s="319" t="s">
        <v>104</v>
      </c>
      <c r="Q319" s="319" t="s">
        <v>127</v>
      </c>
      <c r="R319" s="319" t="s">
        <v>106</v>
      </c>
      <c r="S319" s="319" t="s">
        <v>113</v>
      </c>
      <c r="T319" s="319" t="s">
        <v>108</v>
      </c>
      <c r="U319" s="319" t="s">
        <v>112</v>
      </c>
      <c r="V319" s="319" t="s">
        <v>131</v>
      </c>
      <c r="W319" s="64">
        <v>4</v>
      </c>
      <c r="X319" s="233" t="s">
        <v>11</v>
      </c>
      <c r="Y319" s="233" t="s">
        <v>11</v>
      </c>
      <c r="Z319" s="233" t="s">
        <v>11</v>
      </c>
      <c r="AA319" s="23" t="s">
        <v>11</v>
      </c>
      <c r="AB319" s="7">
        <v>138.6</v>
      </c>
      <c r="AC319" s="7">
        <v>20.399999999999999</v>
      </c>
      <c r="AD319" s="7">
        <v>5</v>
      </c>
      <c r="AE319" s="7">
        <v>0</v>
      </c>
      <c r="AF319" s="7">
        <v>0</v>
      </c>
      <c r="AG319" s="7">
        <v>19.21</v>
      </c>
      <c r="AH319" s="319" t="s">
        <v>157</v>
      </c>
      <c r="AI319" s="319" t="s">
        <v>158</v>
      </c>
      <c r="AJ319" s="319" t="s">
        <v>159</v>
      </c>
      <c r="AK319" s="319" t="s">
        <v>160</v>
      </c>
    </row>
    <row r="320" spans="1:37">
      <c r="A320" s="323">
        <v>27</v>
      </c>
      <c r="B320" s="323"/>
      <c r="C320" s="268" t="s">
        <v>17</v>
      </c>
      <c r="D320" s="49">
        <v>12</v>
      </c>
      <c r="E320" s="108">
        <v>2.09</v>
      </c>
      <c r="F320" s="194">
        <v>116.11169166666666</v>
      </c>
      <c r="G320" s="109">
        <v>-22.75</v>
      </c>
      <c r="H320" s="107">
        <v>49</v>
      </c>
      <c r="I320" s="210" t="s">
        <v>11</v>
      </c>
      <c r="J320" s="60">
        <v>45824</v>
      </c>
      <c r="K320" s="60">
        <v>45835</v>
      </c>
      <c r="L320" s="60">
        <v>45866</v>
      </c>
      <c r="M320" s="60">
        <v>45944</v>
      </c>
      <c r="N320" s="60">
        <v>45946</v>
      </c>
      <c r="O320" s="121">
        <v>110</v>
      </c>
      <c r="P320" s="287" t="s">
        <v>114</v>
      </c>
      <c r="Q320" s="287" t="s">
        <v>127</v>
      </c>
      <c r="R320" s="12" t="s">
        <v>106</v>
      </c>
      <c r="S320" s="287" t="s">
        <v>118</v>
      </c>
      <c r="T320" s="287" t="s">
        <v>108</v>
      </c>
      <c r="U320" s="287" t="s">
        <v>109</v>
      </c>
      <c r="V320" s="287" t="s">
        <v>115</v>
      </c>
      <c r="W320" s="288">
        <v>3</v>
      </c>
      <c r="X320" s="23" t="s">
        <v>11</v>
      </c>
      <c r="Y320" s="233" t="s">
        <v>11</v>
      </c>
      <c r="Z320" s="233" t="s">
        <v>11</v>
      </c>
      <c r="AA320" s="23" t="s">
        <v>11</v>
      </c>
      <c r="AB320" s="11">
        <v>130.1</v>
      </c>
      <c r="AC320" s="11">
        <v>26.2</v>
      </c>
      <c r="AD320" s="11">
        <v>0.02</v>
      </c>
      <c r="AE320" s="11">
        <v>0</v>
      </c>
      <c r="AF320" s="11">
        <v>0</v>
      </c>
      <c r="AG320" s="11">
        <v>14.3</v>
      </c>
      <c r="AH320" s="12" t="s">
        <v>157</v>
      </c>
      <c r="AI320" s="12" t="s">
        <v>161</v>
      </c>
      <c r="AJ320" s="12" t="s">
        <v>114</v>
      </c>
      <c r="AK320" s="12" t="s">
        <v>160</v>
      </c>
    </row>
    <row r="321" spans="1:37">
      <c r="A321" s="323">
        <v>27</v>
      </c>
      <c r="B321" s="323"/>
      <c r="C321" s="220" t="s">
        <v>18</v>
      </c>
      <c r="D321" s="49">
        <v>12</v>
      </c>
      <c r="E321" s="312">
        <v>4</v>
      </c>
      <c r="F321" s="313">
        <v>222.23</v>
      </c>
      <c r="G321" s="106">
        <v>-2.44</v>
      </c>
      <c r="H321" s="41">
        <v>35</v>
      </c>
      <c r="I321" s="210" t="s">
        <v>11</v>
      </c>
      <c r="J321" s="35">
        <v>45824</v>
      </c>
      <c r="K321" s="35">
        <v>45829</v>
      </c>
      <c r="L321" s="35" t="s">
        <v>11</v>
      </c>
      <c r="M321" s="66">
        <v>45943</v>
      </c>
      <c r="N321" s="66">
        <v>45943</v>
      </c>
      <c r="O321" s="110">
        <v>114</v>
      </c>
      <c r="P321" s="319" t="s">
        <v>116</v>
      </c>
      <c r="Q321" s="319" t="s">
        <v>127</v>
      </c>
      <c r="R321" s="319" t="s">
        <v>106</v>
      </c>
      <c r="S321" s="319" t="s">
        <v>128</v>
      </c>
      <c r="T321" s="319" t="s">
        <v>117</v>
      </c>
      <c r="U321" s="319" t="s">
        <v>109</v>
      </c>
      <c r="V321" s="319" t="s">
        <v>110</v>
      </c>
      <c r="W321" s="289">
        <v>3</v>
      </c>
      <c r="X321" s="233" t="s">
        <v>11</v>
      </c>
      <c r="Y321" s="233" t="s">
        <v>11</v>
      </c>
      <c r="Z321" s="233" t="s">
        <v>11</v>
      </c>
      <c r="AA321" s="23" t="s">
        <v>11</v>
      </c>
      <c r="AB321" s="17">
        <v>147.4</v>
      </c>
      <c r="AC321" s="17">
        <v>30.3</v>
      </c>
      <c r="AD321" s="7">
        <v>0</v>
      </c>
      <c r="AE321" s="7">
        <v>0</v>
      </c>
      <c r="AF321" s="7">
        <v>0</v>
      </c>
      <c r="AG321" s="17">
        <v>18.7</v>
      </c>
      <c r="AH321" s="319" t="s">
        <v>157</v>
      </c>
      <c r="AI321" s="319" t="s">
        <v>161</v>
      </c>
      <c r="AJ321" s="319" t="s">
        <v>116</v>
      </c>
      <c r="AK321" s="319" t="s">
        <v>137</v>
      </c>
    </row>
    <row r="322" spans="1:37">
      <c r="A322" s="323">
        <v>27</v>
      </c>
      <c r="B322" s="323"/>
      <c r="C322" s="268" t="s">
        <v>19</v>
      </c>
      <c r="D322" s="115">
        <v>12</v>
      </c>
      <c r="E322" s="100">
        <v>3.3</v>
      </c>
      <c r="F322" s="195">
        <v>183.35</v>
      </c>
      <c r="G322" s="109">
        <v>-8.8000000000000007</v>
      </c>
      <c r="H322" s="41">
        <v>47</v>
      </c>
      <c r="I322" s="210" t="s">
        <v>11</v>
      </c>
      <c r="J322" s="66">
        <v>45833</v>
      </c>
      <c r="K322" s="66">
        <v>45839</v>
      </c>
      <c r="L322" s="66">
        <v>45871</v>
      </c>
      <c r="M322" s="66">
        <v>45960</v>
      </c>
      <c r="N322" s="66">
        <v>45961</v>
      </c>
      <c r="O322" s="110">
        <v>122</v>
      </c>
      <c r="P322" s="319" t="s">
        <v>116</v>
      </c>
      <c r="Q322" s="319" t="s">
        <v>127</v>
      </c>
      <c r="R322" s="319" t="s">
        <v>106</v>
      </c>
      <c r="S322" s="319" t="s">
        <v>137</v>
      </c>
      <c r="T322" s="319" t="s">
        <v>108</v>
      </c>
      <c r="U322" s="319" t="s">
        <v>109</v>
      </c>
      <c r="V322" s="319" t="s">
        <v>110</v>
      </c>
      <c r="W322" s="69">
        <v>1</v>
      </c>
      <c r="X322" s="233" t="s">
        <v>11</v>
      </c>
      <c r="Y322" s="233" t="s">
        <v>11</v>
      </c>
      <c r="Z322" s="319" t="s">
        <v>11</v>
      </c>
      <c r="AA322" s="319" t="s">
        <v>11</v>
      </c>
      <c r="AB322" s="7">
        <v>66</v>
      </c>
      <c r="AC322" s="7">
        <v>21.4</v>
      </c>
      <c r="AD322" s="7">
        <v>0</v>
      </c>
      <c r="AE322" s="7">
        <v>0</v>
      </c>
      <c r="AF322" s="7">
        <v>0</v>
      </c>
      <c r="AG322" s="7">
        <v>24.8</v>
      </c>
      <c r="AH322" s="319" t="s">
        <v>157</v>
      </c>
      <c r="AI322" s="319" t="s">
        <v>158</v>
      </c>
      <c r="AJ322" s="319" t="s">
        <v>159</v>
      </c>
      <c r="AK322" s="319" t="s">
        <v>160</v>
      </c>
    </row>
    <row r="323" spans="1:37">
      <c r="A323" s="323">
        <v>27</v>
      </c>
      <c r="B323" s="323"/>
      <c r="C323" s="268" t="s">
        <v>20</v>
      </c>
      <c r="D323" s="115">
        <v>18</v>
      </c>
      <c r="E323" s="100">
        <v>2.39</v>
      </c>
      <c r="F323" s="195">
        <v>132.78441666666669</v>
      </c>
      <c r="G323" s="101">
        <f>(F323-125.56)/125.56*100</f>
        <v>5.7537565041945555</v>
      </c>
      <c r="H323" s="41">
        <v>39</v>
      </c>
      <c r="I323" s="210" t="s">
        <v>11</v>
      </c>
      <c r="J323" s="56">
        <v>45821</v>
      </c>
      <c r="K323" s="56">
        <v>45826</v>
      </c>
      <c r="L323" s="56">
        <v>45858</v>
      </c>
      <c r="M323" s="56">
        <v>45940</v>
      </c>
      <c r="N323" s="56">
        <v>45943</v>
      </c>
      <c r="O323" s="99">
        <f>M323-K323+1</f>
        <v>115</v>
      </c>
      <c r="P323" s="23" t="s">
        <v>116</v>
      </c>
      <c r="Q323" s="23" t="s">
        <v>127</v>
      </c>
      <c r="R323" s="23" t="s">
        <v>106</v>
      </c>
      <c r="S323" s="23" t="s">
        <v>118</v>
      </c>
      <c r="T323" s="23" t="s">
        <v>117</v>
      </c>
      <c r="U323" s="23" t="s">
        <v>109</v>
      </c>
      <c r="V323" s="23" t="s">
        <v>110</v>
      </c>
      <c r="W323" s="54">
        <v>1</v>
      </c>
      <c r="X323" s="233" t="s">
        <v>11</v>
      </c>
      <c r="Y323" s="233" t="s">
        <v>11</v>
      </c>
      <c r="Z323" s="233" t="s">
        <v>11</v>
      </c>
      <c r="AA323" s="23" t="s">
        <v>11</v>
      </c>
      <c r="AB323" s="11">
        <v>118.6</v>
      </c>
      <c r="AC323" s="11">
        <v>22.4</v>
      </c>
      <c r="AD323" s="11" t="s">
        <v>11</v>
      </c>
      <c r="AE323" s="11" t="s">
        <v>11</v>
      </c>
      <c r="AF323" s="11" t="s">
        <v>11</v>
      </c>
      <c r="AG323" s="11">
        <v>20.5</v>
      </c>
      <c r="AH323" s="23" t="s">
        <v>157</v>
      </c>
      <c r="AI323" s="23" t="s">
        <v>170</v>
      </c>
      <c r="AJ323" s="23" t="s">
        <v>114</v>
      </c>
      <c r="AK323" s="23" t="s">
        <v>160</v>
      </c>
    </row>
    <row r="324" spans="1:37">
      <c r="A324" s="323">
        <v>27</v>
      </c>
      <c r="B324" s="323"/>
      <c r="C324" s="268" t="s">
        <v>21</v>
      </c>
      <c r="D324" s="49">
        <v>12</v>
      </c>
      <c r="E324" s="108">
        <v>3.5819999999999999</v>
      </c>
      <c r="F324" s="194">
        <v>199</v>
      </c>
      <c r="G324" s="109">
        <v>2.77</v>
      </c>
      <c r="H324" s="41">
        <v>37</v>
      </c>
      <c r="I324" s="210" t="s">
        <v>11</v>
      </c>
      <c r="J324" s="35">
        <v>45818</v>
      </c>
      <c r="K324" s="35">
        <v>45823</v>
      </c>
      <c r="L324" s="60">
        <v>45860</v>
      </c>
      <c r="M324" s="60">
        <v>45942</v>
      </c>
      <c r="N324" s="60">
        <v>45942</v>
      </c>
      <c r="O324" s="64">
        <f>M324-K324+1</f>
        <v>120</v>
      </c>
      <c r="P324" s="319" t="s">
        <v>104</v>
      </c>
      <c r="Q324" s="319" t="s">
        <v>127</v>
      </c>
      <c r="R324" s="319" t="s">
        <v>106</v>
      </c>
      <c r="S324" s="319" t="s">
        <v>118</v>
      </c>
      <c r="T324" s="319" t="s">
        <v>119</v>
      </c>
      <c r="U324" s="319" t="s">
        <v>109</v>
      </c>
      <c r="V324" s="319" t="s">
        <v>130</v>
      </c>
      <c r="W324" s="64" t="s">
        <v>138</v>
      </c>
      <c r="X324" s="179" t="s">
        <v>11</v>
      </c>
      <c r="Y324" s="233" t="s">
        <v>11</v>
      </c>
      <c r="Z324" s="233" t="s">
        <v>11</v>
      </c>
      <c r="AA324" s="23" t="s">
        <v>11</v>
      </c>
      <c r="AB324" s="11">
        <v>115</v>
      </c>
      <c r="AC324" s="11">
        <v>12</v>
      </c>
      <c r="AD324" s="11">
        <v>8</v>
      </c>
      <c r="AE324" s="11">
        <v>0</v>
      </c>
      <c r="AF324" s="11">
        <v>0</v>
      </c>
      <c r="AG324" s="11">
        <v>25</v>
      </c>
      <c r="AH324" s="12" t="s">
        <v>157</v>
      </c>
      <c r="AI324" s="12" t="s">
        <v>157</v>
      </c>
      <c r="AJ324" s="12" t="s">
        <v>116</v>
      </c>
      <c r="AK324" s="12" t="s">
        <v>166</v>
      </c>
    </row>
    <row r="325" spans="1:37">
      <c r="A325" s="323">
        <v>27</v>
      </c>
      <c r="B325" s="323"/>
      <c r="C325" s="269" t="s">
        <v>22</v>
      </c>
      <c r="D325" s="308" t="s">
        <v>11</v>
      </c>
      <c r="E325" s="309" t="s">
        <v>11</v>
      </c>
      <c r="F325" s="206">
        <v>164.58661083333328</v>
      </c>
      <c r="G325" s="118">
        <v>2.3367060917924398</v>
      </c>
      <c r="H325" s="123">
        <v>40</v>
      </c>
      <c r="I325" s="311" t="s">
        <v>28</v>
      </c>
      <c r="J325" s="71" t="s">
        <v>11</v>
      </c>
      <c r="K325" s="72" t="s">
        <v>11</v>
      </c>
      <c r="L325" s="72" t="s">
        <v>11</v>
      </c>
      <c r="M325" s="73" t="s">
        <v>11</v>
      </c>
      <c r="N325" s="72" t="s">
        <v>11</v>
      </c>
      <c r="O325" s="74">
        <v>116</v>
      </c>
      <c r="P325" s="227" t="s">
        <v>11</v>
      </c>
      <c r="Q325" s="270" t="s">
        <v>11</v>
      </c>
      <c r="R325" s="270" t="s">
        <v>11</v>
      </c>
      <c r="S325" s="270" t="s">
        <v>11</v>
      </c>
      <c r="T325" s="270" t="s">
        <v>11</v>
      </c>
      <c r="U325" s="270" t="s">
        <v>11</v>
      </c>
      <c r="V325" s="270" t="s">
        <v>11</v>
      </c>
      <c r="W325" s="165" t="s">
        <v>11</v>
      </c>
      <c r="X325" s="292" t="s">
        <v>11</v>
      </c>
      <c r="Y325" s="292" t="s">
        <v>11</v>
      </c>
      <c r="Z325" s="292" t="s">
        <v>11</v>
      </c>
      <c r="AA325" s="270" t="s">
        <v>11</v>
      </c>
      <c r="AB325" s="20">
        <v>125.0390909090909</v>
      </c>
      <c r="AC325" s="20">
        <v>23.550909090909091</v>
      </c>
      <c r="AD325" s="20">
        <v>1.4466666666666665</v>
      </c>
      <c r="AE325" s="20">
        <v>0</v>
      </c>
      <c r="AF325" s="20">
        <v>0</v>
      </c>
      <c r="AG325" s="20">
        <v>20.620333333333335</v>
      </c>
      <c r="AH325" s="270" t="s">
        <v>11</v>
      </c>
      <c r="AI325" s="270" t="s">
        <v>11</v>
      </c>
      <c r="AJ325" s="270" t="s">
        <v>11</v>
      </c>
      <c r="AK325" s="270" t="s">
        <v>11</v>
      </c>
    </row>
    <row r="326" spans="1:37">
      <c r="A326" s="323">
        <v>28</v>
      </c>
      <c r="B326" s="323" t="s">
        <v>54</v>
      </c>
      <c r="C326" s="220" t="s">
        <v>10</v>
      </c>
      <c r="D326" s="49">
        <v>12</v>
      </c>
      <c r="E326" s="100">
        <v>3.5433333333333339</v>
      </c>
      <c r="F326" s="194">
        <v>196.85283611111112</v>
      </c>
      <c r="G326" s="109">
        <v>13.085106382978729</v>
      </c>
      <c r="H326" s="41">
        <v>20</v>
      </c>
      <c r="I326" s="210" t="s">
        <v>11</v>
      </c>
      <c r="J326" s="56">
        <v>45825</v>
      </c>
      <c r="K326" s="56">
        <v>45831</v>
      </c>
      <c r="L326" s="56">
        <v>45867</v>
      </c>
      <c r="M326" s="56">
        <v>45936</v>
      </c>
      <c r="N326" s="56">
        <v>45951</v>
      </c>
      <c r="O326" s="54">
        <v>106</v>
      </c>
      <c r="P326" s="235" t="s">
        <v>104</v>
      </c>
      <c r="Q326" s="23" t="s">
        <v>105</v>
      </c>
      <c r="R326" s="23" t="s">
        <v>106</v>
      </c>
      <c r="S326" s="23" t="s">
        <v>107</v>
      </c>
      <c r="T326" s="23" t="s">
        <v>108</v>
      </c>
      <c r="U326" s="23" t="s">
        <v>109</v>
      </c>
      <c r="V326" s="23" t="s">
        <v>110</v>
      </c>
      <c r="W326" s="54">
        <v>3</v>
      </c>
      <c r="X326" s="233" t="s">
        <v>11</v>
      </c>
      <c r="Y326" s="233" t="s">
        <v>11</v>
      </c>
      <c r="Z326" s="233" t="s">
        <v>11</v>
      </c>
      <c r="AA326" s="23" t="s">
        <v>11</v>
      </c>
      <c r="AB326" s="17">
        <v>96.363636363636402</v>
      </c>
      <c r="AC326" s="137">
        <v>22.909090909090899</v>
      </c>
      <c r="AD326" s="17">
        <v>0</v>
      </c>
      <c r="AE326" s="9">
        <v>0</v>
      </c>
      <c r="AF326" s="137">
        <v>0</v>
      </c>
      <c r="AG326" s="9">
        <v>24.9</v>
      </c>
      <c r="AH326" s="23" t="s">
        <v>157</v>
      </c>
      <c r="AI326" s="23" t="s">
        <v>158</v>
      </c>
      <c r="AJ326" s="23" t="s">
        <v>116</v>
      </c>
      <c r="AK326" s="23" t="s">
        <v>137</v>
      </c>
    </row>
    <row r="327" spans="1:37">
      <c r="A327" s="323">
        <v>28</v>
      </c>
      <c r="B327" s="323"/>
      <c r="C327" s="220" t="s">
        <v>12</v>
      </c>
      <c r="D327" s="49">
        <v>12</v>
      </c>
      <c r="E327" s="108">
        <v>2.6339999999999999</v>
      </c>
      <c r="F327" s="194">
        <v>146.34065000000001</v>
      </c>
      <c r="G327" s="109">
        <v>92.967032967032978</v>
      </c>
      <c r="H327" s="107">
        <v>4</v>
      </c>
      <c r="I327" s="210" t="s">
        <v>11</v>
      </c>
      <c r="J327" s="283">
        <v>45820</v>
      </c>
      <c r="K327" s="283">
        <v>45826</v>
      </c>
      <c r="L327" s="284">
        <v>45874</v>
      </c>
      <c r="M327" s="283">
        <v>45950</v>
      </c>
      <c r="N327" s="283">
        <v>45966</v>
      </c>
      <c r="O327" s="285">
        <v>125</v>
      </c>
      <c r="P327" s="285" t="s">
        <v>111</v>
      </c>
      <c r="Q327" s="285" t="s">
        <v>105</v>
      </c>
      <c r="R327" s="285" t="s">
        <v>106</v>
      </c>
      <c r="S327" s="285" t="s">
        <v>118</v>
      </c>
      <c r="T327" s="285" t="s">
        <v>108</v>
      </c>
      <c r="U327" s="285" t="s">
        <v>112</v>
      </c>
      <c r="V327" s="285" t="s">
        <v>110</v>
      </c>
      <c r="W327" s="285">
        <v>2</v>
      </c>
      <c r="X327" s="12" t="s">
        <v>11</v>
      </c>
      <c r="Y327" s="12" t="s">
        <v>11</v>
      </c>
      <c r="Z327" s="319" t="s">
        <v>11</v>
      </c>
      <c r="AA327" s="319" t="s">
        <v>11</v>
      </c>
      <c r="AB327" s="7">
        <v>136.16000000000003</v>
      </c>
      <c r="AC327" s="7">
        <v>25.7</v>
      </c>
      <c r="AD327" s="9">
        <v>1</v>
      </c>
      <c r="AE327" s="9">
        <v>0</v>
      </c>
      <c r="AF327" s="9">
        <v>0</v>
      </c>
      <c r="AG327" s="9">
        <v>27.193333333333339</v>
      </c>
      <c r="AH327" s="23" t="s">
        <v>157</v>
      </c>
      <c r="AI327" s="23" t="s">
        <v>158</v>
      </c>
      <c r="AJ327" s="23" t="s">
        <v>116</v>
      </c>
      <c r="AK327" s="23" t="s">
        <v>137</v>
      </c>
    </row>
    <row r="328" spans="1:37">
      <c r="A328" s="323">
        <v>28</v>
      </c>
      <c r="B328" s="323"/>
      <c r="C328" s="220" t="s">
        <v>13</v>
      </c>
      <c r="D328" s="49" t="s">
        <v>11</v>
      </c>
      <c r="E328" s="108" t="s">
        <v>11</v>
      </c>
      <c r="F328" s="194" t="s">
        <v>11</v>
      </c>
      <c r="G328" s="109" t="s">
        <v>11</v>
      </c>
      <c r="H328" s="107" t="s">
        <v>11</v>
      </c>
      <c r="I328" s="210" t="s">
        <v>11</v>
      </c>
      <c r="J328" s="56" t="s">
        <v>11</v>
      </c>
      <c r="K328" s="56" t="s">
        <v>11</v>
      </c>
      <c r="L328" s="56" t="s">
        <v>11</v>
      </c>
      <c r="M328" s="56" t="s">
        <v>11</v>
      </c>
      <c r="N328" s="56" t="s">
        <v>11</v>
      </c>
      <c r="O328" s="99" t="s">
        <v>11</v>
      </c>
      <c r="P328" s="235" t="s">
        <v>11</v>
      </c>
      <c r="Q328" s="23" t="s">
        <v>11</v>
      </c>
      <c r="R328" s="12" t="s">
        <v>11</v>
      </c>
      <c r="S328" s="23" t="s">
        <v>11</v>
      </c>
      <c r="T328" s="23" t="s">
        <v>11</v>
      </c>
      <c r="U328" s="23" t="s">
        <v>11</v>
      </c>
      <c r="V328" s="23" t="s">
        <v>11</v>
      </c>
      <c r="W328" s="54" t="s">
        <v>11</v>
      </c>
      <c r="X328" s="233" t="s">
        <v>11</v>
      </c>
      <c r="Y328" s="233" t="s">
        <v>11</v>
      </c>
      <c r="Z328" s="233" t="s">
        <v>11</v>
      </c>
      <c r="AA328" s="23" t="s">
        <v>11</v>
      </c>
      <c r="AB328" s="11" t="s">
        <v>11</v>
      </c>
      <c r="AC328" s="11" t="s">
        <v>11</v>
      </c>
      <c r="AD328" s="11" t="s">
        <v>11</v>
      </c>
      <c r="AE328" s="11" t="s">
        <v>11</v>
      </c>
      <c r="AF328" s="11" t="s">
        <v>11</v>
      </c>
      <c r="AG328" s="11" t="s">
        <v>11</v>
      </c>
      <c r="AH328" s="12" t="s">
        <v>11</v>
      </c>
      <c r="AI328" s="12" t="s">
        <v>11</v>
      </c>
      <c r="AJ328" s="319" t="s">
        <v>11</v>
      </c>
      <c r="AK328" s="23" t="s">
        <v>11</v>
      </c>
    </row>
    <row r="329" spans="1:37">
      <c r="A329" s="323">
        <v>28</v>
      </c>
      <c r="B329" s="323"/>
      <c r="C329" s="220" t="s">
        <v>14</v>
      </c>
      <c r="D329" s="115">
        <v>12</v>
      </c>
      <c r="E329" s="105">
        <v>3.915</v>
      </c>
      <c r="F329" s="191">
        <v>217.5</v>
      </c>
      <c r="G329" s="106">
        <v>16.38</v>
      </c>
      <c r="H329" s="67">
        <v>6</v>
      </c>
      <c r="I329" s="210" t="s">
        <v>11</v>
      </c>
      <c r="J329" s="160">
        <v>45829</v>
      </c>
      <c r="K329" s="160">
        <v>45835</v>
      </c>
      <c r="L329" s="66">
        <v>45876</v>
      </c>
      <c r="M329" s="66">
        <v>45945</v>
      </c>
      <c r="N329" s="66">
        <v>45948</v>
      </c>
      <c r="O329" s="110">
        <v>111</v>
      </c>
      <c r="P329" s="235" t="s">
        <v>104</v>
      </c>
      <c r="Q329" s="235" t="s">
        <v>105</v>
      </c>
      <c r="R329" s="235" t="s">
        <v>106</v>
      </c>
      <c r="S329" s="235" t="s">
        <v>118</v>
      </c>
      <c r="T329" s="235" t="s">
        <v>108</v>
      </c>
      <c r="U329" s="235" t="s">
        <v>109</v>
      </c>
      <c r="V329" s="235" t="s">
        <v>110</v>
      </c>
      <c r="W329" s="110">
        <v>1</v>
      </c>
      <c r="X329" s="319" t="s">
        <v>11</v>
      </c>
      <c r="Y329" s="319" t="s">
        <v>11</v>
      </c>
      <c r="Z329" s="319" t="s">
        <v>11</v>
      </c>
      <c r="AA329" s="319" t="s">
        <v>11</v>
      </c>
      <c r="AB329" s="17">
        <v>111.2</v>
      </c>
      <c r="AC329" s="17">
        <v>20.3</v>
      </c>
      <c r="AD329" s="17">
        <v>0</v>
      </c>
      <c r="AE329" s="17">
        <v>0</v>
      </c>
      <c r="AF329" s="17">
        <v>0</v>
      </c>
      <c r="AG329" s="17">
        <v>25.6</v>
      </c>
      <c r="AH329" s="319" t="s">
        <v>157</v>
      </c>
      <c r="AI329" s="319" t="s">
        <v>167</v>
      </c>
      <c r="AJ329" s="319" t="s">
        <v>116</v>
      </c>
      <c r="AK329" s="319" t="s">
        <v>160</v>
      </c>
    </row>
    <row r="330" spans="1:37">
      <c r="A330" s="323">
        <v>28</v>
      </c>
      <c r="B330" s="323"/>
      <c r="C330" s="268" t="s">
        <v>15</v>
      </c>
      <c r="D330" s="115">
        <v>12</v>
      </c>
      <c r="E330" s="100">
        <v>3.4849999999999999</v>
      </c>
      <c r="F330" s="195">
        <v>193.61</v>
      </c>
      <c r="G330" s="109">
        <v>10.11</v>
      </c>
      <c r="H330" s="41">
        <v>10</v>
      </c>
      <c r="I330" s="210" t="s">
        <v>11</v>
      </c>
      <c r="J330" s="35">
        <v>45820</v>
      </c>
      <c r="K330" s="35">
        <v>45825</v>
      </c>
      <c r="L330" s="35">
        <v>45866</v>
      </c>
      <c r="M330" s="35">
        <v>45932</v>
      </c>
      <c r="N330" s="35">
        <v>45945</v>
      </c>
      <c r="O330" s="67">
        <v>108</v>
      </c>
      <c r="P330" s="319" t="s">
        <v>104</v>
      </c>
      <c r="Q330" s="319" t="s">
        <v>105</v>
      </c>
      <c r="R330" s="319" t="s">
        <v>106</v>
      </c>
      <c r="S330" s="319" t="s">
        <v>118</v>
      </c>
      <c r="T330" s="319" t="s">
        <v>108</v>
      </c>
      <c r="U330" s="319" t="s">
        <v>109</v>
      </c>
      <c r="V330" s="319" t="s">
        <v>110</v>
      </c>
      <c r="W330" s="64">
        <v>2</v>
      </c>
      <c r="X330" s="319" t="s">
        <v>11</v>
      </c>
      <c r="Y330" s="319" t="s">
        <v>11</v>
      </c>
      <c r="Z330" s="319" t="s">
        <v>11</v>
      </c>
      <c r="AA330" s="319" t="s">
        <v>11</v>
      </c>
      <c r="AB330" s="17">
        <v>92.5</v>
      </c>
      <c r="AC330" s="17">
        <v>16.3</v>
      </c>
      <c r="AD330" s="17">
        <v>0</v>
      </c>
      <c r="AE330" s="17">
        <v>0</v>
      </c>
      <c r="AF330" s="17">
        <v>0</v>
      </c>
      <c r="AG330" s="17">
        <v>24.7</v>
      </c>
      <c r="AH330" s="18" t="s">
        <v>157</v>
      </c>
      <c r="AI330" s="18" t="s">
        <v>158</v>
      </c>
      <c r="AJ330" s="18" t="s">
        <v>116</v>
      </c>
      <c r="AK330" s="18" t="s">
        <v>160</v>
      </c>
    </row>
    <row r="331" spans="1:37">
      <c r="A331" s="323">
        <v>28</v>
      </c>
      <c r="B331" s="323"/>
      <c r="C331" s="268" t="s">
        <v>16</v>
      </c>
      <c r="D331" s="115">
        <v>12</v>
      </c>
      <c r="E331" s="105">
        <v>2.2000000000000002</v>
      </c>
      <c r="F331" s="191">
        <v>122.22</v>
      </c>
      <c r="G331" s="106">
        <v>25.7</v>
      </c>
      <c r="H331" s="67">
        <v>34</v>
      </c>
      <c r="I331" s="210" t="s">
        <v>11</v>
      </c>
      <c r="J331" s="35">
        <v>45827</v>
      </c>
      <c r="K331" s="35">
        <v>45833</v>
      </c>
      <c r="L331" s="35">
        <v>45868</v>
      </c>
      <c r="M331" s="35">
        <v>45946</v>
      </c>
      <c r="N331" s="35">
        <v>45949</v>
      </c>
      <c r="O331" s="64">
        <v>120</v>
      </c>
      <c r="P331" s="319" t="s">
        <v>116</v>
      </c>
      <c r="Q331" s="319" t="s">
        <v>105</v>
      </c>
      <c r="R331" s="319" t="s">
        <v>106</v>
      </c>
      <c r="S331" s="319" t="s">
        <v>113</v>
      </c>
      <c r="T331" s="319" t="s">
        <v>108</v>
      </c>
      <c r="U331" s="319" t="s">
        <v>112</v>
      </c>
      <c r="V331" s="319" t="s">
        <v>110</v>
      </c>
      <c r="W331" s="64">
        <v>4</v>
      </c>
      <c r="X331" s="233" t="s">
        <v>11</v>
      </c>
      <c r="Y331" s="233" t="s">
        <v>11</v>
      </c>
      <c r="Z331" s="233" t="s">
        <v>11</v>
      </c>
      <c r="AA331" s="23" t="s">
        <v>11</v>
      </c>
      <c r="AB331" s="7">
        <v>126.5</v>
      </c>
      <c r="AC331" s="7">
        <v>14.8</v>
      </c>
      <c r="AD331" s="7">
        <v>2</v>
      </c>
      <c r="AE331" s="7">
        <v>0</v>
      </c>
      <c r="AF331" s="7">
        <v>0</v>
      </c>
      <c r="AG331" s="7">
        <v>28.36</v>
      </c>
      <c r="AH331" s="319" t="s">
        <v>157</v>
      </c>
      <c r="AI331" s="319" t="s">
        <v>158</v>
      </c>
      <c r="AJ331" s="319" t="s">
        <v>159</v>
      </c>
      <c r="AK331" s="319" t="s">
        <v>160</v>
      </c>
    </row>
    <row r="332" spans="1:37">
      <c r="A332" s="323">
        <v>28</v>
      </c>
      <c r="B332" s="323"/>
      <c r="C332" s="268" t="s">
        <v>17</v>
      </c>
      <c r="D332" s="49">
        <v>12</v>
      </c>
      <c r="E332" s="108">
        <v>3.4340000000000002</v>
      </c>
      <c r="F332" s="194">
        <v>190.77873166666666</v>
      </c>
      <c r="G332" s="109">
        <v>26.93</v>
      </c>
      <c r="H332" s="107">
        <v>11</v>
      </c>
      <c r="I332" s="210" t="s">
        <v>11</v>
      </c>
      <c r="J332" s="60">
        <v>45824</v>
      </c>
      <c r="K332" s="60">
        <v>45835</v>
      </c>
      <c r="L332" s="60">
        <v>45864</v>
      </c>
      <c r="M332" s="60">
        <v>45950</v>
      </c>
      <c r="N332" s="60">
        <v>45950</v>
      </c>
      <c r="O332" s="121">
        <v>116</v>
      </c>
      <c r="P332" s="287" t="s">
        <v>114</v>
      </c>
      <c r="Q332" s="287" t="s">
        <v>105</v>
      </c>
      <c r="R332" s="12" t="s">
        <v>106</v>
      </c>
      <c r="S332" s="287" t="s">
        <v>118</v>
      </c>
      <c r="T332" s="287" t="s">
        <v>108</v>
      </c>
      <c r="U332" s="287" t="s">
        <v>109</v>
      </c>
      <c r="V332" s="287" t="s">
        <v>110</v>
      </c>
      <c r="W332" s="288">
        <v>3</v>
      </c>
      <c r="X332" s="23" t="s">
        <v>11</v>
      </c>
      <c r="Y332" s="233" t="s">
        <v>11</v>
      </c>
      <c r="Z332" s="233" t="s">
        <v>11</v>
      </c>
      <c r="AA332" s="23" t="s">
        <v>11</v>
      </c>
      <c r="AB332" s="11">
        <v>111.5</v>
      </c>
      <c r="AC332" s="11">
        <v>20.399999999999999</v>
      </c>
      <c r="AD332" s="11">
        <v>0.02</v>
      </c>
      <c r="AE332" s="11">
        <v>0</v>
      </c>
      <c r="AF332" s="11">
        <v>0</v>
      </c>
      <c r="AG332" s="11">
        <v>25.5</v>
      </c>
      <c r="AH332" s="12" t="s">
        <v>157</v>
      </c>
      <c r="AI332" s="12" t="s">
        <v>158</v>
      </c>
      <c r="AJ332" s="12" t="s">
        <v>116</v>
      </c>
      <c r="AK332" s="12" t="s">
        <v>137</v>
      </c>
    </row>
    <row r="333" spans="1:37">
      <c r="A333" s="323">
        <v>28</v>
      </c>
      <c r="B333" s="323"/>
      <c r="C333" s="220" t="s">
        <v>18</v>
      </c>
      <c r="D333" s="49">
        <v>12</v>
      </c>
      <c r="E333" s="312">
        <v>4.4000000000000004</v>
      </c>
      <c r="F333" s="313">
        <v>244.46</v>
      </c>
      <c r="G333" s="106">
        <v>7.32</v>
      </c>
      <c r="H333" s="41">
        <v>12</v>
      </c>
      <c r="I333" s="210" t="s">
        <v>11</v>
      </c>
      <c r="J333" s="35">
        <v>45824</v>
      </c>
      <c r="K333" s="35">
        <v>45829</v>
      </c>
      <c r="L333" s="35" t="s">
        <v>11</v>
      </c>
      <c r="M333" s="66">
        <v>45938</v>
      </c>
      <c r="N333" s="66">
        <v>45938</v>
      </c>
      <c r="O333" s="110">
        <v>109</v>
      </c>
      <c r="P333" s="319" t="s">
        <v>104</v>
      </c>
      <c r="Q333" s="319" t="s">
        <v>105</v>
      </c>
      <c r="R333" s="319" t="s">
        <v>106</v>
      </c>
      <c r="S333" s="319" t="s">
        <v>128</v>
      </c>
      <c r="T333" s="319" t="s">
        <v>108</v>
      </c>
      <c r="U333" s="319" t="s">
        <v>109</v>
      </c>
      <c r="V333" s="319" t="s">
        <v>110</v>
      </c>
      <c r="W333" s="289">
        <v>1</v>
      </c>
      <c r="X333" s="293" t="s">
        <v>11</v>
      </c>
      <c r="Y333" s="233" t="s">
        <v>11</v>
      </c>
      <c r="Z333" s="233" t="s">
        <v>11</v>
      </c>
      <c r="AA333" s="23" t="s">
        <v>11</v>
      </c>
      <c r="AB333" s="17">
        <v>106.3</v>
      </c>
      <c r="AC333" s="17">
        <v>24.4</v>
      </c>
      <c r="AD333" s="7">
        <v>0</v>
      </c>
      <c r="AE333" s="7">
        <v>0</v>
      </c>
      <c r="AF333" s="7">
        <v>0</v>
      </c>
      <c r="AG333" s="17">
        <v>22</v>
      </c>
      <c r="AH333" s="319" t="s">
        <v>157</v>
      </c>
      <c r="AI333" s="319" t="s">
        <v>168</v>
      </c>
      <c r="AJ333" s="319" t="s">
        <v>116</v>
      </c>
      <c r="AK333" s="319" t="s">
        <v>137</v>
      </c>
    </row>
    <row r="334" spans="1:37">
      <c r="A334" s="323">
        <v>28</v>
      </c>
      <c r="B334" s="323"/>
      <c r="C334" s="268" t="s">
        <v>19</v>
      </c>
      <c r="D334" s="115">
        <v>12</v>
      </c>
      <c r="E334" s="100">
        <v>4.29</v>
      </c>
      <c r="F334" s="195">
        <v>238.35</v>
      </c>
      <c r="G334" s="109">
        <v>18.510000000000002</v>
      </c>
      <c r="H334" s="41">
        <v>16</v>
      </c>
      <c r="I334" s="210" t="s">
        <v>11</v>
      </c>
      <c r="J334" s="66">
        <v>45833</v>
      </c>
      <c r="K334" s="66">
        <v>45839</v>
      </c>
      <c r="L334" s="66">
        <v>45875</v>
      </c>
      <c r="M334" s="66">
        <v>45960</v>
      </c>
      <c r="N334" s="66">
        <v>45961</v>
      </c>
      <c r="O334" s="110">
        <v>122</v>
      </c>
      <c r="P334" s="319" t="s">
        <v>116</v>
      </c>
      <c r="Q334" s="319" t="s">
        <v>105</v>
      </c>
      <c r="R334" s="319" t="s">
        <v>106</v>
      </c>
      <c r="S334" s="319" t="s">
        <v>137</v>
      </c>
      <c r="T334" s="319" t="s">
        <v>108</v>
      </c>
      <c r="U334" s="319" t="s">
        <v>109</v>
      </c>
      <c r="V334" s="319" t="s">
        <v>110</v>
      </c>
      <c r="W334" s="69">
        <v>1</v>
      </c>
      <c r="X334" s="319" t="s">
        <v>11</v>
      </c>
      <c r="Y334" s="319" t="s">
        <v>11</v>
      </c>
      <c r="Z334" s="319" t="s">
        <v>11</v>
      </c>
      <c r="AA334" s="319" t="s">
        <v>11</v>
      </c>
      <c r="AB334" s="7">
        <v>67.400000000000006</v>
      </c>
      <c r="AC334" s="7">
        <v>21.6</v>
      </c>
      <c r="AD334" s="7">
        <v>0</v>
      </c>
      <c r="AE334" s="7">
        <v>0</v>
      </c>
      <c r="AF334" s="7">
        <v>0</v>
      </c>
      <c r="AG334" s="7">
        <v>28.8</v>
      </c>
      <c r="AH334" s="319" t="s">
        <v>157</v>
      </c>
      <c r="AI334" s="319" t="s">
        <v>164</v>
      </c>
      <c r="AJ334" s="319" t="s">
        <v>159</v>
      </c>
      <c r="AK334" s="319" t="s">
        <v>137</v>
      </c>
    </row>
    <row r="335" spans="1:37">
      <c r="A335" s="323">
        <v>28</v>
      </c>
      <c r="B335" s="323"/>
      <c r="C335" s="268" t="s">
        <v>20</v>
      </c>
      <c r="D335" s="115">
        <v>18</v>
      </c>
      <c r="E335" s="100">
        <v>3.5750000000000002</v>
      </c>
      <c r="F335" s="195">
        <v>198.62104166666668</v>
      </c>
      <c r="G335" s="101">
        <f>(F335-125.56)/125.56*100</f>
        <v>58.188150419454189</v>
      </c>
      <c r="H335" s="41">
        <v>8</v>
      </c>
      <c r="I335" s="210" t="s">
        <v>11</v>
      </c>
      <c r="J335" s="56">
        <v>45821</v>
      </c>
      <c r="K335" s="56">
        <v>45826</v>
      </c>
      <c r="L335" s="56">
        <v>45858</v>
      </c>
      <c r="M335" s="56">
        <v>45940</v>
      </c>
      <c r="N335" s="56">
        <v>45943</v>
      </c>
      <c r="O335" s="99">
        <f>M335-K335+1</f>
        <v>115</v>
      </c>
      <c r="P335" s="23" t="s">
        <v>116</v>
      </c>
      <c r="Q335" s="23" t="s">
        <v>105</v>
      </c>
      <c r="R335" s="23" t="s">
        <v>106</v>
      </c>
      <c r="S335" s="23" t="s">
        <v>118</v>
      </c>
      <c r="T335" s="23" t="s">
        <v>108</v>
      </c>
      <c r="U335" s="23" t="s">
        <v>109</v>
      </c>
      <c r="V335" s="23" t="s">
        <v>110</v>
      </c>
      <c r="W335" s="54">
        <v>1</v>
      </c>
      <c r="X335" s="233" t="s">
        <v>11</v>
      </c>
      <c r="Y335" s="233" t="s">
        <v>11</v>
      </c>
      <c r="Z335" s="233" t="s">
        <v>11</v>
      </c>
      <c r="AA335" s="23" t="s">
        <v>11</v>
      </c>
      <c r="AB335" s="11">
        <v>84</v>
      </c>
      <c r="AC335" s="11">
        <v>19.8</v>
      </c>
      <c r="AD335" s="11" t="s">
        <v>11</v>
      </c>
      <c r="AE335" s="11" t="s">
        <v>11</v>
      </c>
      <c r="AF335" s="11" t="s">
        <v>11</v>
      </c>
      <c r="AG335" s="11">
        <v>27.7</v>
      </c>
      <c r="AH335" s="23" t="s">
        <v>157</v>
      </c>
      <c r="AI335" s="23" t="s">
        <v>158</v>
      </c>
      <c r="AJ335" s="23" t="s">
        <v>116</v>
      </c>
      <c r="AK335" s="23" t="s">
        <v>160</v>
      </c>
    </row>
    <row r="336" spans="1:37">
      <c r="A336" s="323">
        <v>28</v>
      </c>
      <c r="B336" s="323"/>
      <c r="C336" s="268" t="s">
        <v>21</v>
      </c>
      <c r="D336" s="49">
        <v>12</v>
      </c>
      <c r="E336" s="108">
        <v>3.9710000000000001</v>
      </c>
      <c r="F336" s="194">
        <v>220.61</v>
      </c>
      <c r="G336" s="109">
        <v>13.93</v>
      </c>
      <c r="H336" s="41">
        <v>15</v>
      </c>
      <c r="I336" s="210" t="s">
        <v>11</v>
      </c>
      <c r="J336" s="35">
        <v>45818</v>
      </c>
      <c r="K336" s="35">
        <v>45823</v>
      </c>
      <c r="L336" s="60">
        <v>45864</v>
      </c>
      <c r="M336" s="60">
        <v>45945</v>
      </c>
      <c r="N336" s="60">
        <v>45945</v>
      </c>
      <c r="O336" s="64">
        <f>M336-K336+1</f>
        <v>123</v>
      </c>
      <c r="P336" s="319" t="s">
        <v>104</v>
      </c>
      <c r="Q336" s="319" t="s">
        <v>105</v>
      </c>
      <c r="R336" s="319" t="s">
        <v>106</v>
      </c>
      <c r="S336" s="319" t="s">
        <v>118</v>
      </c>
      <c r="T336" s="319" t="s">
        <v>119</v>
      </c>
      <c r="U336" s="319" t="s">
        <v>109</v>
      </c>
      <c r="V336" s="319" t="s">
        <v>120</v>
      </c>
      <c r="W336" s="64" t="s">
        <v>121</v>
      </c>
      <c r="X336" s="290" t="s">
        <v>11</v>
      </c>
      <c r="Y336" s="290" t="s">
        <v>11</v>
      </c>
      <c r="Z336" s="233" t="s">
        <v>11</v>
      </c>
      <c r="AA336" s="23" t="s">
        <v>11</v>
      </c>
      <c r="AB336" s="11">
        <v>102</v>
      </c>
      <c r="AC336" s="11">
        <v>12</v>
      </c>
      <c r="AD336" s="11">
        <v>0</v>
      </c>
      <c r="AE336" s="11">
        <v>0</v>
      </c>
      <c r="AF336" s="11">
        <v>0</v>
      </c>
      <c r="AG336" s="11">
        <v>28</v>
      </c>
      <c r="AH336" s="12" t="s">
        <v>157</v>
      </c>
      <c r="AI336" s="12" t="s">
        <v>158</v>
      </c>
      <c r="AJ336" s="12" t="s">
        <v>116</v>
      </c>
      <c r="AK336" s="12" t="s">
        <v>166</v>
      </c>
    </row>
    <row r="337" spans="1:37">
      <c r="A337" s="323">
        <v>28</v>
      </c>
      <c r="B337" s="323"/>
      <c r="C337" s="269" t="s">
        <v>22</v>
      </c>
      <c r="D337" s="308" t="s">
        <v>11</v>
      </c>
      <c r="E337" s="309" t="s">
        <v>11</v>
      </c>
      <c r="F337" s="206">
        <v>196.93432594444448</v>
      </c>
      <c r="G337" s="118">
        <v>22.449876885612461</v>
      </c>
      <c r="H337" s="123">
        <v>5</v>
      </c>
      <c r="I337" s="311" t="s">
        <v>24</v>
      </c>
      <c r="J337" s="71" t="s">
        <v>11</v>
      </c>
      <c r="K337" s="72" t="s">
        <v>11</v>
      </c>
      <c r="L337" s="72" t="s">
        <v>11</v>
      </c>
      <c r="M337" s="73" t="s">
        <v>11</v>
      </c>
      <c r="N337" s="72" t="s">
        <v>11</v>
      </c>
      <c r="O337" s="74">
        <v>116</v>
      </c>
      <c r="P337" s="227" t="s">
        <v>11</v>
      </c>
      <c r="Q337" s="270" t="s">
        <v>11</v>
      </c>
      <c r="R337" s="270" t="s">
        <v>11</v>
      </c>
      <c r="S337" s="270" t="s">
        <v>11</v>
      </c>
      <c r="T337" s="270" t="s">
        <v>11</v>
      </c>
      <c r="U337" s="270" t="s">
        <v>11</v>
      </c>
      <c r="V337" s="270" t="s">
        <v>11</v>
      </c>
      <c r="W337" s="165" t="s">
        <v>11</v>
      </c>
      <c r="X337" s="292" t="s">
        <v>11</v>
      </c>
      <c r="Y337" s="292" t="s">
        <v>11</v>
      </c>
      <c r="Z337" s="292" t="s">
        <v>11</v>
      </c>
      <c r="AA337" s="270" t="s">
        <v>11</v>
      </c>
      <c r="AB337" s="20">
        <v>103.39236363636364</v>
      </c>
      <c r="AC337" s="20">
        <v>19.82090909090909</v>
      </c>
      <c r="AD337" s="20">
        <v>0.33555555555555555</v>
      </c>
      <c r="AE337" s="20">
        <v>0</v>
      </c>
      <c r="AF337" s="20">
        <v>0</v>
      </c>
      <c r="AG337" s="20">
        <v>26.275333333333332</v>
      </c>
      <c r="AH337" s="270" t="s">
        <v>11</v>
      </c>
      <c r="AI337" s="270" t="s">
        <v>11</v>
      </c>
      <c r="AJ337" s="270" t="s">
        <v>11</v>
      </c>
      <c r="AK337" s="270" t="s">
        <v>11</v>
      </c>
    </row>
    <row r="338" spans="1:37">
      <c r="A338" s="323">
        <v>29</v>
      </c>
      <c r="B338" s="323" t="s">
        <v>55</v>
      </c>
      <c r="C338" s="220" t="s">
        <v>10</v>
      </c>
      <c r="D338" s="49">
        <v>12</v>
      </c>
      <c r="E338" s="100">
        <v>3.09</v>
      </c>
      <c r="F338" s="194">
        <v>171.66752499999998</v>
      </c>
      <c r="G338" s="109">
        <v>-1.3829787234042636</v>
      </c>
      <c r="H338" s="41">
        <v>34</v>
      </c>
      <c r="I338" s="210" t="s">
        <v>11</v>
      </c>
      <c r="J338" s="56">
        <v>45825</v>
      </c>
      <c r="K338" s="56">
        <v>45831</v>
      </c>
      <c r="L338" s="56">
        <v>45866</v>
      </c>
      <c r="M338" s="56">
        <v>45926</v>
      </c>
      <c r="N338" s="56">
        <v>45951</v>
      </c>
      <c r="O338" s="54">
        <v>96</v>
      </c>
      <c r="P338" s="235" t="s">
        <v>104</v>
      </c>
      <c r="Q338" s="23" t="s">
        <v>105</v>
      </c>
      <c r="R338" s="23" t="s">
        <v>106</v>
      </c>
      <c r="S338" s="23" t="s">
        <v>107</v>
      </c>
      <c r="T338" s="23" t="s">
        <v>108</v>
      </c>
      <c r="U338" s="23" t="s">
        <v>109</v>
      </c>
      <c r="V338" s="23" t="s">
        <v>110</v>
      </c>
      <c r="W338" s="54">
        <v>1</v>
      </c>
      <c r="X338" s="233" t="s">
        <v>11</v>
      </c>
      <c r="Y338" s="233" t="s">
        <v>11</v>
      </c>
      <c r="Z338" s="233" t="s">
        <v>11</v>
      </c>
      <c r="AA338" s="23" t="s">
        <v>11</v>
      </c>
      <c r="AB338" s="17">
        <v>68.5</v>
      </c>
      <c r="AC338" s="137">
        <v>23</v>
      </c>
      <c r="AD338" s="17">
        <v>0</v>
      </c>
      <c r="AE338" s="9">
        <v>0</v>
      </c>
      <c r="AF338" s="137">
        <v>0</v>
      </c>
      <c r="AG338" s="9">
        <v>15</v>
      </c>
      <c r="AH338" s="23" t="s">
        <v>157</v>
      </c>
      <c r="AI338" s="23" t="s">
        <v>158</v>
      </c>
      <c r="AJ338" s="23" t="s">
        <v>116</v>
      </c>
      <c r="AK338" s="23" t="s">
        <v>137</v>
      </c>
    </row>
    <row r="339" spans="1:37">
      <c r="A339" s="323">
        <v>29</v>
      </c>
      <c r="B339" s="323"/>
      <c r="C339" s="220" t="s">
        <v>12</v>
      </c>
      <c r="D339" s="49">
        <v>12</v>
      </c>
      <c r="E339" s="108">
        <v>1.962</v>
      </c>
      <c r="F339" s="194">
        <v>109.00545000000001</v>
      </c>
      <c r="G339" s="109">
        <v>43.736263736263744</v>
      </c>
      <c r="H339" s="107">
        <v>23</v>
      </c>
      <c r="I339" s="210" t="s">
        <v>11</v>
      </c>
      <c r="J339" s="283">
        <v>45820</v>
      </c>
      <c r="K339" s="283">
        <v>45826</v>
      </c>
      <c r="L339" s="284">
        <v>45869</v>
      </c>
      <c r="M339" s="283">
        <v>45934</v>
      </c>
      <c r="N339" s="283">
        <v>45966</v>
      </c>
      <c r="O339" s="285">
        <v>109</v>
      </c>
      <c r="P339" s="285" t="s">
        <v>111</v>
      </c>
      <c r="Q339" s="285" t="s">
        <v>105</v>
      </c>
      <c r="R339" s="285" t="s">
        <v>106</v>
      </c>
      <c r="S339" s="285" t="s">
        <v>118</v>
      </c>
      <c r="T339" s="285" t="s">
        <v>108</v>
      </c>
      <c r="U339" s="285" t="s">
        <v>112</v>
      </c>
      <c r="V339" s="285" t="s">
        <v>110</v>
      </c>
      <c r="W339" s="285">
        <v>2</v>
      </c>
      <c r="X339" s="12" t="s">
        <v>11</v>
      </c>
      <c r="Y339" s="12" t="s">
        <v>11</v>
      </c>
      <c r="Z339" s="319" t="s">
        <v>11</v>
      </c>
      <c r="AA339" s="319" t="s">
        <v>11</v>
      </c>
      <c r="AB339" s="7">
        <v>113.36000000000001</v>
      </c>
      <c r="AC339" s="7">
        <v>27.02</v>
      </c>
      <c r="AD339" s="9">
        <v>0</v>
      </c>
      <c r="AE339" s="9">
        <v>0</v>
      </c>
      <c r="AF339" s="9">
        <v>0</v>
      </c>
      <c r="AG339" s="9">
        <v>17.116666666666664</v>
      </c>
      <c r="AH339" s="23" t="s">
        <v>157</v>
      </c>
      <c r="AI339" s="23" t="s">
        <v>158</v>
      </c>
      <c r="AJ339" s="23" t="s">
        <v>175</v>
      </c>
      <c r="AK339" s="23" t="s">
        <v>137</v>
      </c>
    </row>
    <row r="340" spans="1:37">
      <c r="A340" s="323">
        <v>29</v>
      </c>
      <c r="B340" s="323"/>
      <c r="C340" s="220" t="s">
        <v>13</v>
      </c>
      <c r="D340" s="49" t="s">
        <v>11</v>
      </c>
      <c r="E340" s="108" t="s">
        <v>11</v>
      </c>
      <c r="F340" s="194" t="s">
        <v>11</v>
      </c>
      <c r="G340" s="109" t="s">
        <v>11</v>
      </c>
      <c r="H340" s="107" t="s">
        <v>11</v>
      </c>
      <c r="I340" s="210" t="s">
        <v>11</v>
      </c>
      <c r="J340" s="56" t="s">
        <v>11</v>
      </c>
      <c r="K340" s="56" t="s">
        <v>11</v>
      </c>
      <c r="L340" s="56" t="s">
        <v>11</v>
      </c>
      <c r="M340" s="56" t="s">
        <v>11</v>
      </c>
      <c r="N340" s="56" t="s">
        <v>11</v>
      </c>
      <c r="O340" s="99" t="s">
        <v>11</v>
      </c>
      <c r="P340" s="235" t="s">
        <v>11</v>
      </c>
      <c r="Q340" s="23" t="s">
        <v>11</v>
      </c>
      <c r="R340" s="12" t="s">
        <v>11</v>
      </c>
      <c r="S340" s="23" t="s">
        <v>11</v>
      </c>
      <c r="T340" s="23" t="s">
        <v>11</v>
      </c>
      <c r="U340" s="23" t="s">
        <v>11</v>
      </c>
      <c r="V340" s="23" t="s">
        <v>11</v>
      </c>
      <c r="W340" s="54" t="s">
        <v>11</v>
      </c>
      <c r="X340" s="233" t="s">
        <v>11</v>
      </c>
      <c r="Y340" s="233" t="s">
        <v>11</v>
      </c>
      <c r="Z340" s="233" t="s">
        <v>11</v>
      </c>
      <c r="AA340" s="23" t="s">
        <v>11</v>
      </c>
      <c r="AB340" s="11" t="s">
        <v>11</v>
      </c>
      <c r="AC340" s="11" t="s">
        <v>11</v>
      </c>
      <c r="AD340" s="11" t="s">
        <v>11</v>
      </c>
      <c r="AE340" s="11" t="s">
        <v>11</v>
      </c>
      <c r="AF340" s="11" t="s">
        <v>11</v>
      </c>
      <c r="AG340" s="11" t="s">
        <v>11</v>
      </c>
      <c r="AH340" s="12" t="s">
        <v>11</v>
      </c>
      <c r="AI340" s="12" t="s">
        <v>11</v>
      </c>
      <c r="AJ340" s="319" t="s">
        <v>11</v>
      </c>
      <c r="AK340" s="23" t="s">
        <v>11</v>
      </c>
    </row>
    <row r="341" spans="1:37">
      <c r="A341" s="323">
        <v>29</v>
      </c>
      <c r="B341" s="323"/>
      <c r="C341" s="220" t="s">
        <v>14</v>
      </c>
      <c r="D341" s="115">
        <v>12</v>
      </c>
      <c r="E341" s="105">
        <v>3.782</v>
      </c>
      <c r="F341" s="191">
        <v>210.11</v>
      </c>
      <c r="G341" s="106">
        <v>12.43</v>
      </c>
      <c r="H341" s="67">
        <v>12</v>
      </c>
      <c r="I341" s="210" t="s">
        <v>11</v>
      </c>
      <c r="J341" s="160">
        <v>45829</v>
      </c>
      <c r="K341" s="160">
        <v>45835</v>
      </c>
      <c r="L341" s="66">
        <v>45873</v>
      </c>
      <c r="M341" s="66">
        <v>45939</v>
      </c>
      <c r="N341" s="66">
        <v>45942</v>
      </c>
      <c r="O341" s="110">
        <v>105</v>
      </c>
      <c r="P341" s="235" t="s">
        <v>104</v>
      </c>
      <c r="Q341" s="235" t="s">
        <v>105</v>
      </c>
      <c r="R341" s="235" t="s">
        <v>106</v>
      </c>
      <c r="S341" s="235" t="s">
        <v>107</v>
      </c>
      <c r="T341" s="235" t="s">
        <v>108</v>
      </c>
      <c r="U341" s="235" t="s">
        <v>109</v>
      </c>
      <c r="V341" s="235" t="s">
        <v>110</v>
      </c>
      <c r="W341" s="110">
        <v>1</v>
      </c>
      <c r="X341" s="319" t="s">
        <v>11</v>
      </c>
      <c r="Y341" s="319" t="s">
        <v>11</v>
      </c>
      <c r="Z341" s="319" t="s">
        <v>11</v>
      </c>
      <c r="AA341" s="319" t="s">
        <v>11</v>
      </c>
      <c r="AB341" s="17">
        <v>90.2</v>
      </c>
      <c r="AC341" s="17">
        <v>22.5</v>
      </c>
      <c r="AD341" s="17">
        <v>1</v>
      </c>
      <c r="AE341" s="17">
        <v>0</v>
      </c>
      <c r="AF341" s="17">
        <v>0</v>
      </c>
      <c r="AG341" s="17">
        <v>19.8</v>
      </c>
      <c r="AH341" s="319" t="s">
        <v>157</v>
      </c>
      <c r="AI341" s="319" t="s">
        <v>161</v>
      </c>
      <c r="AJ341" s="319" t="s">
        <v>116</v>
      </c>
      <c r="AK341" s="319" t="s">
        <v>137</v>
      </c>
    </row>
    <row r="342" spans="1:37">
      <c r="A342" s="323">
        <v>29</v>
      </c>
      <c r="B342" s="323"/>
      <c r="C342" s="268" t="s">
        <v>15</v>
      </c>
      <c r="D342" s="115">
        <v>12</v>
      </c>
      <c r="E342" s="100">
        <v>3.37</v>
      </c>
      <c r="F342" s="195">
        <v>187.22</v>
      </c>
      <c r="G342" s="109">
        <v>6.48</v>
      </c>
      <c r="H342" s="41">
        <v>21</v>
      </c>
      <c r="I342" s="210" t="s">
        <v>11</v>
      </c>
      <c r="J342" s="35">
        <v>45820</v>
      </c>
      <c r="K342" s="35">
        <v>45825</v>
      </c>
      <c r="L342" s="35">
        <v>45864</v>
      </c>
      <c r="M342" s="35">
        <v>45928</v>
      </c>
      <c r="N342" s="35">
        <v>45945</v>
      </c>
      <c r="O342" s="67">
        <v>104</v>
      </c>
      <c r="P342" s="319" t="s">
        <v>104</v>
      </c>
      <c r="Q342" s="319" t="s">
        <v>105</v>
      </c>
      <c r="R342" s="319" t="s">
        <v>106</v>
      </c>
      <c r="S342" s="319" t="s">
        <v>118</v>
      </c>
      <c r="T342" s="319" t="s">
        <v>108</v>
      </c>
      <c r="U342" s="319" t="s">
        <v>109</v>
      </c>
      <c r="V342" s="319" t="s">
        <v>110</v>
      </c>
      <c r="W342" s="64">
        <v>1</v>
      </c>
      <c r="X342" s="319" t="s">
        <v>11</v>
      </c>
      <c r="Y342" s="319" t="s">
        <v>11</v>
      </c>
      <c r="Z342" s="319" t="s">
        <v>11</v>
      </c>
      <c r="AA342" s="319" t="s">
        <v>11</v>
      </c>
      <c r="AB342" s="17">
        <v>68.8</v>
      </c>
      <c r="AC342" s="17">
        <v>11.4</v>
      </c>
      <c r="AD342" s="17">
        <v>0</v>
      </c>
      <c r="AE342" s="17">
        <v>0</v>
      </c>
      <c r="AF342" s="17">
        <v>0</v>
      </c>
      <c r="AG342" s="17">
        <v>22.2</v>
      </c>
      <c r="AH342" s="18" t="s">
        <v>157</v>
      </c>
      <c r="AI342" s="18" t="s">
        <v>161</v>
      </c>
      <c r="AJ342" s="18" t="s">
        <v>116</v>
      </c>
      <c r="AK342" s="18" t="s">
        <v>160</v>
      </c>
    </row>
    <row r="343" spans="1:37">
      <c r="A343" s="323">
        <v>29</v>
      </c>
      <c r="B343" s="323"/>
      <c r="C343" s="268" t="s">
        <v>16</v>
      </c>
      <c r="D343" s="115">
        <v>12</v>
      </c>
      <c r="E343" s="105">
        <v>1.8</v>
      </c>
      <c r="F343" s="191">
        <v>100</v>
      </c>
      <c r="G343" s="106">
        <v>2.85</v>
      </c>
      <c r="H343" s="67">
        <v>45</v>
      </c>
      <c r="I343" s="210" t="s">
        <v>11</v>
      </c>
      <c r="J343" s="35">
        <v>45827</v>
      </c>
      <c r="K343" s="35">
        <v>45832</v>
      </c>
      <c r="L343" s="35">
        <v>45867</v>
      </c>
      <c r="M343" s="35">
        <v>45935</v>
      </c>
      <c r="N343" s="35">
        <v>45945</v>
      </c>
      <c r="O343" s="64">
        <v>109</v>
      </c>
      <c r="P343" s="319" t="s">
        <v>116</v>
      </c>
      <c r="Q343" s="319" t="s">
        <v>105</v>
      </c>
      <c r="R343" s="319" t="s">
        <v>106</v>
      </c>
      <c r="S343" s="319" t="s">
        <v>113</v>
      </c>
      <c r="T343" s="319" t="s">
        <v>108</v>
      </c>
      <c r="U343" s="319" t="s">
        <v>112</v>
      </c>
      <c r="V343" s="319" t="s">
        <v>110</v>
      </c>
      <c r="W343" s="64">
        <v>4</v>
      </c>
      <c r="X343" s="233" t="s">
        <v>11</v>
      </c>
      <c r="Y343" s="233" t="s">
        <v>11</v>
      </c>
      <c r="Z343" s="233" t="s">
        <v>11</v>
      </c>
      <c r="AA343" s="23" t="s">
        <v>11</v>
      </c>
      <c r="AB343" s="7">
        <v>84.5</v>
      </c>
      <c r="AC343" s="7">
        <v>10.5</v>
      </c>
      <c r="AD343" s="7">
        <v>1</v>
      </c>
      <c r="AE343" s="7">
        <v>0</v>
      </c>
      <c r="AF343" s="7">
        <v>0</v>
      </c>
      <c r="AG343" s="7">
        <v>18.600000000000001</v>
      </c>
      <c r="AH343" s="319" t="s">
        <v>157</v>
      </c>
      <c r="AI343" s="319" t="s">
        <v>158</v>
      </c>
      <c r="AJ343" s="319" t="s">
        <v>159</v>
      </c>
      <c r="AK343" s="319" t="s">
        <v>160</v>
      </c>
    </row>
    <row r="344" spans="1:37">
      <c r="A344" s="323">
        <v>29</v>
      </c>
      <c r="B344" s="323"/>
      <c r="C344" s="268" t="s">
        <v>17</v>
      </c>
      <c r="D344" s="49">
        <v>12</v>
      </c>
      <c r="E344" s="108">
        <v>1.8480000000000001</v>
      </c>
      <c r="F344" s="194">
        <v>102.66717999999999</v>
      </c>
      <c r="G344" s="109">
        <v>-31.69</v>
      </c>
      <c r="H344" s="107">
        <v>53</v>
      </c>
      <c r="I344" s="210" t="s">
        <v>11</v>
      </c>
      <c r="J344" s="60">
        <v>45824</v>
      </c>
      <c r="K344" s="60">
        <v>45835</v>
      </c>
      <c r="L344" s="60">
        <v>45864</v>
      </c>
      <c r="M344" s="60">
        <v>45932</v>
      </c>
      <c r="N344" s="60">
        <v>45946</v>
      </c>
      <c r="O344" s="121">
        <v>98</v>
      </c>
      <c r="P344" s="287" t="s">
        <v>114</v>
      </c>
      <c r="Q344" s="287" t="s">
        <v>105</v>
      </c>
      <c r="R344" s="12" t="s">
        <v>106</v>
      </c>
      <c r="S344" s="287" t="s">
        <v>107</v>
      </c>
      <c r="T344" s="287" t="s">
        <v>108</v>
      </c>
      <c r="U344" s="287" t="s">
        <v>109</v>
      </c>
      <c r="V344" s="287" t="s">
        <v>110</v>
      </c>
      <c r="W344" s="288">
        <v>1</v>
      </c>
      <c r="X344" s="23" t="s">
        <v>11</v>
      </c>
      <c r="Y344" s="233" t="s">
        <v>11</v>
      </c>
      <c r="Z344" s="233" t="s">
        <v>11</v>
      </c>
      <c r="AA344" s="23" t="s">
        <v>11</v>
      </c>
      <c r="AB344" s="11">
        <v>80.099999999999994</v>
      </c>
      <c r="AC344" s="11">
        <v>38.5</v>
      </c>
      <c r="AD344" s="11">
        <v>0</v>
      </c>
      <c r="AE344" s="11">
        <v>0</v>
      </c>
      <c r="AF344" s="11">
        <v>0</v>
      </c>
      <c r="AG344" s="11">
        <v>12.9</v>
      </c>
      <c r="AH344" s="12" t="s">
        <v>157</v>
      </c>
      <c r="AI344" s="12" t="s">
        <v>158</v>
      </c>
      <c r="AJ344" s="12" t="s">
        <v>116</v>
      </c>
      <c r="AK344" s="12" t="s">
        <v>137</v>
      </c>
    </row>
    <row r="345" spans="1:37">
      <c r="A345" s="323">
        <v>29</v>
      </c>
      <c r="B345" s="323"/>
      <c r="C345" s="220" t="s">
        <v>18</v>
      </c>
      <c r="D345" s="49">
        <v>12</v>
      </c>
      <c r="E345" s="312">
        <v>4.47</v>
      </c>
      <c r="F345" s="313">
        <v>248.16</v>
      </c>
      <c r="G345" s="106">
        <v>8.94</v>
      </c>
      <c r="H345" s="41">
        <v>8</v>
      </c>
      <c r="I345" s="210" t="s">
        <v>11</v>
      </c>
      <c r="J345" s="35">
        <v>45824</v>
      </c>
      <c r="K345" s="35">
        <v>45829</v>
      </c>
      <c r="L345" s="35" t="s">
        <v>11</v>
      </c>
      <c r="M345" s="66">
        <v>45932</v>
      </c>
      <c r="N345" s="66">
        <v>45932</v>
      </c>
      <c r="O345" s="110">
        <v>103</v>
      </c>
      <c r="P345" s="319" t="s">
        <v>104</v>
      </c>
      <c r="Q345" s="319" t="s">
        <v>105</v>
      </c>
      <c r="R345" s="319" t="s">
        <v>106</v>
      </c>
      <c r="S345" s="319" t="s">
        <v>107</v>
      </c>
      <c r="T345" s="319" t="s">
        <v>117</v>
      </c>
      <c r="U345" s="319" t="s">
        <v>109</v>
      </c>
      <c r="V345" s="319" t="s">
        <v>110</v>
      </c>
      <c r="W345" s="289">
        <v>1</v>
      </c>
      <c r="X345" s="233" t="s">
        <v>11</v>
      </c>
      <c r="Y345" s="233" t="s">
        <v>11</v>
      </c>
      <c r="Z345" s="233" t="s">
        <v>11</v>
      </c>
      <c r="AA345" s="23" t="s">
        <v>11</v>
      </c>
      <c r="AB345" s="17">
        <v>81.8</v>
      </c>
      <c r="AC345" s="17">
        <v>27.5</v>
      </c>
      <c r="AD345" s="7">
        <v>0</v>
      </c>
      <c r="AE345" s="7">
        <v>0</v>
      </c>
      <c r="AF345" s="7">
        <v>0</v>
      </c>
      <c r="AG345" s="17">
        <v>19.899999999999999</v>
      </c>
      <c r="AH345" s="319" t="s">
        <v>157</v>
      </c>
      <c r="AI345" s="319" t="s">
        <v>165</v>
      </c>
      <c r="AJ345" s="319" t="s">
        <v>116</v>
      </c>
      <c r="AK345" s="319" t="s">
        <v>137</v>
      </c>
    </row>
    <row r="346" spans="1:37">
      <c r="A346" s="323">
        <v>29</v>
      </c>
      <c r="B346" s="323"/>
      <c r="C346" s="268" t="s">
        <v>19</v>
      </c>
      <c r="D346" s="115">
        <v>12</v>
      </c>
      <c r="E346" s="100">
        <v>3.72</v>
      </c>
      <c r="F346" s="195">
        <v>206.68</v>
      </c>
      <c r="G346" s="109">
        <v>2.76</v>
      </c>
      <c r="H346" s="41">
        <v>32</v>
      </c>
      <c r="I346" s="210" t="s">
        <v>11</v>
      </c>
      <c r="J346" s="66">
        <v>45833</v>
      </c>
      <c r="K346" s="66">
        <v>45839</v>
      </c>
      <c r="L346" s="66">
        <v>45872</v>
      </c>
      <c r="M346" s="66">
        <v>45949</v>
      </c>
      <c r="N346" s="66">
        <v>45950</v>
      </c>
      <c r="O346" s="110">
        <v>111</v>
      </c>
      <c r="P346" s="319" t="s">
        <v>116</v>
      </c>
      <c r="Q346" s="319" t="s">
        <v>105</v>
      </c>
      <c r="R346" s="319" t="s">
        <v>106</v>
      </c>
      <c r="S346" s="319" t="s">
        <v>113</v>
      </c>
      <c r="T346" s="319" t="s">
        <v>108</v>
      </c>
      <c r="U346" s="319" t="s">
        <v>109</v>
      </c>
      <c r="V346" s="319" t="s">
        <v>110</v>
      </c>
      <c r="W346" s="69">
        <v>1</v>
      </c>
      <c r="X346" s="233" t="s">
        <v>11</v>
      </c>
      <c r="Y346" s="233" t="s">
        <v>11</v>
      </c>
      <c r="Z346" s="233" t="s">
        <v>11</v>
      </c>
      <c r="AA346" s="23" t="s">
        <v>11</v>
      </c>
      <c r="AB346" s="7">
        <v>50.2</v>
      </c>
      <c r="AC346" s="7">
        <v>17.2</v>
      </c>
      <c r="AD346" s="7">
        <v>0</v>
      </c>
      <c r="AE346" s="7">
        <v>18</v>
      </c>
      <c r="AF346" s="7">
        <v>0</v>
      </c>
      <c r="AG346" s="7">
        <v>21.5</v>
      </c>
      <c r="AH346" s="319" t="s">
        <v>157</v>
      </c>
      <c r="AI346" s="319" t="s">
        <v>158</v>
      </c>
      <c r="AJ346" s="319" t="s">
        <v>159</v>
      </c>
      <c r="AK346" s="319" t="s">
        <v>160</v>
      </c>
    </row>
    <row r="347" spans="1:37">
      <c r="A347" s="323">
        <v>29</v>
      </c>
      <c r="B347" s="323"/>
      <c r="C347" s="268" t="s">
        <v>20</v>
      </c>
      <c r="D347" s="115">
        <v>18</v>
      </c>
      <c r="E347" s="100">
        <v>2.915</v>
      </c>
      <c r="F347" s="195">
        <v>161.95254166666669</v>
      </c>
      <c r="G347" s="101">
        <f>(F347-125.56)/125.56*100</f>
        <v>28.984184188170346</v>
      </c>
      <c r="H347" s="41">
        <v>23</v>
      </c>
      <c r="I347" s="210" t="s">
        <v>11</v>
      </c>
      <c r="J347" s="56">
        <v>45821</v>
      </c>
      <c r="K347" s="56">
        <v>45826</v>
      </c>
      <c r="L347" s="56">
        <v>45853</v>
      </c>
      <c r="M347" s="56">
        <v>45934</v>
      </c>
      <c r="N347" s="56">
        <v>45943</v>
      </c>
      <c r="O347" s="99">
        <f>M347-K347+1</f>
        <v>109</v>
      </c>
      <c r="P347" s="23" t="s">
        <v>116</v>
      </c>
      <c r="Q347" s="23" t="s">
        <v>105</v>
      </c>
      <c r="R347" s="23" t="s">
        <v>122</v>
      </c>
      <c r="S347" s="23" t="s">
        <v>107</v>
      </c>
      <c r="T347" s="23" t="s">
        <v>108</v>
      </c>
      <c r="U347" s="23" t="s">
        <v>109</v>
      </c>
      <c r="V347" s="23" t="s">
        <v>110</v>
      </c>
      <c r="W347" s="54">
        <v>1</v>
      </c>
      <c r="X347" s="233" t="s">
        <v>11</v>
      </c>
      <c r="Y347" s="233" t="s">
        <v>11</v>
      </c>
      <c r="Z347" s="233" t="s">
        <v>11</v>
      </c>
      <c r="AA347" s="23" t="s">
        <v>11</v>
      </c>
      <c r="AB347" s="11">
        <v>58.6</v>
      </c>
      <c r="AC347" s="11">
        <v>11.6</v>
      </c>
      <c r="AD347" s="11" t="s">
        <v>11</v>
      </c>
      <c r="AE347" s="11" t="s">
        <v>11</v>
      </c>
      <c r="AF347" s="11" t="s">
        <v>11</v>
      </c>
      <c r="AG347" s="11">
        <v>17</v>
      </c>
      <c r="AH347" s="23" t="s">
        <v>157</v>
      </c>
      <c r="AI347" s="23" t="s">
        <v>158</v>
      </c>
      <c r="AJ347" s="23" t="s">
        <v>116</v>
      </c>
      <c r="AK347" s="23" t="s">
        <v>160</v>
      </c>
    </row>
    <row r="348" spans="1:37">
      <c r="A348" s="323">
        <v>29</v>
      </c>
      <c r="B348" s="323"/>
      <c r="C348" s="268" t="s">
        <v>21</v>
      </c>
      <c r="D348" s="49">
        <v>12</v>
      </c>
      <c r="E348" s="108">
        <v>3.68</v>
      </c>
      <c r="F348" s="194">
        <v>204.45</v>
      </c>
      <c r="G348" s="109">
        <v>5.58</v>
      </c>
      <c r="H348" s="41">
        <v>33</v>
      </c>
      <c r="I348" s="210" t="s">
        <v>11</v>
      </c>
      <c r="J348" s="35">
        <v>45818</v>
      </c>
      <c r="K348" s="35">
        <v>45823</v>
      </c>
      <c r="L348" s="60">
        <v>45857</v>
      </c>
      <c r="M348" s="60">
        <v>45935</v>
      </c>
      <c r="N348" s="60">
        <v>45935</v>
      </c>
      <c r="O348" s="64">
        <f>M348-K348+1</f>
        <v>113</v>
      </c>
      <c r="P348" s="319" t="s">
        <v>104</v>
      </c>
      <c r="Q348" s="319" t="s">
        <v>105</v>
      </c>
      <c r="R348" s="319" t="s">
        <v>106</v>
      </c>
      <c r="S348" s="319" t="s">
        <v>118</v>
      </c>
      <c r="T348" s="319" t="s">
        <v>126</v>
      </c>
      <c r="U348" s="319" t="s">
        <v>109</v>
      </c>
      <c r="V348" s="319" t="s">
        <v>120</v>
      </c>
      <c r="W348" s="64" t="s">
        <v>121</v>
      </c>
      <c r="X348" s="290" t="s">
        <v>11</v>
      </c>
      <c r="Y348" s="290" t="s">
        <v>11</v>
      </c>
      <c r="Z348" s="233" t="s">
        <v>11</v>
      </c>
      <c r="AA348" s="23" t="s">
        <v>11</v>
      </c>
      <c r="AB348" s="11">
        <v>68</v>
      </c>
      <c r="AC348" s="11">
        <v>10</v>
      </c>
      <c r="AD348" s="11">
        <v>3</v>
      </c>
      <c r="AE348" s="11">
        <v>0</v>
      </c>
      <c r="AF348" s="11">
        <v>0</v>
      </c>
      <c r="AG348" s="11">
        <v>23</v>
      </c>
      <c r="AH348" s="12" t="s">
        <v>157</v>
      </c>
      <c r="AI348" s="12" t="s">
        <v>158</v>
      </c>
      <c r="AJ348" s="12" t="s">
        <v>116</v>
      </c>
      <c r="AK348" s="12" t="s">
        <v>166</v>
      </c>
    </row>
    <row r="349" spans="1:37">
      <c r="A349" s="323">
        <v>29</v>
      </c>
      <c r="B349" s="323"/>
      <c r="C349" s="269" t="s">
        <v>22</v>
      </c>
      <c r="D349" s="308" t="s">
        <v>11</v>
      </c>
      <c r="E349" s="309" t="s">
        <v>11</v>
      </c>
      <c r="F349" s="206">
        <v>170.1912696666667</v>
      </c>
      <c r="G349" s="118">
        <v>5.8215723325367952</v>
      </c>
      <c r="H349" s="123">
        <v>29</v>
      </c>
      <c r="I349" s="311" t="s">
        <v>31</v>
      </c>
      <c r="J349" s="71" t="s">
        <v>11</v>
      </c>
      <c r="K349" s="72" t="s">
        <v>11</v>
      </c>
      <c r="L349" s="72" t="s">
        <v>11</v>
      </c>
      <c r="M349" s="73" t="s">
        <v>11</v>
      </c>
      <c r="N349" s="72" t="s">
        <v>11</v>
      </c>
      <c r="O349" s="74">
        <v>106</v>
      </c>
      <c r="P349" s="227" t="s">
        <v>11</v>
      </c>
      <c r="Q349" s="270" t="s">
        <v>11</v>
      </c>
      <c r="R349" s="270" t="s">
        <v>11</v>
      </c>
      <c r="S349" s="270" t="s">
        <v>11</v>
      </c>
      <c r="T349" s="270" t="s">
        <v>11</v>
      </c>
      <c r="U349" s="270" t="s">
        <v>11</v>
      </c>
      <c r="V349" s="270" t="s">
        <v>11</v>
      </c>
      <c r="W349" s="165" t="s">
        <v>11</v>
      </c>
      <c r="X349" s="292" t="s">
        <v>11</v>
      </c>
      <c r="Y349" s="292" t="s">
        <v>11</v>
      </c>
      <c r="Z349" s="292" t="s">
        <v>11</v>
      </c>
      <c r="AA349" s="270" t="s">
        <v>11</v>
      </c>
      <c r="AB349" s="20">
        <v>76.406000000000006</v>
      </c>
      <c r="AC349" s="20">
        <v>19.922000000000001</v>
      </c>
      <c r="AD349" s="20">
        <v>0.55555555555555558</v>
      </c>
      <c r="AE349" s="20">
        <v>2</v>
      </c>
      <c r="AF349" s="20">
        <v>0</v>
      </c>
      <c r="AG349" s="20">
        <v>18.701666666666668</v>
      </c>
      <c r="AH349" s="270" t="s">
        <v>11</v>
      </c>
      <c r="AI349" s="270" t="s">
        <v>11</v>
      </c>
      <c r="AJ349" s="270" t="s">
        <v>11</v>
      </c>
      <c r="AK349" s="270" t="s">
        <v>11</v>
      </c>
    </row>
    <row r="350" spans="1:37">
      <c r="A350" s="323">
        <v>30</v>
      </c>
      <c r="B350" s="323" t="s">
        <v>56</v>
      </c>
      <c r="C350" s="220" t="s">
        <v>10</v>
      </c>
      <c r="D350" s="49">
        <v>12</v>
      </c>
      <c r="E350" s="100">
        <v>4.32</v>
      </c>
      <c r="F350" s="194">
        <v>240.00120000000001</v>
      </c>
      <c r="G350" s="109">
        <v>37.872340425531917</v>
      </c>
      <c r="H350" s="41">
        <v>6</v>
      </c>
      <c r="I350" s="210" t="s">
        <v>11</v>
      </c>
      <c r="J350" s="56">
        <v>45825</v>
      </c>
      <c r="K350" s="56">
        <v>45831</v>
      </c>
      <c r="L350" s="56">
        <v>45862</v>
      </c>
      <c r="M350" s="56">
        <v>45931</v>
      </c>
      <c r="N350" s="56">
        <v>45951</v>
      </c>
      <c r="O350" s="54">
        <v>101</v>
      </c>
      <c r="P350" s="235" t="s">
        <v>104</v>
      </c>
      <c r="Q350" s="23" t="s">
        <v>105</v>
      </c>
      <c r="R350" s="23" t="s">
        <v>122</v>
      </c>
      <c r="S350" s="23" t="s">
        <v>107</v>
      </c>
      <c r="T350" s="23" t="s">
        <v>108</v>
      </c>
      <c r="U350" s="23" t="s">
        <v>109</v>
      </c>
      <c r="V350" s="23" t="s">
        <v>110</v>
      </c>
      <c r="W350" s="54">
        <v>1</v>
      </c>
      <c r="X350" s="233" t="s">
        <v>11</v>
      </c>
      <c r="Y350" s="233" t="s">
        <v>11</v>
      </c>
      <c r="Z350" s="233" t="s">
        <v>11</v>
      </c>
      <c r="AA350" s="23" t="s">
        <v>11</v>
      </c>
      <c r="AB350" s="17">
        <v>97.4</v>
      </c>
      <c r="AC350" s="137">
        <v>28</v>
      </c>
      <c r="AD350" s="17">
        <v>0</v>
      </c>
      <c r="AE350" s="9">
        <v>0</v>
      </c>
      <c r="AF350" s="137">
        <v>0</v>
      </c>
      <c r="AG350" s="9">
        <v>23.2</v>
      </c>
      <c r="AH350" s="23" t="s">
        <v>157</v>
      </c>
      <c r="AI350" s="23" t="s">
        <v>158</v>
      </c>
      <c r="AJ350" s="23" t="s">
        <v>116</v>
      </c>
      <c r="AK350" s="23" t="s">
        <v>137</v>
      </c>
    </row>
    <row r="351" spans="1:37">
      <c r="A351" s="323">
        <v>30</v>
      </c>
      <c r="B351" s="323"/>
      <c r="C351" s="220" t="s">
        <v>12</v>
      </c>
      <c r="D351" s="49">
        <v>12</v>
      </c>
      <c r="E351" s="108">
        <v>2.31</v>
      </c>
      <c r="F351" s="194">
        <v>128.33975000000001</v>
      </c>
      <c r="G351" s="109">
        <v>69.230769230769241</v>
      </c>
      <c r="H351" s="107">
        <v>10</v>
      </c>
      <c r="I351" s="210" t="s">
        <v>11</v>
      </c>
      <c r="J351" s="283">
        <v>45820</v>
      </c>
      <c r="K351" s="283">
        <v>45826</v>
      </c>
      <c r="L351" s="284">
        <v>45873</v>
      </c>
      <c r="M351" s="283">
        <v>45948</v>
      </c>
      <c r="N351" s="283">
        <v>45966</v>
      </c>
      <c r="O351" s="285">
        <v>123</v>
      </c>
      <c r="P351" s="285" t="s">
        <v>111</v>
      </c>
      <c r="Q351" s="285" t="s">
        <v>105</v>
      </c>
      <c r="R351" s="285" t="s">
        <v>122</v>
      </c>
      <c r="S351" s="285" t="s">
        <v>128</v>
      </c>
      <c r="T351" s="285" t="s">
        <v>108</v>
      </c>
      <c r="U351" s="285" t="s">
        <v>112</v>
      </c>
      <c r="V351" s="285" t="s">
        <v>110</v>
      </c>
      <c r="W351" s="285">
        <v>3</v>
      </c>
      <c r="X351" s="12" t="s">
        <v>11</v>
      </c>
      <c r="Y351" s="12" t="s">
        <v>11</v>
      </c>
      <c r="Z351" s="319" t="s">
        <v>11</v>
      </c>
      <c r="AA351" s="319" t="s">
        <v>11</v>
      </c>
      <c r="AB351" s="7">
        <v>109.47999999999999</v>
      </c>
      <c r="AC351" s="7">
        <v>27.619999999999997</v>
      </c>
      <c r="AD351" s="9">
        <v>1</v>
      </c>
      <c r="AE351" s="9">
        <v>0</v>
      </c>
      <c r="AF351" s="9">
        <v>0</v>
      </c>
      <c r="AG351" s="9">
        <v>26.186666666666667</v>
      </c>
      <c r="AH351" s="23" t="s">
        <v>157</v>
      </c>
      <c r="AI351" s="23" t="s">
        <v>158</v>
      </c>
      <c r="AJ351" s="23" t="s">
        <v>116</v>
      </c>
      <c r="AK351" s="23" t="s">
        <v>166</v>
      </c>
    </row>
    <row r="352" spans="1:37">
      <c r="A352" s="323">
        <v>30</v>
      </c>
      <c r="B352" s="323"/>
      <c r="C352" s="220" t="s">
        <v>13</v>
      </c>
      <c r="D352" s="49" t="s">
        <v>11</v>
      </c>
      <c r="E352" s="108" t="s">
        <v>11</v>
      </c>
      <c r="F352" s="194" t="s">
        <v>11</v>
      </c>
      <c r="G352" s="109" t="s">
        <v>11</v>
      </c>
      <c r="H352" s="107" t="s">
        <v>11</v>
      </c>
      <c r="I352" s="210" t="s">
        <v>11</v>
      </c>
      <c r="J352" s="56" t="s">
        <v>11</v>
      </c>
      <c r="K352" s="56" t="s">
        <v>11</v>
      </c>
      <c r="L352" s="56" t="s">
        <v>11</v>
      </c>
      <c r="M352" s="56" t="s">
        <v>11</v>
      </c>
      <c r="N352" s="56" t="s">
        <v>11</v>
      </c>
      <c r="O352" s="99" t="s">
        <v>11</v>
      </c>
      <c r="P352" s="235" t="s">
        <v>11</v>
      </c>
      <c r="Q352" s="23" t="s">
        <v>11</v>
      </c>
      <c r="R352" s="12" t="s">
        <v>11</v>
      </c>
      <c r="S352" s="23" t="s">
        <v>11</v>
      </c>
      <c r="T352" s="23" t="s">
        <v>11</v>
      </c>
      <c r="U352" s="23" t="s">
        <v>11</v>
      </c>
      <c r="V352" s="23" t="s">
        <v>11</v>
      </c>
      <c r="W352" s="54" t="s">
        <v>11</v>
      </c>
      <c r="X352" s="233" t="s">
        <v>11</v>
      </c>
      <c r="Y352" s="233" t="s">
        <v>11</v>
      </c>
      <c r="Z352" s="233" t="s">
        <v>11</v>
      </c>
      <c r="AA352" s="23" t="s">
        <v>11</v>
      </c>
      <c r="AB352" s="11" t="s">
        <v>11</v>
      </c>
      <c r="AC352" s="11" t="s">
        <v>11</v>
      </c>
      <c r="AD352" s="11" t="s">
        <v>11</v>
      </c>
      <c r="AE352" s="11" t="s">
        <v>11</v>
      </c>
      <c r="AF352" s="11" t="s">
        <v>11</v>
      </c>
      <c r="AG352" s="11" t="s">
        <v>11</v>
      </c>
      <c r="AH352" s="12" t="s">
        <v>11</v>
      </c>
      <c r="AI352" s="12" t="s">
        <v>11</v>
      </c>
      <c r="AJ352" s="319" t="s">
        <v>11</v>
      </c>
      <c r="AK352" s="23" t="s">
        <v>11</v>
      </c>
    </row>
    <row r="353" spans="1:37">
      <c r="A353" s="323">
        <v>30</v>
      </c>
      <c r="B353" s="323"/>
      <c r="C353" s="220" t="s">
        <v>14</v>
      </c>
      <c r="D353" s="115">
        <v>12</v>
      </c>
      <c r="E353" s="105">
        <v>3.7530000000000001</v>
      </c>
      <c r="F353" s="191">
        <v>208.5</v>
      </c>
      <c r="G353" s="106">
        <v>11.56</v>
      </c>
      <c r="H353" s="67">
        <v>13</v>
      </c>
      <c r="I353" s="210" t="s">
        <v>11</v>
      </c>
      <c r="J353" s="160">
        <v>45829</v>
      </c>
      <c r="K353" s="160">
        <v>45835</v>
      </c>
      <c r="L353" s="66">
        <v>45870</v>
      </c>
      <c r="M353" s="66">
        <v>45942</v>
      </c>
      <c r="N353" s="66">
        <v>45945</v>
      </c>
      <c r="O353" s="110">
        <v>108</v>
      </c>
      <c r="P353" s="235" t="s">
        <v>104</v>
      </c>
      <c r="Q353" s="235" t="s">
        <v>105</v>
      </c>
      <c r="R353" s="235" t="s">
        <v>122</v>
      </c>
      <c r="S353" s="235" t="s">
        <v>107</v>
      </c>
      <c r="T353" s="235" t="s">
        <v>108</v>
      </c>
      <c r="U353" s="235" t="s">
        <v>109</v>
      </c>
      <c r="V353" s="235" t="s">
        <v>110</v>
      </c>
      <c r="W353" s="110">
        <v>1</v>
      </c>
      <c r="X353" s="319" t="s">
        <v>11</v>
      </c>
      <c r="Y353" s="319" t="s">
        <v>11</v>
      </c>
      <c r="Z353" s="319" t="s">
        <v>11</v>
      </c>
      <c r="AA353" s="319" t="s">
        <v>11</v>
      </c>
      <c r="AB353" s="17">
        <v>119</v>
      </c>
      <c r="AC353" s="17">
        <v>23.7</v>
      </c>
      <c r="AD353" s="17">
        <v>1</v>
      </c>
      <c r="AE353" s="17">
        <v>0</v>
      </c>
      <c r="AF353" s="17">
        <v>0</v>
      </c>
      <c r="AG353" s="17">
        <v>26.3</v>
      </c>
      <c r="AH353" s="319" t="s">
        <v>157</v>
      </c>
      <c r="AI353" s="319" t="s">
        <v>158</v>
      </c>
      <c r="AJ353" s="319" t="s">
        <v>116</v>
      </c>
      <c r="AK353" s="319" t="s">
        <v>137</v>
      </c>
    </row>
    <row r="354" spans="1:37">
      <c r="A354" s="323">
        <v>30</v>
      </c>
      <c r="B354" s="323"/>
      <c r="C354" s="268" t="s">
        <v>15</v>
      </c>
      <c r="D354" s="115">
        <v>12</v>
      </c>
      <c r="E354" s="100">
        <v>3.65</v>
      </c>
      <c r="F354" s="195">
        <v>202.78</v>
      </c>
      <c r="G354" s="109">
        <v>15.33</v>
      </c>
      <c r="H354" s="41">
        <v>3</v>
      </c>
      <c r="I354" s="210" t="s">
        <v>11</v>
      </c>
      <c r="J354" s="35">
        <v>45820</v>
      </c>
      <c r="K354" s="35">
        <v>45825</v>
      </c>
      <c r="L354" s="35">
        <v>45862</v>
      </c>
      <c r="M354" s="35">
        <v>45928</v>
      </c>
      <c r="N354" s="35">
        <v>45945</v>
      </c>
      <c r="O354" s="67">
        <v>104</v>
      </c>
      <c r="P354" s="319" t="s">
        <v>104</v>
      </c>
      <c r="Q354" s="319" t="s">
        <v>105</v>
      </c>
      <c r="R354" s="319" t="s">
        <v>122</v>
      </c>
      <c r="S354" s="319" t="s">
        <v>118</v>
      </c>
      <c r="T354" s="319" t="s">
        <v>108</v>
      </c>
      <c r="U354" s="319" t="s">
        <v>109</v>
      </c>
      <c r="V354" s="319" t="s">
        <v>110</v>
      </c>
      <c r="W354" s="64">
        <v>2</v>
      </c>
      <c r="X354" s="319" t="s">
        <v>11</v>
      </c>
      <c r="Y354" s="319" t="s">
        <v>11</v>
      </c>
      <c r="Z354" s="319" t="s">
        <v>11</v>
      </c>
      <c r="AA354" s="319" t="s">
        <v>11</v>
      </c>
      <c r="AB354" s="17">
        <v>103.3</v>
      </c>
      <c r="AC354" s="17">
        <v>18.600000000000001</v>
      </c>
      <c r="AD354" s="17">
        <v>0</v>
      </c>
      <c r="AE354" s="17">
        <v>0</v>
      </c>
      <c r="AF354" s="17">
        <v>0</v>
      </c>
      <c r="AG354" s="17">
        <v>25.2</v>
      </c>
      <c r="AH354" s="18" t="s">
        <v>157</v>
      </c>
      <c r="AI354" s="18" t="s">
        <v>161</v>
      </c>
      <c r="AJ354" s="18" t="s">
        <v>116</v>
      </c>
      <c r="AK354" s="18" t="s">
        <v>160</v>
      </c>
    </row>
    <row r="355" spans="1:37">
      <c r="A355" s="323">
        <v>30</v>
      </c>
      <c r="B355" s="323"/>
      <c r="C355" s="268" t="s">
        <v>16</v>
      </c>
      <c r="D355" s="115">
        <v>12</v>
      </c>
      <c r="E355" s="105">
        <v>3.0329999999999999</v>
      </c>
      <c r="F355" s="191">
        <v>168.52</v>
      </c>
      <c r="G355" s="106">
        <v>114.1</v>
      </c>
      <c r="H355" s="67">
        <v>4</v>
      </c>
      <c r="I355" s="210" t="s">
        <v>11</v>
      </c>
      <c r="J355" s="35">
        <v>45827</v>
      </c>
      <c r="K355" s="35">
        <v>45832</v>
      </c>
      <c r="L355" s="35">
        <v>45864</v>
      </c>
      <c r="M355" s="35">
        <v>45937</v>
      </c>
      <c r="N355" s="35">
        <v>45945</v>
      </c>
      <c r="O355" s="64">
        <v>111</v>
      </c>
      <c r="P355" s="319" t="s">
        <v>116</v>
      </c>
      <c r="Q355" s="319" t="s">
        <v>105</v>
      </c>
      <c r="R355" s="319" t="s">
        <v>122</v>
      </c>
      <c r="S355" s="319" t="s">
        <v>113</v>
      </c>
      <c r="T355" s="319" t="s">
        <v>108</v>
      </c>
      <c r="U355" s="319" t="s">
        <v>112</v>
      </c>
      <c r="V355" s="319" t="s">
        <v>110</v>
      </c>
      <c r="W355" s="64">
        <v>2</v>
      </c>
      <c r="X355" s="233" t="s">
        <v>11</v>
      </c>
      <c r="Y355" s="233" t="s">
        <v>11</v>
      </c>
      <c r="Z355" s="233" t="s">
        <v>11</v>
      </c>
      <c r="AA355" s="23" t="s">
        <v>11</v>
      </c>
      <c r="AB355" s="7">
        <v>98.5</v>
      </c>
      <c r="AC355" s="7">
        <v>11.3</v>
      </c>
      <c r="AD355" s="7">
        <v>3</v>
      </c>
      <c r="AE355" s="7">
        <v>0</v>
      </c>
      <c r="AF355" s="7">
        <v>0</v>
      </c>
      <c r="AG355" s="7">
        <v>24.13</v>
      </c>
      <c r="AH355" s="319" t="s">
        <v>157</v>
      </c>
      <c r="AI355" s="319" t="s">
        <v>164</v>
      </c>
      <c r="AJ355" s="319" t="s">
        <v>159</v>
      </c>
      <c r="AK355" s="319" t="s">
        <v>160</v>
      </c>
    </row>
    <row r="356" spans="1:37">
      <c r="A356" s="323">
        <v>30</v>
      </c>
      <c r="B356" s="323"/>
      <c r="C356" s="268" t="s">
        <v>17</v>
      </c>
      <c r="D356" s="49">
        <v>12</v>
      </c>
      <c r="E356" s="108">
        <v>3.218</v>
      </c>
      <c r="F356" s="194">
        <v>178.77867166666667</v>
      </c>
      <c r="G356" s="109">
        <v>18.940000000000001</v>
      </c>
      <c r="H356" s="107">
        <v>16</v>
      </c>
      <c r="I356" s="210" t="s">
        <v>11</v>
      </c>
      <c r="J356" s="60">
        <v>45824</v>
      </c>
      <c r="K356" s="60">
        <v>45835</v>
      </c>
      <c r="L356" s="60">
        <v>45865</v>
      </c>
      <c r="M356" s="60">
        <v>45936</v>
      </c>
      <c r="N356" s="60">
        <v>45946</v>
      </c>
      <c r="O356" s="121">
        <v>102</v>
      </c>
      <c r="P356" s="287" t="s">
        <v>114</v>
      </c>
      <c r="Q356" s="287" t="s">
        <v>105</v>
      </c>
      <c r="R356" s="12" t="s">
        <v>122</v>
      </c>
      <c r="S356" s="287" t="s">
        <v>118</v>
      </c>
      <c r="T356" s="287" t="s">
        <v>108</v>
      </c>
      <c r="U356" s="287" t="s">
        <v>109</v>
      </c>
      <c r="V356" s="287" t="s">
        <v>110</v>
      </c>
      <c r="W356" s="288">
        <v>1</v>
      </c>
      <c r="X356" s="23" t="s">
        <v>11</v>
      </c>
      <c r="Y356" s="233" t="s">
        <v>11</v>
      </c>
      <c r="Z356" s="233" t="s">
        <v>11</v>
      </c>
      <c r="AA356" s="23" t="s">
        <v>11</v>
      </c>
      <c r="AB356" s="11">
        <v>76.8</v>
      </c>
      <c r="AC356" s="11">
        <v>21.3</v>
      </c>
      <c r="AD356" s="11">
        <v>0</v>
      </c>
      <c r="AE356" s="11">
        <v>0</v>
      </c>
      <c r="AF356" s="11">
        <v>0</v>
      </c>
      <c r="AG356" s="11">
        <v>19.600000000000001</v>
      </c>
      <c r="AH356" s="12" t="s">
        <v>157</v>
      </c>
      <c r="AI356" s="12" t="s">
        <v>158</v>
      </c>
      <c r="AJ356" s="12" t="s">
        <v>116</v>
      </c>
      <c r="AK356" s="12" t="s">
        <v>137</v>
      </c>
    </row>
    <row r="357" spans="1:37">
      <c r="A357" s="323">
        <v>30</v>
      </c>
      <c r="B357" s="323"/>
      <c r="C357" s="220" t="s">
        <v>18</v>
      </c>
      <c r="D357" s="49">
        <v>12</v>
      </c>
      <c r="E357" s="312">
        <v>4.53</v>
      </c>
      <c r="F357" s="313">
        <v>251.86</v>
      </c>
      <c r="G357" s="106">
        <v>10.57</v>
      </c>
      <c r="H357" s="41">
        <v>6</v>
      </c>
      <c r="I357" s="210" t="s">
        <v>11</v>
      </c>
      <c r="J357" s="35">
        <v>45824</v>
      </c>
      <c r="K357" s="35">
        <v>45829</v>
      </c>
      <c r="L357" s="35" t="s">
        <v>11</v>
      </c>
      <c r="M357" s="66">
        <v>45935</v>
      </c>
      <c r="N357" s="66">
        <v>45935</v>
      </c>
      <c r="O357" s="110">
        <v>106</v>
      </c>
      <c r="P357" s="319" t="s">
        <v>104</v>
      </c>
      <c r="Q357" s="319" t="s">
        <v>105</v>
      </c>
      <c r="R357" s="319" t="s">
        <v>122</v>
      </c>
      <c r="S357" s="319" t="s">
        <v>107</v>
      </c>
      <c r="T357" s="319" t="s">
        <v>117</v>
      </c>
      <c r="U357" s="319" t="s">
        <v>109</v>
      </c>
      <c r="V357" s="319" t="s">
        <v>110</v>
      </c>
      <c r="W357" s="289">
        <v>1</v>
      </c>
      <c r="X357" s="233" t="s">
        <v>11</v>
      </c>
      <c r="Y357" s="233" t="s">
        <v>11</v>
      </c>
      <c r="Z357" s="233" t="s">
        <v>11</v>
      </c>
      <c r="AA357" s="23" t="s">
        <v>11</v>
      </c>
      <c r="AB357" s="17">
        <v>112.5</v>
      </c>
      <c r="AC357" s="17">
        <v>29.3</v>
      </c>
      <c r="AD357" s="7">
        <v>0</v>
      </c>
      <c r="AE357" s="7">
        <v>0</v>
      </c>
      <c r="AF357" s="7">
        <v>0</v>
      </c>
      <c r="AG357" s="17">
        <v>25.1</v>
      </c>
      <c r="AH357" s="319" t="s">
        <v>157</v>
      </c>
      <c r="AI357" s="319" t="s">
        <v>165</v>
      </c>
      <c r="AJ357" s="319" t="s">
        <v>116</v>
      </c>
      <c r="AK357" s="319" t="s">
        <v>137</v>
      </c>
    </row>
    <row r="358" spans="1:37">
      <c r="A358" s="323">
        <v>30</v>
      </c>
      <c r="B358" s="323"/>
      <c r="C358" s="268" t="s">
        <v>19</v>
      </c>
      <c r="D358" s="115">
        <v>12</v>
      </c>
      <c r="E358" s="100">
        <v>3.52</v>
      </c>
      <c r="F358" s="195">
        <v>195.57</v>
      </c>
      <c r="G358" s="109">
        <v>-2.76</v>
      </c>
      <c r="H358" s="41">
        <v>37</v>
      </c>
      <c r="I358" s="210" t="s">
        <v>11</v>
      </c>
      <c r="J358" s="66">
        <v>45833</v>
      </c>
      <c r="K358" s="66">
        <v>45839</v>
      </c>
      <c r="L358" s="66">
        <v>45866</v>
      </c>
      <c r="M358" s="66">
        <v>45948</v>
      </c>
      <c r="N358" s="66">
        <v>45950</v>
      </c>
      <c r="O358" s="110">
        <v>110</v>
      </c>
      <c r="P358" s="319" t="s">
        <v>116</v>
      </c>
      <c r="Q358" s="319" t="s">
        <v>105</v>
      </c>
      <c r="R358" s="319" t="s">
        <v>122</v>
      </c>
      <c r="S358" s="319" t="s">
        <v>137</v>
      </c>
      <c r="T358" s="319" t="s">
        <v>108</v>
      </c>
      <c r="U358" s="319" t="s">
        <v>109</v>
      </c>
      <c r="V358" s="319" t="s">
        <v>110</v>
      </c>
      <c r="W358" s="69">
        <v>1</v>
      </c>
      <c r="X358" s="319" t="s">
        <v>11</v>
      </c>
      <c r="Y358" s="319" t="s">
        <v>11</v>
      </c>
      <c r="Z358" s="233" t="s">
        <v>11</v>
      </c>
      <c r="AA358" s="23" t="s">
        <v>11</v>
      </c>
      <c r="AB358" s="7">
        <v>39.6</v>
      </c>
      <c r="AC358" s="7">
        <v>13</v>
      </c>
      <c r="AD358" s="7">
        <v>12</v>
      </c>
      <c r="AE358" s="7">
        <v>50</v>
      </c>
      <c r="AF358" s="7">
        <v>0</v>
      </c>
      <c r="AG358" s="7">
        <v>27</v>
      </c>
      <c r="AH358" s="319" t="s">
        <v>157</v>
      </c>
      <c r="AI358" s="319" t="s">
        <v>158</v>
      </c>
      <c r="AJ358" s="319" t="s">
        <v>159</v>
      </c>
      <c r="AK358" s="319" t="s">
        <v>166</v>
      </c>
    </row>
    <row r="359" spans="1:37">
      <c r="A359" s="323">
        <v>30</v>
      </c>
      <c r="B359" s="323"/>
      <c r="C359" s="268" t="s">
        <v>20</v>
      </c>
      <c r="D359" s="115">
        <v>18</v>
      </c>
      <c r="E359" s="100">
        <v>3.86</v>
      </c>
      <c r="F359" s="195">
        <v>214.45516666666668</v>
      </c>
      <c r="G359" s="101">
        <f>(F359-125.56)/125.56*100</f>
        <v>70.798954019326771</v>
      </c>
      <c r="H359" s="41">
        <v>5</v>
      </c>
      <c r="I359" s="210" t="s">
        <v>11</v>
      </c>
      <c r="J359" s="56">
        <v>45821</v>
      </c>
      <c r="K359" s="56">
        <v>45826</v>
      </c>
      <c r="L359" s="56">
        <v>45850</v>
      </c>
      <c r="M359" s="56">
        <v>45932</v>
      </c>
      <c r="N359" s="56">
        <v>45943</v>
      </c>
      <c r="O359" s="99">
        <f>M359-K359+1</f>
        <v>107</v>
      </c>
      <c r="P359" s="23" t="s">
        <v>116</v>
      </c>
      <c r="Q359" s="23" t="s">
        <v>105</v>
      </c>
      <c r="R359" s="23" t="s">
        <v>122</v>
      </c>
      <c r="S359" s="23" t="s">
        <v>118</v>
      </c>
      <c r="T359" s="23" t="s">
        <v>108</v>
      </c>
      <c r="U359" s="23" t="s">
        <v>109</v>
      </c>
      <c r="V359" s="23" t="s">
        <v>110</v>
      </c>
      <c r="W359" s="54">
        <v>1</v>
      </c>
      <c r="X359" s="233" t="s">
        <v>11</v>
      </c>
      <c r="Y359" s="233" t="s">
        <v>11</v>
      </c>
      <c r="Z359" s="233" t="s">
        <v>11</v>
      </c>
      <c r="AA359" s="23" t="s">
        <v>11</v>
      </c>
      <c r="AB359" s="11">
        <v>60</v>
      </c>
      <c r="AC359" s="11">
        <v>12.6</v>
      </c>
      <c r="AD359" s="137" t="s">
        <v>11</v>
      </c>
      <c r="AE359" s="9" t="s">
        <v>11</v>
      </c>
      <c r="AF359" s="137" t="s">
        <v>11</v>
      </c>
      <c r="AG359" s="11">
        <v>23.5</v>
      </c>
      <c r="AH359" s="23" t="s">
        <v>157</v>
      </c>
      <c r="AI359" s="23" t="s">
        <v>158</v>
      </c>
      <c r="AJ359" s="23" t="s">
        <v>116</v>
      </c>
      <c r="AK359" s="23" t="s">
        <v>160</v>
      </c>
    </row>
    <row r="360" spans="1:37">
      <c r="A360" s="323">
        <v>30</v>
      </c>
      <c r="B360" s="323"/>
      <c r="C360" s="268" t="s">
        <v>21</v>
      </c>
      <c r="D360" s="49">
        <v>12</v>
      </c>
      <c r="E360" s="108">
        <v>3.32</v>
      </c>
      <c r="F360" s="194">
        <v>184.45</v>
      </c>
      <c r="G360" s="109">
        <v>-4.75</v>
      </c>
      <c r="H360" s="41">
        <v>46</v>
      </c>
      <c r="I360" s="210" t="s">
        <v>11</v>
      </c>
      <c r="J360" s="35">
        <v>45818</v>
      </c>
      <c r="K360" s="35">
        <v>45823</v>
      </c>
      <c r="L360" s="60">
        <v>45857</v>
      </c>
      <c r="M360" s="60">
        <v>45940</v>
      </c>
      <c r="N360" s="60">
        <v>45940</v>
      </c>
      <c r="O360" s="64">
        <f>M360-K360+1</f>
        <v>118</v>
      </c>
      <c r="P360" s="319" t="s">
        <v>104</v>
      </c>
      <c r="Q360" s="319" t="s">
        <v>105</v>
      </c>
      <c r="R360" s="319" t="s">
        <v>122</v>
      </c>
      <c r="S360" s="319" t="s">
        <v>118</v>
      </c>
      <c r="T360" s="319" t="s">
        <v>134</v>
      </c>
      <c r="U360" s="319" t="s">
        <v>109</v>
      </c>
      <c r="V360" s="319" t="s">
        <v>120</v>
      </c>
      <c r="W360" s="64" t="s">
        <v>121</v>
      </c>
      <c r="X360" s="179" t="s">
        <v>11</v>
      </c>
      <c r="Y360" s="290" t="s">
        <v>11</v>
      </c>
      <c r="Z360" s="233" t="s">
        <v>11</v>
      </c>
      <c r="AA360" s="23" t="s">
        <v>11</v>
      </c>
      <c r="AB360" s="11">
        <v>78</v>
      </c>
      <c r="AC360" s="11">
        <v>10</v>
      </c>
      <c r="AD360" s="11">
        <v>0</v>
      </c>
      <c r="AE360" s="11">
        <v>0</v>
      </c>
      <c r="AF360" s="11">
        <v>0</v>
      </c>
      <c r="AG360" s="11">
        <v>26</v>
      </c>
      <c r="AH360" s="12" t="s">
        <v>157</v>
      </c>
      <c r="AI360" s="12" t="s">
        <v>158</v>
      </c>
      <c r="AJ360" s="12" t="s">
        <v>116</v>
      </c>
      <c r="AK360" s="12" t="s">
        <v>166</v>
      </c>
    </row>
    <row r="361" spans="1:37">
      <c r="A361" s="323">
        <v>30</v>
      </c>
      <c r="B361" s="323"/>
      <c r="C361" s="269" t="s">
        <v>22</v>
      </c>
      <c r="D361" s="308" t="s">
        <v>11</v>
      </c>
      <c r="E361" s="309" t="s">
        <v>11</v>
      </c>
      <c r="F361" s="206">
        <v>197.32547883333331</v>
      </c>
      <c r="G361" s="118">
        <v>22.693088031552566</v>
      </c>
      <c r="H361" s="123">
        <v>4</v>
      </c>
      <c r="I361" s="311" t="s">
        <v>31</v>
      </c>
      <c r="J361" s="71" t="s">
        <v>11</v>
      </c>
      <c r="K361" s="72" t="s">
        <v>11</v>
      </c>
      <c r="L361" s="72" t="s">
        <v>11</v>
      </c>
      <c r="M361" s="73" t="s">
        <v>11</v>
      </c>
      <c r="N361" s="72" t="s">
        <v>11</v>
      </c>
      <c r="O361" s="74">
        <v>109</v>
      </c>
      <c r="P361" s="227" t="s">
        <v>11</v>
      </c>
      <c r="Q361" s="270" t="s">
        <v>11</v>
      </c>
      <c r="R361" s="270" t="s">
        <v>11</v>
      </c>
      <c r="S361" s="270" t="s">
        <v>11</v>
      </c>
      <c r="T361" s="270" t="s">
        <v>11</v>
      </c>
      <c r="U361" s="270" t="s">
        <v>11</v>
      </c>
      <c r="V361" s="270" t="s">
        <v>11</v>
      </c>
      <c r="W361" s="165" t="s">
        <v>11</v>
      </c>
      <c r="X361" s="292" t="s">
        <v>11</v>
      </c>
      <c r="Y361" s="292" t="s">
        <v>11</v>
      </c>
      <c r="Z361" s="292" t="s">
        <v>11</v>
      </c>
      <c r="AA361" s="270" t="s">
        <v>11</v>
      </c>
      <c r="AB361" s="20">
        <v>89.457999999999998</v>
      </c>
      <c r="AC361" s="20">
        <v>19.541999999999998</v>
      </c>
      <c r="AD361" s="20">
        <v>1.8888888888888888</v>
      </c>
      <c r="AE361" s="20">
        <v>5.5555555555555554</v>
      </c>
      <c r="AF361" s="20">
        <v>0</v>
      </c>
      <c r="AG361" s="20">
        <v>24.621666666666666</v>
      </c>
      <c r="AH361" s="270" t="s">
        <v>11</v>
      </c>
      <c r="AI361" s="270" t="s">
        <v>11</v>
      </c>
      <c r="AJ361" s="270" t="s">
        <v>11</v>
      </c>
      <c r="AK361" s="270" t="s">
        <v>11</v>
      </c>
    </row>
    <row r="362" spans="1:37">
      <c r="A362" s="323">
        <v>31</v>
      </c>
      <c r="B362" s="323" t="s">
        <v>9</v>
      </c>
      <c r="C362" s="220" t="s">
        <v>10</v>
      </c>
      <c r="D362" s="49">
        <v>12</v>
      </c>
      <c r="E362" s="100">
        <v>2.7933333333333339</v>
      </c>
      <c r="F362" s="194">
        <v>155.18596111111111</v>
      </c>
      <c r="G362" s="109" t="s">
        <v>11</v>
      </c>
      <c r="H362" s="41" t="s">
        <v>11</v>
      </c>
      <c r="I362" s="210" t="s">
        <v>11</v>
      </c>
      <c r="J362" s="56">
        <v>45825</v>
      </c>
      <c r="K362" s="56">
        <v>45831</v>
      </c>
      <c r="L362" s="56">
        <v>45867</v>
      </c>
      <c r="M362" s="56">
        <v>45928</v>
      </c>
      <c r="N362" s="56">
        <v>45951</v>
      </c>
      <c r="O362" s="54">
        <v>98</v>
      </c>
      <c r="P362" s="235" t="s">
        <v>104</v>
      </c>
      <c r="Q362" s="23" t="s">
        <v>105</v>
      </c>
      <c r="R362" s="23" t="s">
        <v>106</v>
      </c>
      <c r="S362" s="23" t="s">
        <v>107</v>
      </c>
      <c r="T362" s="23" t="s">
        <v>108</v>
      </c>
      <c r="U362" s="23" t="s">
        <v>109</v>
      </c>
      <c r="V362" s="23" t="s">
        <v>110</v>
      </c>
      <c r="W362" s="54">
        <v>1</v>
      </c>
      <c r="X362" s="233" t="s">
        <v>11</v>
      </c>
      <c r="Y362" s="233" t="s">
        <v>11</v>
      </c>
      <c r="Z362" s="233" t="s">
        <v>11</v>
      </c>
      <c r="AA362" s="23" t="s">
        <v>11</v>
      </c>
      <c r="AB362" s="17">
        <v>73.2222222222222</v>
      </c>
      <c r="AC362" s="137">
        <v>23.6666666666667</v>
      </c>
      <c r="AD362" s="17">
        <v>0</v>
      </c>
      <c r="AE362" s="9">
        <v>0</v>
      </c>
      <c r="AF362" s="137">
        <v>0</v>
      </c>
      <c r="AG362" s="9">
        <v>21.2</v>
      </c>
      <c r="AH362" s="23" t="s">
        <v>157</v>
      </c>
      <c r="AI362" s="23" t="s">
        <v>157</v>
      </c>
      <c r="AJ362" s="23" t="s">
        <v>116</v>
      </c>
      <c r="AK362" s="23" t="s">
        <v>137</v>
      </c>
    </row>
    <row r="363" spans="1:37">
      <c r="A363" s="323">
        <v>31</v>
      </c>
      <c r="B363" s="323"/>
      <c r="C363" s="220" t="s">
        <v>12</v>
      </c>
      <c r="D363" s="49">
        <v>12</v>
      </c>
      <c r="E363" s="108">
        <v>1.92</v>
      </c>
      <c r="F363" s="194">
        <v>106.672</v>
      </c>
      <c r="G363" s="109" t="s">
        <v>11</v>
      </c>
      <c r="H363" s="107" t="s">
        <v>11</v>
      </c>
      <c r="I363" s="210" t="s">
        <v>11</v>
      </c>
      <c r="J363" s="283">
        <v>45820</v>
      </c>
      <c r="K363" s="283">
        <v>45826</v>
      </c>
      <c r="L363" s="284">
        <v>45870</v>
      </c>
      <c r="M363" s="283">
        <v>45933</v>
      </c>
      <c r="N363" s="283">
        <v>45966</v>
      </c>
      <c r="O363" s="285">
        <v>108</v>
      </c>
      <c r="P363" s="285" t="s">
        <v>111</v>
      </c>
      <c r="Q363" s="285" t="s">
        <v>105</v>
      </c>
      <c r="R363" s="285" t="s">
        <v>106</v>
      </c>
      <c r="S363" s="285" t="s">
        <v>107</v>
      </c>
      <c r="T363" s="285" t="s">
        <v>108</v>
      </c>
      <c r="U363" s="285" t="s">
        <v>112</v>
      </c>
      <c r="V363" s="285" t="s">
        <v>110</v>
      </c>
      <c r="W363" s="285">
        <v>2</v>
      </c>
      <c r="X363" s="12" t="s">
        <v>11</v>
      </c>
      <c r="Y363" s="12" t="s">
        <v>11</v>
      </c>
      <c r="Z363" s="319" t="s">
        <v>11</v>
      </c>
      <c r="AA363" s="319" t="s">
        <v>11</v>
      </c>
      <c r="AB363" s="7">
        <v>92.35</v>
      </c>
      <c r="AC363" s="7">
        <v>18.75</v>
      </c>
      <c r="AD363" s="9">
        <v>0</v>
      </c>
      <c r="AE363" s="9">
        <v>0</v>
      </c>
      <c r="AF363" s="9">
        <v>0</v>
      </c>
      <c r="AG363" s="9">
        <v>25.92</v>
      </c>
      <c r="AH363" s="23" t="s">
        <v>179</v>
      </c>
      <c r="AI363" s="23" t="s">
        <v>179</v>
      </c>
      <c r="AJ363" s="23" t="s">
        <v>116</v>
      </c>
      <c r="AK363" s="23" t="s">
        <v>160</v>
      </c>
    </row>
    <row r="364" spans="1:37">
      <c r="A364" s="323">
        <v>31</v>
      </c>
      <c r="B364" s="323"/>
      <c r="C364" s="220" t="s">
        <v>13</v>
      </c>
      <c r="D364" s="49" t="s">
        <v>11</v>
      </c>
      <c r="E364" s="108" t="s">
        <v>11</v>
      </c>
      <c r="F364" s="194" t="s">
        <v>11</v>
      </c>
      <c r="G364" s="109" t="s">
        <v>11</v>
      </c>
      <c r="H364" s="107" t="s">
        <v>11</v>
      </c>
      <c r="I364" s="210" t="s">
        <v>11</v>
      </c>
      <c r="J364" s="56" t="s">
        <v>11</v>
      </c>
      <c r="K364" s="56" t="s">
        <v>11</v>
      </c>
      <c r="L364" s="56" t="s">
        <v>11</v>
      </c>
      <c r="M364" s="56" t="s">
        <v>11</v>
      </c>
      <c r="N364" s="56" t="s">
        <v>11</v>
      </c>
      <c r="O364" s="99" t="s">
        <v>11</v>
      </c>
      <c r="P364" s="235" t="s">
        <v>11</v>
      </c>
      <c r="Q364" s="23" t="s">
        <v>11</v>
      </c>
      <c r="R364" s="12" t="s">
        <v>11</v>
      </c>
      <c r="S364" s="23" t="s">
        <v>11</v>
      </c>
      <c r="T364" s="23" t="s">
        <v>11</v>
      </c>
      <c r="U364" s="23" t="s">
        <v>11</v>
      </c>
      <c r="V364" s="23" t="s">
        <v>11</v>
      </c>
      <c r="W364" s="54" t="s">
        <v>11</v>
      </c>
      <c r="X364" s="233" t="s">
        <v>11</v>
      </c>
      <c r="Y364" s="233" t="s">
        <v>11</v>
      </c>
      <c r="Z364" s="233" t="s">
        <v>11</v>
      </c>
      <c r="AA364" s="23" t="s">
        <v>11</v>
      </c>
      <c r="AB364" s="11" t="s">
        <v>11</v>
      </c>
      <c r="AC364" s="11" t="s">
        <v>11</v>
      </c>
      <c r="AD364" s="11" t="s">
        <v>11</v>
      </c>
      <c r="AE364" s="11" t="s">
        <v>11</v>
      </c>
      <c r="AF364" s="11" t="s">
        <v>11</v>
      </c>
      <c r="AG364" s="11" t="s">
        <v>11</v>
      </c>
      <c r="AH364" s="12" t="s">
        <v>11</v>
      </c>
      <c r="AI364" s="12" t="s">
        <v>11</v>
      </c>
      <c r="AJ364" s="319" t="s">
        <v>11</v>
      </c>
      <c r="AK364" s="23" t="s">
        <v>11</v>
      </c>
    </row>
    <row r="365" spans="1:37">
      <c r="A365" s="323">
        <v>31</v>
      </c>
      <c r="B365" s="323"/>
      <c r="C365" s="220" t="s">
        <v>14</v>
      </c>
      <c r="D365" s="115">
        <v>12</v>
      </c>
      <c r="E365" s="105">
        <v>3.3</v>
      </c>
      <c r="F365" s="191">
        <v>183.33</v>
      </c>
      <c r="G365" s="192" t="s">
        <v>11</v>
      </c>
      <c r="H365" s="107" t="s">
        <v>11</v>
      </c>
      <c r="I365" s="210" t="s">
        <v>11</v>
      </c>
      <c r="J365" s="160">
        <v>45829</v>
      </c>
      <c r="K365" s="160">
        <v>45835</v>
      </c>
      <c r="L365" s="160">
        <v>45874</v>
      </c>
      <c r="M365" s="160">
        <v>45939</v>
      </c>
      <c r="N365" s="160">
        <v>45942</v>
      </c>
      <c r="O365" s="110">
        <v>105</v>
      </c>
      <c r="P365" s="235" t="s">
        <v>104</v>
      </c>
      <c r="Q365" s="235" t="s">
        <v>105</v>
      </c>
      <c r="R365" s="235" t="s">
        <v>106</v>
      </c>
      <c r="S365" s="235" t="s">
        <v>107</v>
      </c>
      <c r="T365" s="235" t="s">
        <v>108</v>
      </c>
      <c r="U365" s="235" t="s">
        <v>109</v>
      </c>
      <c r="V365" s="235" t="s">
        <v>110</v>
      </c>
      <c r="W365" s="110">
        <v>1</v>
      </c>
      <c r="X365" s="319" t="s">
        <v>11</v>
      </c>
      <c r="Y365" s="319" t="s">
        <v>11</v>
      </c>
      <c r="Z365" s="319" t="s">
        <v>11</v>
      </c>
      <c r="AA365" s="319" t="s">
        <v>11</v>
      </c>
      <c r="AB365" s="17">
        <v>72.099999999999994</v>
      </c>
      <c r="AC365" s="17">
        <v>11.3</v>
      </c>
      <c r="AD365" s="17">
        <v>0</v>
      </c>
      <c r="AE365" s="17">
        <v>0</v>
      </c>
      <c r="AF365" s="17">
        <v>0</v>
      </c>
      <c r="AG365" s="17">
        <v>26.2</v>
      </c>
      <c r="AH365" s="319" t="s">
        <v>157</v>
      </c>
      <c r="AI365" s="319" t="s">
        <v>157</v>
      </c>
      <c r="AJ365" s="319" t="s">
        <v>116</v>
      </c>
      <c r="AK365" s="319" t="s">
        <v>137</v>
      </c>
    </row>
    <row r="366" spans="1:37">
      <c r="A366" s="323">
        <v>31</v>
      </c>
      <c r="B366" s="323"/>
      <c r="C366" s="268" t="s">
        <v>15</v>
      </c>
      <c r="D366" s="115">
        <v>12</v>
      </c>
      <c r="E366" s="100">
        <v>3.16</v>
      </c>
      <c r="F366" s="195">
        <v>175.56</v>
      </c>
      <c r="G366" s="109" t="s">
        <v>11</v>
      </c>
      <c r="H366" s="41" t="s">
        <v>11</v>
      </c>
      <c r="I366" s="210" t="s">
        <v>11</v>
      </c>
      <c r="J366" s="35">
        <v>45820</v>
      </c>
      <c r="K366" s="35">
        <v>45825</v>
      </c>
      <c r="L366" s="35">
        <v>45862</v>
      </c>
      <c r="M366" s="35">
        <v>45926</v>
      </c>
      <c r="N366" s="35">
        <v>45945</v>
      </c>
      <c r="O366" s="67">
        <v>102</v>
      </c>
      <c r="P366" s="319" t="s">
        <v>104</v>
      </c>
      <c r="Q366" s="319" t="s">
        <v>105</v>
      </c>
      <c r="R366" s="319" t="s">
        <v>106</v>
      </c>
      <c r="S366" s="319" t="s">
        <v>107</v>
      </c>
      <c r="T366" s="319" t="s">
        <v>108</v>
      </c>
      <c r="U366" s="319" t="s">
        <v>109</v>
      </c>
      <c r="V366" s="319" t="s">
        <v>110</v>
      </c>
      <c r="W366" s="64">
        <v>1</v>
      </c>
      <c r="X366" s="319" t="s">
        <v>11</v>
      </c>
      <c r="Y366" s="319" t="s">
        <v>11</v>
      </c>
      <c r="Z366" s="319" t="s">
        <v>11</v>
      </c>
      <c r="AA366" s="319" t="s">
        <v>11</v>
      </c>
      <c r="AB366" s="17">
        <v>67.099999999999994</v>
      </c>
      <c r="AC366" s="17">
        <v>16.5</v>
      </c>
      <c r="AD366" s="17">
        <v>0</v>
      </c>
      <c r="AE366" s="17">
        <v>0</v>
      </c>
      <c r="AF366" s="17">
        <v>0</v>
      </c>
      <c r="AG366" s="17">
        <v>26.4</v>
      </c>
      <c r="AH366" s="18" t="s">
        <v>157</v>
      </c>
      <c r="AI366" s="18" t="s">
        <v>157</v>
      </c>
      <c r="AJ366" s="18" t="s">
        <v>116</v>
      </c>
      <c r="AK366" s="18" t="s">
        <v>160</v>
      </c>
    </row>
    <row r="367" spans="1:37">
      <c r="A367" s="323">
        <v>31</v>
      </c>
      <c r="B367" s="323"/>
      <c r="C367" s="268" t="s">
        <v>16</v>
      </c>
      <c r="D367" s="115">
        <v>12</v>
      </c>
      <c r="E367" s="105">
        <v>1.6</v>
      </c>
      <c r="F367" s="191">
        <v>88.89</v>
      </c>
      <c r="G367" s="109" t="s">
        <v>11</v>
      </c>
      <c r="H367" s="41" t="s">
        <v>11</v>
      </c>
      <c r="I367" s="210" t="s">
        <v>11</v>
      </c>
      <c r="J367" s="35">
        <v>45827</v>
      </c>
      <c r="K367" s="35">
        <v>45832</v>
      </c>
      <c r="L367" s="35">
        <v>45868</v>
      </c>
      <c r="M367" s="35">
        <v>45936</v>
      </c>
      <c r="N367" s="35">
        <v>45945</v>
      </c>
      <c r="O367" s="64">
        <v>110</v>
      </c>
      <c r="P367" s="319" t="s">
        <v>104</v>
      </c>
      <c r="Q367" s="319" t="s">
        <v>105</v>
      </c>
      <c r="R367" s="319" t="s">
        <v>106</v>
      </c>
      <c r="S367" s="319" t="s">
        <v>113</v>
      </c>
      <c r="T367" s="319" t="s">
        <v>108</v>
      </c>
      <c r="U367" s="319" t="s">
        <v>112</v>
      </c>
      <c r="V367" s="319" t="s">
        <v>110</v>
      </c>
      <c r="W367" s="64">
        <v>3</v>
      </c>
      <c r="X367" s="233" t="s">
        <v>11</v>
      </c>
      <c r="Y367" s="233" t="s">
        <v>11</v>
      </c>
      <c r="Z367" s="233" t="s">
        <v>11</v>
      </c>
      <c r="AA367" s="23" t="s">
        <v>11</v>
      </c>
      <c r="AB367" s="7">
        <v>83.5</v>
      </c>
      <c r="AC367" s="7">
        <v>7.4</v>
      </c>
      <c r="AD367" s="7">
        <v>0</v>
      </c>
      <c r="AE367" s="7">
        <v>0</v>
      </c>
      <c r="AF367" s="7">
        <v>0</v>
      </c>
      <c r="AG367" s="7">
        <v>24.7</v>
      </c>
      <c r="AH367" s="319" t="s">
        <v>157</v>
      </c>
      <c r="AI367" s="319" t="s">
        <v>157</v>
      </c>
      <c r="AJ367" s="319" t="s">
        <v>159</v>
      </c>
      <c r="AK367" s="319" t="s">
        <v>160</v>
      </c>
    </row>
    <row r="368" spans="1:37">
      <c r="A368" s="323">
        <v>31</v>
      </c>
      <c r="B368" s="323"/>
      <c r="C368" s="268" t="s">
        <v>17</v>
      </c>
      <c r="D368" s="49">
        <v>12</v>
      </c>
      <c r="E368" s="108">
        <v>2.7519999999999998</v>
      </c>
      <c r="F368" s="194">
        <v>152.88965333333331</v>
      </c>
      <c r="G368" s="109" t="s">
        <v>11</v>
      </c>
      <c r="H368" s="107" t="s">
        <v>11</v>
      </c>
      <c r="I368" s="210" t="s">
        <v>11</v>
      </c>
      <c r="J368" s="60">
        <v>45824</v>
      </c>
      <c r="K368" s="60">
        <v>45835</v>
      </c>
      <c r="L368" s="60">
        <v>45867</v>
      </c>
      <c r="M368" s="60">
        <v>45933</v>
      </c>
      <c r="N368" s="60">
        <v>45946</v>
      </c>
      <c r="O368" s="121">
        <v>99</v>
      </c>
      <c r="P368" s="287" t="s">
        <v>114</v>
      </c>
      <c r="Q368" s="287" t="s">
        <v>105</v>
      </c>
      <c r="R368" s="12" t="s">
        <v>106</v>
      </c>
      <c r="S368" s="287" t="s">
        <v>107</v>
      </c>
      <c r="T368" s="287" t="s">
        <v>108</v>
      </c>
      <c r="U368" s="287" t="s">
        <v>109</v>
      </c>
      <c r="V368" s="287" t="s">
        <v>110</v>
      </c>
      <c r="W368" s="288">
        <v>2</v>
      </c>
      <c r="X368" s="23" t="s">
        <v>11</v>
      </c>
      <c r="Y368" s="233" t="s">
        <v>11</v>
      </c>
      <c r="Z368" s="233" t="s">
        <v>11</v>
      </c>
      <c r="AA368" s="23" t="s">
        <v>11</v>
      </c>
      <c r="AB368" s="11">
        <v>79.599999999999994</v>
      </c>
      <c r="AC368" s="11">
        <v>23.7</v>
      </c>
      <c r="AD368" s="11">
        <v>0</v>
      </c>
      <c r="AE368" s="11">
        <v>0</v>
      </c>
      <c r="AF368" s="11">
        <v>0</v>
      </c>
      <c r="AG368" s="11">
        <v>19.100000000000001</v>
      </c>
      <c r="AH368" s="12" t="s">
        <v>157</v>
      </c>
      <c r="AI368" s="12" t="s">
        <v>157</v>
      </c>
      <c r="AJ368" s="12" t="s">
        <v>116</v>
      </c>
      <c r="AK368" s="12" t="s">
        <v>137</v>
      </c>
    </row>
    <row r="369" spans="1:37">
      <c r="A369" s="323">
        <v>31</v>
      </c>
      <c r="B369" s="323"/>
      <c r="C369" s="220" t="s">
        <v>18</v>
      </c>
      <c r="D369" s="49">
        <v>12</v>
      </c>
      <c r="E369" s="312">
        <v>3.93</v>
      </c>
      <c r="F369" s="313">
        <v>218.53</v>
      </c>
      <c r="G369" s="315" t="s">
        <v>11</v>
      </c>
      <c r="H369" s="307" t="s">
        <v>11</v>
      </c>
      <c r="I369" s="210" t="s">
        <v>11</v>
      </c>
      <c r="J369" s="35">
        <v>45824</v>
      </c>
      <c r="K369" s="35">
        <v>45829</v>
      </c>
      <c r="L369" s="35" t="s">
        <v>11</v>
      </c>
      <c r="M369" s="66">
        <v>45932</v>
      </c>
      <c r="N369" s="66">
        <v>45932</v>
      </c>
      <c r="O369" s="110">
        <v>103</v>
      </c>
      <c r="P369" s="319" t="s">
        <v>104</v>
      </c>
      <c r="Q369" s="319" t="s">
        <v>105</v>
      </c>
      <c r="R369" s="319" t="s">
        <v>106</v>
      </c>
      <c r="S369" s="319" t="s">
        <v>107</v>
      </c>
      <c r="T369" s="319" t="s">
        <v>108</v>
      </c>
      <c r="U369" s="319" t="s">
        <v>109</v>
      </c>
      <c r="V369" s="319" t="s">
        <v>110</v>
      </c>
      <c r="W369" s="289">
        <v>1</v>
      </c>
      <c r="X369" s="233" t="s">
        <v>11</v>
      </c>
      <c r="Y369" s="233" t="s">
        <v>11</v>
      </c>
      <c r="Z369" s="233" t="s">
        <v>11</v>
      </c>
      <c r="AA369" s="23" t="s">
        <v>11</v>
      </c>
      <c r="AB369" s="17">
        <v>73.5</v>
      </c>
      <c r="AC369" s="17">
        <v>21.2</v>
      </c>
      <c r="AD369" s="7">
        <v>0</v>
      </c>
      <c r="AE369" s="7">
        <v>0</v>
      </c>
      <c r="AF369" s="7">
        <v>0</v>
      </c>
      <c r="AG369" s="17">
        <v>21.9</v>
      </c>
      <c r="AH369" s="319" t="s">
        <v>157</v>
      </c>
      <c r="AI369" s="319" t="s">
        <v>157</v>
      </c>
      <c r="AJ369" s="319" t="s">
        <v>116</v>
      </c>
      <c r="AK369" s="319" t="s">
        <v>160</v>
      </c>
    </row>
    <row r="370" spans="1:37">
      <c r="A370" s="323">
        <v>31</v>
      </c>
      <c r="B370" s="323"/>
      <c r="C370" s="268" t="s">
        <v>19</v>
      </c>
      <c r="D370" s="115">
        <v>12</v>
      </c>
      <c r="E370" s="100">
        <v>3.61</v>
      </c>
      <c r="F370" s="195">
        <v>200.57</v>
      </c>
      <c r="G370" s="109" t="s">
        <v>11</v>
      </c>
      <c r="H370" s="107" t="s">
        <v>11</v>
      </c>
      <c r="I370" s="210" t="s">
        <v>11</v>
      </c>
      <c r="J370" s="66">
        <v>45833</v>
      </c>
      <c r="K370" s="66">
        <v>45839</v>
      </c>
      <c r="L370" s="66">
        <v>45872</v>
      </c>
      <c r="M370" s="66">
        <v>45953</v>
      </c>
      <c r="N370" s="66">
        <v>45955</v>
      </c>
      <c r="O370" s="110">
        <v>115</v>
      </c>
      <c r="P370" s="319" t="s">
        <v>116</v>
      </c>
      <c r="Q370" s="319" t="s">
        <v>105</v>
      </c>
      <c r="R370" s="319" t="s">
        <v>106</v>
      </c>
      <c r="S370" s="319" t="s">
        <v>113</v>
      </c>
      <c r="T370" s="319" t="s">
        <v>108</v>
      </c>
      <c r="U370" s="319" t="s">
        <v>109</v>
      </c>
      <c r="V370" s="319" t="s">
        <v>110</v>
      </c>
      <c r="W370" s="69">
        <v>1</v>
      </c>
      <c r="X370" s="233" t="s">
        <v>11</v>
      </c>
      <c r="Y370" s="233" t="s">
        <v>11</v>
      </c>
      <c r="Z370" s="233" t="s">
        <v>11</v>
      </c>
      <c r="AA370" s="23" t="s">
        <v>11</v>
      </c>
      <c r="AB370" s="7">
        <v>58.6</v>
      </c>
      <c r="AC370" s="7">
        <v>19</v>
      </c>
      <c r="AD370" s="7">
        <v>0</v>
      </c>
      <c r="AE370" s="7">
        <v>0</v>
      </c>
      <c r="AF370" s="7">
        <v>0</v>
      </c>
      <c r="AG370" s="7">
        <v>29.1</v>
      </c>
      <c r="AH370" s="319" t="s">
        <v>157</v>
      </c>
      <c r="AI370" s="319" t="s">
        <v>157</v>
      </c>
      <c r="AJ370" s="319" t="s">
        <v>159</v>
      </c>
      <c r="AK370" s="319" t="s">
        <v>137</v>
      </c>
    </row>
    <row r="371" spans="1:37">
      <c r="A371" s="323">
        <v>31</v>
      </c>
      <c r="B371" s="323"/>
      <c r="C371" s="268" t="s">
        <v>20</v>
      </c>
      <c r="D371" s="115">
        <v>18</v>
      </c>
      <c r="E371" s="100">
        <v>2.2050000000000001</v>
      </c>
      <c r="F371" s="195">
        <v>122.50612500000001</v>
      </c>
      <c r="G371" s="109" t="s">
        <v>11</v>
      </c>
      <c r="H371" s="41" t="s">
        <v>11</v>
      </c>
      <c r="I371" s="210" t="s">
        <v>11</v>
      </c>
      <c r="J371" s="56">
        <v>45821</v>
      </c>
      <c r="K371" s="56">
        <v>45826</v>
      </c>
      <c r="L371" s="56">
        <v>45858</v>
      </c>
      <c r="M371" s="56">
        <v>45940</v>
      </c>
      <c r="N371" s="56">
        <v>45943</v>
      </c>
      <c r="O371" s="99">
        <f>M371-K371+1</f>
        <v>115</v>
      </c>
      <c r="P371" s="23" t="s">
        <v>116</v>
      </c>
      <c r="Q371" s="23" t="s">
        <v>105</v>
      </c>
      <c r="R371" s="23" t="s">
        <v>106</v>
      </c>
      <c r="S371" s="23" t="s">
        <v>107</v>
      </c>
      <c r="T371" s="23" t="s">
        <v>108</v>
      </c>
      <c r="U371" s="23" t="s">
        <v>109</v>
      </c>
      <c r="V371" s="23" t="s">
        <v>110</v>
      </c>
      <c r="W371" s="54">
        <v>1</v>
      </c>
      <c r="X371" s="245" t="s">
        <v>11</v>
      </c>
      <c r="Y371" s="233" t="s">
        <v>11</v>
      </c>
      <c r="Z371" s="233" t="s">
        <v>11</v>
      </c>
      <c r="AA371" s="23" t="s">
        <v>11</v>
      </c>
      <c r="AB371" s="11">
        <v>51.6</v>
      </c>
      <c r="AC371" s="11">
        <v>14.4</v>
      </c>
      <c r="AD371" s="11" t="s">
        <v>11</v>
      </c>
      <c r="AE371" s="11" t="s">
        <v>11</v>
      </c>
      <c r="AF371" s="11" t="s">
        <v>11</v>
      </c>
      <c r="AG371" s="11">
        <v>24.2</v>
      </c>
      <c r="AH371" s="23" t="s">
        <v>157</v>
      </c>
      <c r="AI371" s="23" t="s">
        <v>157</v>
      </c>
      <c r="AJ371" s="23" t="s">
        <v>116</v>
      </c>
      <c r="AK371" s="23" t="s">
        <v>160</v>
      </c>
    </row>
    <row r="372" spans="1:37">
      <c r="A372" s="323">
        <v>31</v>
      </c>
      <c r="B372" s="323"/>
      <c r="C372" s="268" t="s">
        <v>21</v>
      </c>
      <c r="D372" s="49">
        <v>12</v>
      </c>
      <c r="E372" s="108">
        <v>3.61</v>
      </c>
      <c r="F372" s="194">
        <v>200.56</v>
      </c>
      <c r="G372" s="109" t="s">
        <v>11</v>
      </c>
      <c r="H372" s="41" t="s">
        <v>11</v>
      </c>
      <c r="I372" s="210" t="s">
        <v>11</v>
      </c>
      <c r="J372" s="35">
        <v>45818</v>
      </c>
      <c r="K372" s="35">
        <v>45823</v>
      </c>
      <c r="L372" s="60">
        <v>45857</v>
      </c>
      <c r="M372" s="60">
        <v>45935</v>
      </c>
      <c r="N372" s="60">
        <v>45935</v>
      </c>
      <c r="O372" s="64">
        <f>M372-K372+1</f>
        <v>113</v>
      </c>
      <c r="P372" s="319" t="s">
        <v>104</v>
      </c>
      <c r="Q372" s="319" t="s">
        <v>105</v>
      </c>
      <c r="R372" s="319" t="s">
        <v>106</v>
      </c>
      <c r="S372" s="319" t="s">
        <v>118</v>
      </c>
      <c r="T372" s="319" t="s">
        <v>119</v>
      </c>
      <c r="U372" s="319" t="s">
        <v>109</v>
      </c>
      <c r="V372" s="319" t="s">
        <v>120</v>
      </c>
      <c r="W372" s="64" t="s">
        <v>121</v>
      </c>
      <c r="X372" s="290" t="s">
        <v>11</v>
      </c>
      <c r="Y372" s="233" t="s">
        <v>11</v>
      </c>
      <c r="Z372" s="233" t="s">
        <v>11</v>
      </c>
      <c r="AA372" s="23" t="s">
        <v>11</v>
      </c>
      <c r="AB372" s="11">
        <v>65</v>
      </c>
      <c r="AC372" s="11">
        <v>12</v>
      </c>
      <c r="AD372" s="11">
        <v>0</v>
      </c>
      <c r="AE372" s="11">
        <v>0</v>
      </c>
      <c r="AF372" s="11">
        <v>0</v>
      </c>
      <c r="AG372" s="11">
        <v>26</v>
      </c>
      <c r="AH372" s="12" t="s">
        <v>157</v>
      </c>
      <c r="AI372" s="12" t="s">
        <v>157</v>
      </c>
      <c r="AJ372" s="12" t="s">
        <v>116</v>
      </c>
      <c r="AK372" s="12" t="s">
        <v>166</v>
      </c>
    </row>
    <row r="373" spans="1:37">
      <c r="A373" s="323">
        <v>31</v>
      </c>
      <c r="B373" s="323"/>
      <c r="C373" s="269" t="s">
        <v>22</v>
      </c>
      <c r="D373" s="308" t="s">
        <v>11</v>
      </c>
      <c r="E373" s="309" t="s">
        <v>11</v>
      </c>
      <c r="F373" s="206">
        <v>160.46937394444444</v>
      </c>
      <c r="G373" s="310" t="s">
        <v>11</v>
      </c>
      <c r="H373" s="119" t="s">
        <v>11</v>
      </c>
      <c r="I373" s="311" t="s">
        <v>11</v>
      </c>
      <c r="J373" s="71" t="s">
        <v>11</v>
      </c>
      <c r="K373" s="72" t="s">
        <v>11</v>
      </c>
      <c r="L373" s="72" t="s">
        <v>11</v>
      </c>
      <c r="M373" s="73" t="s">
        <v>11</v>
      </c>
      <c r="N373" s="72" t="s">
        <v>11</v>
      </c>
      <c r="O373" s="74">
        <v>107</v>
      </c>
      <c r="P373" s="227" t="s">
        <v>11</v>
      </c>
      <c r="Q373" s="270" t="s">
        <v>11</v>
      </c>
      <c r="R373" s="270" t="s">
        <v>11</v>
      </c>
      <c r="S373" s="270" t="s">
        <v>11</v>
      </c>
      <c r="T373" s="270" t="s">
        <v>11</v>
      </c>
      <c r="U373" s="270" t="s">
        <v>11</v>
      </c>
      <c r="V373" s="270" t="s">
        <v>11</v>
      </c>
      <c r="W373" s="165" t="s">
        <v>11</v>
      </c>
      <c r="X373" s="292" t="s">
        <v>11</v>
      </c>
      <c r="Y373" s="292" t="s">
        <v>11</v>
      </c>
      <c r="Z373" s="292" t="s">
        <v>11</v>
      </c>
      <c r="AA373" s="270" t="s">
        <v>11</v>
      </c>
      <c r="AB373" s="20">
        <v>71.657222222222217</v>
      </c>
      <c r="AC373" s="20">
        <v>16.791666666666671</v>
      </c>
      <c r="AD373" s="20">
        <v>0</v>
      </c>
      <c r="AE373" s="20">
        <v>0</v>
      </c>
      <c r="AF373" s="20">
        <v>0</v>
      </c>
      <c r="AG373" s="20">
        <v>24.472000000000001</v>
      </c>
      <c r="AH373" s="270" t="s">
        <v>11</v>
      </c>
      <c r="AI373" s="270" t="s">
        <v>11</v>
      </c>
      <c r="AJ373" s="270" t="s">
        <v>11</v>
      </c>
      <c r="AK373" s="270" t="s">
        <v>11</v>
      </c>
    </row>
    <row r="374" spans="1:37">
      <c r="A374" s="323">
        <v>32</v>
      </c>
      <c r="B374" s="323" t="s">
        <v>57</v>
      </c>
      <c r="C374" s="220" t="s">
        <v>10</v>
      </c>
      <c r="D374" s="49">
        <v>12</v>
      </c>
      <c r="E374" s="100">
        <v>3.1266666666666669</v>
      </c>
      <c r="F374" s="194">
        <v>173.70457222222223</v>
      </c>
      <c r="G374" s="109">
        <v>7.9401611047180607</v>
      </c>
      <c r="H374" s="41">
        <v>23</v>
      </c>
      <c r="I374" s="210" t="s">
        <v>11</v>
      </c>
      <c r="J374" s="56">
        <v>45825</v>
      </c>
      <c r="K374" s="56">
        <v>45831</v>
      </c>
      <c r="L374" s="56">
        <v>45859</v>
      </c>
      <c r="M374" s="56">
        <v>45934</v>
      </c>
      <c r="N374" s="56">
        <v>45951</v>
      </c>
      <c r="O374" s="54">
        <v>104</v>
      </c>
      <c r="P374" s="235" t="s">
        <v>104</v>
      </c>
      <c r="Q374" s="23" t="s">
        <v>127</v>
      </c>
      <c r="R374" s="23" t="s">
        <v>122</v>
      </c>
      <c r="S374" s="23" t="s">
        <v>107</v>
      </c>
      <c r="T374" s="23" t="s">
        <v>108</v>
      </c>
      <c r="U374" s="23" t="s">
        <v>109</v>
      </c>
      <c r="V374" s="23" t="s">
        <v>110</v>
      </c>
      <c r="W374" s="54">
        <v>1.5</v>
      </c>
      <c r="X374" s="233" t="s">
        <v>11</v>
      </c>
      <c r="Y374" s="233" t="s">
        <v>11</v>
      </c>
      <c r="Z374" s="233" t="s">
        <v>11</v>
      </c>
      <c r="AA374" s="23" t="s">
        <v>11</v>
      </c>
      <c r="AB374" s="17">
        <v>101.3</v>
      </c>
      <c r="AC374" s="137">
        <v>23.7</v>
      </c>
      <c r="AD374" s="17">
        <v>0</v>
      </c>
      <c r="AE374" s="9">
        <v>0</v>
      </c>
      <c r="AF374" s="137">
        <v>0</v>
      </c>
      <c r="AG374" s="9">
        <v>24.2</v>
      </c>
      <c r="AH374" s="23" t="s">
        <v>157</v>
      </c>
      <c r="AI374" s="23" t="s">
        <v>157</v>
      </c>
      <c r="AJ374" s="23" t="s">
        <v>116</v>
      </c>
      <c r="AK374" s="23" t="s">
        <v>137</v>
      </c>
    </row>
    <row r="375" spans="1:37">
      <c r="A375" s="323">
        <v>32</v>
      </c>
      <c r="B375" s="323"/>
      <c r="C375" s="220" t="s">
        <v>12</v>
      </c>
      <c r="D375" s="49">
        <v>12</v>
      </c>
      <c r="E375" s="108">
        <v>2.0609999999999999</v>
      </c>
      <c r="F375" s="194">
        <v>114.505725</v>
      </c>
      <c r="G375" s="109">
        <v>8.1605877722382534</v>
      </c>
      <c r="H375" s="107">
        <v>39</v>
      </c>
      <c r="I375" s="210" t="s">
        <v>11</v>
      </c>
      <c r="J375" s="283">
        <v>45820</v>
      </c>
      <c r="K375" s="283">
        <v>45826</v>
      </c>
      <c r="L375" s="284">
        <v>45874</v>
      </c>
      <c r="M375" s="283">
        <v>45947</v>
      </c>
      <c r="N375" s="283">
        <v>45966</v>
      </c>
      <c r="O375" s="285">
        <v>122</v>
      </c>
      <c r="P375" s="285" t="s">
        <v>111</v>
      </c>
      <c r="Q375" s="285" t="s">
        <v>127</v>
      </c>
      <c r="R375" s="285" t="s">
        <v>122</v>
      </c>
      <c r="S375" s="285" t="s">
        <v>107</v>
      </c>
      <c r="T375" s="285" t="s">
        <v>108</v>
      </c>
      <c r="U375" s="285" t="s">
        <v>112</v>
      </c>
      <c r="V375" s="285" t="s">
        <v>110</v>
      </c>
      <c r="W375" s="285">
        <v>2</v>
      </c>
      <c r="X375" s="12" t="s">
        <v>11</v>
      </c>
      <c r="Y375" s="12" t="s">
        <v>11</v>
      </c>
      <c r="Z375" s="319" t="s">
        <v>11</v>
      </c>
      <c r="AA375" s="319" t="s">
        <v>11</v>
      </c>
      <c r="AB375" s="7">
        <v>133.4</v>
      </c>
      <c r="AC375" s="7">
        <v>20.439999999999998</v>
      </c>
      <c r="AD375" s="9" t="s">
        <v>11</v>
      </c>
      <c r="AE375" s="9" t="s">
        <v>11</v>
      </c>
      <c r="AF375" s="9" t="s">
        <v>11</v>
      </c>
      <c r="AG375" s="9">
        <v>28.823333333333334</v>
      </c>
      <c r="AH375" s="23" t="s">
        <v>157</v>
      </c>
      <c r="AI375" s="23" t="s">
        <v>157</v>
      </c>
      <c r="AJ375" s="23" t="s">
        <v>163</v>
      </c>
      <c r="AK375" s="23" t="s">
        <v>137</v>
      </c>
    </row>
    <row r="376" spans="1:37">
      <c r="A376" s="323">
        <v>32</v>
      </c>
      <c r="B376" s="323"/>
      <c r="C376" s="220" t="s">
        <v>13</v>
      </c>
      <c r="D376" s="49" t="s">
        <v>11</v>
      </c>
      <c r="E376" s="108" t="s">
        <v>11</v>
      </c>
      <c r="F376" s="194" t="s">
        <v>11</v>
      </c>
      <c r="G376" s="109" t="s">
        <v>11</v>
      </c>
      <c r="H376" s="107" t="s">
        <v>11</v>
      </c>
      <c r="I376" s="210" t="s">
        <v>11</v>
      </c>
      <c r="J376" s="56" t="s">
        <v>11</v>
      </c>
      <c r="K376" s="56" t="s">
        <v>11</v>
      </c>
      <c r="L376" s="56" t="s">
        <v>11</v>
      </c>
      <c r="M376" s="56" t="s">
        <v>11</v>
      </c>
      <c r="N376" s="56" t="s">
        <v>11</v>
      </c>
      <c r="O376" s="99" t="s">
        <v>11</v>
      </c>
      <c r="P376" s="235" t="s">
        <v>11</v>
      </c>
      <c r="Q376" s="23" t="s">
        <v>11</v>
      </c>
      <c r="R376" s="12" t="s">
        <v>11</v>
      </c>
      <c r="S376" s="23" t="s">
        <v>11</v>
      </c>
      <c r="T376" s="23" t="s">
        <v>11</v>
      </c>
      <c r="U376" s="23" t="s">
        <v>11</v>
      </c>
      <c r="V376" s="23" t="s">
        <v>11</v>
      </c>
      <c r="W376" s="54" t="s">
        <v>11</v>
      </c>
      <c r="X376" s="233" t="s">
        <v>11</v>
      </c>
      <c r="Y376" s="233" t="s">
        <v>11</v>
      </c>
      <c r="Z376" s="233" t="s">
        <v>11</v>
      </c>
      <c r="AA376" s="23" t="s">
        <v>11</v>
      </c>
      <c r="AB376" s="11" t="s">
        <v>11</v>
      </c>
      <c r="AC376" s="11" t="s">
        <v>11</v>
      </c>
      <c r="AD376" s="11" t="s">
        <v>11</v>
      </c>
      <c r="AE376" s="11" t="s">
        <v>11</v>
      </c>
      <c r="AF376" s="11" t="s">
        <v>11</v>
      </c>
      <c r="AG376" s="11" t="s">
        <v>11</v>
      </c>
      <c r="AH376" s="12" t="s">
        <v>11</v>
      </c>
      <c r="AI376" s="12" t="s">
        <v>11</v>
      </c>
      <c r="AJ376" s="319" t="s">
        <v>11</v>
      </c>
      <c r="AK376" s="23" t="s">
        <v>11</v>
      </c>
    </row>
    <row r="377" spans="1:37">
      <c r="A377" s="323">
        <v>32</v>
      </c>
      <c r="B377" s="323"/>
      <c r="C377" s="220" t="s">
        <v>14</v>
      </c>
      <c r="D377" s="115">
        <v>12</v>
      </c>
      <c r="E377" s="105">
        <v>3.524</v>
      </c>
      <c r="F377" s="191">
        <v>195.78</v>
      </c>
      <c r="G377" s="106">
        <v>5.22</v>
      </c>
      <c r="H377" s="67">
        <v>22</v>
      </c>
      <c r="I377" s="210" t="s">
        <v>11</v>
      </c>
      <c r="J377" s="160">
        <v>45829</v>
      </c>
      <c r="K377" s="160">
        <v>45835</v>
      </c>
      <c r="L377" s="66">
        <v>45872</v>
      </c>
      <c r="M377" s="66">
        <v>45947</v>
      </c>
      <c r="N377" s="66">
        <v>45950</v>
      </c>
      <c r="O377" s="110">
        <v>113</v>
      </c>
      <c r="P377" s="235" t="s">
        <v>104</v>
      </c>
      <c r="Q377" s="235" t="s">
        <v>127</v>
      </c>
      <c r="R377" s="235" t="s">
        <v>122</v>
      </c>
      <c r="S377" s="235" t="s">
        <v>118</v>
      </c>
      <c r="T377" s="235" t="s">
        <v>108</v>
      </c>
      <c r="U377" s="235" t="s">
        <v>109</v>
      </c>
      <c r="V377" s="235" t="s">
        <v>110</v>
      </c>
      <c r="W377" s="110">
        <v>1</v>
      </c>
      <c r="X377" s="319" t="s">
        <v>11</v>
      </c>
      <c r="Y377" s="319" t="s">
        <v>11</v>
      </c>
      <c r="Z377" s="319" t="s">
        <v>11</v>
      </c>
      <c r="AA377" s="319" t="s">
        <v>11</v>
      </c>
      <c r="AB377" s="17">
        <v>128</v>
      </c>
      <c r="AC377" s="17">
        <v>20.9</v>
      </c>
      <c r="AD377" s="17">
        <v>0</v>
      </c>
      <c r="AE377" s="17">
        <v>0</v>
      </c>
      <c r="AF377" s="17">
        <v>0</v>
      </c>
      <c r="AG377" s="17">
        <v>26.9</v>
      </c>
      <c r="AH377" s="319" t="s">
        <v>157</v>
      </c>
      <c r="AI377" s="319" t="s">
        <v>157</v>
      </c>
      <c r="AJ377" s="319" t="s">
        <v>116</v>
      </c>
      <c r="AK377" s="319" t="s">
        <v>137</v>
      </c>
    </row>
    <row r="378" spans="1:37">
      <c r="A378" s="323">
        <v>32</v>
      </c>
      <c r="B378" s="323"/>
      <c r="C378" s="268" t="s">
        <v>15</v>
      </c>
      <c r="D378" s="115">
        <v>12</v>
      </c>
      <c r="E378" s="100">
        <v>3.4550000000000001</v>
      </c>
      <c r="F378" s="195">
        <v>191.95</v>
      </c>
      <c r="G378" s="109">
        <v>8.99</v>
      </c>
      <c r="H378" s="41">
        <v>15</v>
      </c>
      <c r="I378" s="210" t="s">
        <v>11</v>
      </c>
      <c r="J378" s="35">
        <v>45820</v>
      </c>
      <c r="K378" s="35">
        <v>45825</v>
      </c>
      <c r="L378" s="35">
        <v>45864</v>
      </c>
      <c r="M378" s="35">
        <v>45931</v>
      </c>
      <c r="N378" s="35">
        <v>45945</v>
      </c>
      <c r="O378" s="67">
        <v>107</v>
      </c>
      <c r="P378" s="319" t="s">
        <v>104</v>
      </c>
      <c r="Q378" s="319" t="s">
        <v>127</v>
      </c>
      <c r="R378" s="319" t="s">
        <v>122</v>
      </c>
      <c r="S378" s="319" t="s">
        <v>128</v>
      </c>
      <c r="T378" s="319" t="s">
        <v>108</v>
      </c>
      <c r="U378" s="319" t="s">
        <v>109</v>
      </c>
      <c r="V378" s="319" t="s">
        <v>110</v>
      </c>
      <c r="W378" s="64">
        <v>2</v>
      </c>
      <c r="X378" s="319" t="s">
        <v>11</v>
      </c>
      <c r="Y378" s="319" t="s">
        <v>11</v>
      </c>
      <c r="Z378" s="319" t="s">
        <v>11</v>
      </c>
      <c r="AA378" s="319" t="s">
        <v>11</v>
      </c>
      <c r="AB378" s="17">
        <v>104.5</v>
      </c>
      <c r="AC378" s="17">
        <v>19.5</v>
      </c>
      <c r="AD378" s="17">
        <v>0</v>
      </c>
      <c r="AE378" s="17">
        <v>0</v>
      </c>
      <c r="AF378" s="17">
        <v>0</v>
      </c>
      <c r="AG378" s="17">
        <v>23.8</v>
      </c>
      <c r="AH378" s="18" t="s">
        <v>157</v>
      </c>
      <c r="AI378" s="18" t="s">
        <v>157</v>
      </c>
      <c r="AJ378" s="18" t="s">
        <v>116</v>
      </c>
      <c r="AK378" s="18" t="s">
        <v>160</v>
      </c>
    </row>
    <row r="379" spans="1:37">
      <c r="A379" s="323">
        <v>32</v>
      </c>
      <c r="B379" s="323"/>
      <c r="C379" s="268" t="s">
        <v>16</v>
      </c>
      <c r="D379" s="115">
        <v>12</v>
      </c>
      <c r="E379" s="105">
        <v>2.7330000000000001</v>
      </c>
      <c r="F379" s="191">
        <v>151.85</v>
      </c>
      <c r="G379" s="106">
        <v>92.93</v>
      </c>
      <c r="H379" s="67">
        <v>10</v>
      </c>
      <c r="I379" s="210" t="s">
        <v>11</v>
      </c>
      <c r="J379" s="35">
        <v>45827</v>
      </c>
      <c r="K379" s="35">
        <v>45832</v>
      </c>
      <c r="L379" s="35">
        <v>45864</v>
      </c>
      <c r="M379" s="35">
        <v>45944</v>
      </c>
      <c r="N379" s="35">
        <v>45945</v>
      </c>
      <c r="O379" s="64">
        <v>118</v>
      </c>
      <c r="P379" s="319" t="s">
        <v>104</v>
      </c>
      <c r="Q379" s="319" t="s">
        <v>127</v>
      </c>
      <c r="R379" s="319" t="s">
        <v>122</v>
      </c>
      <c r="S379" s="319" t="s">
        <v>113</v>
      </c>
      <c r="T379" s="319" t="s">
        <v>108</v>
      </c>
      <c r="U379" s="319" t="s">
        <v>112</v>
      </c>
      <c r="V379" s="319" t="s">
        <v>110</v>
      </c>
      <c r="W379" s="64">
        <v>4</v>
      </c>
      <c r="X379" s="233" t="s">
        <v>11</v>
      </c>
      <c r="Y379" s="233" t="s">
        <v>11</v>
      </c>
      <c r="Z379" s="233" t="s">
        <v>11</v>
      </c>
      <c r="AA379" s="23" t="s">
        <v>11</v>
      </c>
      <c r="AB379" s="7">
        <v>125.5</v>
      </c>
      <c r="AC379" s="7">
        <v>19.899999999999999</v>
      </c>
      <c r="AD379" s="7">
        <v>10</v>
      </c>
      <c r="AE379" s="7">
        <v>0</v>
      </c>
      <c r="AF379" s="7">
        <v>0</v>
      </c>
      <c r="AG379" s="7">
        <v>31.4</v>
      </c>
      <c r="AH379" s="319" t="s">
        <v>157</v>
      </c>
      <c r="AI379" s="319" t="s">
        <v>161</v>
      </c>
      <c r="AJ379" s="319" t="s">
        <v>159</v>
      </c>
      <c r="AK379" s="319" t="s">
        <v>160</v>
      </c>
    </row>
    <row r="380" spans="1:37">
      <c r="A380" s="323">
        <v>32</v>
      </c>
      <c r="B380" s="323"/>
      <c r="C380" s="268" t="s">
        <v>17</v>
      </c>
      <c r="D380" s="49">
        <v>12</v>
      </c>
      <c r="E380" s="108">
        <v>3.2280000000000002</v>
      </c>
      <c r="F380" s="194">
        <v>179.33422999999999</v>
      </c>
      <c r="G380" s="109">
        <v>17.96</v>
      </c>
      <c r="H380" s="107">
        <v>17</v>
      </c>
      <c r="I380" s="210" t="s">
        <v>11</v>
      </c>
      <c r="J380" s="60">
        <v>45824</v>
      </c>
      <c r="K380" s="60">
        <v>45835</v>
      </c>
      <c r="L380" s="60">
        <v>45863</v>
      </c>
      <c r="M380" s="60">
        <v>45948</v>
      </c>
      <c r="N380" s="60">
        <v>45950</v>
      </c>
      <c r="O380" s="121">
        <v>114</v>
      </c>
      <c r="P380" s="287" t="s">
        <v>114</v>
      </c>
      <c r="Q380" s="287" t="s">
        <v>127</v>
      </c>
      <c r="R380" s="12" t="s">
        <v>122</v>
      </c>
      <c r="S380" s="287" t="s">
        <v>118</v>
      </c>
      <c r="T380" s="287" t="s">
        <v>108</v>
      </c>
      <c r="U380" s="287" t="s">
        <v>109</v>
      </c>
      <c r="V380" s="287" t="s">
        <v>110</v>
      </c>
      <c r="W380" s="288">
        <v>2</v>
      </c>
      <c r="X380" s="23" t="s">
        <v>11</v>
      </c>
      <c r="Y380" s="233" t="s">
        <v>11</v>
      </c>
      <c r="Z380" s="233" t="s">
        <v>11</v>
      </c>
      <c r="AA380" s="23" t="s">
        <v>11</v>
      </c>
      <c r="AB380" s="11">
        <v>103.5</v>
      </c>
      <c r="AC380" s="11">
        <v>26.8</v>
      </c>
      <c r="AD380" s="11">
        <v>0</v>
      </c>
      <c r="AE380" s="11">
        <v>0</v>
      </c>
      <c r="AF380" s="11">
        <v>0</v>
      </c>
      <c r="AG380" s="11">
        <v>23.2</v>
      </c>
      <c r="AH380" s="12" t="s">
        <v>157</v>
      </c>
      <c r="AI380" s="12" t="s">
        <v>161</v>
      </c>
      <c r="AJ380" s="12" t="s">
        <v>116</v>
      </c>
      <c r="AK380" s="12" t="s">
        <v>137</v>
      </c>
    </row>
    <row r="381" spans="1:37">
      <c r="A381" s="323">
        <v>32</v>
      </c>
      <c r="B381" s="323"/>
      <c r="C381" s="220" t="s">
        <v>18</v>
      </c>
      <c r="D381" s="49">
        <v>12</v>
      </c>
      <c r="E381" s="312">
        <v>4.2</v>
      </c>
      <c r="F381" s="313">
        <v>233.35</v>
      </c>
      <c r="G381" s="106">
        <v>3.28</v>
      </c>
      <c r="H381" s="41">
        <v>20</v>
      </c>
      <c r="I381" s="210" t="s">
        <v>11</v>
      </c>
      <c r="J381" s="35">
        <v>45824</v>
      </c>
      <c r="K381" s="35">
        <v>45829</v>
      </c>
      <c r="L381" s="35" t="s">
        <v>11</v>
      </c>
      <c r="M381" s="66">
        <v>45940</v>
      </c>
      <c r="N381" s="66">
        <v>45940</v>
      </c>
      <c r="O381" s="110">
        <v>111</v>
      </c>
      <c r="P381" s="319" t="s">
        <v>104</v>
      </c>
      <c r="Q381" s="319" t="s">
        <v>127</v>
      </c>
      <c r="R381" s="319" t="s">
        <v>122</v>
      </c>
      <c r="S381" s="319" t="s">
        <v>118</v>
      </c>
      <c r="T381" s="319" t="s">
        <v>117</v>
      </c>
      <c r="U381" s="319" t="s">
        <v>109</v>
      </c>
      <c r="V381" s="319" t="s">
        <v>110</v>
      </c>
      <c r="W381" s="289">
        <v>1</v>
      </c>
      <c r="X381" s="233" t="s">
        <v>11</v>
      </c>
      <c r="Y381" s="233" t="s">
        <v>11</v>
      </c>
      <c r="Z381" s="233" t="s">
        <v>11</v>
      </c>
      <c r="AA381" s="23" t="s">
        <v>11</v>
      </c>
      <c r="AB381" s="17">
        <v>123</v>
      </c>
      <c r="AC381" s="17">
        <v>24.5</v>
      </c>
      <c r="AD381" s="7">
        <v>0</v>
      </c>
      <c r="AE381" s="7">
        <v>0</v>
      </c>
      <c r="AF381" s="7">
        <v>0</v>
      </c>
      <c r="AG381" s="17">
        <v>26.8</v>
      </c>
      <c r="AH381" s="319" t="s">
        <v>157</v>
      </c>
      <c r="AI381" s="319" t="s">
        <v>157</v>
      </c>
      <c r="AJ381" s="319" t="s">
        <v>116</v>
      </c>
      <c r="AK381" s="319" t="s">
        <v>137</v>
      </c>
    </row>
    <row r="382" spans="1:37">
      <c r="A382" s="323">
        <v>32</v>
      </c>
      <c r="B382" s="323"/>
      <c r="C382" s="268" t="s">
        <v>19</v>
      </c>
      <c r="D382" s="115">
        <v>12</v>
      </c>
      <c r="E382" s="100">
        <v>3.55</v>
      </c>
      <c r="F382" s="194">
        <v>197.24</v>
      </c>
      <c r="G382" s="109">
        <v>7.25</v>
      </c>
      <c r="H382" s="41">
        <v>24</v>
      </c>
      <c r="I382" s="210" t="s">
        <v>11</v>
      </c>
      <c r="J382" s="66">
        <v>45833</v>
      </c>
      <c r="K382" s="66">
        <v>45839</v>
      </c>
      <c r="L382" s="66">
        <v>45868</v>
      </c>
      <c r="M382" s="66">
        <v>45954</v>
      </c>
      <c r="N382" s="66">
        <v>45956</v>
      </c>
      <c r="O382" s="110">
        <v>116</v>
      </c>
      <c r="P382" s="319" t="s">
        <v>116</v>
      </c>
      <c r="Q382" s="319" t="s">
        <v>127</v>
      </c>
      <c r="R382" s="319" t="s">
        <v>122</v>
      </c>
      <c r="S382" s="319" t="s">
        <v>113</v>
      </c>
      <c r="T382" s="319" t="s">
        <v>108</v>
      </c>
      <c r="U382" s="319" t="s">
        <v>109</v>
      </c>
      <c r="V382" s="319" t="s">
        <v>110</v>
      </c>
      <c r="W382" s="69">
        <v>1</v>
      </c>
      <c r="X382" s="18" t="s">
        <v>11</v>
      </c>
      <c r="Y382" s="18" t="s">
        <v>11</v>
      </c>
      <c r="Z382" s="319" t="s">
        <v>11</v>
      </c>
      <c r="AA382" s="319" t="s">
        <v>11</v>
      </c>
      <c r="AB382" s="7">
        <v>55.4</v>
      </c>
      <c r="AC382" s="7">
        <v>16.600000000000001</v>
      </c>
      <c r="AD382" s="7">
        <v>0</v>
      </c>
      <c r="AE382" s="7">
        <v>0</v>
      </c>
      <c r="AF382" s="7">
        <v>0</v>
      </c>
      <c r="AG382" s="7">
        <v>29.9</v>
      </c>
      <c r="AH382" s="319" t="s">
        <v>157</v>
      </c>
      <c r="AI382" s="319" t="s">
        <v>158</v>
      </c>
      <c r="AJ382" s="319" t="s">
        <v>159</v>
      </c>
      <c r="AK382" s="319" t="s">
        <v>160</v>
      </c>
    </row>
    <row r="383" spans="1:37">
      <c r="A383" s="323">
        <v>32</v>
      </c>
      <c r="B383" s="323"/>
      <c r="C383" s="268" t="s">
        <v>20</v>
      </c>
      <c r="D383" s="115">
        <v>18</v>
      </c>
      <c r="E383" s="100">
        <v>2.13</v>
      </c>
      <c r="F383" s="195">
        <v>118.33925000000001</v>
      </c>
      <c r="G383" s="101">
        <f>(F383-138.06)/138.06*100</f>
        <v>-14.284188034188031</v>
      </c>
      <c r="H383" s="41">
        <v>43</v>
      </c>
      <c r="I383" s="210" t="s">
        <v>11</v>
      </c>
      <c r="J383" s="56">
        <v>45821</v>
      </c>
      <c r="K383" s="56">
        <v>45826</v>
      </c>
      <c r="L383" s="56">
        <v>45850</v>
      </c>
      <c r="M383" s="56">
        <v>45940</v>
      </c>
      <c r="N383" s="56">
        <v>45943</v>
      </c>
      <c r="O383" s="99">
        <f>M383-K383+1</f>
        <v>115</v>
      </c>
      <c r="P383" s="23" t="s">
        <v>116</v>
      </c>
      <c r="Q383" s="23" t="s">
        <v>127</v>
      </c>
      <c r="R383" s="23" t="s">
        <v>122</v>
      </c>
      <c r="S383" s="23" t="s">
        <v>118</v>
      </c>
      <c r="T383" s="23" t="s">
        <v>108</v>
      </c>
      <c r="U383" s="23" t="s">
        <v>109</v>
      </c>
      <c r="V383" s="23" t="s">
        <v>110</v>
      </c>
      <c r="W383" s="54">
        <v>1</v>
      </c>
      <c r="X383" s="233" t="s">
        <v>11</v>
      </c>
      <c r="Y383" s="233" t="s">
        <v>11</v>
      </c>
      <c r="Z383" s="233" t="s">
        <v>11</v>
      </c>
      <c r="AA383" s="23" t="s">
        <v>11</v>
      </c>
      <c r="AB383" s="11">
        <v>58.8</v>
      </c>
      <c r="AC383" s="11">
        <v>7.6</v>
      </c>
      <c r="AD383" s="137" t="s">
        <v>11</v>
      </c>
      <c r="AE383" s="9">
        <v>2</v>
      </c>
      <c r="AF383" s="137" t="s">
        <v>11</v>
      </c>
      <c r="AG383" s="11">
        <v>24.6</v>
      </c>
      <c r="AH383" s="23" t="s">
        <v>157</v>
      </c>
      <c r="AI383" s="23" t="s">
        <v>157</v>
      </c>
      <c r="AJ383" s="23" t="s">
        <v>114</v>
      </c>
      <c r="AK383" s="23" t="s">
        <v>160</v>
      </c>
    </row>
    <row r="384" spans="1:37">
      <c r="A384" s="323">
        <v>32</v>
      </c>
      <c r="B384" s="323"/>
      <c r="C384" s="268" t="s">
        <v>21</v>
      </c>
      <c r="D384" s="49">
        <v>12</v>
      </c>
      <c r="E384" s="108">
        <v>3.47</v>
      </c>
      <c r="F384" s="194">
        <v>192.78</v>
      </c>
      <c r="G384" s="109">
        <v>-2.39</v>
      </c>
      <c r="H384" s="41">
        <v>43</v>
      </c>
      <c r="I384" s="210" t="s">
        <v>11</v>
      </c>
      <c r="J384" s="35">
        <v>45818</v>
      </c>
      <c r="K384" s="35">
        <v>45823</v>
      </c>
      <c r="L384" s="60">
        <v>45857</v>
      </c>
      <c r="M384" s="60">
        <v>45940</v>
      </c>
      <c r="N384" s="60">
        <v>45940</v>
      </c>
      <c r="O384" s="64">
        <f>M384-K384+1</f>
        <v>118</v>
      </c>
      <c r="P384" s="319" t="s">
        <v>104</v>
      </c>
      <c r="Q384" s="319" t="s">
        <v>127</v>
      </c>
      <c r="R384" s="319" t="s">
        <v>122</v>
      </c>
      <c r="S384" s="319" t="s">
        <v>118</v>
      </c>
      <c r="T384" s="319" t="s">
        <v>119</v>
      </c>
      <c r="U384" s="319" t="s">
        <v>109</v>
      </c>
      <c r="V384" s="319" t="s">
        <v>120</v>
      </c>
      <c r="W384" s="64" t="s">
        <v>121</v>
      </c>
      <c r="X384" s="290" t="s">
        <v>11</v>
      </c>
      <c r="Y384" s="233" t="s">
        <v>11</v>
      </c>
      <c r="Z384" s="233" t="s">
        <v>11</v>
      </c>
      <c r="AA384" s="23" t="s">
        <v>11</v>
      </c>
      <c r="AB384" s="11">
        <v>82</v>
      </c>
      <c r="AC384" s="11">
        <v>10</v>
      </c>
      <c r="AD384" s="11">
        <v>5</v>
      </c>
      <c r="AE384" s="11">
        <v>0</v>
      </c>
      <c r="AF384" s="11">
        <v>0</v>
      </c>
      <c r="AG384" s="11">
        <v>30</v>
      </c>
      <c r="AH384" s="12" t="s">
        <v>157</v>
      </c>
      <c r="AI384" s="12" t="s">
        <v>157</v>
      </c>
      <c r="AJ384" s="12" t="s">
        <v>116</v>
      </c>
      <c r="AK384" s="12" t="s">
        <v>166</v>
      </c>
    </row>
    <row r="385" spans="1:37">
      <c r="A385" s="323">
        <v>32</v>
      </c>
      <c r="B385" s="323"/>
      <c r="C385" s="269" t="s">
        <v>22</v>
      </c>
      <c r="D385" s="308" t="s">
        <v>11</v>
      </c>
      <c r="E385" s="309" t="s">
        <v>11</v>
      </c>
      <c r="F385" s="206">
        <v>174.88337772222221</v>
      </c>
      <c r="G385" s="118">
        <v>8.9732073945318014</v>
      </c>
      <c r="H385" s="123">
        <v>21</v>
      </c>
      <c r="I385" s="311" t="s">
        <v>31</v>
      </c>
      <c r="J385" s="71" t="s">
        <v>11</v>
      </c>
      <c r="K385" s="72" t="s">
        <v>11</v>
      </c>
      <c r="L385" s="72" t="s">
        <v>11</v>
      </c>
      <c r="M385" s="73" t="s">
        <v>11</v>
      </c>
      <c r="N385" s="72" t="s">
        <v>11</v>
      </c>
      <c r="O385" s="74">
        <v>114</v>
      </c>
      <c r="P385" s="227" t="s">
        <v>11</v>
      </c>
      <c r="Q385" s="270" t="s">
        <v>11</v>
      </c>
      <c r="R385" s="270" t="s">
        <v>11</v>
      </c>
      <c r="S385" s="270" t="s">
        <v>11</v>
      </c>
      <c r="T385" s="270" t="s">
        <v>11</v>
      </c>
      <c r="U385" s="270" t="s">
        <v>11</v>
      </c>
      <c r="V385" s="270" t="s">
        <v>11</v>
      </c>
      <c r="W385" s="165" t="s">
        <v>11</v>
      </c>
      <c r="X385" s="292" t="s">
        <v>11</v>
      </c>
      <c r="Y385" s="292" t="s">
        <v>11</v>
      </c>
      <c r="Z385" s="292" t="s">
        <v>11</v>
      </c>
      <c r="AA385" s="270" t="s">
        <v>11</v>
      </c>
      <c r="AB385" s="20">
        <v>101.54</v>
      </c>
      <c r="AC385" s="20">
        <v>18.994</v>
      </c>
      <c r="AD385" s="20">
        <v>1.875</v>
      </c>
      <c r="AE385" s="20">
        <v>0.22222222222222221</v>
      </c>
      <c r="AF385" s="20">
        <v>0</v>
      </c>
      <c r="AG385" s="20">
        <v>26.962333333333333</v>
      </c>
      <c r="AH385" s="270" t="s">
        <v>11</v>
      </c>
      <c r="AI385" s="270" t="s">
        <v>11</v>
      </c>
      <c r="AJ385" s="270" t="s">
        <v>11</v>
      </c>
      <c r="AK385" s="270" t="s">
        <v>11</v>
      </c>
    </row>
    <row r="386" spans="1:37">
      <c r="A386" s="323">
        <v>33</v>
      </c>
      <c r="B386" s="323" t="s">
        <v>58</v>
      </c>
      <c r="C386" s="220" t="s">
        <v>10</v>
      </c>
      <c r="D386" s="49">
        <v>12</v>
      </c>
      <c r="E386" s="100">
        <v>3.96</v>
      </c>
      <c r="F386" s="194">
        <v>220.00110000000001</v>
      </c>
      <c r="G386" s="109">
        <v>36.70886075949366</v>
      </c>
      <c r="H386" s="41">
        <v>8</v>
      </c>
      <c r="I386" s="210" t="s">
        <v>11</v>
      </c>
      <c r="J386" s="56">
        <v>45825</v>
      </c>
      <c r="K386" s="56">
        <v>45831</v>
      </c>
      <c r="L386" s="56">
        <v>45867</v>
      </c>
      <c r="M386" s="56">
        <v>45934</v>
      </c>
      <c r="N386" s="56">
        <v>45951</v>
      </c>
      <c r="O386" s="54">
        <v>104</v>
      </c>
      <c r="P386" s="235" t="s">
        <v>104</v>
      </c>
      <c r="Q386" s="23" t="s">
        <v>105</v>
      </c>
      <c r="R386" s="23" t="s">
        <v>106</v>
      </c>
      <c r="S386" s="23" t="s">
        <v>107</v>
      </c>
      <c r="T386" s="23" t="s">
        <v>108</v>
      </c>
      <c r="U386" s="23" t="s">
        <v>109</v>
      </c>
      <c r="V386" s="23" t="s">
        <v>110</v>
      </c>
      <c r="W386" s="54">
        <v>1</v>
      </c>
      <c r="X386" s="233" t="s">
        <v>11</v>
      </c>
      <c r="Y386" s="233" t="s">
        <v>11</v>
      </c>
      <c r="Z386" s="233" t="s">
        <v>11</v>
      </c>
      <c r="AA386" s="23" t="s">
        <v>11</v>
      </c>
      <c r="AB386" s="17">
        <v>98.7</v>
      </c>
      <c r="AC386" s="137">
        <v>23.8</v>
      </c>
      <c r="AD386" s="17">
        <v>0</v>
      </c>
      <c r="AE386" s="9">
        <v>0</v>
      </c>
      <c r="AF386" s="137">
        <v>0</v>
      </c>
      <c r="AG386" s="9">
        <v>19.8</v>
      </c>
      <c r="AH386" s="23" t="s">
        <v>157</v>
      </c>
      <c r="AI386" s="23" t="s">
        <v>170</v>
      </c>
      <c r="AJ386" s="23" t="s">
        <v>116</v>
      </c>
      <c r="AK386" s="23" t="s">
        <v>137</v>
      </c>
    </row>
    <row r="387" spans="1:37">
      <c r="A387" s="323">
        <v>33</v>
      </c>
      <c r="B387" s="323"/>
      <c r="C387" s="220" t="s">
        <v>12</v>
      </c>
      <c r="D387" s="49">
        <v>12</v>
      </c>
      <c r="E387" s="108">
        <v>2.7490000000000001</v>
      </c>
      <c r="F387" s="194">
        <v>152.72985833333334</v>
      </c>
      <c r="G387" s="109">
        <v>44.26659669378116</v>
      </c>
      <c r="H387" s="107">
        <v>22</v>
      </c>
      <c r="I387" s="210" t="s">
        <v>11</v>
      </c>
      <c r="J387" s="283">
        <v>45820</v>
      </c>
      <c r="K387" s="283">
        <v>45826</v>
      </c>
      <c r="L387" s="284">
        <v>45873</v>
      </c>
      <c r="M387" s="283">
        <v>45946</v>
      </c>
      <c r="N387" s="283">
        <v>45966</v>
      </c>
      <c r="O387" s="285">
        <v>121</v>
      </c>
      <c r="P387" s="285" t="s">
        <v>111</v>
      </c>
      <c r="Q387" s="285" t="s">
        <v>105</v>
      </c>
      <c r="R387" s="285" t="s">
        <v>106</v>
      </c>
      <c r="S387" s="285" t="s">
        <v>118</v>
      </c>
      <c r="T387" s="285" t="s">
        <v>108</v>
      </c>
      <c r="U387" s="285" t="s">
        <v>112</v>
      </c>
      <c r="V387" s="285" t="s">
        <v>110</v>
      </c>
      <c r="W387" s="285">
        <v>2</v>
      </c>
      <c r="X387" s="12" t="s">
        <v>11</v>
      </c>
      <c r="Y387" s="12" t="s">
        <v>11</v>
      </c>
      <c r="Z387" s="319" t="s">
        <v>11</v>
      </c>
      <c r="AA387" s="319" t="s">
        <v>11</v>
      </c>
      <c r="AB387" s="7">
        <v>119.96</v>
      </c>
      <c r="AC387" s="7">
        <v>15</v>
      </c>
      <c r="AD387" s="9">
        <v>0</v>
      </c>
      <c r="AE387" s="9">
        <v>0</v>
      </c>
      <c r="AF387" s="9">
        <v>0</v>
      </c>
      <c r="AG387" s="9">
        <v>27.296666666666667</v>
      </c>
      <c r="AH387" s="23" t="s">
        <v>162</v>
      </c>
      <c r="AI387" s="23" t="s">
        <v>158</v>
      </c>
      <c r="AJ387" s="23" t="s">
        <v>116</v>
      </c>
      <c r="AK387" s="23" t="s">
        <v>166</v>
      </c>
    </row>
    <row r="388" spans="1:37">
      <c r="A388" s="323">
        <v>33</v>
      </c>
      <c r="B388" s="323"/>
      <c r="C388" s="220" t="s">
        <v>13</v>
      </c>
      <c r="D388" s="49" t="s">
        <v>11</v>
      </c>
      <c r="E388" s="108" t="s">
        <v>11</v>
      </c>
      <c r="F388" s="194" t="s">
        <v>11</v>
      </c>
      <c r="G388" s="109" t="s">
        <v>11</v>
      </c>
      <c r="H388" s="107" t="s">
        <v>11</v>
      </c>
      <c r="I388" s="210" t="s">
        <v>11</v>
      </c>
      <c r="J388" s="56" t="s">
        <v>11</v>
      </c>
      <c r="K388" s="56" t="s">
        <v>11</v>
      </c>
      <c r="L388" s="56" t="s">
        <v>11</v>
      </c>
      <c r="M388" s="56" t="s">
        <v>11</v>
      </c>
      <c r="N388" s="56" t="s">
        <v>11</v>
      </c>
      <c r="O388" s="99" t="s">
        <v>11</v>
      </c>
      <c r="P388" s="235" t="s">
        <v>11</v>
      </c>
      <c r="Q388" s="23" t="s">
        <v>11</v>
      </c>
      <c r="R388" s="12" t="s">
        <v>11</v>
      </c>
      <c r="S388" s="23" t="s">
        <v>11</v>
      </c>
      <c r="T388" s="23" t="s">
        <v>11</v>
      </c>
      <c r="U388" s="23" t="s">
        <v>11</v>
      </c>
      <c r="V388" s="23" t="s">
        <v>11</v>
      </c>
      <c r="W388" s="54" t="s">
        <v>11</v>
      </c>
      <c r="X388" s="233" t="s">
        <v>11</v>
      </c>
      <c r="Y388" s="233" t="s">
        <v>11</v>
      </c>
      <c r="Z388" s="233" t="s">
        <v>11</v>
      </c>
      <c r="AA388" s="23" t="s">
        <v>11</v>
      </c>
      <c r="AB388" s="11" t="s">
        <v>11</v>
      </c>
      <c r="AC388" s="11" t="s">
        <v>11</v>
      </c>
      <c r="AD388" s="11" t="s">
        <v>11</v>
      </c>
      <c r="AE388" s="11" t="s">
        <v>11</v>
      </c>
      <c r="AF388" s="11" t="s">
        <v>11</v>
      </c>
      <c r="AG388" s="11" t="s">
        <v>11</v>
      </c>
      <c r="AH388" s="12" t="s">
        <v>11</v>
      </c>
      <c r="AI388" s="12" t="s">
        <v>11</v>
      </c>
      <c r="AJ388" s="319" t="s">
        <v>11</v>
      </c>
      <c r="AK388" s="23" t="s">
        <v>11</v>
      </c>
    </row>
    <row r="389" spans="1:37">
      <c r="A389" s="323">
        <v>33</v>
      </c>
      <c r="B389" s="323"/>
      <c r="C389" s="220" t="s">
        <v>14</v>
      </c>
      <c r="D389" s="115">
        <v>12</v>
      </c>
      <c r="E389" s="105">
        <v>3.2770000000000001</v>
      </c>
      <c r="F389" s="191">
        <v>182.06</v>
      </c>
      <c r="G389" s="106">
        <v>-2.15</v>
      </c>
      <c r="H389" s="67">
        <v>34</v>
      </c>
      <c r="I389" s="210" t="s">
        <v>11</v>
      </c>
      <c r="J389" s="160">
        <v>45829</v>
      </c>
      <c r="K389" s="160">
        <v>45835</v>
      </c>
      <c r="L389" s="66">
        <v>45875</v>
      </c>
      <c r="M389" s="66">
        <v>45947</v>
      </c>
      <c r="N389" s="66">
        <v>45950</v>
      </c>
      <c r="O389" s="110">
        <v>113</v>
      </c>
      <c r="P389" s="235" t="s">
        <v>104</v>
      </c>
      <c r="Q389" s="235" t="s">
        <v>105</v>
      </c>
      <c r="R389" s="235" t="s">
        <v>106</v>
      </c>
      <c r="S389" s="235" t="s">
        <v>118</v>
      </c>
      <c r="T389" s="235" t="s">
        <v>108</v>
      </c>
      <c r="U389" s="235" t="s">
        <v>109</v>
      </c>
      <c r="V389" s="235" t="s">
        <v>110</v>
      </c>
      <c r="W389" s="110">
        <v>1</v>
      </c>
      <c r="X389" s="319" t="s">
        <v>11</v>
      </c>
      <c r="Y389" s="319" t="s">
        <v>11</v>
      </c>
      <c r="Z389" s="319" t="s">
        <v>11</v>
      </c>
      <c r="AA389" s="319" t="s">
        <v>11</v>
      </c>
      <c r="AB389" s="17">
        <v>99.1</v>
      </c>
      <c r="AC389" s="17">
        <v>16.899999999999999</v>
      </c>
      <c r="AD389" s="17">
        <v>0</v>
      </c>
      <c r="AE389" s="17">
        <v>0</v>
      </c>
      <c r="AF389" s="17">
        <v>0</v>
      </c>
      <c r="AG389" s="17">
        <v>24.1</v>
      </c>
      <c r="AH389" s="319" t="s">
        <v>157</v>
      </c>
      <c r="AI389" s="319" t="s">
        <v>161</v>
      </c>
      <c r="AJ389" s="319" t="s">
        <v>116</v>
      </c>
      <c r="AK389" s="319" t="s">
        <v>137</v>
      </c>
    </row>
    <row r="390" spans="1:37">
      <c r="A390" s="323">
        <v>33</v>
      </c>
      <c r="B390" s="323"/>
      <c r="C390" s="268" t="s">
        <v>15</v>
      </c>
      <c r="D390" s="115">
        <v>12</v>
      </c>
      <c r="E390" s="100">
        <v>3.355</v>
      </c>
      <c r="F390" s="195">
        <v>186.39</v>
      </c>
      <c r="G390" s="109">
        <v>5.84</v>
      </c>
      <c r="H390" s="41">
        <v>24</v>
      </c>
      <c r="I390" s="210" t="s">
        <v>11</v>
      </c>
      <c r="J390" s="35">
        <v>45820</v>
      </c>
      <c r="K390" s="35">
        <v>45825</v>
      </c>
      <c r="L390" s="35">
        <v>45866</v>
      </c>
      <c r="M390" s="35">
        <v>45931</v>
      </c>
      <c r="N390" s="35">
        <v>45945</v>
      </c>
      <c r="O390" s="67">
        <v>107</v>
      </c>
      <c r="P390" s="319" t="s">
        <v>104</v>
      </c>
      <c r="Q390" s="319" t="s">
        <v>105</v>
      </c>
      <c r="R390" s="319" t="s">
        <v>106</v>
      </c>
      <c r="S390" s="319" t="s">
        <v>118</v>
      </c>
      <c r="T390" s="319" t="s">
        <v>108</v>
      </c>
      <c r="U390" s="319" t="s">
        <v>109</v>
      </c>
      <c r="V390" s="319" t="s">
        <v>110</v>
      </c>
      <c r="W390" s="64">
        <v>2</v>
      </c>
      <c r="X390" s="319" t="s">
        <v>11</v>
      </c>
      <c r="Y390" s="319" t="s">
        <v>11</v>
      </c>
      <c r="Z390" s="319" t="s">
        <v>11</v>
      </c>
      <c r="AA390" s="319" t="s">
        <v>11</v>
      </c>
      <c r="AB390" s="17">
        <v>90.2</v>
      </c>
      <c r="AC390" s="17">
        <v>17.100000000000001</v>
      </c>
      <c r="AD390" s="17">
        <v>0</v>
      </c>
      <c r="AE390" s="17">
        <v>0</v>
      </c>
      <c r="AF390" s="17">
        <v>0</v>
      </c>
      <c r="AG390" s="17">
        <v>21.5</v>
      </c>
      <c r="AH390" s="18" t="s">
        <v>157</v>
      </c>
      <c r="AI390" s="18" t="s">
        <v>158</v>
      </c>
      <c r="AJ390" s="18" t="s">
        <v>116</v>
      </c>
      <c r="AK390" s="18" t="s">
        <v>160</v>
      </c>
    </row>
    <row r="391" spans="1:37">
      <c r="A391" s="323">
        <v>33</v>
      </c>
      <c r="B391" s="323"/>
      <c r="C391" s="268" t="s">
        <v>16</v>
      </c>
      <c r="D391" s="115">
        <v>12</v>
      </c>
      <c r="E391" s="105">
        <v>2.5329999999999999</v>
      </c>
      <c r="F391" s="191">
        <v>140.74</v>
      </c>
      <c r="G391" s="106">
        <v>78.81</v>
      </c>
      <c r="H391" s="67">
        <v>13</v>
      </c>
      <c r="I391" s="210" t="s">
        <v>11</v>
      </c>
      <c r="J391" s="35">
        <v>45827</v>
      </c>
      <c r="K391" s="35">
        <v>45833</v>
      </c>
      <c r="L391" s="35">
        <v>45870</v>
      </c>
      <c r="M391" s="35">
        <v>45946</v>
      </c>
      <c r="N391" s="35">
        <v>45949</v>
      </c>
      <c r="O391" s="64">
        <v>120</v>
      </c>
      <c r="P391" s="319" t="s">
        <v>104</v>
      </c>
      <c r="Q391" s="319" t="s">
        <v>105</v>
      </c>
      <c r="R391" s="319" t="s">
        <v>106</v>
      </c>
      <c r="S391" s="319" t="s">
        <v>113</v>
      </c>
      <c r="T391" s="319" t="s">
        <v>108</v>
      </c>
      <c r="U391" s="319" t="s">
        <v>112</v>
      </c>
      <c r="V391" s="319" t="s">
        <v>131</v>
      </c>
      <c r="W391" s="64">
        <v>5</v>
      </c>
      <c r="X391" s="233" t="s">
        <v>11</v>
      </c>
      <c r="Y391" s="233" t="s">
        <v>11</v>
      </c>
      <c r="Z391" s="233" t="s">
        <v>11</v>
      </c>
      <c r="AA391" s="23" t="s">
        <v>11</v>
      </c>
      <c r="AB391" s="7">
        <v>96.3</v>
      </c>
      <c r="AC391" s="7">
        <v>8.5</v>
      </c>
      <c r="AD391" s="7">
        <v>2</v>
      </c>
      <c r="AE391" s="7">
        <v>0</v>
      </c>
      <c r="AF391" s="7">
        <v>0</v>
      </c>
      <c r="AG391" s="7">
        <v>25.57</v>
      </c>
      <c r="AH391" s="319" t="s">
        <v>157</v>
      </c>
      <c r="AI391" s="319" t="s">
        <v>158</v>
      </c>
      <c r="AJ391" s="319" t="s">
        <v>178</v>
      </c>
      <c r="AK391" s="319" t="s">
        <v>160</v>
      </c>
    </row>
    <row r="392" spans="1:37">
      <c r="A392" s="323">
        <v>33</v>
      </c>
      <c r="B392" s="323"/>
      <c r="C392" s="268" t="s">
        <v>17</v>
      </c>
      <c r="D392" s="49">
        <v>12</v>
      </c>
      <c r="E392" s="108">
        <v>3.492</v>
      </c>
      <c r="F392" s="194">
        <v>194.00096999999997</v>
      </c>
      <c r="G392" s="109">
        <v>27.61</v>
      </c>
      <c r="H392" s="107">
        <v>10</v>
      </c>
      <c r="I392" s="210" t="s">
        <v>11</v>
      </c>
      <c r="J392" s="60">
        <v>45824</v>
      </c>
      <c r="K392" s="60">
        <v>45835</v>
      </c>
      <c r="L392" s="60">
        <v>45869</v>
      </c>
      <c r="M392" s="60">
        <v>45946</v>
      </c>
      <c r="N392" s="60">
        <v>45946</v>
      </c>
      <c r="O392" s="121">
        <v>112</v>
      </c>
      <c r="P392" s="287" t="s">
        <v>114</v>
      </c>
      <c r="Q392" s="287" t="s">
        <v>105</v>
      </c>
      <c r="R392" s="12" t="s">
        <v>106</v>
      </c>
      <c r="S392" s="287" t="s">
        <v>107</v>
      </c>
      <c r="T392" s="287" t="s">
        <v>108</v>
      </c>
      <c r="U392" s="287" t="s">
        <v>109</v>
      </c>
      <c r="V392" s="287" t="s">
        <v>110</v>
      </c>
      <c r="W392" s="288">
        <v>2</v>
      </c>
      <c r="X392" s="23" t="s">
        <v>11</v>
      </c>
      <c r="Y392" s="233" t="s">
        <v>11</v>
      </c>
      <c r="Z392" s="233" t="s">
        <v>11</v>
      </c>
      <c r="AA392" s="23" t="s">
        <v>11</v>
      </c>
      <c r="AB392" s="11">
        <v>91.7</v>
      </c>
      <c r="AC392" s="11">
        <v>17.2</v>
      </c>
      <c r="AD392" s="11">
        <v>0</v>
      </c>
      <c r="AE392" s="11">
        <v>0</v>
      </c>
      <c r="AF392" s="11">
        <v>0</v>
      </c>
      <c r="AG392" s="11">
        <v>17.600000000000001</v>
      </c>
      <c r="AH392" s="12" t="s">
        <v>157</v>
      </c>
      <c r="AI392" s="12" t="s">
        <v>161</v>
      </c>
      <c r="AJ392" s="12" t="s">
        <v>116</v>
      </c>
      <c r="AK392" s="12" t="s">
        <v>137</v>
      </c>
    </row>
    <row r="393" spans="1:37">
      <c r="A393" s="323">
        <v>33</v>
      </c>
      <c r="B393" s="323"/>
      <c r="C393" s="220" t="s">
        <v>18</v>
      </c>
      <c r="D393" s="49">
        <v>12</v>
      </c>
      <c r="E393" s="312">
        <v>3.87</v>
      </c>
      <c r="F393" s="313">
        <v>214.83</v>
      </c>
      <c r="G393" s="106">
        <v>-4.92</v>
      </c>
      <c r="H393" s="41">
        <v>37</v>
      </c>
      <c r="I393" s="210" t="s">
        <v>11</v>
      </c>
      <c r="J393" s="35">
        <v>45824</v>
      </c>
      <c r="K393" s="35">
        <v>45829</v>
      </c>
      <c r="L393" s="35" t="s">
        <v>11</v>
      </c>
      <c r="M393" s="66">
        <v>45941</v>
      </c>
      <c r="N393" s="66">
        <v>45941</v>
      </c>
      <c r="O393" s="110">
        <v>112</v>
      </c>
      <c r="P393" s="319" t="s">
        <v>104</v>
      </c>
      <c r="Q393" s="319" t="s">
        <v>105</v>
      </c>
      <c r="R393" s="319" t="s">
        <v>106</v>
      </c>
      <c r="S393" s="319" t="s">
        <v>118</v>
      </c>
      <c r="T393" s="319" t="s">
        <v>117</v>
      </c>
      <c r="U393" s="319" t="s">
        <v>109</v>
      </c>
      <c r="V393" s="319" t="s">
        <v>110</v>
      </c>
      <c r="W393" s="289">
        <v>1</v>
      </c>
      <c r="X393" s="233" t="s">
        <v>11</v>
      </c>
      <c r="Y393" s="233" t="s">
        <v>11</v>
      </c>
      <c r="Z393" s="233" t="s">
        <v>11</v>
      </c>
      <c r="AA393" s="23" t="s">
        <v>11</v>
      </c>
      <c r="AB393" s="17">
        <v>95.6</v>
      </c>
      <c r="AC393" s="17">
        <v>16.5</v>
      </c>
      <c r="AD393" s="7">
        <v>0</v>
      </c>
      <c r="AE393" s="7">
        <v>0</v>
      </c>
      <c r="AF393" s="7">
        <v>0</v>
      </c>
      <c r="AG393" s="17">
        <v>24.1</v>
      </c>
      <c r="AH393" s="319" t="s">
        <v>157</v>
      </c>
      <c r="AI393" s="319" t="s">
        <v>161</v>
      </c>
      <c r="AJ393" s="319" t="s">
        <v>116</v>
      </c>
      <c r="AK393" s="319" t="s">
        <v>137</v>
      </c>
    </row>
    <row r="394" spans="1:37">
      <c r="A394" s="323">
        <v>33</v>
      </c>
      <c r="B394" s="323"/>
      <c r="C394" s="268" t="s">
        <v>19</v>
      </c>
      <c r="D394" s="115">
        <v>12</v>
      </c>
      <c r="E394" s="100">
        <v>4.13</v>
      </c>
      <c r="F394" s="194">
        <v>229.46</v>
      </c>
      <c r="G394" s="109">
        <v>24.77</v>
      </c>
      <c r="H394" s="41">
        <v>8</v>
      </c>
      <c r="I394" s="210" t="s">
        <v>11</v>
      </c>
      <c r="J394" s="66">
        <v>45833</v>
      </c>
      <c r="K394" s="66">
        <v>45839</v>
      </c>
      <c r="L394" s="66">
        <v>45874</v>
      </c>
      <c r="M394" s="66">
        <v>45958</v>
      </c>
      <c r="N394" s="66">
        <v>45960</v>
      </c>
      <c r="O394" s="110">
        <v>120</v>
      </c>
      <c r="P394" s="319" t="s">
        <v>116</v>
      </c>
      <c r="Q394" s="319" t="s">
        <v>105</v>
      </c>
      <c r="R394" s="319" t="s">
        <v>122</v>
      </c>
      <c r="S394" s="319" t="s">
        <v>137</v>
      </c>
      <c r="T394" s="319" t="s">
        <v>108</v>
      </c>
      <c r="U394" s="319" t="s">
        <v>109</v>
      </c>
      <c r="V394" s="319" t="s">
        <v>110</v>
      </c>
      <c r="W394" s="69">
        <v>1</v>
      </c>
      <c r="X394" s="319" t="s">
        <v>11</v>
      </c>
      <c r="Y394" s="319" t="s">
        <v>11</v>
      </c>
      <c r="Z394" s="319" t="s">
        <v>11</v>
      </c>
      <c r="AA394" s="319" t="s">
        <v>11</v>
      </c>
      <c r="AB394" s="7">
        <v>78</v>
      </c>
      <c r="AC394" s="7" t="s">
        <v>185</v>
      </c>
      <c r="AD394" s="7">
        <v>0</v>
      </c>
      <c r="AE394" s="7">
        <v>55</v>
      </c>
      <c r="AF394" s="7">
        <v>0</v>
      </c>
      <c r="AG394" s="7">
        <v>25.2</v>
      </c>
      <c r="AH394" s="319" t="s">
        <v>157</v>
      </c>
      <c r="AI394" s="319" t="s">
        <v>158</v>
      </c>
      <c r="AJ394" s="319" t="s">
        <v>159</v>
      </c>
      <c r="AK394" s="319" t="s">
        <v>160</v>
      </c>
    </row>
    <row r="395" spans="1:37">
      <c r="A395" s="323">
        <v>33</v>
      </c>
      <c r="B395" s="323"/>
      <c r="C395" s="268" t="s">
        <v>20</v>
      </c>
      <c r="D395" s="115">
        <v>18</v>
      </c>
      <c r="E395" s="100">
        <v>2.8050000000000002</v>
      </c>
      <c r="F395" s="195">
        <v>155.84112500000003</v>
      </c>
      <c r="G395" s="101">
        <f>(F395-138.06)/138.06*100</f>
        <v>12.879273504273527</v>
      </c>
      <c r="H395" s="41">
        <v>26</v>
      </c>
      <c r="I395" s="210" t="s">
        <v>11</v>
      </c>
      <c r="J395" s="56">
        <v>45821</v>
      </c>
      <c r="K395" s="56">
        <v>45826</v>
      </c>
      <c r="L395" s="56">
        <v>45858</v>
      </c>
      <c r="M395" s="56">
        <v>45940</v>
      </c>
      <c r="N395" s="56">
        <v>45943</v>
      </c>
      <c r="O395" s="99">
        <f>M395-K395+1</f>
        <v>115</v>
      </c>
      <c r="P395" s="23" t="s">
        <v>116</v>
      </c>
      <c r="Q395" s="23" t="s">
        <v>105</v>
      </c>
      <c r="R395" s="23" t="s">
        <v>106</v>
      </c>
      <c r="S395" s="23" t="s">
        <v>107</v>
      </c>
      <c r="T395" s="23" t="s">
        <v>108</v>
      </c>
      <c r="U395" s="23" t="s">
        <v>109</v>
      </c>
      <c r="V395" s="23" t="s">
        <v>110</v>
      </c>
      <c r="W395" s="54">
        <v>1</v>
      </c>
      <c r="X395" s="233" t="s">
        <v>11</v>
      </c>
      <c r="Y395" s="233" t="s">
        <v>11</v>
      </c>
      <c r="Z395" s="233" t="s">
        <v>11</v>
      </c>
      <c r="AA395" s="23" t="s">
        <v>11</v>
      </c>
      <c r="AB395" s="11">
        <v>66.599999999999994</v>
      </c>
      <c r="AC395" s="11">
        <v>6.2</v>
      </c>
      <c r="AD395" s="137" t="s">
        <v>11</v>
      </c>
      <c r="AE395" s="9">
        <v>1</v>
      </c>
      <c r="AF395" s="137" t="s">
        <v>11</v>
      </c>
      <c r="AG395" s="11">
        <v>23.7</v>
      </c>
      <c r="AH395" s="23" t="s">
        <v>157</v>
      </c>
      <c r="AI395" s="23" t="s">
        <v>170</v>
      </c>
      <c r="AJ395" s="23" t="s">
        <v>116</v>
      </c>
      <c r="AK395" s="23" t="s">
        <v>160</v>
      </c>
    </row>
    <row r="396" spans="1:37">
      <c r="A396" s="323">
        <v>33</v>
      </c>
      <c r="B396" s="323"/>
      <c r="C396" s="268" t="s">
        <v>21</v>
      </c>
      <c r="D396" s="49">
        <v>12</v>
      </c>
      <c r="E396" s="108">
        <v>4.04</v>
      </c>
      <c r="F396" s="194">
        <v>224.45</v>
      </c>
      <c r="G396" s="109">
        <v>13.64</v>
      </c>
      <c r="H396" s="41">
        <v>16</v>
      </c>
      <c r="I396" s="210" t="s">
        <v>11</v>
      </c>
      <c r="J396" s="35">
        <v>45818</v>
      </c>
      <c r="K396" s="35">
        <v>45823</v>
      </c>
      <c r="L396" s="60">
        <v>45857</v>
      </c>
      <c r="M396" s="60">
        <v>45940</v>
      </c>
      <c r="N396" s="60">
        <v>45940</v>
      </c>
      <c r="O396" s="64">
        <f>M396-K396+1</f>
        <v>118</v>
      </c>
      <c r="P396" s="319" t="s">
        <v>104</v>
      </c>
      <c r="Q396" s="319" t="s">
        <v>105</v>
      </c>
      <c r="R396" s="319" t="s">
        <v>106</v>
      </c>
      <c r="S396" s="319" t="s">
        <v>107</v>
      </c>
      <c r="T396" s="319" t="s">
        <v>119</v>
      </c>
      <c r="U396" s="319" t="s">
        <v>109</v>
      </c>
      <c r="V396" s="319" t="s">
        <v>120</v>
      </c>
      <c r="W396" s="64" t="s">
        <v>121</v>
      </c>
      <c r="X396" s="179" t="s">
        <v>11</v>
      </c>
      <c r="Y396" s="290" t="s">
        <v>11</v>
      </c>
      <c r="Z396" s="290" t="s">
        <v>11</v>
      </c>
      <c r="AA396" s="293" t="s">
        <v>11</v>
      </c>
      <c r="AB396" s="11">
        <v>67</v>
      </c>
      <c r="AC396" s="11">
        <v>10</v>
      </c>
      <c r="AD396" s="11">
        <v>6</v>
      </c>
      <c r="AE396" s="11">
        <v>0</v>
      </c>
      <c r="AF396" s="11">
        <v>0</v>
      </c>
      <c r="AG396" s="11">
        <v>28</v>
      </c>
      <c r="AH396" s="12" t="s">
        <v>157</v>
      </c>
      <c r="AI396" s="12" t="s">
        <v>158</v>
      </c>
      <c r="AJ396" s="12" t="s">
        <v>116</v>
      </c>
      <c r="AK396" s="12" t="s">
        <v>166</v>
      </c>
    </row>
    <row r="397" spans="1:37">
      <c r="A397" s="323">
        <v>33</v>
      </c>
      <c r="B397" s="323"/>
      <c r="C397" s="269" t="s">
        <v>22</v>
      </c>
      <c r="D397" s="308" t="s">
        <v>11</v>
      </c>
      <c r="E397" s="309" t="s">
        <v>11</v>
      </c>
      <c r="F397" s="206">
        <v>190.05030533333331</v>
      </c>
      <c r="G397" s="118">
        <v>18.42401266619509</v>
      </c>
      <c r="H397" s="123">
        <v>9</v>
      </c>
      <c r="I397" s="311" t="s">
        <v>31</v>
      </c>
      <c r="J397" s="71" t="s">
        <v>11</v>
      </c>
      <c r="K397" s="72" t="s">
        <v>11</v>
      </c>
      <c r="L397" s="72" t="s">
        <v>11</v>
      </c>
      <c r="M397" s="73" t="s">
        <v>11</v>
      </c>
      <c r="N397" s="72" t="s">
        <v>11</v>
      </c>
      <c r="O397" s="74">
        <v>114</v>
      </c>
      <c r="P397" s="227" t="s">
        <v>11</v>
      </c>
      <c r="Q397" s="270" t="s">
        <v>11</v>
      </c>
      <c r="R397" s="270" t="s">
        <v>11</v>
      </c>
      <c r="S397" s="270" t="s">
        <v>11</v>
      </c>
      <c r="T397" s="270" t="s">
        <v>11</v>
      </c>
      <c r="U397" s="270" t="s">
        <v>11</v>
      </c>
      <c r="V397" s="270" t="s">
        <v>11</v>
      </c>
      <c r="W397" s="165" t="s">
        <v>11</v>
      </c>
      <c r="X397" s="292" t="s">
        <v>11</v>
      </c>
      <c r="Y397" s="292" t="s">
        <v>11</v>
      </c>
      <c r="Z397" s="292" t="s">
        <v>11</v>
      </c>
      <c r="AA397" s="270" t="s">
        <v>11</v>
      </c>
      <c r="AB397" s="20">
        <v>90.316000000000003</v>
      </c>
      <c r="AC397" s="20">
        <v>14.577777777777776</v>
      </c>
      <c r="AD397" s="20">
        <v>0.88888888888888884</v>
      </c>
      <c r="AE397" s="20">
        <v>5.6</v>
      </c>
      <c r="AF397" s="20">
        <v>0</v>
      </c>
      <c r="AG397" s="20">
        <v>23.68666666666666</v>
      </c>
      <c r="AH397" s="270" t="s">
        <v>11</v>
      </c>
      <c r="AI397" s="270" t="s">
        <v>11</v>
      </c>
      <c r="AJ397" s="270" t="s">
        <v>11</v>
      </c>
      <c r="AK397" s="270" t="s">
        <v>11</v>
      </c>
    </row>
    <row r="398" spans="1:37">
      <c r="A398" s="323">
        <v>34</v>
      </c>
      <c r="B398" s="323" t="s">
        <v>59</v>
      </c>
      <c r="C398" s="220" t="s">
        <v>10</v>
      </c>
      <c r="D398" s="49">
        <v>12</v>
      </c>
      <c r="E398" s="100">
        <v>4.2066666666666661</v>
      </c>
      <c r="F398" s="194">
        <v>233.70487222222218</v>
      </c>
      <c r="G398" s="109">
        <v>45.224395857307222</v>
      </c>
      <c r="H398" s="41">
        <v>4</v>
      </c>
      <c r="I398" s="210" t="s">
        <v>11</v>
      </c>
      <c r="J398" s="56">
        <v>45825</v>
      </c>
      <c r="K398" s="56">
        <v>45831</v>
      </c>
      <c r="L398" s="56">
        <v>45867</v>
      </c>
      <c r="M398" s="56">
        <v>45933</v>
      </c>
      <c r="N398" s="56">
        <v>45951</v>
      </c>
      <c r="O398" s="54">
        <v>103</v>
      </c>
      <c r="P398" s="235" t="s">
        <v>104</v>
      </c>
      <c r="Q398" s="23" t="s">
        <v>105</v>
      </c>
      <c r="R398" s="23" t="s">
        <v>106</v>
      </c>
      <c r="S398" s="23" t="s">
        <v>107</v>
      </c>
      <c r="T398" s="23" t="s">
        <v>108</v>
      </c>
      <c r="U398" s="23" t="s">
        <v>109</v>
      </c>
      <c r="V398" s="23" t="s">
        <v>110</v>
      </c>
      <c r="W398" s="54">
        <v>1</v>
      </c>
      <c r="X398" s="233" t="s">
        <v>11</v>
      </c>
      <c r="Y398" s="233" t="s">
        <v>11</v>
      </c>
      <c r="Z398" s="233" t="s">
        <v>11</v>
      </c>
      <c r="AA398" s="23" t="s">
        <v>11</v>
      </c>
      <c r="AB398" s="17">
        <v>83</v>
      </c>
      <c r="AC398" s="137">
        <v>24.363636363636399</v>
      </c>
      <c r="AD398" s="17">
        <v>0</v>
      </c>
      <c r="AE398" s="9">
        <v>0</v>
      </c>
      <c r="AF398" s="137">
        <v>0</v>
      </c>
      <c r="AG398" s="9">
        <v>21.9</v>
      </c>
      <c r="AH398" s="23" t="s">
        <v>157</v>
      </c>
      <c r="AI398" s="23" t="s">
        <v>170</v>
      </c>
      <c r="AJ398" s="23" t="s">
        <v>116</v>
      </c>
      <c r="AK398" s="23" t="s">
        <v>137</v>
      </c>
    </row>
    <row r="399" spans="1:37">
      <c r="A399" s="323">
        <v>34</v>
      </c>
      <c r="B399" s="323"/>
      <c r="C399" s="220" t="s">
        <v>12</v>
      </c>
      <c r="D399" s="49">
        <v>12</v>
      </c>
      <c r="E399" s="108">
        <v>2.35</v>
      </c>
      <c r="F399" s="194">
        <v>130.56208333333333</v>
      </c>
      <c r="G399" s="109">
        <v>23.327210705851481</v>
      </c>
      <c r="H399" s="107">
        <v>27</v>
      </c>
      <c r="I399" s="210" t="s">
        <v>11</v>
      </c>
      <c r="J399" s="283">
        <v>45820</v>
      </c>
      <c r="K399" s="283">
        <v>45826</v>
      </c>
      <c r="L399" s="284">
        <v>45872</v>
      </c>
      <c r="M399" s="283">
        <v>45945</v>
      </c>
      <c r="N399" s="283">
        <v>45966</v>
      </c>
      <c r="O399" s="285">
        <v>120</v>
      </c>
      <c r="P399" s="285" t="s">
        <v>111</v>
      </c>
      <c r="Q399" s="285" t="s">
        <v>105</v>
      </c>
      <c r="R399" s="285" t="s">
        <v>106</v>
      </c>
      <c r="S399" s="285" t="s">
        <v>107</v>
      </c>
      <c r="T399" s="285" t="s">
        <v>108</v>
      </c>
      <c r="U399" s="285" t="s">
        <v>112</v>
      </c>
      <c r="V399" s="285" t="s">
        <v>110</v>
      </c>
      <c r="W399" s="285">
        <v>2</v>
      </c>
      <c r="X399" s="12" t="s">
        <v>11</v>
      </c>
      <c r="Y399" s="12" t="s">
        <v>11</v>
      </c>
      <c r="Z399" s="319" t="s">
        <v>11</v>
      </c>
      <c r="AA399" s="319" t="s">
        <v>11</v>
      </c>
      <c r="AB399" s="7">
        <v>95.2</v>
      </c>
      <c r="AC399" s="7">
        <v>17.899999999999999</v>
      </c>
      <c r="AD399" s="9">
        <v>2</v>
      </c>
      <c r="AE399" s="9">
        <v>0</v>
      </c>
      <c r="AF399" s="9">
        <v>0</v>
      </c>
      <c r="AG399" s="9">
        <v>25.41</v>
      </c>
      <c r="AH399" s="23" t="s">
        <v>182</v>
      </c>
      <c r="AI399" s="23" t="s">
        <v>161</v>
      </c>
      <c r="AJ399" s="23" t="s">
        <v>116</v>
      </c>
      <c r="AK399" s="23" t="s">
        <v>137</v>
      </c>
    </row>
    <row r="400" spans="1:37">
      <c r="A400" s="323">
        <v>34</v>
      </c>
      <c r="B400" s="323"/>
      <c r="C400" s="220" t="s">
        <v>13</v>
      </c>
      <c r="D400" s="49" t="s">
        <v>11</v>
      </c>
      <c r="E400" s="108" t="s">
        <v>11</v>
      </c>
      <c r="F400" s="194" t="s">
        <v>11</v>
      </c>
      <c r="G400" s="109" t="s">
        <v>11</v>
      </c>
      <c r="H400" s="107" t="s">
        <v>11</v>
      </c>
      <c r="I400" s="210" t="s">
        <v>11</v>
      </c>
      <c r="J400" s="56" t="s">
        <v>11</v>
      </c>
      <c r="K400" s="56" t="s">
        <v>11</v>
      </c>
      <c r="L400" s="56" t="s">
        <v>11</v>
      </c>
      <c r="M400" s="56" t="s">
        <v>11</v>
      </c>
      <c r="N400" s="56" t="s">
        <v>11</v>
      </c>
      <c r="O400" s="99" t="s">
        <v>11</v>
      </c>
      <c r="P400" s="235" t="s">
        <v>11</v>
      </c>
      <c r="Q400" s="23" t="s">
        <v>11</v>
      </c>
      <c r="R400" s="12" t="s">
        <v>11</v>
      </c>
      <c r="S400" s="23" t="s">
        <v>11</v>
      </c>
      <c r="T400" s="23" t="s">
        <v>11</v>
      </c>
      <c r="U400" s="23" t="s">
        <v>11</v>
      </c>
      <c r="V400" s="23" t="s">
        <v>11</v>
      </c>
      <c r="W400" s="54" t="s">
        <v>11</v>
      </c>
      <c r="X400" s="233" t="s">
        <v>11</v>
      </c>
      <c r="Y400" s="233" t="s">
        <v>11</v>
      </c>
      <c r="Z400" s="233" t="s">
        <v>11</v>
      </c>
      <c r="AA400" s="23" t="s">
        <v>11</v>
      </c>
      <c r="AB400" s="11" t="s">
        <v>11</v>
      </c>
      <c r="AC400" s="11" t="s">
        <v>11</v>
      </c>
      <c r="AD400" s="11" t="s">
        <v>11</v>
      </c>
      <c r="AE400" s="11" t="s">
        <v>11</v>
      </c>
      <c r="AF400" s="11" t="s">
        <v>11</v>
      </c>
      <c r="AG400" s="11" t="s">
        <v>11</v>
      </c>
      <c r="AH400" s="12" t="s">
        <v>11</v>
      </c>
      <c r="AI400" s="12" t="s">
        <v>11</v>
      </c>
      <c r="AJ400" s="319" t="s">
        <v>11</v>
      </c>
      <c r="AK400" s="23" t="s">
        <v>11</v>
      </c>
    </row>
    <row r="401" spans="1:37">
      <c r="A401" s="323">
        <v>34</v>
      </c>
      <c r="B401" s="323"/>
      <c r="C401" s="220" t="s">
        <v>14</v>
      </c>
      <c r="D401" s="115">
        <v>12</v>
      </c>
      <c r="E401" s="105">
        <v>3.5470000000000002</v>
      </c>
      <c r="F401" s="191">
        <v>197.06</v>
      </c>
      <c r="G401" s="106">
        <v>5.91</v>
      </c>
      <c r="H401" s="67">
        <v>20</v>
      </c>
      <c r="I401" s="210" t="s">
        <v>11</v>
      </c>
      <c r="J401" s="160">
        <v>45829</v>
      </c>
      <c r="K401" s="160">
        <v>45835</v>
      </c>
      <c r="L401" s="66">
        <v>45874</v>
      </c>
      <c r="M401" s="66">
        <v>45939</v>
      </c>
      <c r="N401" s="66">
        <v>45942</v>
      </c>
      <c r="O401" s="110">
        <v>105</v>
      </c>
      <c r="P401" s="235" t="s">
        <v>104</v>
      </c>
      <c r="Q401" s="235" t="s">
        <v>105</v>
      </c>
      <c r="R401" s="235" t="s">
        <v>106</v>
      </c>
      <c r="S401" s="235" t="s">
        <v>118</v>
      </c>
      <c r="T401" s="235" t="s">
        <v>108</v>
      </c>
      <c r="U401" s="235" t="s">
        <v>109</v>
      </c>
      <c r="V401" s="235" t="s">
        <v>110</v>
      </c>
      <c r="W401" s="110">
        <v>1</v>
      </c>
      <c r="X401" s="319" t="s">
        <v>11</v>
      </c>
      <c r="Y401" s="319" t="s">
        <v>11</v>
      </c>
      <c r="Z401" s="319" t="s">
        <v>11</v>
      </c>
      <c r="AA401" s="319" t="s">
        <v>11</v>
      </c>
      <c r="AB401" s="17">
        <v>100.3</v>
      </c>
      <c r="AC401" s="17">
        <v>20.7</v>
      </c>
      <c r="AD401" s="17">
        <v>1</v>
      </c>
      <c r="AE401" s="17">
        <v>0</v>
      </c>
      <c r="AF401" s="17">
        <v>0</v>
      </c>
      <c r="AG401" s="17">
        <v>23.8</v>
      </c>
      <c r="AH401" s="319" t="s">
        <v>157</v>
      </c>
      <c r="AI401" s="319" t="s">
        <v>158</v>
      </c>
      <c r="AJ401" s="319" t="s">
        <v>116</v>
      </c>
      <c r="AK401" s="319" t="s">
        <v>160</v>
      </c>
    </row>
    <row r="402" spans="1:37">
      <c r="A402" s="323">
        <v>34</v>
      </c>
      <c r="B402" s="323"/>
      <c r="C402" s="268" t="s">
        <v>15</v>
      </c>
      <c r="D402" s="115">
        <v>12</v>
      </c>
      <c r="E402" s="100">
        <v>3.45</v>
      </c>
      <c r="F402" s="195">
        <v>191.67</v>
      </c>
      <c r="G402" s="109">
        <v>8.83</v>
      </c>
      <c r="H402" s="41">
        <v>16</v>
      </c>
      <c r="I402" s="210" t="s">
        <v>11</v>
      </c>
      <c r="J402" s="35">
        <v>45820</v>
      </c>
      <c r="K402" s="35">
        <v>45825</v>
      </c>
      <c r="L402" s="35">
        <v>45865</v>
      </c>
      <c r="M402" s="35">
        <v>45928</v>
      </c>
      <c r="N402" s="35">
        <v>45945</v>
      </c>
      <c r="O402" s="67">
        <v>104</v>
      </c>
      <c r="P402" s="319" t="s">
        <v>104</v>
      </c>
      <c r="Q402" s="319" t="s">
        <v>105</v>
      </c>
      <c r="R402" s="319" t="s">
        <v>106</v>
      </c>
      <c r="S402" s="319" t="s">
        <v>118</v>
      </c>
      <c r="T402" s="319" t="s">
        <v>108</v>
      </c>
      <c r="U402" s="319" t="s">
        <v>109</v>
      </c>
      <c r="V402" s="319" t="s">
        <v>110</v>
      </c>
      <c r="W402" s="64">
        <v>1</v>
      </c>
      <c r="X402" s="319" t="s">
        <v>11</v>
      </c>
      <c r="Y402" s="319" t="s">
        <v>11</v>
      </c>
      <c r="Z402" s="319" t="s">
        <v>11</v>
      </c>
      <c r="AA402" s="319" t="s">
        <v>11</v>
      </c>
      <c r="AB402" s="17">
        <v>100.8</v>
      </c>
      <c r="AC402" s="17">
        <v>18.399999999999999</v>
      </c>
      <c r="AD402" s="17">
        <v>0</v>
      </c>
      <c r="AE402" s="17">
        <v>0</v>
      </c>
      <c r="AF402" s="17">
        <v>0</v>
      </c>
      <c r="AG402" s="17">
        <v>24.5</v>
      </c>
      <c r="AH402" s="18" t="s">
        <v>157</v>
      </c>
      <c r="AI402" s="18" t="s">
        <v>158</v>
      </c>
      <c r="AJ402" s="18" t="s">
        <v>116</v>
      </c>
      <c r="AK402" s="18" t="s">
        <v>160</v>
      </c>
    </row>
    <row r="403" spans="1:37">
      <c r="A403" s="323">
        <v>34</v>
      </c>
      <c r="B403" s="323"/>
      <c r="C403" s="268" t="s">
        <v>16</v>
      </c>
      <c r="D403" s="115">
        <v>12</v>
      </c>
      <c r="E403" s="105">
        <v>2.2669999999999999</v>
      </c>
      <c r="F403" s="191">
        <v>125.93</v>
      </c>
      <c r="G403" s="106">
        <v>29.51</v>
      </c>
      <c r="H403" s="67">
        <v>32</v>
      </c>
      <c r="I403" s="210" t="s">
        <v>11</v>
      </c>
      <c r="J403" s="35">
        <v>45827</v>
      </c>
      <c r="K403" s="35">
        <v>45832</v>
      </c>
      <c r="L403" s="35">
        <v>45870</v>
      </c>
      <c r="M403" s="35">
        <v>45938</v>
      </c>
      <c r="N403" s="35">
        <v>45945</v>
      </c>
      <c r="O403" s="64">
        <v>112</v>
      </c>
      <c r="P403" s="319" t="s">
        <v>104</v>
      </c>
      <c r="Q403" s="319" t="s">
        <v>105</v>
      </c>
      <c r="R403" s="319" t="s">
        <v>106</v>
      </c>
      <c r="S403" s="319" t="s">
        <v>113</v>
      </c>
      <c r="T403" s="319" t="s">
        <v>108</v>
      </c>
      <c r="U403" s="319" t="s">
        <v>112</v>
      </c>
      <c r="V403" s="319" t="s">
        <v>110</v>
      </c>
      <c r="W403" s="64">
        <v>4</v>
      </c>
      <c r="X403" s="12" t="s">
        <v>11</v>
      </c>
      <c r="Y403" s="12" t="s">
        <v>11</v>
      </c>
      <c r="Z403" s="12" t="s">
        <v>11</v>
      </c>
      <c r="AA403" s="12" t="s">
        <v>11</v>
      </c>
      <c r="AB403" s="7">
        <v>92.7</v>
      </c>
      <c r="AC403" s="7">
        <v>6.5</v>
      </c>
      <c r="AD403" s="7">
        <v>2</v>
      </c>
      <c r="AE403" s="7">
        <v>0</v>
      </c>
      <c r="AF403" s="7">
        <v>0</v>
      </c>
      <c r="AG403" s="7">
        <v>26.5</v>
      </c>
      <c r="AH403" s="319" t="s">
        <v>157</v>
      </c>
      <c r="AI403" s="319" t="s">
        <v>158</v>
      </c>
      <c r="AJ403" s="319" t="s">
        <v>159</v>
      </c>
      <c r="AK403" s="319" t="s">
        <v>160</v>
      </c>
    </row>
    <row r="404" spans="1:37">
      <c r="A404" s="323">
        <v>34</v>
      </c>
      <c r="B404" s="323"/>
      <c r="C404" s="268" t="s">
        <v>17</v>
      </c>
      <c r="D404" s="49">
        <v>12</v>
      </c>
      <c r="E404" s="108">
        <v>2.7120000000000002</v>
      </c>
      <c r="F404" s="194">
        <v>150.66741999999999</v>
      </c>
      <c r="G404" s="109">
        <v>-0.9</v>
      </c>
      <c r="H404" s="107">
        <v>35</v>
      </c>
      <c r="I404" s="210" t="s">
        <v>11</v>
      </c>
      <c r="J404" s="60">
        <v>45824</v>
      </c>
      <c r="K404" s="60">
        <v>45835</v>
      </c>
      <c r="L404" s="60">
        <v>45867</v>
      </c>
      <c r="M404" s="60">
        <v>45938</v>
      </c>
      <c r="N404" s="60">
        <v>45946</v>
      </c>
      <c r="O404" s="121">
        <v>104</v>
      </c>
      <c r="P404" s="287" t="s">
        <v>114</v>
      </c>
      <c r="Q404" s="287" t="s">
        <v>105</v>
      </c>
      <c r="R404" s="12" t="s">
        <v>106</v>
      </c>
      <c r="S404" s="287" t="s">
        <v>107</v>
      </c>
      <c r="T404" s="287" t="s">
        <v>108</v>
      </c>
      <c r="U404" s="287" t="s">
        <v>109</v>
      </c>
      <c r="V404" s="287" t="s">
        <v>115</v>
      </c>
      <c r="W404" s="288">
        <v>4</v>
      </c>
      <c r="X404" s="23" t="s">
        <v>11</v>
      </c>
      <c r="Y404" s="233" t="s">
        <v>11</v>
      </c>
      <c r="Z404" s="233" t="s">
        <v>11</v>
      </c>
      <c r="AA404" s="23" t="s">
        <v>11</v>
      </c>
      <c r="AB404" s="11">
        <v>85</v>
      </c>
      <c r="AC404" s="11">
        <v>29.5</v>
      </c>
      <c r="AD404" s="11">
        <v>0</v>
      </c>
      <c r="AE404" s="11">
        <v>0</v>
      </c>
      <c r="AF404" s="11">
        <v>0</v>
      </c>
      <c r="AG404" s="11">
        <v>18.7</v>
      </c>
      <c r="AH404" s="12" t="s">
        <v>157</v>
      </c>
      <c r="AI404" s="12" t="s">
        <v>158</v>
      </c>
      <c r="AJ404" s="12" t="s">
        <v>116</v>
      </c>
      <c r="AK404" s="12" t="s">
        <v>137</v>
      </c>
    </row>
    <row r="405" spans="1:37">
      <c r="A405" s="323">
        <v>34</v>
      </c>
      <c r="B405" s="323"/>
      <c r="C405" s="220" t="s">
        <v>18</v>
      </c>
      <c r="D405" s="49">
        <v>12</v>
      </c>
      <c r="E405" s="312">
        <v>4.47</v>
      </c>
      <c r="F405" s="313">
        <v>248.16</v>
      </c>
      <c r="G405" s="106">
        <v>9.84</v>
      </c>
      <c r="H405" s="41">
        <v>7</v>
      </c>
      <c r="I405" s="210" t="s">
        <v>11</v>
      </c>
      <c r="J405" s="35">
        <v>45824</v>
      </c>
      <c r="K405" s="35">
        <v>45829</v>
      </c>
      <c r="L405" s="35" t="s">
        <v>11</v>
      </c>
      <c r="M405" s="66">
        <v>45932</v>
      </c>
      <c r="N405" s="66">
        <v>45932</v>
      </c>
      <c r="O405" s="110">
        <v>103</v>
      </c>
      <c r="P405" s="319" t="s">
        <v>104</v>
      </c>
      <c r="Q405" s="319" t="s">
        <v>105</v>
      </c>
      <c r="R405" s="319" t="s">
        <v>106</v>
      </c>
      <c r="S405" s="319" t="s">
        <v>118</v>
      </c>
      <c r="T405" s="319" t="s">
        <v>108</v>
      </c>
      <c r="U405" s="319" t="s">
        <v>109</v>
      </c>
      <c r="V405" s="319" t="s">
        <v>110</v>
      </c>
      <c r="W405" s="289">
        <v>1</v>
      </c>
      <c r="X405" s="233" t="s">
        <v>11</v>
      </c>
      <c r="Y405" s="233" t="s">
        <v>11</v>
      </c>
      <c r="Z405" s="233" t="s">
        <v>11</v>
      </c>
      <c r="AA405" s="23" t="s">
        <v>11</v>
      </c>
      <c r="AB405" s="17">
        <v>97.2</v>
      </c>
      <c r="AC405" s="17">
        <v>24.6</v>
      </c>
      <c r="AD405" s="7">
        <v>0</v>
      </c>
      <c r="AE405" s="7">
        <v>0</v>
      </c>
      <c r="AF405" s="7">
        <v>0</v>
      </c>
      <c r="AG405" s="17">
        <v>23.6</v>
      </c>
      <c r="AH405" s="319" t="s">
        <v>157</v>
      </c>
      <c r="AI405" s="319" t="s">
        <v>164</v>
      </c>
      <c r="AJ405" s="319" t="s">
        <v>114</v>
      </c>
      <c r="AK405" s="319" t="s">
        <v>137</v>
      </c>
    </row>
    <row r="406" spans="1:37">
      <c r="A406" s="323">
        <v>34</v>
      </c>
      <c r="B406" s="323"/>
      <c r="C406" s="268" t="s">
        <v>19</v>
      </c>
      <c r="D406" s="115">
        <v>12</v>
      </c>
      <c r="E406" s="100">
        <v>4.16</v>
      </c>
      <c r="F406" s="194">
        <v>231.13</v>
      </c>
      <c r="G406" s="109">
        <v>25.68</v>
      </c>
      <c r="H406" s="41">
        <v>7</v>
      </c>
      <c r="I406" s="210" t="s">
        <v>11</v>
      </c>
      <c r="J406" s="66">
        <v>45833</v>
      </c>
      <c r="K406" s="66">
        <v>45839</v>
      </c>
      <c r="L406" s="66">
        <v>45874</v>
      </c>
      <c r="M406" s="66">
        <v>45958</v>
      </c>
      <c r="N406" s="66">
        <v>45960</v>
      </c>
      <c r="O406" s="110">
        <v>120</v>
      </c>
      <c r="P406" s="319" t="s">
        <v>116</v>
      </c>
      <c r="Q406" s="319" t="s">
        <v>105</v>
      </c>
      <c r="R406" s="319" t="s">
        <v>106</v>
      </c>
      <c r="S406" s="319" t="s">
        <v>113</v>
      </c>
      <c r="T406" s="319" t="s">
        <v>108</v>
      </c>
      <c r="U406" s="319" t="s">
        <v>109</v>
      </c>
      <c r="V406" s="319" t="s">
        <v>110</v>
      </c>
      <c r="W406" s="69">
        <v>1</v>
      </c>
      <c r="X406" s="233" t="s">
        <v>11</v>
      </c>
      <c r="Y406" s="233" t="s">
        <v>11</v>
      </c>
      <c r="Z406" s="233" t="s">
        <v>11</v>
      </c>
      <c r="AA406" s="23" t="s">
        <v>11</v>
      </c>
      <c r="AB406" s="7">
        <v>65</v>
      </c>
      <c r="AC406" s="7">
        <v>27.2</v>
      </c>
      <c r="AD406" s="7">
        <v>0</v>
      </c>
      <c r="AE406" s="7">
        <v>33</v>
      </c>
      <c r="AF406" s="7">
        <v>0</v>
      </c>
      <c r="AG406" s="7">
        <v>27.3</v>
      </c>
      <c r="AH406" s="319" t="s">
        <v>157</v>
      </c>
      <c r="AI406" s="319" t="s">
        <v>164</v>
      </c>
      <c r="AJ406" s="319" t="s">
        <v>114</v>
      </c>
      <c r="AK406" s="319" t="s">
        <v>137</v>
      </c>
    </row>
    <row r="407" spans="1:37">
      <c r="A407" s="323">
        <v>34</v>
      </c>
      <c r="B407" s="323"/>
      <c r="C407" s="268" t="s">
        <v>20</v>
      </c>
      <c r="D407" s="115">
        <v>18</v>
      </c>
      <c r="E407" s="100">
        <v>4.42</v>
      </c>
      <c r="F407" s="195">
        <v>245.56783333333337</v>
      </c>
      <c r="G407" s="101">
        <f>(F407-138.06)/138.06*100</f>
        <v>77.870370370370395</v>
      </c>
      <c r="H407" s="41">
        <v>2</v>
      </c>
      <c r="I407" s="210" t="s">
        <v>11</v>
      </c>
      <c r="J407" s="56">
        <v>45821</v>
      </c>
      <c r="K407" s="56">
        <v>45826</v>
      </c>
      <c r="L407" s="56">
        <v>45858</v>
      </c>
      <c r="M407" s="56">
        <v>45934</v>
      </c>
      <c r="N407" s="56">
        <v>45943</v>
      </c>
      <c r="O407" s="99">
        <f>M407-K407+1</f>
        <v>109</v>
      </c>
      <c r="P407" s="23" t="s">
        <v>116</v>
      </c>
      <c r="Q407" s="23" t="s">
        <v>105</v>
      </c>
      <c r="R407" s="23" t="s">
        <v>106</v>
      </c>
      <c r="S407" s="23" t="s">
        <v>118</v>
      </c>
      <c r="T407" s="23" t="s">
        <v>117</v>
      </c>
      <c r="U407" s="23" t="s">
        <v>109</v>
      </c>
      <c r="V407" s="23" t="s">
        <v>110</v>
      </c>
      <c r="W407" s="54">
        <v>1</v>
      </c>
      <c r="X407" s="233" t="s">
        <v>11</v>
      </c>
      <c r="Y407" s="233" t="s">
        <v>11</v>
      </c>
      <c r="Z407" s="233" t="s">
        <v>11</v>
      </c>
      <c r="AA407" s="23" t="s">
        <v>11</v>
      </c>
      <c r="AB407" s="11">
        <v>70.400000000000006</v>
      </c>
      <c r="AC407" s="11">
        <v>24.4</v>
      </c>
      <c r="AD407" s="11" t="s">
        <v>11</v>
      </c>
      <c r="AE407" s="9">
        <v>72</v>
      </c>
      <c r="AF407" s="137" t="s">
        <v>11</v>
      </c>
      <c r="AG407" s="11">
        <v>24.2</v>
      </c>
      <c r="AH407" s="23" t="s">
        <v>157</v>
      </c>
      <c r="AI407" s="23" t="s">
        <v>158</v>
      </c>
      <c r="AJ407" s="23" t="s">
        <v>114</v>
      </c>
      <c r="AK407" s="23" t="s">
        <v>160</v>
      </c>
    </row>
    <row r="408" spans="1:37">
      <c r="A408" s="323">
        <v>34</v>
      </c>
      <c r="B408" s="323"/>
      <c r="C408" s="268" t="s">
        <v>21</v>
      </c>
      <c r="D408" s="49">
        <v>12</v>
      </c>
      <c r="E408" s="108">
        <v>3.54</v>
      </c>
      <c r="F408" s="194">
        <v>196.67</v>
      </c>
      <c r="G408" s="109">
        <v>-0.43</v>
      </c>
      <c r="H408" s="41">
        <v>40</v>
      </c>
      <c r="I408" s="210" t="s">
        <v>11</v>
      </c>
      <c r="J408" s="35">
        <v>45818</v>
      </c>
      <c r="K408" s="35">
        <v>45823</v>
      </c>
      <c r="L408" s="60">
        <v>45860</v>
      </c>
      <c r="M408" s="60">
        <v>45935</v>
      </c>
      <c r="N408" s="60">
        <v>45935</v>
      </c>
      <c r="O408" s="64">
        <f>M408-K408+1</f>
        <v>113</v>
      </c>
      <c r="P408" s="319" t="s">
        <v>104</v>
      </c>
      <c r="Q408" s="319" t="s">
        <v>105</v>
      </c>
      <c r="R408" s="319" t="s">
        <v>106</v>
      </c>
      <c r="S408" s="319" t="s">
        <v>107</v>
      </c>
      <c r="T408" s="319" t="s">
        <v>119</v>
      </c>
      <c r="U408" s="319" t="s">
        <v>109</v>
      </c>
      <c r="V408" s="319" t="s">
        <v>120</v>
      </c>
      <c r="W408" s="64" t="s">
        <v>121</v>
      </c>
      <c r="X408" s="179" t="s">
        <v>11</v>
      </c>
      <c r="Y408" s="233" t="s">
        <v>11</v>
      </c>
      <c r="Z408" s="233" t="s">
        <v>11</v>
      </c>
      <c r="AA408" s="23" t="s">
        <v>11</v>
      </c>
      <c r="AB408" s="11">
        <v>54</v>
      </c>
      <c r="AC408" s="11">
        <v>9</v>
      </c>
      <c r="AD408" s="11">
        <v>1</v>
      </c>
      <c r="AE408" s="11">
        <v>0</v>
      </c>
      <c r="AF408" s="11">
        <v>0</v>
      </c>
      <c r="AG408" s="11">
        <v>25</v>
      </c>
      <c r="AH408" s="12" t="s">
        <v>157</v>
      </c>
      <c r="AI408" s="12" t="s">
        <v>158</v>
      </c>
      <c r="AJ408" s="12" t="s">
        <v>116</v>
      </c>
      <c r="AK408" s="12" t="s">
        <v>166</v>
      </c>
    </row>
    <row r="409" spans="1:37">
      <c r="A409" s="323">
        <v>34</v>
      </c>
      <c r="B409" s="323"/>
      <c r="C409" s="269" t="s">
        <v>22</v>
      </c>
      <c r="D409" s="308" t="s">
        <v>11</v>
      </c>
      <c r="E409" s="309" t="s">
        <v>11</v>
      </c>
      <c r="F409" s="206">
        <v>195.11222088888888</v>
      </c>
      <c r="G409" s="118">
        <v>21.578189928972602</v>
      </c>
      <c r="H409" s="123">
        <v>6</v>
      </c>
      <c r="I409" s="311" t="s">
        <v>31</v>
      </c>
      <c r="J409" s="71" t="s">
        <v>11</v>
      </c>
      <c r="K409" s="72" t="s">
        <v>11</v>
      </c>
      <c r="L409" s="72" t="s">
        <v>11</v>
      </c>
      <c r="M409" s="73" t="s">
        <v>11</v>
      </c>
      <c r="N409" s="72" t="s">
        <v>11</v>
      </c>
      <c r="O409" s="74">
        <v>109</v>
      </c>
      <c r="P409" s="227" t="s">
        <v>11</v>
      </c>
      <c r="Q409" s="270" t="s">
        <v>11</v>
      </c>
      <c r="R409" s="270" t="s">
        <v>11</v>
      </c>
      <c r="S409" s="270" t="s">
        <v>11</v>
      </c>
      <c r="T409" s="270" t="s">
        <v>11</v>
      </c>
      <c r="U409" s="270" t="s">
        <v>11</v>
      </c>
      <c r="V409" s="270" t="s">
        <v>11</v>
      </c>
      <c r="W409" s="165" t="s">
        <v>11</v>
      </c>
      <c r="X409" s="292" t="s">
        <v>11</v>
      </c>
      <c r="Y409" s="292" t="s">
        <v>11</v>
      </c>
      <c r="Z409" s="292" t="s">
        <v>11</v>
      </c>
      <c r="AA409" s="270" t="s">
        <v>11</v>
      </c>
      <c r="AB409" s="20">
        <v>84.36</v>
      </c>
      <c r="AC409" s="20">
        <v>20.256363636363638</v>
      </c>
      <c r="AD409" s="20">
        <v>0.66666666666666663</v>
      </c>
      <c r="AE409" s="20">
        <v>10.5</v>
      </c>
      <c r="AF409" s="20">
        <v>0</v>
      </c>
      <c r="AG409" s="20">
        <v>24.091000000000001</v>
      </c>
      <c r="AH409" s="270" t="s">
        <v>11</v>
      </c>
      <c r="AI409" s="270" t="s">
        <v>11</v>
      </c>
      <c r="AJ409" s="270" t="s">
        <v>11</v>
      </c>
      <c r="AK409" s="270" t="s">
        <v>11</v>
      </c>
    </row>
    <row r="410" spans="1:37">
      <c r="A410" s="323">
        <v>35</v>
      </c>
      <c r="B410" s="323" t="s">
        <v>60</v>
      </c>
      <c r="C410" s="220" t="s">
        <v>10</v>
      </c>
      <c r="D410" s="49">
        <v>12</v>
      </c>
      <c r="E410" s="100">
        <v>3.6266666666666669</v>
      </c>
      <c r="F410" s="194">
        <v>201.48248888888887</v>
      </c>
      <c r="G410" s="109">
        <v>25.201380897583419</v>
      </c>
      <c r="H410" s="41">
        <v>14</v>
      </c>
      <c r="I410" s="210" t="s">
        <v>11</v>
      </c>
      <c r="J410" s="56">
        <v>45825</v>
      </c>
      <c r="K410" s="56">
        <v>45831</v>
      </c>
      <c r="L410" s="56">
        <v>45857</v>
      </c>
      <c r="M410" s="56">
        <v>45930</v>
      </c>
      <c r="N410" s="56">
        <v>45951</v>
      </c>
      <c r="O410" s="54">
        <v>100</v>
      </c>
      <c r="P410" s="235" t="s">
        <v>104</v>
      </c>
      <c r="Q410" s="23" t="s">
        <v>127</v>
      </c>
      <c r="R410" s="23" t="s">
        <v>106</v>
      </c>
      <c r="S410" s="23" t="s">
        <v>107</v>
      </c>
      <c r="T410" s="23" t="s">
        <v>108</v>
      </c>
      <c r="U410" s="23" t="s">
        <v>109</v>
      </c>
      <c r="V410" s="23" t="s">
        <v>110</v>
      </c>
      <c r="W410" s="54">
        <v>3</v>
      </c>
      <c r="X410" s="233" t="s">
        <v>11</v>
      </c>
      <c r="Y410" s="233" t="s">
        <v>11</v>
      </c>
      <c r="Z410" s="233" t="s">
        <v>11</v>
      </c>
      <c r="AA410" s="23" t="s">
        <v>11</v>
      </c>
      <c r="AB410" s="17">
        <v>96</v>
      </c>
      <c r="AC410" s="137">
        <v>25.5</v>
      </c>
      <c r="AD410" s="17">
        <v>0</v>
      </c>
      <c r="AE410" s="9">
        <v>0</v>
      </c>
      <c r="AF410" s="137">
        <v>0</v>
      </c>
      <c r="AG410" s="9">
        <v>17.2</v>
      </c>
      <c r="AH410" s="23" t="s">
        <v>157</v>
      </c>
      <c r="AI410" s="23" t="s">
        <v>157</v>
      </c>
      <c r="AJ410" s="23" t="s">
        <v>114</v>
      </c>
      <c r="AK410" s="23" t="s">
        <v>137</v>
      </c>
    </row>
    <row r="411" spans="1:37">
      <c r="A411" s="323">
        <v>35</v>
      </c>
      <c r="B411" s="323"/>
      <c r="C411" s="220" t="s">
        <v>12</v>
      </c>
      <c r="D411" s="49">
        <v>12</v>
      </c>
      <c r="E411" s="108">
        <v>1.6140000000000001</v>
      </c>
      <c r="F411" s="194">
        <v>89.671150000000011</v>
      </c>
      <c r="G411" s="109">
        <v>-15.29782209393859</v>
      </c>
      <c r="H411" s="107">
        <v>49</v>
      </c>
      <c r="I411" s="210" t="s">
        <v>11</v>
      </c>
      <c r="J411" s="283">
        <v>45820</v>
      </c>
      <c r="K411" s="283">
        <v>45826</v>
      </c>
      <c r="L411" s="284">
        <v>45870</v>
      </c>
      <c r="M411" s="283">
        <v>45942</v>
      </c>
      <c r="N411" s="283">
        <v>45966</v>
      </c>
      <c r="O411" s="285">
        <v>117</v>
      </c>
      <c r="P411" s="285" t="s">
        <v>123</v>
      </c>
      <c r="Q411" s="285" t="s">
        <v>127</v>
      </c>
      <c r="R411" s="285" t="s">
        <v>106</v>
      </c>
      <c r="S411" s="285" t="s">
        <v>107</v>
      </c>
      <c r="T411" s="285" t="s">
        <v>108</v>
      </c>
      <c r="U411" s="285" t="s">
        <v>112</v>
      </c>
      <c r="V411" s="285" t="s">
        <v>110</v>
      </c>
      <c r="W411" s="285">
        <v>3</v>
      </c>
      <c r="X411" s="12" t="s">
        <v>11</v>
      </c>
      <c r="Y411" s="12" t="s">
        <v>11</v>
      </c>
      <c r="Z411" s="319" t="s">
        <v>11</v>
      </c>
      <c r="AA411" s="319" t="s">
        <v>11</v>
      </c>
      <c r="AB411" s="7">
        <v>101.3</v>
      </c>
      <c r="AC411" s="7">
        <v>18.7</v>
      </c>
      <c r="AD411" s="9">
        <v>0</v>
      </c>
      <c r="AE411" s="9">
        <v>0</v>
      </c>
      <c r="AF411" s="9">
        <v>1</v>
      </c>
      <c r="AG411" s="9">
        <v>19.286666666666665</v>
      </c>
      <c r="AH411" s="23" t="s">
        <v>157</v>
      </c>
      <c r="AI411" s="23" t="s">
        <v>182</v>
      </c>
      <c r="AJ411" s="23" t="s">
        <v>114</v>
      </c>
      <c r="AK411" s="23" t="s">
        <v>160</v>
      </c>
    </row>
    <row r="412" spans="1:37">
      <c r="A412" s="323">
        <v>35</v>
      </c>
      <c r="B412" s="323"/>
      <c r="C412" s="220" t="s">
        <v>13</v>
      </c>
      <c r="D412" s="49" t="s">
        <v>11</v>
      </c>
      <c r="E412" s="108" t="s">
        <v>11</v>
      </c>
      <c r="F412" s="194" t="s">
        <v>11</v>
      </c>
      <c r="G412" s="109" t="s">
        <v>11</v>
      </c>
      <c r="H412" s="107" t="s">
        <v>11</v>
      </c>
      <c r="I412" s="210" t="s">
        <v>11</v>
      </c>
      <c r="J412" s="56" t="s">
        <v>11</v>
      </c>
      <c r="K412" s="56" t="s">
        <v>11</v>
      </c>
      <c r="L412" s="56" t="s">
        <v>11</v>
      </c>
      <c r="M412" s="56" t="s">
        <v>11</v>
      </c>
      <c r="N412" s="56" t="s">
        <v>11</v>
      </c>
      <c r="O412" s="99" t="s">
        <v>11</v>
      </c>
      <c r="P412" s="235" t="s">
        <v>11</v>
      </c>
      <c r="Q412" s="23" t="s">
        <v>11</v>
      </c>
      <c r="R412" s="23" t="s">
        <v>11</v>
      </c>
      <c r="S412" s="23" t="s">
        <v>11</v>
      </c>
      <c r="T412" s="23" t="s">
        <v>11</v>
      </c>
      <c r="U412" s="23" t="s">
        <v>11</v>
      </c>
      <c r="V412" s="23" t="s">
        <v>11</v>
      </c>
      <c r="W412" s="54" t="s">
        <v>11</v>
      </c>
      <c r="X412" s="233" t="s">
        <v>11</v>
      </c>
      <c r="Y412" s="233" t="s">
        <v>11</v>
      </c>
      <c r="Z412" s="233" t="s">
        <v>11</v>
      </c>
      <c r="AA412" s="23" t="s">
        <v>11</v>
      </c>
      <c r="AB412" s="11" t="s">
        <v>11</v>
      </c>
      <c r="AC412" s="11" t="s">
        <v>11</v>
      </c>
      <c r="AD412" s="11" t="s">
        <v>11</v>
      </c>
      <c r="AE412" s="11" t="s">
        <v>11</v>
      </c>
      <c r="AF412" s="11" t="s">
        <v>11</v>
      </c>
      <c r="AG412" s="11" t="s">
        <v>11</v>
      </c>
      <c r="AH412" s="12" t="s">
        <v>11</v>
      </c>
      <c r="AI412" s="12" t="s">
        <v>11</v>
      </c>
      <c r="AJ412" s="319" t="s">
        <v>11</v>
      </c>
      <c r="AK412" s="23" t="s">
        <v>11</v>
      </c>
    </row>
    <row r="413" spans="1:37">
      <c r="A413" s="323">
        <v>35</v>
      </c>
      <c r="B413" s="323"/>
      <c r="C413" s="220" t="s">
        <v>14</v>
      </c>
      <c r="D413" s="115">
        <v>12</v>
      </c>
      <c r="E413" s="105">
        <v>3.6789999999999998</v>
      </c>
      <c r="F413" s="191">
        <v>204.39</v>
      </c>
      <c r="G413" s="106">
        <v>9.85</v>
      </c>
      <c r="H413" s="67">
        <v>16</v>
      </c>
      <c r="I413" s="210" t="s">
        <v>11</v>
      </c>
      <c r="J413" s="160">
        <v>45829</v>
      </c>
      <c r="K413" s="160">
        <v>45835</v>
      </c>
      <c r="L413" s="66">
        <v>45871</v>
      </c>
      <c r="M413" s="66">
        <v>45940</v>
      </c>
      <c r="N413" s="66">
        <v>45943</v>
      </c>
      <c r="O413" s="110">
        <v>106</v>
      </c>
      <c r="P413" s="235" t="s">
        <v>123</v>
      </c>
      <c r="Q413" s="235" t="s">
        <v>127</v>
      </c>
      <c r="R413" s="235" t="s">
        <v>106</v>
      </c>
      <c r="S413" s="235" t="s">
        <v>107</v>
      </c>
      <c r="T413" s="235" t="s">
        <v>108</v>
      </c>
      <c r="U413" s="235" t="s">
        <v>109</v>
      </c>
      <c r="V413" s="235" t="s">
        <v>110</v>
      </c>
      <c r="W413" s="110">
        <v>1</v>
      </c>
      <c r="X413" s="319" t="s">
        <v>11</v>
      </c>
      <c r="Y413" s="319" t="s">
        <v>11</v>
      </c>
      <c r="Z413" s="319" t="s">
        <v>11</v>
      </c>
      <c r="AA413" s="319" t="s">
        <v>11</v>
      </c>
      <c r="AB413" s="17">
        <v>90.5</v>
      </c>
      <c r="AC413" s="17">
        <v>15.4</v>
      </c>
      <c r="AD413" s="17">
        <v>0</v>
      </c>
      <c r="AE413" s="17">
        <v>2</v>
      </c>
      <c r="AF413" s="17">
        <v>0</v>
      </c>
      <c r="AG413" s="17">
        <v>22.6</v>
      </c>
      <c r="AH413" s="319" t="s">
        <v>157</v>
      </c>
      <c r="AI413" s="319" t="s">
        <v>158</v>
      </c>
      <c r="AJ413" s="319" t="s">
        <v>116</v>
      </c>
      <c r="AK413" s="319" t="s">
        <v>160</v>
      </c>
    </row>
    <row r="414" spans="1:37">
      <c r="A414" s="323">
        <v>35</v>
      </c>
      <c r="B414" s="323"/>
      <c r="C414" s="268" t="s">
        <v>15</v>
      </c>
      <c r="D414" s="115">
        <v>12</v>
      </c>
      <c r="E414" s="100">
        <v>3.6549999999999998</v>
      </c>
      <c r="F414" s="195">
        <v>203.06</v>
      </c>
      <c r="G414" s="109">
        <v>15.3</v>
      </c>
      <c r="H414" s="41">
        <v>4</v>
      </c>
      <c r="I414" s="210" t="s">
        <v>11</v>
      </c>
      <c r="J414" s="35">
        <v>45820</v>
      </c>
      <c r="K414" s="35">
        <v>45825</v>
      </c>
      <c r="L414" s="35">
        <v>45864</v>
      </c>
      <c r="M414" s="35">
        <v>45928</v>
      </c>
      <c r="N414" s="35">
        <v>45945</v>
      </c>
      <c r="O414" s="67">
        <v>104</v>
      </c>
      <c r="P414" s="319" t="s">
        <v>123</v>
      </c>
      <c r="Q414" s="319" t="s">
        <v>127</v>
      </c>
      <c r="R414" s="319" t="s">
        <v>106</v>
      </c>
      <c r="S414" s="319" t="s">
        <v>118</v>
      </c>
      <c r="T414" s="319" t="s">
        <v>108</v>
      </c>
      <c r="U414" s="319" t="s">
        <v>109</v>
      </c>
      <c r="V414" s="319" t="s">
        <v>110</v>
      </c>
      <c r="W414" s="64">
        <v>1</v>
      </c>
      <c r="X414" s="319" t="s">
        <v>11</v>
      </c>
      <c r="Y414" s="319" t="s">
        <v>11</v>
      </c>
      <c r="Z414" s="319" t="s">
        <v>11</v>
      </c>
      <c r="AA414" s="319" t="s">
        <v>11</v>
      </c>
      <c r="AB414" s="17">
        <v>98.7</v>
      </c>
      <c r="AC414" s="17">
        <v>17.2</v>
      </c>
      <c r="AD414" s="17">
        <v>0</v>
      </c>
      <c r="AE414" s="17">
        <v>0</v>
      </c>
      <c r="AF414" s="17">
        <v>0</v>
      </c>
      <c r="AG414" s="17">
        <v>21.9</v>
      </c>
      <c r="AH414" s="18" t="s">
        <v>157</v>
      </c>
      <c r="AI414" s="18" t="s">
        <v>157</v>
      </c>
      <c r="AJ414" s="18" t="s">
        <v>116</v>
      </c>
      <c r="AK414" s="18" t="s">
        <v>160</v>
      </c>
    </row>
    <row r="415" spans="1:37">
      <c r="A415" s="323">
        <v>35</v>
      </c>
      <c r="B415" s="323"/>
      <c r="C415" s="268" t="s">
        <v>16</v>
      </c>
      <c r="D415" s="115">
        <v>12</v>
      </c>
      <c r="E415" s="105">
        <v>1.833</v>
      </c>
      <c r="F415" s="191">
        <v>101.85</v>
      </c>
      <c r="G415" s="106">
        <v>29.4</v>
      </c>
      <c r="H415" s="67">
        <v>33</v>
      </c>
      <c r="I415" s="210" t="s">
        <v>11</v>
      </c>
      <c r="J415" s="35">
        <v>45827</v>
      </c>
      <c r="K415" s="35">
        <v>45832</v>
      </c>
      <c r="L415" s="35">
        <v>45862</v>
      </c>
      <c r="M415" s="35">
        <v>45939</v>
      </c>
      <c r="N415" s="35">
        <v>45945</v>
      </c>
      <c r="O415" s="64">
        <v>113</v>
      </c>
      <c r="P415" s="319" t="s">
        <v>123</v>
      </c>
      <c r="Q415" s="319" t="s">
        <v>127</v>
      </c>
      <c r="R415" s="319" t="s">
        <v>106</v>
      </c>
      <c r="S415" s="319" t="s">
        <v>113</v>
      </c>
      <c r="T415" s="319" t="s">
        <v>108</v>
      </c>
      <c r="U415" s="319" t="s">
        <v>112</v>
      </c>
      <c r="V415" s="319" t="s">
        <v>110</v>
      </c>
      <c r="W415" s="64">
        <v>4</v>
      </c>
      <c r="X415" s="233" t="s">
        <v>11</v>
      </c>
      <c r="Y415" s="233" t="s">
        <v>11</v>
      </c>
      <c r="Z415" s="233" t="s">
        <v>11</v>
      </c>
      <c r="AA415" s="23" t="s">
        <v>11</v>
      </c>
      <c r="AB415" s="7">
        <v>112.5</v>
      </c>
      <c r="AC415" s="7">
        <v>12.2</v>
      </c>
      <c r="AD415" s="7">
        <v>2</v>
      </c>
      <c r="AE415" s="7">
        <v>1</v>
      </c>
      <c r="AF415" s="7">
        <v>0</v>
      </c>
      <c r="AG415" s="7">
        <v>21.18</v>
      </c>
      <c r="AH415" s="319" t="s">
        <v>157</v>
      </c>
      <c r="AI415" s="319" t="s">
        <v>157</v>
      </c>
      <c r="AJ415" s="319" t="s">
        <v>159</v>
      </c>
      <c r="AK415" s="319" t="s">
        <v>173</v>
      </c>
    </row>
    <row r="416" spans="1:37">
      <c r="A416" s="323">
        <v>35</v>
      </c>
      <c r="B416" s="323"/>
      <c r="C416" s="268" t="s">
        <v>17</v>
      </c>
      <c r="D416" s="49">
        <v>12</v>
      </c>
      <c r="E416" s="108">
        <v>3.0150000000000001</v>
      </c>
      <c r="F416" s="194">
        <v>167.50083750000002</v>
      </c>
      <c r="G416" s="109">
        <v>10.18</v>
      </c>
      <c r="H416" s="107">
        <v>28</v>
      </c>
      <c r="I416" s="210" t="s">
        <v>11</v>
      </c>
      <c r="J416" s="60">
        <v>45824</v>
      </c>
      <c r="K416" s="60">
        <v>45835</v>
      </c>
      <c r="L416" s="60">
        <v>45862</v>
      </c>
      <c r="M416" s="60">
        <v>45933</v>
      </c>
      <c r="N416" s="60">
        <v>45946</v>
      </c>
      <c r="O416" s="121">
        <v>99</v>
      </c>
      <c r="P416" s="287" t="s">
        <v>124</v>
      </c>
      <c r="Q416" s="287" t="s">
        <v>127</v>
      </c>
      <c r="R416" s="12" t="s">
        <v>106</v>
      </c>
      <c r="S416" s="287" t="s">
        <v>107</v>
      </c>
      <c r="T416" s="287" t="s">
        <v>108</v>
      </c>
      <c r="U416" s="287" t="s">
        <v>109</v>
      </c>
      <c r="V416" s="287" t="s">
        <v>110</v>
      </c>
      <c r="W416" s="288">
        <v>1</v>
      </c>
      <c r="X416" s="23" t="s">
        <v>11</v>
      </c>
      <c r="Y416" s="233" t="s">
        <v>11</v>
      </c>
      <c r="Z416" s="233" t="s">
        <v>11</v>
      </c>
      <c r="AA416" s="23" t="s">
        <v>11</v>
      </c>
      <c r="AB416" s="11">
        <v>78.2</v>
      </c>
      <c r="AC416" s="11">
        <v>19.899999999999999</v>
      </c>
      <c r="AD416" s="11">
        <v>0</v>
      </c>
      <c r="AE416" s="11">
        <v>0</v>
      </c>
      <c r="AF416" s="11">
        <v>0</v>
      </c>
      <c r="AG416" s="11">
        <v>13.1</v>
      </c>
      <c r="AH416" s="12" t="s">
        <v>157</v>
      </c>
      <c r="AI416" s="12" t="s">
        <v>161</v>
      </c>
      <c r="AJ416" s="12" t="s">
        <v>116</v>
      </c>
      <c r="AK416" s="12" t="s">
        <v>137</v>
      </c>
    </row>
    <row r="417" spans="1:37">
      <c r="A417" s="323">
        <v>35</v>
      </c>
      <c r="B417" s="323"/>
      <c r="C417" s="220" t="s">
        <v>18</v>
      </c>
      <c r="D417" s="49">
        <v>12</v>
      </c>
      <c r="E417" s="312">
        <v>4.07</v>
      </c>
      <c r="F417" s="313">
        <v>225.94</v>
      </c>
      <c r="G417" s="106">
        <v>0</v>
      </c>
      <c r="H417" s="41">
        <v>30</v>
      </c>
      <c r="I417" s="210" t="s">
        <v>11</v>
      </c>
      <c r="J417" s="35">
        <v>45824</v>
      </c>
      <c r="K417" s="35">
        <v>45829</v>
      </c>
      <c r="L417" s="35" t="s">
        <v>11</v>
      </c>
      <c r="M417" s="66">
        <v>45932</v>
      </c>
      <c r="N417" s="66">
        <v>45932</v>
      </c>
      <c r="O417" s="110">
        <v>103</v>
      </c>
      <c r="P417" s="319" t="s">
        <v>123</v>
      </c>
      <c r="Q417" s="319" t="s">
        <v>127</v>
      </c>
      <c r="R417" s="319" t="s">
        <v>106</v>
      </c>
      <c r="S417" s="319" t="s">
        <v>107</v>
      </c>
      <c r="T417" s="319" t="s">
        <v>108</v>
      </c>
      <c r="U417" s="319" t="s">
        <v>109</v>
      </c>
      <c r="V417" s="319" t="s">
        <v>110</v>
      </c>
      <c r="W417" s="289">
        <v>2</v>
      </c>
      <c r="X417" s="233" t="s">
        <v>11</v>
      </c>
      <c r="Y417" s="233" t="s">
        <v>11</v>
      </c>
      <c r="Z417" s="233" t="s">
        <v>11</v>
      </c>
      <c r="AA417" s="23" t="s">
        <v>11</v>
      </c>
      <c r="AB417" s="17">
        <v>89.5</v>
      </c>
      <c r="AC417" s="17">
        <v>18.399999999999999</v>
      </c>
      <c r="AD417" s="7">
        <v>0</v>
      </c>
      <c r="AE417" s="7">
        <v>0</v>
      </c>
      <c r="AF417" s="7">
        <v>0</v>
      </c>
      <c r="AG417" s="17">
        <v>14.9</v>
      </c>
      <c r="AH417" s="319" t="s">
        <v>157</v>
      </c>
      <c r="AI417" s="319" t="s">
        <v>165</v>
      </c>
      <c r="AJ417" s="319" t="s">
        <v>116</v>
      </c>
      <c r="AK417" s="319" t="s">
        <v>160</v>
      </c>
    </row>
    <row r="418" spans="1:37">
      <c r="A418" s="323">
        <v>35</v>
      </c>
      <c r="B418" s="323"/>
      <c r="C418" s="268" t="s">
        <v>19</v>
      </c>
      <c r="D418" s="115">
        <v>12</v>
      </c>
      <c r="E418" s="100">
        <v>2.88</v>
      </c>
      <c r="F418" s="194">
        <v>160.01</v>
      </c>
      <c r="G418" s="109">
        <v>-12.99</v>
      </c>
      <c r="H418" s="41">
        <v>51</v>
      </c>
      <c r="I418" s="210" t="s">
        <v>11</v>
      </c>
      <c r="J418" s="66">
        <v>45833</v>
      </c>
      <c r="K418" s="66">
        <v>45839</v>
      </c>
      <c r="L418" s="66">
        <v>45868</v>
      </c>
      <c r="M418" s="66">
        <v>45947</v>
      </c>
      <c r="N418" s="66">
        <v>45949</v>
      </c>
      <c r="O418" s="110">
        <v>109</v>
      </c>
      <c r="P418" s="319" t="s">
        <v>136</v>
      </c>
      <c r="Q418" s="319" t="s">
        <v>127</v>
      </c>
      <c r="R418" s="319" t="s">
        <v>106</v>
      </c>
      <c r="S418" s="319" t="s">
        <v>113</v>
      </c>
      <c r="T418" s="319" t="s">
        <v>108</v>
      </c>
      <c r="U418" s="319" t="s">
        <v>109</v>
      </c>
      <c r="V418" s="319" t="s">
        <v>110</v>
      </c>
      <c r="W418" s="69">
        <v>1</v>
      </c>
      <c r="X418" s="319" t="s">
        <v>11</v>
      </c>
      <c r="Y418" s="319" t="s">
        <v>11</v>
      </c>
      <c r="Z418" s="319" t="s">
        <v>11</v>
      </c>
      <c r="AA418" s="319" t="s">
        <v>11</v>
      </c>
      <c r="AB418" s="7">
        <v>43.4</v>
      </c>
      <c r="AC418" s="7">
        <v>10.6</v>
      </c>
      <c r="AD418" s="7">
        <v>0</v>
      </c>
      <c r="AE418" s="7">
        <v>0</v>
      </c>
      <c r="AF418" s="7">
        <v>0</v>
      </c>
      <c r="AG418" s="7">
        <v>23.3</v>
      </c>
      <c r="AH418" s="319" t="s">
        <v>157</v>
      </c>
      <c r="AI418" s="319" t="s">
        <v>157</v>
      </c>
      <c r="AJ418" s="319" t="s">
        <v>159</v>
      </c>
      <c r="AK418" s="319" t="s">
        <v>166</v>
      </c>
    </row>
    <row r="419" spans="1:37">
      <c r="A419" s="323">
        <v>35</v>
      </c>
      <c r="B419" s="323"/>
      <c r="C419" s="268" t="s">
        <v>20</v>
      </c>
      <c r="D419" s="115">
        <v>18</v>
      </c>
      <c r="E419" s="100">
        <v>3.41</v>
      </c>
      <c r="F419" s="195">
        <v>189.45391666666669</v>
      </c>
      <c r="G419" s="101">
        <f>(F419-138.06)/138.06*100</f>
        <v>37.225783475783487</v>
      </c>
      <c r="H419" s="41">
        <v>13</v>
      </c>
      <c r="I419" s="210" t="s">
        <v>11</v>
      </c>
      <c r="J419" s="56">
        <v>45821</v>
      </c>
      <c r="K419" s="56">
        <v>45826</v>
      </c>
      <c r="L419" s="56">
        <v>45849</v>
      </c>
      <c r="M419" s="56">
        <v>45933</v>
      </c>
      <c r="N419" s="56">
        <v>45943</v>
      </c>
      <c r="O419" s="99">
        <f>M419-K419+1</f>
        <v>108</v>
      </c>
      <c r="P419" s="23" t="s">
        <v>123</v>
      </c>
      <c r="Q419" s="23" t="s">
        <v>127</v>
      </c>
      <c r="R419" s="23" t="s">
        <v>106</v>
      </c>
      <c r="S419" s="23" t="s">
        <v>107</v>
      </c>
      <c r="T419" s="23" t="s">
        <v>117</v>
      </c>
      <c r="U419" s="23" t="s">
        <v>109</v>
      </c>
      <c r="V419" s="23" t="s">
        <v>110</v>
      </c>
      <c r="W419" s="54">
        <v>1</v>
      </c>
      <c r="X419" s="233" t="s">
        <v>11</v>
      </c>
      <c r="Y419" s="233" t="s">
        <v>11</v>
      </c>
      <c r="Z419" s="233" t="s">
        <v>11</v>
      </c>
      <c r="AA419" s="23" t="s">
        <v>11</v>
      </c>
      <c r="AB419" s="11">
        <v>66.8</v>
      </c>
      <c r="AC419" s="11">
        <v>19.2</v>
      </c>
      <c r="AD419" s="11" t="s">
        <v>11</v>
      </c>
      <c r="AE419" s="9">
        <v>1</v>
      </c>
      <c r="AF419" s="137" t="s">
        <v>11</v>
      </c>
      <c r="AG419" s="11">
        <v>20.6</v>
      </c>
      <c r="AH419" s="23" t="s">
        <v>157</v>
      </c>
      <c r="AI419" s="23" t="s">
        <v>157</v>
      </c>
      <c r="AJ419" s="23" t="s">
        <v>114</v>
      </c>
      <c r="AK419" s="23" t="s">
        <v>160</v>
      </c>
    </row>
    <row r="420" spans="1:37">
      <c r="A420" s="323">
        <v>35</v>
      </c>
      <c r="B420" s="323"/>
      <c r="C420" s="268" t="s">
        <v>21</v>
      </c>
      <c r="D420" s="49">
        <v>12</v>
      </c>
      <c r="E420" s="108">
        <v>3.43</v>
      </c>
      <c r="F420" s="194">
        <v>190.56</v>
      </c>
      <c r="G420" s="109">
        <v>-3.52</v>
      </c>
      <c r="H420" s="41">
        <v>45</v>
      </c>
      <c r="I420" s="210" t="s">
        <v>11</v>
      </c>
      <c r="J420" s="35">
        <v>45818</v>
      </c>
      <c r="K420" s="35">
        <v>45823</v>
      </c>
      <c r="L420" s="60">
        <v>45857</v>
      </c>
      <c r="M420" s="60">
        <v>45935</v>
      </c>
      <c r="N420" s="60">
        <v>45935</v>
      </c>
      <c r="O420" s="64">
        <f>M420-K420+1</f>
        <v>113</v>
      </c>
      <c r="P420" s="319" t="s">
        <v>123</v>
      </c>
      <c r="Q420" s="319" t="s">
        <v>127</v>
      </c>
      <c r="R420" s="319" t="s">
        <v>106</v>
      </c>
      <c r="S420" s="319" t="s">
        <v>118</v>
      </c>
      <c r="T420" s="319" t="s">
        <v>119</v>
      </c>
      <c r="U420" s="319" t="s">
        <v>109</v>
      </c>
      <c r="V420" s="319" t="s">
        <v>120</v>
      </c>
      <c r="W420" s="64" t="s">
        <v>121</v>
      </c>
      <c r="X420" s="290" t="s">
        <v>11</v>
      </c>
      <c r="Y420" s="290" t="s">
        <v>11</v>
      </c>
      <c r="Z420" s="233" t="s">
        <v>11</v>
      </c>
      <c r="AA420" s="23" t="s">
        <v>11</v>
      </c>
      <c r="AB420" s="11">
        <v>70</v>
      </c>
      <c r="AC420" s="11">
        <v>10</v>
      </c>
      <c r="AD420" s="11">
        <v>0</v>
      </c>
      <c r="AE420" s="11">
        <v>0</v>
      </c>
      <c r="AF420" s="11">
        <v>0</v>
      </c>
      <c r="AG420" s="11">
        <v>23</v>
      </c>
      <c r="AH420" s="12" t="s">
        <v>157</v>
      </c>
      <c r="AI420" s="12" t="s">
        <v>157</v>
      </c>
      <c r="AJ420" s="12" t="s">
        <v>116</v>
      </c>
      <c r="AK420" s="12" t="s">
        <v>166</v>
      </c>
    </row>
    <row r="421" spans="1:37">
      <c r="A421" s="323">
        <v>35</v>
      </c>
      <c r="B421" s="323"/>
      <c r="C421" s="269" t="s">
        <v>22</v>
      </c>
      <c r="D421" s="308" t="s">
        <v>11</v>
      </c>
      <c r="E421" s="309" t="s">
        <v>11</v>
      </c>
      <c r="F421" s="206">
        <v>173.39183930555552</v>
      </c>
      <c r="G421" s="118">
        <v>8.0438010247938063</v>
      </c>
      <c r="H421" s="123">
        <v>24</v>
      </c>
      <c r="I421" s="311" t="s">
        <v>36</v>
      </c>
      <c r="J421" s="71" t="s">
        <v>11</v>
      </c>
      <c r="K421" s="72" t="s">
        <v>11</v>
      </c>
      <c r="L421" s="72" t="s">
        <v>11</v>
      </c>
      <c r="M421" s="73" t="s">
        <v>11</v>
      </c>
      <c r="N421" s="72" t="s">
        <v>11</v>
      </c>
      <c r="O421" s="74">
        <v>107</v>
      </c>
      <c r="P421" s="227" t="s">
        <v>11</v>
      </c>
      <c r="Q421" s="270" t="s">
        <v>11</v>
      </c>
      <c r="R421" s="270" t="s">
        <v>11</v>
      </c>
      <c r="S421" s="270" t="s">
        <v>11</v>
      </c>
      <c r="T421" s="270" t="s">
        <v>11</v>
      </c>
      <c r="U421" s="270" t="s">
        <v>11</v>
      </c>
      <c r="V421" s="270" t="s">
        <v>11</v>
      </c>
      <c r="W421" s="165" t="s">
        <v>11</v>
      </c>
      <c r="X421" s="292" t="s">
        <v>11</v>
      </c>
      <c r="Y421" s="292" t="s">
        <v>11</v>
      </c>
      <c r="Z421" s="292" t="s">
        <v>11</v>
      </c>
      <c r="AA421" s="270" t="s">
        <v>11</v>
      </c>
      <c r="AB421" s="20">
        <v>84.69</v>
      </c>
      <c r="AC421" s="20">
        <v>16.71</v>
      </c>
      <c r="AD421" s="20">
        <v>0.22222222222222221</v>
      </c>
      <c r="AE421" s="20">
        <v>0.4</v>
      </c>
      <c r="AF421" s="20">
        <v>0.1111111111111111</v>
      </c>
      <c r="AG421" s="20">
        <v>19.706666666666667</v>
      </c>
      <c r="AH421" s="270" t="s">
        <v>11</v>
      </c>
      <c r="AI421" s="270" t="s">
        <v>11</v>
      </c>
      <c r="AJ421" s="270" t="s">
        <v>11</v>
      </c>
      <c r="AK421" s="270" t="s">
        <v>11</v>
      </c>
    </row>
    <row r="422" spans="1:37">
      <c r="A422" s="323">
        <v>36</v>
      </c>
      <c r="B422" s="323" t="s">
        <v>61</v>
      </c>
      <c r="C422" s="220" t="s">
        <v>10</v>
      </c>
      <c r="D422" s="49">
        <v>12</v>
      </c>
      <c r="E422" s="100">
        <v>3.0366666666666662</v>
      </c>
      <c r="F422" s="194">
        <v>168.7045472222222</v>
      </c>
      <c r="G422" s="109">
        <v>4.8331415420022799</v>
      </c>
      <c r="H422" s="41">
        <v>28</v>
      </c>
      <c r="I422" s="210" t="s">
        <v>11</v>
      </c>
      <c r="J422" s="56">
        <v>45825</v>
      </c>
      <c r="K422" s="56">
        <v>45831</v>
      </c>
      <c r="L422" s="56">
        <v>45868</v>
      </c>
      <c r="M422" s="56">
        <v>45933</v>
      </c>
      <c r="N422" s="56">
        <v>45951</v>
      </c>
      <c r="O422" s="54">
        <v>103</v>
      </c>
      <c r="P422" s="235" t="s">
        <v>104</v>
      </c>
      <c r="Q422" s="23" t="s">
        <v>105</v>
      </c>
      <c r="R422" s="23" t="s">
        <v>106</v>
      </c>
      <c r="S422" s="23" t="s">
        <v>107</v>
      </c>
      <c r="T422" s="23" t="s">
        <v>108</v>
      </c>
      <c r="U422" s="23" t="s">
        <v>109</v>
      </c>
      <c r="V422" s="23" t="s">
        <v>110</v>
      </c>
      <c r="W422" s="54">
        <v>2</v>
      </c>
      <c r="X422" s="233" t="s">
        <v>11</v>
      </c>
      <c r="Y422" s="233" t="s">
        <v>11</v>
      </c>
      <c r="Z422" s="233" t="s">
        <v>11</v>
      </c>
      <c r="AA422" s="23" t="s">
        <v>11</v>
      </c>
      <c r="AB422" s="17">
        <v>102.2</v>
      </c>
      <c r="AC422" s="137">
        <v>26.2</v>
      </c>
      <c r="AD422" s="17">
        <v>0</v>
      </c>
      <c r="AE422" s="9">
        <v>0</v>
      </c>
      <c r="AF422" s="137">
        <v>0</v>
      </c>
      <c r="AG422" s="9">
        <v>24.1</v>
      </c>
      <c r="AH422" s="23" t="s">
        <v>157</v>
      </c>
      <c r="AI422" s="23" t="s">
        <v>158</v>
      </c>
      <c r="AJ422" s="23" t="s">
        <v>116</v>
      </c>
      <c r="AK422" s="23" t="s">
        <v>137</v>
      </c>
    </row>
    <row r="423" spans="1:37">
      <c r="A423" s="323">
        <v>36</v>
      </c>
      <c r="B423" s="323"/>
      <c r="C423" s="220" t="s">
        <v>12</v>
      </c>
      <c r="D423" s="49">
        <v>12</v>
      </c>
      <c r="E423" s="108">
        <v>1.5249999999999999</v>
      </c>
      <c r="F423" s="194">
        <v>84.726458333333341</v>
      </c>
      <c r="G423" s="109">
        <v>-19.968512201521904</v>
      </c>
      <c r="H423" s="107">
        <v>53</v>
      </c>
      <c r="I423" s="210" t="s">
        <v>11</v>
      </c>
      <c r="J423" s="283">
        <v>45820</v>
      </c>
      <c r="K423" s="283">
        <v>45826</v>
      </c>
      <c r="L423" s="284">
        <v>45872</v>
      </c>
      <c r="M423" s="283">
        <v>45947</v>
      </c>
      <c r="N423" s="283">
        <v>45966</v>
      </c>
      <c r="O423" s="285">
        <v>122</v>
      </c>
      <c r="P423" s="285" t="s">
        <v>111</v>
      </c>
      <c r="Q423" s="285" t="s">
        <v>105</v>
      </c>
      <c r="R423" s="285" t="s">
        <v>106</v>
      </c>
      <c r="S423" s="285" t="s">
        <v>107</v>
      </c>
      <c r="T423" s="285" t="s">
        <v>108</v>
      </c>
      <c r="U423" s="285" t="s">
        <v>112</v>
      </c>
      <c r="V423" s="285" t="s">
        <v>110</v>
      </c>
      <c r="W423" s="285">
        <v>2</v>
      </c>
      <c r="X423" s="12" t="s">
        <v>11</v>
      </c>
      <c r="Y423" s="12" t="s">
        <v>11</v>
      </c>
      <c r="Z423" s="319" t="s">
        <v>11</v>
      </c>
      <c r="AA423" s="319" t="s">
        <v>11</v>
      </c>
      <c r="AB423" s="7">
        <v>89.6</v>
      </c>
      <c r="AC423" s="7">
        <v>19.5</v>
      </c>
      <c r="AD423" s="9">
        <v>1</v>
      </c>
      <c r="AE423" s="9">
        <v>0</v>
      </c>
      <c r="AF423" s="9">
        <v>0</v>
      </c>
      <c r="AG423" s="9">
        <v>26.453333333333333</v>
      </c>
      <c r="AH423" s="23" t="s">
        <v>182</v>
      </c>
      <c r="AI423" s="23" t="s">
        <v>158</v>
      </c>
      <c r="AJ423" s="23" t="s">
        <v>163</v>
      </c>
      <c r="AK423" s="23" t="s">
        <v>160</v>
      </c>
    </row>
    <row r="424" spans="1:37">
      <c r="A424" s="323">
        <v>36</v>
      </c>
      <c r="B424" s="323"/>
      <c r="C424" s="220" t="s">
        <v>13</v>
      </c>
      <c r="D424" s="49" t="s">
        <v>11</v>
      </c>
      <c r="E424" s="108" t="s">
        <v>11</v>
      </c>
      <c r="F424" s="194" t="s">
        <v>11</v>
      </c>
      <c r="G424" s="109" t="s">
        <v>11</v>
      </c>
      <c r="H424" s="107" t="s">
        <v>11</v>
      </c>
      <c r="I424" s="210" t="s">
        <v>11</v>
      </c>
      <c r="J424" s="56" t="s">
        <v>11</v>
      </c>
      <c r="K424" s="56" t="s">
        <v>11</v>
      </c>
      <c r="L424" s="56" t="s">
        <v>11</v>
      </c>
      <c r="M424" s="56" t="s">
        <v>11</v>
      </c>
      <c r="N424" s="56" t="s">
        <v>11</v>
      </c>
      <c r="O424" s="99" t="s">
        <v>11</v>
      </c>
      <c r="P424" s="235" t="s">
        <v>11</v>
      </c>
      <c r="Q424" s="23" t="s">
        <v>11</v>
      </c>
      <c r="R424" s="12" t="s">
        <v>11</v>
      </c>
      <c r="S424" s="23" t="s">
        <v>11</v>
      </c>
      <c r="T424" s="23" t="s">
        <v>11</v>
      </c>
      <c r="U424" s="23" t="s">
        <v>11</v>
      </c>
      <c r="V424" s="23" t="s">
        <v>11</v>
      </c>
      <c r="W424" s="54" t="s">
        <v>11</v>
      </c>
      <c r="X424" s="233" t="s">
        <v>11</v>
      </c>
      <c r="Y424" s="233" t="s">
        <v>11</v>
      </c>
      <c r="Z424" s="233" t="s">
        <v>11</v>
      </c>
      <c r="AA424" s="23" t="s">
        <v>11</v>
      </c>
      <c r="AB424" s="11" t="s">
        <v>11</v>
      </c>
      <c r="AC424" s="11" t="s">
        <v>11</v>
      </c>
      <c r="AD424" s="11" t="s">
        <v>11</v>
      </c>
      <c r="AE424" s="11" t="s">
        <v>11</v>
      </c>
      <c r="AF424" s="11" t="s">
        <v>11</v>
      </c>
      <c r="AG424" s="11" t="s">
        <v>11</v>
      </c>
      <c r="AH424" s="12" t="s">
        <v>11</v>
      </c>
      <c r="AI424" s="12" t="s">
        <v>11</v>
      </c>
      <c r="AJ424" s="319" t="s">
        <v>11</v>
      </c>
      <c r="AK424" s="23" t="s">
        <v>11</v>
      </c>
    </row>
    <row r="425" spans="1:37">
      <c r="A425" s="323">
        <v>36</v>
      </c>
      <c r="B425" s="323"/>
      <c r="C425" s="220" t="s">
        <v>14</v>
      </c>
      <c r="D425" s="115">
        <v>12</v>
      </c>
      <c r="E425" s="105">
        <v>3.8370000000000002</v>
      </c>
      <c r="F425" s="191">
        <v>213.17</v>
      </c>
      <c r="G425" s="106">
        <v>14.57</v>
      </c>
      <c r="H425" s="67">
        <v>9</v>
      </c>
      <c r="I425" s="210" t="s">
        <v>11</v>
      </c>
      <c r="J425" s="160">
        <v>45829</v>
      </c>
      <c r="K425" s="160">
        <v>45835</v>
      </c>
      <c r="L425" s="66">
        <v>45877</v>
      </c>
      <c r="M425" s="66">
        <v>45940</v>
      </c>
      <c r="N425" s="66">
        <v>45943</v>
      </c>
      <c r="O425" s="110">
        <v>106</v>
      </c>
      <c r="P425" s="235" t="s">
        <v>104</v>
      </c>
      <c r="Q425" s="235" t="s">
        <v>105</v>
      </c>
      <c r="R425" s="235" t="s">
        <v>106</v>
      </c>
      <c r="S425" s="235" t="s">
        <v>118</v>
      </c>
      <c r="T425" s="235" t="s">
        <v>108</v>
      </c>
      <c r="U425" s="235" t="s">
        <v>109</v>
      </c>
      <c r="V425" s="235" t="s">
        <v>110</v>
      </c>
      <c r="W425" s="110">
        <v>1</v>
      </c>
      <c r="X425" s="319" t="s">
        <v>11</v>
      </c>
      <c r="Y425" s="319" t="s">
        <v>11</v>
      </c>
      <c r="Z425" s="319" t="s">
        <v>11</v>
      </c>
      <c r="AA425" s="319" t="s">
        <v>11</v>
      </c>
      <c r="AB425" s="17">
        <v>96.2</v>
      </c>
      <c r="AC425" s="17">
        <v>23.6</v>
      </c>
      <c r="AD425" s="17">
        <v>0</v>
      </c>
      <c r="AE425" s="17">
        <v>0</v>
      </c>
      <c r="AF425" s="17">
        <v>0</v>
      </c>
      <c r="AG425" s="17">
        <v>26.4</v>
      </c>
      <c r="AH425" s="319" t="s">
        <v>157</v>
      </c>
      <c r="AI425" s="319" t="s">
        <v>158</v>
      </c>
      <c r="AJ425" s="319" t="s">
        <v>116</v>
      </c>
      <c r="AK425" s="319" t="s">
        <v>160</v>
      </c>
    </row>
    <row r="426" spans="1:37">
      <c r="A426" s="323">
        <v>36</v>
      </c>
      <c r="B426" s="323"/>
      <c r="C426" s="268" t="s">
        <v>15</v>
      </c>
      <c r="D426" s="115">
        <v>12</v>
      </c>
      <c r="E426" s="100">
        <v>3.45</v>
      </c>
      <c r="F426" s="195">
        <v>191.67</v>
      </c>
      <c r="G426" s="109">
        <v>8.83</v>
      </c>
      <c r="H426" s="41">
        <v>17</v>
      </c>
      <c r="I426" s="210" t="s">
        <v>11</v>
      </c>
      <c r="J426" s="35">
        <v>45820</v>
      </c>
      <c r="K426" s="35">
        <v>45825</v>
      </c>
      <c r="L426" s="35">
        <v>45863</v>
      </c>
      <c r="M426" s="35">
        <v>45929</v>
      </c>
      <c r="N426" s="35">
        <v>45945</v>
      </c>
      <c r="O426" s="67">
        <v>105</v>
      </c>
      <c r="P426" s="319" t="s">
        <v>104</v>
      </c>
      <c r="Q426" s="319" t="s">
        <v>105</v>
      </c>
      <c r="R426" s="319" t="s">
        <v>106</v>
      </c>
      <c r="S426" s="319" t="s">
        <v>118</v>
      </c>
      <c r="T426" s="319" t="s">
        <v>108</v>
      </c>
      <c r="U426" s="319" t="s">
        <v>109</v>
      </c>
      <c r="V426" s="319" t="s">
        <v>110</v>
      </c>
      <c r="W426" s="64">
        <v>1</v>
      </c>
      <c r="X426" s="319" t="s">
        <v>11</v>
      </c>
      <c r="Y426" s="319" t="s">
        <v>11</v>
      </c>
      <c r="Z426" s="319" t="s">
        <v>11</v>
      </c>
      <c r="AA426" s="319" t="s">
        <v>11</v>
      </c>
      <c r="AB426" s="17">
        <v>86.6</v>
      </c>
      <c r="AC426" s="17">
        <v>14.2</v>
      </c>
      <c r="AD426" s="17">
        <v>0</v>
      </c>
      <c r="AE426" s="17">
        <v>0</v>
      </c>
      <c r="AF426" s="17">
        <v>0</v>
      </c>
      <c r="AG426" s="17">
        <v>26.1</v>
      </c>
      <c r="AH426" s="18" t="s">
        <v>157</v>
      </c>
      <c r="AI426" s="18" t="s">
        <v>158</v>
      </c>
      <c r="AJ426" s="18" t="s">
        <v>116</v>
      </c>
      <c r="AK426" s="18" t="s">
        <v>160</v>
      </c>
    </row>
    <row r="427" spans="1:37">
      <c r="A427" s="323">
        <v>36</v>
      </c>
      <c r="B427" s="323"/>
      <c r="C427" s="268" t="s">
        <v>16</v>
      </c>
      <c r="D427" s="115">
        <v>12</v>
      </c>
      <c r="E427" s="105">
        <v>2.4329999999999998</v>
      </c>
      <c r="F427" s="191">
        <v>135.19</v>
      </c>
      <c r="G427" s="106">
        <v>71.75</v>
      </c>
      <c r="H427" s="67">
        <v>16</v>
      </c>
      <c r="I427" s="210" t="s">
        <v>11</v>
      </c>
      <c r="J427" s="35">
        <v>45827</v>
      </c>
      <c r="K427" s="35">
        <v>45832</v>
      </c>
      <c r="L427" s="35">
        <v>45870</v>
      </c>
      <c r="M427" s="35">
        <v>45936</v>
      </c>
      <c r="N427" s="35">
        <v>45945</v>
      </c>
      <c r="O427" s="64">
        <v>110</v>
      </c>
      <c r="P427" s="319" t="s">
        <v>104</v>
      </c>
      <c r="Q427" s="319" t="s">
        <v>105</v>
      </c>
      <c r="R427" s="319" t="s">
        <v>106</v>
      </c>
      <c r="S427" s="319" t="s">
        <v>113</v>
      </c>
      <c r="T427" s="319" t="s">
        <v>108</v>
      </c>
      <c r="U427" s="319" t="s">
        <v>112</v>
      </c>
      <c r="V427" s="319" t="s">
        <v>110</v>
      </c>
      <c r="W427" s="64">
        <v>4</v>
      </c>
      <c r="X427" s="233" t="s">
        <v>11</v>
      </c>
      <c r="Y427" s="233" t="s">
        <v>11</v>
      </c>
      <c r="Z427" s="233" t="s">
        <v>11</v>
      </c>
      <c r="AA427" s="23" t="s">
        <v>11</v>
      </c>
      <c r="AB427" s="7">
        <v>107.4</v>
      </c>
      <c r="AC427" s="7">
        <v>20.8</v>
      </c>
      <c r="AD427" s="7">
        <v>0</v>
      </c>
      <c r="AE427" s="7">
        <v>0</v>
      </c>
      <c r="AF427" s="7">
        <v>0</v>
      </c>
      <c r="AG427" s="7">
        <v>27.24</v>
      </c>
      <c r="AH427" s="319" t="s">
        <v>157</v>
      </c>
      <c r="AI427" s="319" t="s">
        <v>158</v>
      </c>
      <c r="AJ427" s="319" t="s">
        <v>159</v>
      </c>
      <c r="AK427" s="319" t="s">
        <v>160</v>
      </c>
    </row>
    <row r="428" spans="1:37">
      <c r="A428" s="323">
        <v>36</v>
      </c>
      <c r="B428" s="323"/>
      <c r="C428" s="268" t="s">
        <v>17</v>
      </c>
      <c r="D428" s="49">
        <v>12</v>
      </c>
      <c r="E428" s="108">
        <v>3.0830000000000002</v>
      </c>
      <c r="F428" s="194">
        <v>171.27863416666668</v>
      </c>
      <c r="G428" s="109">
        <v>12.66</v>
      </c>
      <c r="H428" s="107">
        <v>23</v>
      </c>
      <c r="I428" s="210" t="s">
        <v>11</v>
      </c>
      <c r="J428" s="60">
        <v>45824</v>
      </c>
      <c r="K428" s="60">
        <v>45835</v>
      </c>
      <c r="L428" s="60">
        <v>45867</v>
      </c>
      <c r="M428" s="60">
        <v>45934</v>
      </c>
      <c r="N428" s="60">
        <v>45946</v>
      </c>
      <c r="O428" s="121">
        <v>100</v>
      </c>
      <c r="P428" s="287" t="s">
        <v>114</v>
      </c>
      <c r="Q428" s="287" t="s">
        <v>105</v>
      </c>
      <c r="R428" s="12" t="s">
        <v>106</v>
      </c>
      <c r="S428" s="287" t="s">
        <v>107</v>
      </c>
      <c r="T428" s="287" t="s">
        <v>108</v>
      </c>
      <c r="U428" s="287" t="s">
        <v>109</v>
      </c>
      <c r="V428" s="287" t="s">
        <v>110</v>
      </c>
      <c r="W428" s="288">
        <v>1</v>
      </c>
      <c r="X428" s="23" t="s">
        <v>11</v>
      </c>
      <c r="Y428" s="233" t="s">
        <v>11</v>
      </c>
      <c r="Z428" s="233" t="s">
        <v>11</v>
      </c>
      <c r="AA428" s="23" t="s">
        <v>11</v>
      </c>
      <c r="AB428" s="11">
        <v>84.5</v>
      </c>
      <c r="AC428" s="11">
        <v>19.8</v>
      </c>
      <c r="AD428" s="11">
        <v>0</v>
      </c>
      <c r="AE428" s="11">
        <v>0</v>
      </c>
      <c r="AF428" s="11">
        <v>0</v>
      </c>
      <c r="AG428" s="11">
        <v>21.3</v>
      </c>
      <c r="AH428" s="12" t="s">
        <v>157</v>
      </c>
      <c r="AI428" s="12" t="s">
        <v>158</v>
      </c>
      <c r="AJ428" s="12" t="s">
        <v>116</v>
      </c>
      <c r="AK428" s="12" t="s">
        <v>160</v>
      </c>
    </row>
    <row r="429" spans="1:37">
      <c r="A429" s="323">
        <v>36</v>
      </c>
      <c r="B429" s="323"/>
      <c r="C429" s="220" t="s">
        <v>18</v>
      </c>
      <c r="D429" s="49">
        <v>12</v>
      </c>
      <c r="E429" s="312">
        <v>4.07</v>
      </c>
      <c r="F429" s="313">
        <v>225.94</v>
      </c>
      <c r="G429" s="106">
        <v>0</v>
      </c>
      <c r="H429" s="41">
        <v>30</v>
      </c>
      <c r="I429" s="210" t="s">
        <v>11</v>
      </c>
      <c r="J429" s="35">
        <v>45824</v>
      </c>
      <c r="K429" s="35">
        <v>45829</v>
      </c>
      <c r="L429" s="35" t="s">
        <v>11</v>
      </c>
      <c r="M429" s="66">
        <v>45934</v>
      </c>
      <c r="N429" s="66">
        <v>45934</v>
      </c>
      <c r="O429" s="110">
        <v>105</v>
      </c>
      <c r="P429" s="319" t="s">
        <v>104</v>
      </c>
      <c r="Q429" s="319" t="s">
        <v>105</v>
      </c>
      <c r="R429" s="319" t="s">
        <v>106</v>
      </c>
      <c r="S429" s="319" t="s">
        <v>118</v>
      </c>
      <c r="T429" s="319" t="s">
        <v>108</v>
      </c>
      <c r="U429" s="319" t="s">
        <v>109</v>
      </c>
      <c r="V429" s="319" t="s">
        <v>110</v>
      </c>
      <c r="W429" s="289">
        <v>1</v>
      </c>
      <c r="X429" s="293" t="s">
        <v>11</v>
      </c>
      <c r="Y429" s="233" t="s">
        <v>11</v>
      </c>
      <c r="Z429" s="233" t="s">
        <v>11</v>
      </c>
      <c r="AA429" s="23" t="s">
        <v>11</v>
      </c>
      <c r="AB429" s="17">
        <v>91.1</v>
      </c>
      <c r="AC429" s="17">
        <v>25.5</v>
      </c>
      <c r="AD429" s="7">
        <v>0</v>
      </c>
      <c r="AE429" s="7">
        <v>0</v>
      </c>
      <c r="AF429" s="7">
        <v>0</v>
      </c>
      <c r="AG429" s="17">
        <v>23.8</v>
      </c>
      <c r="AH429" s="319" t="s">
        <v>157</v>
      </c>
      <c r="AI429" s="319" t="s">
        <v>165</v>
      </c>
      <c r="AJ429" s="319" t="s">
        <v>116</v>
      </c>
      <c r="AK429" s="319" t="s">
        <v>160</v>
      </c>
    </row>
    <row r="430" spans="1:37">
      <c r="A430" s="323">
        <v>36</v>
      </c>
      <c r="B430" s="323"/>
      <c r="C430" s="268" t="s">
        <v>19</v>
      </c>
      <c r="D430" s="115">
        <v>12</v>
      </c>
      <c r="E430" s="100">
        <v>3.65</v>
      </c>
      <c r="F430" s="194">
        <v>202.79</v>
      </c>
      <c r="G430" s="109">
        <v>10.27</v>
      </c>
      <c r="H430" s="41">
        <v>20</v>
      </c>
      <c r="I430" s="210" t="s">
        <v>11</v>
      </c>
      <c r="J430" s="66">
        <v>45833</v>
      </c>
      <c r="K430" s="66">
        <v>45839</v>
      </c>
      <c r="L430" s="66">
        <v>45874</v>
      </c>
      <c r="M430" s="66">
        <v>45958</v>
      </c>
      <c r="N430" s="66">
        <v>45960</v>
      </c>
      <c r="O430" s="110">
        <v>120</v>
      </c>
      <c r="P430" s="319" t="s">
        <v>116</v>
      </c>
      <c r="Q430" s="319" t="s">
        <v>105</v>
      </c>
      <c r="R430" s="319" t="s">
        <v>122</v>
      </c>
      <c r="S430" s="319" t="s">
        <v>137</v>
      </c>
      <c r="T430" s="319" t="s">
        <v>108</v>
      </c>
      <c r="U430" s="319" t="s">
        <v>109</v>
      </c>
      <c r="V430" s="319" t="s">
        <v>110</v>
      </c>
      <c r="W430" s="69">
        <v>1</v>
      </c>
      <c r="X430" s="319" t="s">
        <v>11</v>
      </c>
      <c r="Y430" s="319" t="s">
        <v>11</v>
      </c>
      <c r="Z430" s="233" t="s">
        <v>11</v>
      </c>
      <c r="AA430" s="23" t="s">
        <v>11</v>
      </c>
      <c r="AB430" s="7">
        <v>72.8</v>
      </c>
      <c r="AC430" s="7">
        <v>18.399999999999999</v>
      </c>
      <c r="AD430" s="7">
        <v>0</v>
      </c>
      <c r="AE430" s="7">
        <v>0</v>
      </c>
      <c r="AF430" s="7">
        <v>0</v>
      </c>
      <c r="AG430" s="7">
        <v>33.1</v>
      </c>
      <c r="AH430" s="319" t="s">
        <v>157</v>
      </c>
      <c r="AI430" s="319" t="s">
        <v>158</v>
      </c>
      <c r="AJ430" s="319" t="s">
        <v>159</v>
      </c>
      <c r="AK430" s="319" t="s">
        <v>160</v>
      </c>
    </row>
    <row r="431" spans="1:37">
      <c r="A431" s="323">
        <v>36</v>
      </c>
      <c r="B431" s="323"/>
      <c r="C431" s="268" t="s">
        <v>20</v>
      </c>
      <c r="D431" s="115">
        <v>18</v>
      </c>
      <c r="E431" s="100">
        <v>3.0550000000000002</v>
      </c>
      <c r="F431" s="195">
        <v>169.73070833333335</v>
      </c>
      <c r="G431" s="101">
        <f>(F431-138.06)/138.06*100</f>
        <v>22.939814814814827</v>
      </c>
      <c r="H431" s="41">
        <v>20</v>
      </c>
      <c r="I431" s="210" t="s">
        <v>11</v>
      </c>
      <c r="J431" s="56">
        <v>45821</v>
      </c>
      <c r="K431" s="56">
        <v>45826</v>
      </c>
      <c r="L431" s="56">
        <v>45858</v>
      </c>
      <c r="M431" s="56">
        <v>45934</v>
      </c>
      <c r="N431" s="56">
        <v>45943</v>
      </c>
      <c r="O431" s="99">
        <f>M431-K431+1</f>
        <v>109</v>
      </c>
      <c r="P431" s="23" t="s">
        <v>116</v>
      </c>
      <c r="Q431" s="23" t="s">
        <v>105</v>
      </c>
      <c r="R431" s="23" t="s">
        <v>106</v>
      </c>
      <c r="S431" s="23" t="s">
        <v>118</v>
      </c>
      <c r="T431" s="23" t="s">
        <v>117</v>
      </c>
      <c r="U431" s="23" t="s">
        <v>109</v>
      </c>
      <c r="V431" s="23" t="s">
        <v>115</v>
      </c>
      <c r="W431" s="54">
        <v>1</v>
      </c>
      <c r="X431" s="233" t="s">
        <v>11</v>
      </c>
      <c r="Y431" s="233" t="s">
        <v>11</v>
      </c>
      <c r="Z431" s="233" t="s">
        <v>11</v>
      </c>
      <c r="AA431" s="23" t="s">
        <v>11</v>
      </c>
      <c r="AB431" s="11">
        <v>80.8</v>
      </c>
      <c r="AC431" s="11">
        <v>24.4</v>
      </c>
      <c r="AD431" s="11" t="s">
        <v>11</v>
      </c>
      <c r="AE431" s="11" t="s">
        <v>11</v>
      </c>
      <c r="AF431" s="11" t="s">
        <v>11</v>
      </c>
      <c r="AG431" s="11">
        <v>28.1</v>
      </c>
      <c r="AH431" s="23" t="s">
        <v>157</v>
      </c>
      <c r="AI431" s="23" t="s">
        <v>158</v>
      </c>
      <c r="AJ431" s="23" t="s">
        <v>114</v>
      </c>
      <c r="AK431" s="23" t="s">
        <v>160</v>
      </c>
    </row>
    <row r="432" spans="1:37">
      <c r="A432" s="323">
        <v>36</v>
      </c>
      <c r="B432" s="323"/>
      <c r="C432" s="268" t="s">
        <v>21</v>
      </c>
      <c r="D432" s="49">
        <v>12</v>
      </c>
      <c r="E432" s="108">
        <v>4.01</v>
      </c>
      <c r="F432" s="194">
        <v>222.78</v>
      </c>
      <c r="G432" s="109">
        <v>12.79</v>
      </c>
      <c r="H432" s="41">
        <v>19</v>
      </c>
      <c r="I432" s="210" t="s">
        <v>11</v>
      </c>
      <c r="J432" s="35">
        <v>45818</v>
      </c>
      <c r="K432" s="35">
        <v>45823</v>
      </c>
      <c r="L432" s="60">
        <v>45864</v>
      </c>
      <c r="M432" s="60">
        <v>45940</v>
      </c>
      <c r="N432" s="60">
        <v>45940</v>
      </c>
      <c r="O432" s="64">
        <f>M432-K432+1</f>
        <v>118</v>
      </c>
      <c r="P432" s="319" t="s">
        <v>104</v>
      </c>
      <c r="Q432" s="319" t="s">
        <v>105</v>
      </c>
      <c r="R432" s="319" t="s">
        <v>106</v>
      </c>
      <c r="S432" s="319" t="s">
        <v>118</v>
      </c>
      <c r="T432" s="319" t="s">
        <v>126</v>
      </c>
      <c r="U432" s="319" t="s">
        <v>109</v>
      </c>
      <c r="V432" s="319" t="s">
        <v>120</v>
      </c>
      <c r="W432" s="64" t="s">
        <v>121</v>
      </c>
      <c r="X432" s="179" t="s">
        <v>11</v>
      </c>
      <c r="Y432" s="290" t="s">
        <v>11</v>
      </c>
      <c r="Z432" s="233" t="s">
        <v>11</v>
      </c>
      <c r="AA432" s="23" t="s">
        <v>11</v>
      </c>
      <c r="AB432" s="11">
        <v>84</v>
      </c>
      <c r="AC432" s="11">
        <v>15</v>
      </c>
      <c r="AD432" s="11">
        <v>0</v>
      </c>
      <c r="AE432" s="11">
        <v>0</v>
      </c>
      <c r="AF432" s="11">
        <v>0</v>
      </c>
      <c r="AG432" s="11">
        <v>32</v>
      </c>
      <c r="AH432" s="12" t="s">
        <v>157</v>
      </c>
      <c r="AI432" s="12" t="s">
        <v>158</v>
      </c>
      <c r="AJ432" s="12" t="s">
        <v>116</v>
      </c>
      <c r="AK432" s="12" t="s">
        <v>166</v>
      </c>
    </row>
    <row r="433" spans="1:37">
      <c r="A433" s="323">
        <v>36</v>
      </c>
      <c r="B433" s="323"/>
      <c r="C433" s="269" t="s">
        <v>22</v>
      </c>
      <c r="D433" s="308" t="s">
        <v>11</v>
      </c>
      <c r="E433" s="309" t="s">
        <v>11</v>
      </c>
      <c r="F433" s="206">
        <v>178.59803480555553</v>
      </c>
      <c r="G433" s="118">
        <v>11.287881905134011</v>
      </c>
      <c r="H433" s="123">
        <v>17</v>
      </c>
      <c r="I433" s="311" t="s">
        <v>31</v>
      </c>
      <c r="J433" s="71" t="s">
        <v>11</v>
      </c>
      <c r="K433" s="72" t="s">
        <v>11</v>
      </c>
      <c r="L433" s="72" t="s">
        <v>11</v>
      </c>
      <c r="M433" s="73" t="s">
        <v>11</v>
      </c>
      <c r="N433" s="72" t="s">
        <v>11</v>
      </c>
      <c r="O433" s="74">
        <v>110</v>
      </c>
      <c r="P433" s="227" t="s">
        <v>11</v>
      </c>
      <c r="Q433" s="270" t="s">
        <v>11</v>
      </c>
      <c r="R433" s="270" t="s">
        <v>11</v>
      </c>
      <c r="S433" s="270" t="s">
        <v>11</v>
      </c>
      <c r="T433" s="270" t="s">
        <v>11</v>
      </c>
      <c r="U433" s="270" t="s">
        <v>11</v>
      </c>
      <c r="V433" s="270" t="s">
        <v>11</v>
      </c>
      <c r="W433" s="165" t="s">
        <v>11</v>
      </c>
      <c r="X433" s="292" t="s">
        <v>11</v>
      </c>
      <c r="Y433" s="292" t="s">
        <v>11</v>
      </c>
      <c r="Z433" s="292" t="s">
        <v>11</v>
      </c>
      <c r="AA433" s="270" t="s">
        <v>11</v>
      </c>
      <c r="AB433" s="20">
        <v>89.52</v>
      </c>
      <c r="AC433" s="20">
        <v>20.74</v>
      </c>
      <c r="AD433" s="20">
        <v>0.1111111111111111</v>
      </c>
      <c r="AE433" s="20">
        <v>0</v>
      </c>
      <c r="AF433" s="20">
        <v>0</v>
      </c>
      <c r="AG433" s="20">
        <v>26.859333333333336</v>
      </c>
      <c r="AH433" s="270" t="s">
        <v>11</v>
      </c>
      <c r="AI433" s="270" t="s">
        <v>11</v>
      </c>
      <c r="AJ433" s="270" t="s">
        <v>11</v>
      </c>
      <c r="AK433" s="270" t="s">
        <v>11</v>
      </c>
    </row>
    <row r="434" spans="1:37">
      <c r="A434" s="323">
        <v>37</v>
      </c>
      <c r="B434" s="323" t="s">
        <v>62</v>
      </c>
      <c r="C434" s="220" t="s">
        <v>10</v>
      </c>
      <c r="D434" s="49">
        <v>12</v>
      </c>
      <c r="E434" s="100">
        <v>2.6033333333333335</v>
      </c>
      <c r="F434" s="194">
        <v>144.63035277777777</v>
      </c>
      <c r="G434" s="109">
        <v>-10.126582278481031</v>
      </c>
      <c r="H434" s="41">
        <v>47</v>
      </c>
      <c r="I434" s="210" t="s">
        <v>11</v>
      </c>
      <c r="J434" s="56">
        <v>45825</v>
      </c>
      <c r="K434" s="56">
        <v>45831</v>
      </c>
      <c r="L434" s="56">
        <v>45866</v>
      </c>
      <c r="M434" s="56">
        <v>45928</v>
      </c>
      <c r="N434" s="56">
        <v>45951</v>
      </c>
      <c r="O434" s="54">
        <v>98</v>
      </c>
      <c r="P434" s="235" t="s">
        <v>116</v>
      </c>
      <c r="Q434" s="23" t="s">
        <v>105</v>
      </c>
      <c r="R434" s="23" t="s">
        <v>106</v>
      </c>
      <c r="S434" s="23" t="s">
        <v>107</v>
      </c>
      <c r="T434" s="23" t="s">
        <v>108</v>
      </c>
      <c r="U434" s="23" t="s">
        <v>109</v>
      </c>
      <c r="V434" s="23" t="s">
        <v>110</v>
      </c>
      <c r="W434" s="54">
        <v>3</v>
      </c>
      <c r="X434" s="233" t="s">
        <v>11</v>
      </c>
      <c r="Y434" s="233" t="s">
        <v>11</v>
      </c>
      <c r="Z434" s="233" t="s">
        <v>11</v>
      </c>
      <c r="AA434" s="23" t="s">
        <v>11</v>
      </c>
      <c r="AB434" s="17">
        <v>85.4</v>
      </c>
      <c r="AC434" s="137">
        <v>23.6</v>
      </c>
      <c r="AD434" s="17">
        <v>0</v>
      </c>
      <c r="AE434" s="9">
        <v>0</v>
      </c>
      <c r="AF434" s="137">
        <v>0</v>
      </c>
      <c r="AG434" s="9">
        <v>18.100000000000001</v>
      </c>
      <c r="AH434" s="23" t="s">
        <v>157</v>
      </c>
      <c r="AI434" s="23" t="s">
        <v>157</v>
      </c>
      <c r="AJ434" s="23" t="s">
        <v>163</v>
      </c>
      <c r="AK434" s="23" t="s">
        <v>137</v>
      </c>
    </row>
    <row r="435" spans="1:37">
      <c r="A435" s="323">
        <v>37</v>
      </c>
      <c r="B435" s="323"/>
      <c r="C435" s="220" t="s">
        <v>12</v>
      </c>
      <c r="D435" s="49">
        <v>12</v>
      </c>
      <c r="E435" s="108">
        <v>1.5640000000000001</v>
      </c>
      <c r="F435" s="194">
        <v>86.893233333333342</v>
      </c>
      <c r="G435" s="109">
        <v>-17.921805300446071</v>
      </c>
      <c r="H435" s="107">
        <v>50</v>
      </c>
      <c r="I435" s="210" t="s">
        <v>11</v>
      </c>
      <c r="J435" s="283">
        <v>45820</v>
      </c>
      <c r="K435" s="283">
        <v>45826</v>
      </c>
      <c r="L435" s="284">
        <v>45870</v>
      </c>
      <c r="M435" s="283">
        <v>45935</v>
      </c>
      <c r="N435" s="283">
        <v>45966</v>
      </c>
      <c r="O435" s="285">
        <v>110</v>
      </c>
      <c r="P435" s="285" t="s">
        <v>111</v>
      </c>
      <c r="Q435" s="285" t="s">
        <v>105</v>
      </c>
      <c r="R435" s="285" t="s">
        <v>106</v>
      </c>
      <c r="S435" s="285" t="s">
        <v>107</v>
      </c>
      <c r="T435" s="285" t="s">
        <v>108</v>
      </c>
      <c r="U435" s="285" t="s">
        <v>112</v>
      </c>
      <c r="V435" s="285" t="s">
        <v>110</v>
      </c>
      <c r="W435" s="285">
        <v>3</v>
      </c>
      <c r="X435" s="12" t="s">
        <v>11</v>
      </c>
      <c r="Y435" s="12" t="s">
        <v>11</v>
      </c>
      <c r="Z435" s="319" t="s">
        <v>11</v>
      </c>
      <c r="AA435" s="319" t="s">
        <v>11</v>
      </c>
      <c r="AB435" s="7">
        <v>132.04</v>
      </c>
      <c r="AC435" s="7">
        <v>26.139999999999997</v>
      </c>
      <c r="AD435" s="9">
        <v>0</v>
      </c>
      <c r="AE435" s="9">
        <v>0</v>
      </c>
      <c r="AF435" s="9">
        <v>0</v>
      </c>
      <c r="AG435" s="9">
        <v>20.843333333333334</v>
      </c>
      <c r="AH435" s="23" t="s">
        <v>179</v>
      </c>
      <c r="AI435" s="23" t="s">
        <v>179</v>
      </c>
      <c r="AJ435" s="23" t="s">
        <v>116</v>
      </c>
      <c r="AK435" s="23" t="s">
        <v>137</v>
      </c>
    </row>
    <row r="436" spans="1:37">
      <c r="A436" s="323">
        <v>37</v>
      </c>
      <c r="B436" s="323"/>
      <c r="C436" s="220" t="s">
        <v>13</v>
      </c>
      <c r="D436" s="49" t="s">
        <v>11</v>
      </c>
      <c r="E436" s="108" t="s">
        <v>11</v>
      </c>
      <c r="F436" s="194" t="s">
        <v>11</v>
      </c>
      <c r="G436" s="109" t="s">
        <v>11</v>
      </c>
      <c r="H436" s="107" t="s">
        <v>11</v>
      </c>
      <c r="I436" s="210" t="s">
        <v>11</v>
      </c>
      <c r="J436" s="56" t="s">
        <v>11</v>
      </c>
      <c r="K436" s="56" t="s">
        <v>11</v>
      </c>
      <c r="L436" s="56" t="s">
        <v>11</v>
      </c>
      <c r="M436" s="56" t="s">
        <v>11</v>
      </c>
      <c r="N436" s="56" t="s">
        <v>11</v>
      </c>
      <c r="O436" s="99" t="s">
        <v>11</v>
      </c>
      <c r="P436" s="235" t="s">
        <v>11</v>
      </c>
      <c r="Q436" s="23" t="s">
        <v>11</v>
      </c>
      <c r="R436" s="23" t="s">
        <v>11</v>
      </c>
      <c r="S436" s="23" t="s">
        <v>11</v>
      </c>
      <c r="T436" s="23" t="s">
        <v>11</v>
      </c>
      <c r="U436" s="23" t="s">
        <v>11</v>
      </c>
      <c r="V436" s="23" t="s">
        <v>11</v>
      </c>
      <c r="W436" s="54" t="s">
        <v>11</v>
      </c>
      <c r="X436" s="233" t="s">
        <v>11</v>
      </c>
      <c r="Y436" s="233" t="s">
        <v>11</v>
      </c>
      <c r="Z436" s="233" t="s">
        <v>11</v>
      </c>
      <c r="AA436" s="23" t="s">
        <v>11</v>
      </c>
      <c r="AB436" s="11" t="s">
        <v>11</v>
      </c>
      <c r="AC436" s="11" t="s">
        <v>11</v>
      </c>
      <c r="AD436" s="11" t="s">
        <v>11</v>
      </c>
      <c r="AE436" s="11" t="s">
        <v>11</v>
      </c>
      <c r="AF436" s="11" t="s">
        <v>11</v>
      </c>
      <c r="AG436" s="11" t="s">
        <v>11</v>
      </c>
      <c r="AH436" s="12" t="s">
        <v>11</v>
      </c>
      <c r="AI436" s="12" t="s">
        <v>11</v>
      </c>
      <c r="AJ436" s="319" t="s">
        <v>11</v>
      </c>
      <c r="AK436" s="23" t="s">
        <v>11</v>
      </c>
    </row>
    <row r="437" spans="1:37">
      <c r="A437" s="323">
        <v>37</v>
      </c>
      <c r="B437" s="323"/>
      <c r="C437" s="220" t="s">
        <v>14</v>
      </c>
      <c r="D437" s="115">
        <v>12</v>
      </c>
      <c r="E437" s="105">
        <v>3.68</v>
      </c>
      <c r="F437" s="191">
        <v>204.45</v>
      </c>
      <c r="G437" s="106">
        <v>9.8800000000000008</v>
      </c>
      <c r="H437" s="67">
        <v>15</v>
      </c>
      <c r="I437" s="210" t="s">
        <v>11</v>
      </c>
      <c r="J437" s="160">
        <v>45829</v>
      </c>
      <c r="K437" s="160">
        <v>45835</v>
      </c>
      <c r="L437" s="160">
        <v>45873</v>
      </c>
      <c r="M437" s="66">
        <v>45939</v>
      </c>
      <c r="N437" s="66">
        <v>45942</v>
      </c>
      <c r="O437" s="110">
        <v>105</v>
      </c>
      <c r="P437" s="235" t="s">
        <v>116</v>
      </c>
      <c r="Q437" s="235" t="s">
        <v>105</v>
      </c>
      <c r="R437" s="235" t="s">
        <v>106</v>
      </c>
      <c r="S437" s="235" t="s">
        <v>107</v>
      </c>
      <c r="T437" s="235" t="s">
        <v>108</v>
      </c>
      <c r="U437" s="235" t="s">
        <v>109</v>
      </c>
      <c r="V437" s="235" t="s">
        <v>110</v>
      </c>
      <c r="W437" s="110">
        <v>1</v>
      </c>
      <c r="X437" s="319" t="s">
        <v>11</v>
      </c>
      <c r="Y437" s="319" t="s">
        <v>11</v>
      </c>
      <c r="Z437" s="319" t="s">
        <v>11</v>
      </c>
      <c r="AA437" s="319" t="s">
        <v>11</v>
      </c>
      <c r="AB437" s="17">
        <v>92.1</v>
      </c>
      <c r="AC437" s="17">
        <v>16.8</v>
      </c>
      <c r="AD437" s="17">
        <v>0</v>
      </c>
      <c r="AE437" s="17">
        <v>0</v>
      </c>
      <c r="AF437" s="17">
        <v>0</v>
      </c>
      <c r="AG437" s="17">
        <v>22.6</v>
      </c>
      <c r="AH437" s="319" t="s">
        <v>157</v>
      </c>
      <c r="AI437" s="319" t="s">
        <v>157</v>
      </c>
      <c r="AJ437" s="319" t="s">
        <v>116</v>
      </c>
      <c r="AK437" s="319" t="s">
        <v>137</v>
      </c>
    </row>
    <row r="438" spans="1:37">
      <c r="A438" s="323">
        <v>37</v>
      </c>
      <c r="B438" s="323"/>
      <c r="C438" s="268" t="s">
        <v>15</v>
      </c>
      <c r="D438" s="115">
        <v>12</v>
      </c>
      <c r="E438" s="100">
        <v>3.35</v>
      </c>
      <c r="F438" s="195">
        <v>186.11</v>
      </c>
      <c r="G438" s="109">
        <v>5.68</v>
      </c>
      <c r="H438" s="41">
        <v>27</v>
      </c>
      <c r="I438" s="210" t="s">
        <v>11</v>
      </c>
      <c r="J438" s="35">
        <v>45820</v>
      </c>
      <c r="K438" s="35">
        <v>45825</v>
      </c>
      <c r="L438" s="35">
        <v>45864</v>
      </c>
      <c r="M438" s="35">
        <v>45930</v>
      </c>
      <c r="N438" s="35">
        <v>45945</v>
      </c>
      <c r="O438" s="67">
        <v>106</v>
      </c>
      <c r="P438" s="319" t="s">
        <v>123</v>
      </c>
      <c r="Q438" s="319" t="s">
        <v>105</v>
      </c>
      <c r="R438" s="319" t="s">
        <v>106</v>
      </c>
      <c r="S438" s="319" t="s">
        <v>118</v>
      </c>
      <c r="T438" s="319" t="s">
        <v>108</v>
      </c>
      <c r="U438" s="319" t="s">
        <v>109</v>
      </c>
      <c r="V438" s="319" t="s">
        <v>110</v>
      </c>
      <c r="W438" s="64">
        <v>2</v>
      </c>
      <c r="X438" s="319" t="s">
        <v>11</v>
      </c>
      <c r="Y438" s="319" t="s">
        <v>11</v>
      </c>
      <c r="Z438" s="319" t="s">
        <v>11</v>
      </c>
      <c r="AA438" s="319" t="s">
        <v>11</v>
      </c>
      <c r="AB438" s="17">
        <v>80.3</v>
      </c>
      <c r="AC438" s="17">
        <v>14.1</v>
      </c>
      <c r="AD438" s="17">
        <v>0</v>
      </c>
      <c r="AE438" s="17">
        <v>0</v>
      </c>
      <c r="AF438" s="17">
        <v>0</v>
      </c>
      <c r="AG438" s="17">
        <v>23.5</v>
      </c>
      <c r="AH438" s="18" t="s">
        <v>157</v>
      </c>
      <c r="AI438" s="18" t="s">
        <v>157</v>
      </c>
      <c r="AJ438" s="18" t="s">
        <v>116</v>
      </c>
      <c r="AK438" s="18" t="s">
        <v>160</v>
      </c>
    </row>
    <row r="439" spans="1:37">
      <c r="A439" s="323">
        <v>37</v>
      </c>
      <c r="B439" s="323"/>
      <c r="C439" s="268" t="s">
        <v>16</v>
      </c>
      <c r="D439" s="115">
        <v>12</v>
      </c>
      <c r="E439" s="105">
        <v>2.1</v>
      </c>
      <c r="F439" s="191">
        <v>116.67</v>
      </c>
      <c r="G439" s="106">
        <v>48.22</v>
      </c>
      <c r="H439" s="67">
        <v>21</v>
      </c>
      <c r="I439" s="210" t="s">
        <v>11</v>
      </c>
      <c r="J439" s="35">
        <v>45827</v>
      </c>
      <c r="K439" s="35">
        <v>45832</v>
      </c>
      <c r="L439" s="35">
        <v>45868</v>
      </c>
      <c r="M439" s="35">
        <v>45937</v>
      </c>
      <c r="N439" s="35">
        <v>45945</v>
      </c>
      <c r="O439" s="64">
        <v>111</v>
      </c>
      <c r="P439" s="319" t="s">
        <v>123</v>
      </c>
      <c r="Q439" s="319" t="s">
        <v>105</v>
      </c>
      <c r="R439" s="319" t="s">
        <v>106</v>
      </c>
      <c r="S439" s="319" t="s">
        <v>113</v>
      </c>
      <c r="T439" s="319" t="s">
        <v>108</v>
      </c>
      <c r="U439" s="319" t="s">
        <v>112</v>
      </c>
      <c r="V439" s="319" t="s">
        <v>110</v>
      </c>
      <c r="W439" s="64">
        <v>4</v>
      </c>
      <c r="X439" s="233" t="s">
        <v>11</v>
      </c>
      <c r="Y439" s="233" t="s">
        <v>11</v>
      </c>
      <c r="Z439" s="233" t="s">
        <v>11</v>
      </c>
      <c r="AA439" s="23" t="s">
        <v>11</v>
      </c>
      <c r="AB439" s="7">
        <v>84.6</v>
      </c>
      <c r="AC439" s="7">
        <v>9.4</v>
      </c>
      <c r="AD439" s="7">
        <v>1</v>
      </c>
      <c r="AE439" s="7">
        <v>0</v>
      </c>
      <c r="AF439" s="7">
        <v>0</v>
      </c>
      <c r="AG439" s="7">
        <v>19.72</v>
      </c>
      <c r="AH439" s="319" t="s">
        <v>157</v>
      </c>
      <c r="AI439" s="319" t="s">
        <v>157</v>
      </c>
      <c r="AJ439" s="319" t="s">
        <v>176</v>
      </c>
      <c r="AK439" s="319" t="s">
        <v>160</v>
      </c>
    </row>
    <row r="440" spans="1:37">
      <c r="A440" s="323">
        <v>37</v>
      </c>
      <c r="B440" s="323"/>
      <c r="C440" s="268" t="s">
        <v>17</v>
      </c>
      <c r="D440" s="49">
        <v>12</v>
      </c>
      <c r="E440" s="108">
        <v>3.08</v>
      </c>
      <c r="F440" s="194">
        <v>171.11196666666666</v>
      </c>
      <c r="G440" s="109">
        <v>12.55</v>
      </c>
      <c r="H440" s="107">
        <v>24</v>
      </c>
      <c r="I440" s="210" t="s">
        <v>11</v>
      </c>
      <c r="J440" s="60">
        <v>45824</v>
      </c>
      <c r="K440" s="60">
        <v>45835</v>
      </c>
      <c r="L440" s="60">
        <v>45864</v>
      </c>
      <c r="M440" s="60">
        <v>45933</v>
      </c>
      <c r="N440" s="60">
        <v>45946</v>
      </c>
      <c r="O440" s="121">
        <v>99</v>
      </c>
      <c r="P440" s="287" t="s">
        <v>114</v>
      </c>
      <c r="Q440" s="287" t="s">
        <v>105</v>
      </c>
      <c r="R440" s="12" t="s">
        <v>106</v>
      </c>
      <c r="S440" s="287" t="s">
        <v>107</v>
      </c>
      <c r="T440" s="287" t="s">
        <v>108</v>
      </c>
      <c r="U440" s="287" t="s">
        <v>109</v>
      </c>
      <c r="V440" s="287" t="s">
        <v>110</v>
      </c>
      <c r="W440" s="288">
        <v>3</v>
      </c>
      <c r="X440" s="23" t="s">
        <v>11</v>
      </c>
      <c r="Y440" s="233" t="s">
        <v>11</v>
      </c>
      <c r="Z440" s="233" t="s">
        <v>11</v>
      </c>
      <c r="AA440" s="23" t="s">
        <v>11</v>
      </c>
      <c r="AB440" s="11">
        <v>81.599999999999994</v>
      </c>
      <c r="AC440" s="11">
        <v>25.7</v>
      </c>
      <c r="AD440" s="11">
        <v>0</v>
      </c>
      <c r="AE440" s="11">
        <v>0</v>
      </c>
      <c r="AF440" s="11">
        <v>0</v>
      </c>
      <c r="AG440" s="11">
        <v>17.399999999999999</v>
      </c>
      <c r="AH440" s="12" t="s">
        <v>157</v>
      </c>
      <c r="AI440" s="12" t="s">
        <v>157</v>
      </c>
      <c r="AJ440" s="12" t="s">
        <v>116</v>
      </c>
      <c r="AK440" s="12" t="s">
        <v>137</v>
      </c>
    </row>
    <row r="441" spans="1:37">
      <c r="A441" s="323">
        <v>37</v>
      </c>
      <c r="B441" s="323"/>
      <c r="C441" s="220" t="s">
        <v>18</v>
      </c>
      <c r="D441" s="49">
        <v>12</v>
      </c>
      <c r="E441" s="312">
        <v>3.8</v>
      </c>
      <c r="F441" s="313">
        <v>211.12</v>
      </c>
      <c r="G441" s="106">
        <v>-6.56</v>
      </c>
      <c r="H441" s="41">
        <v>39</v>
      </c>
      <c r="I441" s="210" t="s">
        <v>11</v>
      </c>
      <c r="J441" s="35">
        <v>45824</v>
      </c>
      <c r="K441" s="35">
        <v>45829</v>
      </c>
      <c r="L441" s="35" t="s">
        <v>11</v>
      </c>
      <c r="M441" s="66">
        <v>45932</v>
      </c>
      <c r="N441" s="66">
        <v>45932</v>
      </c>
      <c r="O441" s="110">
        <v>103</v>
      </c>
      <c r="P441" s="319" t="s">
        <v>104</v>
      </c>
      <c r="Q441" s="319" t="s">
        <v>105</v>
      </c>
      <c r="R441" s="319" t="s">
        <v>122</v>
      </c>
      <c r="S441" s="319" t="s">
        <v>107</v>
      </c>
      <c r="T441" s="319" t="s">
        <v>108</v>
      </c>
      <c r="U441" s="319" t="s">
        <v>109</v>
      </c>
      <c r="V441" s="319" t="s">
        <v>110</v>
      </c>
      <c r="W441" s="289">
        <v>2</v>
      </c>
      <c r="X441" s="233" t="s">
        <v>11</v>
      </c>
      <c r="Y441" s="233" t="s">
        <v>11</v>
      </c>
      <c r="Z441" s="233" t="s">
        <v>11</v>
      </c>
      <c r="AA441" s="23" t="s">
        <v>11</v>
      </c>
      <c r="AB441" s="17">
        <v>90.5</v>
      </c>
      <c r="AC441" s="17">
        <v>23.8</v>
      </c>
      <c r="AD441" s="7">
        <v>0</v>
      </c>
      <c r="AE441" s="7">
        <v>0</v>
      </c>
      <c r="AF441" s="7">
        <v>0</v>
      </c>
      <c r="AG441" s="17">
        <v>22.9</v>
      </c>
      <c r="AH441" s="319" t="s">
        <v>157</v>
      </c>
      <c r="AI441" s="319" t="s">
        <v>157</v>
      </c>
      <c r="AJ441" s="319" t="s">
        <v>116</v>
      </c>
      <c r="AK441" s="319" t="s">
        <v>137</v>
      </c>
    </row>
    <row r="442" spans="1:37">
      <c r="A442" s="323">
        <v>37</v>
      </c>
      <c r="B442" s="323"/>
      <c r="C442" s="268" t="s">
        <v>19</v>
      </c>
      <c r="D442" s="115">
        <v>12</v>
      </c>
      <c r="E442" s="100">
        <v>3.18</v>
      </c>
      <c r="F442" s="194">
        <v>176.68</v>
      </c>
      <c r="G442" s="109">
        <v>-3.93</v>
      </c>
      <c r="H442" s="41">
        <v>40</v>
      </c>
      <c r="I442" s="210" t="s">
        <v>11</v>
      </c>
      <c r="J442" s="66">
        <v>45833</v>
      </c>
      <c r="K442" s="66">
        <v>45839</v>
      </c>
      <c r="L442" s="66">
        <v>45868</v>
      </c>
      <c r="M442" s="66">
        <v>45954</v>
      </c>
      <c r="N442" s="66">
        <v>45956</v>
      </c>
      <c r="O442" s="110">
        <v>116</v>
      </c>
      <c r="P442" s="319" t="s">
        <v>104</v>
      </c>
      <c r="Q442" s="319" t="s">
        <v>105</v>
      </c>
      <c r="R442" s="319" t="s">
        <v>122</v>
      </c>
      <c r="S442" s="319" t="s">
        <v>113</v>
      </c>
      <c r="T442" s="319" t="s">
        <v>108</v>
      </c>
      <c r="U442" s="319" t="s">
        <v>109</v>
      </c>
      <c r="V442" s="319" t="s">
        <v>110</v>
      </c>
      <c r="W442" s="69">
        <v>1</v>
      </c>
      <c r="X442" s="233" t="s">
        <v>11</v>
      </c>
      <c r="Y442" s="233" t="s">
        <v>11</v>
      </c>
      <c r="Z442" s="233" t="s">
        <v>11</v>
      </c>
      <c r="AA442" s="23" t="s">
        <v>11</v>
      </c>
      <c r="AB442" s="7">
        <v>61.4</v>
      </c>
      <c r="AC442" s="7">
        <v>22.6</v>
      </c>
      <c r="AD442" s="7">
        <v>0</v>
      </c>
      <c r="AE442" s="7">
        <v>0</v>
      </c>
      <c r="AF442" s="7">
        <v>0</v>
      </c>
      <c r="AG442" s="7">
        <v>25.2</v>
      </c>
      <c r="AH442" s="319" t="s">
        <v>157</v>
      </c>
      <c r="AI442" s="319" t="s">
        <v>161</v>
      </c>
      <c r="AJ442" s="319" t="s">
        <v>159</v>
      </c>
      <c r="AK442" s="319" t="s">
        <v>137</v>
      </c>
    </row>
    <row r="443" spans="1:37">
      <c r="A443" s="323">
        <v>37</v>
      </c>
      <c r="B443" s="323"/>
      <c r="C443" s="268" t="s">
        <v>20</v>
      </c>
      <c r="D443" s="115">
        <v>18</v>
      </c>
      <c r="E443" s="100">
        <v>2.395</v>
      </c>
      <c r="F443" s="195">
        <v>133.06220833333333</v>
      </c>
      <c r="G443" s="101">
        <f>(F443-138.06)/138.06*100</f>
        <v>-3.6200142450142483</v>
      </c>
      <c r="H443" s="41">
        <v>37</v>
      </c>
      <c r="I443" s="210" t="s">
        <v>11</v>
      </c>
      <c r="J443" s="56">
        <v>45821</v>
      </c>
      <c r="K443" s="56">
        <v>45826</v>
      </c>
      <c r="L443" s="56">
        <v>45853</v>
      </c>
      <c r="M443" s="56">
        <v>45940</v>
      </c>
      <c r="N443" s="56">
        <v>45943</v>
      </c>
      <c r="O443" s="99">
        <f>M443-K443+1</f>
        <v>115</v>
      </c>
      <c r="P443" s="23" t="s">
        <v>123</v>
      </c>
      <c r="Q443" s="23" t="s">
        <v>105</v>
      </c>
      <c r="R443" s="23" t="s">
        <v>106</v>
      </c>
      <c r="S443" s="23" t="s">
        <v>107</v>
      </c>
      <c r="T443" s="23" t="s">
        <v>108</v>
      </c>
      <c r="U443" s="23" t="s">
        <v>109</v>
      </c>
      <c r="V443" s="23" t="s">
        <v>115</v>
      </c>
      <c r="W443" s="54">
        <v>1</v>
      </c>
      <c r="X443" s="233" t="s">
        <v>11</v>
      </c>
      <c r="Y443" s="233" t="s">
        <v>11</v>
      </c>
      <c r="Z443" s="233" t="s">
        <v>11</v>
      </c>
      <c r="AA443" s="23" t="s">
        <v>11</v>
      </c>
      <c r="AB443" s="11">
        <v>70.400000000000006</v>
      </c>
      <c r="AC443" s="11">
        <v>21</v>
      </c>
      <c r="AD443" s="11" t="s">
        <v>11</v>
      </c>
      <c r="AE443" s="11" t="s">
        <v>11</v>
      </c>
      <c r="AF443" s="11" t="s">
        <v>11</v>
      </c>
      <c r="AG443" s="11">
        <v>23.8</v>
      </c>
      <c r="AH443" s="23" t="s">
        <v>157</v>
      </c>
      <c r="AI443" s="23" t="s">
        <v>157</v>
      </c>
      <c r="AJ443" s="23" t="s">
        <v>114</v>
      </c>
      <c r="AK443" s="23" t="s">
        <v>160</v>
      </c>
    </row>
    <row r="444" spans="1:37">
      <c r="A444" s="323">
        <v>37</v>
      </c>
      <c r="B444" s="323"/>
      <c r="C444" s="268" t="s">
        <v>21</v>
      </c>
      <c r="D444" s="49">
        <v>12</v>
      </c>
      <c r="E444" s="108">
        <v>3.97</v>
      </c>
      <c r="F444" s="194">
        <v>220.56</v>
      </c>
      <c r="G444" s="109">
        <v>11.67</v>
      </c>
      <c r="H444" s="41">
        <v>20</v>
      </c>
      <c r="I444" s="210" t="s">
        <v>11</v>
      </c>
      <c r="J444" s="35">
        <v>45818</v>
      </c>
      <c r="K444" s="35">
        <v>45823</v>
      </c>
      <c r="L444" s="60">
        <v>45861</v>
      </c>
      <c r="M444" s="60">
        <v>45935</v>
      </c>
      <c r="N444" s="60">
        <v>45935</v>
      </c>
      <c r="O444" s="64">
        <f>M444-K444+1</f>
        <v>113</v>
      </c>
      <c r="P444" s="319" t="s">
        <v>123</v>
      </c>
      <c r="Q444" s="319" t="s">
        <v>105</v>
      </c>
      <c r="R444" s="319" t="s">
        <v>106</v>
      </c>
      <c r="S444" s="319" t="s">
        <v>118</v>
      </c>
      <c r="T444" s="319" t="s">
        <v>126</v>
      </c>
      <c r="U444" s="319" t="s">
        <v>109</v>
      </c>
      <c r="V444" s="319" t="s">
        <v>120</v>
      </c>
      <c r="W444" s="64" t="s">
        <v>121</v>
      </c>
      <c r="X444" s="294" t="s">
        <v>11</v>
      </c>
      <c r="Y444" s="290" t="s">
        <v>11</v>
      </c>
      <c r="Z444" s="233" t="s">
        <v>11</v>
      </c>
      <c r="AA444" s="23" t="s">
        <v>11</v>
      </c>
      <c r="AB444" s="11">
        <v>73</v>
      </c>
      <c r="AC444" s="11">
        <v>16</v>
      </c>
      <c r="AD444" s="11">
        <v>0</v>
      </c>
      <c r="AE444" s="11">
        <v>0</v>
      </c>
      <c r="AF444" s="11">
        <v>0</v>
      </c>
      <c r="AG444" s="11">
        <v>24</v>
      </c>
      <c r="AH444" s="12" t="s">
        <v>157</v>
      </c>
      <c r="AI444" s="12" t="s">
        <v>157</v>
      </c>
      <c r="AJ444" s="12" t="s">
        <v>116</v>
      </c>
      <c r="AK444" s="12" t="s">
        <v>166</v>
      </c>
    </row>
    <row r="445" spans="1:37">
      <c r="A445" s="323">
        <v>37</v>
      </c>
      <c r="B445" s="323"/>
      <c r="C445" s="269" t="s">
        <v>22</v>
      </c>
      <c r="D445" s="308" t="s">
        <v>11</v>
      </c>
      <c r="E445" s="309" t="s">
        <v>11</v>
      </c>
      <c r="F445" s="206">
        <v>165.12877611111111</v>
      </c>
      <c r="G445" s="118">
        <v>2.8949268954722829</v>
      </c>
      <c r="H445" s="123">
        <v>39</v>
      </c>
      <c r="I445" s="311" t="s">
        <v>26</v>
      </c>
      <c r="J445" s="71" t="s">
        <v>11</v>
      </c>
      <c r="K445" s="72" t="s">
        <v>11</v>
      </c>
      <c r="L445" s="72" t="s">
        <v>11</v>
      </c>
      <c r="M445" s="73" t="s">
        <v>11</v>
      </c>
      <c r="N445" s="72" t="s">
        <v>11</v>
      </c>
      <c r="O445" s="74">
        <v>108</v>
      </c>
      <c r="P445" s="227" t="s">
        <v>11</v>
      </c>
      <c r="Q445" s="270" t="s">
        <v>11</v>
      </c>
      <c r="R445" s="270" t="s">
        <v>11</v>
      </c>
      <c r="S445" s="270" t="s">
        <v>11</v>
      </c>
      <c r="T445" s="270" t="s">
        <v>11</v>
      </c>
      <c r="U445" s="270" t="s">
        <v>11</v>
      </c>
      <c r="V445" s="270" t="s">
        <v>11</v>
      </c>
      <c r="W445" s="165" t="s">
        <v>11</v>
      </c>
      <c r="X445" s="292" t="s">
        <v>11</v>
      </c>
      <c r="Y445" s="292" t="s">
        <v>11</v>
      </c>
      <c r="Z445" s="292" t="s">
        <v>11</v>
      </c>
      <c r="AA445" s="270" t="s">
        <v>11</v>
      </c>
      <c r="AB445" s="20">
        <v>85.133999999999986</v>
      </c>
      <c r="AC445" s="20">
        <v>19.913999999999998</v>
      </c>
      <c r="AD445" s="20">
        <v>0.1111111111111111</v>
      </c>
      <c r="AE445" s="20">
        <v>0</v>
      </c>
      <c r="AF445" s="20">
        <v>0</v>
      </c>
      <c r="AG445" s="20">
        <v>21.806333333333335</v>
      </c>
      <c r="AH445" s="270" t="s">
        <v>11</v>
      </c>
      <c r="AI445" s="270" t="s">
        <v>11</v>
      </c>
      <c r="AJ445" s="270" t="s">
        <v>11</v>
      </c>
      <c r="AK445" s="270" t="s">
        <v>11</v>
      </c>
    </row>
    <row r="446" spans="1:37">
      <c r="A446" s="323">
        <v>38</v>
      </c>
      <c r="B446" s="323" t="s">
        <v>63</v>
      </c>
      <c r="C446" s="220" t="s">
        <v>10</v>
      </c>
      <c r="D446" s="49">
        <v>12</v>
      </c>
      <c r="E446" s="100">
        <v>4.2966666666666669</v>
      </c>
      <c r="F446" s="194">
        <v>238.70489722222223</v>
      </c>
      <c r="G446" s="109">
        <v>48.331415420022999</v>
      </c>
      <c r="H446" s="41">
        <v>2</v>
      </c>
      <c r="I446" s="210" t="s">
        <v>11</v>
      </c>
      <c r="J446" s="56">
        <v>45825</v>
      </c>
      <c r="K446" s="56">
        <v>45831</v>
      </c>
      <c r="L446" s="56">
        <v>45867</v>
      </c>
      <c r="M446" s="56">
        <v>45926</v>
      </c>
      <c r="N446" s="56">
        <v>45951</v>
      </c>
      <c r="O446" s="54">
        <v>96</v>
      </c>
      <c r="P446" s="235" t="s">
        <v>116</v>
      </c>
      <c r="Q446" s="23" t="s">
        <v>127</v>
      </c>
      <c r="R446" s="23" t="s">
        <v>106</v>
      </c>
      <c r="S446" s="23" t="s">
        <v>107</v>
      </c>
      <c r="T446" s="23" t="s">
        <v>108</v>
      </c>
      <c r="U446" s="23" t="s">
        <v>109</v>
      </c>
      <c r="V446" s="23" t="s">
        <v>110</v>
      </c>
      <c r="W446" s="54">
        <v>2</v>
      </c>
      <c r="X446" s="233" t="s">
        <v>11</v>
      </c>
      <c r="Y446" s="233" t="s">
        <v>11</v>
      </c>
      <c r="Z446" s="233" t="s">
        <v>11</v>
      </c>
      <c r="AA446" s="23" t="s">
        <v>11</v>
      </c>
      <c r="AB446" s="17">
        <v>95.5</v>
      </c>
      <c r="AC446" s="137">
        <v>25.4</v>
      </c>
      <c r="AD446" s="17">
        <v>0</v>
      </c>
      <c r="AE446" s="9">
        <v>0</v>
      </c>
      <c r="AF446" s="137">
        <v>0</v>
      </c>
      <c r="AG446" s="9">
        <v>24.2</v>
      </c>
      <c r="AH446" s="23" t="s">
        <v>157</v>
      </c>
      <c r="AI446" s="23" t="s">
        <v>170</v>
      </c>
      <c r="AJ446" s="23" t="s">
        <v>116</v>
      </c>
      <c r="AK446" s="23" t="s">
        <v>137</v>
      </c>
    </row>
    <row r="447" spans="1:37">
      <c r="A447" s="323">
        <v>38</v>
      </c>
      <c r="B447" s="323"/>
      <c r="C447" s="220" t="s">
        <v>12</v>
      </c>
      <c r="D447" s="49">
        <v>12</v>
      </c>
      <c r="E447" s="108">
        <v>2.2439999999999998</v>
      </c>
      <c r="F447" s="194">
        <v>124.6729</v>
      </c>
      <c r="G447" s="109">
        <v>17.764366308055624</v>
      </c>
      <c r="H447" s="107">
        <v>33</v>
      </c>
      <c r="I447" s="210" t="s">
        <v>11</v>
      </c>
      <c r="J447" s="283">
        <v>45820</v>
      </c>
      <c r="K447" s="283">
        <v>45826</v>
      </c>
      <c r="L447" s="284">
        <v>45871</v>
      </c>
      <c r="M447" s="283">
        <v>45936</v>
      </c>
      <c r="N447" s="283">
        <v>45966</v>
      </c>
      <c r="O447" s="285">
        <v>111</v>
      </c>
      <c r="P447" s="285" t="s">
        <v>123</v>
      </c>
      <c r="Q447" s="285" t="s">
        <v>127</v>
      </c>
      <c r="R447" s="285" t="s">
        <v>106</v>
      </c>
      <c r="S447" s="285" t="s">
        <v>107</v>
      </c>
      <c r="T447" s="285" t="s">
        <v>108</v>
      </c>
      <c r="U447" s="285" t="s">
        <v>112</v>
      </c>
      <c r="V447" s="285" t="s">
        <v>110</v>
      </c>
      <c r="W447" s="285">
        <v>3</v>
      </c>
      <c r="X447" s="12" t="s">
        <v>11</v>
      </c>
      <c r="Y447" s="12" t="s">
        <v>11</v>
      </c>
      <c r="Z447" s="319" t="s">
        <v>11</v>
      </c>
      <c r="AA447" s="319" t="s">
        <v>11</v>
      </c>
      <c r="AB447" s="7">
        <v>105.22499999999999</v>
      </c>
      <c r="AC447" s="7">
        <v>38.475000000000001</v>
      </c>
      <c r="AD447" s="9">
        <v>0</v>
      </c>
      <c r="AE447" s="9">
        <v>0</v>
      </c>
      <c r="AF447" s="9">
        <v>0</v>
      </c>
      <c r="AG447" s="9">
        <v>20.7</v>
      </c>
      <c r="AH447" s="23" t="s">
        <v>179</v>
      </c>
      <c r="AI447" s="23" t="s">
        <v>170</v>
      </c>
      <c r="AJ447" s="23" t="s">
        <v>116</v>
      </c>
      <c r="AK447" s="23" t="s">
        <v>137</v>
      </c>
    </row>
    <row r="448" spans="1:37">
      <c r="A448" s="323">
        <v>38</v>
      </c>
      <c r="B448" s="323"/>
      <c r="C448" s="220" t="s">
        <v>13</v>
      </c>
      <c r="D448" s="49" t="s">
        <v>11</v>
      </c>
      <c r="E448" s="108" t="s">
        <v>11</v>
      </c>
      <c r="F448" s="194" t="s">
        <v>11</v>
      </c>
      <c r="G448" s="109" t="s">
        <v>11</v>
      </c>
      <c r="H448" s="107" t="s">
        <v>11</v>
      </c>
      <c r="I448" s="210" t="s">
        <v>11</v>
      </c>
      <c r="J448" s="56" t="s">
        <v>11</v>
      </c>
      <c r="K448" s="56" t="s">
        <v>11</v>
      </c>
      <c r="L448" s="56" t="s">
        <v>11</v>
      </c>
      <c r="M448" s="56" t="s">
        <v>11</v>
      </c>
      <c r="N448" s="56" t="s">
        <v>11</v>
      </c>
      <c r="O448" s="99" t="s">
        <v>11</v>
      </c>
      <c r="P448" s="235" t="s">
        <v>11</v>
      </c>
      <c r="Q448" s="23" t="s">
        <v>11</v>
      </c>
      <c r="R448" s="23" t="s">
        <v>11</v>
      </c>
      <c r="S448" s="23" t="s">
        <v>11</v>
      </c>
      <c r="T448" s="23" t="s">
        <v>11</v>
      </c>
      <c r="U448" s="23" t="s">
        <v>11</v>
      </c>
      <c r="V448" s="23" t="s">
        <v>11</v>
      </c>
      <c r="W448" s="54" t="s">
        <v>11</v>
      </c>
      <c r="X448" s="233" t="s">
        <v>11</v>
      </c>
      <c r="Y448" s="233" t="s">
        <v>11</v>
      </c>
      <c r="Z448" s="233" t="s">
        <v>11</v>
      </c>
      <c r="AA448" s="23" t="s">
        <v>11</v>
      </c>
      <c r="AB448" s="11" t="s">
        <v>11</v>
      </c>
      <c r="AC448" s="11" t="s">
        <v>11</v>
      </c>
      <c r="AD448" s="11" t="s">
        <v>11</v>
      </c>
      <c r="AE448" s="11" t="s">
        <v>11</v>
      </c>
      <c r="AF448" s="11" t="s">
        <v>11</v>
      </c>
      <c r="AG448" s="11" t="s">
        <v>11</v>
      </c>
      <c r="AH448" s="12" t="s">
        <v>11</v>
      </c>
      <c r="AI448" s="12" t="s">
        <v>11</v>
      </c>
      <c r="AJ448" s="319" t="s">
        <v>11</v>
      </c>
      <c r="AK448" s="23" t="s">
        <v>11</v>
      </c>
    </row>
    <row r="449" spans="1:37">
      <c r="A449" s="323">
        <v>38</v>
      </c>
      <c r="B449" s="323"/>
      <c r="C449" s="220" t="s">
        <v>14</v>
      </c>
      <c r="D449" s="115">
        <v>12</v>
      </c>
      <c r="E449" s="105">
        <v>3.895</v>
      </c>
      <c r="F449" s="191">
        <v>216.39</v>
      </c>
      <c r="G449" s="106">
        <v>16.3</v>
      </c>
      <c r="H449" s="67">
        <v>7</v>
      </c>
      <c r="I449" s="210" t="s">
        <v>11</v>
      </c>
      <c r="J449" s="160">
        <v>45829</v>
      </c>
      <c r="K449" s="160">
        <v>45835</v>
      </c>
      <c r="L449" s="160">
        <v>45873</v>
      </c>
      <c r="M449" s="66">
        <v>45940</v>
      </c>
      <c r="N449" s="66">
        <v>45943</v>
      </c>
      <c r="O449" s="110">
        <v>106</v>
      </c>
      <c r="P449" s="235" t="s">
        <v>123</v>
      </c>
      <c r="Q449" s="235" t="s">
        <v>127</v>
      </c>
      <c r="R449" s="235" t="s">
        <v>106</v>
      </c>
      <c r="S449" s="235" t="s">
        <v>107</v>
      </c>
      <c r="T449" s="235" t="s">
        <v>108</v>
      </c>
      <c r="U449" s="235" t="s">
        <v>109</v>
      </c>
      <c r="V449" s="235" t="s">
        <v>110</v>
      </c>
      <c r="W449" s="110">
        <v>1</v>
      </c>
      <c r="X449" s="319" t="s">
        <v>11</v>
      </c>
      <c r="Y449" s="319" t="s">
        <v>11</v>
      </c>
      <c r="Z449" s="319" t="s">
        <v>11</v>
      </c>
      <c r="AA449" s="319" t="s">
        <v>11</v>
      </c>
      <c r="AB449" s="17">
        <v>99.2</v>
      </c>
      <c r="AC449" s="17">
        <v>15.2</v>
      </c>
      <c r="AD449" s="17">
        <v>0</v>
      </c>
      <c r="AE449" s="17">
        <v>0</v>
      </c>
      <c r="AF449" s="17">
        <v>0</v>
      </c>
      <c r="AG449" s="17">
        <v>24.1</v>
      </c>
      <c r="AH449" s="319" t="s">
        <v>157</v>
      </c>
      <c r="AI449" s="319" t="s">
        <v>161</v>
      </c>
      <c r="AJ449" s="319" t="s">
        <v>116</v>
      </c>
      <c r="AK449" s="319" t="s">
        <v>137</v>
      </c>
    </row>
    <row r="450" spans="1:37">
      <c r="A450" s="323">
        <v>38</v>
      </c>
      <c r="B450" s="323"/>
      <c r="C450" s="268" t="s">
        <v>15</v>
      </c>
      <c r="D450" s="115">
        <v>12</v>
      </c>
      <c r="E450" s="100">
        <v>3.49</v>
      </c>
      <c r="F450" s="195">
        <v>193.89</v>
      </c>
      <c r="G450" s="109">
        <v>10.1</v>
      </c>
      <c r="H450" s="41">
        <v>11</v>
      </c>
      <c r="I450" s="210" t="s">
        <v>11</v>
      </c>
      <c r="J450" s="35">
        <v>45820</v>
      </c>
      <c r="K450" s="35">
        <v>45825</v>
      </c>
      <c r="L450" s="35">
        <v>45864</v>
      </c>
      <c r="M450" s="35">
        <v>45928</v>
      </c>
      <c r="N450" s="35">
        <v>45945</v>
      </c>
      <c r="O450" s="67">
        <v>104</v>
      </c>
      <c r="P450" s="319" t="s">
        <v>123</v>
      </c>
      <c r="Q450" s="319" t="s">
        <v>127</v>
      </c>
      <c r="R450" s="319" t="s">
        <v>106</v>
      </c>
      <c r="S450" s="319" t="s">
        <v>118</v>
      </c>
      <c r="T450" s="319" t="s">
        <v>108</v>
      </c>
      <c r="U450" s="319" t="s">
        <v>109</v>
      </c>
      <c r="V450" s="319" t="s">
        <v>110</v>
      </c>
      <c r="W450" s="64">
        <v>1</v>
      </c>
      <c r="X450" s="319" t="s">
        <v>11</v>
      </c>
      <c r="Y450" s="319" t="s">
        <v>11</v>
      </c>
      <c r="Z450" s="319" t="s">
        <v>11</v>
      </c>
      <c r="AA450" s="319" t="s">
        <v>11</v>
      </c>
      <c r="AB450" s="17">
        <v>82.4</v>
      </c>
      <c r="AC450" s="17">
        <v>15.2</v>
      </c>
      <c r="AD450" s="17">
        <v>0</v>
      </c>
      <c r="AE450" s="17">
        <v>0</v>
      </c>
      <c r="AF450" s="17">
        <v>0</v>
      </c>
      <c r="AG450" s="17">
        <v>25.1</v>
      </c>
      <c r="AH450" s="18" t="s">
        <v>157</v>
      </c>
      <c r="AI450" s="18" t="s">
        <v>158</v>
      </c>
      <c r="AJ450" s="18" t="s">
        <v>116</v>
      </c>
      <c r="AK450" s="18" t="s">
        <v>160</v>
      </c>
    </row>
    <row r="451" spans="1:37">
      <c r="A451" s="323">
        <v>38</v>
      </c>
      <c r="B451" s="323"/>
      <c r="C451" s="268" t="s">
        <v>16</v>
      </c>
      <c r="D451" s="115">
        <v>12</v>
      </c>
      <c r="E451" s="105">
        <v>2.8</v>
      </c>
      <c r="F451" s="191">
        <v>155.56</v>
      </c>
      <c r="G451" s="106">
        <v>97.63</v>
      </c>
      <c r="H451" s="67">
        <v>6</v>
      </c>
      <c r="I451" s="210" t="s">
        <v>11</v>
      </c>
      <c r="J451" s="35">
        <v>45827</v>
      </c>
      <c r="K451" s="35">
        <v>45832</v>
      </c>
      <c r="L451" s="35">
        <v>45868</v>
      </c>
      <c r="M451" s="35">
        <v>45938</v>
      </c>
      <c r="N451" s="35">
        <v>45945</v>
      </c>
      <c r="O451" s="64">
        <v>112</v>
      </c>
      <c r="P451" s="319" t="s">
        <v>123</v>
      </c>
      <c r="Q451" s="319" t="s">
        <v>127</v>
      </c>
      <c r="R451" s="319" t="s">
        <v>106</v>
      </c>
      <c r="S451" s="319" t="s">
        <v>113</v>
      </c>
      <c r="T451" s="319" t="s">
        <v>108</v>
      </c>
      <c r="U451" s="319" t="s">
        <v>112</v>
      </c>
      <c r="V451" s="319" t="s">
        <v>110</v>
      </c>
      <c r="W451" s="64">
        <v>4</v>
      </c>
      <c r="X451" s="233" t="s">
        <v>11</v>
      </c>
      <c r="Y451" s="233" t="s">
        <v>11</v>
      </c>
      <c r="Z451" s="233" t="s">
        <v>11</v>
      </c>
      <c r="AA451" s="23" t="s">
        <v>11</v>
      </c>
      <c r="AB451" s="7">
        <v>101.5</v>
      </c>
      <c r="AC451" s="7">
        <v>15.2</v>
      </c>
      <c r="AD451" s="7">
        <v>0</v>
      </c>
      <c r="AE451" s="7">
        <v>0</v>
      </c>
      <c r="AF451" s="7">
        <v>0</v>
      </c>
      <c r="AG451" s="7">
        <v>22.98</v>
      </c>
      <c r="AH451" s="319" t="s">
        <v>157</v>
      </c>
      <c r="AI451" s="319" t="s">
        <v>161</v>
      </c>
      <c r="AJ451" s="319" t="s">
        <v>159</v>
      </c>
      <c r="AK451" s="319" t="s">
        <v>160</v>
      </c>
    </row>
    <row r="452" spans="1:37">
      <c r="A452" s="323">
        <v>38</v>
      </c>
      <c r="B452" s="323"/>
      <c r="C452" s="268" t="s">
        <v>17</v>
      </c>
      <c r="D452" s="49">
        <v>12</v>
      </c>
      <c r="E452" s="108">
        <v>3.0219999999999998</v>
      </c>
      <c r="F452" s="194">
        <v>167.8897283333333</v>
      </c>
      <c r="G452" s="109">
        <v>10.43</v>
      </c>
      <c r="H452" s="107">
        <v>27</v>
      </c>
      <c r="I452" s="210" t="s">
        <v>11</v>
      </c>
      <c r="J452" s="60">
        <v>45824</v>
      </c>
      <c r="K452" s="60">
        <v>45835</v>
      </c>
      <c r="L452" s="60">
        <v>45866</v>
      </c>
      <c r="M452" s="60">
        <v>45934</v>
      </c>
      <c r="N452" s="60">
        <v>45946</v>
      </c>
      <c r="O452" s="121">
        <v>100</v>
      </c>
      <c r="P452" s="287" t="s">
        <v>124</v>
      </c>
      <c r="Q452" s="287" t="s">
        <v>127</v>
      </c>
      <c r="R452" s="12" t="s">
        <v>106</v>
      </c>
      <c r="S452" s="287" t="s">
        <v>118</v>
      </c>
      <c r="T452" s="287" t="s">
        <v>108</v>
      </c>
      <c r="U452" s="287" t="s">
        <v>109</v>
      </c>
      <c r="V452" s="287" t="s">
        <v>110</v>
      </c>
      <c r="W452" s="288">
        <v>2</v>
      </c>
      <c r="X452" s="23" t="s">
        <v>11</v>
      </c>
      <c r="Y452" s="233" t="s">
        <v>11</v>
      </c>
      <c r="Z452" s="233" t="s">
        <v>11</v>
      </c>
      <c r="AA452" s="23" t="s">
        <v>11</v>
      </c>
      <c r="AB452" s="11">
        <v>90.3</v>
      </c>
      <c r="AC452" s="11">
        <v>28.7</v>
      </c>
      <c r="AD452" s="11">
        <v>0</v>
      </c>
      <c r="AE452" s="11">
        <v>0</v>
      </c>
      <c r="AF452" s="11">
        <v>0</v>
      </c>
      <c r="AG452" s="11">
        <v>21</v>
      </c>
      <c r="AH452" s="12" t="s">
        <v>157</v>
      </c>
      <c r="AI452" s="12" t="s">
        <v>158</v>
      </c>
      <c r="AJ452" s="12" t="s">
        <v>116</v>
      </c>
      <c r="AK452" s="12" t="s">
        <v>137</v>
      </c>
    </row>
    <row r="453" spans="1:37">
      <c r="A453" s="323">
        <v>38</v>
      </c>
      <c r="B453" s="323"/>
      <c r="C453" s="220" t="s">
        <v>18</v>
      </c>
      <c r="D453" s="49">
        <v>12</v>
      </c>
      <c r="E453" s="312">
        <v>4.2699999999999996</v>
      </c>
      <c r="F453" s="313">
        <v>237.05</v>
      </c>
      <c r="G453" s="106">
        <v>4.92</v>
      </c>
      <c r="H453" s="41">
        <v>17</v>
      </c>
      <c r="I453" s="210" t="s">
        <v>11</v>
      </c>
      <c r="J453" s="35">
        <v>45824</v>
      </c>
      <c r="K453" s="35">
        <v>45829</v>
      </c>
      <c r="L453" s="35" t="s">
        <v>11</v>
      </c>
      <c r="M453" s="66">
        <v>45933</v>
      </c>
      <c r="N453" s="66">
        <v>45933</v>
      </c>
      <c r="O453" s="110">
        <v>104</v>
      </c>
      <c r="P453" s="319" t="s">
        <v>123</v>
      </c>
      <c r="Q453" s="319" t="s">
        <v>127</v>
      </c>
      <c r="R453" s="319" t="s">
        <v>122</v>
      </c>
      <c r="S453" s="319" t="s">
        <v>107</v>
      </c>
      <c r="T453" s="319" t="s">
        <v>108</v>
      </c>
      <c r="U453" s="319" t="s">
        <v>109</v>
      </c>
      <c r="V453" s="319" t="s">
        <v>110</v>
      </c>
      <c r="W453" s="289">
        <v>2</v>
      </c>
      <c r="X453" s="293" t="s">
        <v>11</v>
      </c>
      <c r="Y453" s="233" t="s">
        <v>11</v>
      </c>
      <c r="Z453" s="233" t="s">
        <v>11</v>
      </c>
      <c r="AA453" s="23" t="s">
        <v>11</v>
      </c>
      <c r="AB453" s="17">
        <v>92.5</v>
      </c>
      <c r="AC453" s="17">
        <v>26.1</v>
      </c>
      <c r="AD453" s="7">
        <v>0</v>
      </c>
      <c r="AE453" s="7">
        <v>0</v>
      </c>
      <c r="AF453" s="7">
        <v>0</v>
      </c>
      <c r="AG453" s="17">
        <v>24.8</v>
      </c>
      <c r="AH453" s="319" t="s">
        <v>157</v>
      </c>
      <c r="AI453" s="319" t="s">
        <v>161</v>
      </c>
      <c r="AJ453" s="319" t="s">
        <v>116</v>
      </c>
      <c r="AK453" s="319" t="s">
        <v>137</v>
      </c>
    </row>
    <row r="454" spans="1:37">
      <c r="A454" s="323">
        <v>38</v>
      </c>
      <c r="B454" s="323"/>
      <c r="C454" s="268" t="s">
        <v>19</v>
      </c>
      <c r="D454" s="49">
        <v>12</v>
      </c>
      <c r="E454" s="100">
        <v>3.12</v>
      </c>
      <c r="F454" s="194">
        <v>173.35</v>
      </c>
      <c r="G454" s="109">
        <v>-5.74</v>
      </c>
      <c r="H454" s="41">
        <v>44</v>
      </c>
      <c r="I454" s="210" t="s">
        <v>11</v>
      </c>
      <c r="J454" s="66">
        <v>45833</v>
      </c>
      <c r="K454" s="66">
        <v>45839</v>
      </c>
      <c r="L454" s="66">
        <v>45872</v>
      </c>
      <c r="M454" s="66">
        <v>45947</v>
      </c>
      <c r="N454" s="66">
        <v>45949</v>
      </c>
      <c r="O454" s="110">
        <v>109</v>
      </c>
      <c r="P454" s="319" t="s">
        <v>104</v>
      </c>
      <c r="Q454" s="319" t="s">
        <v>127</v>
      </c>
      <c r="R454" s="319" t="s">
        <v>122</v>
      </c>
      <c r="S454" s="319" t="s">
        <v>113</v>
      </c>
      <c r="T454" s="319" t="s">
        <v>108</v>
      </c>
      <c r="U454" s="319" t="s">
        <v>109</v>
      </c>
      <c r="V454" s="319" t="s">
        <v>110</v>
      </c>
      <c r="W454" s="69">
        <v>1</v>
      </c>
      <c r="X454" s="233" t="s">
        <v>11</v>
      </c>
      <c r="Y454" s="233" t="s">
        <v>11</v>
      </c>
      <c r="Z454" s="233" t="s">
        <v>11</v>
      </c>
      <c r="AA454" s="23" t="s">
        <v>11</v>
      </c>
      <c r="AB454" s="7">
        <v>64.400000000000006</v>
      </c>
      <c r="AC454" s="7">
        <v>19.2</v>
      </c>
      <c r="AD454" s="7">
        <v>0</v>
      </c>
      <c r="AE454" s="7">
        <v>0</v>
      </c>
      <c r="AF454" s="7">
        <v>0</v>
      </c>
      <c r="AG454" s="7">
        <v>28.5</v>
      </c>
      <c r="AH454" s="319" t="s">
        <v>157</v>
      </c>
      <c r="AI454" s="319" t="s">
        <v>161</v>
      </c>
      <c r="AJ454" s="319" t="s">
        <v>114</v>
      </c>
      <c r="AK454" s="319" t="s">
        <v>137</v>
      </c>
    </row>
    <row r="455" spans="1:37">
      <c r="A455" s="323">
        <v>38</v>
      </c>
      <c r="B455" s="323"/>
      <c r="C455" s="268" t="s">
        <v>20</v>
      </c>
      <c r="D455" s="115">
        <v>18</v>
      </c>
      <c r="E455" s="100">
        <v>3.15</v>
      </c>
      <c r="F455" s="195">
        <v>175.00875000000002</v>
      </c>
      <c r="G455" s="101">
        <f>(F455-138.06)/138.06*100</f>
        <v>26.762820512820522</v>
      </c>
      <c r="H455" s="41">
        <v>17</v>
      </c>
      <c r="I455" s="210" t="s">
        <v>11</v>
      </c>
      <c r="J455" s="56">
        <v>45821</v>
      </c>
      <c r="K455" s="56">
        <v>45826</v>
      </c>
      <c r="L455" s="56">
        <v>45858</v>
      </c>
      <c r="M455" s="56">
        <v>45940</v>
      </c>
      <c r="N455" s="56">
        <v>45943</v>
      </c>
      <c r="O455" s="99">
        <f>M455-K455+1</f>
        <v>115</v>
      </c>
      <c r="P455" s="23" t="s">
        <v>123</v>
      </c>
      <c r="Q455" s="23" t="s">
        <v>127</v>
      </c>
      <c r="R455" s="23" t="s">
        <v>106</v>
      </c>
      <c r="S455" s="23" t="s">
        <v>107</v>
      </c>
      <c r="T455" s="23" t="s">
        <v>108</v>
      </c>
      <c r="U455" s="23" t="s">
        <v>109</v>
      </c>
      <c r="V455" s="23" t="s">
        <v>115</v>
      </c>
      <c r="W455" s="54">
        <v>1</v>
      </c>
      <c r="X455" s="233" t="s">
        <v>11</v>
      </c>
      <c r="Y455" s="233" t="s">
        <v>11</v>
      </c>
      <c r="Z455" s="233" t="s">
        <v>11</v>
      </c>
      <c r="AA455" s="23" t="s">
        <v>11</v>
      </c>
      <c r="AB455" s="11">
        <v>73.2</v>
      </c>
      <c r="AC455" s="11">
        <v>20.6</v>
      </c>
      <c r="AD455" s="11" t="s">
        <v>11</v>
      </c>
      <c r="AE455" s="11" t="s">
        <v>11</v>
      </c>
      <c r="AF455" s="11" t="s">
        <v>11</v>
      </c>
      <c r="AG455" s="11">
        <v>26.1</v>
      </c>
      <c r="AH455" s="23" t="s">
        <v>157</v>
      </c>
      <c r="AI455" s="23" t="s">
        <v>158</v>
      </c>
      <c r="AJ455" s="23" t="s">
        <v>114</v>
      </c>
      <c r="AK455" s="23" t="s">
        <v>160</v>
      </c>
    </row>
    <row r="456" spans="1:37">
      <c r="A456" s="323">
        <v>38</v>
      </c>
      <c r="B456" s="323"/>
      <c r="C456" s="268" t="s">
        <v>21</v>
      </c>
      <c r="D456" s="49">
        <v>12</v>
      </c>
      <c r="E456" s="108">
        <v>3.86</v>
      </c>
      <c r="F456" s="194">
        <v>214.45</v>
      </c>
      <c r="G456" s="109">
        <v>8.58</v>
      </c>
      <c r="H456" s="41">
        <v>29</v>
      </c>
      <c r="I456" s="210" t="s">
        <v>11</v>
      </c>
      <c r="J456" s="35">
        <v>45818</v>
      </c>
      <c r="K456" s="35">
        <v>45823</v>
      </c>
      <c r="L456" s="60">
        <v>45860</v>
      </c>
      <c r="M456" s="60">
        <v>45935</v>
      </c>
      <c r="N456" s="60">
        <v>45935</v>
      </c>
      <c r="O456" s="64">
        <f>M456-K456+1</f>
        <v>113</v>
      </c>
      <c r="P456" s="319" t="s">
        <v>123</v>
      </c>
      <c r="Q456" s="319" t="s">
        <v>127</v>
      </c>
      <c r="R456" s="319" t="s">
        <v>106</v>
      </c>
      <c r="S456" s="319" t="s">
        <v>118</v>
      </c>
      <c r="T456" s="319" t="s">
        <v>126</v>
      </c>
      <c r="U456" s="319" t="s">
        <v>109</v>
      </c>
      <c r="V456" s="319" t="s">
        <v>120</v>
      </c>
      <c r="W456" s="64" t="s">
        <v>121</v>
      </c>
      <c r="X456" s="290" t="s">
        <v>11</v>
      </c>
      <c r="Y456" s="290" t="s">
        <v>11</v>
      </c>
      <c r="Z456" s="233" t="s">
        <v>11</v>
      </c>
      <c r="AA456" s="23" t="s">
        <v>11</v>
      </c>
      <c r="AB456" s="11">
        <v>83</v>
      </c>
      <c r="AC456" s="11">
        <v>20</v>
      </c>
      <c r="AD456" s="11">
        <v>0</v>
      </c>
      <c r="AE456" s="11">
        <v>0</v>
      </c>
      <c r="AF456" s="11">
        <v>0</v>
      </c>
      <c r="AG456" s="11">
        <v>27</v>
      </c>
      <c r="AH456" s="12" t="s">
        <v>157</v>
      </c>
      <c r="AI456" s="12" t="s">
        <v>158</v>
      </c>
      <c r="AJ456" s="12" t="s">
        <v>116</v>
      </c>
      <c r="AK456" s="12" t="s">
        <v>166</v>
      </c>
    </row>
    <row r="457" spans="1:37">
      <c r="A457" s="323">
        <v>38</v>
      </c>
      <c r="B457" s="323"/>
      <c r="C457" s="269" t="s">
        <v>22</v>
      </c>
      <c r="D457" s="308" t="s">
        <v>11</v>
      </c>
      <c r="E457" s="309" t="s">
        <v>11</v>
      </c>
      <c r="F457" s="206">
        <v>189.69662755555555</v>
      </c>
      <c r="G457" s="118">
        <v>18.203629217918895</v>
      </c>
      <c r="H457" s="123">
        <v>10</v>
      </c>
      <c r="I457" s="311" t="s">
        <v>41</v>
      </c>
      <c r="J457" s="71" t="s">
        <v>11</v>
      </c>
      <c r="K457" s="72" t="s">
        <v>11</v>
      </c>
      <c r="L457" s="72" t="s">
        <v>11</v>
      </c>
      <c r="M457" s="73" t="s">
        <v>11</v>
      </c>
      <c r="N457" s="72" t="s">
        <v>11</v>
      </c>
      <c r="O457" s="74">
        <v>107</v>
      </c>
      <c r="P457" s="227" t="s">
        <v>11</v>
      </c>
      <c r="Q457" s="270" t="s">
        <v>11</v>
      </c>
      <c r="R457" s="270" t="s">
        <v>11</v>
      </c>
      <c r="S457" s="270" t="s">
        <v>11</v>
      </c>
      <c r="T457" s="270" t="s">
        <v>11</v>
      </c>
      <c r="U457" s="270" t="s">
        <v>11</v>
      </c>
      <c r="V457" s="270" t="s">
        <v>11</v>
      </c>
      <c r="W457" s="165" t="s">
        <v>11</v>
      </c>
      <c r="X457" s="292" t="s">
        <v>11</v>
      </c>
      <c r="Y457" s="292" t="s">
        <v>11</v>
      </c>
      <c r="Z457" s="292" t="s">
        <v>11</v>
      </c>
      <c r="AA457" s="270" t="s">
        <v>11</v>
      </c>
      <c r="AB457" s="20">
        <v>88.722499999999997</v>
      </c>
      <c r="AC457" s="20">
        <v>22.407499999999999</v>
      </c>
      <c r="AD457" s="20">
        <v>0</v>
      </c>
      <c r="AE457" s="20">
        <v>0</v>
      </c>
      <c r="AF457" s="20">
        <v>0</v>
      </c>
      <c r="AG457" s="20">
        <v>24.448</v>
      </c>
      <c r="AH457" s="270" t="s">
        <v>11</v>
      </c>
      <c r="AI457" s="270" t="s">
        <v>11</v>
      </c>
      <c r="AJ457" s="270" t="s">
        <v>11</v>
      </c>
      <c r="AK457" s="270" t="s">
        <v>11</v>
      </c>
    </row>
    <row r="458" spans="1:37">
      <c r="A458" s="323">
        <v>39</v>
      </c>
      <c r="B458" s="323" t="s">
        <v>64</v>
      </c>
      <c r="C458" s="220" t="s">
        <v>10</v>
      </c>
      <c r="D458" s="49">
        <v>12</v>
      </c>
      <c r="E458" s="100">
        <v>2.3233333333333333</v>
      </c>
      <c r="F458" s="194">
        <v>129.07471944444441</v>
      </c>
      <c r="G458" s="109">
        <v>-19.792865362485632</v>
      </c>
      <c r="H458" s="41">
        <v>51</v>
      </c>
      <c r="I458" s="210" t="s">
        <v>11</v>
      </c>
      <c r="J458" s="56">
        <v>45825</v>
      </c>
      <c r="K458" s="56">
        <v>45831</v>
      </c>
      <c r="L458" s="56">
        <v>45872</v>
      </c>
      <c r="M458" s="56">
        <v>45936</v>
      </c>
      <c r="N458" s="56">
        <v>45951</v>
      </c>
      <c r="O458" s="54">
        <v>106</v>
      </c>
      <c r="P458" s="235" t="s">
        <v>104</v>
      </c>
      <c r="Q458" s="23" t="s">
        <v>127</v>
      </c>
      <c r="R458" s="23" t="s">
        <v>106</v>
      </c>
      <c r="S458" s="23" t="s">
        <v>107</v>
      </c>
      <c r="T458" s="23" t="s">
        <v>108</v>
      </c>
      <c r="U458" s="23" t="s">
        <v>109</v>
      </c>
      <c r="V458" s="23" t="s">
        <v>110</v>
      </c>
      <c r="W458" s="54">
        <v>5</v>
      </c>
      <c r="X458" s="233" t="s">
        <v>11</v>
      </c>
      <c r="Y458" s="233" t="s">
        <v>11</v>
      </c>
      <c r="Z458" s="233" t="s">
        <v>11</v>
      </c>
      <c r="AA458" s="23" t="s">
        <v>11</v>
      </c>
      <c r="AB458" s="17">
        <v>91.6</v>
      </c>
      <c r="AC458" s="137">
        <v>53.4</v>
      </c>
      <c r="AD458" s="17">
        <v>0</v>
      </c>
      <c r="AE458" s="9">
        <v>0</v>
      </c>
      <c r="AF458" s="137">
        <v>0</v>
      </c>
      <c r="AG458" s="9">
        <v>15.4</v>
      </c>
      <c r="AH458" s="23" t="s">
        <v>157</v>
      </c>
      <c r="AI458" s="23" t="s">
        <v>161</v>
      </c>
      <c r="AJ458" s="23" t="s">
        <v>116</v>
      </c>
      <c r="AK458" s="23" t="s">
        <v>137</v>
      </c>
    </row>
    <row r="459" spans="1:37">
      <c r="A459" s="323">
        <v>39</v>
      </c>
      <c r="B459" s="323"/>
      <c r="C459" s="220" t="s">
        <v>12</v>
      </c>
      <c r="D459" s="49">
        <v>12</v>
      </c>
      <c r="E459" s="108">
        <v>1.6240000000000001</v>
      </c>
      <c r="F459" s="194">
        <v>90.226733333333343</v>
      </c>
      <c r="G459" s="109">
        <v>-14.773025452637095</v>
      </c>
      <c r="H459" s="107">
        <v>48</v>
      </c>
      <c r="I459" s="210" t="s">
        <v>11</v>
      </c>
      <c r="J459" s="283">
        <v>45820</v>
      </c>
      <c r="K459" s="283">
        <v>45826</v>
      </c>
      <c r="L459" s="284">
        <v>45874</v>
      </c>
      <c r="M459" s="283">
        <v>45946</v>
      </c>
      <c r="N459" s="283">
        <v>45966</v>
      </c>
      <c r="O459" s="285">
        <v>121</v>
      </c>
      <c r="P459" s="285" t="s">
        <v>111</v>
      </c>
      <c r="Q459" s="285" t="s">
        <v>127</v>
      </c>
      <c r="R459" s="285" t="s">
        <v>106</v>
      </c>
      <c r="S459" s="285" t="s">
        <v>107</v>
      </c>
      <c r="T459" s="285" t="s">
        <v>108</v>
      </c>
      <c r="U459" s="285" t="s">
        <v>112</v>
      </c>
      <c r="V459" s="285" t="s">
        <v>110</v>
      </c>
      <c r="W459" s="285">
        <v>3</v>
      </c>
      <c r="X459" s="12" t="s">
        <v>11</v>
      </c>
      <c r="Y459" s="12" t="s">
        <v>11</v>
      </c>
      <c r="Z459" s="319" t="s">
        <v>11</v>
      </c>
      <c r="AA459" s="319" t="s">
        <v>11</v>
      </c>
      <c r="AB459" s="7">
        <v>150.45999999999998</v>
      </c>
      <c r="AC459" s="7">
        <v>31.360000000000003</v>
      </c>
      <c r="AD459" s="11">
        <v>1</v>
      </c>
      <c r="AE459" s="11">
        <v>0</v>
      </c>
      <c r="AF459" s="11">
        <v>0</v>
      </c>
      <c r="AG459" s="9">
        <v>22.5</v>
      </c>
      <c r="AH459" s="12" t="s">
        <v>157</v>
      </c>
      <c r="AI459" s="12" t="s">
        <v>158</v>
      </c>
      <c r="AJ459" s="23" t="s">
        <v>116</v>
      </c>
      <c r="AK459" s="12" t="s">
        <v>137</v>
      </c>
    </row>
    <row r="460" spans="1:37">
      <c r="A460" s="323">
        <v>39</v>
      </c>
      <c r="B460" s="323"/>
      <c r="C460" s="220" t="s">
        <v>13</v>
      </c>
      <c r="D460" s="49" t="s">
        <v>11</v>
      </c>
      <c r="E460" s="108" t="s">
        <v>11</v>
      </c>
      <c r="F460" s="194" t="s">
        <v>11</v>
      </c>
      <c r="G460" s="109" t="s">
        <v>11</v>
      </c>
      <c r="H460" s="107" t="s">
        <v>11</v>
      </c>
      <c r="I460" s="210" t="s">
        <v>11</v>
      </c>
      <c r="J460" s="56" t="s">
        <v>11</v>
      </c>
      <c r="K460" s="56" t="s">
        <v>11</v>
      </c>
      <c r="L460" s="56" t="s">
        <v>11</v>
      </c>
      <c r="M460" s="56" t="s">
        <v>11</v>
      </c>
      <c r="N460" s="56" t="s">
        <v>11</v>
      </c>
      <c r="O460" s="99" t="s">
        <v>11</v>
      </c>
      <c r="P460" s="235" t="s">
        <v>11</v>
      </c>
      <c r="Q460" s="23" t="s">
        <v>11</v>
      </c>
      <c r="R460" s="23" t="s">
        <v>11</v>
      </c>
      <c r="S460" s="23" t="s">
        <v>11</v>
      </c>
      <c r="T460" s="23" t="s">
        <v>11</v>
      </c>
      <c r="U460" s="23" t="s">
        <v>11</v>
      </c>
      <c r="V460" s="23" t="s">
        <v>11</v>
      </c>
      <c r="W460" s="54" t="s">
        <v>11</v>
      </c>
      <c r="X460" s="233" t="s">
        <v>11</v>
      </c>
      <c r="Y460" s="233" t="s">
        <v>11</v>
      </c>
      <c r="Z460" s="233" t="s">
        <v>11</v>
      </c>
      <c r="AA460" s="23" t="s">
        <v>11</v>
      </c>
      <c r="AB460" s="11" t="s">
        <v>11</v>
      </c>
      <c r="AC460" s="11" t="s">
        <v>11</v>
      </c>
      <c r="AD460" s="11" t="s">
        <v>11</v>
      </c>
      <c r="AE460" s="11" t="s">
        <v>11</v>
      </c>
      <c r="AF460" s="11" t="s">
        <v>11</v>
      </c>
      <c r="AG460" s="11" t="s">
        <v>11</v>
      </c>
      <c r="AH460" s="12" t="s">
        <v>11</v>
      </c>
      <c r="AI460" s="12" t="s">
        <v>11</v>
      </c>
      <c r="AJ460" s="319" t="s">
        <v>11</v>
      </c>
      <c r="AK460" s="23" t="s">
        <v>11</v>
      </c>
    </row>
    <row r="461" spans="1:37">
      <c r="A461" s="323">
        <v>39</v>
      </c>
      <c r="B461" s="323"/>
      <c r="C461" s="220" t="s">
        <v>14</v>
      </c>
      <c r="D461" s="115">
        <v>12</v>
      </c>
      <c r="E461" s="105">
        <v>2.7029999999999998</v>
      </c>
      <c r="F461" s="191">
        <v>150.16999999999999</v>
      </c>
      <c r="G461" s="106">
        <v>-19.29</v>
      </c>
      <c r="H461" s="67">
        <v>56</v>
      </c>
      <c r="I461" s="210" t="s">
        <v>11</v>
      </c>
      <c r="J461" s="160">
        <v>45829</v>
      </c>
      <c r="K461" s="160">
        <v>45835</v>
      </c>
      <c r="L461" s="160">
        <v>45881</v>
      </c>
      <c r="M461" s="66">
        <v>45949</v>
      </c>
      <c r="N461" s="66">
        <v>45950</v>
      </c>
      <c r="O461" s="110">
        <v>115</v>
      </c>
      <c r="P461" s="235" t="s">
        <v>104</v>
      </c>
      <c r="Q461" s="235" t="s">
        <v>127</v>
      </c>
      <c r="R461" s="235" t="s">
        <v>106</v>
      </c>
      <c r="S461" s="235" t="s">
        <v>118</v>
      </c>
      <c r="T461" s="235" t="s">
        <v>108</v>
      </c>
      <c r="U461" s="235" t="s">
        <v>109</v>
      </c>
      <c r="V461" s="235" t="s">
        <v>110</v>
      </c>
      <c r="W461" s="110">
        <v>3</v>
      </c>
      <c r="X461" s="319" t="s">
        <v>11</v>
      </c>
      <c r="Y461" s="319" t="s">
        <v>11</v>
      </c>
      <c r="Z461" s="319" t="s">
        <v>11</v>
      </c>
      <c r="AA461" s="319" t="s">
        <v>11</v>
      </c>
      <c r="AB461" s="17">
        <v>90.6</v>
      </c>
      <c r="AC461" s="17">
        <v>19.899999999999999</v>
      </c>
      <c r="AD461" s="17">
        <v>0</v>
      </c>
      <c r="AE461" s="17">
        <v>0</v>
      </c>
      <c r="AF461" s="17">
        <v>0</v>
      </c>
      <c r="AG461" s="17">
        <v>18.600000000000001</v>
      </c>
      <c r="AH461" s="319" t="s">
        <v>157</v>
      </c>
      <c r="AI461" s="319" t="s">
        <v>158</v>
      </c>
      <c r="AJ461" s="319" t="s">
        <v>116</v>
      </c>
      <c r="AK461" s="319" t="s">
        <v>160</v>
      </c>
    </row>
    <row r="462" spans="1:37">
      <c r="A462" s="323">
        <v>39</v>
      </c>
      <c r="B462" s="323"/>
      <c r="C462" s="268" t="s">
        <v>15</v>
      </c>
      <c r="D462" s="115">
        <v>12</v>
      </c>
      <c r="E462" s="100">
        <v>2.86</v>
      </c>
      <c r="F462" s="195">
        <v>158.88999999999999</v>
      </c>
      <c r="G462" s="109">
        <v>-9.7799999999999994</v>
      </c>
      <c r="H462" s="41">
        <v>52</v>
      </c>
      <c r="I462" s="210" t="s">
        <v>11</v>
      </c>
      <c r="J462" s="35">
        <v>45820</v>
      </c>
      <c r="K462" s="35">
        <v>45825</v>
      </c>
      <c r="L462" s="35">
        <v>45865</v>
      </c>
      <c r="M462" s="35">
        <v>45930</v>
      </c>
      <c r="N462" s="35">
        <v>45945</v>
      </c>
      <c r="O462" s="67">
        <v>106</v>
      </c>
      <c r="P462" s="319" t="s">
        <v>104</v>
      </c>
      <c r="Q462" s="319" t="s">
        <v>127</v>
      </c>
      <c r="R462" s="319" t="s">
        <v>106</v>
      </c>
      <c r="S462" s="319" t="s">
        <v>118</v>
      </c>
      <c r="T462" s="319" t="s">
        <v>108</v>
      </c>
      <c r="U462" s="319" t="s">
        <v>109</v>
      </c>
      <c r="V462" s="319" t="s">
        <v>110</v>
      </c>
      <c r="W462" s="64">
        <v>5</v>
      </c>
      <c r="X462" s="319" t="s">
        <v>11</v>
      </c>
      <c r="Y462" s="319" t="s">
        <v>11</v>
      </c>
      <c r="Z462" s="319" t="s">
        <v>11</v>
      </c>
      <c r="AA462" s="319" t="s">
        <v>11</v>
      </c>
      <c r="AB462" s="17">
        <v>98.7</v>
      </c>
      <c r="AC462" s="17">
        <v>16.3</v>
      </c>
      <c r="AD462" s="17">
        <v>0</v>
      </c>
      <c r="AE462" s="17">
        <v>0</v>
      </c>
      <c r="AF462" s="17">
        <v>0</v>
      </c>
      <c r="AG462" s="17">
        <v>20.100000000000001</v>
      </c>
      <c r="AH462" s="18" t="s">
        <v>157</v>
      </c>
      <c r="AI462" s="18" t="s">
        <v>157</v>
      </c>
      <c r="AJ462" s="18" t="s">
        <v>116</v>
      </c>
      <c r="AK462" s="18" t="s">
        <v>160</v>
      </c>
    </row>
    <row r="463" spans="1:37">
      <c r="A463" s="323">
        <v>39</v>
      </c>
      <c r="B463" s="323"/>
      <c r="C463" s="268" t="s">
        <v>16</v>
      </c>
      <c r="D463" s="115">
        <v>12</v>
      </c>
      <c r="E463" s="105">
        <v>1.9330000000000001</v>
      </c>
      <c r="F463" s="191">
        <v>107.41</v>
      </c>
      <c r="G463" s="106">
        <v>36.46</v>
      </c>
      <c r="H463" s="67">
        <v>26</v>
      </c>
      <c r="I463" s="210" t="s">
        <v>11</v>
      </c>
      <c r="J463" s="35">
        <v>45827</v>
      </c>
      <c r="K463" s="35">
        <v>45833</v>
      </c>
      <c r="L463" s="35">
        <v>45874</v>
      </c>
      <c r="M463" s="35">
        <v>45945</v>
      </c>
      <c r="N463" s="35">
        <v>45945</v>
      </c>
      <c r="O463" s="64">
        <v>119</v>
      </c>
      <c r="P463" s="319" t="s">
        <v>116</v>
      </c>
      <c r="Q463" s="319" t="s">
        <v>127</v>
      </c>
      <c r="R463" s="319" t="s">
        <v>106</v>
      </c>
      <c r="S463" s="319" t="s">
        <v>113</v>
      </c>
      <c r="T463" s="319" t="s">
        <v>108</v>
      </c>
      <c r="U463" s="319" t="s">
        <v>112</v>
      </c>
      <c r="V463" s="319" t="s">
        <v>110</v>
      </c>
      <c r="W463" s="64">
        <v>5</v>
      </c>
      <c r="X463" s="233" t="s">
        <v>11</v>
      </c>
      <c r="Y463" s="233" t="s">
        <v>11</v>
      </c>
      <c r="Z463" s="233" t="s">
        <v>11</v>
      </c>
      <c r="AA463" s="23" t="s">
        <v>11</v>
      </c>
      <c r="AB463" s="7">
        <v>91.5</v>
      </c>
      <c r="AC463" s="7">
        <v>8.6</v>
      </c>
      <c r="AD463" s="7">
        <v>3</v>
      </c>
      <c r="AE463" s="7">
        <v>0</v>
      </c>
      <c r="AF463" s="7">
        <v>0</v>
      </c>
      <c r="AG463" s="7">
        <v>20.100000000000001</v>
      </c>
      <c r="AH463" s="319" t="s">
        <v>157</v>
      </c>
      <c r="AI463" s="319" t="s">
        <v>158</v>
      </c>
      <c r="AJ463" s="319" t="s">
        <v>159</v>
      </c>
      <c r="AK463" s="319" t="s">
        <v>160</v>
      </c>
    </row>
    <row r="464" spans="1:37">
      <c r="A464" s="323">
        <v>39</v>
      </c>
      <c r="B464" s="323"/>
      <c r="C464" s="268" t="s">
        <v>17</v>
      </c>
      <c r="D464" s="49">
        <v>12</v>
      </c>
      <c r="E464" s="108">
        <v>2.4660000000000002</v>
      </c>
      <c r="F464" s="194">
        <v>137.000685</v>
      </c>
      <c r="G464" s="109">
        <v>-9.8800000000000008</v>
      </c>
      <c r="H464" s="107">
        <v>42</v>
      </c>
      <c r="I464" s="210" t="s">
        <v>11</v>
      </c>
      <c r="J464" s="60">
        <v>45824</v>
      </c>
      <c r="K464" s="60">
        <v>45835</v>
      </c>
      <c r="L464" s="60">
        <v>45874</v>
      </c>
      <c r="M464" s="60">
        <v>45945</v>
      </c>
      <c r="N464" s="60">
        <v>45946</v>
      </c>
      <c r="O464" s="121">
        <v>111</v>
      </c>
      <c r="P464" s="287" t="s">
        <v>114</v>
      </c>
      <c r="Q464" s="287" t="s">
        <v>127</v>
      </c>
      <c r="R464" s="12" t="s">
        <v>106</v>
      </c>
      <c r="S464" s="287" t="s">
        <v>107</v>
      </c>
      <c r="T464" s="287" t="s">
        <v>108</v>
      </c>
      <c r="U464" s="287" t="s">
        <v>109</v>
      </c>
      <c r="V464" s="287" t="s">
        <v>132</v>
      </c>
      <c r="W464" s="288">
        <v>4</v>
      </c>
      <c r="X464" s="23" t="s">
        <v>11</v>
      </c>
      <c r="Y464" s="233" t="s">
        <v>11</v>
      </c>
      <c r="Z464" s="233" t="s">
        <v>11</v>
      </c>
      <c r="AA464" s="23" t="s">
        <v>11</v>
      </c>
      <c r="AB464" s="11">
        <v>106.1</v>
      </c>
      <c r="AC464" s="11">
        <v>25.8</v>
      </c>
      <c r="AD464" s="11">
        <v>0.03</v>
      </c>
      <c r="AE464" s="11">
        <v>0</v>
      </c>
      <c r="AF464" s="11">
        <v>0</v>
      </c>
      <c r="AG464" s="11">
        <v>15.6</v>
      </c>
      <c r="AH464" s="12" t="s">
        <v>157</v>
      </c>
      <c r="AI464" s="12" t="s">
        <v>161</v>
      </c>
      <c r="AJ464" s="12" t="s">
        <v>114</v>
      </c>
      <c r="AK464" s="12" t="s">
        <v>160</v>
      </c>
    </row>
    <row r="465" spans="1:37">
      <c r="A465" s="323">
        <v>39</v>
      </c>
      <c r="B465" s="323"/>
      <c r="C465" s="220" t="s">
        <v>18</v>
      </c>
      <c r="D465" s="49">
        <v>12</v>
      </c>
      <c r="E465" s="312">
        <v>2.93</v>
      </c>
      <c r="F465" s="313">
        <v>162.97</v>
      </c>
      <c r="G465" s="106">
        <v>-27.87</v>
      </c>
      <c r="H465" s="41">
        <v>52</v>
      </c>
      <c r="I465" s="210" t="s">
        <v>11</v>
      </c>
      <c r="J465" s="35">
        <v>45824</v>
      </c>
      <c r="K465" s="35">
        <v>45829</v>
      </c>
      <c r="L465" s="35" t="s">
        <v>11</v>
      </c>
      <c r="M465" s="66">
        <v>45942</v>
      </c>
      <c r="N465" s="66">
        <v>45942</v>
      </c>
      <c r="O465" s="110">
        <v>113</v>
      </c>
      <c r="P465" s="319" t="s">
        <v>104</v>
      </c>
      <c r="Q465" s="319" t="s">
        <v>127</v>
      </c>
      <c r="R465" s="319" t="s">
        <v>106</v>
      </c>
      <c r="S465" s="319" t="s">
        <v>118</v>
      </c>
      <c r="T465" s="319" t="s">
        <v>108</v>
      </c>
      <c r="U465" s="319" t="s">
        <v>109</v>
      </c>
      <c r="V465" s="319" t="s">
        <v>110</v>
      </c>
      <c r="W465" s="289">
        <v>3</v>
      </c>
      <c r="X465" s="233" t="s">
        <v>11</v>
      </c>
      <c r="Y465" s="233" t="s">
        <v>11</v>
      </c>
      <c r="Z465" s="233" t="s">
        <v>11</v>
      </c>
      <c r="AA465" s="23" t="s">
        <v>11</v>
      </c>
      <c r="AB465" s="17">
        <v>89.3</v>
      </c>
      <c r="AC465" s="17">
        <v>23.5</v>
      </c>
      <c r="AD465" s="7">
        <v>0</v>
      </c>
      <c r="AE465" s="7">
        <v>0</v>
      </c>
      <c r="AF465" s="7">
        <v>0</v>
      </c>
      <c r="AG465" s="17">
        <v>19.3</v>
      </c>
      <c r="AH465" s="319" t="s">
        <v>157</v>
      </c>
      <c r="AI465" s="319" t="s">
        <v>161</v>
      </c>
      <c r="AJ465" s="319" t="s">
        <v>116</v>
      </c>
      <c r="AK465" s="319" t="s">
        <v>137</v>
      </c>
    </row>
    <row r="466" spans="1:37">
      <c r="A466" s="323">
        <v>39</v>
      </c>
      <c r="B466" s="323"/>
      <c r="C466" s="268" t="s">
        <v>19</v>
      </c>
      <c r="D466" s="115">
        <v>12</v>
      </c>
      <c r="E466" s="100">
        <v>4.13</v>
      </c>
      <c r="F466" s="194">
        <v>229.46</v>
      </c>
      <c r="G466" s="109">
        <v>24.77</v>
      </c>
      <c r="H466" s="41">
        <v>8</v>
      </c>
      <c r="I466" s="210" t="s">
        <v>11</v>
      </c>
      <c r="J466" s="66">
        <v>45833</v>
      </c>
      <c r="K466" s="66">
        <v>45839</v>
      </c>
      <c r="L466" s="66">
        <v>45879</v>
      </c>
      <c r="M466" s="66">
        <v>45960</v>
      </c>
      <c r="N466" s="66">
        <v>45961</v>
      </c>
      <c r="O466" s="110">
        <v>122</v>
      </c>
      <c r="P466" s="319" t="s">
        <v>116</v>
      </c>
      <c r="Q466" s="319" t="s">
        <v>127</v>
      </c>
      <c r="R466" s="319" t="s">
        <v>122</v>
      </c>
      <c r="S466" s="319" t="s">
        <v>113</v>
      </c>
      <c r="T466" s="319" t="s">
        <v>108</v>
      </c>
      <c r="U466" s="319" t="s">
        <v>109</v>
      </c>
      <c r="V466" s="319" t="s">
        <v>110</v>
      </c>
      <c r="W466" s="69">
        <v>1</v>
      </c>
      <c r="X466" s="233" t="s">
        <v>11</v>
      </c>
      <c r="Y466" s="233" t="s">
        <v>11</v>
      </c>
      <c r="Z466" s="233" t="s">
        <v>11</v>
      </c>
      <c r="AA466" s="23" t="s">
        <v>11</v>
      </c>
      <c r="AB466" s="7">
        <v>77</v>
      </c>
      <c r="AC466" s="7">
        <v>21</v>
      </c>
      <c r="AD466" s="7">
        <v>0</v>
      </c>
      <c r="AE466" s="7">
        <v>0</v>
      </c>
      <c r="AF466" s="7">
        <v>0</v>
      </c>
      <c r="AG466" s="7">
        <v>23.3</v>
      </c>
      <c r="AH466" s="319" t="s">
        <v>157</v>
      </c>
      <c r="AI466" s="319" t="s">
        <v>158</v>
      </c>
      <c r="AJ466" s="319" t="s">
        <v>159</v>
      </c>
      <c r="AK466" s="319" t="s">
        <v>160</v>
      </c>
    </row>
    <row r="467" spans="1:37">
      <c r="A467" s="323">
        <v>39</v>
      </c>
      <c r="B467" s="323"/>
      <c r="C467" s="268" t="s">
        <v>20</v>
      </c>
      <c r="D467" s="115">
        <v>18</v>
      </c>
      <c r="E467" s="100">
        <v>2.6349999999999998</v>
      </c>
      <c r="F467" s="195">
        <v>146.39620833333333</v>
      </c>
      <c r="G467" s="101">
        <f>(F467-138.06)/138.06*100</f>
        <v>6.0381054131054119</v>
      </c>
      <c r="H467" s="41">
        <v>27</v>
      </c>
      <c r="I467" s="210" t="s">
        <v>11</v>
      </c>
      <c r="J467" s="56">
        <v>45821</v>
      </c>
      <c r="K467" s="56">
        <v>45826</v>
      </c>
      <c r="L467" s="56">
        <v>45860</v>
      </c>
      <c r="M467" s="56">
        <v>45940</v>
      </c>
      <c r="N467" s="56">
        <v>45943</v>
      </c>
      <c r="O467" s="99">
        <f>M467-K467+1</f>
        <v>115</v>
      </c>
      <c r="P467" s="23" t="s">
        <v>116</v>
      </c>
      <c r="Q467" s="23" t="s">
        <v>127</v>
      </c>
      <c r="R467" s="23" t="s">
        <v>106</v>
      </c>
      <c r="S467" s="23" t="s">
        <v>118</v>
      </c>
      <c r="T467" s="23" t="s">
        <v>117</v>
      </c>
      <c r="U467" s="23" t="s">
        <v>109</v>
      </c>
      <c r="V467" s="23" t="s">
        <v>110</v>
      </c>
      <c r="W467" s="54">
        <v>1</v>
      </c>
      <c r="X467" s="245" t="s">
        <v>11</v>
      </c>
      <c r="Y467" s="233" t="s">
        <v>11</v>
      </c>
      <c r="Z467" s="233" t="s">
        <v>11</v>
      </c>
      <c r="AA467" s="23" t="s">
        <v>11</v>
      </c>
      <c r="AB467" s="11">
        <v>94.4</v>
      </c>
      <c r="AC467" s="11">
        <v>23</v>
      </c>
      <c r="AD467" s="11" t="s">
        <v>11</v>
      </c>
      <c r="AE467" s="11" t="s">
        <v>11</v>
      </c>
      <c r="AF467" s="11" t="s">
        <v>11</v>
      </c>
      <c r="AG467" s="11">
        <v>19.8</v>
      </c>
      <c r="AH467" s="23" t="s">
        <v>157</v>
      </c>
      <c r="AI467" s="23" t="s">
        <v>158</v>
      </c>
      <c r="AJ467" s="23" t="s">
        <v>114</v>
      </c>
      <c r="AK467" s="23" t="s">
        <v>160</v>
      </c>
    </row>
    <row r="468" spans="1:37">
      <c r="A468" s="323">
        <v>39</v>
      </c>
      <c r="B468" s="323"/>
      <c r="C468" s="268" t="s">
        <v>21</v>
      </c>
      <c r="D468" s="49">
        <v>12</v>
      </c>
      <c r="E468" s="108">
        <v>3.47</v>
      </c>
      <c r="F468" s="194">
        <v>192.78</v>
      </c>
      <c r="G468" s="109">
        <v>-2.39</v>
      </c>
      <c r="H468" s="41">
        <v>44</v>
      </c>
      <c r="I468" s="210" t="s">
        <v>11</v>
      </c>
      <c r="J468" s="35">
        <v>45818</v>
      </c>
      <c r="K468" s="35">
        <v>45823</v>
      </c>
      <c r="L468" s="60">
        <v>45865</v>
      </c>
      <c r="M468" s="60">
        <v>45940</v>
      </c>
      <c r="N468" s="60">
        <v>45940</v>
      </c>
      <c r="O468" s="64">
        <f>M468-K468+1</f>
        <v>118</v>
      </c>
      <c r="P468" s="319" t="s">
        <v>104</v>
      </c>
      <c r="Q468" s="319" t="s">
        <v>127</v>
      </c>
      <c r="R468" s="319" t="s">
        <v>106</v>
      </c>
      <c r="S468" s="319" t="s">
        <v>118</v>
      </c>
      <c r="T468" s="319" t="s">
        <v>134</v>
      </c>
      <c r="U468" s="319" t="s">
        <v>109</v>
      </c>
      <c r="V468" s="319" t="s">
        <v>120</v>
      </c>
      <c r="W468" s="64" t="s">
        <v>121</v>
      </c>
      <c r="X468" s="233" t="s">
        <v>11</v>
      </c>
      <c r="Y468" s="233" t="s">
        <v>11</v>
      </c>
      <c r="Z468" s="233" t="s">
        <v>11</v>
      </c>
      <c r="AA468" s="23" t="s">
        <v>11</v>
      </c>
      <c r="AB468" s="11">
        <v>72</v>
      </c>
      <c r="AC468" s="11">
        <v>15</v>
      </c>
      <c r="AD468" s="11">
        <v>4</v>
      </c>
      <c r="AE468" s="11">
        <v>0</v>
      </c>
      <c r="AF468" s="11">
        <v>0</v>
      </c>
      <c r="AG468" s="11">
        <v>24</v>
      </c>
      <c r="AH468" s="12" t="s">
        <v>157</v>
      </c>
      <c r="AI468" s="12" t="s">
        <v>158</v>
      </c>
      <c r="AJ468" s="12" t="s">
        <v>116</v>
      </c>
      <c r="AK468" s="12" t="s">
        <v>166</v>
      </c>
    </row>
    <row r="469" spans="1:37">
      <c r="A469" s="323">
        <v>39</v>
      </c>
      <c r="B469" s="323"/>
      <c r="C469" s="269" t="s">
        <v>22</v>
      </c>
      <c r="D469" s="308" t="s">
        <v>11</v>
      </c>
      <c r="E469" s="309" t="s">
        <v>11</v>
      </c>
      <c r="F469" s="206">
        <v>150.4378346111111</v>
      </c>
      <c r="G469" s="118">
        <v>-6.2592822452230195</v>
      </c>
      <c r="H469" s="123">
        <v>53</v>
      </c>
      <c r="I469" s="311" t="s">
        <v>65</v>
      </c>
      <c r="J469" s="71" t="s">
        <v>11</v>
      </c>
      <c r="K469" s="72" t="s">
        <v>11</v>
      </c>
      <c r="L469" s="72" t="s">
        <v>11</v>
      </c>
      <c r="M469" s="73" t="s">
        <v>11</v>
      </c>
      <c r="N469" s="72" t="s">
        <v>11</v>
      </c>
      <c r="O469" s="74">
        <v>115</v>
      </c>
      <c r="P469" s="227" t="s">
        <v>11</v>
      </c>
      <c r="Q469" s="270" t="s">
        <v>11</v>
      </c>
      <c r="R469" s="270" t="s">
        <v>11</v>
      </c>
      <c r="S469" s="270" t="s">
        <v>11</v>
      </c>
      <c r="T469" s="270" t="s">
        <v>11</v>
      </c>
      <c r="U469" s="270" t="s">
        <v>11</v>
      </c>
      <c r="V469" s="270" t="s">
        <v>11</v>
      </c>
      <c r="W469" s="165" t="s">
        <v>11</v>
      </c>
      <c r="X469" s="292" t="s">
        <v>11</v>
      </c>
      <c r="Y469" s="292" t="s">
        <v>11</v>
      </c>
      <c r="Z469" s="292" t="s">
        <v>11</v>
      </c>
      <c r="AA469" s="270" t="s">
        <v>11</v>
      </c>
      <c r="AB469" s="20">
        <v>96.165999999999983</v>
      </c>
      <c r="AC469" s="20">
        <v>23.786000000000001</v>
      </c>
      <c r="AD469" s="20">
        <v>0.89222222222222236</v>
      </c>
      <c r="AE469" s="20">
        <v>0</v>
      </c>
      <c r="AF469" s="20">
        <v>0</v>
      </c>
      <c r="AG469" s="20">
        <v>19.87</v>
      </c>
      <c r="AH469" s="270" t="s">
        <v>11</v>
      </c>
      <c r="AI469" s="270" t="s">
        <v>11</v>
      </c>
      <c r="AJ469" s="270" t="s">
        <v>11</v>
      </c>
      <c r="AK469" s="270" t="s">
        <v>11</v>
      </c>
    </row>
    <row r="470" spans="1:37" s="296" customFormat="1">
      <c r="A470" s="323">
        <v>40</v>
      </c>
      <c r="B470" s="323" t="s">
        <v>66</v>
      </c>
      <c r="C470" s="220" t="s">
        <v>10</v>
      </c>
      <c r="D470" s="49">
        <v>12</v>
      </c>
      <c r="E470" s="100">
        <v>2.7066666666666666</v>
      </c>
      <c r="F470" s="194">
        <v>150.3711222222222</v>
      </c>
      <c r="G470" s="109">
        <v>-6.5592635212888606</v>
      </c>
      <c r="H470" s="41">
        <v>41</v>
      </c>
      <c r="I470" s="210" t="s">
        <v>11</v>
      </c>
      <c r="J470" s="56">
        <v>45825</v>
      </c>
      <c r="K470" s="56">
        <v>45831</v>
      </c>
      <c r="L470" s="56">
        <v>45869</v>
      </c>
      <c r="M470" s="56">
        <v>45934</v>
      </c>
      <c r="N470" s="56">
        <v>45951</v>
      </c>
      <c r="O470" s="54">
        <v>104</v>
      </c>
      <c r="P470" s="235" t="s">
        <v>104</v>
      </c>
      <c r="Q470" s="23" t="s">
        <v>105</v>
      </c>
      <c r="R470" s="23" t="s">
        <v>106</v>
      </c>
      <c r="S470" s="23" t="s">
        <v>107</v>
      </c>
      <c r="T470" s="23" t="s">
        <v>108</v>
      </c>
      <c r="U470" s="23" t="s">
        <v>109</v>
      </c>
      <c r="V470" s="23" t="s">
        <v>110</v>
      </c>
      <c r="W470" s="54">
        <v>4</v>
      </c>
      <c r="X470" s="233" t="s">
        <v>11</v>
      </c>
      <c r="Y470" s="233" t="s">
        <v>11</v>
      </c>
      <c r="Z470" s="233" t="s">
        <v>11</v>
      </c>
      <c r="AA470" s="23" t="s">
        <v>11</v>
      </c>
      <c r="AB470" s="17">
        <v>103.111111111111</v>
      </c>
      <c r="AC470" s="137">
        <v>33.7777777777778</v>
      </c>
      <c r="AD470" s="17">
        <v>0</v>
      </c>
      <c r="AE470" s="9">
        <v>0</v>
      </c>
      <c r="AF470" s="137">
        <v>0</v>
      </c>
      <c r="AG470" s="9">
        <v>15.3</v>
      </c>
      <c r="AH470" s="23" t="s">
        <v>157</v>
      </c>
      <c r="AI470" s="23" t="s">
        <v>158</v>
      </c>
      <c r="AJ470" s="23" t="s">
        <v>114</v>
      </c>
      <c r="AK470" s="23" t="s">
        <v>137</v>
      </c>
    </row>
    <row r="471" spans="1:37">
      <c r="A471" s="323">
        <v>40</v>
      </c>
      <c r="B471" s="323"/>
      <c r="C471" s="220" t="s">
        <v>12</v>
      </c>
      <c r="D471" s="49">
        <v>12</v>
      </c>
      <c r="E471" s="108">
        <v>1.625</v>
      </c>
      <c r="F471" s="194">
        <v>90.28229166666668</v>
      </c>
      <c r="G471" s="109">
        <v>-14.720545788506941</v>
      </c>
      <c r="H471" s="107">
        <v>47</v>
      </c>
      <c r="I471" s="210" t="s">
        <v>11</v>
      </c>
      <c r="J471" s="283">
        <v>45820</v>
      </c>
      <c r="K471" s="283">
        <v>45826</v>
      </c>
      <c r="L471" s="284">
        <v>45873</v>
      </c>
      <c r="M471" s="283">
        <v>45945</v>
      </c>
      <c r="N471" s="283">
        <v>45966</v>
      </c>
      <c r="O471" s="285">
        <v>120</v>
      </c>
      <c r="P471" s="285" t="s">
        <v>111</v>
      </c>
      <c r="Q471" s="285" t="s">
        <v>105</v>
      </c>
      <c r="R471" s="285" t="s">
        <v>106</v>
      </c>
      <c r="S471" s="285" t="s">
        <v>107</v>
      </c>
      <c r="T471" s="285" t="s">
        <v>108</v>
      </c>
      <c r="U471" s="285" t="s">
        <v>112</v>
      </c>
      <c r="V471" s="285" t="s">
        <v>110</v>
      </c>
      <c r="W471" s="285">
        <v>3</v>
      </c>
      <c r="X471" s="12" t="s">
        <v>11</v>
      </c>
      <c r="Y471" s="12" t="s">
        <v>11</v>
      </c>
      <c r="Z471" s="319" t="s">
        <v>11</v>
      </c>
      <c r="AA471" s="319" t="s">
        <v>11</v>
      </c>
      <c r="AB471" s="7">
        <v>128.88</v>
      </c>
      <c r="AC471" s="7">
        <v>19.38</v>
      </c>
      <c r="AD471" s="9">
        <v>1</v>
      </c>
      <c r="AE471" s="9">
        <v>0</v>
      </c>
      <c r="AF471" s="9">
        <v>0</v>
      </c>
      <c r="AG471" s="9">
        <v>20.753333333333334</v>
      </c>
      <c r="AH471" s="23" t="s">
        <v>179</v>
      </c>
      <c r="AI471" s="23" t="s">
        <v>158</v>
      </c>
      <c r="AJ471" s="23" t="s">
        <v>116</v>
      </c>
      <c r="AK471" s="23" t="s">
        <v>137</v>
      </c>
    </row>
    <row r="472" spans="1:37">
      <c r="A472" s="323">
        <v>40</v>
      </c>
      <c r="B472" s="323"/>
      <c r="C472" s="220" t="s">
        <v>13</v>
      </c>
      <c r="D472" s="49" t="s">
        <v>11</v>
      </c>
      <c r="E472" s="108" t="s">
        <v>11</v>
      </c>
      <c r="F472" s="194" t="s">
        <v>11</v>
      </c>
      <c r="G472" s="109" t="s">
        <v>11</v>
      </c>
      <c r="H472" s="107" t="s">
        <v>11</v>
      </c>
      <c r="I472" s="210" t="s">
        <v>11</v>
      </c>
      <c r="J472" s="56" t="s">
        <v>11</v>
      </c>
      <c r="K472" s="56" t="s">
        <v>11</v>
      </c>
      <c r="L472" s="56" t="s">
        <v>11</v>
      </c>
      <c r="M472" s="56" t="s">
        <v>11</v>
      </c>
      <c r="N472" s="56" t="s">
        <v>11</v>
      </c>
      <c r="O472" s="99" t="s">
        <v>11</v>
      </c>
      <c r="P472" s="235" t="s">
        <v>11</v>
      </c>
      <c r="Q472" s="23" t="s">
        <v>11</v>
      </c>
      <c r="R472" s="23" t="s">
        <v>11</v>
      </c>
      <c r="S472" s="23" t="s">
        <v>11</v>
      </c>
      <c r="T472" s="23" t="s">
        <v>11</v>
      </c>
      <c r="U472" s="23" t="s">
        <v>11</v>
      </c>
      <c r="V472" s="23" t="s">
        <v>11</v>
      </c>
      <c r="W472" s="54" t="s">
        <v>11</v>
      </c>
      <c r="X472" s="233" t="s">
        <v>11</v>
      </c>
      <c r="Y472" s="233" t="s">
        <v>11</v>
      </c>
      <c r="Z472" s="233" t="s">
        <v>11</v>
      </c>
      <c r="AA472" s="23" t="s">
        <v>11</v>
      </c>
      <c r="AB472" s="11" t="s">
        <v>11</v>
      </c>
      <c r="AC472" s="11" t="s">
        <v>11</v>
      </c>
      <c r="AD472" s="11" t="s">
        <v>11</v>
      </c>
      <c r="AE472" s="11" t="s">
        <v>11</v>
      </c>
      <c r="AF472" s="11" t="s">
        <v>11</v>
      </c>
      <c r="AG472" s="11" t="s">
        <v>11</v>
      </c>
      <c r="AH472" s="12" t="s">
        <v>11</v>
      </c>
      <c r="AI472" s="12" t="s">
        <v>11</v>
      </c>
      <c r="AJ472" s="319" t="s">
        <v>11</v>
      </c>
      <c r="AK472" s="23" t="s">
        <v>11</v>
      </c>
    </row>
    <row r="473" spans="1:37">
      <c r="A473" s="323">
        <v>40</v>
      </c>
      <c r="B473" s="323"/>
      <c r="C473" s="220" t="s">
        <v>14</v>
      </c>
      <c r="D473" s="115">
        <v>12</v>
      </c>
      <c r="E473" s="105">
        <v>3.0129999999999999</v>
      </c>
      <c r="F473" s="191">
        <v>167.39</v>
      </c>
      <c r="G473" s="106">
        <v>-10.029999999999999</v>
      </c>
      <c r="H473" s="67">
        <v>49</v>
      </c>
      <c r="I473" s="210" t="s">
        <v>11</v>
      </c>
      <c r="J473" s="160">
        <v>45829</v>
      </c>
      <c r="K473" s="160">
        <v>45835</v>
      </c>
      <c r="L473" s="160">
        <v>45880</v>
      </c>
      <c r="M473" s="66">
        <v>45947</v>
      </c>
      <c r="N473" s="66">
        <v>45950</v>
      </c>
      <c r="O473" s="110">
        <v>113</v>
      </c>
      <c r="P473" s="235" t="s">
        <v>104</v>
      </c>
      <c r="Q473" s="235" t="s">
        <v>105</v>
      </c>
      <c r="R473" s="235" t="s">
        <v>106</v>
      </c>
      <c r="S473" s="235" t="s">
        <v>118</v>
      </c>
      <c r="T473" s="235" t="s">
        <v>108</v>
      </c>
      <c r="U473" s="235" t="s">
        <v>109</v>
      </c>
      <c r="V473" s="235" t="s">
        <v>110</v>
      </c>
      <c r="W473" s="110">
        <v>1</v>
      </c>
      <c r="X473" s="319" t="s">
        <v>11</v>
      </c>
      <c r="Y473" s="319" t="s">
        <v>11</v>
      </c>
      <c r="Z473" s="319" t="s">
        <v>11</v>
      </c>
      <c r="AA473" s="319" t="s">
        <v>11</v>
      </c>
      <c r="AB473" s="17">
        <v>109.4</v>
      </c>
      <c r="AC473" s="17">
        <v>28.7</v>
      </c>
      <c r="AD473" s="17">
        <v>0</v>
      </c>
      <c r="AE473" s="17">
        <v>0</v>
      </c>
      <c r="AF473" s="17">
        <v>0</v>
      </c>
      <c r="AG473" s="17">
        <v>17.2</v>
      </c>
      <c r="AH473" s="319" t="s">
        <v>157</v>
      </c>
      <c r="AI473" s="319" t="s">
        <v>158</v>
      </c>
      <c r="AJ473" s="319" t="s">
        <v>116</v>
      </c>
      <c r="AK473" s="319" t="s">
        <v>160</v>
      </c>
    </row>
    <row r="474" spans="1:37">
      <c r="A474" s="323">
        <v>40</v>
      </c>
      <c r="B474" s="323"/>
      <c r="C474" s="268" t="s">
        <v>15</v>
      </c>
      <c r="D474" s="115">
        <v>12</v>
      </c>
      <c r="E474" s="100">
        <v>2.89</v>
      </c>
      <c r="F474" s="195">
        <v>160.56</v>
      </c>
      <c r="G474" s="109">
        <v>-8.83</v>
      </c>
      <c r="H474" s="41">
        <v>46</v>
      </c>
      <c r="I474" s="210" t="s">
        <v>11</v>
      </c>
      <c r="J474" s="35">
        <v>45820</v>
      </c>
      <c r="K474" s="35">
        <v>45825</v>
      </c>
      <c r="L474" s="35">
        <v>45865</v>
      </c>
      <c r="M474" s="35">
        <v>45930</v>
      </c>
      <c r="N474" s="35">
        <v>45945</v>
      </c>
      <c r="O474" s="67">
        <v>106</v>
      </c>
      <c r="P474" s="319" t="s">
        <v>104</v>
      </c>
      <c r="Q474" s="319" t="s">
        <v>105</v>
      </c>
      <c r="R474" s="319" t="s">
        <v>106</v>
      </c>
      <c r="S474" s="319" t="s">
        <v>118</v>
      </c>
      <c r="T474" s="319" t="s">
        <v>108</v>
      </c>
      <c r="U474" s="319" t="s">
        <v>109</v>
      </c>
      <c r="V474" s="319" t="s">
        <v>110</v>
      </c>
      <c r="W474" s="64">
        <v>3</v>
      </c>
      <c r="X474" s="319" t="s">
        <v>11</v>
      </c>
      <c r="Y474" s="319" t="s">
        <v>11</v>
      </c>
      <c r="Z474" s="319" t="s">
        <v>11</v>
      </c>
      <c r="AA474" s="319" t="s">
        <v>11</v>
      </c>
      <c r="AB474" s="17">
        <v>94.2</v>
      </c>
      <c r="AC474" s="17">
        <v>17.3</v>
      </c>
      <c r="AD474" s="17">
        <v>0</v>
      </c>
      <c r="AE474" s="17">
        <v>0</v>
      </c>
      <c r="AF474" s="17">
        <v>0</v>
      </c>
      <c r="AG474" s="17">
        <v>20.3</v>
      </c>
      <c r="AH474" s="18" t="s">
        <v>157</v>
      </c>
      <c r="AI474" s="18" t="s">
        <v>158</v>
      </c>
      <c r="AJ474" s="18" t="s">
        <v>116</v>
      </c>
      <c r="AK474" s="18" t="s">
        <v>160</v>
      </c>
    </row>
    <row r="475" spans="1:37">
      <c r="A475" s="323">
        <v>40</v>
      </c>
      <c r="B475" s="323"/>
      <c r="C475" s="268" t="s">
        <v>16</v>
      </c>
      <c r="D475" s="115">
        <v>12</v>
      </c>
      <c r="E475" s="105">
        <v>1.633</v>
      </c>
      <c r="F475" s="191">
        <v>90.74</v>
      </c>
      <c r="G475" s="106">
        <v>15.29</v>
      </c>
      <c r="H475" s="67">
        <v>36</v>
      </c>
      <c r="I475" s="210" t="s">
        <v>11</v>
      </c>
      <c r="J475" s="35">
        <v>45827</v>
      </c>
      <c r="K475" s="35">
        <v>45832</v>
      </c>
      <c r="L475" s="35">
        <v>45873</v>
      </c>
      <c r="M475" s="35">
        <v>45944</v>
      </c>
      <c r="N475" s="35">
        <v>45945</v>
      </c>
      <c r="O475" s="64">
        <v>118</v>
      </c>
      <c r="P475" s="319" t="s">
        <v>104</v>
      </c>
      <c r="Q475" s="319" t="s">
        <v>105</v>
      </c>
      <c r="R475" s="319" t="s">
        <v>106</v>
      </c>
      <c r="S475" s="319" t="s">
        <v>113</v>
      </c>
      <c r="T475" s="319" t="s">
        <v>108</v>
      </c>
      <c r="U475" s="319" t="s">
        <v>112</v>
      </c>
      <c r="V475" s="319" t="s">
        <v>110</v>
      </c>
      <c r="W475" s="64">
        <v>4</v>
      </c>
      <c r="X475" s="233" t="s">
        <v>11</v>
      </c>
      <c r="Y475" s="233" t="s">
        <v>11</v>
      </c>
      <c r="Z475" s="233" t="s">
        <v>11</v>
      </c>
      <c r="AA475" s="23" t="s">
        <v>11</v>
      </c>
      <c r="AB475" s="7">
        <v>107.4</v>
      </c>
      <c r="AC475" s="7">
        <v>17.899999999999999</v>
      </c>
      <c r="AD475" s="7">
        <v>2</v>
      </c>
      <c r="AE475" s="7">
        <v>0</v>
      </c>
      <c r="AF475" s="7">
        <v>0</v>
      </c>
      <c r="AG475" s="7">
        <v>21.02</v>
      </c>
      <c r="AH475" s="319" t="s">
        <v>157</v>
      </c>
      <c r="AI475" s="319" t="s">
        <v>164</v>
      </c>
      <c r="AJ475" s="319" t="s">
        <v>159</v>
      </c>
      <c r="AK475" s="319" t="s">
        <v>160</v>
      </c>
    </row>
    <row r="476" spans="1:37">
      <c r="A476" s="323">
        <v>40</v>
      </c>
      <c r="B476" s="323"/>
      <c r="C476" s="268" t="s">
        <v>17</v>
      </c>
      <c r="D476" s="49">
        <v>12</v>
      </c>
      <c r="E476" s="108">
        <v>3.0409999999999999</v>
      </c>
      <c r="F476" s="194">
        <v>168.94528916666667</v>
      </c>
      <c r="G476" s="109">
        <v>11.13</v>
      </c>
      <c r="H476" s="107">
        <v>26</v>
      </c>
      <c r="I476" s="210" t="s">
        <v>11</v>
      </c>
      <c r="J476" s="60">
        <v>45824</v>
      </c>
      <c r="K476" s="60">
        <v>45835</v>
      </c>
      <c r="L476" s="60">
        <v>45873</v>
      </c>
      <c r="M476" s="60">
        <v>45933</v>
      </c>
      <c r="N476" s="60">
        <v>45946</v>
      </c>
      <c r="O476" s="121">
        <v>99</v>
      </c>
      <c r="P476" s="287" t="s">
        <v>114</v>
      </c>
      <c r="Q476" s="287" t="s">
        <v>105</v>
      </c>
      <c r="R476" s="12" t="s">
        <v>106</v>
      </c>
      <c r="S476" s="287" t="s">
        <v>107</v>
      </c>
      <c r="T476" s="287" t="s">
        <v>108</v>
      </c>
      <c r="U476" s="287" t="s">
        <v>109</v>
      </c>
      <c r="V476" s="287" t="s">
        <v>115</v>
      </c>
      <c r="W476" s="288">
        <v>4</v>
      </c>
      <c r="X476" s="23" t="s">
        <v>11</v>
      </c>
      <c r="Y476" s="233" t="s">
        <v>11</v>
      </c>
      <c r="Z476" s="233" t="s">
        <v>11</v>
      </c>
      <c r="AA476" s="23" t="s">
        <v>11</v>
      </c>
      <c r="AB476" s="11">
        <v>93.8</v>
      </c>
      <c r="AC476" s="11">
        <v>34.4</v>
      </c>
      <c r="AD476" s="11">
        <v>0</v>
      </c>
      <c r="AE476" s="11">
        <v>0</v>
      </c>
      <c r="AF476" s="11">
        <v>0</v>
      </c>
      <c r="AG476" s="11">
        <v>14.9</v>
      </c>
      <c r="AH476" s="12" t="s">
        <v>157</v>
      </c>
      <c r="AI476" s="12" t="s">
        <v>158</v>
      </c>
      <c r="AJ476" s="12" t="s">
        <v>116</v>
      </c>
      <c r="AK476" s="12" t="s">
        <v>137</v>
      </c>
    </row>
    <row r="477" spans="1:37">
      <c r="A477" s="323">
        <v>40</v>
      </c>
      <c r="B477" s="323"/>
      <c r="C477" s="220" t="s">
        <v>18</v>
      </c>
      <c r="D477" s="49">
        <v>12</v>
      </c>
      <c r="E477" s="312">
        <v>4.13</v>
      </c>
      <c r="F477" s="313">
        <v>229.64</v>
      </c>
      <c r="G477" s="106">
        <v>1.64</v>
      </c>
      <c r="H477" s="41">
        <v>24</v>
      </c>
      <c r="I477" s="210" t="s">
        <v>11</v>
      </c>
      <c r="J477" s="35">
        <v>45824</v>
      </c>
      <c r="K477" s="35">
        <v>45829</v>
      </c>
      <c r="L477" s="35" t="s">
        <v>11</v>
      </c>
      <c r="M477" s="66">
        <v>45939</v>
      </c>
      <c r="N477" s="66">
        <v>45939</v>
      </c>
      <c r="O477" s="110">
        <v>110</v>
      </c>
      <c r="P477" s="319" t="s">
        <v>104</v>
      </c>
      <c r="Q477" s="319" t="s">
        <v>105</v>
      </c>
      <c r="R477" s="319" t="s">
        <v>122</v>
      </c>
      <c r="S477" s="319" t="s">
        <v>118</v>
      </c>
      <c r="T477" s="319" t="s">
        <v>117</v>
      </c>
      <c r="U477" s="319" t="s">
        <v>109</v>
      </c>
      <c r="V477" s="319" t="s">
        <v>110</v>
      </c>
      <c r="W477" s="289">
        <v>1</v>
      </c>
      <c r="X477" s="233" t="s">
        <v>11</v>
      </c>
      <c r="Y477" s="233" t="s">
        <v>11</v>
      </c>
      <c r="Z477" s="233" t="s">
        <v>11</v>
      </c>
      <c r="AA477" s="23" t="s">
        <v>11</v>
      </c>
      <c r="AB477" s="17">
        <v>102.4</v>
      </c>
      <c r="AC477" s="17">
        <v>34.9</v>
      </c>
      <c r="AD477" s="7">
        <v>0</v>
      </c>
      <c r="AE477" s="7">
        <v>0</v>
      </c>
      <c r="AF477" s="7">
        <v>0</v>
      </c>
      <c r="AG477" s="17">
        <v>16.600000000000001</v>
      </c>
      <c r="AH477" s="319" t="s">
        <v>157</v>
      </c>
      <c r="AI477" s="319" t="s">
        <v>165</v>
      </c>
      <c r="AJ477" s="319" t="s">
        <v>116</v>
      </c>
      <c r="AK477" s="319" t="s">
        <v>160</v>
      </c>
    </row>
    <row r="478" spans="1:37">
      <c r="A478" s="323">
        <v>40</v>
      </c>
      <c r="B478" s="323"/>
      <c r="C478" s="268" t="s">
        <v>19</v>
      </c>
      <c r="D478" s="115">
        <v>12</v>
      </c>
      <c r="E478" s="100">
        <v>3.11</v>
      </c>
      <c r="F478" s="194">
        <v>172.79</v>
      </c>
      <c r="G478" s="109">
        <v>-6.04</v>
      </c>
      <c r="H478" s="41">
        <v>45</v>
      </c>
      <c r="I478" s="210" t="s">
        <v>11</v>
      </c>
      <c r="J478" s="66">
        <v>45833</v>
      </c>
      <c r="K478" s="66">
        <v>45839</v>
      </c>
      <c r="L478" s="66">
        <v>45872</v>
      </c>
      <c r="M478" s="66">
        <v>45960</v>
      </c>
      <c r="N478" s="66">
        <v>45962</v>
      </c>
      <c r="O478" s="110">
        <v>123</v>
      </c>
      <c r="P478" s="319" t="s">
        <v>116</v>
      </c>
      <c r="Q478" s="319" t="s">
        <v>105</v>
      </c>
      <c r="R478" s="319" t="s">
        <v>122</v>
      </c>
      <c r="S478" s="319" t="s">
        <v>113</v>
      </c>
      <c r="T478" s="319" t="s">
        <v>108</v>
      </c>
      <c r="U478" s="319" t="s">
        <v>109</v>
      </c>
      <c r="V478" s="319" t="s">
        <v>110</v>
      </c>
      <c r="W478" s="69">
        <v>1</v>
      </c>
      <c r="X478" s="319" t="s">
        <v>11</v>
      </c>
      <c r="Y478" s="319" t="s">
        <v>11</v>
      </c>
      <c r="Z478" s="319" t="s">
        <v>11</v>
      </c>
      <c r="AA478" s="319" t="s">
        <v>11</v>
      </c>
      <c r="AB478" s="7">
        <v>72</v>
      </c>
      <c r="AC478" s="7">
        <v>24.6</v>
      </c>
      <c r="AD478" s="7">
        <v>0</v>
      </c>
      <c r="AE478" s="7">
        <v>10</v>
      </c>
      <c r="AF478" s="7">
        <v>0</v>
      </c>
      <c r="AG478" s="7">
        <v>20</v>
      </c>
      <c r="AH478" s="319" t="s">
        <v>157</v>
      </c>
      <c r="AI478" s="319" t="s">
        <v>158</v>
      </c>
      <c r="AJ478" s="319" t="s">
        <v>159</v>
      </c>
      <c r="AK478" s="319" t="s">
        <v>160</v>
      </c>
    </row>
    <row r="479" spans="1:37">
      <c r="A479" s="323">
        <v>40</v>
      </c>
      <c r="B479" s="323"/>
      <c r="C479" s="268" t="s">
        <v>20</v>
      </c>
      <c r="D479" s="115">
        <v>18</v>
      </c>
      <c r="E479" s="100">
        <v>1.7250000000000001</v>
      </c>
      <c r="F479" s="195">
        <v>95.838125000000019</v>
      </c>
      <c r="G479" s="101">
        <f>(F479-138.06)/138.06*100</f>
        <v>-30.582264957264943</v>
      </c>
      <c r="H479" s="41">
        <v>49</v>
      </c>
      <c r="I479" s="210" t="s">
        <v>11</v>
      </c>
      <c r="J479" s="56">
        <v>45821</v>
      </c>
      <c r="K479" s="56">
        <v>45826</v>
      </c>
      <c r="L479" s="56">
        <v>45860</v>
      </c>
      <c r="M479" s="56">
        <v>45940</v>
      </c>
      <c r="N479" s="56">
        <v>45943</v>
      </c>
      <c r="O479" s="99">
        <f>M479-K479+1</f>
        <v>115</v>
      </c>
      <c r="P479" s="23" t="s">
        <v>116</v>
      </c>
      <c r="Q479" s="23" t="s">
        <v>105</v>
      </c>
      <c r="R479" s="23" t="s">
        <v>106</v>
      </c>
      <c r="S479" s="23" t="s">
        <v>107</v>
      </c>
      <c r="T479" s="23" t="s">
        <v>117</v>
      </c>
      <c r="U479" s="23" t="s">
        <v>109</v>
      </c>
      <c r="V479" s="23" t="s">
        <v>110</v>
      </c>
      <c r="W479" s="54">
        <v>1</v>
      </c>
      <c r="X479" s="233" t="s">
        <v>11</v>
      </c>
      <c r="Y479" s="233" t="s">
        <v>11</v>
      </c>
      <c r="Z479" s="233" t="s">
        <v>11</v>
      </c>
      <c r="AA479" s="23" t="s">
        <v>11</v>
      </c>
      <c r="AB479" s="11">
        <v>70</v>
      </c>
      <c r="AC479" s="11">
        <v>24.6</v>
      </c>
      <c r="AD479" s="11" t="s">
        <v>11</v>
      </c>
      <c r="AE479" s="11" t="s">
        <v>11</v>
      </c>
      <c r="AF479" s="11" t="s">
        <v>11</v>
      </c>
      <c r="AG479" s="11">
        <v>18.5</v>
      </c>
      <c r="AH479" s="23" t="s">
        <v>157</v>
      </c>
      <c r="AI479" s="23" t="s">
        <v>158</v>
      </c>
      <c r="AJ479" s="23" t="s">
        <v>114</v>
      </c>
      <c r="AK479" s="23" t="s">
        <v>160</v>
      </c>
    </row>
    <row r="480" spans="1:37">
      <c r="A480" s="323">
        <v>40</v>
      </c>
      <c r="B480" s="323"/>
      <c r="C480" s="268" t="s">
        <v>21</v>
      </c>
      <c r="D480" s="49">
        <v>12</v>
      </c>
      <c r="E480" s="108">
        <v>4.26</v>
      </c>
      <c r="F480" s="194">
        <v>236.67</v>
      </c>
      <c r="G480" s="109">
        <v>19.829999999999998</v>
      </c>
      <c r="H480" s="41">
        <v>8</v>
      </c>
      <c r="I480" s="210" t="s">
        <v>11</v>
      </c>
      <c r="J480" s="35">
        <v>45818</v>
      </c>
      <c r="K480" s="35">
        <v>45823</v>
      </c>
      <c r="L480" s="60">
        <v>45865</v>
      </c>
      <c r="M480" s="60">
        <v>45940</v>
      </c>
      <c r="N480" s="60">
        <v>45940</v>
      </c>
      <c r="O480" s="64">
        <f>M480-K480+1</f>
        <v>118</v>
      </c>
      <c r="P480" s="319" t="s">
        <v>104</v>
      </c>
      <c r="Q480" s="319" t="s">
        <v>105</v>
      </c>
      <c r="R480" s="319" t="s">
        <v>106</v>
      </c>
      <c r="S480" s="319" t="s">
        <v>118</v>
      </c>
      <c r="T480" s="319" t="s">
        <v>119</v>
      </c>
      <c r="U480" s="319" t="s">
        <v>109</v>
      </c>
      <c r="V480" s="319" t="s">
        <v>120</v>
      </c>
      <c r="W480" s="64" t="s">
        <v>139</v>
      </c>
      <c r="X480" s="179" t="s">
        <v>11</v>
      </c>
      <c r="Y480" s="233" t="s">
        <v>11</v>
      </c>
      <c r="Z480" s="233" t="s">
        <v>11</v>
      </c>
      <c r="AA480" s="23" t="s">
        <v>11</v>
      </c>
      <c r="AB480" s="11">
        <v>92</v>
      </c>
      <c r="AC480" s="11">
        <v>15</v>
      </c>
      <c r="AD480" s="11">
        <v>3</v>
      </c>
      <c r="AE480" s="11">
        <v>0</v>
      </c>
      <c r="AF480" s="11">
        <v>0</v>
      </c>
      <c r="AG480" s="11">
        <v>22</v>
      </c>
      <c r="AH480" s="12" t="s">
        <v>157</v>
      </c>
      <c r="AI480" s="12" t="s">
        <v>158</v>
      </c>
      <c r="AJ480" s="12" t="s">
        <v>116</v>
      </c>
      <c r="AK480" s="12" t="s">
        <v>166</v>
      </c>
    </row>
    <row r="481" spans="1:37">
      <c r="A481" s="323">
        <v>40</v>
      </c>
      <c r="B481" s="323"/>
      <c r="C481" s="269" t="s">
        <v>22</v>
      </c>
      <c r="D481" s="308" t="s">
        <v>11</v>
      </c>
      <c r="E481" s="309" t="s">
        <v>11</v>
      </c>
      <c r="F481" s="206">
        <v>156.32268280555556</v>
      </c>
      <c r="G481" s="118">
        <v>-2.5923197749696536</v>
      </c>
      <c r="H481" s="123">
        <v>45</v>
      </c>
      <c r="I481" s="311" t="s">
        <v>34</v>
      </c>
      <c r="J481" s="71" t="s">
        <v>11</v>
      </c>
      <c r="K481" s="72" t="s">
        <v>11</v>
      </c>
      <c r="L481" s="72" t="s">
        <v>11</v>
      </c>
      <c r="M481" s="73" t="s">
        <v>11</v>
      </c>
      <c r="N481" s="72" t="s">
        <v>11</v>
      </c>
      <c r="O481" s="74">
        <v>113</v>
      </c>
      <c r="P481" s="227" t="s">
        <v>11</v>
      </c>
      <c r="Q481" s="270" t="s">
        <v>11</v>
      </c>
      <c r="R481" s="270" t="s">
        <v>11</v>
      </c>
      <c r="S481" s="270" t="s">
        <v>11</v>
      </c>
      <c r="T481" s="270" t="s">
        <v>11</v>
      </c>
      <c r="U481" s="270" t="s">
        <v>11</v>
      </c>
      <c r="V481" s="270" t="s">
        <v>11</v>
      </c>
      <c r="W481" s="165" t="s">
        <v>11</v>
      </c>
      <c r="X481" s="292" t="s">
        <v>11</v>
      </c>
      <c r="Y481" s="292" t="s">
        <v>11</v>
      </c>
      <c r="Z481" s="292" t="s">
        <v>11</v>
      </c>
      <c r="AA481" s="270" t="s">
        <v>11</v>
      </c>
      <c r="AB481" s="20">
        <v>97.319111111111084</v>
      </c>
      <c r="AC481" s="20">
        <v>25.055777777777781</v>
      </c>
      <c r="AD481" s="20">
        <v>0.66666666666666663</v>
      </c>
      <c r="AE481" s="20">
        <v>1.1111111111111112</v>
      </c>
      <c r="AF481" s="20">
        <v>0</v>
      </c>
      <c r="AG481" s="20">
        <v>18.657333333333334</v>
      </c>
      <c r="AH481" s="270" t="s">
        <v>11</v>
      </c>
      <c r="AI481" s="270" t="s">
        <v>11</v>
      </c>
      <c r="AJ481" s="270" t="s">
        <v>11</v>
      </c>
      <c r="AK481" s="270" t="s">
        <v>11</v>
      </c>
    </row>
    <row r="482" spans="1:37">
      <c r="A482" s="323">
        <v>41</v>
      </c>
      <c r="B482" s="323" t="s">
        <v>9</v>
      </c>
      <c r="C482" s="220" t="s">
        <v>10</v>
      </c>
      <c r="D482" s="49">
        <v>12</v>
      </c>
      <c r="E482" s="100">
        <v>3</v>
      </c>
      <c r="F482" s="194">
        <v>166.66749999999999</v>
      </c>
      <c r="G482" s="109" t="s">
        <v>11</v>
      </c>
      <c r="H482" s="41" t="s">
        <v>11</v>
      </c>
      <c r="I482" s="210" t="s">
        <v>11</v>
      </c>
      <c r="J482" s="56">
        <v>45825</v>
      </c>
      <c r="K482" s="56">
        <v>45831</v>
      </c>
      <c r="L482" s="56">
        <v>45867</v>
      </c>
      <c r="M482" s="56">
        <v>45928</v>
      </c>
      <c r="N482" s="56">
        <v>45951</v>
      </c>
      <c r="O482" s="54">
        <v>98</v>
      </c>
      <c r="P482" s="235" t="s">
        <v>104</v>
      </c>
      <c r="Q482" s="23" t="s">
        <v>105</v>
      </c>
      <c r="R482" s="23" t="s">
        <v>106</v>
      </c>
      <c r="S482" s="23" t="s">
        <v>107</v>
      </c>
      <c r="T482" s="23" t="s">
        <v>108</v>
      </c>
      <c r="U482" s="23" t="s">
        <v>109</v>
      </c>
      <c r="V482" s="23" t="s">
        <v>110</v>
      </c>
      <c r="W482" s="54">
        <v>1</v>
      </c>
      <c r="X482" s="233" t="s">
        <v>11</v>
      </c>
      <c r="Y482" s="233" t="s">
        <v>11</v>
      </c>
      <c r="Z482" s="233" t="s">
        <v>11</v>
      </c>
      <c r="AA482" s="23" t="s">
        <v>11</v>
      </c>
      <c r="AB482" s="17">
        <v>75.2</v>
      </c>
      <c r="AC482" s="137">
        <v>26.5</v>
      </c>
      <c r="AD482" s="17">
        <v>0</v>
      </c>
      <c r="AE482" s="9">
        <v>0</v>
      </c>
      <c r="AF482" s="137">
        <v>0</v>
      </c>
      <c r="AG482" s="9">
        <v>19.3</v>
      </c>
      <c r="AH482" s="23" t="s">
        <v>157</v>
      </c>
      <c r="AI482" s="23" t="s">
        <v>157</v>
      </c>
      <c r="AJ482" s="23" t="s">
        <v>116</v>
      </c>
      <c r="AK482" s="23" t="s">
        <v>137</v>
      </c>
    </row>
    <row r="483" spans="1:37">
      <c r="A483" s="323">
        <v>41</v>
      </c>
      <c r="B483" s="323"/>
      <c r="C483" s="220" t="s">
        <v>12</v>
      </c>
      <c r="D483" s="49">
        <v>12</v>
      </c>
      <c r="E483" s="108">
        <v>1.891</v>
      </c>
      <c r="F483" s="194">
        <v>105.06080833333334</v>
      </c>
      <c r="G483" s="109" t="s">
        <v>11</v>
      </c>
      <c r="H483" s="107" t="s">
        <v>11</v>
      </c>
      <c r="I483" s="210" t="s">
        <v>11</v>
      </c>
      <c r="J483" s="283">
        <v>45820</v>
      </c>
      <c r="K483" s="283">
        <v>45826</v>
      </c>
      <c r="L483" s="284">
        <v>45869</v>
      </c>
      <c r="M483" s="283">
        <v>45933</v>
      </c>
      <c r="N483" s="283">
        <v>45966</v>
      </c>
      <c r="O483" s="285">
        <v>108</v>
      </c>
      <c r="P483" s="285" t="s">
        <v>111</v>
      </c>
      <c r="Q483" s="285" t="s">
        <v>105</v>
      </c>
      <c r="R483" s="285" t="s">
        <v>106</v>
      </c>
      <c r="S483" s="285" t="s">
        <v>107</v>
      </c>
      <c r="T483" s="285" t="s">
        <v>108</v>
      </c>
      <c r="U483" s="285" t="s">
        <v>112</v>
      </c>
      <c r="V483" s="285" t="s">
        <v>110</v>
      </c>
      <c r="W483" s="285">
        <v>2</v>
      </c>
      <c r="X483" s="12" t="s">
        <v>11</v>
      </c>
      <c r="Y483" s="12" t="s">
        <v>11</v>
      </c>
      <c r="Z483" s="319" t="s">
        <v>11</v>
      </c>
      <c r="AA483" s="319" t="s">
        <v>11</v>
      </c>
      <c r="AB483" s="7">
        <v>85.84</v>
      </c>
      <c r="AC483" s="7">
        <v>22.72</v>
      </c>
      <c r="AD483" s="9">
        <v>0</v>
      </c>
      <c r="AE483" s="9">
        <v>0</v>
      </c>
      <c r="AF483" s="9">
        <v>0</v>
      </c>
      <c r="AG483" s="9">
        <v>26.88</v>
      </c>
      <c r="AH483" s="23" t="s">
        <v>179</v>
      </c>
      <c r="AI483" s="23" t="s">
        <v>179</v>
      </c>
      <c r="AJ483" s="23" t="s">
        <v>116</v>
      </c>
      <c r="AK483" s="23" t="s">
        <v>137</v>
      </c>
    </row>
    <row r="484" spans="1:37">
      <c r="A484" s="323">
        <v>41</v>
      </c>
      <c r="B484" s="323"/>
      <c r="C484" s="220" t="s">
        <v>13</v>
      </c>
      <c r="D484" s="49" t="s">
        <v>11</v>
      </c>
      <c r="E484" s="108" t="s">
        <v>11</v>
      </c>
      <c r="F484" s="194" t="s">
        <v>11</v>
      </c>
      <c r="G484" s="109" t="s">
        <v>11</v>
      </c>
      <c r="H484" s="107" t="s">
        <v>11</v>
      </c>
      <c r="I484" s="210" t="s">
        <v>11</v>
      </c>
      <c r="J484" s="56" t="s">
        <v>11</v>
      </c>
      <c r="K484" s="56" t="s">
        <v>11</v>
      </c>
      <c r="L484" s="56" t="s">
        <v>11</v>
      </c>
      <c r="M484" s="56" t="s">
        <v>11</v>
      </c>
      <c r="N484" s="56" t="s">
        <v>11</v>
      </c>
      <c r="O484" s="99" t="s">
        <v>11</v>
      </c>
      <c r="P484" s="235" t="s">
        <v>11</v>
      </c>
      <c r="Q484" s="23" t="s">
        <v>11</v>
      </c>
      <c r="R484" s="23" t="s">
        <v>11</v>
      </c>
      <c r="S484" s="23" t="s">
        <v>11</v>
      </c>
      <c r="T484" s="23" t="s">
        <v>11</v>
      </c>
      <c r="U484" s="23" t="s">
        <v>11</v>
      </c>
      <c r="V484" s="23" t="s">
        <v>11</v>
      </c>
      <c r="W484" s="54" t="s">
        <v>11</v>
      </c>
      <c r="X484" s="233" t="s">
        <v>11</v>
      </c>
      <c r="Y484" s="233" t="s">
        <v>11</v>
      </c>
      <c r="Z484" s="233" t="s">
        <v>11</v>
      </c>
      <c r="AA484" s="23" t="s">
        <v>11</v>
      </c>
      <c r="AB484" s="11" t="s">
        <v>11</v>
      </c>
      <c r="AC484" s="11" t="s">
        <v>11</v>
      </c>
      <c r="AD484" s="11" t="s">
        <v>11</v>
      </c>
      <c r="AE484" s="11" t="s">
        <v>11</v>
      </c>
      <c r="AF484" s="11" t="s">
        <v>11</v>
      </c>
      <c r="AG484" s="11" t="s">
        <v>11</v>
      </c>
      <c r="AH484" s="12" t="s">
        <v>11</v>
      </c>
      <c r="AI484" s="12" t="s">
        <v>11</v>
      </c>
      <c r="AJ484" s="319" t="s">
        <v>11</v>
      </c>
      <c r="AK484" s="23" t="s">
        <v>11</v>
      </c>
    </row>
    <row r="485" spans="1:37">
      <c r="A485" s="323">
        <v>41</v>
      </c>
      <c r="B485" s="323"/>
      <c r="C485" s="220" t="s">
        <v>14</v>
      </c>
      <c r="D485" s="115">
        <v>12</v>
      </c>
      <c r="E485" s="105">
        <v>3.3980000000000001</v>
      </c>
      <c r="F485" s="191">
        <v>188.78</v>
      </c>
      <c r="G485" s="192" t="s">
        <v>11</v>
      </c>
      <c r="H485" s="104" t="s">
        <v>11</v>
      </c>
      <c r="I485" s="210" t="s">
        <v>11</v>
      </c>
      <c r="J485" s="160">
        <v>45829</v>
      </c>
      <c r="K485" s="160">
        <v>45835</v>
      </c>
      <c r="L485" s="160">
        <v>45874</v>
      </c>
      <c r="M485" s="160">
        <v>45939</v>
      </c>
      <c r="N485" s="160">
        <v>45942</v>
      </c>
      <c r="O485" s="110">
        <v>105</v>
      </c>
      <c r="P485" s="235" t="s">
        <v>104</v>
      </c>
      <c r="Q485" s="235" t="s">
        <v>105</v>
      </c>
      <c r="R485" s="235" t="s">
        <v>106</v>
      </c>
      <c r="S485" s="235" t="s">
        <v>107</v>
      </c>
      <c r="T485" s="235" t="s">
        <v>108</v>
      </c>
      <c r="U485" s="235" t="s">
        <v>109</v>
      </c>
      <c r="V485" s="235" t="s">
        <v>110</v>
      </c>
      <c r="W485" s="110">
        <v>1</v>
      </c>
      <c r="X485" s="319" t="s">
        <v>11</v>
      </c>
      <c r="Y485" s="319" t="s">
        <v>11</v>
      </c>
      <c r="Z485" s="319" t="s">
        <v>11</v>
      </c>
      <c r="AA485" s="319" t="s">
        <v>11</v>
      </c>
      <c r="AB485" s="17">
        <v>73.900000000000006</v>
      </c>
      <c r="AC485" s="17">
        <v>13</v>
      </c>
      <c r="AD485" s="17">
        <v>0</v>
      </c>
      <c r="AE485" s="17">
        <v>0</v>
      </c>
      <c r="AF485" s="17">
        <v>0</v>
      </c>
      <c r="AG485" s="17">
        <v>23.6</v>
      </c>
      <c r="AH485" s="319" t="s">
        <v>157</v>
      </c>
      <c r="AI485" s="319" t="s">
        <v>157</v>
      </c>
      <c r="AJ485" s="319" t="s">
        <v>116</v>
      </c>
      <c r="AK485" s="319" t="s">
        <v>137</v>
      </c>
    </row>
    <row r="486" spans="1:37">
      <c r="A486" s="323">
        <v>41</v>
      </c>
      <c r="B486" s="323"/>
      <c r="C486" s="268" t="s">
        <v>15</v>
      </c>
      <c r="D486" s="115">
        <v>12</v>
      </c>
      <c r="E486" s="100">
        <v>3.18</v>
      </c>
      <c r="F486" s="195">
        <v>176.67</v>
      </c>
      <c r="G486" s="109" t="s">
        <v>11</v>
      </c>
      <c r="H486" s="41" t="s">
        <v>11</v>
      </c>
      <c r="I486" s="210" t="s">
        <v>11</v>
      </c>
      <c r="J486" s="35">
        <v>45820</v>
      </c>
      <c r="K486" s="35">
        <v>45825</v>
      </c>
      <c r="L486" s="35">
        <v>45862</v>
      </c>
      <c r="M486" s="35">
        <v>45926</v>
      </c>
      <c r="N486" s="35">
        <v>45945</v>
      </c>
      <c r="O486" s="67">
        <v>102</v>
      </c>
      <c r="P486" s="319" t="s">
        <v>104</v>
      </c>
      <c r="Q486" s="319" t="s">
        <v>105</v>
      </c>
      <c r="R486" s="319" t="s">
        <v>106</v>
      </c>
      <c r="S486" s="319" t="s">
        <v>107</v>
      </c>
      <c r="T486" s="319" t="s">
        <v>108</v>
      </c>
      <c r="U486" s="319" t="s">
        <v>109</v>
      </c>
      <c r="V486" s="319" t="s">
        <v>110</v>
      </c>
      <c r="W486" s="64">
        <v>1</v>
      </c>
      <c r="X486" s="319" t="s">
        <v>11</v>
      </c>
      <c r="Y486" s="319" t="s">
        <v>11</v>
      </c>
      <c r="Z486" s="319" t="s">
        <v>11</v>
      </c>
      <c r="AA486" s="319" t="s">
        <v>11</v>
      </c>
      <c r="AB486" s="17">
        <v>66.900000000000006</v>
      </c>
      <c r="AC486" s="17">
        <v>16.3</v>
      </c>
      <c r="AD486" s="17">
        <v>0</v>
      </c>
      <c r="AE486" s="17">
        <v>0</v>
      </c>
      <c r="AF486" s="17">
        <v>0</v>
      </c>
      <c r="AG486" s="17">
        <v>26</v>
      </c>
      <c r="AH486" s="18" t="s">
        <v>157</v>
      </c>
      <c r="AI486" s="18" t="s">
        <v>157</v>
      </c>
      <c r="AJ486" s="18" t="s">
        <v>116</v>
      </c>
      <c r="AK486" s="18" t="s">
        <v>160</v>
      </c>
    </row>
    <row r="487" spans="1:37">
      <c r="A487" s="323">
        <v>41</v>
      </c>
      <c r="B487" s="323"/>
      <c r="C487" s="268" t="s">
        <v>16</v>
      </c>
      <c r="D487" s="115">
        <v>12</v>
      </c>
      <c r="E487" s="105">
        <v>1.2330000000000001</v>
      </c>
      <c r="F487" s="191">
        <v>68.52</v>
      </c>
      <c r="G487" s="109" t="s">
        <v>11</v>
      </c>
      <c r="H487" s="41" t="s">
        <v>11</v>
      </c>
      <c r="I487" s="210" t="s">
        <v>11</v>
      </c>
      <c r="J487" s="35">
        <v>45827</v>
      </c>
      <c r="K487" s="35">
        <v>45832</v>
      </c>
      <c r="L487" s="35">
        <v>45868</v>
      </c>
      <c r="M487" s="35">
        <v>45935</v>
      </c>
      <c r="N487" s="35">
        <v>45945</v>
      </c>
      <c r="O487" s="64">
        <v>109</v>
      </c>
      <c r="P487" s="319" t="s">
        <v>104</v>
      </c>
      <c r="Q487" s="319" t="s">
        <v>105</v>
      </c>
      <c r="R487" s="319" t="s">
        <v>106</v>
      </c>
      <c r="S487" s="319" t="s">
        <v>113</v>
      </c>
      <c r="T487" s="319" t="s">
        <v>108</v>
      </c>
      <c r="U487" s="319" t="s">
        <v>112</v>
      </c>
      <c r="V487" s="319" t="s">
        <v>110</v>
      </c>
      <c r="W487" s="64">
        <v>3</v>
      </c>
      <c r="X487" s="233" t="s">
        <v>11</v>
      </c>
      <c r="Y487" s="233" t="s">
        <v>11</v>
      </c>
      <c r="Z487" s="233" t="s">
        <v>11</v>
      </c>
      <c r="AA487" s="23" t="s">
        <v>11</v>
      </c>
      <c r="AB487" s="7">
        <v>81.5</v>
      </c>
      <c r="AC487" s="7">
        <v>8.4</v>
      </c>
      <c r="AD487" s="7">
        <v>0</v>
      </c>
      <c r="AE487" s="7">
        <v>0</v>
      </c>
      <c r="AF487" s="7">
        <v>0</v>
      </c>
      <c r="AG487" s="7">
        <v>24.2</v>
      </c>
      <c r="AH487" s="319" t="s">
        <v>157</v>
      </c>
      <c r="AI487" s="319" t="s">
        <v>157</v>
      </c>
      <c r="AJ487" s="319" t="s">
        <v>159</v>
      </c>
      <c r="AK487" s="319" t="s">
        <v>160</v>
      </c>
    </row>
    <row r="488" spans="1:37">
      <c r="A488" s="323">
        <v>41</v>
      </c>
      <c r="B488" s="323"/>
      <c r="C488" s="268" t="s">
        <v>17</v>
      </c>
      <c r="D488" s="49">
        <v>12</v>
      </c>
      <c r="E488" s="108">
        <v>2.7210000000000001</v>
      </c>
      <c r="F488" s="194">
        <v>151.16742249999999</v>
      </c>
      <c r="G488" s="109" t="s">
        <v>11</v>
      </c>
      <c r="H488" s="107" t="s">
        <v>11</v>
      </c>
      <c r="I488" s="210" t="s">
        <v>11</v>
      </c>
      <c r="J488" s="60">
        <v>45824</v>
      </c>
      <c r="K488" s="60">
        <v>45835</v>
      </c>
      <c r="L488" s="60">
        <v>45867</v>
      </c>
      <c r="M488" s="60">
        <v>45933</v>
      </c>
      <c r="N488" s="60">
        <v>45946</v>
      </c>
      <c r="O488" s="121">
        <v>99</v>
      </c>
      <c r="P488" s="287" t="s">
        <v>114</v>
      </c>
      <c r="Q488" s="287" t="s">
        <v>105</v>
      </c>
      <c r="R488" s="12" t="s">
        <v>106</v>
      </c>
      <c r="S488" s="287" t="s">
        <v>107</v>
      </c>
      <c r="T488" s="287" t="s">
        <v>108</v>
      </c>
      <c r="U488" s="287" t="s">
        <v>109</v>
      </c>
      <c r="V488" s="287" t="s">
        <v>110</v>
      </c>
      <c r="W488" s="288">
        <v>1</v>
      </c>
      <c r="X488" s="23" t="s">
        <v>11</v>
      </c>
      <c r="Y488" s="233" t="s">
        <v>11</v>
      </c>
      <c r="Z488" s="233" t="s">
        <v>11</v>
      </c>
      <c r="AA488" s="23" t="s">
        <v>11</v>
      </c>
      <c r="AB488" s="11">
        <v>68.5</v>
      </c>
      <c r="AC488" s="11">
        <v>18.100000000000001</v>
      </c>
      <c r="AD488" s="11">
        <v>0</v>
      </c>
      <c r="AE488" s="11">
        <v>0</v>
      </c>
      <c r="AF488" s="11">
        <v>0</v>
      </c>
      <c r="AG488" s="11">
        <v>20.3</v>
      </c>
      <c r="AH488" s="12" t="s">
        <v>157</v>
      </c>
      <c r="AI488" s="12" t="s">
        <v>157</v>
      </c>
      <c r="AJ488" s="12" t="s">
        <v>116</v>
      </c>
      <c r="AK488" s="12" t="s">
        <v>137</v>
      </c>
    </row>
    <row r="489" spans="1:37">
      <c r="A489" s="323">
        <v>41</v>
      </c>
      <c r="B489" s="323"/>
      <c r="C489" s="220" t="s">
        <v>18</v>
      </c>
      <c r="D489" s="49">
        <v>12</v>
      </c>
      <c r="E489" s="312">
        <v>4.2</v>
      </c>
      <c r="F489" s="313">
        <v>233.35</v>
      </c>
      <c r="G489" s="315" t="s">
        <v>11</v>
      </c>
      <c r="H489" s="307" t="s">
        <v>11</v>
      </c>
      <c r="I489" s="210" t="s">
        <v>11</v>
      </c>
      <c r="J489" s="35">
        <v>45824</v>
      </c>
      <c r="K489" s="35">
        <v>45829</v>
      </c>
      <c r="L489" s="35" t="s">
        <v>11</v>
      </c>
      <c r="M489" s="66">
        <v>45932</v>
      </c>
      <c r="N489" s="66">
        <v>45932</v>
      </c>
      <c r="O489" s="110">
        <v>103</v>
      </c>
      <c r="P489" s="319" t="s">
        <v>104</v>
      </c>
      <c r="Q489" s="319" t="s">
        <v>105</v>
      </c>
      <c r="R489" s="319" t="s">
        <v>106</v>
      </c>
      <c r="S489" s="319" t="s">
        <v>107</v>
      </c>
      <c r="T489" s="319" t="s">
        <v>108</v>
      </c>
      <c r="U489" s="319" t="s">
        <v>109</v>
      </c>
      <c r="V489" s="319" t="s">
        <v>110</v>
      </c>
      <c r="W489" s="289">
        <v>1</v>
      </c>
      <c r="X489" s="233" t="s">
        <v>11</v>
      </c>
      <c r="Y489" s="233" t="s">
        <v>11</v>
      </c>
      <c r="Z489" s="233" t="s">
        <v>11</v>
      </c>
      <c r="AA489" s="23" t="s">
        <v>11</v>
      </c>
      <c r="AB489" s="17">
        <v>74.5</v>
      </c>
      <c r="AC489" s="17">
        <v>23.5</v>
      </c>
      <c r="AD489" s="7">
        <v>0</v>
      </c>
      <c r="AE489" s="7">
        <v>0</v>
      </c>
      <c r="AF489" s="7">
        <v>0</v>
      </c>
      <c r="AG489" s="17">
        <v>23</v>
      </c>
      <c r="AH489" s="319" t="s">
        <v>157</v>
      </c>
      <c r="AI489" s="319" t="s">
        <v>157</v>
      </c>
      <c r="AJ489" s="319" t="s">
        <v>116</v>
      </c>
      <c r="AK489" s="319" t="s">
        <v>160</v>
      </c>
    </row>
    <row r="490" spans="1:37">
      <c r="A490" s="323">
        <v>41</v>
      </c>
      <c r="B490" s="323"/>
      <c r="C490" s="268" t="s">
        <v>19</v>
      </c>
      <c r="D490" s="115">
        <v>12</v>
      </c>
      <c r="E490" s="100">
        <v>3</v>
      </c>
      <c r="F490" s="194">
        <v>166.68</v>
      </c>
      <c r="G490" s="101" t="s">
        <v>11</v>
      </c>
      <c r="H490" s="41" t="s">
        <v>11</v>
      </c>
      <c r="I490" s="210" t="s">
        <v>11</v>
      </c>
      <c r="J490" s="66">
        <v>45833</v>
      </c>
      <c r="K490" s="66">
        <v>45839</v>
      </c>
      <c r="L490" s="66">
        <v>45875</v>
      </c>
      <c r="M490" s="66">
        <v>45953</v>
      </c>
      <c r="N490" s="66">
        <v>45955</v>
      </c>
      <c r="O490" s="64">
        <v>115</v>
      </c>
      <c r="P490" s="319" t="s">
        <v>116</v>
      </c>
      <c r="Q490" s="319" t="s">
        <v>105</v>
      </c>
      <c r="R490" s="319" t="s">
        <v>106</v>
      </c>
      <c r="S490" s="319" t="s">
        <v>113</v>
      </c>
      <c r="T490" s="319" t="s">
        <v>108</v>
      </c>
      <c r="U490" s="319" t="s">
        <v>109</v>
      </c>
      <c r="V490" s="319" t="s">
        <v>110</v>
      </c>
      <c r="W490" s="69">
        <v>1</v>
      </c>
      <c r="X490" s="233" t="s">
        <v>11</v>
      </c>
      <c r="Y490" s="233" t="s">
        <v>11</v>
      </c>
      <c r="Z490" s="233" t="s">
        <v>11</v>
      </c>
      <c r="AA490" s="23" t="s">
        <v>11</v>
      </c>
      <c r="AB490" s="7">
        <v>56.4</v>
      </c>
      <c r="AC490" s="7">
        <v>22</v>
      </c>
      <c r="AD490" s="7">
        <v>0</v>
      </c>
      <c r="AE490" s="7">
        <v>0</v>
      </c>
      <c r="AF490" s="7">
        <v>0</v>
      </c>
      <c r="AG490" s="7">
        <v>28.6</v>
      </c>
      <c r="AH490" s="319" t="s">
        <v>157</v>
      </c>
      <c r="AI490" s="319" t="s">
        <v>157</v>
      </c>
      <c r="AJ490" s="319" t="s">
        <v>159</v>
      </c>
      <c r="AK490" s="319" t="s">
        <v>137</v>
      </c>
    </row>
    <row r="491" spans="1:37">
      <c r="A491" s="323">
        <v>41</v>
      </c>
      <c r="B491" s="323"/>
      <c r="C491" s="268" t="s">
        <v>20</v>
      </c>
      <c r="D491" s="115">
        <v>18</v>
      </c>
      <c r="E491" s="100">
        <v>2.7650000000000001</v>
      </c>
      <c r="F491" s="195">
        <v>153.61879166666668</v>
      </c>
      <c r="G491" s="109" t="s">
        <v>11</v>
      </c>
      <c r="H491" s="41" t="s">
        <v>11</v>
      </c>
      <c r="I491" s="210" t="s">
        <v>11</v>
      </c>
      <c r="J491" s="56">
        <v>45821</v>
      </c>
      <c r="K491" s="56">
        <v>45826</v>
      </c>
      <c r="L491" s="56">
        <v>45858</v>
      </c>
      <c r="M491" s="56">
        <v>45940</v>
      </c>
      <c r="N491" s="56">
        <v>45943</v>
      </c>
      <c r="O491" s="99">
        <f>M491-K491+1</f>
        <v>115</v>
      </c>
      <c r="P491" s="23" t="s">
        <v>116</v>
      </c>
      <c r="Q491" s="23" t="s">
        <v>105</v>
      </c>
      <c r="R491" s="23" t="s">
        <v>106</v>
      </c>
      <c r="S491" s="23" t="s">
        <v>107</v>
      </c>
      <c r="T491" s="23" t="s">
        <v>108</v>
      </c>
      <c r="U491" s="23" t="s">
        <v>109</v>
      </c>
      <c r="V491" s="23" t="s">
        <v>110</v>
      </c>
      <c r="W491" s="54">
        <v>1</v>
      </c>
      <c r="X491" s="245" t="s">
        <v>11</v>
      </c>
      <c r="Y491" s="233" t="s">
        <v>11</v>
      </c>
      <c r="Z491" s="233" t="s">
        <v>11</v>
      </c>
      <c r="AA491" s="23" t="s">
        <v>11</v>
      </c>
      <c r="AB491" s="11">
        <v>39.6</v>
      </c>
      <c r="AC491" s="11">
        <v>17.2</v>
      </c>
      <c r="AD491" s="11" t="s">
        <v>11</v>
      </c>
      <c r="AE491" s="11" t="s">
        <v>11</v>
      </c>
      <c r="AF491" s="11" t="s">
        <v>11</v>
      </c>
      <c r="AG491" s="11">
        <v>21.8</v>
      </c>
      <c r="AH491" s="23" t="s">
        <v>157</v>
      </c>
      <c r="AI491" s="23" t="s">
        <v>157</v>
      </c>
      <c r="AJ491" s="23" t="s">
        <v>116</v>
      </c>
      <c r="AK491" s="23" t="s">
        <v>160</v>
      </c>
    </row>
    <row r="492" spans="1:37">
      <c r="A492" s="323">
        <v>41</v>
      </c>
      <c r="B492" s="323"/>
      <c r="C492" s="268" t="s">
        <v>21</v>
      </c>
      <c r="D492" s="49">
        <v>12</v>
      </c>
      <c r="E492" s="108">
        <v>3.5</v>
      </c>
      <c r="F492" s="194">
        <v>194.45</v>
      </c>
      <c r="G492" s="109" t="s">
        <v>11</v>
      </c>
      <c r="H492" s="41" t="s">
        <v>11</v>
      </c>
      <c r="I492" s="210" t="s">
        <v>11</v>
      </c>
      <c r="J492" s="35">
        <v>45818</v>
      </c>
      <c r="K492" s="35">
        <v>45823</v>
      </c>
      <c r="L492" s="60">
        <v>45857</v>
      </c>
      <c r="M492" s="60">
        <v>45935</v>
      </c>
      <c r="N492" s="60">
        <v>45935</v>
      </c>
      <c r="O492" s="64">
        <f>M492-K492+1</f>
        <v>113</v>
      </c>
      <c r="P492" s="319" t="s">
        <v>104</v>
      </c>
      <c r="Q492" s="319" t="s">
        <v>105</v>
      </c>
      <c r="R492" s="319" t="s">
        <v>106</v>
      </c>
      <c r="S492" s="319" t="s">
        <v>118</v>
      </c>
      <c r="T492" s="319" t="s">
        <v>119</v>
      </c>
      <c r="U492" s="319" t="s">
        <v>109</v>
      </c>
      <c r="V492" s="319" t="s">
        <v>120</v>
      </c>
      <c r="W492" s="64" t="s">
        <v>121</v>
      </c>
      <c r="X492" s="290" t="s">
        <v>11</v>
      </c>
      <c r="Y492" s="233" t="s">
        <v>11</v>
      </c>
      <c r="Z492" s="233" t="s">
        <v>11</v>
      </c>
      <c r="AA492" s="23" t="s">
        <v>11</v>
      </c>
      <c r="AB492" s="11">
        <v>65</v>
      </c>
      <c r="AC492" s="11">
        <v>12</v>
      </c>
      <c r="AD492" s="11">
        <v>1</v>
      </c>
      <c r="AE492" s="11">
        <v>0</v>
      </c>
      <c r="AF492" s="11">
        <v>0</v>
      </c>
      <c r="AG492" s="11">
        <v>25</v>
      </c>
      <c r="AH492" s="12" t="s">
        <v>157</v>
      </c>
      <c r="AI492" s="12" t="s">
        <v>157</v>
      </c>
      <c r="AJ492" s="12" t="s">
        <v>116</v>
      </c>
      <c r="AK492" s="12" t="s">
        <v>166</v>
      </c>
    </row>
    <row r="493" spans="1:37">
      <c r="A493" s="323">
        <v>41</v>
      </c>
      <c r="B493" s="323"/>
      <c r="C493" s="269" t="s">
        <v>22</v>
      </c>
      <c r="D493" s="308" t="s">
        <v>11</v>
      </c>
      <c r="E493" s="309" t="s">
        <v>11</v>
      </c>
      <c r="F493" s="206">
        <v>160.49645225</v>
      </c>
      <c r="G493" s="310" t="s">
        <v>11</v>
      </c>
      <c r="H493" s="119" t="s">
        <v>11</v>
      </c>
      <c r="I493" s="311" t="s">
        <v>11</v>
      </c>
      <c r="J493" s="71" t="s">
        <v>11</v>
      </c>
      <c r="K493" s="72" t="s">
        <v>11</v>
      </c>
      <c r="L493" s="72" t="s">
        <v>11</v>
      </c>
      <c r="M493" s="73" t="s">
        <v>11</v>
      </c>
      <c r="N493" s="72" t="s">
        <v>11</v>
      </c>
      <c r="O493" s="74">
        <v>107</v>
      </c>
      <c r="P493" s="227" t="s">
        <v>11</v>
      </c>
      <c r="Q493" s="270" t="s">
        <v>11</v>
      </c>
      <c r="R493" s="270" t="s">
        <v>11</v>
      </c>
      <c r="S493" s="270" t="s">
        <v>11</v>
      </c>
      <c r="T493" s="270" t="s">
        <v>11</v>
      </c>
      <c r="U493" s="270" t="s">
        <v>11</v>
      </c>
      <c r="V493" s="270" t="s">
        <v>11</v>
      </c>
      <c r="W493" s="165" t="s">
        <v>11</v>
      </c>
      <c r="X493" s="292" t="s">
        <v>11</v>
      </c>
      <c r="Y493" s="292" t="s">
        <v>11</v>
      </c>
      <c r="Z493" s="292" t="s">
        <v>11</v>
      </c>
      <c r="AA493" s="270" t="s">
        <v>11</v>
      </c>
      <c r="AB493" s="20">
        <v>68.734000000000009</v>
      </c>
      <c r="AC493" s="20">
        <v>17.972000000000001</v>
      </c>
      <c r="AD493" s="20">
        <v>0.1111111111111111</v>
      </c>
      <c r="AE493" s="20">
        <v>0</v>
      </c>
      <c r="AF493" s="20">
        <v>0</v>
      </c>
      <c r="AG493" s="20">
        <v>23.868000000000002</v>
      </c>
      <c r="AH493" s="270" t="s">
        <v>11</v>
      </c>
      <c r="AI493" s="270" t="s">
        <v>11</v>
      </c>
      <c r="AJ493" s="270" t="s">
        <v>11</v>
      </c>
      <c r="AK493" s="270" t="s">
        <v>11</v>
      </c>
    </row>
    <row r="494" spans="1:37">
      <c r="A494" s="323">
        <v>42</v>
      </c>
      <c r="B494" s="323" t="s">
        <v>67</v>
      </c>
      <c r="C494" s="220" t="s">
        <v>10</v>
      </c>
      <c r="D494" s="49">
        <v>12</v>
      </c>
      <c r="E494" s="100">
        <v>4.4399999999999995</v>
      </c>
      <c r="F494" s="194">
        <v>246.66789999999997</v>
      </c>
      <c r="G494" s="109">
        <v>30.396475770925115</v>
      </c>
      <c r="H494" s="41">
        <v>11</v>
      </c>
      <c r="I494" s="210" t="s">
        <v>11</v>
      </c>
      <c r="J494" s="56">
        <v>45825</v>
      </c>
      <c r="K494" s="56">
        <v>45831</v>
      </c>
      <c r="L494" s="56">
        <v>45873</v>
      </c>
      <c r="M494" s="56">
        <v>45935</v>
      </c>
      <c r="N494" s="56">
        <v>45951</v>
      </c>
      <c r="O494" s="54">
        <v>105</v>
      </c>
      <c r="P494" s="235" t="s">
        <v>104</v>
      </c>
      <c r="Q494" s="23" t="s">
        <v>105</v>
      </c>
      <c r="R494" s="23" t="s">
        <v>106</v>
      </c>
      <c r="S494" s="23" t="s">
        <v>107</v>
      </c>
      <c r="T494" s="23" t="s">
        <v>108</v>
      </c>
      <c r="U494" s="23" t="s">
        <v>109</v>
      </c>
      <c r="V494" s="23" t="s">
        <v>110</v>
      </c>
      <c r="W494" s="54">
        <v>1.5</v>
      </c>
      <c r="X494" s="233" t="s">
        <v>11</v>
      </c>
      <c r="Y494" s="233" t="s">
        <v>11</v>
      </c>
      <c r="Z494" s="233" t="s">
        <v>11</v>
      </c>
      <c r="AA494" s="23" t="s">
        <v>11</v>
      </c>
      <c r="AB494" s="17">
        <v>108.2</v>
      </c>
      <c r="AC494" s="137">
        <v>22</v>
      </c>
      <c r="AD494" s="17">
        <v>0</v>
      </c>
      <c r="AE494" s="9">
        <v>0</v>
      </c>
      <c r="AF494" s="137">
        <v>0</v>
      </c>
      <c r="AG494" s="9">
        <v>24.1</v>
      </c>
      <c r="AH494" s="23" t="s">
        <v>157</v>
      </c>
      <c r="AI494" s="23" t="s">
        <v>157</v>
      </c>
      <c r="AJ494" s="23" t="s">
        <v>116</v>
      </c>
      <c r="AK494" s="23" t="s">
        <v>137</v>
      </c>
    </row>
    <row r="495" spans="1:37">
      <c r="A495" s="323">
        <v>42</v>
      </c>
      <c r="B495" s="323"/>
      <c r="C495" s="220" t="s">
        <v>12</v>
      </c>
      <c r="D495" s="49">
        <v>12</v>
      </c>
      <c r="E495" s="108">
        <v>2.7520000000000002</v>
      </c>
      <c r="F495" s="194">
        <v>152.89653333333337</v>
      </c>
      <c r="G495" s="109">
        <v>67.753733617799455</v>
      </c>
      <c r="H495" s="107">
        <v>11</v>
      </c>
      <c r="I495" s="210" t="s">
        <v>11</v>
      </c>
      <c r="J495" s="283">
        <v>45820</v>
      </c>
      <c r="K495" s="283">
        <v>45826</v>
      </c>
      <c r="L495" s="284">
        <v>45875</v>
      </c>
      <c r="M495" s="283">
        <v>45948</v>
      </c>
      <c r="N495" s="283">
        <v>45966</v>
      </c>
      <c r="O495" s="285">
        <v>123</v>
      </c>
      <c r="P495" s="285" t="s">
        <v>111</v>
      </c>
      <c r="Q495" s="285" t="s">
        <v>105</v>
      </c>
      <c r="R495" s="285" t="s">
        <v>106</v>
      </c>
      <c r="S495" s="285" t="s">
        <v>118</v>
      </c>
      <c r="T495" s="285" t="s">
        <v>108</v>
      </c>
      <c r="U495" s="285" t="s">
        <v>112</v>
      </c>
      <c r="V495" s="285" t="s">
        <v>110</v>
      </c>
      <c r="W495" s="285">
        <v>2</v>
      </c>
      <c r="X495" s="12" t="s">
        <v>11</v>
      </c>
      <c r="Y495" s="12" t="s">
        <v>11</v>
      </c>
      <c r="Z495" s="319" t="s">
        <v>11</v>
      </c>
      <c r="AA495" s="319" t="s">
        <v>11</v>
      </c>
      <c r="AB495" s="7">
        <v>128.63999999999999</v>
      </c>
      <c r="AC495" s="7">
        <v>26.24</v>
      </c>
      <c r="AD495" s="9">
        <v>0</v>
      </c>
      <c r="AE495" s="9">
        <v>0</v>
      </c>
      <c r="AF495" s="9">
        <v>0</v>
      </c>
      <c r="AG495" s="9">
        <v>24.366666666666664</v>
      </c>
      <c r="AH495" s="23" t="s">
        <v>177</v>
      </c>
      <c r="AI495" s="23" t="s">
        <v>170</v>
      </c>
      <c r="AJ495" s="23" t="s">
        <v>116</v>
      </c>
      <c r="AK495" s="23" t="s">
        <v>166</v>
      </c>
    </row>
    <row r="496" spans="1:37">
      <c r="A496" s="323">
        <v>42</v>
      </c>
      <c r="B496" s="323"/>
      <c r="C496" s="220" t="s">
        <v>13</v>
      </c>
      <c r="D496" s="49" t="s">
        <v>11</v>
      </c>
      <c r="E496" s="108" t="s">
        <v>11</v>
      </c>
      <c r="F496" s="194" t="s">
        <v>11</v>
      </c>
      <c r="G496" s="109" t="s">
        <v>11</v>
      </c>
      <c r="H496" s="107" t="s">
        <v>11</v>
      </c>
      <c r="I496" s="210" t="s">
        <v>11</v>
      </c>
      <c r="J496" s="56" t="s">
        <v>11</v>
      </c>
      <c r="K496" s="56" t="s">
        <v>11</v>
      </c>
      <c r="L496" s="56" t="s">
        <v>11</v>
      </c>
      <c r="M496" s="56" t="s">
        <v>11</v>
      </c>
      <c r="N496" s="56" t="s">
        <v>11</v>
      </c>
      <c r="O496" s="99" t="s">
        <v>11</v>
      </c>
      <c r="P496" s="235" t="s">
        <v>11</v>
      </c>
      <c r="Q496" s="23" t="s">
        <v>11</v>
      </c>
      <c r="R496" s="23" t="s">
        <v>11</v>
      </c>
      <c r="S496" s="23" t="s">
        <v>11</v>
      </c>
      <c r="T496" s="23" t="s">
        <v>11</v>
      </c>
      <c r="U496" s="23" t="s">
        <v>11</v>
      </c>
      <c r="V496" s="23" t="s">
        <v>11</v>
      </c>
      <c r="W496" s="54" t="s">
        <v>11</v>
      </c>
      <c r="X496" s="233" t="s">
        <v>11</v>
      </c>
      <c r="Y496" s="233" t="s">
        <v>11</v>
      </c>
      <c r="Z496" s="233" t="s">
        <v>11</v>
      </c>
      <c r="AA496" s="23" t="s">
        <v>11</v>
      </c>
      <c r="AB496" s="11" t="s">
        <v>11</v>
      </c>
      <c r="AC496" s="11" t="s">
        <v>11</v>
      </c>
      <c r="AD496" s="11" t="s">
        <v>11</v>
      </c>
      <c r="AE496" s="11" t="s">
        <v>11</v>
      </c>
      <c r="AF496" s="11" t="s">
        <v>11</v>
      </c>
      <c r="AG496" s="11" t="s">
        <v>11</v>
      </c>
      <c r="AH496" s="12" t="s">
        <v>11</v>
      </c>
      <c r="AI496" s="12" t="s">
        <v>11</v>
      </c>
      <c r="AJ496" s="319" t="s">
        <v>11</v>
      </c>
      <c r="AK496" s="23" t="s">
        <v>11</v>
      </c>
    </row>
    <row r="497" spans="1:37">
      <c r="A497" s="323">
        <v>42</v>
      </c>
      <c r="B497" s="323"/>
      <c r="C497" s="220" t="s">
        <v>14</v>
      </c>
      <c r="D497" s="115">
        <v>12</v>
      </c>
      <c r="E497" s="105">
        <v>3.4340000000000002</v>
      </c>
      <c r="F497" s="191">
        <v>190.78</v>
      </c>
      <c r="G497" s="106">
        <v>-3.3300000000000005</v>
      </c>
      <c r="H497" s="67">
        <v>36</v>
      </c>
      <c r="I497" s="210" t="s">
        <v>11</v>
      </c>
      <c r="J497" s="160">
        <v>45829</v>
      </c>
      <c r="K497" s="160">
        <v>45835</v>
      </c>
      <c r="L497" s="160">
        <v>45885</v>
      </c>
      <c r="M497" s="66">
        <v>45947</v>
      </c>
      <c r="N497" s="66">
        <v>45950</v>
      </c>
      <c r="O497" s="110">
        <v>113</v>
      </c>
      <c r="P497" s="235" t="s">
        <v>104</v>
      </c>
      <c r="Q497" s="235" t="s">
        <v>105</v>
      </c>
      <c r="R497" s="235" t="s">
        <v>106</v>
      </c>
      <c r="S497" s="235" t="s">
        <v>107</v>
      </c>
      <c r="T497" s="235" t="s">
        <v>108</v>
      </c>
      <c r="U497" s="235" t="s">
        <v>109</v>
      </c>
      <c r="V497" s="235" t="s">
        <v>110</v>
      </c>
      <c r="W497" s="110">
        <v>1</v>
      </c>
      <c r="X497" s="319" t="s">
        <v>11</v>
      </c>
      <c r="Y497" s="319" t="s">
        <v>11</v>
      </c>
      <c r="Z497" s="319" t="s">
        <v>11</v>
      </c>
      <c r="AA497" s="319" t="s">
        <v>11</v>
      </c>
      <c r="AB497" s="17">
        <v>115.5</v>
      </c>
      <c r="AC497" s="17">
        <v>22.5</v>
      </c>
      <c r="AD497" s="17">
        <v>0</v>
      </c>
      <c r="AE497" s="17">
        <v>0</v>
      </c>
      <c r="AF497" s="17">
        <v>0</v>
      </c>
      <c r="AG497" s="17">
        <v>24.8</v>
      </c>
      <c r="AH497" s="319" t="s">
        <v>157</v>
      </c>
      <c r="AI497" s="319" t="s">
        <v>161</v>
      </c>
      <c r="AJ497" s="319" t="s">
        <v>116</v>
      </c>
      <c r="AK497" s="319" t="s">
        <v>160</v>
      </c>
    </row>
    <row r="498" spans="1:37">
      <c r="A498" s="323">
        <v>42</v>
      </c>
      <c r="B498" s="323"/>
      <c r="C498" s="268" t="s">
        <v>15</v>
      </c>
      <c r="D498" s="115">
        <v>12</v>
      </c>
      <c r="E498" s="100">
        <v>3.5150000000000001</v>
      </c>
      <c r="F498" s="195">
        <v>195.28</v>
      </c>
      <c r="G498" s="109">
        <v>11.13</v>
      </c>
      <c r="H498" s="41">
        <v>8</v>
      </c>
      <c r="I498" s="210" t="s">
        <v>11</v>
      </c>
      <c r="J498" s="35">
        <v>45820</v>
      </c>
      <c r="K498" s="35">
        <v>45825</v>
      </c>
      <c r="L498" s="35">
        <v>45865</v>
      </c>
      <c r="M498" s="35">
        <v>45931</v>
      </c>
      <c r="N498" s="35">
        <v>45945</v>
      </c>
      <c r="O498" s="67">
        <v>107</v>
      </c>
      <c r="P498" s="319" t="s">
        <v>104</v>
      </c>
      <c r="Q498" s="319" t="s">
        <v>105</v>
      </c>
      <c r="R498" s="319" t="s">
        <v>106</v>
      </c>
      <c r="S498" s="319" t="s">
        <v>118</v>
      </c>
      <c r="T498" s="319" t="s">
        <v>108</v>
      </c>
      <c r="U498" s="319" t="s">
        <v>109</v>
      </c>
      <c r="V498" s="319" t="s">
        <v>110</v>
      </c>
      <c r="W498" s="64">
        <v>4</v>
      </c>
      <c r="X498" s="319" t="s">
        <v>11</v>
      </c>
      <c r="Y498" s="319" t="s">
        <v>11</v>
      </c>
      <c r="Z498" s="319" t="s">
        <v>11</v>
      </c>
      <c r="AA498" s="319" t="s">
        <v>11</v>
      </c>
      <c r="AB498" s="17">
        <v>112.3</v>
      </c>
      <c r="AC498" s="17">
        <v>19.5</v>
      </c>
      <c r="AD498" s="17">
        <v>0</v>
      </c>
      <c r="AE498" s="17">
        <v>0</v>
      </c>
      <c r="AF498" s="17">
        <v>0</v>
      </c>
      <c r="AG498" s="17">
        <v>25.2</v>
      </c>
      <c r="AH498" s="18" t="s">
        <v>157</v>
      </c>
      <c r="AI498" s="18" t="s">
        <v>157</v>
      </c>
      <c r="AJ498" s="18" t="s">
        <v>116</v>
      </c>
      <c r="AK498" s="18" t="s">
        <v>160</v>
      </c>
    </row>
    <row r="499" spans="1:37">
      <c r="A499" s="323">
        <v>42</v>
      </c>
      <c r="B499" s="323"/>
      <c r="C499" s="268" t="s">
        <v>16</v>
      </c>
      <c r="D499" s="115">
        <v>12</v>
      </c>
      <c r="E499" s="105">
        <v>2.1</v>
      </c>
      <c r="F499" s="191">
        <v>116.67</v>
      </c>
      <c r="G499" s="106">
        <v>53.65</v>
      </c>
      <c r="H499" s="67">
        <v>18</v>
      </c>
      <c r="I499" s="210" t="s">
        <v>11</v>
      </c>
      <c r="J499" s="35">
        <v>45827</v>
      </c>
      <c r="K499" s="35">
        <v>45832</v>
      </c>
      <c r="L499" s="35">
        <v>45874</v>
      </c>
      <c r="M499" s="35">
        <v>45944</v>
      </c>
      <c r="N499" s="35">
        <v>45945</v>
      </c>
      <c r="O499" s="64">
        <v>118</v>
      </c>
      <c r="P499" s="319" t="s">
        <v>116</v>
      </c>
      <c r="Q499" s="319" t="s">
        <v>105</v>
      </c>
      <c r="R499" s="319" t="s">
        <v>106</v>
      </c>
      <c r="S499" s="319" t="s">
        <v>113</v>
      </c>
      <c r="T499" s="319" t="s">
        <v>108</v>
      </c>
      <c r="U499" s="319" t="s">
        <v>112</v>
      </c>
      <c r="V499" s="319" t="s">
        <v>110</v>
      </c>
      <c r="W499" s="64">
        <v>3</v>
      </c>
      <c r="X499" s="233" t="s">
        <v>11</v>
      </c>
      <c r="Y499" s="233" t="s">
        <v>11</v>
      </c>
      <c r="Z499" s="233" t="s">
        <v>11</v>
      </c>
      <c r="AA499" s="23" t="s">
        <v>11</v>
      </c>
      <c r="AB499" s="7">
        <v>101.3</v>
      </c>
      <c r="AC499" s="7">
        <v>11.9</v>
      </c>
      <c r="AD499" s="7">
        <v>2</v>
      </c>
      <c r="AE499" s="7">
        <v>0</v>
      </c>
      <c r="AF499" s="7">
        <v>0</v>
      </c>
      <c r="AG499" s="7">
        <v>23.2</v>
      </c>
      <c r="AH499" s="319" t="s">
        <v>157</v>
      </c>
      <c r="AI499" s="319" t="s">
        <v>158</v>
      </c>
      <c r="AJ499" s="319" t="s">
        <v>159</v>
      </c>
      <c r="AK499" s="319" t="s">
        <v>160</v>
      </c>
    </row>
    <row r="500" spans="1:37">
      <c r="A500" s="323">
        <v>42</v>
      </c>
      <c r="B500" s="323"/>
      <c r="C500" s="268" t="s">
        <v>17</v>
      </c>
      <c r="D500" s="49">
        <v>12</v>
      </c>
      <c r="E500" s="108">
        <v>2.218</v>
      </c>
      <c r="F500" s="194">
        <v>123.22283833333331</v>
      </c>
      <c r="G500" s="109">
        <v>-17.809999999999999</v>
      </c>
      <c r="H500" s="107">
        <v>45</v>
      </c>
      <c r="I500" s="210" t="s">
        <v>11</v>
      </c>
      <c r="J500" s="60">
        <v>45824</v>
      </c>
      <c r="K500" s="60">
        <v>45835</v>
      </c>
      <c r="L500" s="60">
        <v>45876</v>
      </c>
      <c r="M500" s="60">
        <v>45948</v>
      </c>
      <c r="N500" s="60">
        <v>45950</v>
      </c>
      <c r="O500" s="121">
        <v>114</v>
      </c>
      <c r="P500" s="287" t="s">
        <v>114</v>
      </c>
      <c r="Q500" s="287" t="s">
        <v>105</v>
      </c>
      <c r="R500" s="12" t="s">
        <v>106</v>
      </c>
      <c r="S500" s="287" t="s">
        <v>107</v>
      </c>
      <c r="T500" s="287" t="s">
        <v>108</v>
      </c>
      <c r="U500" s="287" t="s">
        <v>109</v>
      </c>
      <c r="V500" s="287" t="s">
        <v>110</v>
      </c>
      <c r="W500" s="288">
        <v>2</v>
      </c>
      <c r="X500" s="23" t="s">
        <v>11</v>
      </c>
      <c r="Y500" s="233" t="s">
        <v>11</v>
      </c>
      <c r="Z500" s="233" t="s">
        <v>11</v>
      </c>
      <c r="AA500" s="23" t="s">
        <v>11</v>
      </c>
      <c r="AB500" s="11">
        <v>88.7</v>
      </c>
      <c r="AC500" s="11">
        <v>25.5</v>
      </c>
      <c r="AD500" s="11">
        <v>0</v>
      </c>
      <c r="AE500" s="11">
        <v>0</v>
      </c>
      <c r="AF500" s="11">
        <v>0</v>
      </c>
      <c r="AG500" s="11">
        <v>21.4</v>
      </c>
      <c r="AH500" s="12" t="s">
        <v>157</v>
      </c>
      <c r="AI500" s="12" t="s">
        <v>161</v>
      </c>
      <c r="AJ500" s="12" t="s">
        <v>116</v>
      </c>
      <c r="AK500" s="12" t="s">
        <v>160</v>
      </c>
    </row>
    <row r="501" spans="1:37">
      <c r="A501" s="323">
        <v>42</v>
      </c>
      <c r="B501" s="323"/>
      <c r="C501" s="220" t="s">
        <v>18</v>
      </c>
      <c r="D501" s="49">
        <v>12</v>
      </c>
      <c r="E501" s="312">
        <v>4.13</v>
      </c>
      <c r="F501" s="313">
        <v>229.64</v>
      </c>
      <c r="G501" s="106">
        <v>0</v>
      </c>
      <c r="H501" s="41">
        <v>30</v>
      </c>
      <c r="I501" s="210" t="s">
        <v>11</v>
      </c>
      <c r="J501" s="35">
        <v>45824</v>
      </c>
      <c r="K501" s="35">
        <v>45829</v>
      </c>
      <c r="L501" s="35" t="s">
        <v>11</v>
      </c>
      <c r="M501" s="66">
        <v>45935</v>
      </c>
      <c r="N501" s="66">
        <v>45935</v>
      </c>
      <c r="O501" s="110">
        <v>106</v>
      </c>
      <c r="P501" s="319" t="s">
        <v>104</v>
      </c>
      <c r="Q501" s="319" t="s">
        <v>105</v>
      </c>
      <c r="R501" s="319" t="s">
        <v>106</v>
      </c>
      <c r="S501" s="319" t="s">
        <v>118</v>
      </c>
      <c r="T501" s="319" t="s">
        <v>108</v>
      </c>
      <c r="U501" s="319" t="s">
        <v>109</v>
      </c>
      <c r="V501" s="319" t="s">
        <v>110</v>
      </c>
      <c r="W501" s="289">
        <v>1</v>
      </c>
      <c r="X501" s="233" t="s">
        <v>11</v>
      </c>
      <c r="Y501" s="233" t="s">
        <v>11</v>
      </c>
      <c r="Z501" s="233" t="s">
        <v>11</v>
      </c>
      <c r="AA501" s="23" t="s">
        <v>11</v>
      </c>
      <c r="AB501" s="17">
        <v>105.5</v>
      </c>
      <c r="AC501" s="17">
        <v>22.5</v>
      </c>
      <c r="AD501" s="7">
        <v>0</v>
      </c>
      <c r="AE501" s="7">
        <v>0</v>
      </c>
      <c r="AF501" s="7">
        <v>0</v>
      </c>
      <c r="AG501" s="17">
        <v>19.7</v>
      </c>
      <c r="AH501" s="319" t="s">
        <v>157</v>
      </c>
      <c r="AI501" s="319" t="s">
        <v>161</v>
      </c>
      <c r="AJ501" s="319" t="s">
        <v>178</v>
      </c>
      <c r="AK501" s="319" t="s">
        <v>137</v>
      </c>
    </row>
    <row r="502" spans="1:37">
      <c r="A502" s="323">
        <v>42</v>
      </c>
      <c r="B502" s="323"/>
      <c r="C502" s="268" t="s">
        <v>19</v>
      </c>
      <c r="D502" s="115">
        <v>12</v>
      </c>
      <c r="E502" s="100">
        <v>4.0199999999999996</v>
      </c>
      <c r="F502" s="194">
        <v>223.35</v>
      </c>
      <c r="G502" s="109">
        <v>20.54</v>
      </c>
      <c r="H502" s="41">
        <v>11</v>
      </c>
      <c r="I502" s="210" t="s">
        <v>11</v>
      </c>
      <c r="J502" s="66">
        <v>45833</v>
      </c>
      <c r="K502" s="66">
        <v>45839</v>
      </c>
      <c r="L502" s="66">
        <v>45875</v>
      </c>
      <c r="M502" s="66">
        <v>45961</v>
      </c>
      <c r="N502" s="66">
        <v>45962</v>
      </c>
      <c r="O502" s="110">
        <v>123</v>
      </c>
      <c r="P502" s="319" t="s">
        <v>116</v>
      </c>
      <c r="Q502" s="319" t="s">
        <v>105</v>
      </c>
      <c r="R502" s="319" t="s">
        <v>106</v>
      </c>
      <c r="S502" s="319" t="s">
        <v>137</v>
      </c>
      <c r="T502" s="319" t="s">
        <v>108</v>
      </c>
      <c r="U502" s="319" t="s">
        <v>109</v>
      </c>
      <c r="V502" s="319" t="s">
        <v>110</v>
      </c>
      <c r="W502" s="69">
        <v>1</v>
      </c>
      <c r="X502" s="319" t="s">
        <v>11</v>
      </c>
      <c r="Y502" s="319" t="s">
        <v>11</v>
      </c>
      <c r="Z502" s="233" t="s">
        <v>11</v>
      </c>
      <c r="AA502" s="23" t="s">
        <v>11</v>
      </c>
      <c r="AB502" s="7">
        <v>87</v>
      </c>
      <c r="AC502" s="7">
        <v>32.6</v>
      </c>
      <c r="AD502" s="7">
        <v>0</v>
      </c>
      <c r="AE502" s="7">
        <v>22</v>
      </c>
      <c r="AF502" s="7">
        <v>0</v>
      </c>
      <c r="AG502" s="7">
        <v>27.6</v>
      </c>
      <c r="AH502" s="319" t="s">
        <v>157</v>
      </c>
      <c r="AI502" s="319" t="s">
        <v>158</v>
      </c>
      <c r="AJ502" s="319" t="s">
        <v>159</v>
      </c>
      <c r="AK502" s="319" t="s">
        <v>166</v>
      </c>
    </row>
    <row r="503" spans="1:37">
      <c r="A503" s="323">
        <v>42</v>
      </c>
      <c r="B503" s="323"/>
      <c r="C503" s="268" t="s">
        <v>20</v>
      </c>
      <c r="D503" s="115">
        <v>18</v>
      </c>
      <c r="E503" s="100">
        <v>1.39</v>
      </c>
      <c r="F503" s="195">
        <v>77.226083333333335</v>
      </c>
      <c r="G503" s="101">
        <f>(F503-140.42)/140.42*100</f>
        <v>-45.003501400560218</v>
      </c>
      <c r="H503" s="41">
        <v>53</v>
      </c>
      <c r="I503" s="210" t="s">
        <v>11</v>
      </c>
      <c r="J503" s="56">
        <v>45821</v>
      </c>
      <c r="K503" s="56">
        <v>45826</v>
      </c>
      <c r="L503" s="56">
        <v>45864</v>
      </c>
      <c r="M503" s="56">
        <v>45940</v>
      </c>
      <c r="N503" s="56">
        <v>45943</v>
      </c>
      <c r="O503" s="99">
        <f>M503-K503+1</f>
        <v>115</v>
      </c>
      <c r="P503" s="23" t="s">
        <v>116</v>
      </c>
      <c r="Q503" s="23" t="s">
        <v>105</v>
      </c>
      <c r="R503" s="23" t="s">
        <v>106</v>
      </c>
      <c r="S503" s="23" t="s">
        <v>107</v>
      </c>
      <c r="T503" s="23" t="s">
        <v>108</v>
      </c>
      <c r="U503" s="23" t="s">
        <v>109</v>
      </c>
      <c r="V503" s="23" t="s">
        <v>110</v>
      </c>
      <c r="W503" s="54">
        <v>1</v>
      </c>
      <c r="X503" s="233" t="s">
        <v>140</v>
      </c>
      <c r="Y503" s="233" t="s">
        <v>141</v>
      </c>
      <c r="Z503" s="233" t="s">
        <v>11</v>
      </c>
      <c r="AA503" s="23" t="s">
        <v>11</v>
      </c>
      <c r="AB503" s="11">
        <v>77.400000000000006</v>
      </c>
      <c r="AC503" s="11">
        <v>25.4</v>
      </c>
      <c r="AD503" s="137" t="s">
        <v>11</v>
      </c>
      <c r="AE503" s="9">
        <v>5</v>
      </c>
      <c r="AF503" s="137" t="s">
        <v>11</v>
      </c>
      <c r="AG503" s="11">
        <v>23.6</v>
      </c>
      <c r="AH503" s="23" t="s">
        <v>157</v>
      </c>
      <c r="AI503" s="23" t="s">
        <v>158</v>
      </c>
      <c r="AJ503" s="23" t="s">
        <v>116</v>
      </c>
      <c r="AK503" s="23" t="s">
        <v>160</v>
      </c>
    </row>
    <row r="504" spans="1:37">
      <c r="A504" s="323">
        <v>42</v>
      </c>
      <c r="B504" s="323"/>
      <c r="C504" s="268" t="s">
        <v>21</v>
      </c>
      <c r="D504" s="49">
        <v>12</v>
      </c>
      <c r="E504" s="108">
        <v>4.01</v>
      </c>
      <c r="F504" s="194">
        <v>222.78</v>
      </c>
      <c r="G504" s="109">
        <v>13.56</v>
      </c>
      <c r="H504" s="41">
        <v>17</v>
      </c>
      <c r="I504" s="210" t="s">
        <v>11</v>
      </c>
      <c r="J504" s="35">
        <v>45818</v>
      </c>
      <c r="K504" s="35">
        <v>45823</v>
      </c>
      <c r="L504" s="60">
        <v>45866</v>
      </c>
      <c r="M504" s="60">
        <v>45945</v>
      </c>
      <c r="N504" s="60">
        <v>45945</v>
      </c>
      <c r="O504" s="64">
        <f>M504-K504+1</f>
        <v>123</v>
      </c>
      <c r="P504" s="319" t="s">
        <v>104</v>
      </c>
      <c r="Q504" s="319" t="s">
        <v>105</v>
      </c>
      <c r="R504" s="319" t="s">
        <v>106</v>
      </c>
      <c r="S504" s="319" t="s">
        <v>118</v>
      </c>
      <c r="T504" s="319" t="s">
        <v>119</v>
      </c>
      <c r="U504" s="319" t="s">
        <v>109</v>
      </c>
      <c r="V504" s="319" t="s">
        <v>142</v>
      </c>
      <c r="W504" s="64" t="s">
        <v>121</v>
      </c>
      <c r="X504" s="290" t="s">
        <v>11</v>
      </c>
      <c r="Y504" s="233" t="s">
        <v>11</v>
      </c>
      <c r="Z504" s="233" t="s">
        <v>11</v>
      </c>
      <c r="AA504" s="23" t="s">
        <v>11</v>
      </c>
      <c r="AB504" s="11">
        <v>103</v>
      </c>
      <c r="AC504" s="11">
        <v>17</v>
      </c>
      <c r="AD504" s="11">
        <v>5</v>
      </c>
      <c r="AE504" s="11">
        <v>0</v>
      </c>
      <c r="AF504" s="11">
        <v>0</v>
      </c>
      <c r="AG504" s="11">
        <v>27</v>
      </c>
      <c r="AH504" s="12" t="s">
        <v>157</v>
      </c>
      <c r="AI504" s="12" t="s">
        <v>158</v>
      </c>
      <c r="AJ504" s="12" t="s">
        <v>116</v>
      </c>
      <c r="AK504" s="12" t="s">
        <v>166</v>
      </c>
    </row>
    <row r="505" spans="1:37">
      <c r="A505" s="323">
        <v>42</v>
      </c>
      <c r="B505" s="323"/>
      <c r="C505" s="269" t="s">
        <v>22</v>
      </c>
      <c r="D505" s="308" t="s">
        <v>11</v>
      </c>
      <c r="E505" s="309" t="s">
        <v>11</v>
      </c>
      <c r="F505" s="206">
        <v>177.85133549999995</v>
      </c>
      <c r="G505" s="118">
        <v>9.0421935392603459</v>
      </c>
      <c r="H505" s="123">
        <v>20</v>
      </c>
      <c r="I505" s="311" t="s">
        <v>36</v>
      </c>
      <c r="J505" s="71" t="s">
        <v>11</v>
      </c>
      <c r="K505" s="72" t="s">
        <v>11</v>
      </c>
      <c r="L505" s="72" t="s">
        <v>11</v>
      </c>
      <c r="M505" s="73" t="s">
        <v>11</v>
      </c>
      <c r="N505" s="72" t="s">
        <v>11</v>
      </c>
      <c r="O505" s="74">
        <v>115</v>
      </c>
      <c r="P505" s="227" t="s">
        <v>11</v>
      </c>
      <c r="Q505" s="270" t="s">
        <v>11</v>
      </c>
      <c r="R505" s="270" t="s">
        <v>11</v>
      </c>
      <c r="S505" s="270" t="s">
        <v>11</v>
      </c>
      <c r="T505" s="270" t="s">
        <v>11</v>
      </c>
      <c r="U505" s="270" t="s">
        <v>11</v>
      </c>
      <c r="V505" s="270" t="s">
        <v>11</v>
      </c>
      <c r="W505" s="165" t="s">
        <v>11</v>
      </c>
      <c r="X505" s="292" t="s">
        <v>11</v>
      </c>
      <c r="Y505" s="292" t="s">
        <v>11</v>
      </c>
      <c r="Z505" s="292" t="s">
        <v>11</v>
      </c>
      <c r="AA505" s="270" t="s">
        <v>11</v>
      </c>
      <c r="AB505" s="20">
        <v>102.75399999999999</v>
      </c>
      <c r="AC505" s="20">
        <v>22.513999999999999</v>
      </c>
      <c r="AD505" s="20">
        <v>0.77777777777777779</v>
      </c>
      <c r="AE505" s="20">
        <v>2.7</v>
      </c>
      <c r="AF505" s="20">
        <v>0</v>
      </c>
      <c r="AG505" s="20">
        <v>24.096666666666664</v>
      </c>
      <c r="AH505" s="270" t="s">
        <v>11</v>
      </c>
      <c r="AI505" s="270" t="s">
        <v>11</v>
      </c>
      <c r="AJ505" s="270" t="s">
        <v>11</v>
      </c>
      <c r="AK505" s="270" t="s">
        <v>11</v>
      </c>
    </row>
    <row r="506" spans="1:37">
      <c r="A506" s="323">
        <v>43</v>
      </c>
      <c r="B506" s="323" t="s">
        <v>68</v>
      </c>
      <c r="C506" s="220" t="s">
        <v>10</v>
      </c>
      <c r="D506" s="49">
        <v>12</v>
      </c>
      <c r="E506" s="100">
        <v>3.2766666666666664</v>
      </c>
      <c r="F506" s="194">
        <v>182.03794722222221</v>
      </c>
      <c r="G506" s="109">
        <v>-3.7689672050905507</v>
      </c>
      <c r="H506" s="41">
        <v>37</v>
      </c>
      <c r="I506" s="210" t="s">
        <v>11</v>
      </c>
      <c r="J506" s="56">
        <v>45825</v>
      </c>
      <c r="K506" s="56">
        <v>45831</v>
      </c>
      <c r="L506" s="56">
        <v>45867</v>
      </c>
      <c r="M506" s="56">
        <v>45934</v>
      </c>
      <c r="N506" s="56">
        <v>45951</v>
      </c>
      <c r="O506" s="54">
        <v>104</v>
      </c>
      <c r="P506" s="235" t="s">
        <v>104</v>
      </c>
      <c r="Q506" s="23" t="s">
        <v>105</v>
      </c>
      <c r="R506" s="23" t="s">
        <v>122</v>
      </c>
      <c r="S506" s="23" t="s">
        <v>107</v>
      </c>
      <c r="T506" s="23" t="s">
        <v>108</v>
      </c>
      <c r="U506" s="23" t="s">
        <v>109</v>
      </c>
      <c r="V506" s="23" t="s">
        <v>110</v>
      </c>
      <c r="W506" s="54">
        <v>1</v>
      </c>
      <c r="X506" s="233" t="s">
        <v>11</v>
      </c>
      <c r="Y506" s="233" t="s">
        <v>11</v>
      </c>
      <c r="Z506" s="233" t="s">
        <v>11</v>
      </c>
      <c r="AA506" s="23" t="s">
        <v>11</v>
      </c>
      <c r="AB506" s="17">
        <v>80.400000000000006</v>
      </c>
      <c r="AC506" s="137">
        <v>24.2</v>
      </c>
      <c r="AD506" s="17">
        <v>0</v>
      </c>
      <c r="AE506" s="9">
        <v>0</v>
      </c>
      <c r="AF506" s="137">
        <v>0</v>
      </c>
      <c r="AG506" s="9">
        <v>19</v>
      </c>
      <c r="AH506" s="23" t="s">
        <v>157</v>
      </c>
      <c r="AI506" s="23" t="s">
        <v>170</v>
      </c>
      <c r="AJ506" s="23" t="s">
        <v>116</v>
      </c>
      <c r="AK506" s="23" t="s">
        <v>137</v>
      </c>
    </row>
    <row r="507" spans="1:37">
      <c r="A507" s="323">
        <v>43</v>
      </c>
      <c r="B507" s="323"/>
      <c r="C507" s="220" t="s">
        <v>12</v>
      </c>
      <c r="D507" s="49">
        <v>12</v>
      </c>
      <c r="E507" s="108">
        <v>1.9060000000000001</v>
      </c>
      <c r="F507" s="194">
        <v>105.89418333333334</v>
      </c>
      <c r="G507" s="109">
        <v>16.184090216397436</v>
      </c>
      <c r="H507" s="107">
        <v>34</v>
      </c>
      <c r="I507" s="210" t="s">
        <v>11</v>
      </c>
      <c r="J507" s="283">
        <v>45820</v>
      </c>
      <c r="K507" s="283">
        <v>45826</v>
      </c>
      <c r="L507" s="284">
        <v>45872</v>
      </c>
      <c r="M507" s="283">
        <v>45945</v>
      </c>
      <c r="N507" s="283">
        <v>45966</v>
      </c>
      <c r="O507" s="285">
        <v>120</v>
      </c>
      <c r="P507" s="285" t="s">
        <v>111</v>
      </c>
      <c r="Q507" s="285" t="s">
        <v>105</v>
      </c>
      <c r="R507" s="285" t="s">
        <v>122</v>
      </c>
      <c r="S507" s="285" t="s">
        <v>118</v>
      </c>
      <c r="T507" s="285" t="s">
        <v>108</v>
      </c>
      <c r="U507" s="285" t="s">
        <v>112</v>
      </c>
      <c r="V507" s="285" t="s">
        <v>110</v>
      </c>
      <c r="W507" s="285">
        <v>2</v>
      </c>
      <c r="X507" s="12" t="s">
        <v>11</v>
      </c>
      <c r="Y507" s="12" t="s">
        <v>11</v>
      </c>
      <c r="Z507" s="319" t="s">
        <v>11</v>
      </c>
      <c r="AA507" s="319" t="s">
        <v>11</v>
      </c>
      <c r="AB507" s="7">
        <v>114.04</v>
      </c>
      <c r="AC507" s="7">
        <v>15.96</v>
      </c>
      <c r="AD507" s="9">
        <v>0</v>
      </c>
      <c r="AE507" s="9">
        <v>0</v>
      </c>
      <c r="AF507" s="9">
        <v>0</v>
      </c>
      <c r="AG507" s="9">
        <v>24.403333333333332</v>
      </c>
      <c r="AH507" s="23" t="s">
        <v>162</v>
      </c>
      <c r="AI507" s="23" t="s">
        <v>158</v>
      </c>
      <c r="AJ507" s="23" t="s">
        <v>175</v>
      </c>
      <c r="AK507" s="23" t="s">
        <v>166</v>
      </c>
    </row>
    <row r="508" spans="1:37">
      <c r="A508" s="323">
        <v>43</v>
      </c>
      <c r="B508" s="323"/>
      <c r="C508" s="220" t="s">
        <v>13</v>
      </c>
      <c r="D508" s="49" t="s">
        <v>11</v>
      </c>
      <c r="E508" s="108" t="s">
        <v>11</v>
      </c>
      <c r="F508" s="194" t="s">
        <v>11</v>
      </c>
      <c r="G508" s="109" t="s">
        <v>11</v>
      </c>
      <c r="H508" s="107" t="s">
        <v>11</v>
      </c>
      <c r="I508" s="210" t="s">
        <v>11</v>
      </c>
      <c r="J508" s="56" t="s">
        <v>11</v>
      </c>
      <c r="K508" s="56" t="s">
        <v>11</v>
      </c>
      <c r="L508" s="56" t="s">
        <v>11</v>
      </c>
      <c r="M508" s="56" t="s">
        <v>11</v>
      </c>
      <c r="N508" s="56" t="s">
        <v>11</v>
      </c>
      <c r="O508" s="99" t="s">
        <v>11</v>
      </c>
      <c r="P508" s="235" t="s">
        <v>11</v>
      </c>
      <c r="Q508" s="23" t="s">
        <v>11</v>
      </c>
      <c r="R508" s="23" t="s">
        <v>11</v>
      </c>
      <c r="S508" s="23" t="s">
        <v>11</v>
      </c>
      <c r="T508" s="23" t="s">
        <v>11</v>
      </c>
      <c r="U508" s="23" t="s">
        <v>11</v>
      </c>
      <c r="V508" s="23" t="s">
        <v>11</v>
      </c>
      <c r="W508" s="54" t="s">
        <v>11</v>
      </c>
      <c r="X508" s="233" t="s">
        <v>11</v>
      </c>
      <c r="Y508" s="233" t="s">
        <v>11</v>
      </c>
      <c r="Z508" s="233" t="s">
        <v>11</v>
      </c>
      <c r="AA508" s="23" t="s">
        <v>11</v>
      </c>
      <c r="AB508" s="11" t="s">
        <v>11</v>
      </c>
      <c r="AC508" s="11" t="s">
        <v>11</v>
      </c>
      <c r="AD508" s="11" t="s">
        <v>11</v>
      </c>
      <c r="AE508" s="11" t="s">
        <v>11</v>
      </c>
      <c r="AF508" s="11" t="s">
        <v>11</v>
      </c>
      <c r="AG508" s="11" t="s">
        <v>11</v>
      </c>
      <c r="AH508" s="12" t="s">
        <v>11</v>
      </c>
      <c r="AI508" s="12" t="s">
        <v>11</v>
      </c>
      <c r="AJ508" s="319" t="s">
        <v>11</v>
      </c>
      <c r="AK508" s="23" t="s">
        <v>11</v>
      </c>
    </row>
    <row r="509" spans="1:37">
      <c r="A509" s="323">
        <v>43</v>
      </c>
      <c r="B509" s="323"/>
      <c r="C509" s="220" t="s">
        <v>14</v>
      </c>
      <c r="D509" s="115">
        <v>12</v>
      </c>
      <c r="E509" s="105">
        <v>2.887</v>
      </c>
      <c r="F509" s="191">
        <v>160.38999999999999</v>
      </c>
      <c r="G509" s="106">
        <v>-18.73</v>
      </c>
      <c r="H509" s="67">
        <v>55</v>
      </c>
      <c r="I509" s="210" t="s">
        <v>11</v>
      </c>
      <c r="J509" s="160">
        <v>45829</v>
      </c>
      <c r="K509" s="160">
        <v>45835</v>
      </c>
      <c r="L509" s="160">
        <v>45877</v>
      </c>
      <c r="M509" s="66">
        <v>45942</v>
      </c>
      <c r="N509" s="66">
        <v>45945</v>
      </c>
      <c r="O509" s="110">
        <v>108</v>
      </c>
      <c r="P509" s="235" t="s">
        <v>104</v>
      </c>
      <c r="Q509" s="235" t="s">
        <v>105</v>
      </c>
      <c r="R509" s="235" t="s">
        <v>122</v>
      </c>
      <c r="S509" s="235" t="s">
        <v>107</v>
      </c>
      <c r="T509" s="235" t="s">
        <v>108</v>
      </c>
      <c r="U509" s="235" t="s">
        <v>109</v>
      </c>
      <c r="V509" s="235" t="s">
        <v>110</v>
      </c>
      <c r="W509" s="110">
        <v>1</v>
      </c>
      <c r="X509" s="319" t="s">
        <v>11</v>
      </c>
      <c r="Y509" s="319" t="s">
        <v>11</v>
      </c>
      <c r="Z509" s="319" t="s">
        <v>11</v>
      </c>
      <c r="AA509" s="319" t="s">
        <v>11</v>
      </c>
      <c r="AB509" s="17">
        <v>80.099999999999994</v>
      </c>
      <c r="AC509" s="17">
        <v>19.100000000000001</v>
      </c>
      <c r="AD509" s="17">
        <v>0</v>
      </c>
      <c r="AE509" s="17">
        <v>0</v>
      </c>
      <c r="AF509" s="17">
        <v>0</v>
      </c>
      <c r="AG509" s="17">
        <v>23.1</v>
      </c>
      <c r="AH509" s="319" t="s">
        <v>157</v>
      </c>
      <c r="AI509" s="319" t="s">
        <v>158</v>
      </c>
      <c r="AJ509" s="319" t="s">
        <v>114</v>
      </c>
      <c r="AK509" s="319" t="s">
        <v>160</v>
      </c>
    </row>
    <row r="510" spans="1:37">
      <c r="A510" s="323">
        <v>43</v>
      </c>
      <c r="B510" s="323"/>
      <c r="C510" s="268" t="s">
        <v>15</v>
      </c>
      <c r="D510" s="115">
        <v>12</v>
      </c>
      <c r="E510" s="100">
        <v>3.28</v>
      </c>
      <c r="F510" s="195">
        <v>182.22</v>
      </c>
      <c r="G510" s="109">
        <v>3.71</v>
      </c>
      <c r="H510" s="41">
        <v>31</v>
      </c>
      <c r="I510" s="210" t="s">
        <v>11</v>
      </c>
      <c r="J510" s="35">
        <v>45820</v>
      </c>
      <c r="K510" s="35">
        <v>45825</v>
      </c>
      <c r="L510" s="35">
        <v>45867</v>
      </c>
      <c r="M510" s="35">
        <v>45932</v>
      </c>
      <c r="N510" s="35">
        <v>45945</v>
      </c>
      <c r="O510" s="67">
        <v>108</v>
      </c>
      <c r="P510" s="319" t="s">
        <v>104</v>
      </c>
      <c r="Q510" s="319" t="s">
        <v>105</v>
      </c>
      <c r="R510" s="319" t="s">
        <v>122</v>
      </c>
      <c r="S510" s="319" t="s">
        <v>118</v>
      </c>
      <c r="T510" s="319" t="s">
        <v>108</v>
      </c>
      <c r="U510" s="319" t="s">
        <v>109</v>
      </c>
      <c r="V510" s="319" t="s">
        <v>110</v>
      </c>
      <c r="W510" s="64">
        <v>4</v>
      </c>
      <c r="X510" s="319" t="s">
        <v>11</v>
      </c>
      <c r="Y510" s="319" t="s">
        <v>11</v>
      </c>
      <c r="Z510" s="319" t="s">
        <v>11</v>
      </c>
      <c r="AA510" s="319" t="s">
        <v>11</v>
      </c>
      <c r="AB510" s="17">
        <v>79.8</v>
      </c>
      <c r="AC510" s="17">
        <v>17.600000000000001</v>
      </c>
      <c r="AD510" s="17">
        <v>0</v>
      </c>
      <c r="AE510" s="17">
        <v>0</v>
      </c>
      <c r="AF510" s="17">
        <v>0</v>
      </c>
      <c r="AG510" s="17">
        <v>23.8</v>
      </c>
      <c r="AH510" s="18" t="s">
        <v>157</v>
      </c>
      <c r="AI510" s="18" t="s">
        <v>158</v>
      </c>
      <c r="AJ510" s="18" t="s">
        <v>116</v>
      </c>
      <c r="AK510" s="18" t="s">
        <v>160</v>
      </c>
    </row>
    <row r="511" spans="1:37">
      <c r="A511" s="323">
        <v>43</v>
      </c>
      <c r="B511" s="323"/>
      <c r="C511" s="268" t="s">
        <v>16</v>
      </c>
      <c r="D511" s="115">
        <v>12</v>
      </c>
      <c r="E511" s="105">
        <v>1.9330000000000001</v>
      </c>
      <c r="F511" s="191">
        <v>107.41</v>
      </c>
      <c r="G511" s="106">
        <v>41.46</v>
      </c>
      <c r="H511" s="67">
        <v>22</v>
      </c>
      <c r="I511" s="210" t="s">
        <v>11</v>
      </c>
      <c r="J511" s="35">
        <v>45827</v>
      </c>
      <c r="K511" s="35">
        <v>45832</v>
      </c>
      <c r="L511" s="35">
        <v>45871</v>
      </c>
      <c r="M511" s="35">
        <v>45940</v>
      </c>
      <c r="N511" s="35">
        <v>45945</v>
      </c>
      <c r="O511" s="64">
        <v>114</v>
      </c>
      <c r="P511" s="319" t="s">
        <v>104</v>
      </c>
      <c r="Q511" s="319" t="s">
        <v>105</v>
      </c>
      <c r="R511" s="319" t="s">
        <v>122</v>
      </c>
      <c r="S511" s="319" t="s">
        <v>113</v>
      </c>
      <c r="T511" s="319" t="s">
        <v>108</v>
      </c>
      <c r="U511" s="319" t="s">
        <v>112</v>
      </c>
      <c r="V511" s="319" t="s">
        <v>110</v>
      </c>
      <c r="W511" s="64">
        <v>4</v>
      </c>
      <c r="X511" s="233" t="s">
        <v>11</v>
      </c>
      <c r="Y511" s="233" t="s">
        <v>11</v>
      </c>
      <c r="Z511" s="233" t="s">
        <v>11</v>
      </c>
      <c r="AA511" s="23" t="s">
        <v>11</v>
      </c>
      <c r="AB511" s="7">
        <v>83.5</v>
      </c>
      <c r="AC511" s="7">
        <v>14.5</v>
      </c>
      <c r="AD511" s="7">
        <v>2</v>
      </c>
      <c r="AE511" s="7">
        <v>0</v>
      </c>
      <c r="AF511" s="7">
        <v>0</v>
      </c>
      <c r="AG511" s="7">
        <v>20.440000000000001</v>
      </c>
      <c r="AH511" s="319" t="s">
        <v>157</v>
      </c>
      <c r="AI511" s="319" t="s">
        <v>164</v>
      </c>
      <c r="AJ511" s="319" t="s">
        <v>159</v>
      </c>
      <c r="AK511" s="319" t="s">
        <v>160</v>
      </c>
    </row>
    <row r="512" spans="1:37">
      <c r="A512" s="323">
        <v>43</v>
      </c>
      <c r="B512" s="323"/>
      <c r="C512" s="268" t="s">
        <v>17</v>
      </c>
      <c r="D512" s="49">
        <v>12</v>
      </c>
      <c r="E512" s="108">
        <v>2.3519999999999999</v>
      </c>
      <c r="F512" s="194">
        <v>130.66731999999999</v>
      </c>
      <c r="G512" s="109">
        <v>-12.84</v>
      </c>
      <c r="H512" s="107">
        <v>44</v>
      </c>
      <c r="I512" s="210" t="s">
        <v>11</v>
      </c>
      <c r="J512" s="60">
        <v>45824</v>
      </c>
      <c r="K512" s="60">
        <v>45835</v>
      </c>
      <c r="L512" s="60">
        <v>45868</v>
      </c>
      <c r="M512" s="60">
        <v>45934</v>
      </c>
      <c r="N512" s="60">
        <v>45946</v>
      </c>
      <c r="O512" s="121">
        <v>100</v>
      </c>
      <c r="P512" s="287" t="s">
        <v>114</v>
      </c>
      <c r="Q512" s="287" t="s">
        <v>105</v>
      </c>
      <c r="R512" s="12" t="s">
        <v>122</v>
      </c>
      <c r="S512" s="287" t="s">
        <v>107</v>
      </c>
      <c r="T512" s="287" t="s">
        <v>108</v>
      </c>
      <c r="U512" s="287" t="s">
        <v>109</v>
      </c>
      <c r="V512" s="287" t="s">
        <v>110</v>
      </c>
      <c r="W512" s="288">
        <v>1</v>
      </c>
      <c r="X512" s="23" t="s">
        <v>11</v>
      </c>
      <c r="Y512" s="233" t="s">
        <v>11</v>
      </c>
      <c r="Z512" s="233" t="s">
        <v>11</v>
      </c>
      <c r="AA512" s="23" t="s">
        <v>11</v>
      </c>
      <c r="AB512" s="11">
        <v>74.3</v>
      </c>
      <c r="AC512" s="11">
        <v>21.6</v>
      </c>
      <c r="AD512" s="11">
        <v>0</v>
      </c>
      <c r="AE512" s="11">
        <v>0</v>
      </c>
      <c r="AF512" s="11">
        <v>0</v>
      </c>
      <c r="AG512" s="11">
        <v>16.100000000000001</v>
      </c>
      <c r="AH512" s="12" t="s">
        <v>157</v>
      </c>
      <c r="AI512" s="12" t="s">
        <v>158</v>
      </c>
      <c r="AJ512" s="12" t="s">
        <v>116</v>
      </c>
      <c r="AK512" s="12" t="s">
        <v>137</v>
      </c>
    </row>
    <row r="513" spans="1:37">
      <c r="A513" s="323">
        <v>43</v>
      </c>
      <c r="B513" s="323"/>
      <c r="C513" s="220" t="s">
        <v>18</v>
      </c>
      <c r="D513" s="49">
        <v>12</v>
      </c>
      <c r="E513" s="312">
        <v>2.67</v>
      </c>
      <c r="F513" s="313">
        <v>148.16</v>
      </c>
      <c r="G513" s="106">
        <v>-35.479999999999997</v>
      </c>
      <c r="H513" s="41">
        <v>55</v>
      </c>
      <c r="I513" s="210" t="s">
        <v>11</v>
      </c>
      <c r="J513" s="35">
        <v>45824</v>
      </c>
      <c r="K513" s="35">
        <v>45829</v>
      </c>
      <c r="L513" s="35" t="s">
        <v>11</v>
      </c>
      <c r="M513" s="66">
        <v>45934</v>
      </c>
      <c r="N513" s="66">
        <v>45934</v>
      </c>
      <c r="O513" s="110">
        <v>105</v>
      </c>
      <c r="P513" s="319" t="s">
        <v>104</v>
      </c>
      <c r="Q513" s="319" t="s">
        <v>105</v>
      </c>
      <c r="R513" s="319" t="s">
        <v>122</v>
      </c>
      <c r="S513" s="319" t="s">
        <v>107</v>
      </c>
      <c r="T513" s="319" t="s">
        <v>108</v>
      </c>
      <c r="U513" s="319" t="s">
        <v>109</v>
      </c>
      <c r="V513" s="319" t="s">
        <v>110</v>
      </c>
      <c r="W513" s="289">
        <v>1</v>
      </c>
      <c r="X513" s="233" t="s">
        <v>11</v>
      </c>
      <c r="Y513" s="233" t="s">
        <v>11</v>
      </c>
      <c r="Z513" s="233" t="s">
        <v>11</v>
      </c>
      <c r="AA513" s="23" t="s">
        <v>11</v>
      </c>
      <c r="AB513" s="17">
        <v>71.099999999999994</v>
      </c>
      <c r="AC513" s="17">
        <v>19.7</v>
      </c>
      <c r="AD513" s="7">
        <v>0</v>
      </c>
      <c r="AE513" s="7">
        <v>0</v>
      </c>
      <c r="AF513" s="7">
        <v>0</v>
      </c>
      <c r="AG513" s="17">
        <v>25</v>
      </c>
      <c r="AH513" s="319" t="s">
        <v>157</v>
      </c>
      <c r="AI513" s="319" t="s">
        <v>164</v>
      </c>
      <c r="AJ513" s="319" t="s">
        <v>114</v>
      </c>
      <c r="AK513" s="319" t="s">
        <v>172</v>
      </c>
    </row>
    <row r="514" spans="1:37">
      <c r="A514" s="323">
        <v>43</v>
      </c>
      <c r="B514" s="323"/>
      <c r="C514" s="268" t="s">
        <v>19</v>
      </c>
      <c r="D514" s="115">
        <v>12</v>
      </c>
      <c r="E514" s="100">
        <v>3.42</v>
      </c>
      <c r="F514" s="194">
        <v>190.02</v>
      </c>
      <c r="G514" s="109">
        <v>2.5499999999999998</v>
      </c>
      <c r="H514" s="41">
        <v>34</v>
      </c>
      <c r="I514" s="210" t="s">
        <v>11</v>
      </c>
      <c r="J514" s="66">
        <v>45833</v>
      </c>
      <c r="K514" s="66">
        <v>45839</v>
      </c>
      <c r="L514" s="66">
        <v>45874</v>
      </c>
      <c r="M514" s="66">
        <v>45955</v>
      </c>
      <c r="N514" s="66">
        <v>45957</v>
      </c>
      <c r="O514" s="110">
        <v>117</v>
      </c>
      <c r="P514" s="319" t="s">
        <v>116</v>
      </c>
      <c r="Q514" s="319" t="s">
        <v>105</v>
      </c>
      <c r="R514" s="319" t="s">
        <v>122</v>
      </c>
      <c r="S514" s="319" t="s">
        <v>113</v>
      </c>
      <c r="T514" s="319" t="s">
        <v>108</v>
      </c>
      <c r="U514" s="319" t="s">
        <v>109</v>
      </c>
      <c r="V514" s="319" t="s">
        <v>110</v>
      </c>
      <c r="W514" s="69">
        <v>1</v>
      </c>
      <c r="X514" s="233" t="s">
        <v>11</v>
      </c>
      <c r="Y514" s="233" t="s">
        <v>11</v>
      </c>
      <c r="Z514" s="233" t="s">
        <v>11</v>
      </c>
      <c r="AA514" s="23" t="s">
        <v>11</v>
      </c>
      <c r="AB514" s="7">
        <v>55.8</v>
      </c>
      <c r="AC514" s="7">
        <v>15.8</v>
      </c>
      <c r="AD514" s="7">
        <v>0</v>
      </c>
      <c r="AE514" s="7">
        <v>0</v>
      </c>
      <c r="AF514" s="7">
        <v>0</v>
      </c>
      <c r="AG514" s="7">
        <v>26</v>
      </c>
      <c r="AH514" s="319" t="s">
        <v>157</v>
      </c>
      <c r="AI514" s="319" t="s">
        <v>158</v>
      </c>
      <c r="AJ514" s="319" t="s">
        <v>159</v>
      </c>
      <c r="AK514" s="319" t="s">
        <v>166</v>
      </c>
    </row>
    <row r="515" spans="1:37">
      <c r="A515" s="323">
        <v>43</v>
      </c>
      <c r="B515" s="323"/>
      <c r="C515" s="268" t="s">
        <v>20</v>
      </c>
      <c r="D515" s="115">
        <v>18</v>
      </c>
      <c r="E515" s="100">
        <v>1.94</v>
      </c>
      <c r="F515" s="195">
        <v>107.78316666666666</v>
      </c>
      <c r="G515" s="101">
        <f>(F515-140.42)/140.42*100</f>
        <v>-23.242296918767504</v>
      </c>
      <c r="H515" s="41">
        <v>47</v>
      </c>
      <c r="I515" s="210" t="s">
        <v>11</v>
      </c>
      <c r="J515" s="56">
        <v>45821</v>
      </c>
      <c r="K515" s="56">
        <v>45826</v>
      </c>
      <c r="L515" s="56">
        <v>45858</v>
      </c>
      <c r="M515" s="56">
        <v>45940</v>
      </c>
      <c r="N515" s="56">
        <v>45943</v>
      </c>
      <c r="O515" s="99">
        <f>M515-K515+1</f>
        <v>115</v>
      </c>
      <c r="P515" s="23" t="s">
        <v>116</v>
      </c>
      <c r="Q515" s="23" t="s">
        <v>105</v>
      </c>
      <c r="R515" s="23" t="s">
        <v>122</v>
      </c>
      <c r="S515" s="23" t="s">
        <v>107</v>
      </c>
      <c r="T515" s="23" t="s">
        <v>117</v>
      </c>
      <c r="U515" s="23" t="s">
        <v>109</v>
      </c>
      <c r="V515" s="23" t="s">
        <v>110</v>
      </c>
      <c r="W515" s="54">
        <v>1</v>
      </c>
      <c r="X515" s="245" t="s">
        <v>11</v>
      </c>
      <c r="Y515" s="233" t="s">
        <v>11</v>
      </c>
      <c r="Z515" s="233" t="s">
        <v>11</v>
      </c>
      <c r="AA515" s="23" t="s">
        <v>11</v>
      </c>
      <c r="AB515" s="11">
        <v>40.6</v>
      </c>
      <c r="AC515" s="11">
        <v>7.6</v>
      </c>
      <c r="AD515" s="11" t="s">
        <v>11</v>
      </c>
      <c r="AE515" s="11" t="s">
        <v>11</v>
      </c>
      <c r="AF515" s="11" t="s">
        <v>11</v>
      </c>
      <c r="AG515" s="11">
        <v>22.7</v>
      </c>
      <c r="AH515" s="23" t="s">
        <v>157</v>
      </c>
      <c r="AI515" s="23" t="s">
        <v>158</v>
      </c>
      <c r="AJ515" s="23" t="s">
        <v>114</v>
      </c>
      <c r="AK515" s="23" t="s">
        <v>160</v>
      </c>
    </row>
    <row r="516" spans="1:37">
      <c r="A516" s="323">
        <v>43</v>
      </c>
      <c r="B516" s="323"/>
      <c r="C516" s="268" t="s">
        <v>21</v>
      </c>
      <c r="D516" s="49">
        <v>12</v>
      </c>
      <c r="E516" s="108">
        <v>3.94</v>
      </c>
      <c r="F516" s="194">
        <v>218.89</v>
      </c>
      <c r="G516" s="109">
        <v>11.58</v>
      </c>
      <c r="H516" s="41">
        <v>21</v>
      </c>
      <c r="I516" s="210" t="s">
        <v>11</v>
      </c>
      <c r="J516" s="35">
        <v>45818</v>
      </c>
      <c r="K516" s="35">
        <v>45823</v>
      </c>
      <c r="L516" s="60">
        <v>45857</v>
      </c>
      <c r="M516" s="60">
        <v>45935</v>
      </c>
      <c r="N516" s="60">
        <v>45935</v>
      </c>
      <c r="O516" s="64">
        <f>M516-K516+1</f>
        <v>113</v>
      </c>
      <c r="P516" s="319" t="s">
        <v>104</v>
      </c>
      <c r="Q516" s="319" t="s">
        <v>105</v>
      </c>
      <c r="R516" s="319" t="s">
        <v>122</v>
      </c>
      <c r="S516" s="319" t="s">
        <v>107</v>
      </c>
      <c r="T516" s="319" t="s">
        <v>119</v>
      </c>
      <c r="U516" s="319" t="s">
        <v>109</v>
      </c>
      <c r="V516" s="319" t="s">
        <v>120</v>
      </c>
      <c r="W516" s="64" t="s">
        <v>121</v>
      </c>
      <c r="X516" s="290" t="s">
        <v>11</v>
      </c>
      <c r="Y516" s="233" t="s">
        <v>11</v>
      </c>
      <c r="Z516" s="233" t="s">
        <v>11</v>
      </c>
      <c r="AA516" s="23" t="s">
        <v>11</v>
      </c>
      <c r="AB516" s="11">
        <v>58</v>
      </c>
      <c r="AC516" s="11">
        <v>7</v>
      </c>
      <c r="AD516" s="11">
        <v>1</v>
      </c>
      <c r="AE516" s="11">
        <v>0</v>
      </c>
      <c r="AF516" s="11">
        <v>0</v>
      </c>
      <c r="AG516" s="11">
        <v>25</v>
      </c>
      <c r="AH516" s="12" t="s">
        <v>157</v>
      </c>
      <c r="AI516" s="12" t="s">
        <v>158</v>
      </c>
      <c r="AJ516" s="12" t="s">
        <v>114</v>
      </c>
      <c r="AK516" s="12" t="s">
        <v>166</v>
      </c>
    </row>
    <row r="517" spans="1:37">
      <c r="A517" s="323">
        <v>43</v>
      </c>
      <c r="B517" s="323"/>
      <c r="C517" s="269" t="s">
        <v>22</v>
      </c>
      <c r="D517" s="308" t="s">
        <v>11</v>
      </c>
      <c r="E517" s="309" t="s">
        <v>11</v>
      </c>
      <c r="F517" s="206">
        <v>153.35</v>
      </c>
      <c r="G517" s="118">
        <v>-5.979787375588308</v>
      </c>
      <c r="H517" s="123">
        <v>52</v>
      </c>
      <c r="I517" s="311" t="s">
        <v>26</v>
      </c>
      <c r="J517" s="71" t="s">
        <v>11</v>
      </c>
      <c r="K517" s="72" t="s">
        <v>11</v>
      </c>
      <c r="L517" s="72" t="s">
        <v>11</v>
      </c>
      <c r="M517" s="73" t="s">
        <v>11</v>
      </c>
      <c r="N517" s="72" t="s">
        <v>11</v>
      </c>
      <c r="O517" s="74">
        <v>110</v>
      </c>
      <c r="P517" s="227" t="s">
        <v>11</v>
      </c>
      <c r="Q517" s="270" t="s">
        <v>11</v>
      </c>
      <c r="R517" s="270" t="s">
        <v>11</v>
      </c>
      <c r="S517" s="270" t="s">
        <v>11</v>
      </c>
      <c r="T517" s="270" t="s">
        <v>11</v>
      </c>
      <c r="U517" s="270" t="s">
        <v>11</v>
      </c>
      <c r="V517" s="270" t="s">
        <v>11</v>
      </c>
      <c r="W517" s="165" t="s">
        <v>11</v>
      </c>
      <c r="X517" s="292" t="s">
        <v>11</v>
      </c>
      <c r="Y517" s="292" t="s">
        <v>11</v>
      </c>
      <c r="Z517" s="292" t="s">
        <v>11</v>
      </c>
      <c r="AA517" s="270" t="s">
        <v>11</v>
      </c>
      <c r="AB517" s="20">
        <v>73.763999999999996</v>
      </c>
      <c r="AC517" s="20">
        <v>16.306000000000001</v>
      </c>
      <c r="AD517" s="20">
        <v>0.33333333333333331</v>
      </c>
      <c r="AE517" s="20">
        <v>0</v>
      </c>
      <c r="AF517" s="20">
        <v>0</v>
      </c>
      <c r="AG517" s="20">
        <v>22.554333333333332</v>
      </c>
      <c r="AH517" s="270" t="s">
        <v>11</v>
      </c>
      <c r="AI517" s="270" t="s">
        <v>11</v>
      </c>
      <c r="AJ517" s="270" t="s">
        <v>11</v>
      </c>
      <c r="AK517" s="270" t="s">
        <v>11</v>
      </c>
    </row>
    <row r="518" spans="1:37">
      <c r="A518" s="323">
        <v>44</v>
      </c>
      <c r="B518" s="323" t="s">
        <v>69</v>
      </c>
      <c r="C518" s="220" t="s">
        <v>10</v>
      </c>
      <c r="D518" s="49">
        <v>12</v>
      </c>
      <c r="E518" s="100">
        <v>3.7666666666666666</v>
      </c>
      <c r="F518" s="194">
        <v>209.26030555555553</v>
      </c>
      <c r="G518" s="109">
        <v>10.62163485070975</v>
      </c>
      <c r="H518" s="41">
        <v>22</v>
      </c>
      <c r="I518" s="210" t="s">
        <v>11</v>
      </c>
      <c r="J518" s="56">
        <v>45825</v>
      </c>
      <c r="K518" s="56">
        <v>45831</v>
      </c>
      <c r="L518" s="56">
        <v>45871</v>
      </c>
      <c r="M518" s="56">
        <v>45935</v>
      </c>
      <c r="N518" s="56">
        <v>45951</v>
      </c>
      <c r="O518" s="54">
        <v>105</v>
      </c>
      <c r="P518" s="235" t="s">
        <v>104</v>
      </c>
      <c r="Q518" s="23" t="s">
        <v>127</v>
      </c>
      <c r="R518" s="23" t="s">
        <v>106</v>
      </c>
      <c r="S518" s="23" t="s">
        <v>107</v>
      </c>
      <c r="T518" s="23" t="s">
        <v>108</v>
      </c>
      <c r="U518" s="23" t="s">
        <v>109</v>
      </c>
      <c r="V518" s="23" t="s">
        <v>110</v>
      </c>
      <c r="W518" s="54">
        <v>1</v>
      </c>
      <c r="X518" s="233" t="s">
        <v>11</v>
      </c>
      <c r="Y518" s="233" t="s">
        <v>11</v>
      </c>
      <c r="Z518" s="233" t="s">
        <v>11</v>
      </c>
      <c r="AA518" s="23" t="s">
        <v>11</v>
      </c>
      <c r="AB518" s="17">
        <v>78.400000000000006</v>
      </c>
      <c r="AC518" s="137">
        <v>26.7</v>
      </c>
      <c r="AD518" s="17">
        <v>0</v>
      </c>
      <c r="AE518" s="9">
        <v>0</v>
      </c>
      <c r="AF518" s="137">
        <v>0</v>
      </c>
      <c r="AG518" s="9">
        <v>26.1</v>
      </c>
      <c r="AH518" s="23" t="s">
        <v>157</v>
      </c>
      <c r="AI518" s="23" t="s">
        <v>161</v>
      </c>
      <c r="AJ518" s="23" t="s">
        <v>116</v>
      </c>
      <c r="AK518" s="23" t="s">
        <v>137</v>
      </c>
    </row>
    <row r="519" spans="1:37">
      <c r="A519" s="323">
        <v>44</v>
      </c>
      <c r="B519" s="323"/>
      <c r="C519" s="220" t="s">
        <v>12</v>
      </c>
      <c r="D519" s="49">
        <v>12</v>
      </c>
      <c r="E519" s="108">
        <v>1.9510000000000001</v>
      </c>
      <c r="F519" s="194">
        <v>108.39430833333334</v>
      </c>
      <c r="G519" s="109">
        <v>18.927156354769881</v>
      </c>
      <c r="H519" s="107">
        <v>31</v>
      </c>
      <c r="I519" s="210" t="s">
        <v>11</v>
      </c>
      <c r="J519" s="283">
        <v>45820</v>
      </c>
      <c r="K519" s="283">
        <v>45826</v>
      </c>
      <c r="L519" s="284">
        <v>45872</v>
      </c>
      <c r="M519" s="283">
        <v>45946</v>
      </c>
      <c r="N519" s="283">
        <v>45966</v>
      </c>
      <c r="O519" s="285">
        <v>121</v>
      </c>
      <c r="P519" s="285" t="s">
        <v>111</v>
      </c>
      <c r="Q519" s="285" t="s">
        <v>105</v>
      </c>
      <c r="R519" s="285" t="s">
        <v>122</v>
      </c>
      <c r="S519" s="285" t="s">
        <v>107</v>
      </c>
      <c r="T519" s="285" t="s">
        <v>108</v>
      </c>
      <c r="U519" s="285" t="s">
        <v>112</v>
      </c>
      <c r="V519" s="285" t="s">
        <v>110</v>
      </c>
      <c r="W519" s="285">
        <v>2</v>
      </c>
      <c r="X519" s="12" t="s">
        <v>11</v>
      </c>
      <c r="Y519" s="12" t="s">
        <v>11</v>
      </c>
      <c r="Z519" s="319" t="s">
        <v>11</v>
      </c>
      <c r="AA519" s="319" t="s">
        <v>11</v>
      </c>
      <c r="AB519" s="7">
        <v>95.38</v>
      </c>
      <c r="AC519" s="7">
        <v>21</v>
      </c>
      <c r="AD519" s="9">
        <v>0</v>
      </c>
      <c r="AE519" s="9">
        <v>0</v>
      </c>
      <c r="AF519" s="9">
        <v>0</v>
      </c>
      <c r="AG519" s="9">
        <v>19.673333333333336</v>
      </c>
      <c r="AH519" s="23" t="s">
        <v>179</v>
      </c>
      <c r="AI519" s="23" t="s">
        <v>158</v>
      </c>
      <c r="AJ519" s="23" t="s">
        <v>114</v>
      </c>
      <c r="AK519" s="23" t="s">
        <v>137</v>
      </c>
    </row>
    <row r="520" spans="1:37">
      <c r="A520" s="323">
        <v>44</v>
      </c>
      <c r="B520" s="323"/>
      <c r="C520" s="220" t="s">
        <v>13</v>
      </c>
      <c r="D520" s="49" t="s">
        <v>11</v>
      </c>
      <c r="E520" s="108" t="s">
        <v>11</v>
      </c>
      <c r="F520" s="194" t="s">
        <v>11</v>
      </c>
      <c r="G520" s="109" t="s">
        <v>11</v>
      </c>
      <c r="H520" s="107" t="s">
        <v>11</v>
      </c>
      <c r="I520" s="210" t="s">
        <v>11</v>
      </c>
      <c r="J520" s="56" t="s">
        <v>11</v>
      </c>
      <c r="K520" s="56" t="s">
        <v>11</v>
      </c>
      <c r="L520" s="56" t="s">
        <v>11</v>
      </c>
      <c r="M520" s="56" t="s">
        <v>11</v>
      </c>
      <c r="N520" s="56" t="s">
        <v>11</v>
      </c>
      <c r="O520" s="99" t="s">
        <v>11</v>
      </c>
      <c r="P520" s="235" t="s">
        <v>11</v>
      </c>
      <c r="Q520" s="23" t="s">
        <v>11</v>
      </c>
      <c r="R520" s="23" t="s">
        <v>11</v>
      </c>
      <c r="S520" s="23" t="s">
        <v>11</v>
      </c>
      <c r="T520" s="23" t="s">
        <v>11</v>
      </c>
      <c r="U520" s="23" t="s">
        <v>11</v>
      </c>
      <c r="V520" s="23" t="s">
        <v>11</v>
      </c>
      <c r="W520" s="54" t="s">
        <v>11</v>
      </c>
      <c r="X520" s="233" t="s">
        <v>11</v>
      </c>
      <c r="Y520" s="233" t="s">
        <v>11</v>
      </c>
      <c r="Z520" s="233" t="s">
        <v>11</v>
      </c>
      <c r="AA520" s="23" t="s">
        <v>11</v>
      </c>
      <c r="AB520" s="11" t="s">
        <v>11</v>
      </c>
      <c r="AC520" s="11" t="s">
        <v>11</v>
      </c>
      <c r="AD520" s="11" t="s">
        <v>11</v>
      </c>
      <c r="AE520" s="11" t="s">
        <v>11</v>
      </c>
      <c r="AF520" s="11" t="s">
        <v>11</v>
      </c>
      <c r="AG520" s="11" t="s">
        <v>11</v>
      </c>
      <c r="AH520" s="12" t="s">
        <v>11</v>
      </c>
      <c r="AI520" s="12" t="s">
        <v>11</v>
      </c>
      <c r="AJ520" s="319" t="s">
        <v>11</v>
      </c>
      <c r="AK520" s="23" t="s">
        <v>11</v>
      </c>
    </row>
    <row r="521" spans="1:37">
      <c r="A521" s="323">
        <v>44</v>
      </c>
      <c r="B521" s="323"/>
      <c r="C521" s="220" t="s">
        <v>14</v>
      </c>
      <c r="D521" s="115">
        <v>12</v>
      </c>
      <c r="E521" s="105">
        <v>3.153</v>
      </c>
      <c r="F521" s="191">
        <v>175.17</v>
      </c>
      <c r="G521" s="106">
        <v>-11.24</v>
      </c>
      <c r="H521" s="67">
        <v>50</v>
      </c>
      <c r="I521" s="210" t="s">
        <v>11</v>
      </c>
      <c r="J521" s="160">
        <v>45829</v>
      </c>
      <c r="K521" s="160">
        <v>45835</v>
      </c>
      <c r="L521" s="160">
        <v>45881</v>
      </c>
      <c r="M521" s="66">
        <v>45946</v>
      </c>
      <c r="N521" s="66">
        <v>45949</v>
      </c>
      <c r="O521" s="110">
        <v>112</v>
      </c>
      <c r="P521" s="235" t="s">
        <v>104</v>
      </c>
      <c r="Q521" s="235" t="s">
        <v>127</v>
      </c>
      <c r="R521" s="235" t="s">
        <v>106</v>
      </c>
      <c r="S521" s="235" t="s">
        <v>107</v>
      </c>
      <c r="T521" s="235" t="s">
        <v>108</v>
      </c>
      <c r="U521" s="235" t="s">
        <v>109</v>
      </c>
      <c r="V521" s="235" t="s">
        <v>110</v>
      </c>
      <c r="W521" s="110">
        <v>1</v>
      </c>
      <c r="X521" s="319" t="s">
        <v>11</v>
      </c>
      <c r="Y521" s="319" t="s">
        <v>11</v>
      </c>
      <c r="Z521" s="319" t="s">
        <v>11</v>
      </c>
      <c r="AA521" s="319" t="s">
        <v>11</v>
      </c>
      <c r="AB521" s="17">
        <v>85.7</v>
      </c>
      <c r="AC521" s="17">
        <v>18.899999999999999</v>
      </c>
      <c r="AD521" s="17">
        <v>0</v>
      </c>
      <c r="AE521" s="17">
        <v>0</v>
      </c>
      <c r="AF521" s="17">
        <v>0</v>
      </c>
      <c r="AG521" s="17">
        <v>27.2</v>
      </c>
      <c r="AH521" s="319" t="s">
        <v>157</v>
      </c>
      <c r="AI521" s="319" t="s">
        <v>158</v>
      </c>
      <c r="AJ521" s="319" t="s">
        <v>116</v>
      </c>
      <c r="AK521" s="319" t="s">
        <v>160</v>
      </c>
    </row>
    <row r="522" spans="1:37">
      <c r="A522" s="323">
        <v>44</v>
      </c>
      <c r="B522" s="323"/>
      <c r="C522" s="268" t="s">
        <v>15</v>
      </c>
      <c r="D522" s="115">
        <v>12</v>
      </c>
      <c r="E522" s="100">
        <v>3.3849999999999998</v>
      </c>
      <c r="F522" s="195">
        <v>188.06</v>
      </c>
      <c r="G522" s="109">
        <v>7.02</v>
      </c>
      <c r="H522" s="41">
        <v>19</v>
      </c>
      <c r="I522" s="210" t="s">
        <v>11</v>
      </c>
      <c r="J522" s="35">
        <v>45820</v>
      </c>
      <c r="K522" s="35">
        <v>45825</v>
      </c>
      <c r="L522" s="35">
        <v>45868</v>
      </c>
      <c r="M522" s="35">
        <v>45933</v>
      </c>
      <c r="N522" s="35">
        <v>45945</v>
      </c>
      <c r="O522" s="67">
        <v>109</v>
      </c>
      <c r="P522" s="319" t="s">
        <v>104</v>
      </c>
      <c r="Q522" s="319" t="s">
        <v>127</v>
      </c>
      <c r="R522" s="319" t="s">
        <v>106</v>
      </c>
      <c r="S522" s="319" t="s">
        <v>118</v>
      </c>
      <c r="T522" s="319" t="s">
        <v>108</v>
      </c>
      <c r="U522" s="319" t="s">
        <v>109</v>
      </c>
      <c r="V522" s="319" t="s">
        <v>110</v>
      </c>
      <c r="W522" s="64">
        <v>3</v>
      </c>
      <c r="X522" s="319" t="s">
        <v>11</v>
      </c>
      <c r="Y522" s="319" t="s">
        <v>11</v>
      </c>
      <c r="Z522" s="319" t="s">
        <v>11</v>
      </c>
      <c r="AA522" s="319" t="s">
        <v>11</v>
      </c>
      <c r="AB522" s="17">
        <v>80.3</v>
      </c>
      <c r="AC522" s="17">
        <v>13.8</v>
      </c>
      <c r="AD522" s="17">
        <v>0</v>
      </c>
      <c r="AE522" s="17">
        <v>0</v>
      </c>
      <c r="AF522" s="17">
        <v>0</v>
      </c>
      <c r="AG522" s="17">
        <v>25.2</v>
      </c>
      <c r="AH522" s="18" t="s">
        <v>157</v>
      </c>
      <c r="AI522" s="18" t="s">
        <v>161</v>
      </c>
      <c r="AJ522" s="18" t="s">
        <v>116</v>
      </c>
      <c r="AK522" s="18" t="s">
        <v>160</v>
      </c>
    </row>
    <row r="523" spans="1:37">
      <c r="A523" s="323">
        <v>44</v>
      </c>
      <c r="B523" s="323"/>
      <c r="C523" s="268" t="s">
        <v>16</v>
      </c>
      <c r="D523" s="115">
        <v>12</v>
      </c>
      <c r="E523" s="105">
        <v>1.9330000000000001</v>
      </c>
      <c r="F523" s="191">
        <v>107.41</v>
      </c>
      <c r="G523" s="106">
        <v>41.46</v>
      </c>
      <c r="H523" s="67">
        <v>22</v>
      </c>
      <c r="I523" s="210" t="s">
        <v>11</v>
      </c>
      <c r="J523" s="35">
        <v>45827</v>
      </c>
      <c r="K523" s="35">
        <v>45832</v>
      </c>
      <c r="L523" s="35">
        <v>45873</v>
      </c>
      <c r="M523" s="35">
        <v>45945</v>
      </c>
      <c r="N523" s="35">
        <v>45945</v>
      </c>
      <c r="O523" s="64">
        <v>119</v>
      </c>
      <c r="P523" s="319" t="s">
        <v>116</v>
      </c>
      <c r="Q523" s="319" t="s">
        <v>127</v>
      </c>
      <c r="R523" s="319" t="s">
        <v>106</v>
      </c>
      <c r="S523" s="319" t="s">
        <v>113</v>
      </c>
      <c r="T523" s="319" t="s">
        <v>108</v>
      </c>
      <c r="U523" s="319" t="s">
        <v>112</v>
      </c>
      <c r="V523" s="319" t="s">
        <v>110</v>
      </c>
      <c r="W523" s="64">
        <v>4</v>
      </c>
      <c r="X523" s="233" t="s">
        <v>11</v>
      </c>
      <c r="Y523" s="233" t="s">
        <v>11</v>
      </c>
      <c r="Z523" s="233" t="s">
        <v>11</v>
      </c>
      <c r="AA523" s="23" t="s">
        <v>11</v>
      </c>
      <c r="AB523" s="7">
        <v>84.2</v>
      </c>
      <c r="AC523" s="7">
        <v>8.8000000000000007</v>
      </c>
      <c r="AD523" s="7">
        <v>2</v>
      </c>
      <c r="AE523" s="7">
        <v>0</v>
      </c>
      <c r="AF523" s="7">
        <v>0</v>
      </c>
      <c r="AG523" s="7">
        <v>23.5</v>
      </c>
      <c r="AH523" s="319" t="s">
        <v>157</v>
      </c>
      <c r="AI523" s="319" t="s">
        <v>158</v>
      </c>
      <c r="AJ523" s="319" t="s">
        <v>159</v>
      </c>
      <c r="AK523" s="319" t="s">
        <v>160</v>
      </c>
    </row>
    <row r="524" spans="1:37">
      <c r="A524" s="323">
        <v>44</v>
      </c>
      <c r="B524" s="323"/>
      <c r="C524" s="268" t="s">
        <v>17</v>
      </c>
      <c r="D524" s="49">
        <v>12</v>
      </c>
      <c r="E524" s="108">
        <v>3.9180000000000001</v>
      </c>
      <c r="F524" s="194">
        <v>217.667755</v>
      </c>
      <c r="G524" s="109">
        <v>45.19</v>
      </c>
      <c r="H524" s="107">
        <v>6</v>
      </c>
      <c r="I524" s="210" t="s">
        <v>11</v>
      </c>
      <c r="J524" s="60">
        <v>45824</v>
      </c>
      <c r="K524" s="60">
        <v>45835</v>
      </c>
      <c r="L524" s="60">
        <v>45872</v>
      </c>
      <c r="M524" s="60">
        <v>45936</v>
      </c>
      <c r="N524" s="60">
        <v>45946</v>
      </c>
      <c r="O524" s="121">
        <v>102</v>
      </c>
      <c r="P524" s="287" t="s">
        <v>114</v>
      </c>
      <c r="Q524" s="287" t="s">
        <v>127</v>
      </c>
      <c r="R524" s="12" t="s">
        <v>106</v>
      </c>
      <c r="S524" s="287" t="s">
        <v>107</v>
      </c>
      <c r="T524" s="287" t="s">
        <v>108</v>
      </c>
      <c r="U524" s="287" t="s">
        <v>109</v>
      </c>
      <c r="V524" s="287" t="s">
        <v>110</v>
      </c>
      <c r="W524" s="288">
        <v>2</v>
      </c>
      <c r="X524" s="23" t="s">
        <v>11</v>
      </c>
      <c r="Y524" s="233" t="s">
        <v>11</v>
      </c>
      <c r="Z524" s="233" t="s">
        <v>11</v>
      </c>
      <c r="AA524" s="23" t="s">
        <v>11</v>
      </c>
      <c r="AB524" s="11">
        <v>74</v>
      </c>
      <c r="AC524" s="11">
        <v>21.4</v>
      </c>
      <c r="AD524" s="11">
        <v>0</v>
      </c>
      <c r="AE524" s="11">
        <v>0</v>
      </c>
      <c r="AF524" s="11">
        <v>0</v>
      </c>
      <c r="AG524" s="11">
        <v>20.8</v>
      </c>
      <c r="AH524" s="12" t="s">
        <v>157</v>
      </c>
      <c r="AI524" s="12" t="s">
        <v>158</v>
      </c>
      <c r="AJ524" s="12" t="s">
        <v>116</v>
      </c>
      <c r="AK524" s="12" t="s">
        <v>160</v>
      </c>
    </row>
    <row r="525" spans="1:37">
      <c r="A525" s="323">
        <v>44</v>
      </c>
      <c r="B525" s="323"/>
      <c r="C525" s="220" t="s">
        <v>18</v>
      </c>
      <c r="D525" s="49">
        <v>12</v>
      </c>
      <c r="E525" s="312">
        <v>3.8</v>
      </c>
      <c r="F525" s="313">
        <v>211.12</v>
      </c>
      <c r="G525" s="106">
        <v>-8.06</v>
      </c>
      <c r="H525" s="41">
        <v>42</v>
      </c>
      <c r="I525" s="210" t="s">
        <v>11</v>
      </c>
      <c r="J525" s="35">
        <v>45824</v>
      </c>
      <c r="K525" s="35">
        <v>45829</v>
      </c>
      <c r="L525" s="35" t="s">
        <v>11</v>
      </c>
      <c r="M525" s="66">
        <v>45933</v>
      </c>
      <c r="N525" s="66">
        <v>45933</v>
      </c>
      <c r="O525" s="110">
        <v>104</v>
      </c>
      <c r="P525" s="319" t="s">
        <v>116</v>
      </c>
      <c r="Q525" s="319" t="s">
        <v>127</v>
      </c>
      <c r="R525" s="319" t="s">
        <v>106</v>
      </c>
      <c r="S525" s="319" t="s">
        <v>107</v>
      </c>
      <c r="T525" s="319" t="s">
        <v>108</v>
      </c>
      <c r="U525" s="319" t="s">
        <v>109</v>
      </c>
      <c r="V525" s="319" t="s">
        <v>110</v>
      </c>
      <c r="W525" s="289">
        <v>1</v>
      </c>
      <c r="X525" s="293" t="s">
        <v>11</v>
      </c>
      <c r="Y525" s="233" t="s">
        <v>11</v>
      </c>
      <c r="Z525" s="233" t="s">
        <v>11</v>
      </c>
      <c r="AA525" s="23" t="s">
        <v>11</v>
      </c>
      <c r="AB525" s="17">
        <v>78.8</v>
      </c>
      <c r="AC525" s="17">
        <v>23.9</v>
      </c>
      <c r="AD525" s="7">
        <v>0</v>
      </c>
      <c r="AE525" s="7">
        <v>0</v>
      </c>
      <c r="AF525" s="7">
        <v>0</v>
      </c>
      <c r="AG525" s="17">
        <v>27.3</v>
      </c>
      <c r="AH525" s="319" t="s">
        <v>157</v>
      </c>
      <c r="AI525" s="319" t="s">
        <v>164</v>
      </c>
      <c r="AJ525" s="319" t="s">
        <v>116</v>
      </c>
      <c r="AK525" s="319" t="s">
        <v>160</v>
      </c>
    </row>
    <row r="526" spans="1:37">
      <c r="A526" s="323">
        <v>44</v>
      </c>
      <c r="B526" s="323"/>
      <c r="C526" s="268" t="s">
        <v>19</v>
      </c>
      <c r="D526" s="115">
        <v>12</v>
      </c>
      <c r="E526" s="100">
        <v>4.03</v>
      </c>
      <c r="F526" s="194">
        <v>223.91</v>
      </c>
      <c r="G526" s="109">
        <v>20.84</v>
      </c>
      <c r="H526" s="41">
        <v>10</v>
      </c>
      <c r="I526" s="210" t="s">
        <v>11</v>
      </c>
      <c r="J526" s="66">
        <v>45833</v>
      </c>
      <c r="K526" s="66">
        <v>45839</v>
      </c>
      <c r="L526" s="66">
        <v>45875</v>
      </c>
      <c r="M526" s="66">
        <v>45961</v>
      </c>
      <c r="N526" s="66">
        <v>45962</v>
      </c>
      <c r="O526" s="110">
        <v>123</v>
      </c>
      <c r="P526" s="319" t="s">
        <v>116</v>
      </c>
      <c r="Q526" s="319" t="s">
        <v>127</v>
      </c>
      <c r="R526" s="319" t="s">
        <v>122</v>
      </c>
      <c r="S526" s="319" t="s">
        <v>137</v>
      </c>
      <c r="T526" s="319" t="s">
        <v>108</v>
      </c>
      <c r="U526" s="319" t="s">
        <v>109</v>
      </c>
      <c r="V526" s="319" t="s">
        <v>110</v>
      </c>
      <c r="W526" s="69">
        <v>1</v>
      </c>
      <c r="X526" s="233" t="s">
        <v>11</v>
      </c>
      <c r="Y526" s="233" t="s">
        <v>11</v>
      </c>
      <c r="Z526" s="233" t="s">
        <v>11</v>
      </c>
      <c r="AA526" s="23" t="s">
        <v>11</v>
      </c>
      <c r="AB526" s="7">
        <v>64</v>
      </c>
      <c r="AC526" s="7">
        <v>19.399999999999999</v>
      </c>
      <c r="AD526" s="7">
        <v>0</v>
      </c>
      <c r="AE526" s="7">
        <v>9</v>
      </c>
      <c r="AF526" s="7">
        <v>0</v>
      </c>
      <c r="AG526" s="7">
        <v>26.5</v>
      </c>
      <c r="AH526" s="319" t="s">
        <v>157</v>
      </c>
      <c r="AI526" s="319" t="s">
        <v>158</v>
      </c>
      <c r="AJ526" s="319" t="s">
        <v>159</v>
      </c>
      <c r="AK526" s="319" t="s">
        <v>160</v>
      </c>
    </row>
    <row r="527" spans="1:37">
      <c r="A527" s="323">
        <v>44</v>
      </c>
      <c r="B527" s="323"/>
      <c r="C527" s="268" t="s">
        <v>20</v>
      </c>
      <c r="D527" s="115">
        <v>18</v>
      </c>
      <c r="E527" s="100">
        <v>1.44</v>
      </c>
      <c r="F527" s="195">
        <v>80.004000000000005</v>
      </c>
      <c r="G527" s="101">
        <f>(F527-140.42)/140.42*100</f>
        <v>-43.025210084033603</v>
      </c>
      <c r="H527" s="41">
        <v>51</v>
      </c>
      <c r="I527" s="210" t="s">
        <v>11</v>
      </c>
      <c r="J527" s="56">
        <v>45821</v>
      </c>
      <c r="K527" s="56">
        <v>45826</v>
      </c>
      <c r="L527" s="56">
        <v>45863</v>
      </c>
      <c r="M527" s="56">
        <v>45940</v>
      </c>
      <c r="N527" s="56">
        <v>45943</v>
      </c>
      <c r="O527" s="99">
        <f>M527-K527+1</f>
        <v>115</v>
      </c>
      <c r="P527" s="23" t="s">
        <v>116</v>
      </c>
      <c r="Q527" s="23" t="s">
        <v>127</v>
      </c>
      <c r="R527" s="23" t="s">
        <v>106</v>
      </c>
      <c r="S527" s="23" t="s">
        <v>107</v>
      </c>
      <c r="T527" s="23" t="s">
        <v>108</v>
      </c>
      <c r="U527" s="23" t="s">
        <v>109</v>
      </c>
      <c r="V527" s="23" t="s">
        <v>110</v>
      </c>
      <c r="W527" s="54">
        <v>1</v>
      </c>
      <c r="X527" s="233" t="s">
        <v>140</v>
      </c>
      <c r="Y527" s="233" t="s">
        <v>141</v>
      </c>
      <c r="Z527" s="233" t="s">
        <v>11</v>
      </c>
      <c r="AA527" s="23" t="s">
        <v>11</v>
      </c>
      <c r="AB527" s="11">
        <v>62.8</v>
      </c>
      <c r="AC527" s="11">
        <v>22</v>
      </c>
      <c r="AD527" s="11" t="s">
        <v>11</v>
      </c>
      <c r="AE527" s="11" t="s">
        <v>11</v>
      </c>
      <c r="AF527" s="11" t="s">
        <v>11</v>
      </c>
      <c r="AG527" s="11">
        <v>22.6</v>
      </c>
      <c r="AH527" s="23" t="s">
        <v>157</v>
      </c>
      <c r="AI527" s="23" t="s">
        <v>158</v>
      </c>
      <c r="AJ527" s="23" t="s">
        <v>116</v>
      </c>
      <c r="AK527" s="23" t="s">
        <v>160</v>
      </c>
    </row>
    <row r="528" spans="1:37">
      <c r="A528" s="323">
        <v>44</v>
      </c>
      <c r="B528" s="323"/>
      <c r="C528" s="268" t="s">
        <v>21</v>
      </c>
      <c r="D528" s="49">
        <v>12</v>
      </c>
      <c r="E528" s="108">
        <v>3.94</v>
      </c>
      <c r="F528" s="194">
        <v>218.89</v>
      </c>
      <c r="G528" s="109">
        <v>11.58</v>
      </c>
      <c r="H528" s="41">
        <v>22</v>
      </c>
      <c r="I528" s="210" t="s">
        <v>11</v>
      </c>
      <c r="J528" s="35">
        <v>45818</v>
      </c>
      <c r="K528" s="35">
        <v>45823</v>
      </c>
      <c r="L528" s="60">
        <v>45867</v>
      </c>
      <c r="M528" s="60">
        <v>45940</v>
      </c>
      <c r="N528" s="60">
        <v>45940</v>
      </c>
      <c r="O528" s="64">
        <f>M528-K528+1</f>
        <v>118</v>
      </c>
      <c r="P528" s="319" t="s">
        <v>104</v>
      </c>
      <c r="Q528" s="319" t="s">
        <v>127</v>
      </c>
      <c r="R528" s="319" t="s">
        <v>106</v>
      </c>
      <c r="S528" s="319" t="s">
        <v>118</v>
      </c>
      <c r="T528" s="319" t="s">
        <v>134</v>
      </c>
      <c r="U528" s="319" t="s">
        <v>109</v>
      </c>
      <c r="V528" s="319" t="s">
        <v>120</v>
      </c>
      <c r="W528" s="64" t="s">
        <v>121</v>
      </c>
      <c r="X528" s="290" t="s">
        <v>11</v>
      </c>
      <c r="Y528" s="290" t="s">
        <v>11</v>
      </c>
      <c r="Z528" s="233" t="s">
        <v>11</v>
      </c>
      <c r="AA528" s="23" t="s">
        <v>11</v>
      </c>
      <c r="AB528" s="11">
        <v>90</v>
      </c>
      <c r="AC528" s="11">
        <v>24</v>
      </c>
      <c r="AD528" s="11">
        <v>1</v>
      </c>
      <c r="AE528" s="11">
        <v>0</v>
      </c>
      <c r="AF528" s="11">
        <v>0</v>
      </c>
      <c r="AG528" s="11">
        <v>24</v>
      </c>
      <c r="AH528" s="12" t="s">
        <v>157</v>
      </c>
      <c r="AI528" s="12" t="s">
        <v>158</v>
      </c>
      <c r="AJ528" s="12" t="s">
        <v>116</v>
      </c>
      <c r="AK528" s="12" t="s">
        <v>166</v>
      </c>
    </row>
    <row r="529" spans="1:37">
      <c r="A529" s="323">
        <v>44</v>
      </c>
      <c r="B529" s="323"/>
      <c r="C529" s="269" t="s">
        <v>22</v>
      </c>
      <c r="D529" s="308" t="s">
        <v>11</v>
      </c>
      <c r="E529" s="309" t="s">
        <v>11</v>
      </c>
      <c r="F529" s="206">
        <v>173.99</v>
      </c>
      <c r="G529" s="118">
        <v>6.6747753147792022</v>
      </c>
      <c r="H529" s="123">
        <v>28</v>
      </c>
      <c r="I529" s="311" t="s">
        <v>28</v>
      </c>
      <c r="J529" s="71" t="s">
        <v>11</v>
      </c>
      <c r="K529" s="72" t="s">
        <v>11</v>
      </c>
      <c r="L529" s="72" t="s">
        <v>11</v>
      </c>
      <c r="M529" s="73" t="s">
        <v>11</v>
      </c>
      <c r="N529" s="72" t="s">
        <v>11</v>
      </c>
      <c r="O529" s="74">
        <v>113</v>
      </c>
      <c r="P529" s="227" t="s">
        <v>11</v>
      </c>
      <c r="Q529" s="270" t="s">
        <v>11</v>
      </c>
      <c r="R529" s="270" t="s">
        <v>11</v>
      </c>
      <c r="S529" s="270" t="s">
        <v>11</v>
      </c>
      <c r="T529" s="270" t="s">
        <v>11</v>
      </c>
      <c r="U529" s="270" t="s">
        <v>11</v>
      </c>
      <c r="V529" s="270" t="s">
        <v>11</v>
      </c>
      <c r="W529" s="165" t="s">
        <v>11</v>
      </c>
      <c r="X529" s="292" t="s">
        <v>11</v>
      </c>
      <c r="Y529" s="292" t="s">
        <v>11</v>
      </c>
      <c r="Z529" s="292" t="s">
        <v>11</v>
      </c>
      <c r="AA529" s="270" t="s">
        <v>11</v>
      </c>
      <c r="AB529" s="20">
        <v>79.35799999999999</v>
      </c>
      <c r="AC529" s="20">
        <v>19.990000000000002</v>
      </c>
      <c r="AD529" s="20">
        <v>0.33333333333333331</v>
      </c>
      <c r="AE529" s="20">
        <v>1</v>
      </c>
      <c r="AF529" s="20">
        <v>0</v>
      </c>
      <c r="AG529" s="20">
        <v>24.287333333333336</v>
      </c>
      <c r="AH529" s="270" t="s">
        <v>11</v>
      </c>
      <c r="AI529" s="270" t="s">
        <v>11</v>
      </c>
      <c r="AJ529" s="270" t="s">
        <v>11</v>
      </c>
      <c r="AK529" s="270" t="s">
        <v>11</v>
      </c>
    </row>
    <row r="530" spans="1:37">
      <c r="A530" s="323">
        <v>45</v>
      </c>
      <c r="B530" s="323" t="s">
        <v>70</v>
      </c>
      <c r="C530" s="220" t="s">
        <v>10</v>
      </c>
      <c r="D530" s="49">
        <v>12</v>
      </c>
      <c r="E530" s="100">
        <v>4.3033333333333328</v>
      </c>
      <c r="F530" s="194">
        <v>239.07526944444442</v>
      </c>
      <c r="G530" s="109">
        <v>26.382770435633873</v>
      </c>
      <c r="H530" s="41">
        <v>13</v>
      </c>
      <c r="I530" s="210" t="s">
        <v>11</v>
      </c>
      <c r="J530" s="56">
        <v>45825</v>
      </c>
      <c r="K530" s="56">
        <v>45831</v>
      </c>
      <c r="L530" s="56">
        <v>45868</v>
      </c>
      <c r="M530" s="56">
        <v>45935</v>
      </c>
      <c r="N530" s="56">
        <v>45951</v>
      </c>
      <c r="O530" s="54">
        <v>105</v>
      </c>
      <c r="P530" s="235" t="s">
        <v>104</v>
      </c>
      <c r="Q530" s="23" t="s">
        <v>127</v>
      </c>
      <c r="R530" s="23" t="s">
        <v>122</v>
      </c>
      <c r="S530" s="23" t="s">
        <v>107</v>
      </c>
      <c r="T530" s="23" t="s">
        <v>108</v>
      </c>
      <c r="U530" s="23" t="s">
        <v>109</v>
      </c>
      <c r="V530" s="23" t="s">
        <v>110</v>
      </c>
      <c r="W530" s="54">
        <v>1</v>
      </c>
      <c r="X530" s="233" t="s">
        <v>11</v>
      </c>
      <c r="Y530" s="233" t="s">
        <v>11</v>
      </c>
      <c r="Z530" s="233" t="s">
        <v>11</v>
      </c>
      <c r="AA530" s="23" t="s">
        <v>11</v>
      </c>
      <c r="AB530" s="17">
        <v>90.3</v>
      </c>
      <c r="AC530" s="137">
        <v>26.4</v>
      </c>
      <c r="AD530" s="17">
        <v>0</v>
      </c>
      <c r="AE530" s="9">
        <v>0</v>
      </c>
      <c r="AF530" s="137">
        <v>0</v>
      </c>
      <c r="AG530" s="9">
        <v>19.100000000000001</v>
      </c>
      <c r="AH530" s="23" t="s">
        <v>157</v>
      </c>
      <c r="AI530" s="23" t="s">
        <v>167</v>
      </c>
      <c r="AJ530" s="23" t="s">
        <v>116</v>
      </c>
      <c r="AK530" s="23" t="s">
        <v>137</v>
      </c>
    </row>
    <row r="531" spans="1:37">
      <c r="A531" s="323">
        <v>45</v>
      </c>
      <c r="B531" s="323"/>
      <c r="C531" s="220" t="s">
        <v>12</v>
      </c>
      <c r="D531" s="49">
        <v>12</v>
      </c>
      <c r="E531" s="108">
        <v>2.02</v>
      </c>
      <c r="F531" s="194">
        <v>112.22783333333334</v>
      </c>
      <c r="G531" s="109">
        <v>23.133191100274296</v>
      </c>
      <c r="H531" s="107">
        <v>28</v>
      </c>
      <c r="I531" s="210" t="s">
        <v>11</v>
      </c>
      <c r="J531" s="283">
        <v>45820</v>
      </c>
      <c r="K531" s="283">
        <v>45826</v>
      </c>
      <c r="L531" s="295">
        <v>45874</v>
      </c>
      <c r="M531" s="283">
        <v>45948</v>
      </c>
      <c r="N531" s="283">
        <v>45966</v>
      </c>
      <c r="O531" s="285">
        <v>123</v>
      </c>
      <c r="P531" s="285" t="s">
        <v>111</v>
      </c>
      <c r="Q531" s="285" t="s">
        <v>127</v>
      </c>
      <c r="R531" s="285" t="s">
        <v>106</v>
      </c>
      <c r="S531" s="285" t="s">
        <v>118</v>
      </c>
      <c r="T531" s="285" t="s">
        <v>108</v>
      </c>
      <c r="U531" s="285" t="s">
        <v>112</v>
      </c>
      <c r="V531" s="285" t="s">
        <v>110</v>
      </c>
      <c r="W531" s="285">
        <v>3</v>
      </c>
      <c r="X531" s="12" t="s">
        <v>11</v>
      </c>
      <c r="Y531" s="12" t="s">
        <v>11</v>
      </c>
      <c r="Z531" s="319" t="s">
        <v>11</v>
      </c>
      <c r="AA531" s="319" t="s">
        <v>11</v>
      </c>
      <c r="AB531" s="7">
        <v>88.5</v>
      </c>
      <c r="AC531" s="7">
        <v>20.2</v>
      </c>
      <c r="AD531" s="9">
        <v>1</v>
      </c>
      <c r="AE531" s="9">
        <v>0</v>
      </c>
      <c r="AF531" s="9">
        <v>1</v>
      </c>
      <c r="AG531" s="9">
        <v>26.01</v>
      </c>
      <c r="AH531" s="23" t="s">
        <v>181</v>
      </c>
      <c r="AI531" s="23" t="s">
        <v>161</v>
      </c>
      <c r="AJ531" s="23" t="s">
        <v>180</v>
      </c>
      <c r="AK531" s="23" t="s">
        <v>160</v>
      </c>
    </row>
    <row r="532" spans="1:37">
      <c r="A532" s="323">
        <v>45</v>
      </c>
      <c r="B532" s="323"/>
      <c r="C532" s="220" t="s">
        <v>13</v>
      </c>
      <c r="D532" s="49" t="s">
        <v>11</v>
      </c>
      <c r="E532" s="108" t="s">
        <v>11</v>
      </c>
      <c r="F532" s="194" t="s">
        <v>11</v>
      </c>
      <c r="G532" s="109" t="s">
        <v>11</v>
      </c>
      <c r="H532" s="107" t="s">
        <v>11</v>
      </c>
      <c r="I532" s="210" t="s">
        <v>11</v>
      </c>
      <c r="J532" s="56" t="s">
        <v>11</v>
      </c>
      <c r="K532" s="56" t="s">
        <v>11</v>
      </c>
      <c r="L532" s="56" t="s">
        <v>11</v>
      </c>
      <c r="M532" s="56" t="s">
        <v>11</v>
      </c>
      <c r="N532" s="56" t="s">
        <v>11</v>
      </c>
      <c r="O532" s="99" t="s">
        <v>11</v>
      </c>
      <c r="P532" s="235" t="s">
        <v>11</v>
      </c>
      <c r="Q532" s="23" t="s">
        <v>11</v>
      </c>
      <c r="R532" s="23" t="s">
        <v>11</v>
      </c>
      <c r="S532" s="23" t="s">
        <v>11</v>
      </c>
      <c r="T532" s="23" t="s">
        <v>11</v>
      </c>
      <c r="U532" s="23" t="s">
        <v>11</v>
      </c>
      <c r="V532" s="23" t="s">
        <v>11</v>
      </c>
      <c r="W532" s="54" t="s">
        <v>11</v>
      </c>
      <c r="X532" s="233" t="s">
        <v>11</v>
      </c>
      <c r="Y532" s="233" t="s">
        <v>11</v>
      </c>
      <c r="Z532" s="233" t="s">
        <v>11</v>
      </c>
      <c r="AA532" s="23" t="s">
        <v>11</v>
      </c>
      <c r="AB532" s="11" t="s">
        <v>11</v>
      </c>
      <c r="AC532" s="11" t="s">
        <v>11</v>
      </c>
      <c r="AD532" s="11" t="s">
        <v>11</v>
      </c>
      <c r="AE532" s="11" t="s">
        <v>11</v>
      </c>
      <c r="AF532" s="11" t="s">
        <v>11</v>
      </c>
      <c r="AG532" s="11" t="s">
        <v>11</v>
      </c>
      <c r="AH532" s="12" t="s">
        <v>11</v>
      </c>
      <c r="AI532" s="12" t="s">
        <v>11</v>
      </c>
      <c r="AJ532" s="319" t="s">
        <v>11</v>
      </c>
      <c r="AK532" s="23" t="s">
        <v>11</v>
      </c>
    </row>
    <row r="533" spans="1:37">
      <c r="A533" s="323">
        <v>45</v>
      </c>
      <c r="B533" s="323"/>
      <c r="C533" s="220" t="s">
        <v>14</v>
      </c>
      <c r="D533" s="115">
        <v>12</v>
      </c>
      <c r="E533" s="105">
        <v>3.52</v>
      </c>
      <c r="F533" s="191">
        <v>195.56</v>
      </c>
      <c r="G533" s="106">
        <v>-0.91</v>
      </c>
      <c r="H533" s="67">
        <v>32</v>
      </c>
      <c r="I533" s="210" t="s">
        <v>11</v>
      </c>
      <c r="J533" s="160">
        <v>45829</v>
      </c>
      <c r="K533" s="160">
        <v>45835</v>
      </c>
      <c r="L533" s="160">
        <v>45878</v>
      </c>
      <c r="M533" s="66">
        <v>45946</v>
      </c>
      <c r="N533" s="66">
        <v>45949</v>
      </c>
      <c r="O533" s="110">
        <v>112</v>
      </c>
      <c r="P533" s="235" t="s">
        <v>104</v>
      </c>
      <c r="Q533" s="235" t="s">
        <v>127</v>
      </c>
      <c r="R533" s="235" t="s">
        <v>122</v>
      </c>
      <c r="S533" s="235" t="s">
        <v>107</v>
      </c>
      <c r="T533" s="235" t="s">
        <v>108</v>
      </c>
      <c r="U533" s="235" t="s">
        <v>109</v>
      </c>
      <c r="V533" s="235" t="s">
        <v>110</v>
      </c>
      <c r="W533" s="110">
        <v>1</v>
      </c>
      <c r="X533" s="319" t="s">
        <v>11</v>
      </c>
      <c r="Y533" s="319" t="s">
        <v>11</v>
      </c>
      <c r="Z533" s="319" t="s">
        <v>11</v>
      </c>
      <c r="AA533" s="319" t="s">
        <v>11</v>
      </c>
      <c r="AB533" s="17">
        <v>93.3</v>
      </c>
      <c r="AC533" s="17">
        <v>20.5</v>
      </c>
      <c r="AD533" s="17">
        <v>0</v>
      </c>
      <c r="AE533" s="17">
        <v>0</v>
      </c>
      <c r="AF533" s="17">
        <v>0</v>
      </c>
      <c r="AG533" s="17">
        <v>27.6</v>
      </c>
      <c r="AH533" s="319" t="s">
        <v>157</v>
      </c>
      <c r="AI533" s="319" t="s">
        <v>164</v>
      </c>
      <c r="AJ533" s="319" t="s">
        <v>116</v>
      </c>
      <c r="AK533" s="319" t="s">
        <v>160</v>
      </c>
    </row>
    <row r="534" spans="1:37">
      <c r="A534" s="323">
        <v>45</v>
      </c>
      <c r="B534" s="323"/>
      <c r="C534" s="268" t="s">
        <v>15</v>
      </c>
      <c r="D534" s="115">
        <v>12</v>
      </c>
      <c r="E534" s="100">
        <v>3.65</v>
      </c>
      <c r="F534" s="195">
        <v>202.78</v>
      </c>
      <c r="G534" s="109">
        <v>15.39</v>
      </c>
      <c r="H534" s="41">
        <v>2</v>
      </c>
      <c r="I534" s="210" t="s">
        <v>11</v>
      </c>
      <c r="J534" s="35">
        <v>45820</v>
      </c>
      <c r="K534" s="35">
        <v>45825</v>
      </c>
      <c r="L534" s="35">
        <v>45868</v>
      </c>
      <c r="M534" s="35">
        <v>45932</v>
      </c>
      <c r="N534" s="35">
        <v>45945</v>
      </c>
      <c r="O534" s="67">
        <v>108</v>
      </c>
      <c r="P534" s="319" t="s">
        <v>104</v>
      </c>
      <c r="Q534" s="319" t="s">
        <v>127</v>
      </c>
      <c r="R534" s="319" t="s">
        <v>122</v>
      </c>
      <c r="S534" s="319" t="s">
        <v>118</v>
      </c>
      <c r="T534" s="319" t="s">
        <v>108</v>
      </c>
      <c r="U534" s="319" t="s">
        <v>109</v>
      </c>
      <c r="V534" s="319" t="s">
        <v>110</v>
      </c>
      <c r="W534" s="64">
        <v>2</v>
      </c>
      <c r="X534" s="319" t="s">
        <v>11</v>
      </c>
      <c r="Y534" s="319" t="s">
        <v>11</v>
      </c>
      <c r="Z534" s="319" t="s">
        <v>11</v>
      </c>
      <c r="AA534" s="319" t="s">
        <v>11</v>
      </c>
      <c r="AB534" s="17">
        <v>90.2</v>
      </c>
      <c r="AC534" s="17">
        <v>16.399999999999999</v>
      </c>
      <c r="AD534" s="17">
        <v>0</v>
      </c>
      <c r="AE534" s="17">
        <v>0</v>
      </c>
      <c r="AF534" s="17">
        <v>0</v>
      </c>
      <c r="AG534" s="17">
        <v>24.5</v>
      </c>
      <c r="AH534" s="18" t="s">
        <v>157</v>
      </c>
      <c r="AI534" s="18" t="s">
        <v>158</v>
      </c>
      <c r="AJ534" s="18" t="s">
        <v>116</v>
      </c>
      <c r="AK534" s="18" t="s">
        <v>160</v>
      </c>
    </row>
    <row r="535" spans="1:37">
      <c r="A535" s="323">
        <v>45</v>
      </c>
      <c r="B535" s="323"/>
      <c r="C535" s="268" t="s">
        <v>16</v>
      </c>
      <c r="D535" s="115">
        <v>12</v>
      </c>
      <c r="E535" s="105">
        <v>1.867</v>
      </c>
      <c r="F535" s="191">
        <v>103.7</v>
      </c>
      <c r="G535" s="106">
        <v>36.58</v>
      </c>
      <c r="H535" s="67">
        <v>25</v>
      </c>
      <c r="I535" s="210" t="s">
        <v>11</v>
      </c>
      <c r="J535" s="35">
        <v>45827</v>
      </c>
      <c r="K535" s="35">
        <v>45833</v>
      </c>
      <c r="L535" s="35">
        <v>45873</v>
      </c>
      <c r="M535" s="35">
        <v>45946</v>
      </c>
      <c r="N535" s="35">
        <v>45949</v>
      </c>
      <c r="O535" s="64">
        <v>120</v>
      </c>
      <c r="P535" s="319" t="s">
        <v>116</v>
      </c>
      <c r="Q535" s="319" t="s">
        <v>127</v>
      </c>
      <c r="R535" s="319" t="s">
        <v>122</v>
      </c>
      <c r="S535" s="319" t="s">
        <v>113</v>
      </c>
      <c r="T535" s="319" t="s">
        <v>108</v>
      </c>
      <c r="U535" s="319" t="s">
        <v>112</v>
      </c>
      <c r="V535" s="319" t="s">
        <v>110</v>
      </c>
      <c r="W535" s="64">
        <v>4</v>
      </c>
      <c r="X535" s="233" t="s">
        <v>11</v>
      </c>
      <c r="Y535" s="233" t="s">
        <v>11</v>
      </c>
      <c r="Z535" s="233" t="s">
        <v>11</v>
      </c>
      <c r="AA535" s="23" t="s">
        <v>11</v>
      </c>
      <c r="AB535" s="7">
        <v>90.3</v>
      </c>
      <c r="AC535" s="7">
        <v>9.4</v>
      </c>
      <c r="AD535" s="7">
        <v>3</v>
      </c>
      <c r="AE535" s="7">
        <v>0</v>
      </c>
      <c r="AF535" s="7">
        <v>0</v>
      </c>
      <c r="AG535" s="7">
        <v>22.51</v>
      </c>
      <c r="AH535" s="319" t="s">
        <v>157</v>
      </c>
      <c r="AI535" s="319" t="s">
        <v>164</v>
      </c>
      <c r="AJ535" s="319" t="s">
        <v>159</v>
      </c>
      <c r="AK535" s="319" t="s">
        <v>160</v>
      </c>
    </row>
    <row r="536" spans="1:37">
      <c r="A536" s="323">
        <v>45</v>
      </c>
      <c r="B536" s="323"/>
      <c r="C536" s="268" t="s">
        <v>17</v>
      </c>
      <c r="D536" s="49">
        <v>12</v>
      </c>
      <c r="E536" s="108">
        <v>0.83699999999999997</v>
      </c>
      <c r="F536" s="194">
        <v>46.500232499999996</v>
      </c>
      <c r="G536" s="109">
        <v>-68.98</v>
      </c>
      <c r="H536" s="107">
        <v>56</v>
      </c>
      <c r="I536" s="210" t="s">
        <v>11</v>
      </c>
      <c r="J536" s="60">
        <v>45824</v>
      </c>
      <c r="K536" s="60">
        <v>45835</v>
      </c>
      <c r="L536" s="60">
        <v>45868</v>
      </c>
      <c r="M536" s="60">
        <v>45950</v>
      </c>
      <c r="N536" s="60">
        <v>45950</v>
      </c>
      <c r="O536" s="121">
        <v>116</v>
      </c>
      <c r="P536" s="287" t="s">
        <v>114</v>
      </c>
      <c r="Q536" s="287" t="s">
        <v>127</v>
      </c>
      <c r="R536" s="12" t="s">
        <v>106</v>
      </c>
      <c r="S536" s="287" t="s">
        <v>107</v>
      </c>
      <c r="T536" s="287" t="s">
        <v>108</v>
      </c>
      <c r="U536" s="287" t="s">
        <v>109</v>
      </c>
      <c r="V536" s="287" t="s">
        <v>110</v>
      </c>
      <c r="W536" s="288">
        <v>2</v>
      </c>
      <c r="X536" s="23" t="s">
        <v>11</v>
      </c>
      <c r="Y536" s="233" t="s">
        <v>143</v>
      </c>
      <c r="Z536" s="233" t="s">
        <v>11</v>
      </c>
      <c r="AA536" s="23" t="s">
        <v>11</v>
      </c>
      <c r="AB536" s="11">
        <v>99</v>
      </c>
      <c r="AC536" s="11">
        <v>35.799999999999997</v>
      </c>
      <c r="AD536" s="11">
        <v>0</v>
      </c>
      <c r="AE536" s="11">
        <v>0</v>
      </c>
      <c r="AF536" s="11">
        <v>0</v>
      </c>
      <c r="AG536" s="11">
        <v>18.899999999999999</v>
      </c>
      <c r="AH536" s="12" t="s">
        <v>157</v>
      </c>
      <c r="AI536" s="12" t="s">
        <v>158</v>
      </c>
      <c r="AJ536" s="12" t="s">
        <v>116</v>
      </c>
      <c r="AK536" s="12" t="s">
        <v>160</v>
      </c>
    </row>
    <row r="537" spans="1:37">
      <c r="A537" s="323">
        <v>45</v>
      </c>
      <c r="B537" s="323"/>
      <c r="C537" s="220" t="s">
        <v>18</v>
      </c>
      <c r="D537" s="49">
        <v>12</v>
      </c>
      <c r="E537" s="312">
        <v>4.2</v>
      </c>
      <c r="F537" s="313">
        <v>233.35</v>
      </c>
      <c r="G537" s="106">
        <v>1.61</v>
      </c>
      <c r="H537" s="41">
        <v>25</v>
      </c>
      <c r="I537" s="210" t="s">
        <v>11</v>
      </c>
      <c r="J537" s="35">
        <v>45824</v>
      </c>
      <c r="K537" s="35">
        <v>45829</v>
      </c>
      <c r="L537" s="35" t="s">
        <v>11</v>
      </c>
      <c r="M537" s="66">
        <v>45939</v>
      </c>
      <c r="N537" s="66">
        <v>45939</v>
      </c>
      <c r="O537" s="110">
        <v>110</v>
      </c>
      <c r="P537" s="319" t="s">
        <v>104</v>
      </c>
      <c r="Q537" s="319" t="s">
        <v>127</v>
      </c>
      <c r="R537" s="319" t="s">
        <v>122</v>
      </c>
      <c r="S537" s="319" t="s">
        <v>107</v>
      </c>
      <c r="T537" s="319" t="s">
        <v>108</v>
      </c>
      <c r="U537" s="319" t="s">
        <v>109</v>
      </c>
      <c r="V537" s="319" t="s">
        <v>110</v>
      </c>
      <c r="W537" s="289">
        <v>1</v>
      </c>
      <c r="X537" s="233" t="s">
        <v>11</v>
      </c>
      <c r="Y537" s="233" t="s">
        <v>11</v>
      </c>
      <c r="Z537" s="233" t="s">
        <v>11</v>
      </c>
      <c r="AA537" s="23" t="s">
        <v>11</v>
      </c>
      <c r="AB537" s="17">
        <v>88.5</v>
      </c>
      <c r="AC537" s="17">
        <v>22.5</v>
      </c>
      <c r="AD537" s="7">
        <v>0</v>
      </c>
      <c r="AE537" s="7">
        <v>0.1</v>
      </c>
      <c r="AF537" s="7">
        <v>0</v>
      </c>
      <c r="AG537" s="17">
        <v>25.9</v>
      </c>
      <c r="AH537" s="319" t="s">
        <v>157</v>
      </c>
      <c r="AI537" s="319" t="s">
        <v>168</v>
      </c>
      <c r="AJ537" s="319" t="s">
        <v>116</v>
      </c>
      <c r="AK537" s="319" t="s">
        <v>137</v>
      </c>
    </row>
    <row r="538" spans="1:37">
      <c r="A538" s="323">
        <v>45</v>
      </c>
      <c r="B538" s="323"/>
      <c r="C538" s="268" t="s">
        <v>19</v>
      </c>
      <c r="D538" s="115">
        <v>12</v>
      </c>
      <c r="E538" s="100">
        <v>3.99</v>
      </c>
      <c r="F538" s="194">
        <v>221.68</v>
      </c>
      <c r="G538" s="109">
        <v>19.64</v>
      </c>
      <c r="H538" s="41">
        <v>14</v>
      </c>
      <c r="I538" s="210" t="s">
        <v>11</v>
      </c>
      <c r="J538" s="66">
        <v>45833</v>
      </c>
      <c r="K538" s="66">
        <v>45839</v>
      </c>
      <c r="L538" s="66">
        <v>45875</v>
      </c>
      <c r="M538" s="66">
        <v>45959</v>
      </c>
      <c r="N538" s="66">
        <v>45960</v>
      </c>
      <c r="O538" s="110">
        <v>121</v>
      </c>
      <c r="P538" s="319" t="s">
        <v>116</v>
      </c>
      <c r="Q538" s="319" t="s">
        <v>127</v>
      </c>
      <c r="R538" s="319" t="s">
        <v>122</v>
      </c>
      <c r="S538" s="319" t="s">
        <v>113</v>
      </c>
      <c r="T538" s="319" t="s">
        <v>108</v>
      </c>
      <c r="U538" s="319" t="s">
        <v>109</v>
      </c>
      <c r="V538" s="319" t="s">
        <v>110</v>
      </c>
      <c r="W538" s="69">
        <v>1</v>
      </c>
      <c r="X538" s="18" t="s">
        <v>11</v>
      </c>
      <c r="Y538" s="18" t="s">
        <v>11</v>
      </c>
      <c r="Z538" s="319" t="s">
        <v>11</v>
      </c>
      <c r="AA538" s="319" t="s">
        <v>11</v>
      </c>
      <c r="AB538" s="7">
        <v>80</v>
      </c>
      <c r="AC538" s="7">
        <v>29.2</v>
      </c>
      <c r="AD538" s="7">
        <v>0</v>
      </c>
      <c r="AE538" s="7">
        <v>0</v>
      </c>
      <c r="AF538" s="7">
        <v>0</v>
      </c>
      <c r="AG538" s="7">
        <v>26.5</v>
      </c>
      <c r="AH538" s="319" t="s">
        <v>157</v>
      </c>
      <c r="AI538" s="319" t="s">
        <v>164</v>
      </c>
      <c r="AJ538" s="319" t="s">
        <v>159</v>
      </c>
      <c r="AK538" s="319" t="s">
        <v>160</v>
      </c>
    </row>
    <row r="539" spans="1:37">
      <c r="A539" s="323">
        <v>45</v>
      </c>
      <c r="B539" s="323"/>
      <c r="C539" s="268" t="s">
        <v>20</v>
      </c>
      <c r="D539" s="115">
        <v>18</v>
      </c>
      <c r="E539" s="100">
        <v>3.5750000000000002</v>
      </c>
      <c r="F539" s="195">
        <v>198.62104166666668</v>
      </c>
      <c r="G539" s="101">
        <f>(F539-140.42)/140.42*100</f>
        <v>41.447829131652689</v>
      </c>
      <c r="H539" s="41">
        <v>9</v>
      </c>
      <c r="I539" s="210" t="s">
        <v>11</v>
      </c>
      <c r="J539" s="56">
        <v>45821</v>
      </c>
      <c r="K539" s="56">
        <v>45826</v>
      </c>
      <c r="L539" s="56">
        <v>45864</v>
      </c>
      <c r="M539" s="56">
        <v>45940</v>
      </c>
      <c r="N539" s="56">
        <v>45943</v>
      </c>
      <c r="O539" s="99">
        <f>M539-K539+1</f>
        <v>115</v>
      </c>
      <c r="P539" s="23" t="s">
        <v>116</v>
      </c>
      <c r="Q539" s="23" t="s">
        <v>127</v>
      </c>
      <c r="R539" s="23" t="s">
        <v>122</v>
      </c>
      <c r="S539" s="23" t="s">
        <v>107</v>
      </c>
      <c r="T539" s="23" t="s">
        <v>117</v>
      </c>
      <c r="U539" s="23" t="s">
        <v>109</v>
      </c>
      <c r="V539" s="23" t="s">
        <v>110</v>
      </c>
      <c r="W539" s="54">
        <v>1</v>
      </c>
      <c r="X539" s="245" t="s">
        <v>11</v>
      </c>
      <c r="Y539" s="233" t="s">
        <v>11</v>
      </c>
      <c r="Z539" s="233" t="s">
        <v>11</v>
      </c>
      <c r="AA539" s="23" t="s">
        <v>11</v>
      </c>
      <c r="AB539" s="11">
        <v>75.8</v>
      </c>
      <c r="AC539" s="11">
        <v>19.8</v>
      </c>
      <c r="AD539" s="11" t="s">
        <v>11</v>
      </c>
      <c r="AE539" s="11" t="s">
        <v>11</v>
      </c>
      <c r="AF539" s="11" t="s">
        <v>11</v>
      </c>
      <c r="AG539" s="11">
        <v>22</v>
      </c>
      <c r="AH539" s="23" t="s">
        <v>157</v>
      </c>
      <c r="AI539" s="23" t="s">
        <v>169</v>
      </c>
      <c r="AJ539" s="23" t="s">
        <v>116</v>
      </c>
      <c r="AK539" s="23" t="s">
        <v>160</v>
      </c>
    </row>
    <row r="540" spans="1:37">
      <c r="A540" s="323">
        <v>45</v>
      </c>
      <c r="B540" s="323"/>
      <c r="C540" s="268" t="s">
        <v>21</v>
      </c>
      <c r="D540" s="49">
        <v>12</v>
      </c>
      <c r="E540" s="108">
        <v>4.3319999999999999</v>
      </c>
      <c r="F540" s="194">
        <v>240.67</v>
      </c>
      <c r="G540" s="109">
        <v>22.68</v>
      </c>
      <c r="H540" s="41">
        <v>3</v>
      </c>
      <c r="I540" s="210" t="s">
        <v>11</v>
      </c>
      <c r="J540" s="35">
        <v>45818</v>
      </c>
      <c r="K540" s="35">
        <v>45823</v>
      </c>
      <c r="L540" s="60">
        <v>45860</v>
      </c>
      <c r="M540" s="60">
        <v>45940</v>
      </c>
      <c r="N540" s="60">
        <v>45940</v>
      </c>
      <c r="O540" s="64">
        <f>M540-K540+1</f>
        <v>118</v>
      </c>
      <c r="P540" s="319" t="s">
        <v>104</v>
      </c>
      <c r="Q540" s="319" t="s">
        <v>127</v>
      </c>
      <c r="R540" s="319" t="s">
        <v>122</v>
      </c>
      <c r="S540" s="319" t="s">
        <v>118</v>
      </c>
      <c r="T540" s="319" t="s">
        <v>126</v>
      </c>
      <c r="U540" s="319" t="s">
        <v>109</v>
      </c>
      <c r="V540" s="319" t="s">
        <v>120</v>
      </c>
      <c r="W540" s="64" t="s">
        <v>121</v>
      </c>
      <c r="X540" s="179" t="s">
        <v>11</v>
      </c>
      <c r="Y540" s="233" t="s">
        <v>11</v>
      </c>
      <c r="Z540" s="233" t="s">
        <v>11</v>
      </c>
      <c r="AA540" s="23" t="s">
        <v>11</v>
      </c>
      <c r="AB540" s="11">
        <v>90</v>
      </c>
      <c r="AC540" s="11">
        <v>24</v>
      </c>
      <c r="AD540" s="11">
        <v>0</v>
      </c>
      <c r="AE540" s="11">
        <v>0</v>
      </c>
      <c r="AF540" s="11">
        <v>0</v>
      </c>
      <c r="AG540" s="11">
        <v>24</v>
      </c>
      <c r="AH540" s="12" t="s">
        <v>157</v>
      </c>
      <c r="AI540" s="12" t="s">
        <v>158</v>
      </c>
      <c r="AJ540" s="12" t="s">
        <v>116</v>
      </c>
      <c r="AK540" s="12" t="s">
        <v>166</v>
      </c>
    </row>
    <row r="541" spans="1:37">
      <c r="A541" s="323">
        <v>45</v>
      </c>
      <c r="B541" s="323"/>
      <c r="C541" s="269" t="s">
        <v>22</v>
      </c>
      <c r="D541" s="308" t="s">
        <v>11</v>
      </c>
      <c r="E541" s="309" t="s">
        <v>11</v>
      </c>
      <c r="F541" s="206">
        <v>179.42</v>
      </c>
      <c r="G541" s="118">
        <v>10.003955324890423</v>
      </c>
      <c r="H541" s="123">
        <v>18</v>
      </c>
      <c r="I541" s="311" t="s">
        <v>31</v>
      </c>
      <c r="J541" s="71" t="s">
        <v>11</v>
      </c>
      <c r="K541" s="72" t="s">
        <v>11</v>
      </c>
      <c r="L541" s="72" t="s">
        <v>11</v>
      </c>
      <c r="M541" s="73" t="s">
        <v>11</v>
      </c>
      <c r="N541" s="72" t="s">
        <v>11</v>
      </c>
      <c r="O541" s="74">
        <v>115</v>
      </c>
      <c r="P541" s="227" t="s">
        <v>11</v>
      </c>
      <c r="Q541" s="270" t="s">
        <v>11</v>
      </c>
      <c r="R541" s="270" t="s">
        <v>11</v>
      </c>
      <c r="S541" s="270" t="s">
        <v>11</v>
      </c>
      <c r="T541" s="270" t="s">
        <v>11</v>
      </c>
      <c r="U541" s="270" t="s">
        <v>11</v>
      </c>
      <c r="V541" s="270" t="s">
        <v>11</v>
      </c>
      <c r="W541" s="165" t="s">
        <v>11</v>
      </c>
      <c r="X541" s="292" t="s">
        <v>11</v>
      </c>
      <c r="Y541" s="292" t="s">
        <v>11</v>
      </c>
      <c r="Z541" s="292" t="s">
        <v>11</v>
      </c>
      <c r="AA541" s="270" t="s">
        <v>11</v>
      </c>
      <c r="AB541" s="20">
        <v>88.59</v>
      </c>
      <c r="AC541" s="20">
        <v>22.42</v>
      </c>
      <c r="AD541" s="20">
        <v>0.44444444444444442</v>
      </c>
      <c r="AE541" s="20">
        <v>1.1111111111111112E-2</v>
      </c>
      <c r="AF541" s="20">
        <v>0.1111111111111111</v>
      </c>
      <c r="AG541" s="20">
        <v>23.702000000000002</v>
      </c>
      <c r="AH541" s="270" t="s">
        <v>11</v>
      </c>
      <c r="AI541" s="270" t="s">
        <v>11</v>
      </c>
      <c r="AJ541" s="270" t="s">
        <v>11</v>
      </c>
      <c r="AK541" s="270" t="s">
        <v>11</v>
      </c>
    </row>
    <row r="542" spans="1:37">
      <c r="A542" s="323">
        <v>46</v>
      </c>
      <c r="B542" s="323" t="s">
        <v>71</v>
      </c>
      <c r="C542" s="220" t="s">
        <v>10</v>
      </c>
      <c r="D542" s="49">
        <v>12</v>
      </c>
      <c r="E542" s="100">
        <v>3.16</v>
      </c>
      <c r="F542" s="194">
        <v>175.55643333333333</v>
      </c>
      <c r="G542" s="109">
        <v>-7.1953010279001415</v>
      </c>
      <c r="H542" s="41">
        <v>43</v>
      </c>
      <c r="I542" s="210" t="s">
        <v>11</v>
      </c>
      <c r="J542" s="56">
        <v>45825</v>
      </c>
      <c r="K542" s="56">
        <v>45831</v>
      </c>
      <c r="L542" s="56">
        <v>45867</v>
      </c>
      <c r="M542" s="56">
        <v>45934</v>
      </c>
      <c r="N542" s="56">
        <v>45951</v>
      </c>
      <c r="O542" s="54">
        <v>104</v>
      </c>
      <c r="P542" s="235" t="s">
        <v>104</v>
      </c>
      <c r="Q542" s="23" t="s">
        <v>105</v>
      </c>
      <c r="R542" s="23" t="s">
        <v>122</v>
      </c>
      <c r="S542" s="23" t="s">
        <v>107</v>
      </c>
      <c r="T542" s="23" t="s">
        <v>108</v>
      </c>
      <c r="U542" s="23" t="s">
        <v>109</v>
      </c>
      <c r="V542" s="23" t="s">
        <v>110</v>
      </c>
      <c r="W542" s="54">
        <v>1</v>
      </c>
      <c r="X542" s="233" t="s">
        <v>11</v>
      </c>
      <c r="Y542" s="233" t="s">
        <v>11</v>
      </c>
      <c r="Z542" s="233" t="s">
        <v>11</v>
      </c>
      <c r="AA542" s="23" t="s">
        <v>11</v>
      </c>
      <c r="AB542" s="17">
        <v>88.3</v>
      </c>
      <c r="AC542" s="137">
        <v>17.399999999999999</v>
      </c>
      <c r="AD542" s="17">
        <v>0</v>
      </c>
      <c r="AE542" s="9">
        <v>0</v>
      </c>
      <c r="AF542" s="137">
        <v>0</v>
      </c>
      <c r="AG542" s="9">
        <v>22.4</v>
      </c>
      <c r="AH542" s="23" t="s">
        <v>157</v>
      </c>
      <c r="AI542" s="23" t="s">
        <v>158</v>
      </c>
      <c r="AJ542" s="23" t="s">
        <v>116</v>
      </c>
      <c r="AK542" s="23" t="s">
        <v>137</v>
      </c>
    </row>
    <row r="543" spans="1:37">
      <c r="A543" s="323">
        <v>46</v>
      </c>
      <c r="B543" s="323"/>
      <c r="C543" s="220" t="s">
        <v>12</v>
      </c>
      <c r="D543" s="49">
        <v>12</v>
      </c>
      <c r="E543" s="108">
        <v>1.52</v>
      </c>
      <c r="F543" s="194">
        <v>84.448666666666668</v>
      </c>
      <c r="G543" s="109">
        <v>-7.3453215483084531</v>
      </c>
      <c r="H543" s="107">
        <v>45</v>
      </c>
      <c r="I543" s="210" t="s">
        <v>11</v>
      </c>
      <c r="J543" s="283">
        <v>45820</v>
      </c>
      <c r="K543" s="283">
        <v>45826</v>
      </c>
      <c r="L543" s="284">
        <v>45873</v>
      </c>
      <c r="M543" s="283">
        <v>45947</v>
      </c>
      <c r="N543" s="283">
        <v>45966</v>
      </c>
      <c r="O543" s="285">
        <v>122</v>
      </c>
      <c r="P543" s="285" t="s">
        <v>111</v>
      </c>
      <c r="Q543" s="285" t="s">
        <v>127</v>
      </c>
      <c r="R543" s="285" t="s">
        <v>122</v>
      </c>
      <c r="S543" s="285" t="s">
        <v>118</v>
      </c>
      <c r="T543" s="285" t="s">
        <v>108</v>
      </c>
      <c r="U543" s="285" t="s">
        <v>112</v>
      </c>
      <c r="V543" s="285" t="s">
        <v>110</v>
      </c>
      <c r="W543" s="285">
        <v>2</v>
      </c>
      <c r="X543" s="12" t="s">
        <v>11</v>
      </c>
      <c r="Y543" s="12" t="s">
        <v>11</v>
      </c>
      <c r="Z543" s="319" t="s">
        <v>11</v>
      </c>
      <c r="AA543" s="319" t="s">
        <v>11</v>
      </c>
      <c r="AB543" s="272">
        <v>91.4</v>
      </c>
      <c r="AC543" s="272">
        <v>18.7</v>
      </c>
      <c r="AD543" s="273">
        <v>1</v>
      </c>
      <c r="AE543" s="273">
        <v>0</v>
      </c>
      <c r="AF543" s="273">
        <v>1</v>
      </c>
      <c r="AG543" s="273">
        <v>22.53</v>
      </c>
      <c r="AH543" s="274" t="s">
        <v>162</v>
      </c>
      <c r="AI543" s="274" t="s">
        <v>164</v>
      </c>
      <c r="AJ543" s="274" t="s">
        <v>180</v>
      </c>
      <c r="AK543" s="274" t="s">
        <v>160</v>
      </c>
    </row>
    <row r="544" spans="1:37">
      <c r="A544" s="323">
        <v>46</v>
      </c>
      <c r="B544" s="323"/>
      <c r="C544" s="220" t="s">
        <v>13</v>
      </c>
      <c r="D544" s="49" t="s">
        <v>11</v>
      </c>
      <c r="E544" s="108" t="s">
        <v>11</v>
      </c>
      <c r="F544" s="194" t="s">
        <v>11</v>
      </c>
      <c r="G544" s="109" t="s">
        <v>11</v>
      </c>
      <c r="H544" s="107" t="s">
        <v>11</v>
      </c>
      <c r="I544" s="210" t="s">
        <v>11</v>
      </c>
      <c r="J544" s="56" t="s">
        <v>11</v>
      </c>
      <c r="K544" s="56" t="s">
        <v>11</v>
      </c>
      <c r="L544" s="56" t="s">
        <v>11</v>
      </c>
      <c r="M544" s="56" t="s">
        <v>11</v>
      </c>
      <c r="N544" s="56" t="s">
        <v>11</v>
      </c>
      <c r="O544" s="99" t="s">
        <v>11</v>
      </c>
      <c r="P544" s="235" t="s">
        <v>11</v>
      </c>
      <c r="Q544" s="23" t="s">
        <v>11</v>
      </c>
      <c r="R544" s="23" t="s">
        <v>11</v>
      </c>
      <c r="S544" s="23" t="s">
        <v>11</v>
      </c>
      <c r="T544" s="23" t="s">
        <v>11</v>
      </c>
      <c r="U544" s="23" t="s">
        <v>11</v>
      </c>
      <c r="V544" s="23" t="s">
        <v>11</v>
      </c>
      <c r="W544" s="54" t="s">
        <v>11</v>
      </c>
      <c r="X544" s="233" t="s">
        <v>11</v>
      </c>
      <c r="Y544" s="233" t="s">
        <v>11</v>
      </c>
      <c r="Z544" s="233" t="s">
        <v>11</v>
      </c>
      <c r="AA544" s="23" t="s">
        <v>11</v>
      </c>
      <c r="AB544" s="11" t="s">
        <v>11</v>
      </c>
      <c r="AC544" s="11" t="s">
        <v>11</v>
      </c>
      <c r="AD544" s="11" t="s">
        <v>11</v>
      </c>
      <c r="AE544" s="11" t="s">
        <v>11</v>
      </c>
      <c r="AF544" s="11" t="s">
        <v>11</v>
      </c>
      <c r="AG544" s="11" t="s">
        <v>11</v>
      </c>
      <c r="AH544" s="12" t="s">
        <v>11</v>
      </c>
      <c r="AI544" s="12" t="s">
        <v>11</v>
      </c>
      <c r="AJ544" s="319" t="s">
        <v>11</v>
      </c>
      <c r="AK544" s="23" t="s">
        <v>11</v>
      </c>
    </row>
    <row r="545" spans="1:37">
      <c r="A545" s="323">
        <v>46</v>
      </c>
      <c r="B545" s="323"/>
      <c r="C545" s="220" t="s">
        <v>14</v>
      </c>
      <c r="D545" s="115">
        <v>12</v>
      </c>
      <c r="E545" s="105">
        <v>3.2149999999999999</v>
      </c>
      <c r="F545" s="191">
        <v>178.61</v>
      </c>
      <c r="G545" s="106">
        <v>-9.5</v>
      </c>
      <c r="H545" s="67">
        <v>45</v>
      </c>
      <c r="I545" s="210" t="s">
        <v>11</v>
      </c>
      <c r="J545" s="160">
        <v>45829</v>
      </c>
      <c r="K545" s="160">
        <v>45835</v>
      </c>
      <c r="L545" s="160">
        <v>45878</v>
      </c>
      <c r="M545" s="66">
        <v>45945</v>
      </c>
      <c r="N545" s="66">
        <v>45948</v>
      </c>
      <c r="O545" s="110">
        <v>111</v>
      </c>
      <c r="P545" s="235" t="s">
        <v>104</v>
      </c>
      <c r="Q545" s="235" t="s">
        <v>105</v>
      </c>
      <c r="R545" s="235" t="s">
        <v>122</v>
      </c>
      <c r="S545" s="235" t="s">
        <v>107</v>
      </c>
      <c r="T545" s="235" t="s">
        <v>108</v>
      </c>
      <c r="U545" s="235" t="s">
        <v>109</v>
      </c>
      <c r="V545" s="235" t="s">
        <v>110</v>
      </c>
      <c r="W545" s="110">
        <v>1</v>
      </c>
      <c r="X545" s="319" t="s">
        <v>11</v>
      </c>
      <c r="Y545" s="319" t="s">
        <v>11</v>
      </c>
      <c r="Z545" s="319" t="s">
        <v>11</v>
      </c>
      <c r="AA545" s="319" t="s">
        <v>11</v>
      </c>
      <c r="AB545" s="17">
        <v>98.8</v>
      </c>
      <c r="AC545" s="17">
        <v>20.100000000000001</v>
      </c>
      <c r="AD545" s="17">
        <v>0</v>
      </c>
      <c r="AE545" s="17">
        <v>0</v>
      </c>
      <c r="AF545" s="17">
        <v>0</v>
      </c>
      <c r="AG545" s="17">
        <v>24.1</v>
      </c>
      <c r="AH545" s="319" t="s">
        <v>157</v>
      </c>
      <c r="AI545" s="319" t="s">
        <v>158</v>
      </c>
      <c r="AJ545" s="319" t="s">
        <v>116</v>
      </c>
      <c r="AK545" s="319" t="s">
        <v>160</v>
      </c>
    </row>
    <row r="546" spans="1:37">
      <c r="A546" s="323">
        <v>46</v>
      </c>
      <c r="B546" s="323"/>
      <c r="C546" s="268" t="s">
        <v>15</v>
      </c>
      <c r="D546" s="115">
        <v>12</v>
      </c>
      <c r="E546" s="100">
        <v>3.0350000000000001</v>
      </c>
      <c r="F546" s="195">
        <v>168.61</v>
      </c>
      <c r="G546" s="109">
        <v>-4.03</v>
      </c>
      <c r="H546" s="41">
        <v>40</v>
      </c>
      <c r="I546" s="210" t="s">
        <v>11</v>
      </c>
      <c r="J546" s="35">
        <v>45820</v>
      </c>
      <c r="K546" s="35">
        <v>45825</v>
      </c>
      <c r="L546" s="35">
        <v>45866</v>
      </c>
      <c r="M546" s="35">
        <v>45930</v>
      </c>
      <c r="N546" s="35">
        <v>45945</v>
      </c>
      <c r="O546" s="67">
        <v>106</v>
      </c>
      <c r="P546" s="319" t="s">
        <v>104</v>
      </c>
      <c r="Q546" s="319" t="s">
        <v>105</v>
      </c>
      <c r="R546" s="319" t="s">
        <v>122</v>
      </c>
      <c r="S546" s="319" t="s">
        <v>118</v>
      </c>
      <c r="T546" s="319" t="s">
        <v>108</v>
      </c>
      <c r="U546" s="319" t="s">
        <v>109</v>
      </c>
      <c r="V546" s="319" t="s">
        <v>110</v>
      </c>
      <c r="W546" s="64">
        <v>1</v>
      </c>
      <c r="X546" s="319" t="s">
        <v>11</v>
      </c>
      <c r="Y546" s="319" t="s">
        <v>11</v>
      </c>
      <c r="Z546" s="319" t="s">
        <v>11</v>
      </c>
      <c r="AA546" s="319" t="s">
        <v>11</v>
      </c>
      <c r="AB546" s="17">
        <v>97.2</v>
      </c>
      <c r="AC546" s="17">
        <v>17.100000000000001</v>
      </c>
      <c r="AD546" s="17">
        <v>0</v>
      </c>
      <c r="AE546" s="17">
        <v>0</v>
      </c>
      <c r="AF546" s="17">
        <v>0</v>
      </c>
      <c r="AG546" s="17">
        <v>25.2</v>
      </c>
      <c r="AH546" s="18" t="s">
        <v>157</v>
      </c>
      <c r="AI546" s="18" t="s">
        <v>157</v>
      </c>
      <c r="AJ546" s="18" t="s">
        <v>116</v>
      </c>
      <c r="AK546" s="18" t="s">
        <v>160</v>
      </c>
    </row>
    <row r="547" spans="1:37">
      <c r="A547" s="323">
        <v>46</v>
      </c>
      <c r="B547" s="323"/>
      <c r="C547" s="268" t="s">
        <v>16</v>
      </c>
      <c r="D547" s="115">
        <v>12</v>
      </c>
      <c r="E547" s="105">
        <v>1.367</v>
      </c>
      <c r="F547" s="191">
        <v>75.930000000000007</v>
      </c>
      <c r="G547" s="109">
        <v>0</v>
      </c>
      <c r="H547" s="41">
        <v>47</v>
      </c>
      <c r="I547" s="210" t="s">
        <v>11</v>
      </c>
      <c r="J547" s="35">
        <v>45827</v>
      </c>
      <c r="K547" s="35">
        <v>45832</v>
      </c>
      <c r="L547" s="35">
        <v>45871</v>
      </c>
      <c r="M547" s="35">
        <v>45942</v>
      </c>
      <c r="N547" s="35">
        <v>45945</v>
      </c>
      <c r="O547" s="64">
        <v>116</v>
      </c>
      <c r="P547" s="319" t="s">
        <v>116</v>
      </c>
      <c r="Q547" s="319" t="s">
        <v>105</v>
      </c>
      <c r="R547" s="319" t="s">
        <v>122</v>
      </c>
      <c r="S547" s="319" t="s">
        <v>113</v>
      </c>
      <c r="T547" s="319" t="s">
        <v>108</v>
      </c>
      <c r="U547" s="319" t="s">
        <v>112</v>
      </c>
      <c r="V547" s="319" t="s">
        <v>110</v>
      </c>
      <c r="W547" s="64">
        <v>5</v>
      </c>
      <c r="X547" s="233" t="s">
        <v>11</v>
      </c>
      <c r="Y547" s="233" t="s">
        <v>11</v>
      </c>
      <c r="Z547" s="233" t="s">
        <v>11</v>
      </c>
      <c r="AA547" s="23" t="s">
        <v>11</v>
      </c>
      <c r="AB547" s="7">
        <v>90.5</v>
      </c>
      <c r="AC547" s="7">
        <v>8.5</v>
      </c>
      <c r="AD547" s="7">
        <v>3</v>
      </c>
      <c r="AE547" s="7">
        <v>0</v>
      </c>
      <c r="AF547" s="7">
        <v>0</v>
      </c>
      <c r="AG547" s="7">
        <v>25.2</v>
      </c>
      <c r="AH547" s="319" t="s">
        <v>157</v>
      </c>
      <c r="AI547" s="319" t="s">
        <v>158</v>
      </c>
      <c r="AJ547" s="319" t="s">
        <v>178</v>
      </c>
      <c r="AK547" s="319" t="s">
        <v>160</v>
      </c>
    </row>
    <row r="548" spans="1:37">
      <c r="A548" s="323">
        <v>46</v>
      </c>
      <c r="B548" s="323"/>
      <c r="C548" s="268" t="s">
        <v>17</v>
      </c>
      <c r="D548" s="49">
        <v>12</v>
      </c>
      <c r="E548" s="108">
        <v>2.827</v>
      </c>
      <c r="F548" s="194">
        <v>157.05634083333334</v>
      </c>
      <c r="G548" s="109">
        <v>4.76</v>
      </c>
      <c r="H548" s="107">
        <v>30</v>
      </c>
      <c r="I548" s="210" t="s">
        <v>11</v>
      </c>
      <c r="J548" s="60">
        <v>45824</v>
      </c>
      <c r="K548" s="60">
        <v>45835</v>
      </c>
      <c r="L548" s="60">
        <v>45867</v>
      </c>
      <c r="M548" s="60">
        <v>45934</v>
      </c>
      <c r="N548" s="60">
        <v>45946</v>
      </c>
      <c r="O548" s="121">
        <v>100</v>
      </c>
      <c r="P548" s="287" t="s">
        <v>114</v>
      </c>
      <c r="Q548" s="287" t="s">
        <v>105</v>
      </c>
      <c r="R548" s="12" t="s">
        <v>122</v>
      </c>
      <c r="S548" s="287" t="s">
        <v>107</v>
      </c>
      <c r="T548" s="287" t="s">
        <v>108</v>
      </c>
      <c r="U548" s="287" t="s">
        <v>109</v>
      </c>
      <c r="V548" s="287" t="s">
        <v>115</v>
      </c>
      <c r="W548" s="288">
        <v>2</v>
      </c>
      <c r="X548" s="23" t="s">
        <v>11</v>
      </c>
      <c r="Y548" s="233" t="s">
        <v>11</v>
      </c>
      <c r="Z548" s="233" t="s">
        <v>11</v>
      </c>
      <c r="AA548" s="23" t="s">
        <v>11</v>
      </c>
      <c r="AB548" s="11">
        <v>89.6</v>
      </c>
      <c r="AC548" s="11">
        <v>21.9</v>
      </c>
      <c r="AD548" s="11">
        <v>0</v>
      </c>
      <c r="AE548" s="11">
        <v>0</v>
      </c>
      <c r="AF548" s="11">
        <v>0</v>
      </c>
      <c r="AG548" s="11">
        <v>21.1</v>
      </c>
      <c r="AH548" s="12" t="s">
        <v>157</v>
      </c>
      <c r="AI548" s="12" t="s">
        <v>158</v>
      </c>
      <c r="AJ548" s="12" t="s">
        <v>116</v>
      </c>
      <c r="AK548" s="12" t="s">
        <v>186</v>
      </c>
    </row>
    <row r="549" spans="1:37">
      <c r="A549" s="323">
        <v>46</v>
      </c>
      <c r="B549" s="323"/>
      <c r="C549" s="220" t="s">
        <v>18</v>
      </c>
      <c r="D549" s="49">
        <v>12</v>
      </c>
      <c r="E549" s="312">
        <v>3.53</v>
      </c>
      <c r="F549" s="313">
        <v>196.31</v>
      </c>
      <c r="G549" s="106">
        <v>-14.52</v>
      </c>
      <c r="H549" s="41">
        <v>47</v>
      </c>
      <c r="I549" s="210" t="s">
        <v>11</v>
      </c>
      <c r="J549" s="35">
        <v>45824</v>
      </c>
      <c r="K549" s="35">
        <v>45829</v>
      </c>
      <c r="L549" s="35" t="s">
        <v>11</v>
      </c>
      <c r="M549" s="66">
        <v>45937</v>
      </c>
      <c r="N549" s="66">
        <v>45937</v>
      </c>
      <c r="O549" s="110">
        <v>108</v>
      </c>
      <c r="P549" s="319" t="s">
        <v>104</v>
      </c>
      <c r="Q549" s="319" t="s">
        <v>105</v>
      </c>
      <c r="R549" s="319" t="s">
        <v>122</v>
      </c>
      <c r="S549" s="319" t="s">
        <v>107</v>
      </c>
      <c r="T549" s="319" t="s">
        <v>108</v>
      </c>
      <c r="U549" s="319" t="s">
        <v>109</v>
      </c>
      <c r="V549" s="319" t="s">
        <v>110</v>
      </c>
      <c r="W549" s="289">
        <v>1</v>
      </c>
      <c r="X549" s="293" t="s">
        <v>11</v>
      </c>
      <c r="Y549" s="233" t="s">
        <v>11</v>
      </c>
      <c r="Z549" s="233" t="s">
        <v>11</v>
      </c>
      <c r="AA549" s="23" t="s">
        <v>11</v>
      </c>
      <c r="AB549" s="17">
        <v>95.6</v>
      </c>
      <c r="AC549" s="17">
        <v>22.8</v>
      </c>
      <c r="AD549" s="7">
        <v>0</v>
      </c>
      <c r="AE549" s="7">
        <v>0</v>
      </c>
      <c r="AF549" s="7">
        <v>0</v>
      </c>
      <c r="AG549" s="17">
        <v>21.1</v>
      </c>
      <c r="AH549" s="319" t="s">
        <v>157</v>
      </c>
      <c r="AI549" s="319" t="s">
        <v>165</v>
      </c>
      <c r="AJ549" s="319" t="s">
        <v>116</v>
      </c>
      <c r="AK549" s="319" t="s">
        <v>172</v>
      </c>
    </row>
    <row r="550" spans="1:37">
      <c r="A550" s="323">
        <v>46</v>
      </c>
      <c r="B550" s="323"/>
      <c r="C550" s="268" t="s">
        <v>19</v>
      </c>
      <c r="D550" s="49">
        <v>12</v>
      </c>
      <c r="E550" s="100">
        <v>3.67</v>
      </c>
      <c r="F550" s="194">
        <v>203.91</v>
      </c>
      <c r="G550" s="109">
        <v>10.039999999999999</v>
      </c>
      <c r="H550" s="41">
        <v>21</v>
      </c>
      <c r="I550" s="210" t="s">
        <v>11</v>
      </c>
      <c r="J550" s="66">
        <v>45833</v>
      </c>
      <c r="K550" s="66">
        <v>45839</v>
      </c>
      <c r="L550" s="66">
        <v>45873</v>
      </c>
      <c r="M550" s="66">
        <v>45958</v>
      </c>
      <c r="N550" s="66">
        <v>45960</v>
      </c>
      <c r="O550" s="110">
        <v>120</v>
      </c>
      <c r="P550" s="319" t="s">
        <v>116</v>
      </c>
      <c r="Q550" s="319" t="s">
        <v>105</v>
      </c>
      <c r="R550" s="319" t="s">
        <v>122</v>
      </c>
      <c r="S550" s="319" t="s">
        <v>113</v>
      </c>
      <c r="T550" s="319" t="s">
        <v>108</v>
      </c>
      <c r="U550" s="319" t="s">
        <v>109</v>
      </c>
      <c r="V550" s="319" t="s">
        <v>110</v>
      </c>
      <c r="W550" s="289">
        <v>1</v>
      </c>
      <c r="X550" s="18" t="s">
        <v>11</v>
      </c>
      <c r="Y550" s="18" t="s">
        <v>11</v>
      </c>
      <c r="Z550" s="233" t="s">
        <v>11</v>
      </c>
      <c r="AA550" s="23" t="s">
        <v>11</v>
      </c>
      <c r="AB550" s="7">
        <v>77.2</v>
      </c>
      <c r="AC550" s="7">
        <v>23</v>
      </c>
      <c r="AD550" s="7">
        <v>0</v>
      </c>
      <c r="AE550" s="7">
        <v>0</v>
      </c>
      <c r="AF550" s="7">
        <v>0</v>
      </c>
      <c r="AG550" s="7">
        <v>34.5</v>
      </c>
      <c r="AH550" s="319" t="s">
        <v>157</v>
      </c>
      <c r="AI550" s="319" t="s">
        <v>158</v>
      </c>
      <c r="AJ550" s="319" t="s">
        <v>159</v>
      </c>
      <c r="AK550" s="319" t="s">
        <v>166</v>
      </c>
    </row>
    <row r="551" spans="1:37">
      <c r="A551" s="323">
        <v>46</v>
      </c>
      <c r="B551" s="323"/>
      <c r="C551" s="268" t="s">
        <v>20</v>
      </c>
      <c r="D551" s="115">
        <v>18</v>
      </c>
      <c r="E551" s="100">
        <v>1.39</v>
      </c>
      <c r="F551" s="195">
        <v>77.226083333333335</v>
      </c>
      <c r="G551" s="101">
        <f>(F551-140.42)/140.42*100</f>
        <v>-45.003501400560218</v>
      </c>
      <c r="H551" s="41">
        <v>52</v>
      </c>
      <c r="I551" s="210" t="s">
        <v>11</v>
      </c>
      <c r="J551" s="56">
        <v>45821</v>
      </c>
      <c r="K551" s="56">
        <v>45826</v>
      </c>
      <c r="L551" s="56">
        <v>45860</v>
      </c>
      <c r="M551" s="56">
        <v>45940</v>
      </c>
      <c r="N551" s="56">
        <v>45943</v>
      </c>
      <c r="O551" s="99">
        <f>M551-K551+1</f>
        <v>115</v>
      </c>
      <c r="P551" s="23" t="s">
        <v>116</v>
      </c>
      <c r="Q551" s="23" t="s">
        <v>105</v>
      </c>
      <c r="R551" s="23" t="s">
        <v>122</v>
      </c>
      <c r="S551" s="23" t="s">
        <v>107</v>
      </c>
      <c r="T551" s="23" t="s">
        <v>117</v>
      </c>
      <c r="U551" s="23" t="s">
        <v>109</v>
      </c>
      <c r="V551" s="23" t="s">
        <v>110</v>
      </c>
      <c r="W551" s="54">
        <v>1</v>
      </c>
      <c r="X551" s="233" t="s">
        <v>140</v>
      </c>
      <c r="Y551" s="233" t="s">
        <v>141</v>
      </c>
      <c r="Z551" s="233" t="s">
        <v>11</v>
      </c>
      <c r="AA551" s="23" t="s">
        <v>11</v>
      </c>
      <c r="AB551" s="11">
        <v>73.8</v>
      </c>
      <c r="AC551" s="11">
        <v>21.4</v>
      </c>
      <c r="AD551" s="11" t="s">
        <v>11</v>
      </c>
      <c r="AE551" s="11" t="s">
        <v>11</v>
      </c>
      <c r="AF551" s="11" t="s">
        <v>11</v>
      </c>
      <c r="AG551" s="11">
        <v>20.5</v>
      </c>
      <c r="AH551" s="23" t="s">
        <v>157</v>
      </c>
      <c r="AI551" s="23" t="s">
        <v>158</v>
      </c>
      <c r="AJ551" s="23" t="s">
        <v>116</v>
      </c>
      <c r="AK551" s="23" t="s">
        <v>160</v>
      </c>
    </row>
    <row r="552" spans="1:37">
      <c r="A552" s="323">
        <v>46</v>
      </c>
      <c r="B552" s="323"/>
      <c r="C552" s="268" t="s">
        <v>21</v>
      </c>
      <c r="D552" s="49">
        <v>12</v>
      </c>
      <c r="E552" s="108">
        <v>4.41</v>
      </c>
      <c r="F552" s="194">
        <v>245</v>
      </c>
      <c r="G552" s="109">
        <v>24.89</v>
      </c>
      <c r="H552" s="41">
        <v>2</v>
      </c>
      <c r="I552" s="210" t="s">
        <v>11</v>
      </c>
      <c r="J552" s="35">
        <v>45818</v>
      </c>
      <c r="K552" s="35">
        <v>45823</v>
      </c>
      <c r="L552" s="60">
        <v>45862</v>
      </c>
      <c r="M552" s="60">
        <v>45940</v>
      </c>
      <c r="N552" s="60">
        <v>45940</v>
      </c>
      <c r="O552" s="64">
        <f>M552-K552+1</f>
        <v>118</v>
      </c>
      <c r="P552" s="319" t="s">
        <v>104</v>
      </c>
      <c r="Q552" s="319" t="s">
        <v>105</v>
      </c>
      <c r="R552" s="319" t="s">
        <v>122</v>
      </c>
      <c r="S552" s="319" t="s">
        <v>118</v>
      </c>
      <c r="T552" s="319" t="s">
        <v>119</v>
      </c>
      <c r="U552" s="319" t="s">
        <v>109</v>
      </c>
      <c r="V552" s="319" t="s">
        <v>120</v>
      </c>
      <c r="W552" s="64" t="s">
        <v>121</v>
      </c>
      <c r="X552" s="290" t="s">
        <v>11</v>
      </c>
      <c r="Y552" s="290" t="s">
        <v>11</v>
      </c>
      <c r="Z552" s="233" t="s">
        <v>11</v>
      </c>
      <c r="AA552" s="23" t="s">
        <v>11</v>
      </c>
      <c r="AB552" s="11">
        <v>85</v>
      </c>
      <c r="AC552" s="11">
        <v>12</v>
      </c>
      <c r="AD552" s="11">
        <v>0</v>
      </c>
      <c r="AE552" s="11">
        <v>0</v>
      </c>
      <c r="AF552" s="11">
        <v>0</v>
      </c>
      <c r="AG552" s="11">
        <v>34</v>
      </c>
      <c r="AH552" s="12" t="s">
        <v>157</v>
      </c>
      <c r="AI552" s="12" t="s">
        <v>158</v>
      </c>
      <c r="AJ552" s="12" t="s">
        <v>116</v>
      </c>
      <c r="AK552" s="12" t="s">
        <v>166</v>
      </c>
    </row>
    <row r="553" spans="1:37">
      <c r="A553" s="323">
        <v>46</v>
      </c>
      <c r="B553" s="323"/>
      <c r="C553" s="269" t="s">
        <v>22</v>
      </c>
      <c r="D553" s="316" t="s">
        <v>11</v>
      </c>
      <c r="E553" s="309" t="s">
        <v>11</v>
      </c>
      <c r="F553" s="206">
        <v>156.27000000000001</v>
      </c>
      <c r="G553" s="118">
        <v>-4.1895100957494824</v>
      </c>
      <c r="H553" s="123">
        <v>49</v>
      </c>
      <c r="I553" s="311" t="s">
        <v>65</v>
      </c>
      <c r="J553" s="71" t="s">
        <v>11</v>
      </c>
      <c r="K553" s="72" t="s">
        <v>11</v>
      </c>
      <c r="L553" s="72" t="s">
        <v>11</v>
      </c>
      <c r="M553" s="73" t="s">
        <v>11</v>
      </c>
      <c r="N553" s="72" t="s">
        <v>11</v>
      </c>
      <c r="O553" s="74">
        <v>112</v>
      </c>
      <c r="P553" s="227" t="s">
        <v>11</v>
      </c>
      <c r="Q553" s="270" t="s">
        <v>11</v>
      </c>
      <c r="R553" s="270" t="s">
        <v>11</v>
      </c>
      <c r="S553" s="270" t="s">
        <v>11</v>
      </c>
      <c r="T553" s="270" t="s">
        <v>11</v>
      </c>
      <c r="U553" s="270" t="s">
        <v>11</v>
      </c>
      <c r="V553" s="270" t="s">
        <v>11</v>
      </c>
      <c r="W553" s="165" t="s">
        <v>11</v>
      </c>
      <c r="X553" s="292" t="s">
        <v>11</v>
      </c>
      <c r="Y553" s="292" t="s">
        <v>11</v>
      </c>
      <c r="Z553" s="292" t="s">
        <v>11</v>
      </c>
      <c r="AA553" s="270" t="s">
        <v>11</v>
      </c>
      <c r="AB553" s="20">
        <v>88.74</v>
      </c>
      <c r="AC553" s="20">
        <v>18.29</v>
      </c>
      <c r="AD553" s="20">
        <v>0.44444444444444442</v>
      </c>
      <c r="AE553" s="20">
        <v>0</v>
      </c>
      <c r="AF553" s="20">
        <v>0.1111111111111111</v>
      </c>
      <c r="AG553" s="20">
        <v>25.062999999999999</v>
      </c>
      <c r="AH553" s="270" t="s">
        <v>11</v>
      </c>
      <c r="AI553" s="270" t="s">
        <v>11</v>
      </c>
      <c r="AJ553" s="270" t="s">
        <v>11</v>
      </c>
      <c r="AK553" s="270" t="s">
        <v>11</v>
      </c>
    </row>
    <row r="554" spans="1:37">
      <c r="A554" s="323">
        <v>47</v>
      </c>
      <c r="B554" s="325" t="s">
        <v>72</v>
      </c>
      <c r="C554" s="220" t="s">
        <v>10</v>
      </c>
      <c r="D554" s="49">
        <v>12</v>
      </c>
      <c r="E554" s="100">
        <v>3.78</v>
      </c>
      <c r="F554" s="194">
        <v>210.00104999999999</v>
      </c>
      <c r="G554" s="109">
        <v>11.013215859030836</v>
      </c>
      <c r="H554" s="41">
        <v>21</v>
      </c>
      <c r="I554" s="210" t="s">
        <v>11</v>
      </c>
      <c r="J554" s="56">
        <v>45825</v>
      </c>
      <c r="K554" s="56">
        <v>45831</v>
      </c>
      <c r="L554" s="56">
        <v>45866</v>
      </c>
      <c r="M554" s="56">
        <v>45936</v>
      </c>
      <c r="N554" s="56">
        <v>45951</v>
      </c>
      <c r="O554" s="54">
        <v>106</v>
      </c>
      <c r="P554" s="235" t="s">
        <v>104</v>
      </c>
      <c r="Q554" s="23" t="s">
        <v>127</v>
      </c>
      <c r="R554" s="23" t="s">
        <v>122</v>
      </c>
      <c r="S554" s="23" t="s">
        <v>107</v>
      </c>
      <c r="T554" s="23" t="s">
        <v>108</v>
      </c>
      <c r="U554" s="23" t="s">
        <v>109</v>
      </c>
      <c r="V554" s="23" t="s">
        <v>110</v>
      </c>
      <c r="W554" s="54">
        <v>3</v>
      </c>
      <c r="X554" s="233" t="s">
        <v>11</v>
      </c>
      <c r="Y554" s="233" t="s">
        <v>11</v>
      </c>
      <c r="Z554" s="233" t="s">
        <v>11</v>
      </c>
      <c r="AA554" s="23" t="s">
        <v>11</v>
      </c>
      <c r="AB554" s="17">
        <v>117.3</v>
      </c>
      <c r="AC554" s="137">
        <v>13.1</v>
      </c>
      <c r="AD554" s="17">
        <v>0</v>
      </c>
      <c r="AE554" s="9">
        <v>0</v>
      </c>
      <c r="AF554" s="137">
        <v>0</v>
      </c>
      <c r="AG554" s="9">
        <v>15.5</v>
      </c>
      <c r="AH554" s="23" t="s">
        <v>157</v>
      </c>
      <c r="AI554" s="23" t="s">
        <v>167</v>
      </c>
      <c r="AJ554" s="23" t="s">
        <v>114</v>
      </c>
      <c r="AK554" s="23" t="s">
        <v>137</v>
      </c>
    </row>
    <row r="555" spans="1:37">
      <c r="A555" s="323">
        <v>47</v>
      </c>
      <c r="B555" s="325"/>
      <c r="C555" s="220" t="s">
        <v>12</v>
      </c>
      <c r="D555" s="49">
        <v>12</v>
      </c>
      <c r="E555" s="108">
        <v>1.2300000000000002</v>
      </c>
      <c r="F555" s="194">
        <v>68.336750000000009</v>
      </c>
      <c r="G555" s="109">
        <v>-25.022858884486439</v>
      </c>
      <c r="H555" s="107">
        <v>56</v>
      </c>
      <c r="I555" s="210" t="s">
        <v>11</v>
      </c>
      <c r="J555" s="283">
        <v>45820</v>
      </c>
      <c r="K555" s="283">
        <v>45826</v>
      </c>
      <c r="L555" s="284">
        <v>45873</v>
      </c>
      <c r="M555" s="283">
        <v>45946</v>
      </c>
      <c r="N555" s="283">
        <v>45966</v>
      </c>
      <c r="O555" s="285">
        <v>121</v>
      </c>
      <c r="P555" s="285" t="s">
        <v>111</v>
      </c>
      <c r="Q555" s="285" t="s">
        <v>127</v>
      </c>
      <c r="R555" s="285" t="s">
        <v>122</v>
      </c>
      <c r="S555" s="285" t="s">
        <v>128</v>
      </c>
      <c r="T555" s="285" t="s">
        <v>108</v>
      </c>
      <c r="U555" s="285" t="s">
        <v>112</v>
      </c>
      <c r="V555" s="285" t="s">
        <v>110</v>
      </c>
      <c r="W555" s="285">
        <v>2</v>
      </c>
      <c r="X555" s="12" t="s">
        <v>11</v>
      </c>
      <c r="Y555" s="12" t="s">
        <v>11</v>
      </c>
      <c r="Z555" s="319" t="s">
        <v>11</v>
      </c>
      <c r="AA555" s="319" t="s">
        <v>11</v>
      </c>
      <c r="AB555" s="272">
        <v>98.2</v>
      </c>
      <c r="AC555" s="272">
        <v>22.3</v>
      </c>
      <c r="AD555" s="273">
        <v>1</v>
      </c>
      <c r="AE555" s="273">
        <v>0</v>
      </c>
      <c r="AF555" s="273">
        <v>0</v>
      </c>
      <c r="AG555" s="273">
        <v>18.353333333333335</v>
      </c>
      <c r="AH555" s="274" t="s">
        <v>181</v>
      </c>
      <c r="AI555" s="274" t="s">
        <v>167</v>
      </c>
      <c r="AJ555" s="274" t="s">
        <v>180</v>
      </c>
      <c r="AK555" s="274" t="s">
        <v>160</v>
      </c>
    </row>
    <row r="556" spans="1:37">
      <c r="A556" s="323">
        <v>47</v>
      </c>
      <c r="B556" s="325"/>
      <c r="C556" s="220" t="s">
        <v>13</v>
      </c>
      <c r="D556" s="49" t="s">
        <v>11</v>
      </c>
      <c r="E556" s="108" t="s">
        <v>11</v>
      </c>
      <c r="F556" s="194" t="s">
        <v>11</v>
      </c>
      <c r="G556" s="109" t="s">
        <v>11</v>
      </c>
      <c r="H556" s="107" t="s">
        <v>11</v>
      </c>
      <c r="I556" s="210" t="s">
        <v>11</v>
      </c>
      <c r="J556" s="56" t="s">
        <v>11</v>
      </c>
      <c r="K556" s="56" t="s">
        <v>11</v>
      </c>
      <c r="L556" s="56" t="s">
        <v>11</v>
      </c>
      <c r="M556" s="56" t="s">
        <v>11</v>
      </c>
      <c r="N556" s="56" t="s">
        <v>11</v>
      </c>
      <c r="O556" s="99" t="s">
        <v>11</v>
      </c>
      <c r="P556" s="235" t="s">
        <v>11</v>
      </c>
      <c r="Q556" s="23" t="s">
        <v>11</v>
      </c>
      <c r="R556" s="12" t="s">
        <v>11</v>
      </c>
      <c r="S556" s="23" t="s">
        <v>11</v>
      </c>
      <c r="T556" s="23" t="s">
        <v>11</v>
      </c>
      <c r="U556" s="23" t="s">
        <v>11</v>
      </c>
      <c r="V556" s="23" t="s">
        <v>11</v>
      </c>
      <c r="W556" s="54" t="s">
        <v>11</v>
      </c>
      <c r="X556" s="233" t="s">
        <v>11</v>
      </c>
      <c r="Y556" s="233" t="s">
        <v>11</v>
      </c>
      <c r="Z556" s="233" t="s">
        <v>11</v>
      </c>
      <c r="AA556" s="23" t="s">
        <v>11</v>
      </c>
      <c r="AB556" s="11" t="s">
        <v>11</v>
      </c>
      <c r="AC556" s="11" t="s">
        <v>11</v>
      </c>
      <c r="AD556" s="11" t="s">
        <v>11</v>
      </c>
      <c r="AE556" s="11" t="s">
        <v>11</v>
      </c>
      <c r="AF556" s="11" t="s">
        <v>11</v>
      </c>
      <c r="AG556" s="11" t="s">
        <v>11</v>
      </c>
      <c r="AH556" s="12" t="s">
        <v>11</v>
      </c>
      <c r="AI556" s="12" t="s">
        <v>11</v>
      </c>
      <c r="AJ556" s="319" t="s">
        <v>11</v>
      </c>
      <c r="AK556" s="23" t="s">
        <v>11</v>
      </c>
    </row>
    <row r="557" spans="1:37">
      <c r="A557" s="323">
        <v>47</v>
      </c>
      <c r="B557" s="325"/>
      <c r="C557" s="220" t="s">
        <v>14</v>
      </c>
      <c r="D557" s="115">
        <v>12</v>
      </c>
      <c r="E557" s="105">
        <v>3.226</v>
      </c>
      <c r="F557" s="191">
        <v>179.22</v>
      </c>
      <c r="G557" s="106">
        <v>-9.19</v>
      </c>
      <c r="H557" s="67">
        <v>44</v>
      </c>
      <c r="I557" s="210" t="s">
        <v>11</v>
      </c>
      <c r="J557" s="160">
        <v>45829</v>
      </c>
      <c r="K557" s="160">
        <v>45835</v>
      </c>
      <c r="L557" s="160">
        <v>45877</v>
      </c>
      <c r="M557" s="66">
        <v>45942</v>
      </c>
      <c r="N557" s="66">
        <v>45945</v>
      </c>
      <c r="O557" s="110">
        <v>108</v>
      </c>
      <c r="P557" s="235" t="s">
        <v>104</v>
      </c>
      <c r="Q557" s="235" t="s">
        <v>127</v>
      </c>
      <c r="R557" s="235" t="s">
        <v>122</v>
      </c>
      <c r="S557" s="235" t="s">
        <v>118</v>
      </c>
      <c r="T557" s="235" t="s">
        <v>108</v>
      </c>
      <c r="U557" s="235" t="s">
        <v>109</v>
      </c>
      <c r="V557" s="235" t="s">
        <v>110</v>
      </c>
      <c r="W557" s="110">
        <v>1</v>
      </c>
      <c r="X557" s="319" t="s">
        <v>11</v>
      </c>
      <c r="Y557" s="319" t="s">
        <v>11</v>
      </c>
      <c r="Z557" s="319" t="s">
        <v>11</v>
      </c>
      <c r="AA557" s="319" t="s">
        <v>11</v>
      </c>
      <c r="AB557" s="17">
        <v>120.1</v>
      </c>
      <c r="AC557" s="17">
        <v>24</v>
      </c>
      <c r="AD557" s="17">
        <v>0</v>
      </c>
      <c r="AE557" s="17">
        <v>0</v>
      </c>
      <c r="AF557" s="17">
        <v>0</v>
      </c>
      <c r="AG557" s="17">
        <v>16.2</v>
      </c>
      <c r="AH557" s="319" t="s">
        <v>157</v>
      </c>
      <c r="AI557" s="319" t="s">
        <v>167</v>
      </c>
      <c r="AJ557" s="319" t="s">
        <v>116</v>
      </c>
      <c r="AK557" s="319" t="s">
        <v>160</v>
      </c>
    </row>
    <row r="558" spans="1:37">
      <c r="A558" s="323">
        <v>47</v>
      </c>
      <c r="B558" s="325"/>
      <c r="C558" s="268" t="s">
        <v>15</v>
      </c>
      <c r="D558" s="115">
        <v>12</v>
      </c>
      <c r="E558" s="100">
        <v>2.8650000000000002</v>
      </c>
      <c r="F558" s="195">
        <v>159.16999999999999</v>
      </c>
      <c r="G558" s="109">
        <v>-9.4</v>
      </c>
      <c r="H558" s="41">
        <v>48</v>
      </c>
      <c r="I558" s="210" t="s">
        <v>11</v>
      </c>
      <c r="J558" s="35">
        <v>45820</v>
      </c>
      <c r="K558" s="35">
        <v>45825</v>
      </c>
      <c r="L558" s="35">
        <v>45866</v>
      </c>
      <c r="M558" s="35">
        <v>45930</v>
      </c>
      <c r="N558" s="35">
        <v>45945</v>
      </c>
      <c r="O558" s="67">
        <v>106</v>
      </c>
      <c r="P558" s="319" t="s">
        <v>104</v>
      </c>
      <c r="Q558" s="319" t="s">
        <v>127</v>
      </c>
      <c r="R558" s="319" t="s">
        <v>122</v>
      </c>
      <c r="S558" s="319" t="s">
        <v>128</v>
      </c>
      <c r="T558" s="319" t="s">
        <v>108</v>
      </c>
      <c r="U558" s="319" t="s">
        <v>109</v>
      </c>
      <c r="V558" s="319" t="s">
        <v>110</v>
      </c>
      <c r="W558" s="64">
        <v>2</v>
      </c>
      <c r="X558" s="319" t="s">
        <v>11</v>
      </c>
      <c r="Y558" s="319" t="s">
        <v>11</v>
      </c>
      <c r="Z558" s="319" t="s">
        <v>11</v>
      </c>
      <c r="AA558" s="319" t="s">
        <v>11</v>
      </c>
      <c r="AB558" s="17">
        <v>123.2</v>
      </c>
      <c r="AC558" s="17">
        <v>20.399999999999999</v>
      </c>
      <c r="AD558" s="17">
        <v>0</v>
      </c>
      <c r="AE558" s="17">
        <v>0</v>
      </c>
      <c r="AF558" s="17">
        <v>0</v>
      </c>
      <c r="AG558" s="17">
        <v>20</v>
      </c>
      <c r="AH558" s="18" t="s">
        <v>157</v>
      </c>
      <c r="AI558" s="18" t="s">
        <v>167</v>
      </c>
      <c r="AJ558" s="18" t="s">
        <v>116</v>
      </c>
      <c r="AK558" s="18" t="s">
        <v>160</v>
      </c>
    </row>
    <row r="559" spans="1:37">
      <c r="A559" s="323">
        <v>47</v>
      </c>
      <c r="B559" s="325"/>
      <c r="C559" s="268" t="s">
        <v>16</v>
      </c>
      <c r="D559" s="115">
        <v>12</v>
      </c>
      <c r="E559" s="105">
        <v>3.1</v>
      </c>
      <c r="F559" s="191">
        <v>172.22</v>
      </c>
      <c r="G559" s="109">
        <v>126.82</v>
      </c>
      <c r="H559" s="41">
        <v>3</v>
      </c>
      <c r="I559" s="210" t="s">
        <v>11</v>
      </c>
      <c r="J559" s="35">
        <v>45827</v>
      </c>
      <c r="K559" s="35">
        <v>45832</v>
      </c>
      <c r="L559" s="35">
        <v>45868</v>
      </c>
      <c r="M559" s="35">
        <v>45940</v>
      </c>
      <c r="N559" s="35">
        <v>45945</v>
      </c>
      <c r="O559" s="64">
        <v>114</v>
      </c>
      <c r="P559" s="319" t="s">
        <v>104</v>
      </c>
      <c r="Q559" s="319" t="s">
        <v>127</v>
      </c>
      <c r="R559" s="319" t="s">
        <v>122</v>
      </c>
      <c r="S559" s="319" t="s">
        <v>113</v>
      </c>
      <c r="T559" s="319" t="s">
        <v>108</v>
      </c>
      <c r="U559" s="319" t="s">
        <v>112</v>
      </c>
      <c r="V559" s="319" t="s">
        <v>110</v>
      </c>
      <c r="W559" s="64">
        <v>4</v>
      </c>
      <c r="X559" s="233" t="s">
        <v>11</v>
      </c>
      <c r="Y559" s="233" t="s">
        <v>11</v>
      </c>
      <c r="Z559" s="233" t="s">
        <v>11</v>
      </c>
      <c r="AA559" s="23" t="s">
        <v>11</v>
      </c>
      <c r="AB559" s="7">
        <v>112.5</v>
      </c>
      <c r="AC559" s="7">
        <v>18.399999999999999</v>
      </c>
      <c r="AD559" s="7">
        <v>3</v>
      </c>
      <c r="AE559" s="7">
        <v>0</v>
      </c>
      <c r="AF559" s="7">
        <v>0</v>
      </c>
      <c r="AG559" s="7">
        <v>24.57</v>
      </c>
      <c r="AH559" s="319" t="s">
        <v>157</v>
      </c>
      <c r="AI559" s="319" t="s">
        <v>167</v>
      </c>
      <c r="AJ559" s="319" t="s">
        <v>159</v>
      </c>
      <c r="AK559" s="319" t="s">
        <v>173</v>
      </c>
    </row>
    <row r="560" spans="1:37">
      <c r="A560" s="323">
        <v>47</v>
      </c>
      <c r="B560" s="325"/>
      <c r="C560" s="268" t="s">
        <v>17</v>
      </c>
      <c r="D560" s="49">
        <v>12</v>
      </c>
      <c r="E560" s="108">
        <v>3.169</v>
      </c>
      <c r="F560" s="194">
        <v>176.05643583333332</v>
      </c>
      <c r="G560" s="109">
        <v>17.440000000000001</v>
      </c>
      <c r="H560" s="107">
        <v>18</v>
      </c>
      <c r="I560" s="210" t="s">
        <v>11</v>
      </c>
      <c r="J560" s="60">
        <v>45824</v>
      </c>
      <c r="K560" s="60">
        <v>45835</v>
      </c>
      <c r="L560" s="60">
        <v>45862</v>
      </c>
      <c r="M560" s="60">
        <v>45936</v>
      </c>
      <c r="N560" s="60">
        <v>45946</v>
      </c>
      <c r="O560" s="121">
        <v>102</v>
      </c>
      <c r="P560" s="287" t="s">
        <v>114</v>
      </c>
      <c r="Q560" s="287" t="s">
        <v>127</v>
      </c>
      <c r="R560" s="12" t="s">
        <v>122</v>
      </c>
      <c r="S560" s="287" t="s">
        <v>107</v>
      </c>
      <c r="T560" s="287" t="s">
        <v>108</v>
      </c>
      <c r="U560" s="287" t="s">
        <v>109</v>
      </c>
      <c r="V560" s="287" t="s">
        <v>110</v>
      </c>
      <c r="W560" s="288">
        <v>1</v>
      </c>
      <c r="X560" s="23" t="s">
        <v>11</v>
      </c>
      <c r="Y560" s="233" t="s">
        <v>11</v>
      </c>
      <c r="Z560" s="233" t="s">
        <v>11</v>
      </c>
      <c r="AA560" s="23" t="s">
        <v>11</v>
      </c>
      <c r="AB560" s="11">
        <v>102.9</v>
      </c>
      <c r="AC560" s="11">
        <v>21.9</v>
      </c>
      <c r="AD560" s="11">
        <v>0</v>
      </c>
      <c r="AE560" s="11">
        <v>0</v>
      </c>
      <c r="AF560" s="11">
        <v>0</v>
      </c>
      <c r="AG560" s="11">
        <v>14.9</v>
      </c>
      <c r="AH560" s="12" t="s">
        <v>157</v>
      </c>
      <c r="AI560" s="12" t="s">
        <v>164</v>
      </c>
      <c r="AJ560" s="12" t="s">
        <v>116</v>
      </c>
      <c r="AK560" s="12" t="s">
        <v>137</v>
      </c>
    </row>
    <row r="561" spans="1:37">
      <c r="A561" s="323">
        <v>47</v>
      </c>
      <c r="B561" s="325"/>
      <c r="C561" s="220" t="s">
        <v>18</v>
      </c>
      <c r="D561" s="49">
        <v>12</v>
      </c>
      <c r="E561" s="312">
        <v>4.2699999999999996</v>
      </c>
      <c r="F561" s="313">
        <v>237.05</v>
      </c>
      <c r="G561" s="106">
        <v>3.23</v>
      </c>
      <c r="H561" s="41">
        <v>21</v>
      </c>
      <c r="I561" s="210" t="s">
        <v>11</v>
      </c>
      <c r="J561" s="35">
        <v>45824</v>
      </c>
      <c r="K561" s="35">
        <v>45829</v>
      </c>
      <c r="L561" s="35" t="s">
        <v>11</v>
      </c>
      <c r="M561" s="66">
        <v>45934</v>
      </c>
      <c r="N561" s="66">
        <v>45934</v>
      </c>
      <c r="O561" s="110">
        <v>105</v>
      </c>
      <c r="P561" s="319" t="s">
        <v>104</v>
      </c>
      <c r="Q561" s="319" t="s">
        <v>127</v>
      </c>
      <c r="R561" s="319" t="s">
        <v>122</v>
      </c>
      <c r="S561" s="319" t="s">
        <v>118</v>
      </c>
      <c r="T561" s="319" t="s">
        <v>108</v>
      </c>
      <c r="U561" s="319" t="s">
        <v>109</v>
      </c>
      <c r="V561" s="319" t="s">
        <v>110</v>
      </c>
      <c r="W561" s="289">
        <v>1</v>
      </c>
      <c r="X561" s="233" t="s">
        <v>11</v>
      </c>
      <c r="Y561" s="233" t="s">
        <v>11</v>
      </c>
      <c r="Z561" s="233" t="s">
        <v>11</v>
      </c>
      <c r="AA561" s="23" t="s">
        <v>11</v>
      </c>
      <c r="AB561" s="17">
        <v>117.4</v>
      </c>
      <c r="AC561" s="17">
        <v>23.4</v>
      </c>
      <c r="AD561" s="7">
        <v>0</v>
      </c>
      <c r="AE561" s="7">
        <v>0</v>
      </c>
      <c r="AF561" s="7">
        <v>0</v>
      </c>
      <c r="AG561" s="17">
        <v>13</v>
      </c>
      <c r="AH561" s="319" t="s">
        <v>157</v>
      </c>
      <c r="AI561" s="319" t="s">
        <v>168</v>
      </c>
      <c r="AJ561" s="319" t="s">
        <v>116</v>
      </c>
      <c r="AK561" s="319" t="s">
        <v>160</v>
      </c>
    </row>
    <row r="562" spans="1:37">
      <c r="A562" s="323">
        <v>47</v>
      </c>
      <c r="B562" s="325"/>
      <c r="C562" s="268" t="s">
        <v>19</v>
      </c>
      <c r="D562" s="49">
        <v>12</v>
      </c>
      <c r="E562" s="100">
        <v>3.85</v>
      </c>
      <c r="F562" s="194">
        <v>213.91</v>
      </c>
      <c r="G562" s="109">
        <v>15.44</v>
      </c>
      <c r="H562" s="41">
        <v>18</v>
      </c>
      <c r="I562" s="210" t="s">
        <v>11</v>
      </c>
      <c r="J562" s="66">
        <v>45833</v>
      </c>
      <c r="K562" s="66">
        <v>45839</v>
      </c>
      <c r="L562" s="66">
        <v>45870</v>
      </c>
      <c r="M562" s="66">
        <v>45953</v>
      </c>
      <c r="N562" s="66">
        <v>45956</v>
      </c>
      <c r="O562" s="110">
        <v>115</v>
      </c>
      <c r="P562" s="319" t="s">
        <v>116</v>
      </c>
      <c r="Q562" s="319" t="s">
        <v>127</v>
      </c>
      <c r="R562" s="319" t="s">
        <v>122</v>
      </c>
      <c r="S562" s="319" t="s">
        <v>113</v>
      </c>
      <c r="T562" s="319" t="s">
        <v>108</v>
      </c>
      <c r="U562" s="319" t="s">
        <v>109</v>
      </c>
      <c r="V562" s="319" t="s">
        <v>110</v>
      </c>
      <c r="W562" s="289">
        <v>1</v>
      </c>
      <c r="X562" s="233" t="s">
        <v>11</v>
      </c>
      <c r="Y562" s="233" t="s">
        <v>11</v>
      </c>
      <c r="Z562" s="233" t="s">
        <v>11</v>
      </c>
      <c r="AA562" s="23" t="s">
        <v>11</v>
      </c>
      <c r="AB562" s="7">
        <v>54.4</v>
      </c>
      <c r="AC562" s="7">
        <v>12</v>
      </c>
      <c r="AD562" s="7">
        <v>0</v>
      </c>
      <c r="AE562" s="7">
        <v>0</v>
      </c>
      <c r="AF562" s="7">
        <v>0</v>
      </c>
      <c r="AG562" s="7">
        <v>19.7</v>
      </c>
      <c r="AH562" s="319" t="s">
        <v>157</v>
      </c>
      <c r="AI562" s="319" t="s">
        <v>158</v>
      </c>
      <c r="AJ562" s="319" t="s">
        <v>159</v>
      </c>
      <c r="AK562" s="319" t="s">
        <v>166</v>
      </c>
    </row>
    <row r="563" spans="1:37">
      <c r="A563" s="323">
        <v>47</v>
      </c>
      <c r="B563" s="325"/>
      <c r="C563" s="268" t="s">
        <v>20</v>
      </c>
      <c r="D563" s="115">
        <v>18</v>
      </c>
      <c r="E563" s="100">
        <v>2.2400000000000002</v>
      </c>
      <c r="F563" s="195">
        <v>124.45066666666668</v>
      </c>
      <c r="G563" s="101">
        <f>(F563-140.42)/140.42*100</f>
        <v>-11.372549019607828</v>
      </c>
      <c r="H563" s="41">
        <v>42</v>
      </c>
      <c r="I563" s="210" t="s">
        <v>11</v>
      </c>
      <c r="J563" s="56">
        <v>45821</v>
      </c>
      <c r="K563" s="56">
        <v>45826</v>
      </c>
      <c r="L563" s="56">
        <v>45858</v>
      </c>
      <c r="M563" s="56">
        <v>45940</v>
      </c>
      <c r="N563" s="56">
        <v>45943</v>
      </c>
      <c r="O563" s="99">
        <f>M563-K563+1</f>
        <v>115</v>
      </c>
      <c r="P563" s="23" t="s">
        <v>116</v>
      </c>
      <c r="Q563" s="23" t="s">
        <v>127</v>
      </c>
      <c r="R563" s="23" t="s">
        <v>122</v>
      </c>
      <c r="S563" s="23" t="s">
        <v>107</v>
      </c>
      <c r="T563" s="23" t="s">
        <v>117</v>
      </c>
      <c r="U563" s="23" t="s">
        <v>109</v>
      </c>
      <c r="V563" s="23" t="s">
        <v>110</v>
      </c>
      <c r="W563" s="54">
        <v>1</v>
      </c>
      <c r="X563" s="233" t="s">
        <v>11</v>
      </c>
      <c r="Y563" s="233" t="s">
        <v>11</v>
      </c>
      <c r="Z563" s="233" t="s">
        <v>11</v>
      </c>
      <c r="AA563" s="23" t="s">
        <v>11</v>
      </c>
      <c r="AB563" s="11">
        <v>72.8</v>
      </c>
      <c r="AC563" s="11">
        <v>9</v>
      </c>
      <c r="AD563" s="11" t="s">
        <v>11</v>
      </c>
      <c r="AE563" s="11" t="s">
        <v>11</v>
      </c>
      <c r="AF563" s="11" t="s">
        <v>11</v>
      </c>
      <c r="AG563" s="11">
        <v>16.2</v>
      </c>
      <c r="AH563" s="23" t="s">
        <v>157</v>
      </c>
      <c r="AI563" s="23" t="s">
        <v>187</v>
      </c>
      <c r="AJ563" s="23" t="s">
        <v>116</v>
      </c>
      <c r="AK563" s="23" t="s">
        <v>160</v>
      </c>
    </row>
    <row r="564" spans="1:37">
      <c r="A564" s="323">
        <v>47</v>
      </c>
      <c r="B564" s="325"/>
      <c r="C564" s="268" t="s">
        <v>21</v>
      </c>
      <c r="D564" s="49">
        <v>12</v>
      </c>
      <c r="E564" s="108">
        <v>3.65</v>
      </c>
      <c r="F564" s="194">
        <v>202.78</v>
      </c>
      <c r="G564" s="109">
        <v>3.37</v>
      </c>
      <c r="H564" s="41">
        <v>35</v>
      </c>
      <c r="I564" s="210" t="s">
        <v>11</v>
      </c>
      <c r="J564" s="35">
        <v>45818</v>
      </c>
      <c r="K564" s="35">
        <v>45823</v>
      </c>
      <c r="L564" s="60">
        <v>45860</v>
      </c>
      <c r="M564" s="60">
        <v>45940</v>
      </c>
      <c r="N564" s="60">
        <v>45940</v>
      </c>
      <c r="O564" s="64">
        <f>M564-K564+1</f>
        <v>118</v>
      </c>
      <c r="P564" s="319" t="s">
        <v>104</v>
      </c>
      <c r="Q564" s="319" t="s">
        <v>127</v>
      </c>
      <c r="R564" s="319" t="s">
        <v>122</v>
      </c>
      <c r="S564" s="319" t="s">
        <v>118</v>
      </c>
      <c r="T564" s="319" t="s">
        <v>134</v>
      </c>
      <c r="U564" s="319" t="s">
        <v>109</v>
      </c>
      <c r="V564" s="319" t="s">
        <v>120</v>
      </c>
      <c r="W564" s="64" t="s">
        <v>121</v>
      </c>
      <c r="X564" s="290" t="s">
        <v>11</v>
      </c>
      <c r="Y564" s="233" t="s">
        <v>11</v>
      </c>
      <c r="Z564" s="233" t="s">
        <v>11</v>
      </c>
      <c r="AA564" s="23" t="s">
        <v>11</v>
      </c>
      <c r="AB564" s="11">
        <v>98</v>
      </c>
      <c r="AC564" s="11">
        <v>22</v>
      </c>
      <c r="AD564" s="11">
        <v>8</v>
      </c>
      <c r="AE564" s="11">
        <v>0</v>
      </c>
      <c r="AF564" s="11">
        <v>0</v>
      </c>
      <c r="AG564" s="11">
        <v>19</v>
      </c>
      <c r="AH564" s="12" t="s">
        <v>157</v>
      </c>
      <c r="AI564" s="12" t="s">
        <v>169</v>
      </c>
      <c r="AJ564" s="12" t="s">
        <v>116</v>
      </c>
      <c r="AK564" s="12" t="s">
        <v>166</v>
      </c>
    </row>
    <row r="565" spans="1:37">
      <c r="A565" s="323">
        <v>47</v>
      </c>
      <c r="B565" s="325"/>
      <c r="C565" s="269" t="s">
        <v>22</v>
      </c>
      <c r="D565" s="316" t="s">
        <v>11</v>
      </c>
      <c r="E565" s="309" t="s">
        <v>11</v>
      </c>
      <c r="F565" s="206">
        <v>174.32</v>
      </c>
      <c r="G565" s="118">
        <v>6.8771011717472907</v>
      </c>
      <c r="H565" s="123">
        <v>27</v>
      </c>
      <c r="I565" s="311" t="s">
        <v>36</v>
      </c>
      <c r="J565" s="71" t="s">
        <v>11</v>
      </c>
      <c r="K565" s="72" t="s">
        <v>11</v>
      </c>
      <c r="L565" s="72" t="s">
        <v>11</v>
      </c>
      <c r="M565" s="73" t="s">
        <v>11</v>
      </c>
      <c r="N565" s="72" t="s">
        <v>11</v>
      </c>
      <c r="O565" s="74">
        <v>111</v>
      </c>
      <c r="P565" s="227" t="s">
        <v>11</v>
      </c>
      <c r="Q565" s="270" t="s">
        <v>11</v>
      </c>
      <c r="R565" s="270" t="s">
        <v>11</v>
      </c>
      <c r="S565" s="270" t="s">
        <v>11</v>
      </c>
      <c r="T565" s="270" t="s">
        <v>11</v>
      </c>
      <c r="U565" s="270" t="s">
        <v>11</v>
      </c>
      <c r="V565" s="270" t="s">
        <v>11</v>
      </c>
      <c r="W565" s="165" t="s">
        <v>11</v>
      </c>
      <c r="X565" s="292" t="s">
        <v>11</v>
      </c>
      <c r="Y565" s="292" t="s">
        <v>11</v>
      </c>
      <c r="Z565" s="292" t="s">
        <v>11</v>
      </c>
      <c r="AA565" s="270" t="s">
        <v>11</v>
      </c>
      <c r="AB565" s="20">
        <v>101.67999999999998</v>
      </c>
      <c r="AC565" s="20">
        <v>18.649999999999999</v>
      </c>
      <c r="AD565" s="20">
        <v>1.3333333333333333</v>
      </c>
      <c r="AE565" s="20">
        <v>0</v>
      </c>
      <c r="AF565" s="20">
        <v>0</v>
      </c>
      <c r="AG565" s="20">
        <v>17.742333333333331</v>
      </c>
      <c r="AH565" s="270" t="s">
        <v>11</v>
      </c>
      <c r="AI565" s="270" t="s">
        <v>11</v>
      </c>
      <c r="AJ565" s="270" t="s">
        <v>11</v>
      </c>
      <c r="AK565" s="270" t="s">
        <v>11</v>
      </c>
    </row>
    <row r="566" spans="1:37">
      <c r="A566" s="323">
        <v>48</v>
      </c>
      <c r="B566" s="323" t="s">
        <v>73</v>
      </c>
      <c r="C566" s="220" t="s">
        <v>10</v>
      </c>
      <c r="D566" s="49">
        <v>12</v>
      </c>
      <c r="E566" s="100">
        <v>3.666666666666667</v>
      </c>
      <c r="F566" s="194">
        <v>203.70472222222222</v>
      </c>
      <c r="G566" s="109">
        <v>7.6847772883015182</v>
      </c>
      <c r="H566" s="41">
        <v>24</v>
      </c>
      <c r="I566" s="210" t="s">
        <v>11</v>
      </c>
      <c r="J566" s="56">
        <v>45825</v>
      </c>
      <c r="K566" s="56">
        <v>45831</v>
      </c>
      <c r="L566" s="56">
        <v>45858</v>
      </c>
      <c r="M566" s="56">
        <v>45935</v>
      </c>
      <c r="N566" s="56">
        <v>45951</v>
      </c>
      <c r="O566" s="54">
        <v>105</v>
      </c>
      <c r="P566" s="235" t="s">
        <v>104</v>
      </c>
      <c r="Q566" s="23" t="s">
        <v>127</v>
      </c>
      <c r="R566" s="23" t="s">
        <v>106</v>
      </c>
      <c r="S566" s="23" t="s">
        <v>107</v>
      </c>
      <c r="T566" s="23" t="s">
        <v>108</v>
      </c>
      <c r="U566" s="23" t="s">
        <v>109</v>
      </c>
      <c r="V566" s="23" t="s">
        <v>110</v>
      </c>
      <c r="W566" s="54">
        <v>1</v>
      </c>
      <c r="X566" s="233" t="s">
        <v>11</v>
      </c>
      <c r="Y566" s="233" t="s">
        <v>11</v>
      </c>
      <c r="Z566" s="233" t="s">
        <v>11</v>
      </c>
      <c r="AA566" s="23" t="s">
        <v>11</v>
      </c>
      <c r="AB566" s="17">
        <v>104.6</v>
      </c>
      <c r="AC566" s="137">
        <v>11.4</v>
      </c>
      <c r="AD566" s="17">
        <v>0</v>
      </c>
      <c r="AE566" s="9">
        <v>0</v>
      </c>
      <c r="AF566" s="137">
        <v>0</v>
      </c>
      <c r="AG566" s="9">
        <v>15.6</v>
      </c>
      <c r="AH566" s="23" t="s">
        <v>157</v>
      </c>
      <c r="AI566" s="23" t="s">
        <v>161</v>
      </c>
      <c r="AJ566" s="23" t="s">
        <v>114</v>
      </c>
      <c r="AK566" s="23" t="s">
        <v>137</v>
      </c>
    </row>
    <row r="567" spans="1:37">
      <c r="A567" s="323">
        <v>48</v>
      </c>
      <c r="B567" s="323"/>
      <c r="C567" s="220" t="s">
        <v>12</v>
      </c>
      <c r="D567" s="49">
        <v>12</v>
      </c>
      <c r="E567" s="108">
        <v>1.61</v>
      </c>
      <c r="F567" s="194">
        <v>89.448916666666676</v>
      </c>
      <c r="G567" s="109">
        <v>-1.8591892715635501</v>
      </c>
      <c r="H567" s="107">
        <v>44</v>
      </c>
      <c r="I567" s="210" t="s">
        <v>11</v>
      </c>
      <c r="J567" s="283">
        <v>45820</v>
      </c>
      <c r="K567" s="283">
        <v>45826</v>
      </c>
      <c r="L567" s="284">
        <v>45875</v>
      </c>
      <c r="M567" s="283">
        <v>45948</v>
      </c>
      <c r="N567" s="283">
        <v>45966</v>
      </c>
      <c r="O567" s="285">
        <v>123</v>
      </c>
      <c r="P567" s="285" t="s">
        <v>111</v>
      </c>
      <c r="Q567" s="285" t="s">
        <v>127</v>
      </c>
      <c r="R567" s="285" t="s">
        <v>106</v>
      </c>
      <c r="S567" s="285" t="s">
        <v>118</v>
      </c>
      <c r="T567" s="285" t="s">
        <v>108</v>
      </c>
      <c r="U567" s="285" t="s">
        <v>112</v>
      </c>
      <c r="V567" s="285" t="s">
        <v>110</v>
      </c>
      <c r="W567" s="285">
        <v>1</v>
      </c>
      <c r="X567" s="12" t="s">
        <v>11</v>
      </c>
      <c r="Y567" s="12" t="s">
        <v>11</v>
      </c>
      <c r="Z567" s="319" t="s">
        <v>11</v>
      </c>
      <c r="AA567" s="319" t="s">
        <v>11</v>
      </c>
      <c r="AB567" s="272">
        <v>129.22</v>
      </c>
      <c r="AC567" s="272">
        <v>20.880000000000003</v>
      </c>
      <c r="AD567" s="273">
        <v>1</v>
      </c>
      <c r="AE567" s="273">
        <v>0</v>
      </c>
      <c r="AF567" s="273">
        <v>0</v>
      </c>
      <c r="AG567" s="273">
        <v>19.656666666666666</v>
      </c>
      <c r="AH567" s="274" t="s">
        <v>157</v>
      </c>
      <c r="AI567" s="274" t="s">
        <v>161</v>
      </c>
      <c r="AJ567" s="274" t="s">
        <v>116</v>
      </c>
      <c r="AK567" s="274" t="s">
        <v>160</v>
      </c>
    </row>
    <row r="568" spans="1:37">
      <c r="A568" s="323">
        <v>48</v>
      </c>
      <c r="B568" s="323"/>
      <c r="C568" s="220" t="s">
        <v>13</v>
      </c>
      <c r="D568" s="49" t="s">
        <v>11</v>
      </c>
      <c r="E568" s="108" t="s">
        <v>11</v>
      </c>
      <c r="F568" s="194" t="s">
        <v>11</v>
      </c>
      <c r="G568" s="109" t="s">
        <v>11</v>
      </c>
      <c r="H568" s="107" t="s">
        <v>11</v>
      </c>
      <c r="I568" s="210" t="s">
        <v>11</v>
      </c>
      <c r="J568" s="56" t="s">
        <v>11</v>
      </c>
      <c r="K568" s="56" t="s">
        <v>11</v>
      </c>
      <c r="L568" s="56" t="s">
        <v>11</v>
      </c>
      <c r="M568" s="56" t="s">
        <v>11</v>
      </c>
      <c r="N568" s="56" t="s">
        <v>11</v>
      </c>
      <c r="O568" s="99" t="s">
        <v>11</v>
      </c>
      <c r="P568" s="235" t="s">
        <v>11</v>
      </c>
      <c r="Q568" s="23" t="s">
        <v>11</v>
      </c>
      <c r="R568" s="12" t="s">
        <v>11</v>
      </c>
      <c r="S568" s="23" t="s">
        <v>11</v>
      </c>
      <c r="T568" s="23" t="s">
        <v>11</v>
      </c>
      <c r="U568" s="23" t="s">
        <v>11</v>
      </c>
      <c r="V568" s="23" t="s">
        <v>11</v>
      </c>
      <c r="W568" s="54" t="s">
        <v>11</v>
      </c>
      <c r="X568" s="233" t="s">
        <v>11</v>
      </c>
      <c r="Y568" s="233" t="s">
        <v>11</v>
      </c>
      <c r="Z568" s="233" t="s">
        <v>11</v>
      </c>
      <c r="AA568" s="23" t="s">
        <v>11</v>
      </c>
      <c r="AB568" s="11" t="s">
        <v>11</v>
      </c>
      <c r="AC568" s="11" t="s">
        <v>11</v>
      </c>
      <c r="AD568" s="11" t="s">
        <v>11</v>
      </c>
      <c r="AE568" s="11" t="s">
        <v>11</v>
      </c>
      <c r="AF568" s="11" t="s">
        <v>11</v>
      </c>
      <c r="AG568" s="11" t="s">
        <v>11</v>
      </c>
      <c r="AH568" s="12" t="s">
        <v>11</v>
      </c>
      <c r="AI568" s="12" t="s">
        <v>11</v>
      </c>
      <c r="AJ568" s="319" t="s">
        <v>11</v>
      </c>
      <c r="AK568" s="23" t="s">
        <v>11</v>
      </c>
    </row>
    <row r="569" spans="1:37">
      <c r="A569" s="323">
        <v>48</v>
      </c>
      <c r="B569" s="323"/>
      <c r="C569" s="220" t="s">
        <v>14</v>
      </c>
      <c r="D569" s="115">
        <v>12</v>
      </c>
      <c r="E569" s="105">
        <v>3.2069999999999999</v>
      </c>
      <c r="F569" s="191">
        <v>178.17</v>
      </c>
      <c r="G569" s="106">
        <v>-9.7200000000000006</v>
      </c>
      <c r="H569" s="67">
        <v>46</v>
      </c>
      <c r="I569" s="210" t="s">
        <v>11</v>
      </c>
      <c r="J569" s="160">
        <v>45829</v>
      </c>
      <c r="K569" s="160">
        <v>45835</v>
      </c>
      <c r="L569" s="160">
        <v>45878</v>
      </c>
      <c r="M569" s="66">
        <v>45946</v>
      </c>
      <c r="N569" s="66">
        <v>45949</v>
      </c>
      <c r="O569" s="110">
        <v>112</v>
      </c>
      <c r="P569" s="235" t="s">
        <v>104</v>
      </c>
      <c r="Q569" s="235" t="s">
        <v>127</v>
      </c>
      <c r="R569" s="235" t="s">
        <v>106</v>
      </c>
      <c r="S569" s="235" t="s">
        <v>107</v>
      </c>
      <c r="T569" s="235" t="s">
        <v>108</v>
      </c>
      <c r="U569" s="235" t="s">
        <v>109</v>
      </c>
      <c r="V569" s="235" t="s">
        <v>110</v>
      </c>
      <c r="W569" s="110">
        <v>1</v>
      </c>
      <c r="X569" s="319" t="s">
        <v>11</v>
      </c>
      <c r="Y569" s="319" t="s">
        <v>11</v>
      </c>
      <c r="Z569" s="319" t="s">
        <v>11</v>
      </c>
      <c r="AA569" s="319" t="s">
        <v>11</v>
      </c>
      <c r="AB569" s="17">
        <v>99.1</v>
      </c>
      <c r="AC569" s="17">
        <v>12.4</v>
      </c>
      <c r="AD569" s="17">
        <v>0</v>
      </c>
      <c r="AE569" s="17">
        <v>0</v>
      </c>
      <c r="AF569" s="17">
        <v>0</v>
      </c>
      <c r="AG569" s="17">
        <v>19.5</v>
      </c>
      <c r="AH569" s="319" t="s">
        <v>157</v>
      </c>
      <c r="AI569" s="319" t="s">
        <v>157</v>
      </c>
      <c r="AJ569" s="319" t="s">
        <v>116</v>
      </c>
      <c r="AK569" s="319" t="s">
        <v>137</v>
      </c>
    </row>
    <row r="570" spans="1:37">
      <c r="A570" s="323">
        <v>48</v>
      </c>
      <c r="B570" s="323"/>
      <c r="C570" s="268" t="s">
        <v>15</v>
      </c>
      <c r="D570" s="115">
        <v>12</v>
      </c>
      <c r="E570" s="100">
        <v>2.9049999999999998</v>
      </c>
      <c r="F570" s="195">
        <v>161.38999999999999</v>
      </c>
      <c r="G570" s="109">
        <v>-8.1300000000000008</v>
      </c>
      <c r="H570" s="41">
        <v>44</v>
      </c>
      <c r="I570" s="210" t="s">
        <v>11</v>
      </c>
      <c r="J570" s="35">
        <v>45820</v>
      </c>
      <c r="K570" s="35">
        <v>45825</v>
      </c>
      <c r="L570" s="35">
        <v>45870</v>
      </c>
      <c r="M570" s="35">
        <v>45933</v>
      </c>
      <c r="N570" s="35">
        <v>45945</v>
      </c>
      <c r="O570" s="67">
        <v>109</v>
      </c>
      <c r="P570" s="319" t="s">
        <v>104</v>
      </c>
      <c r="Q570" s="319" t="s">
        <v>127</v>
      </c>
      <c r="R570" s="319" t="s">
        <v>106</v>
      </c>
      <c r="S570" s="319" t="s">
        <v>118</v>
      </c>
      <c r="T570" s="319" t="s">
        <v>108</v>
      </c>
      <c r="U570" s="319" t="s">
        <v>109</v>
      </c>
      <c r="V570" s="319" t="s">
        <v>110</v>
      </c>
      <c r="W570" s="64">
        <v>3</v>
      </c>
      <c r="X570" s="319" t="s">
        <v>11</v>
      </c>
      <c r="Y570" s="319" t="s">
        <v>11</v>
      </c>
      <c r="Z570" s="319" t="s">
        <v>11</v>
      </c>
      <c r="AA570" s="319" t="s">
        <v>11</v>
      </c>
      <c r="AB570" s="17">
        <v>86.5</v>
      </c>
      <c r="AC570" s="17">
        <v>14.2</v>
      </c>
      <c r="AD570" s="17">
        <v>0</v>
      </c>
      <c r="AE570" s="17">
        <v>0</v>
      </c>
      <c r="AF570" s="17">
        <v>0</v>
      </c>
      <c r="AG570" s="17">
        <v>25.3</v>
      </c>
      <c r="AH570" s="18" t="s">
        <v>157</v>
      </c>
      <c r="AI570" s="18" t="s">
        <v>157</v>
      </c>
      <c r="AJ570" s="18" t="s">
        <v>116</v>
      </c>
      <c r="AK570" s="18" t="s">
        <v>160</v>
      </c>
    </row>
    <row r="571" spans="1:37">
      <c r="A571" s="323">
        <v>48</v>
      </c>
      <c r="B571" s="323"/>
      <c r="C571" s="268" t="s">
        <v>16</v>
      </c>
      <c r="D571" s="115">
        <v>12</v>
      </c>
      <c r="E571" s="105">
        <v>2.4</v>
      </c>
      <c r="F571" s="191">
        <v>133.33000000000001</v>
      </c>
      <c r="G571" s="109">
        <v>75.599999999999994</v>
      </c>
      <c r="H571" s="41">
        <v>15</v>
      </c>
      <c r="I571" s="210" t="s">
        <v>11</v>
      </c>
      <c r="J571" s="35">
        <v>45827</v>
      </c>
      <c r="K571" s="35">
        <v>45833</v>
      </c>
      <c r="L571" s="35">
        <v>45866</v>
      </c>
      <c r="M571" s="35">
        <v>45947</v>
      </c>
      <c r="N571" s="35">
        <v>45949</v>
      </c>
      <c r="O571" s="64">
        <v>121</v>
      </c>
      <c r="P571" s="319" t="s">
        <v>116</v>
      </c>
      <c r="Q571" s="319" t="s">
        <v>127</v>
      </c>
      <c r="R571" s="319" t="s">
        <v>106</v>
      </c>
      <c r="S571" s="319" t="s">
        <v>113</v>
      </c>
      <c r="T571" s="319" t="s">
        <v>108</v>
      </c>
      <c r="U571" s="319" t="s">
        <v>112</v>
      </c>
      <c r="V571" s="319" t="s">
        <v>131</v>
      </c>
      <c r="W571" s="64">
        <v>2</v>
      </c>
      <c r="X571" s="233" t="s">
        <v>11</v>
      </c>
      <c r="Y571" s="233" t="s">
        <v>11</v>
      </c>
      <c r="Z571" s="233" t="s">
        <v>11</v>
      </c>
      <c r="AA571" s="23" t="s">
        <v>11</v>
      </c>
      <c r="AB571" s="7">
        <v>89.7</v>
      </c>
      <c r="AC571" s="7">
        <v>6.2</v>
      </c>
      <c r="AD571" s="7">
        <v>2</v>
      </c>
      <c r="AE571" s="7">
        <v>0</v>
      </c>
      <c r="AF571" s="7">
        <v>0</v>
      </c>
      <c r="AG571" s="7">
        <v>20.54</v>
      </c>
      <c r="AH571" s="319" t="s">
        <v>157</v>
      </c>
      <c r="AI571" s="319" t="s">
        <v>157</v>
      </c>
      <c r="AJ571" s="319" t="s">
        <v>159</v>
      </c>
      <c r="AK571" s="319" t="s">
        <v>160</v>
      </c>
    </row>
    <row r="572" spans="1:37">
      <c r="A572" s="323">
        <v>48</v>
      </c>
      <c r="B572" s="323"/>
      <c r="C572" s="268" t="s">
        <v>17</v>
      </c>
      <c r="D572" s="49">
        <v>12</v>
      </c>
      <c r="E572" s="108">
        <v>3.105</v>
      </c>
      <c r="F572" s="194">
        <v>172.50086249999998</v>
      </c>
      <c r="G572" s="109">
        <v>15.06</v>
      </c>
      <c r="H572" s="107">
        <v>19</v>
      </c>
      <c r="I572" s="210" t="s">
        <v>11</v>
      </c>
      <c r="J572" s="60">
        <v>45824</v>
      </c>
      <c r="K572" s="60">
        <v>45835</v>
      </c>
      <c r="L572" s="60">
        <v>45865</v>
      </c>
      <c r="M572" s="60">
        <v>45934</v>
      </c>
      <c r="N572" s="60">
        <v>45946</v>
      </c>
      <c r="O572" s="121">
        <v>100</v>
      </c>
      <c r="P572" s="287" t="s">
        <v>114</v>
      </c>
      <c r="Q572" s="287" t="s">
        <v>127</v>
      </c>
      <c r="R572" s="12" t="s">
        <v>106</v>
      </c>
      <c r="S572" s="287" t="s">
        <v>107</v>
      </c>
      <c r="T572" s="287" t="s">
        <v>108</v>
      </c>
      <c r="U572" s="287" t="s">
        <v>109</v>
      </c>
      <c r="V572" s="287" t="s">
        <v>110</v>
      </c>
      <c r="W572" s="288">
        <v>1</v>
      </c>
      <c r="X572" s="23" t="s">
        <v>11</v>
      </c>
      <c r="Y572" s="233" t="s">
        <v>11</v>
      </c>
      <c r="Z572" s="233" t="s">
        <v>11</v>
      </c>
      <c r="AA572" s="23" t="s">
        <v>11</v>
      </c>
      <c r="AB572" s="11">
        <v>83.4</v>
      </c>
      <c r="AC572" s="11">
        <v>15.3</v>
      </c>
      <c r="AD572" s="11">
        <v>0</v>
      </c>
      <c r="AE572" s="11">
        <v>0</v>
      </c>
      <c r="AF572" s="11">
        <v>0</v>
      </c>
      <c r="AG572" s="11">
        <v>13.2</v>
      </c>
      <c r="AH572" s="12" t="s">
        <v>157</v>
      </c>
      <c r="AI572" s="12" t="s">
        <v>161</v>
      </c>
      <c r="AJ572" s="12" t="s">
        <v>116</v>
      </c>
      <c r="AK572" s="12" t="s">
        <v>137</v>
      </c>
    </row>
    <row r="573" spans="1:37">
      <c r="A573" s="323">
        <v>48</v>
      </c>
      <c r="B573" s="323"/>
      <c r="C573" s="220" t="s">
        <v>18</v>
      </c>
      <c r="D573" s="49">
        <v>12</v>
      </c>
      <c r="E573" s="312">
        <v>4.2699999999999996</v>
      </c>
      <c r="F573" s="313">
        <v>237.05</v>
      </c>
      <c r="G573" s="106">
        <v>3.23</v>
      </c>
      <c r="H573" s="41">
        <v>21</v>
      </c>
      <c r="I573" s="210" t="s">
        <v>11</v>
      </c>
      <c r="J573" s="35">
        <v>45824</v>
      </c>
      <c r="K573" s="35">
        <v>45829</v>
      </c>
      <c r="L573" s="35" t="s">
        <v>11</v>
      </c>
      <c r="M573" s="66">
        <v>45939</v>
      </c>
      <c r="N573" s="66">
        <v>45939</v>
      </c>
      <c r="O573" s="110">
        <v>110</v>
      </c>
      <c r="P573" s="319" t="s">
        <v>104</v>
      </c>
      <c r="Q573" s="319" t="s">
        <v>127</v>
      </c>
      <c r="R573" s="319" t="s">
        <v>106</v>
      </c>
      <c r="S573" s="319" t="s">
        <v>107</v>
      </c>
      <c r="T573" s="319" t="s">
        <v>117</v>
      </c>
      <c r="U573" s="319" t="s">
        <v>109</v>
      </c>
      <c r="V573" s="319" t="s">
        <v>110</v>
      </c>
      <c r="W573" s="289">
        <v>1</v>
      </c>
      <c r="X573" s="233" t="s">
        <v>11</v>
      </c>
      <c r="Y573" s="233" t="s">
        <v>11</v>
      </c>
      <c r="Z573" s="233" t="s">
        <v>11</v>
      </c>
      <c r="AA573" s="23" t="s">
        <v>11</v>
      </c>
      <c r="AB573" s="17">
        <v>92.5</v>
      </c>
      <c r="AC573" s="17">
        <v>11.3</v>
      </c>
      <c r="AD573" s="7">
        <v>0</v>
      </c>
      <c r="AE573" s="7">
        <v>0</v>
      </c>
      <c r="AF573" s="7">
        <v>0</v>
      </c>
      <c r="AG573" s="17">
        <v>20.3</v>
      </c>
      <c r="AH573" s="319" t="s">
        <v>157</v>
      </c>
      <c r="AI573" s="319" t="s">
        <v>157</v>
      </c>
      <c r="AJ573" s="319" t="s">
        <v>116</v>
      </c>
      <c r="AK573" s="319" t="s">
        <v>137</v>
      </c>
    </row>
    <row r="574" spans="1:37">
      <c r="A574" s="323">
        <v>48</v>
      </c>
      <c r="B574" s="323"/>
      <c r="C574" s="268" t="s">
        <v>19</v>
      </c>
      <c r="D574" s="49">
        <v>12</v>
      </c>
      <c r="E574" s="100">
        <v>3.19</v>
      </c>
      <c r="F574" s="194">
        <v>177.24</v>
      </c>
      <c r="G574" s="109" t="e">
        <f>#REF!+G622</f>
        <v>#REF!</v>
      </c>
      <c r="H574" s="41">
        <v>41</v>
      </c>
      <c r="I574" s="210" t="s">
        <v>11</v>
      </c>
      <c r="J574" s="66">
        <v>45833</v>
      </c>
      <c r="K574" s="66">
        <v>45839</v>
      </c>
      <c r="L574" s="66">
        <v>45867</v>
      </c>
      <c r="M574" s="66">
        <v>45948</v>
      </c>
      <c r="N574" s="66">
        <v>45950</v>
      </c>
      <c r="O574" s="110">
        <v>110</v>
      </c>
      <c r="P574" s="319" t="s">
        <v>116</v>
      </c>
      <c r="Q574" s="319" t="s">
        <v>127</v>
      </c>
      <c r="R574" s="319" t="s">
        <v>106</v>
      </c>
      <c r="S574" s="319" t="s">
        <v>113</v>
      </c>
      <c r="T574" s="319" t="s">
        <v>108</v>
      </c>
      <c r="U574" s="319" t="s">
        <v>109</v>
      </c>
      <c r="V574" s="319" t="s">
        <v>110</v>
      </c>
      <c r="W574" s="289">
        <v>1</v>
      </c>
      <c r="X574" s="233" t="s">
        <v>11</v>
      </c>
      <c r="Y574" s="233" t="s">
        <v>11</v>
      </c>
      <c r="Z574" s="233" t="s">
        <v>11</v>
      </c>
      <c r="AA574" s="23" t="s">
        <v>11</v>
      </c>
      <c r="AB574" s="7">
        <v>51.8</v>
      </c>
      <c r="AC574" s="7">
        <v>11.2</v>
      </c>
      <c r="AD574" s="7">
        <v>8</v>
      </c>
      <c r="AE574" s="7">
        <v>0</v>
      </c>
      <c r="AF574" s="7">
        <v>0</v>
      </c>
      <c r="AG574" s="7">
        <v>21.2</v>
      </c>
      <c r="AH574" s="319" t="s">
        <v>157</v>
      </c>
      <c r="AI574" s="319" t="s">
        <v>161</v>
      </c>
      <c r="AJ574" s="319" t="s">
        <v>159</v>
      </c>
      <c r="AK574" s="319" t="s">
        <v>160</v>
      </c>
    </row>
    <row r="575" spans="1:37">
      <c r="A575" s="323">
        <v>48</v>
      </c>
      <c r="B575" s="323"/>
      <c r="C575" s="268" t="s">
        <v>20</v>
      </c>
      <c r="D575" s="115">
        <v>18</v>
      </c>
      <c r="E575" s="100">
        <v>1.35</v>
      </c>
      <c r="F575" s="195">
        <v>75.003750000000011</v>
      </c>
      <c r="G575" s="101">
        <f>(F575-140.42)/140.42*100</f>
        <v>-46.586134453781504</v>
      </c>
      <c r="H575" s="41">
        <v>54</v>
      </c>
      <c r="I575" s="210" t="s">
        <v>11</v>
      </c>
      <c r="J575" s="56">
        <v>45821</v>
      </c>
      <c r="K575" s="56">
        <v>45826</v>
      </c>
      <c r="L575" s="56">
        <v>45849</v>
      </c>
      <c r="M575" s="56">
        <v>45940</v>
      </c>
      <c r="N575" s="56">
        <v>45943</v>
      </c>
      <c r="O575" s="99">
        <f>M575-K575+1</f>
        <v>115</v>
      </c>
      <c r="P575" s="23" t="s">
        <v>116</v>
      </c>
      <c r="Q575" s="23" t="s">
        <v>127</v>
      </c>
      <c r="R575" s="23" t="s">
        <v>106</v>
      </c>
      <c r="S575" s="23" t="s">
        <v>107</v>
      </c>
      <c r="T575" s="23" t="s">
        <v>108</v>
      </c>
      <c r="U575" s="23" t="s">
        <v>109</v>
      </c>
      <c r="V575" s="23" t="s">
        <v>110</v>
      </c>
      <c r="W575" s="54">
        <v>1</v>
      </c>
      <c r="X575" s="233" t="s">
        <v>11</v>
      </c>
      <c r="Y575" s="233" t="s">
        <v>11</v>
      </c>
      <c r="Z575" s="233" t="s">
        <v>11</v>
      </c>
      <c r="AA575" s="23" t="s">
        <v>11</v>
      </c>
      <c r="AB575" s="11">
        <v>47</v>
      </c>
      <c r="AC575" s="11">
        <v>7.8</v>
      </c>
      <c r="AD575" s="11" t="s">
        <v>11</v>
      </c>
      <c r="AE575" s="11" t="s">
        <v>11</v>
      </c>
      <c r="AF575" s="11" t="s">
        <v>11</v>
      </c>
      <c r="AG575" s="11">
        <v>17.5</v>
      </c>
      <c r="AH575" s="23" t="s">
        <v>157</v>
      </c>
      <c r="AI575" s="23" t="s">
        <v>157</v>
      </c>
      <c r="AJ575" s="23" t="s">
        <v>116</v>
      </c>
      <c r="AK575" s="23" t="s">
        <v>160</v>
      </c>
    </row>
    <row r="576" spans="1:37">
      <c r="A576" s="323">
        <v>48</v>
      </c>
      <c r="B576" s="323"/>
      <c r="C576" s="268" t="s">
        <v>21</v>
      </c>
      <c r="D576" s="49">
        <v>12</v>
      </c>
      <c r="E576" s="108">
        <v>2.8559999999999999</v>
      </c>
      <c r="F576" s="194">
        <v>158.66999999999999</v>
      </c>
      <c r="G576" s="109">
        <v>-19.12</v>
      </c>
      <c r="H576" s="41">
        <v>56</v>
      </c>
      <c r="I576" s="210" t="s">
        <v>11</v>
      </c>
      <c r="J576" s="35">
        <v>45818</v>
      </c>
      <c r="K576" s="35">
        <v>45823</v>
      </c>
      <c r="L576" s="60">
        <v>45860</v>
      </c>
      <c r="M576" s="60">
        <v>45940</v>
      </c>
      <c r="N576" s="60">
        <v>45940</v>
      </c>
      <c r="O576" s="64">
        <f>M576-K576+1</f>
        <v>118</v>
      </c>
      <c r="P576" s="319" t="s">
        <v>104</v>
      </c>
      <c r="Q576" s="319" t="s">
        <v>127</v>
      </c>
      <c r="R576" s="319" t="s">
        <v>106</v>
      </c>
      <c r="S576" s="319" t="s">
        <v>118</v>
      </c>
      <c r="T576" s="319" t="s">
        <v>119</v>
      </c>
      <c r="U576" s="319" t="s">
        <v>109</v>
      </c>
      <c r="V576" s="319" t="s">
        <v>120</v>
      </c>
      <c r="W576" s="64" t="s">
        <v>121</v>
      </c>
      <c r="X576" s="290" t="s">
        <v>11</v>
      </c>
      <c r="Y576" s="233" t="s">
        <v>11</v>
      </c>
      <c r="Z576" s="233" t="s">
        <v>11</v>
      </c>
      <c r="AA576" s="23" t="s">
        <v>11</v>
      </c>
      <c r="AB576" s="11">
        <v>65</v>
      </c>
      <c r="AC576" s="11">
        <v>10</v>
      </c>
      <c r="AD576" s="11">
        <v>2</v>
      </c>
      <c r="AE576" s="11">
        <v>0</v>
      </c>
      <c r="AF576" s="11">
        <v>0</v>
      </c>
      <c r="AG576" s="11">
        <v>22</v>
      </c>
      <c r="AH576" s="12" t="s">
        <v>157</v>
      </c>
      <c r="AI576" s="12" t="s">
        <v>158</v>
      </c>
      <c r="AJ576" s="12" t="s">
        <v>116</v>
      </c>
      <c r="AK576" s="12" t="s">
        <v>166</v>
      </c>
    </row>
    <row r="577" spans="1:37">
      <c r="A577" s="323">
        <v>48</v>
      </c>
      <c r="B577" s="323"/>
      <c r="C577" s="269" t="s">
        <v>22</v>
      </c>
      <c r="D577" s="316" t="s">
        <v>11</v>
      </c>
      <c r="E577" s="309" t="s">
        <v>11</v>
      </c>
      <c r="F577" s="206">
        <v>158.65</v>
      </c>
      <c r="G577" s="118">
        <v>-2.7303114909493553</v>
      </c>
      <c r="H577" s="123">
        <v>46</v>
      </c>
      <c r="I577" s="311" t="s">
        <v>26</v>
      </c>
      <c r="J577" s="71" t="s">
        <v>11</v>
      </c>
      <c r="K577" s="72" t="s">
        <v>11</v>
      </c>
      <c r="L577" s="72" t="s">
        <v>11</v>
      </c>
      <c r="M577" s="73" t="s">
        <v>11</v>
      </c>
      <c r="N577" s="72" t="s">
        <v>11</v>
      </c>
      <c r="O577" s="74">
        <v>112</v>
      </c>
      <c r="P577" s="227" t="s">
        <v>11</v>
      </c>
      <c r="Q577" s="270" t="s">
        <v>11</v>
      </c>
      <c r="R577" s="270" t="s">
        <v>11</v>
      </c>
      <c r="S577" s="270" t="s">
        <v>11</v>
      </c>
      <c r="T577" s="270" t="s">
        <v>11</v>
      </c>
      <c r="U577" s="270" t="s">
        <v>11</v>
      </c>
      <c r="V577" s="270" t="s">
        <v>11</v>
      </c>
      <c r="W577" s="165" t="s">
        <v>11</v>
      </c>
      <c r="X577" s="292" t="s">
        <v>11</v>
      </c>
      <c r="Y577" s="292" t="s">
        <v>11</v>
      </c>
      <c r="Z577" s="292" t="s">
        <v>11</v>
      </c>
      <c r="AA577" s="270" t="s">
        <v>11</v>
      </c>
      <c r="AB577" s="20">
        <v>84.881999999999991</v>
      </c>
      <c r="AC577" s="20">
        <v>12.068</v>
      </c>
      <c r="AD577" s="20">
        <v>1.4444444444444444</v>
      </c>
      <c r="AE577" s="20">
        <v>0</v>
      </c>
      <c r="AF577" s="20">
        <v>0</v>
      </c>
      <c r="AG577" s="20">
        <v>19.479666666666667</v>
      </c>
      <c r="AH577" s="270" t="s">
        <v>11</v>
      </c>
      <c r="AI577" s="270" t="s">
        <v>11</v>
      </c>
      <c r="AJ577" s="270" t="s">
        <v>11</v>
      </c>
      <c r="AK577" s="270" t="s">
        <v>11</v>
      </c>
    </row>
    <row r="578" spans="1:37">
      <c r="A578" s="323">
        <v>49</v>
      </c>
      <c r="B578" s="323" t="s">
        <v>74</v>
      </c>
      <c r="C578" s="220" t="s">
        <v>10</v>
      </c>
      <c r="D578" s="49">
        <v>12</v>
      </c>
      <c r="E578" s="100">
        <v>2.6066666666666669</v>
      </c>
      <c r="F578" s="194">
        <v>144.81553888888888</v>
      </c>
      <c r="G578" s="109">
        <v>-23.445912873225645</v>
      </c>
      <c r="H578" s="41">
        <v>52</v>
      </c>
      <c r="I578" s="210" t="s">
        <v>11</v>
      </c>
      <c r="J578" s="56">
        <v>45825</v>
      </c>
      <c r="K578" s="56">
        <v>45831</v>
      </c>
      <c r="L578" s="56">
        <v>45858</v>
      </c>
      <c r="M578" s="56">
        <v>45930</v>
      </c>
      <c r="N578" s="56">
        <v>45951</v>
      </c>
      <c r="O578" s="54">
        <v>100</v>
      </c>
      <c r="P578" s="235" t="s">
        <v>104</v>
      </c>
      <c r="Q578" s="23" t="s">
        <v>127</v>
      </c>
      <c r="R578" s="23" t="s">
        <v>122</v>
      </c>
      <c r="S578" s="23" t="s">
        <v>107</v>
      </c>
      <c r="T578" s="23" t="s">
        <v>108</v>
      </c>
      <c r="U578" s="23" t="s">
        <v>109</v>
      </c>
      <c r="V578" s="23" t="s">
        <v>110</v>
      </c>
      <c r="W578" s="54">
        <v>5</v>
      </c>
      <c r="X578" s="233" t="s">
        <v>11</v>
      </c>
      <c r="Y578" s="233" t="s">
        <v>11</v>
      </c>
      <c r="Z578" s="233" t="s">
        <v>11</v>
      </c>
      <c r="AA578" s="23" t="s">
        <v>11</v>
      </c>
      <c r="AB578" s="17">
        <v>121.777777777778</v>
      </c>
      <c r="AC578" s="137">
        <v>15.5555555555556</v>
      </c>
      <c r="AD578" s="17">
        <v>0</v>
      </c>
      <c r="AE578" s="9">
        <v>0</v>
      </c>
      <c r="AF578" s="137">
        <v>0</v>
      </c>
      <c r="AG578" s="9">
        <v>19.3</v>
      </c>
      <c r="AH578" s="23" t="s">
        <v>157</v>
      </c>
      <c r="AI578" s="23" t="s">
        <v>164</v>
      </c>
      <c r="AJ578" s="23" t="s">
        <v>114</v>
      </c>
      <c r="AK578" s="23" t="s">
        <v>137</v>
      </c>
    </row>
    <row r="579" spans="1:37">
      <c r="A579" s="323">
        <v>49</v>
      </c>
      <c r="B579" s="323"/>
      <c r="C579" s="220" t="s">
        <v>12</v>
      </c>
      <c r="D579" s="49">
        <v>12</v>
      </c>
      <c r="E579" s="108">
        <v>1.3089999999999999</v>
      </c>
      <c r="F579" s="194">
        <v>72.725858333333335</v>
      </c>
      <c r="G579" s="109">
        <v>-20.207253886010371</v>
      </c>
      <c r="H579" s="107">
        <v>54</v>
      </c>
      <c r="I579" s="210" t="s">
        <v>11</v>
      </c>
      <c r="J579" s="283">
        <v>45820</v>
      </c>
      <c r="K579" s="283">
        <v>45826</v>
      </c>
      <c r="L579" s="284">
        <v>45871</v>
      </c>
      <c r="M579" s="283">
        <v>45944</v>
      </c>
      <c r="N579" s="283">
        <v>45966</v>
      </c>
      <c r="O579" s="285">
        <v>119</v>
      </c>
      <c r="P579" s="285" t="s">
        <v>123</v>
      </c>
      <c r="Q579" s="285" t="s">
        <v>127</v>
      </c>
      <c r="R579" s="285" t="s">
        <v>122</v>
      </c>
      <c r="S579" s="285" t="s">
        <v>118</v>
      </c>
      <c r="T579" s="285" t="s">
        <v>108</v>
      </c>
      <c r="U579" s="285" t="s">
        <v>112</v>
      </c>
      <c r="V579" s="285" t="s">
        <v>110</v>
      </c>
      <c r="W579" s="285">
        <v>3</v>
      </c>
      <c r="X579" s="12" t="s">
        <v>11</v>
      </c>
      <c r="Y579" s="12" t="s">
        <v>11</v>
      </c>
      <c r="Z579" s="319" t="s">
        <v>11</v>
      </c>
      <c r="AA579" s="319" t="s">
        <v>11</v>
      </c>
      <c r="AB579" s="7">
        <v>147.74</v>
      </c>
      <c r="AC579" s="7">
        <v>21.64</v>
      </c>
      <c r="AD579" s="9">
        <v>0</v>
      </c>
      <c r="AE579" s="9">
        <v>0</v>
      </c>
      <c r="AF579" s="9">
        <v>0</v>
      </c>
      <c r="AG579" s="9">
        <v>19.686666666666667</v>
      </c>
      <c r="AH579" s="23" t="s">
        <v>157</v>
      </c>
      <c r="AI579" s="23" t="s">
        <v>167</v>
      </c>
      <c r="AJ579" s="23" t="s">
        <v>116</v>
      </c>
      <c r="AK579" s="23" t="s">
        <v>166</v>
      </c>
    </row>
    <row r="580" spans="1:37">
      <c r="A580" s="323">
        <v>49</v>
      </c>
      <c r="B580" s="323"/>
      <c r="C580" s="220" t="s">
        <v>13</v>
      </c>
      <c r="D580" s="49" t="s">
        <v>11</v>
      </c>
      <c r="E580" s="108" t="s">
        <v>11</v>
      </c>
      <c r="F580" s="194" t="s">
        <v>11</v>
      </c>
      <c r="G580" s="109" t="s">
        <v>11</v>
      </c>
      <c r="H580" s="107" t="s">
        <v>11</v>
      </c>
      <c r="I580" s="210" t="s">
        <v>11</v>
      </c>
      <c r="J580" s="56" t="s">
        <v>11</v>
      </c>
      <c r="K580" s="56" t="s">
        <v>11</v>
      </c>
      <c r="L580" s="56" t="s">
        <v>11</v>
      </c>
      <c r="M580" s="56" t="s">
        <v>11</v>
      </c>
      <c r="N580" s="56" t="s">
        <v>11</v>
      </c>
      <c r="O580" s="99" t="s">
        <v>11</v>
      </c>
      <c r="P580" s="235" t="s">
        <v>11</v>
      </c>
      <c r="Q580" s="23" t="s">
        <v>11</v>
      </c>
      <c r="R580" s="12" t="s">
        <v>11</v>
      </c>
      <c r="S580" s="23" t="s">
        <v>11</v>
      </c>
      <c r="T580" s="23" t="s">
        <v>11</v>
      </c>
      <c r="U580" s="23" t="s">
        <v>11</v>
      </c>
      <c r="V580" s="23" t="s">
        <v>11</v>
      </c>
      <c r="W580" s="54" t="s">
        <v>11</v>
      </c>
      <c r="X580" s="233" t="s">
        <v>11</v>
      </c>
      <c r="Y580" s="233" t="s">
        <v>11</v>
      </c>
      <c r="Z580" s="233" t="s">
        <v>11</v>
      </c>
      <c r="AA580" s="23" t="s">
        <v>11</v>
      </c>
      <c r="AB580" s="11" t="s">
        <v>11</v>
      </c>
      <c r="AC580" s="11" t="s">
        <v>11</v>
      </c>
      <c r="AD580" s="11" t="s">
        <v>11</v>
      </c>
      <c r="AE580" s="11" t="s">
        <v>11</v>
      </c>
      <c r="AF580" s="11" t="s">
        <v>11</v>
      </c>
      <c r="AG580" s="11" t="s">
        <v>11</v>
      </c>
      <c r="AH580" s="12" t="s">
        <v>11</v>
      </c>
      <c r="AI580" s="12" t="s">
        <v>11</v>
      </c>
      <c r="AJ580" s="319" t="s">
        <v>11</v>
      </c>
      <c r="AK580" s="23" t="s">
        <v>11</v>
      </c>
    </row>
    <row r="581" spans="1:37">
      <c r="A581" s="323">
        <v>49</v>
      </c>
      <c r="B581" s="323"/>
      <c r="C581" s="220" t="s">
        <v>14</v>
      </c>
      <c r="D581" s="115">
        <v>12</v>
      </c>
      <c r="E581" s="105">
        <v>3.05</v>
      </c>
      <c r="F581" s="191">
        <v>169.45</v>
      </c>
      <c r="G581" s="106">
        <v>-14.14</v>
      </c>
      <c r="H581" s="67">
        <v>53</v>
      </c>
      <c r="I581" s="210" t="s">
        <v>11</v>
      </c>
      <c r="J581" s="160">
        <v>45829</v>
      </c>
      <c r="K581" s="160">
        <v>45835</v>
      </c>
      <c r="L581" s="160">
        <v>45870</v>
      </c>
      <c r="M581" s="66">
        <v>45941</v>
      </c>
      <c r="N581" s="66">
        <v>45944</v>
      </c>
      <c r="O581" s="110">
        <v>107</v>
      </c>
      <c r="P581" s="235" t="s">
        <v>104</v>
      </c>
      <c r="Q581" s="235" t="s">
        <v>127</v>
      </c>
      <c r="R581" s="235" t="s">
        <v>122</v>
      </c>
      <c r="S581" s="235" t="s">
        <v>118</v>
      </c>
      <c r="T581" s="235" t="s">
        <v>108</v>
      </c>
      <c r="U581" s="235" t="s">
        <v>109</v>
      </c>
      <c r="V581" s="235" t="s">
        <v>110</v>
      </c>
      <c r="W581" s="110">
        <v>1</v>
      </c>
      <c r="X581" s="319" t="s">
        <v>11</v>
      </c>
      <c r="Y581" s="319" t="s">
        <v>11</v>
      </c>
      <c r="Z581" s="319" t="s">
        <v>11</v>
      </c>
      <c r="AA581" s="319" t="s">
        <v>11</v>
      </c>
      <c r="AB581" s="17">
        <v>99.1</v>
      </c>
      <c r="AC581" s="17">
        <v>15</v>
      </c>
      <c r="AD581" s="17">
        <v>0</v>
      </c>
      <c r="AE581" s="17">
        <v>0</v>
      </c>
      <c r="AF581" s="17">
        <v>0</v>
      </c>
      <c r="AG581" s="17">
        <v>22.8</v>
      </c>
      <c r="AH581" s="319" t="s">
        <v>157</v>
      </c>
      <c r="AI581" s="319" t="s">
        <v>164</v>
      </c>
      <c r="AJ581" s="319" t="s">
        <v>116</v>
      </c>
      <c r="AK581" s="319" t="s">
        <v>160</v>
      </c>
    </row>
    <row r="582" spans="1:37">
      <c r="A582" s="323">
        <v>49</v>
      </c>
      <c r="B582" s="323"/>
      <c r="C582" s="268" t="s">
        <v>15</v>
      </c>
      <c r="D582" s="115">
        <v>12</v>
      </c>
      <c r="E582" s="100">
        <v>2.855</v>
      </c>
      <c r="F582" s="195">
        <v>158.61000000000001</v>
      </c>
      <c r="G582" s="109">
        <v>-9.7100000000000009</v>
      </c>
      <c r="H582" s="41">
        <v>51</v>
      </c>
      <c r="I582" s="210" t="s">
        <v>11</v>
      </c>
      <c r="J582" s="35">
        <v>45820</v>
      </c>
      <c r="K582" s="35">
        <v>45825</v>
      </c>
      <c r="L582" s="35">
        <v>45865</v>
      </c>
      <c r="M582" s="35">
        <v>45928</v>
      </c>
      <c r="N582" s="35">
        <v>45945</v>
      </c>
      <c r="O582" s="67">
        <v>104</v>
      </c>
      <c r="P582" s="319" t="s">
        <v>104</v>
      </c>
      <c r="Q582" s="319" t="s">
        <v>127</v>
      </c>
      <c r="R582" s="319" t="s">
        <v>122</v>
      </c>
      <c r="S582" s="319" t="s">
        <v>118</v>
      </c>
      <c r="T582" s="319" t="s">
        <v>108</v>
      </c>
      <c r="U582" s="319" t="s">
        <v>109</v>
      </c>
      <c r="V582" s="319" t="s">
        <v>110</v>
      </c>
      <c r="W582" s="64">
        <v>4</v>
      </c>
      <c r="X582" s="319" t="s">
        <v>11</v>
      </c>
      <c r="Y582" s="319" t="s">
        <v>11</v>
      </c>
      <c r="Z582" s="319" t="s">
        <v>11</v>
      </c>
      <c r="AA582" s="319" t="s">
        <v>11</v>
      </c>
      <c r="AB582" s="17">
        <v>98.7</v>
      </c>
      <c r="AC582" s="17">
        <v>17.3</v>
      </c>
      <c r="AD582" s="17">
        <v>0</v>
      </c>
      <c r="AE582" s="17">
        <v>0</v>
      </c>
      <c r="AF582" s="17">
        <v>0</v>
      </c>
      <c r="AG582" s="17">
        <v>20.100000000000001</v>
      </c>
      <c r="AH582" s="18" t="s">
        <v>157</v>
      </c>
      <c r="AI582" s="18" t="s">
        <v>158</v>
      </c>
      <c r="AJ582" s="18" t="s">
        <v>116</v>
      </c>
      <c r="AK582" s="18" t="s">
        <v>160</v>
      </c>
    </row>
    <row r="583" spans="1:37">
      <c r="A583" s="323">
        <v>49</v>
      </c>
      <c r="B583" s="323"/>
      <c r="C583" s="268" t="s">
        <v>16</v>
      </c>
      <c r="D583" s="115">
        <v>12</v>
      </c>
      <c r="E583" s="105">
        <v>1.4670000000000001</v>
      </c>
      <c r="F583" s="191">
        <v>81.48</v>
      </c>
      <c r="G583" s="109">
        <v>7.31</v>
      </c>
      <c r="H583" s="41">
        <v>43</v>
      </c>
      <c r="I583" s="210" t="s">
        <v>11</v>
      </c>
      <c r="J583" s="35">
        <v>45827</v>
      </c>
      <c r="K583" s="35">
        <v>45832</v>
      </c>
      <c r="L583" s="35">
        <v>45864</v>
      </c>
      <c r="M583" s="35">
        <v>45941</v>
      </c>
      <c r="N583" s="35">
        <v>45945</v>
      </c>
      <c r="O583" s="64">
        <v>115</v>
      </c>
      <c r="P583" s="319" t="s">
        <v>104</v>
      </c>
      <c r="Q583" s="319" t="s">
        <v>127</v>
      </c>
      <c r="R583" s="319" t="s">
        <v>122</v>
      </c>
      <c r="S583" s="319" t="s">
        <v>113</v>
      </c>
      <c r="T583" s="319" t="s">
        <v>108</v>
      </c>
      <c r="U583" s="319" t="s">
        <v>112</v>
      </c>
      <c r="V583" s="319" t="s">
        <v>110</v>
      </c>
      <c r="W583" s="64">
        <v>4</v>
      </c>
      <c r="X583" s="233" t="s">
        <v>11</v>
      </c>
      <c r="Y583" s="233" t="s">
        <v>11</v>
      </c>
      <c r="Z583" s="233" t="s">
        <v>11</v>
      </c>
      <c r="AA583" s="23" t="s">
        <v>11</v>
      </c>
      <c r="AB583" s="7">
        <v>132.5</v>
      </c>
      <c r="AC583" s="7">
        <v>12.8</v>
      </c>
      <c r="AD583" s="7">
        <v>3</v>
      </c>
      <c r="AE583" s="7">
        <v>0</v>
      </c>
      <c r="AF583" s="7">
        <v>0</v>
      </c>
      <c r="AG583" s="7">
        <v>20.260000000000002</v>
      </c>
      <c r="AH583" s="319" t="s">
        <v>157</v>
      </c>
      <c r="AI583" s="319" t="s">
        <v>164</v>
      </c>
      <c r="AJ583" s="319" t="s">
        <v>159</v>
      </c>
      <c r="AK583" s="319" t="s">
        <v>160</v>
      </c>
    </row>
    <row r="584" spans="1:37">
      <c r="A584" s="323">
        <v>49</v>
      </c>
      <c r="B584" s="323"/>
      <c r="C584" s="268" t="s">
        <v>17</v>
      </c>
      <c r="D584" s="49">
        <v>12</v>
      </c>
      <c r="E584" s="108">
        <v>1.954</v>
      </c>
      <c r="F584" s="194">
        <v>108.55609833333332</v>
      </c>
      <c r="G584" s="109">
        <v>-27.59</v>
      </c>
      <c r="H584" s="107">
        <v>52</v>
      </c>
      <c r="I584" s="210" t="s">
        <v>11</v>
      </c>
      <c r="J584" s="60">
        <v>45824</v>
      </c>
      <c r="K584" s="60">
        <v>45835</v>
      </c>
      <c r="L584" s="60">
        <v>45862</v>
      </c>
      <c r="M584" s="60">
        <v>45938</v>
      </c>
      <c r="N584" s="60">
        <v>45946</v>
      </c>
      <c r="O584" s="121">
        <v>104</v>
      </c>
      <c r="P584" s="287" t="s">
        <v>114</v>
      </c>
      <c r="Q584" s="287" t="s">
        <v>127</v>
      </c>
      <c r="R584" s="12" t="s">
        <v>122</v>
      </c>
      <c r="S584" s="287" t="s">
        <v>118</v>
      </c>
      <c r="T584" s="287" t="s">
        <v>108</v>
      </c>
      <c r="U584" s="287" t="s">
        <v>109</v>
      </c>
      <c r="V584" s="287" t="s">
        <v>110</v>
      </c>
      <c r="W584" s="288">
        <v>3</v>
      </c>
      <c r="X584" s="23" t="s">
        <v>11</v>
      </c>
      <c r="Y584" s="233" t="s">
        <v>11</v>
      </c>
      <c r="Z584" s="233" t="s">
        <v>11</v>
      </c>
      <c r="AA584" s="23" t="s">
        <v>11</v>
      </c>
      <c r="AB584" s="11">
        <v>90.9</v>
      </c>
      <c r="AC584" s="11">
        <v>13.7</v>
      </c>
      <c r="AD584" s="11">
        <v>0</v>
      </c>
      <c r="AE584" s="11">
        <v>0</v>
      </c>
      <c r="AF584" s="11">
        <v>0</v>
      </c>
      <c r="AG584" s="11">
        <v>17.399999999999999</v>
      </c>
      <c r="AH584" s="12" t="s">
        <v>157</v>
      </c>
      <c r="AI584" s="12" t="s">
        <v>164</v>
      </c>
      <c r="AJ584" s="12" t="s">
        <v>116</v>
      </c>
      <c r="AK584" s="12" t="s">
        <v>137</v>
      </c>
    </row>
    <row r="585" spans="1:37">
      <c r="A585" s="323">
        <v>49</v>
      </c>
      <c r="B585" s="323"/>
      <c r="C585" s="220" t="s">
        <v>18</v>
      </c>
      <c r="D585" s="49">
        <v>12</v>
      </c>
      <c r="E585" s="312">
        <v>3.4</v>
      </c>
      <c r="F585" s="313">
        <v>188.9</v>
      </c>
      <c r="G585" s="106">
        <v>-17.739999999999998</v>
      </c>
      <c r="H585" s="41">
        <v>50</v>
      </c>
      <c r="I585" s="210" t="s">
        <v>11</v>
      </c>
      <c r="J585" s="35">
        <v>45824</v>
      </c>
      <c r="K585" s="35">
        <v>45829</v>
      </c>
      <c r="L585" s="35" t="s">
        <v>11</v>
      </c>
      <c r="M585" s="66">
        <v>45934</v>
      </c>
      <c r="N585" s="66">
        <v>45934</v>
      </c>
      <c r="O585" s="110">
        <v>105</v>
      </c>
      <c r="P585" s="319" t="s">
        <v>104</v>
      </c>
      <c r="Q585" s="319" t="s">
        <v>127</v>
      </c>
      <c r="R585" s="319" t="s">
        <v>122</v>
      </c>
      <c r="S585" s="319" t="s">
        <v>118</v>
      </c>
      <c r="T585" s="319" t="s">
        <v>108</v>
      </c>
      <c r="U585" s="319" t="s">
        <v>109</v>
      </c>
      <c r="V585" s="319" t="s">
        <v>110</v>
      </c>
      <c r="W585" s="289">
        <v>1</v>
      </c>
      <c r="X585" s="233" t="s">
        <v>11</v>
      </c>
      <c r="Y585" s="233" t="s">
        <v>11</v>
      </c>
      <c r="Z585" s="233" t="s">
        <v>11</v>
      </c>
      <c r="AA585" s="23" t="s">
        <v>11</v>
      </c>
      <c r="AB585" s="17">
        <v>91.2</v>
      </c>
      <c r="AC585" s="17">
        <v>13.1</v>
      </c>
      <c r="AD585" s="7">
        <v>0</v>
      </c>
      <c r="AE585" s="7">
        <v>0</v>
      </c>
      <c r="AF585" s="7">
        <v>0</v>
      </c>
      <c r="AG585" s="17">
        <v>23.4</v>
      </c>
      <c r="AH585" s="319" t="s">
        <v>157</v>
      </c>
      <c r="AI585" s="319" t="s">
        <v>168</v>
      </c>
      <c r="AJ585" s="319" t="s">
        <v>116</v>
      </c>
      <c r="AK585" s="319" t="s">
        <v>137</v>
      </c>
    </row>
    <row r="586" spans="1:37">
      <c r="A586" s="323">
        <v>49</v>
      </c>
      <c r="B586" s="323"/>
      <c r="C586" s="268" t="s">
        <v>19</v>
      </c>
      <c r="D586" s="49">
        <v>12</v>
      </c>
      <c r="E586" s="100">
        <v>4.67</v>
      </c>
      <c r="F586" s="194">
        <v>259.47000000000003</v>
      </c>
      <c r="G586" s="109">
        <v>40.03</v>
      </c>
      <c r="H586" s="41">
        <v>3</v>
      </c>
      <c r="I586" s="210" t="s">
        <v>11</v>
      </c>
      <c r="J586" s="66">
        <v>45833</v>
      </c>
      <c r="K586" s="66">
        <v>45839</v>
      </c>
      <c r="L586" s="66">
        <v>45868</v>
      </c>
      <c r="M586" s="66">
        <v>45945</v>
      </c>
      <c r="N586" s="66">
        <v>45947</v>
      </c>
      <c r="O586" s="110">
        <v>107</v>
      </c>
      <c r="P586" s="319" t="s">
        <v>116</v>
      </c>
      <c r="Q586" s="319" t="s">
        <v>127</v>
      </c>
      <c r="R586" s="319" t="s">
        <v>122</v>
      </c>
      <c r="S586" s="18" t="s">
        <v>137</v>
      </c>
      <c r="T586" s="319" t="s">
        <v>108</v>
      </c>
      <c r="U586" s="319" t="s">
        <v>109</v>
      </c>
      <c r="V586" s="319" t="s">
        <v>110</v>
      </c>
      <c r="W586" s="289">
        <v>1</v>
      </c>
      <c r="X586" s="233" t="s">
        <v>11</v>
      </c>
      <c r="Y586" s="233" t="s">
        <v>11</v>
      </c>
      <c r="Z586" s="233" t="s">
        <v>11</v>
      </c>
      <c r="AA586" s="23" t="s">
        <v>11</v>
      </c>
      <c r="AB586" s="7">
        <v>68.8</v>
      </c>
      <c r="AC586" s="7">
        <v>14</v>
      </c>
      <c r="AD586" s="7">
        <v>5</v>
      </c>
      <c r="AE586" s="7">
        <v>3</v>
      </c>
      <c r="AF586" s="7">
        <v>0</v>
      </c>
      <c r="AG586" s="7">
        <v>25.8</v>
      </c>
      <c r="AH586" s="319" t="s">
        <v>157</v>
      </c>
      <c r="AI586" s="319" t="s">
        <v>158</v>
      </c>
      <c r="AJ586" s="319" t="s">
        <v>159</v>
      </c>
      <c r="AK586" s="319" t="s">
        <v>160</v>
      </c>
    </row>
    <row r="587" spans="1:37">
      <c r="A587" s="323">
        <v>49</v>
      </c>
      <c r="B587" s="323"/>
      <c r="C587" s="268" t="s">
        <v>20</v>
      </c>
      <c r="D587" s="115">
        <v>18</v>
      </c>
      <c r="E587" s="100">
        <v>1.94</v>
      </c>
      <c r="F587" s="195">
        <v>107.78316666666666</v>
      </c>
      <c r="G587" s="101">
        <f>(F587-140.42)/140.42*100</f>
        <v>-23.242296918767504</v>
      </c>
      <c r="H587" s="41">
        <v>46</v>
      </c>
      <c r="I587" s="210" t="s">
        <v>11</v>
      </c>
      <c r="J587" s="56">
        <v>45821</v>
      </c>
      <c r="K587" s="56">
        <v>45826</v>
      </c>
      <c r="L587" s="56">
        <v>45849</v>
      </c>
      <c r="M587" s="56">
        <v>45940</v>
      </c>
      <c r="N587" s="56">
        <v>45943</v>
      </c>
      <c r="O587" s="99">
        <f>M587-K587+1</f>
        <v>115</v>
      </c>
      <c r="P587" s="23" t="s">
        <v>116</v>
      </c>
      <c r="Q587" s="23" t="s">
        <v>127</v>
      </c>
      <c r="R587" s="23" t="s">
        <v>122</v>
      </c>
      <c r="S587" s="23" t="s">
        <v>118</v>
      </c>
      <c r="T587" s="23" t="s">
        <v>117</v>
      </c>
      <c r="U587" s="23" t="s">
        <v>109</v>
      </c>
      <c r="V587" s="23" t="s">
        <v>110</v>
      </c>
      <c r="W587" s="54">
        <v>1</v>
      </c>
      <c r="X587" s="233" t="s">
        <v>11</v>
      </c>
      <c r="Y587" s="233" t="s">
        <v>11</v>
      </c>
      <c r="Z587" s="233" t="s">
        <v>11</v>
      </c>
      <c r="AA587" s="23" t="s">
        <v>11</v>
      </c>
      <c r="AB587" s="11">
        <v>85.8</v>
      </c>
      <c r="AC587" s="11">
        <v>15.2</v>
      </c>
      <c r="AD587" s="11" t="s">
        <v>11</v>
      </c>
      <c r="AE587" s="11" t="s">
        <v>11</v>
      </c>
      <c r="AF587" s="11" t="s">
        <v>11</v>
      </c>
      <c r="AG587" s="11">
        <v>20.3</v>
      </c>
      <c r="AH587" s="23" t="s">
        <v>157</v>
      </c>
      <c r="AI587" s="23" t="s">
        <v>158</v>
      </c>
      <c r="AJ587" s="23" t="s">
        <v>116</v>
      </c>
      <c r="AK587" s="23" t="s">
        <v>160</v>
      </c>
    </row>
    <row r="588" spans="1:37">
      <c r="A588" s="323">
        <v>49</v>
      </c>
      <c r="B588" s="323"/>
      <c r="C588" s="268" t="s">
        <v>21</v>
      </c>
      <c r="D588" s="49">
        <v>12</v>
      </c>
      <c r="E588" s="108">
        <v>3</v>
      </c>
      <c r="F588" s="194">
        <v>166.67</v>
      </c>
      <c r="G588" s="109">
        <v>-15.04</v>
      </c>
      <c r="H588" s="41">
        <v>54</v>
      </c>
      <c r="I588" s="210" t="s">
        <v>11</v>
      </c>
      <c r="J588" s="35">
        <v>45818</v>
      </c>
      <c r="K588" s="35">
        <v>45823</v>
      </c>
      <c r="L588" s="60">
        <v>45860</v>
      </c>
      <c r="M588" s="60">
        <v>45940</v>
      </c>
      <c r="N588" s="60">
        <v>45940</v>
      </c>
      <c r="O588" s="64">
        <f>M588-K588+1</f>
        <v>118</v>
      </c>
      <c r="P588" s="319" t="s">
        <v>144</v>
      </c>
      <c r="Q588" s="319" t="s">
        <v>127</v>
      </c>
      <c r="R588" s="319" t="s">
        <v>122</v>
      </c>
      <c r="S588" s="319" t="s">
        <v>118</v>
      </c>
      <c r="T588" s="319" t="s">
        <v>119</v>
      </c>
      <c r="U588" s="319" t="s">
        <v>109</v>
      </c>
      <c r="V588" s="319" t="s">
        <v>120</v>
      </c>
      <c r="W588" s="64" t="s">
        <v>138</v>
      </c>
      <c r="X588" s="290" t="s">
        <v>11</v>
      </c>
      <c r="Y588" s="233" t="s">
        <v>11</v>
      </c>
      <c r="Z588" s="233" t="s">
        <v>11</v>
      </c>
      <c r="AA588" s="23" t="s">
        <v>11</v>
      </c>
      <c r="AB588" s="11">
        <v>79</v>
      </c>
      <c r="AC588" s="11">
        <v>5</v>
      </c>
      <c r="AD588" s="11">
        <v>4</v>
      </c>
      <c r="AE588" s="11">
        <v>0</v>
      </c>
      <c r="AF588" s="11">
        <v>0</v>
      </c>
      <c r="AG588" s="11">
        <v>23</v>
      </c>
      <c r="AH588" s="12" t="s">
        <v>157</v>
      </c>
      <c r="AI588" s="12" t="s">
        <v>158</v>
      </c>
      <c r="AJ588" s="12" t="s">
        <v>116</v>
      </c>
      <c r="AK588" s="12" t="s">
        <v>166</v>
      </c>
    </row>
    <row r="589" spans="1:37">
      <c r="A589" s="323">
        <v>49</v>
      </c>
      <c r="B589" s="323"/>
      <c r="C589" s="269" t="s">
        <v>22</v>
      </c>
      <c r="D589" s="316" t="s">
        <v>11</v>
      </c>
      <c r="E589" s="309" t="s">
        <v>11</v>
      </c>
      <c r="F589" s="206">
        <v>145.85</v>
      </c>
      <c r="G589" s="118">
        <v>-10.578102306681147</v>
      </c>
      <c r="H589" s="123">
        <v>55</v>
      </c>
      <c r="I589" s="311" t="s">
        <v>75</v>
      </c>
      <c r="J589" s="71" t="s">
        <v>11</v>
      </c>
      <c r="K589" s="72" t="s">
        <v>11</v>
      </c>
      <c r="L589" s="72" t="s">
        <v>11</v>
      </c>
      <c r="M589" s="73" t="s">
        <v>11</v>
      </c>
      <c r="N589" s="72" t="s">
        <v>11</v>
      </c>
      <c r="O589" s="74">
        <v>109</v>
      </c>
      <c r="P589" s="227" t="s">
        <v>11</v>
      </c>
      <c r="Q589" s="270" t="s">
        <v>11</v>
      </c>
      <c r="R589" s="270" t="s">
        <v>11</v>
      </c>
      <c r="S589" s="270" t="s">
        <v>11</v>
      </c>
      <c r="T589" s="270" t="s">
        <v>11</v>
      </c>
      <c r="U589" s="270" t="s">
        <v>11</v>
      </c>
      <c r="V589" s="270" t="s">
        <v>11</v>
      </c>
      <c r="W589" s="165" t="s">
        <v>11</v>
      </c>
      <c r="X589" s="292" t="s">
        <v>11</v>
      </c>
      <c r="Y589" s="292" t="s">
        <v>11</v>
      </c>
      <c r="Z589" s="292" t="s">
        <v>11</v>
      </c>
      <c r="AA589" s="270" t="s">
        <v>11</v>
      </c>
      <c r="AB589" s="20">
        <v>101.5517777777778</v>
      </c>
      <c r="AC589" s="20">
        <v>14.329555555555558</v>
      </c>
      <c r="AD589" s="20">
        <v>1.3333333333333333</v>
      </c>
      <c r="AE589" s="20">
        <v>0.33333333333333331</v>
      </c>
      <c r="AF589" s="20">
        <v>0</v>
      </c>
      <c r="AG589" s="20">
        <v>21.204666666666668</v>
      </c>
      <c r="AH589" s="270" t="s">
        <v>11</v>
      </c>
      <c r="AI589" s="270" t="s">
        <v>11</v>
      </c>
      <c r="AJ589" s="270" t="s">
        <v>11</v>
      </c>
      <c r="AK589" s="270" t="s">
        <v>11</v>
      </c>
    </row>
    <row r="590" spans="1:37">
      <c r="A590" s="323">
        <v>50</v>
      </c>
      <c r="B590" s="323" t="s">
        <v>76</v>
      </c>
      <c r="C590" s="220" t="s">
        <v>10</v>
      </c>
      <c r="D590" s="49">
        <v>12</v>
      </c>
      <c r="E590" s="100">
        <v>3.4333333333333336</v>
      </c>
      <c r="F590" s="194">
        <v>190.74169444444445</v>
      </c>
      <c r="G590" s="109">
        <v>0.83210964268233822</v>
      </c>
      <c r="H590" s="41">
        <v>32</v>
      </c>
      <c r="I590" s="210" t="s">
        <v>11</v>
      </c>
      <c r="J590" s="56">
        <v>45825</v>
      </c>
      <c r="K590" s="56">
        <v>45831</v>
      </c>
      <c r="L590" s="56">
        <v>45869</v>
      </c>
      <c r="M590" s="56">
        <v>45935</v>
      </c>
      <c r="N590" s="56">
        <v>45951</v>
      </c>
      <c r="O590" s="54">
        <v>105</v>
      </c>
      <c r="P590" s="235" t="s">
        <v>104</v>
      </c>
      <c r="Q590" s="23" t="s">
        <v>105</v>
      </c>
      <c r="R590" s="23" t="s">
        <v>106</v>
      </c>
      <c r="S590" s="23" t="s">
        <v>107</v>
      </c>
      <c r="T590" s="23" t="s">
        <v>108</v>
      </c>
      <c r="U590" s="23" t="s">
        <v>109</v>
      </c>
      <c r="V590" s="23" t="s">
        <v>110</v>
      </c>
      <c r="W590" s="54">
        <v>3</v>
      </c>
      <c r="X590" s="233" t="s">
        <v>11</v>
      </c>
      <c r="Y590" s="233" t="s">
        <v>11</v>
      </c>
      <c r="Z590" s="233" t="s">
        <v>11</v>
      </c>
      <c r="AA590" s="23" t="s">
        <v>11</v>
      </c>
      <c r="AB590" s="17">
        <v>92.7</v>
      </c>
      <c r="AC590" s="137">
        <v>16.399999999999999</v>
      </c>
      <c r="AD590" s="17">
        <v>0</v>
      </c>
      <c r="AE590" s="9">
        <v>0</v>
      </c>
      <c r="AF590" s="137">
        <v>0</v>
      </c>
      <c r="AG590" s="9">
        <v>18.899999999999999</v>
      </c>
      <c r="AH590" s="23" t="s">
        <v>157</v>
      </c>
      <c r="AI590" s="23" t="s">
        <v>161</v>
      </c>
      <c r="AJ590" s="23" t="s">
        <v>116</v>
      </c>
      <c r="AK590" s="23" t="s">
        <v>137</v>
      </c>
    </row>
    <row r="591" spans="1:37">
      <c r="A591" s="323">
        <v>50</v>
      </c>
      <c r="B591" s="323"/>
      <c r="C591" s="220" t="s">
        <v>12</v>
      </c>
      <c r="D591" s="49">
        <v>12</v>
      </c>
      <c r="E591" s="108">
        <v>1.9</v>
      </c>
      <c r="F591" s="194">
        <v>105.56083333333335</v>
      </c>
      <c r="G591" s="109">
        <v>15.818348064614449</v>
      </c>
      <c r="H591" s="107">
        <v>35</v>
      </c>
      <c r="I591" s="210" t="s">
        <v>11</v>
      </c>
      <c r="J591" s="283">
        <v>45820</v>
      </c>
      <c r="K591" s="283">
        <v>45826</v>
      </c>
      <c r="L591" s="284">
        <v>45874</v>
      </c>
      <c r="M591" s="283">
        <v>45952</v>
      </c>
      <c r="N591" s="283">
        <v>45966</v>
      </c>
      <c r="O591" s="285">
        <v>127</v>
      </c>
      <c r="P591" s="285" t="s">
        <v>111</v>
      </c>
      <c r="Q591" s="285" t="s">
        <v>105</v>
      </c>
      <c r="R591" s="285" t="s">
        <v>106</v>
      </c>
      <c r="S591" s="285" t="s">
        <v>118</v>
      </c>
      <c r="T591" s="285" t="s">
        <v>108</v>
      </c>
      <c r="U591" s="285" t="s">
        <v>112</v>
      </c>
      <c r="V591" s="285" t="s">
        <v>110</v>
      </c>
      <c r="W591" s="285">
        <v>3</v>
      </c>
      <c r="X591" s="12" t="s">
        <v>11</v>
      </c>
      <c r="Y591" s="12" t="s">
        <v>11</v>
      </c>
      <c r="Z591" s="319" t="s">
        <v>11</v>
      </c>
      <c r="AA591" s="319" t="s">
        <v>11</v>
      </c>
      <c r="AB591" s="7">
        <v>113.25</v>
      </c>
      <c r="AC591" s="7">
        <v>26.925000000000001</v>
      </c>
      <c r="AD591" s="9">
        <v>1</v>
      </c>
      <c r="AE591" s="9">
        <v>0</v>
      </c>
      <c r="AF591" s="9">
        <v>0</v>
      </c>
      <c r="AG591" s="9">
        <v>26.596666666666668</v>
      </c>
      <c r="AH591" s="23" t="s">
        <v>162</v>
      </c>
      <c r="AI591" s="23" t="s">
        <v>158</v>
      </c>
      <c r="AJ591" s="23" t="s">
        <v>116</v>
      </c>
      <c r="AK591" s="23" t="s">
        <v>166</v>
      </c>
    </row>
    <row r="592" spans="1:37">
      <c r="A592" s="323">
        <v>50</v>
      </c>
      <c r="B592" s="323"/>
      <c r="C592" s="220" t="s">
        <v>13</v>
      </c>
      <c r="D592" s="49" t="s">
        <v>11</v>
      </c>
      <c r="E592" s="108" t="s">
        <v>11</v>
      </c>
      <c r="F592" s="194" t="s">
        <v>11</v>
      </c>
      <c r="G592" s="109" t="s">
        <v>11</v>
      </c>
      <c r="H592" s="107" t="s">
        <v>11</v>
      </c>
      <c r="I592" s="210" t="s">
        <v>11</v>
      </c>
      <c r="J592" s="56" t="s">
        <v>11</v>
      </c>
      <c r="K592" s="56" t="s">
        <v>11</v>
      </c>
      <c r="L592" s="56" t="s">
        <v>11</v>
      </c>
      <c r="M592" s="56" t="s">
        <v>11</v>
      </c>
      <c r="N592" s="56" t="s">
        <v>11</v>
      </c>
      <c r="O592" s="99" t="s">
        <v>11</v>
      </c>
      <c r="P592" s="235" t="s">
        <v>11</v>
      </c>
      <c r="Q592" s="23" t="s">
        <v>11</v>
      </c>
      <c r="R592" s="12" t="s">
        <v>11</v>
      </c>
      <c r="S592" s="23" t="s">
        <v>11</v>
      </c>
      <c r="T592" s="23" t="s">
        <v>11</v>
      </c>
      <c r="U592" s="23" t="s">
        <v>11</v>
      </c>
      <c r="V592" s="23" t="s">
        <v>11</v>
      </c>
      <c r="W592" s="54" t="s">
        <v>11</v>
      </c>
      <c r="X592" s="233" t="s">
        <v>11</v>
      </c>
      <c r="Y592" s="233" t="s">
        <v>11</v>
      </c>
      <c r="Z592" s="233" t="s">
        <v>11</v>
      </c>
      <c r="AA592" s="23" t="s">
        <v>11</v>
      </c>
      <c r="AB592" s="11" t="s">
        <v>11</v>
      </c>
      <c r="AC592" s="11" t="s">
        <v>11</v>
      </c>
      <c r="AD592" s="11" t="s">
        <v>11</v>
      </c>
      <c r="AE592" s="11" t="s">
        <v>11</v>
      </c>
      <c r="AF592" s="11" t="s">
        <v>11</v>
      </c>
      <c r="AG592" s="11" t="s">
        <v>11</v>
      </c>
      <c r="AH592" s="12" t="s">
        <v>11</v>
      </c>
      <c r="AI592" s="12" t="s">
        <v>11</v>
      </c>
      <c r="AJ592" s="319" t="s">
        <v>11</v>
      </c>
      <c r="AK592" s="23" t="s">
        <v>11</v>
      </c>
    </row>
    <row r="593" spans="1:37">
      <c r="A593" s="323">
        <v>50</v>
      </c>
      <c r="B593" s="323"/>
      <c r="C593" s="220" t="s">
        <v>14</v>
      </c>
      <c r="D593" s="115">
        <v>12</v>
      </c>
      <c r="E593" s="105">
        <v>3.411</v>
      </c>
      <c r="F593" s="191">
        <v>189.5</v>
      </c>
      <c r="G593" s="106">
        <v>-3.9800000000000004</v>
      </c>
      <c r="H593" s="67">
        <v>38</v>
      </c>
      <c r="I593" s="210" t="s">
        <v>11</v>
      </c>
      <c r="J593" s="160">
        <v>45829</v>
      </c>
      <c r="K593" s="160">
        <v>45835</v>
      </c>
      <c r="L593" s="160">
        <v>45879</v>
      </c>
      <c r="M593" s="66">
        <v>45940</v>
      </c>
      <c r="N593" s="66">
        <v>45943</v>
      </c>
      <c r="O593" s="110">
        <v>106</v>
      </c>
      <c r="P593" s="235" t="s">
        <v>104</v>
      </c>
      <c r="Q593" s="235" t="s">
        <v>105</v>
      </c>
      <c r="R593" s="235" t="s">
        <v>106</v>
      </c>
      <c r="S593" s="235" t="s">
        <v>107</v>
      </c>
      <c r="T593" s="235" t="s">
        <v>108</v>
      </c>
      <c r="U593" s="235" t="s">
        <v>109</v>
      </c>
      <c r="V593" s="235" t="s">
        <v>110</v>
      </c>
      <c r="W593" s="110">
        <v>3</v>
      </c>
      <c r="X593" s="319" t="s">
        <v>11</v>
      </c>
      <c r="Y593" s="319" t="s">
        <v>11</v>
      </c>
      <c r="Z593" s="319" t="s">
        <v>11</v>
      </c>
      <c r="AA593" s="319" t="s">
        <v>11</v>
      </c>
      <c r="AB593" s="17">
        <v>93.5</v>
      </c>
      <c r="AC593" s="17">
        <v>20.2</v>
      </c>
      <c r="AD593" s="17">
        <v>0</v>
      </c>
      <c r="AE593" s="17">
        <v>0</v>
      </c>
      <c r="AF593" s="17">
        <v>0</v>
      </c>
      <c r="AG593" s="17">
        <v>21.4</v>
      </c>
      <c r="AH593" s="319" t="s">
        <v>157</v>
      </c>
      <c r="AI593" s="319" t="s">
        <v>158</v>
      </c>
      <c r="AJ593" s="319" t="s">
        <v>116</v>
      </c>
      <c r="AK593" s="319" t="s">
        <v>160</v>
      </c>
    </row>
    <row r="594" spans="1:37">
      <c r="A594" s="323">
        <v>50</v>
      </c>
      <c r="B594" s="323"/>
      <c r="C594" s="268" t="s">
        <v>15</v>
      </c>
      <c r="D594" s="115">
        <v>12</v>
      </c>
      <c r="E594" s="100">
        <v>2.86</v>
      </c>
      <c r="F594" s="195">
        <v>158.88999999999999</v>
      </c>
      <c r="G594" s="109">
        <v>-9.5500000000000007</v>
      </c>
      <c r="H594" s="41">
        <v>49</v>
      </c>
      <c r="I594" s="210" t="s">
        <v>11</v>
      </c>
      <c r="J594" s="35">
        <v>45820</v>
      </c>
      <c r="K594" s="35">
        <v>45825</v>
      </c>
      <c r="L594" s="35">
        <v>45866</v>
      </c>
      <c r="M594" s="35">
        <v>45930</v>
      </c>
      <c r="N594" s="35">
        <v>45945</v>
      </c>
      <c r="O594" s="67">
        <v>106</v>
      </c>
      <c r="P594" s="319" t="s">
        <v>104</v>
      </c>
      <c r="Q594" s="319" t="s">
        <v>105</v>
      </c>
      <c r="R594" s="319" t="s">
        <v>106</v>
      </c>
      <c r="S594" s="319" t="s">
        <v>118</v>
      </c>
      <c r="T594" s="319" t="s">
        <v>108</v>
      </c>
      <c r="U594" s="319" t="s">
        <v>109</v>
      </c>
      <c r="V594" s="319" t="s">
        <v>110</v>
      </c>
      <c r="W594" s="64">
        <v>3</v>
      </c>
      <c r="X594" s="319" t="s">
        <v>11</v>
      </c>
      <c r="Y594" s="319" t="s">
        <v>11</v>
      </c>
      <c r="Z594" s="319" t="s">
        <v>11</v>
      </c>
      <c r="AA594" s="319" t="s">
        <v>11</v>
      </c>
      <c r="AB594" s="17">
        <v>75.5</v>
      </c>
      <c r="AC594" s="17">
        <v>11.8</v>
      </c>
      <c r="AD594" s="17">
        <v>0</v>
      </c>
      <c r="AE594" s="17">
        <v>0</v>
      </c>
      <c r="AF594" s="17">
        <v>0</v>
      </c>
      <c r="AG594" s="17">
        <v>22.1</v>
      </c>
      <c r="AH594" s="18" t="s">
        <v>157</v>
      </c>
      <c r="AI594" s="18" t="s">
        <v>157</v>
      </c>
      <c r="AJ594" s="18" t="s">
        <v>116</v>
      </c>
      <c r="AK594" s="18" t="s">
        <v>160</v>
      </c>
    </row>
    <row r="595" spans="1:37">
      <c r="A595" s="323">
        <v>50</v>
      </c>
      <c r="B595" s="323"/>
      <c r="C595" s="268" t="s">
        <v>16</v>
      </c>
      <c r="D595" s="115">
        <v>12</v>
      </c>
      <c r="E595" s="105">
        <v>2.7</v>
      </c>
      <c r="F595" s="191">
        <v>150</v>
      </c>
      <c r="G595" s="109">
        <v>97.55</v>
      </c>
      <c r="H595" s="41">
        <v>7</v>
      </c>
      <c r="I595" s="210" t="s">
        <v>11</v>
      </c>
      <c r="J595" s="35">
        <v>45827</v>
      </c>
      <c r="K595" s="35">
        <v>45833</v>
      </c>
      <c r="L595" s="35">
        <v>45872</v>
      </c>
      <c r="M595" s="35">
        <v>45946</v>
      </c>
      <c r="N595" s="35">
        <v>45949</v>
      </c>
      <c r="O595" s="64">
        <v>120</v>
      </c>
      <c r="P595" s="319" t="s">
        <v>116</v>
      </c>
      <c r="Q595" s="319" t="s">
        <v>105</v>
      </c>
      <c r="R595" s="319" t="s">
        <v>106</v>
      </c>
      <c r="S595" s="319" t="s">
        <v>113</v>
      </c>
      <c r="T595" s="319" t="s">
        <v>108</v>
      </c>
      <c r="U595" s="319" t="s">
        <v>112</v>
      </c>
      <c r="V595" s="319" t="s">
        <v>110</v>
      </c>
      <c r="W595" s="64">
        <v>4</v>
      </c>
      <c r="X595" s="233" t="s">
        <v>11</v>
      </c>
      <c r="Y595" s="233" t="s">
        <v>11</v>
      </c>
      <c r="Z595" s="233" t="s">
        <v>11</v>
      </c>
      <c r="AA595" s="23" t="s">
        <v>11</v>
      </c>
      <c r="AB595" s="7">
        <v>103.6</v>
      </c>
      <c r="AC595" s="7">
        <v>14.2</v>
      </c>
      <c r="AD595" s="7">
        <v>0</v>
      </c>
      <c r="AE595" s="7">
        <v>0</v>
      </c>
      <c r="AF595" s="7">
        <v>0</v>
      </c>
      <c r="AG595" s="7">
        <v>22.62</v>
      </c>
      <c r="AH595" s="319" t="s">
        <v>157</v>
      </c>
      <c r="AI595" s="319" t="s">
        <v>158</v>
      </c>
      <c r="AJ595" s="319" t="s">
        <v>159</v>
      </c>
      <c r="AK595" s="319" t="s">
        <v>160</v>
      </c>
    </row>
    <row r="596" spans="1:37">
      <c r="A596" s="323">
        <v>50</v>
      </c>
      <c r="B596" s="323"/>
      <c r="C596" s="268" t="s">
        <v>17</v>
      </c>
      <c r="D596" s="49">
        <v>12</v>
      </c>
      <c r="E596" s="108">
        <v>2.069</v>
      </c>
      <c r="F596" s="194">
        <v>114.94501916666665</v>
      </c>
      <c r="G596" s="109">
        <v>-23.33</v>
      </c>
      <c r="H596" s="107">
        <v>50</v>
      </c>
      <c r="I596" s="210" t="s">
        <v>11</v>
      </c>
      <c r="J596" s="60">
        <v>45824</v>
      </c>
      <c r="K596" s="60">
        <v>45835</v>
      </c>
      <c r="L596" s="60">
        <v>45870</v>
      </c>
      <c r="M596" s="60">
        <v>45932</v>
      </c>
      <c r="N596" s="60">
        <v>45946</v>
      </c>
      <c r="O596" s="121">
        <v>98</v>
      </c>
      <c r="P596" s="287" t="s">
        <v>114</v>
      </c>
      <c r="Q596" s="287" t="s">
        <v>105</v>
      </c>
      <c r="R596" s="12" t="s">
        <v>106</v>
      </c>
      <c r="S596" s="287" t="s">
        <v>107</v>
      </c>
      <c r="T596" s="287" t="s">
        <v>108</v>
      </c>
      <c r="U596" s="287" t="s">
        <v>109</v>
      </c>
      <c r="V596" s="287" t="s">
        <v>115</v>
      </c>
      <c r="W596" s="288">
        <v>4</v>
      </c>
      <c r="X596" s="23" t="s">
        <v>11</v>
      </c>
      <c r="Y596" s="233" t="s">
        <v>11</v>
      </c>
      <c r="Z596" s="233" t="s">
        <v>11</v>
      </c>
      <c r="AA596" s="23" t="s">
        <v>11</v>
      </c>
      <c r="AB596" s="11">
        <v>85.9</v>
      </c>
      <c r="AC596" s="11">
        <v>16.100000000000001</v>
      </c>
      <c r="AD596" s="11">
        <v>0</v>
      </c>
      <c r="AE596" s="11">
        <v>0</v>
      </c>
      <c r="AF596" s="11">
        <v>0</v>
      </c>
      <c r="AG596" s="11">
        <v>16.3</v>
      </c>
      <c r="AH596" s="12" t="s">
        <v>157</v>
      </c>
      <c r="AI596" s="12" t="s">
        <v>161</v>
      </c>
      <c r="AJ596" s="12" t="s">
        <v>116</v>
      </c>
      <c r="AK596" s="12" t="s">
        <v>137</v>
      </c>
    </row>
    <row r="597" spans="1:37">
      <c r="A597" s="323">
        <v>50</v>
      </c>
      <c r="B597" s="323"/>
      <c r="C597" s="220" t="s">
        <v>18</v>
      </c>
      <c r="D597" s="49">
        <v>12</v>
      </c>
      <c r="E597" s="312">
        <v>4.2</v>
      </c>
      <c r="F597" s="313">
        <v>233.35</v>
      </c>
      <c r="G597" s="106">
        <v>1.61</v>
      </c>
      <c r="H597" s="41">
        <v>25</v>
      </c>
      <c r="I597" s="210" t="s">
        <v>11</v>
      </c>
      <c r="J597" s="35">
        <v>45824</v>
      </c>
      <c r="K597" s="35">
        <v>45829</v>
      </c>
      <c r="L597" s="35" t="s">
        <v>11</v>
      </c>
      <c r="M597" s="66">
        <v>45932</v>
      </c>
      <c r="N597" s="66">
        <v>45932</v>
      </c>
      <c r="O597" s="110">
        <v>103</v>
      </c>
      <c r="P597" s="319" t="s">
        <v>104</v>
      </c>
      <c r="Q597" s="319" t="s">
        <v>105</v>
      </c>
      <c r="R597" s="319" t="s">
        <v>106</v>
      </c>
      <c r="S597" s="319" t="s">
        <v>107</v>
      </c>
      <c r="T597" s="319" t="s">
        <v>117</v>
      </c>
      <c r="U597" s="319" t="s">
        <v>109</v>
      </c>
      <c r="V597" s="319" t="s">
        <v>110</v>
      </c>
      <c r="W597" s="289">
        <v>3</v>
      </c>
      <c r="X597" s="293" t="s">
        <v>11</v>
      </c>
      <c r="Y597" s="233" t="s">
        <v>11</v>
      </c>
      <c r="Z597" s="233" t="s">
        <v>11</v>
      </c>
      <c r="AA597" s="23" t="s">
        <v>11</v>
      </c>
      <c r="AB597" s="17">
        <v>89.5</v>
      </c>
      <c r="AC597" s="17">
        <v>23.5</v>
      </c>
      <c r="AD597" s="7">
        <v>0</v>
      </c>
      <c r="AE597" s="7">
        <v>0</v>
      </c>
      <c r="AF597" s="7">
        <v>0</v>
      </c>
      <c r="AG597" s="17">
        <v>15.1</v>
      </c>
      <c r="AH597" s="319" t="s">
        <v>157</v>
      </c>
      <c r="AI597" s="319" t="s">
        <v>161</v>
      </c>
      <c r="AJ597" s="319" t="s">
        <v>116</v>
      </c>
      <c r="AK597" s="319" t="s">
        <v>172</v>
      </c>
    </row>
    <row r="598" spans="1:37">
      <c r="A598" s="323">
        <v>50</v>
      </c>
      <c r="B598" s="323"/>
      <c r="C598" s="268" t="s">
        <v>19</v>
      </c>
      <c r="D598" s="49">
        <v>12</v>
      </c>
      <c r="E598" s="100">
        <v>4.82</v>
      </c>
      <c r="F598" s="194">
        <v>267.8</v>
      </c>
      <c r="G598" s="109">
        <v>44.53</v>
      </c>
      <c r="H598" s="41">
        <v>2</v>
      </c>
      <c r="I598" s="210" t="s">
        <v>11</v>
      </c>
      <c r="J598" s="66">
        <v>45833</v>
      </c>
      <c r="K598" s="66">
        <v>45839</v>
      </c>
      <c r="L598" s="66">
        <v>45879</v>
      </c>
      <c r="M598" s="66">
        <v>45960</v>
      </c>
      <c r="N598" s="66">
        <v>45961</v>
      </c>
      <c r="O598" s="110">
        <v>122</v>
      </c>
      <c r="P598" s="319" t="s">
        <v>116</v>
      </c>
      <c r="Q598" s="319" t="s">
        <v>105</v>
      </c>
      <c r="R598" s="319" t="s">
        <v>106</v>
      </c>
      <c r="S598" s="319" t="s">
        <v>113</v>
      </c>
      <c r="T598" s="319" t="s">
        <v>108</v>
      </c>
      <c r="U598" s="319" t="s">
        <v>109</v>
      </c>
      <c r="V598" s="319" t="s">
        <v>110</v>
      </c>
      <c r="W598" s="289">
        <v>3</v>
      </c>
      <c r="X598" s="233" t="s">
        <v>11</v>
      </c>
      <c r="Y598" s="233" t="s">
        <v>11</v>
      </c>
      <c r="Z598" s="233" t="s">
        <v>11</v>
      </c>
      <c r="AA598" s="23" t="s">
        <v>11</v>
      </c>
      <c r="AB598" s="7">
        <v>77.8</v>
      </c>
      <c r="AC598" s="7">
        <v>24</v>
      </c>
      <c r="AD598" s="7">
        <v>0</v>
      </c>
      <c r="AE598" s="7">
        <v>0</v>
      </c>
      <c r="AF598" s="7">
        <v>0</v>
      </c>
      <c r="AG598" s="7">
        <v>24.5</v>
      </c>
      <c r="AH598" s="319" t="s">
        <v>157</v>
      </c>
      <c r="AI598" s="319" t="s">
        <v>158</v>
      </c>
      <c r="AJ598" s="319" t="s">
        <v>159</v>
      </c>
      <c r="AK598" s="319" t="s">
        <v>166</v>
      </c>
    </row>
    <row r="599" spans="1:37">
      <c r="A599" s="323">
        <v>50</v>
      </c>
      <c r="B599" s="323"/>
      <c r="C599" s="268" t="s">
        <v>20</v>
      </c>
      <c r="D599" s="115">
        <v>18</v>
      </c>
      <c r="E599" s="100">
        <v>2.4049999999999998</v>
      </c>
      <c r="F599" s="195">
        <v>133.61779166666668</v>
      </c>
      <c r="G599" s="101">
        <f>(F599-140.42)/140.42*100</f>
        <v>-4.844187675070013</v>
      </c>
      <c r="H599" s="41">
        <v>35</v>
      </c>
      <c r="I599" s="210" t="s">
        <v>11</v>
      </c>
      <c r="J599" s="56">
        <v>45821</v>
      </c>
      <c r="K599" s="56">
        <v>45826</v>
      </c>
      <c r="L599" s="56">
        <v>45849</v>
      </c>
      <c r="M599" s="56">
        <v>45940</v>
      </c>
      <c r="N599" s="56">
        <v>45943</v>
      </c>
      <c r="O599" s="99">
        <f>M599-K599+1</f>
        <v>115</v>
      </c>
      <c r="P599" s="23" t="s">
        <v>116</v>
      </c>
      <c r="Q599" s="23" t="s">
        <v>105</v>
      </c>
      <c r="R599" s="23" t="s">
        <v>106</v>
      </c>
      <c r="S599" s="23" t="s">
        <v>107</v>
      </c>
      <c r="T599" s="23" t="s">
        <v>108</v>
      </c>
      <c r="U599" s="23" t="s">
        <v>109</v>
      </c>
      <c r="V599" s="23" t="s">
        <v>110</v>
      </c>
      <c r="W599" s="54">
        <v>1</v>
      </c>
      <c r="X599" s="233" t="s">
        <v>11</v>
      </c>
      <c r="Y599" s="233" t="s">
        <v>11</v>
      </c>
      <c r="Z599" s="233" t="s">
        <v>11</v>
      </c>
      <c r="AA599" s="23" t="s">
        <v>11</v>
      </c>
      <c r="AB599" s="11">
        <v>87.8</v>
      </c>
      <c r="AC599" s="11">
        <v>21.8</v>
      </c>
      <c r="AD599" s="11" t="s">
        <v>11</v>
      </c>
      <c r="AE599" s="11" t="s">
        <v>11</v>
      </c>
      <c r="AF599" s="11" t="s">
        <v>11</v>
      </c>
      <c r="AG599" s="11">
        <v>23.3</v>
      </c>
      <c r="AH599" s="23" t="s">
        <v>157</v>
      </c>
      <c r="AI599" s="23" t="s">
        <v>170</v>
      </c>
      <c r="AJ599" s="23" t="s">
        <v>116</v>
      </c>
      <c r="AK599" s="23" t="s">
        <v>160</v>
      </c>
    </row>
    <row r="600" spans="1:37">
      <c r="A600" s="323">
        <v>50</v>
      </c>
      <c r="B600" s="323"/>
      <c r="C600" s="268" t="s">
        <v>21</v>
      </c>
      <c r="D600" s="49">
        <v>12</v>
      </c>
      <c r="E600" s="108">
        <v>4.01</v>
      </c>
      <c r="F600" s="194">
        <v>222.78</v>
      </c>
      <c r="G600" s="109">
        <v>13.56</v>
      </c>
      <c r="H600" s="41">
        <v>18</v>
      </c>
      <c r="I600" s="210" t="s">
        <v>11</v>
      </c>
      <c r="J600" s="35">
        <v>45818</v>
      </c>
      <c r="K600" s="35">
        <v>45823</v>
      </c>
      <c r="L600" s="60">
        <v>45867</v>
      </c>
      <c r="M600" s="60">
        <v>45942</v>
      </c>
      <c r="N600" s="60">
        <v>45942</v>
      </c>
      <c r="O600" s="64">
        <f>M600-K600+1</f>
        <v>120</v>
      </c>
      <c r="P600" s="319" t="s">
        <v>104</v>
      </c>
      <c r="Q600" s="319" t="s">
        <v>105</v>
      </c>
      <c r="R600" s="319" t="s">
        <v>106</v>
      </c>
      <c r="S600" s="319" t="s">
        <v>118</v>
      </c>
      <c r="T600" s="319" t="s">
        <v>119</v>
      </c>
      <c r="U600" s="319" t="s">
        <v>109</v>
      </c>
      <c r="V600" s="319" t="s">
        <v>130</v>
      </c>
      <c r="W600" s="64" t="s">
        <v>121</v>
      </c>
      <c r="X600" s="290" t="s">
        <v>11</v>
      </c>
      <c r="Y600" s="233" t="s">
        <v>11</v>
      </c>
      <c r="Z600" s="233" t="s">
        <v>11</v>
      </c>
      <c r="AA600" s="23" t="s">
        <v>11</v>
      </c>
      <c r="AB600" s="11">
        <v>75</v>
      </c>
      <c r="AC600" s="11">
        <v>15</v>
      </c>
      <c r="AD600" s="11">
        <v>1</v>
      </c>
      <c r="AE600" s="11">
        <v>0</v>
      </c>
      <c r="AF600" s="11">
        <v>0</v>
      </c>
      <c r="AG600" s="11">
        <v>24</v>
      </c>
      <c r="AH600" s="12" t="s">
        <v>157</v>
      </c>
      <c r="AI600" s="12" t="s">
        <v>158</v>
      </c>
      <c r="AJ600" s="12" t="s">
        <v>116</v>
      </c>
      <c r="AK600" s="12" t="s">
        <v>166</v>
      </c>
    </row>
    <row r="601" spans="1:37">
      <c r="A601" s="323">
        <v>50</v>
      </c>
      <c r="B601" s="323"/>
      <c r="C601" s="269" t="s">
        <v>22</v>
      </c>
      <c r="D601" s="316" t="s">
        <v>11</v>
      </c>
      <c r="E601" s="309" t="s">
        <v>11</v>
      </c>
      <c r="F601" s="206">
        <v>176.72</v>
      </c>
      <c r="G601" s="118">
        <v>8.3485619496969967</v>
      </c>
      <c r="H601" s="123">
        <v>23</v>
      </c>
      <c r="I601" s="311" t="s">
        <v>36</v>
      </c>
      <c r="J601" s="71" t="s">
        <v>11</v>
      </c>
      <c r="K601" s="72" t="s">
        <v>11</v>
      </c>
      <c r="L601" s="72" t="s">
        <v>11</v>
      </c>
      <c r="M601" s="73" t="s">
        <v>11</v>
      </c>
      <c r="N601" s="72" t="s">
        <v>11</v>
      </c>
      <c r="O601" s="74">
        <v>112</v>
      </c>
      <c r="P601" s="227" t="s">
        <v>11</v>
      </c>
      <c r="Q601" s="270" t="s">
        <v>11</v>
      </c>
      <c r="R601" s="270" t="s">
        <v>11</v>
      </c>
      <c r="S601" s="270" t="s">
        <v>11</v>
      </c>
      <c r="T601" s="270" t="s">
        <v>11</v>
      </c>
      <c r="U601" s="270" t="s">
        <v>11</v>
      </c>
      <c r="V601" s="270" t="s">
        <v>11</v>
      </c>
      <c r="W601" s="165" t="s">
        <v>11</v>
      </c>
      <c r="X601" s="292" t="s">
        <v>11</v>
      </c>
      <c r="Y601" s="292" t="s">
        <v>11</v>
      </c>
      <c r="Z601" s="292" t="s">
        <v>11</v>
      </c>
      <c r="AA601" s="270" t="s">
        <v>11</v>
      </c>
      <c r="AB601" s="20">
        <v>89.454999999999984</v>
      </c>
      <c r="AC601" s="20">
        <v>18.9925</v>
      </c>
      <c r="AD601" s="20">
        <v>0.22222222222222221</v>
      </c>
      <c r="AE601" s="20">
        <v>0</v>
      </c>
      <c r="AF601" s="20">
        <v>0</v>
      </c>
      <c r="AG601" s="20">
        <v>21.481666666666669</v>
      </c>
      <c r="AH601" s="270" t="s">
        <v>11</v>
      </c>
      <c r="AI601" s="270" t="s">
        <v>11</v>
      </c>
      <c r="AJ601" s="270" t="s">
        <v>11</v>
      </c>
      <c r="AK601" s="270" t="s">
        <v>11</v>
      </c>
    </row>
    <row r="602" spans="1:37">
      <c r="A602" s="323">
        <v>51</v>
      </c>
      <c r="B602" s="323" t="s">
        <v>9</v>
      </c>
      <c r="C602" s="220" t="s">
        <v>10</v>
      </c>
      <c r="D602" s="49">
        <v>12</v>
      </c>
      <c r="E602" s="100">
        <v>3.81</v>
      </c>
      <c r="F602" s="194">
        <v>211.66772499999999</v>
      </c>
      <c r="G602" s="109" t="s">
        <v>11</v>
      </c>
      <c r="H602" s="41" t="s">
        <v>11</v>
      </c>
      <c r="I602" s="210" t="s">
        <v>11</v>
      </c>
      <c r="J602" s="56">
        <v>45825</v>
      </c>
      <c r="K602" s="56">
        <v>45831</v>
      </c>
      <c r="L602" s="56">
        <v>45867</v>
      </c>
      <c r="M602" s="56">
        <v>45928</v>
      </c>
      <c r="N602" s="56">
        <v>45951</v>
      </c>
      <c r="O602" s="54">
        <v>98</v>
      </c>
      <c r="P602" s="235" t="s">
        <v>104</v>
      </c>
      <c r="Q602" s="23" t="s">
        <v>105</v>
      </c>
      <c r="R602" s="23" t="s">
        <v>106</v>
      </c>
      <c r="S602" s="23" t="s">
        <v>107</v>
      </c>
      <c r="T602" s="23" t="s">
        <v>108</v>
      </c>
      <c r="U602" s="23" t="s">
        <v>109</v>
      </c>
      <c r="V602" s="23" t="s">
        <v>110</v>
      </c>
      <c r="W602" s="54">
        <v>1</v>
      </c>
      <c r="X602" s="233" t="s">
        <v>11</v>
      </c>
      <c r="Y602" s="233" t="s">
        <v>11</v>
      </c>
      <c r="Z602" s="233" t="s">
        <v>11</v>
      </c>
      <c r="AA602" s="23" t="s">
        <v>11</v>
      </c>
      <c r="AB602" s="17">
        <v>80.7777777777778</v>
      </c>
      <c r="AC602" s="137">
        <v>27.5555555555556</v>
      </c>
      <c r="AD602" s="17">
        <v>0</v>
      </c>
      <c r="AE602" s="9">
        <v>0</v>
      </c>
      <c r="AF602" s="137">
        <v>0</v>
      </c>
      <c r="AG602" s="9">
        <v>21.2</v>
      </c>
      <c r="AH602" s="23" t="s">
        <v>157</v>
      </c>
      <c r="AI602" s="23" t="s">
        <v>157</v>
      </c>
      <c r="AJ602" s="23" t="s">
        <v>116</v>
      </c>
      <c r="AK602" s="23" t="s">
        <v>137</v>
      </c>
    </row>
    <row r="603" spans="1:37">
      <c r="A603" s="323">
        <v>51</v>
      </c>
      <c r="B603" s="323"/>
      <c r="C603" s="220" t="s">
        <v>12</v>
      </c>
      <c r="D603" s="49">
        <v>12</v>
      </c>
      <c r="E603" s="108">
        <v>1.39</v>
      </c>
      <c r="F603" s="194">
        <v>77.226083333333335</v>
      </c>
      <c r="G603" s="109" t="s">
        <v>11</v>
      </c>
      <c r="H603" s="107" t="s">
        <v>11</v>
      </c>
      <c r="I603" s="210" t="s">
        <v>11</v>
      </c>
      <c r="J603" s="283">
        <v>45820</v>
      </c>
      <c r="K603" s="283">
        <v>45826</v>
      </c>
      <c r="L603" s="284">
        <v>45869</v>
      </c>
      <c r="M603" s="283">
        <v>45933</v>
      </c>
      <c r="N603" s="283">
        <v>45966</v>
      </c>
      <c r="O603" s="285">
        <v>108</v>
      </c>
      <c r="P603" s="285" t="s">
        <v>111</v>
      </c>
      <c r="Q603" s="285" t="s">
        <v>105</v>
      </c>
      <c r="R603" s="285" t="s">
        <v>106</v>
      </c>
      <c r="S603" s="285" t="s">
        <v>107</v>
      </c>
      <c r="T603" s="285" t="s">
        <v>108</v>
      </c>
      <c r="U603" s="285" t="s">
        <v>112</v>
      </c>
      <c r="V603" s="285" t="s">
        <v>110</v>
      </c>
      <c r="W603" s="285">
        <v>2</v>
      </c>
      <c r="X603" s="12" t="s">
        <v>11</v>
      </c>
      <c r="Y603" s="12" t="s">
        <v>11</v>
      </c>
      <c r="Z603" s="319" t="s">
        <v>11</v>
      </c>
      <c r="AA603" s="319" t="s">
        <v>11</v>
      </c>
      <c r="AB603" s="7">
        <v>98.550000000000011</v>
      </c>
      <c r="AC603" s="7">
        <v>21.2</v>
      </c>
      <c r="AD603" s="9">
        <v>2</v>
      </c>
      <c r="AE603" s="9">
        <v>0</v>
      </c>
      <c r="AF603" s="9">
        <v>0</v>
      </c>
      <c r="AG603" s="9">
        <v>25.22</v>
      </c>
      <c r="AH603" s="23" t="s">
        <v>179</v>
      </c>
      <c r="AI603" s="23" t="s">
        <v>179</v>
      </c>
      <c r="AJ603" s="23" t="s">
        <v>116</v>
      </c>
      <c r="AK603" s="23" t="s">
        <v>137</v>
      </c>
    </row>
    <row r="604" spans="1:37">
      <c r="A604" s="323">
        <v>51</v>
      </c>
      <c r="B604" s="323"/>
      <c r="C604" s="220" t="s">
        <v>13</v>
      </c>
      <c r="D604" s="49" t="s">
        <v>11</v>
      </c>
      <c r="E604" s="108" t="s">
        <v>11</v>
      </c>
      <c r="F604" s="194" t="s">
        <v>11</v>
      </c>
      <c r="G604" s="109" t="s">
        <v>11</v>
      </c>
      <c r="H604" s="107" t="s">
        <v>11</v>
      </c>
      <c r="I604" s="210" t="s">
        <v>11</v>
      </c>
      <c r="J604" s="56" t="s">
        <v>11</v>
      </c>
      <c r="K604" s="56" t="s">
        <v>11</v>
      </c>
      <c r="L604" s="56" t="s">
        <v>11</v>
      </c>
      <c r="M604" s="56" t="s">
        <v>11</v>
      </c>
      <c r="N604" s="56" t="s">
        <v>11</v>
      </c>
      <c r="O604" s="99" t="s">
        <v>11</v>
      </c>
      <c r="P604" s="235" t="s">
        <v>11</v>
      </c>
      <c r="Q604" s="23" t="s">
        <v>11</v>
      </c>
      <c r="R604" s="12" t="s">
        <v>11</v>
      </c>
      <c r="S604" s="23" t="s">
        <v>11</v>
      </c>
      <c r="T604" s="23" t="s">
        <v>11</v>
      </c>
      <c r="U604" s="23" t="s">
        <v>11</v>
      </c>
      <c r="V604" s="23" t="s">
        <v>11</v>
      </c>
      <c r="W604" s="54" t="s">
        <v>11</v>
      </c>
      <c r="X604" s="233" t="s">
        <v>11</v>
      </c>
      <c r="Y604" s="233" t="s">
        <v>11</v>
      </c>
      <c r="Z604" s="233" t="s">
        <v>11</v>
      </c>
      <c r="AA604" s="23" t="s">
        <v>11</v>
      </c>
      <c r="AB604" s="11" t="s">
        <v>11</v>
      </c>
      <c r="AC604" s="11" t="s">
        <v>11</v>
      </c>
      <c r="AD604" s="11" t="s">
        <v>11</v>
      </c>
      <c r="AE604" s="11" t="s">
        <v>11</v>
      </c>
      <c r="AF604" s="11" t="s">
        <v>11</v>
      </c>
      <c r="AG604" s="11" t="s">
        <v>11</v>
      </c>
      <c r="AH604" s="12" t="s">
        <v>11</v>
      </c>
      <c r="AI604" s="12" t="s">
        <v>11</v>
      </c>
      <c r="AJ604" s="319" t="s">
        <v>11</v>
      </c>
      <c r="AK604" s="23" t="s">
        <v>11</v>
      </c>
    </row>
    <row r="605" spans="1:37">
      <c r="A605" s="323">
        <v>51</v>
      </c>
      <c r="B605" s="323"/>
      <c r="C605" s="220" t="s">
        <v>14</v>
      </c>
      <c r="D605" s="115">
        <v>12</v>
      </c>
      <c r="E605" s="105">
        <v>3.7069999999999999</v>
      </c>
      <c r="F605" s="191">
        <v>205.95</v>
      </c>
      <c r="G605" s="192" t="s">
        <v>11</v>
      </c>
      <c r="H605" s="107" t="s">
        <v>11</v>
      </c>
      <c r="I605" s="210" t="s">
        <v>11</v>
      </c>
      <c r="J605" s="160">
        <v>45829</v>
      </c>
      <c r="K605" s="160">
        <v>45835</v>
      </c>
      <c r="L605" s="160">
        <v>45874</v>
      </c>
      <c r="M605" s="160">
        <v>45939</v>
      </c>
      <c r="N605" s="160">
        <v>45942</v>
      </c>
      <c r="O605" s="110">
        <v>105</v>
      </c>
      <c r="P605" s="235" t="s">
        <v>104</v>
      </c>
      <c r="Q605" s="235" t="s">
        <v>105</v>
      </c>
      <c r="R605" s="235" t="s">
        <v>106</v>
      </c>
      <c r="S605" s="235" t="s">
        <v>107</v>
      </c>
      <c r="T605" s="235" t="s">
        <v>108</v>
      </c>
      <c r="U605" s="235" t="s">
        <v>109</v>
      </c>
      <c r="V605" s="235" t="s">
        <v>110</v>
      </c>
      <c r="W605" s="110">
        <v>1</v>
      </c>
      <c r="X605" s="319" t="s">
        <v>11</v>
      </c>
      <c r="Y605" s="319" t="s">
        <v>11</v>
      </c>
      <c r="Z605" s="319" t="s">
        <v>11</v>
      </c>
      <c r="AA605" s="319" t="s">
        <v>11</v>
      </c>
      <c r="AB605" s="17">
        <v>71.3</v>
      </c>
      <c r="AC605" s="17">
        <v>12.5</v>
      </c>
      <c r="AD605" s="17">
        <v>0</v>
      </c>
      <c r="AE605" s="17">
        <v>0</v>
      </c>
      <c r="AF605" s="17">
        <v>0</v>
      </c>
      <c r="AG605" s="17">
        <v>22.9</v>
      </c>
      <c r="AH605" s="319" t="s">
        <v>157</v>
      </c>
      <c r="AI605" s="319" t="s">
        <v>157</v>
      </c>
      <c r="AJ605" s="319" t="s">
        <v>116</v>
      </c>
      <c r="AK605" s="319" t="s">
        <v>137</v>
      </c>
    </row>
    <row r="606" spans="1:37">
      <c r="A606" s="323">
        <v>51</v>
      </c>
      <c r="B606" s="323"/>
      <c r="C606" s="268" t="s">
        <v>15</v>
      </c>
      <c r="D606" s="115">
        <v>12</v>
      </c>
      <c r="E606" s="100">
        <v>3.1549999999999998</v>
      </c>
      <c r="F606" s="195">
        <v>175.28</v>
      </c>
      <c r="G606" s="109" t="s">
        <v>11</v>
      </c>
      <c r="H606" s="41" t="s">
        <v>11</v>
      </c>
      <c r="I606" s="210" t="s">
        <v>11</v>
      </c>
      <c r="J606" s="35">
        <v>45820</v>
      </c>
      <c r="K606" s="35">
        <v>45825</v>
      </c>
      <c r="L606" s="35">
        <v>45862</v>
      </c>
      <c r="M606" s="35">
        <v>45926</v>
      </c>
      <c r="N606" s="35">
        <v>45945</v>
      </c>
      <c r="O606" s="67">
        <v>102</v>
      </c>
      <c r="P606" s="319" t="s">
        <v>104</v>
      </c>
      <c r="Q606" s="319" t="s">
        <v>105</v>
      </c>
      <c r="R606" s="319" t="s">
        <v>106</v>
      </c>
      <c r="S606" s="319" t="s">
        <v>107</v>
      </c>
      <c r="T606" s="319" t="s">
        <v>108</v>
      </c>
      <c r="U606" s="319" t="s">
        <v>109</v>
      </c>
      <c r="V606" s="319" t="s">
        <v>110</v>
      </c>
      <c r="W606" s="64">
        <v>1</v>
      </c>
      <c r="X606" s="319" t="s">
        <v>11</v>
      </c>
      <c r="Y606" s="319" t="s">
        <v>11</v>
      </c>
      <c r="Z606" s="319" t="s">
        <v>11</v>
      </c>
      <c r="AA606" s="319" t="s">
        <v>11</v>
      </c>
      <c r="AB606" s="17">
        <v>66.8</v>
      </c>
      <c r="AC606" s="17">
        <v>16.399999999999999</v>
      </c>
      <c r="AD606" s="17">
        <v>0</v>
      </c>
      <c r="AE606" s="17">
        <v>0</v>
      </c>
      <c r="AF606" s="17">
        <v>0</v>
      </c>
      <c r="AG606" s="17">
        <v>26.1</v>
      </c>
      <c r="AH606" s="18" t="s">
        <v>157</v>
      </c>
      <c r="AI606" s="18" t="s">
        <v>157</v>
      </c>
      <c r="AJ606" s="18" t="s">
        <v>116</v>
      </c>
      <c r="AK606" s="18" t="s">
        <v>160</v>
      </c>
    </row>
    <row r="607" spans="1:37">
      <c r="A607" s="323">
        <v>51</v>
      </c>
      <c r="B607" s="323"/>
      <c r="C607" s="268" t="s">
        <v>16</v>
      </c>
      <c r="D607" s="115">
        <v>12</v>
      </c>
      <c r="E607" s="105">
        <v>1.5</v>
      </c>
      <c r="F607" s="191">
        <v>83.33</v>
      </c>
      <c r="G607" s="109" t="s">
        <v>11</v>
      </c>
      <c r="H607" s="41" t="s">
        <v>11</v>
      </c>
      <c r="I607" s="210" t="s">
        <v>11</v>
      </c>
      <c r="J607" s="35">
        <v>45827</v>
      </c>
      <c r="K607" s="35">
        <v>45832</v>
      </c>
      <c r="L607" s="35">
        <v>45868</v>
      </c>
      <c r="M607" s="35">
        <v>45936</v>
      </c>
      <c r="N607" s="35">
        <v>45945</v>
      </c>
      <c r="O607" s="64">
        <v>110</v>
      </c>
      <c r="P607" s="319" t="s">
        <v>104</v>
      </c>
      <c r="Q607" s="319" t="s">
        <v>105</v>
      </c>
      <c r="R607" s="319" t="s">
        <v>106</v>
      </c>
      <c r="S607" s="319" t="s">
        <v>113</v>
      </c>
      <c r="T607" s="319" t="s">
        <v>108</v>
      </c>
      <c r="U607" s="319" t="s">
        <v>112</v>
      </c>
      <c r="V607" s="319" t="s">
        <v>131</v>
      </c>
      <c r="W607" s="64">
        <v>3</v>
      </c>
      <c r="X607" s="233" t="s">
        <v>11</v>
      </c>
      <c r="Y607" s="233" t="s">
        <v>11</v>
      </c>
      <c r="Z607" s="233" t="s">
        <v>11</v>
      </c>
      <c r="AA607" s="23" t="s">
        <v>11</v>
      </c>
      <c r="AB607" s="7">
        <v>81.2</v>
      </c>
      <c r="AC607" s="7">
        <v>8.8000000000000007</v>
      </c>
      <c r="AD607" s="7">
        <v>2</v>
      </c>
      <c r="AE607" s="7">
        <v>0</v>
      </c>
      <c r="AF607" s="7">
        <v>0</v>
      </c>
      <c r="AG607" s="7">
        <v>26.68</v>
      </c>
      <c r="AH607" s="319" t="s">
        <v>157</v>
      </c>
      <c r="AI607" s="319" t="s">
        <v>157</v>
      </c>
      <c r="AJ607" s="319" t="s">
        <v>159</v>
      </c>
      <c r="AK607" s="319" t="s">
        <v>160</v>
      </c>
    </row>
    <row r="608" spans="1:37">
      <c r="A608" s="323">
        <v>51</v>
      </c>
      <c r="B608" s="323"/>
      <c r="C608" s="268" t="s">
        <v>17</v>
      </c>
      <c r="D608" s="49">
        <v>12</v>
      </c>
      <c r="E608" s="108">
        <v>2.6760000000000002</v>
      </c>
      <c r="F608" s="194">
        <v>148.66740999999999</v>
      </c>
      <c r="G608" s="109" t="s">
        <v>11</v>
      </c>
      <c r="H608" s="107" t="s">
        <v>11</v>
      </c>
      <c r="I608" s="210" t="s">
        <v>11</v>
      </c>
      <c r="J608" s="60">
        <v>45824</v>
      </c>
      <c r="K608" s="60">
        <v>45835</v>
      </c>
      <c r="L608" s="60">
        <v>45866</v>
      </c>
      <c r="M608" s="60">
        <v>45933</v>
      </c>
      <c r="N608" s="60">
        <v>45946</v>
      </c>
      <c r="O608" s="121">
        <v>99</v>
      </c>
      <c r="P608" s="287" t="s">
        <v>114</v>
      </c>
      <c r="Q608" s="287" t="s">
        <v>105</v>
      </c>
      <c r="R608" s="12" t="s">
        <v>106</v>
      </c>
      <c r="S608" s="287" t="s">
        <v>107</v>
      </c>
      <c r="T608" s="287" t="s">
        <v>108</v>
      </c>
      <c r="U608" s="287" t="s">
        <v>109</v>
      </c>
      <c r="V608" s="287" t="s">
        <v>110</v>
      </c>
      <c r="W608" s="288">
        <v>1</v>
      </c>
      <c r="X608" s="23" t="s">
        <v>11</v>
      </c>
      <c r="Y608" s="233" t="s">
        <v>11</v>
      </c>
      <c r="Z608" s="233" t="s">
        <v>11</v>
      </c>
      <c r="AA608" s="23" t="s">
        <v>11</v>
      </c>
      <c r="AB608" s="11">
        <v>74.7</v>
      </c>
      <c r="AC608" s="11">
        <v>20.9</v>
      </c>
      <c r="AD608" s="11">
        <v>0</v>
      </c>
      <c r="AE608" s="11">
        <v>0</v>
      </c>
      <c r="AF608" s="11">
        <v>0</v>
      </c>
      <c r="AG608" s="11">
        <v>18.5</v>
      </c>
      <c r="AH608" s="12" t="s">
        <v>157</v>
      </c>
      <c r="AI608" s="12" t="s">
        <v>157</v>
      </c>
      <c r="AJ608" s="12" t="s">
        <v>116</v>
      </c>
      <c r="AK608" s="12" t="s">
        <v>137</v>
      </c>
    </row>
    <row r="609" spans="1:37">
      <c r="A609" s="323">
        <v>51</v>
      </c>
      <c r="B609" s="323"/>
      <c r="C609" s="220" t="s">
        <v>18</v>
      </c>
      <c r="D609" s="49">
        <v>12</v>
      </c>
      <c r="E609" s="312">
        <v>4.07</v>
      </c>
      <c r="F609" s="313">
        <v>225.94</v>
      </c>
      <c r="G609" s="315" t="s">
        <v>11</v>
      </c>
      <c r="H609" s="307" t="s">
        <v>11</v>
      </c>
      <c r="I609" s="210" t="s">
        <v>11</v>
      </c>
      <c r="J609" s="35">
        <v>45824</v>
      </c>
      <c r="K609" s="35">
        <v>45829</v>
      </c>
      <c r="L609" s="35" t="s">
        <v>11</v>
      </c>
      <c r="M609" s="66">
        <v>45932</v>
      </c>
      <c r="N609" s="66">
        <v>45932</v>
      </c>
      <c r="O609" s="110">
        <v>103</v>
      </c>
      <c r="P609" s="319" t="s">
        <v>104</v>
      </c>
      <c r="Q609" s="319" t="s">
        <v>105</v>
      </c>
      <c r="R609" s="319" t="s">
        <v>106</v>
      </c>
      <c r="S609" s="319" t="s">
        <v>107</v>
      </c>
      <c r="T609" s="319" t="s">
        <v>108</v>
      </c>
      <c r="U609" s="319" t="s">
        <v>109</v>
      </c>
      <c r="V609" s="319" t="s">
        <v>110</v>
      </c>
      <c r="W609" s="289">
        <v>1</v>
      </c>
      <c r="X609" s="293" t="s">
        <v>11</v>
      </c>
      <c r="Y609" s="233" t="s">
        <v>11</v>
      </c>
      <c r="Z609" s="233" t="s">
        <v>11</v>
      </c>
      <c r="AA609" s="23" t="s">
        <v>11</v>
      </c>
      <c r="AB609" s="17">
        <v>77.5</v>
      </c>
      <c r="AC609" s="17">
        <v>27.5</v>
      </c>
      <c r="AD609" s="7">
        <v>0</v>
      </c>
      <c r="AE609" s="7">
        <v>0</v>
      </c>
      <c r="AF609" s="7">
        <v>0</v>
      </c>
      <c r="AG609" s="17">
        <v>22.7</v>
      </c>
      <c r="AH609" s="319" t="s">
        <v>157</v>
      </c>
      <c r="AI609" s="319" t="s">
        <v>157</v>
      </c>
      <c r="AJ609" s="319" t="s">
        <v>116</v>
      </c>
      <c r="AK609" s="319" t="s">
        <v>160</v>
      </c>
    </row>
    <row r="610" spans="1:37">
      <c r="A610" s="323">
        <v>51</v>
      </c>
      <c r="B610" s="323"/>
      <c r="C610" s="268" t="s">
        <v>19</v>
      </c>
      <c r="D610" s="49">
        <v>12</v>
      </c>
      <c r="E610" s="100">
        <v>3.67</v>
      </c>
      <c r="F610" s="194">
        <v>203.91</v>
      </c>
      <c r="G610" s="109" t="s">
        <v>11</v>
      </c>
      <c r="H610" s="107" t="s">
        <v>11</v>
      </c>
      <c r="I610" s="210" t="s">
        <v>11</v>
      </c>
      <c r="J610" s="66">
        <v>45833</v>
      </c>
      <c r="K610" s="66">
        <v>45839</v>
      </c>
      <c r="L610" s="66">
        <v>45872</v>
      </c>
      <c r="M610" s="66">
        <v>45953</v>
      </c>
      <c r="N610" s="66">
        <v>45955</v>
      </c>
      <c r="O610" s="110">
        <v>115</v>
      </c>
      <c r="P610" s="319" t="s">
        <v>116</v>
      </c>
      <c r="Q610" s="319" t="s">
        <v>105</v>
      </c>
      <c r="R610" s="319" t="s">
        <v>106</v>
      </c>
      <c r="S610" s="319" t="s">
        <v>113</v>
      </c>
      <c r="T610" s="319" t="s">
        <v>108</v>
      </c>
      <c r="U610" s="319" t="s">
        <v>109</v>
      </c>
      <c r="V610" s="319" t="s">
        <v>110</v>
      </c>
      <c r="W610" s="289">
        <v>1</v>
      </c>
      <c r="X610" s="233" t="s">
        <v>11</v>
      </c>
      <c r="Y610" s="233" t="s">
        <v>11</v>
      </c>
      <c r="Z610" s="233" t="s">
        <v>11</v>
      </c>
      <c r="AA610" s="23" t="s">
        <v>11</v>
      </c>
      <c r="AB610" s="7">
        <v>63.2</v>
      </c>
      <c r="AC610" s="7">
        <v>21.6</v>
      </c>
      <c r="AD610" s="7">
        <v>0</v>
      </c>
      <c r="AE610" s="7">
        <v>0</v>
      </c>
      <c r="AF610" s="7">
        <v>0</v>
      </c>
      <c r="AG610" s="7">
        <v>29.8</v>
      </c>
      <c r="AH610" s="319" t="s">
        <v>157</v>
      </c>
      <c r="AI610" s="319" t="s">
        <v>157</v>
      </c>
      <c r="AJ610" s="319" t="s">
        <v>159</v>
      </c>
      <c r="AK610" s="319" t="s">
        <v>137</v>
      </c>
    </row>
    <row r="611" spans="1:37">
      <c r="A611" s="323">
        <v>51</v>
      </c>
      <c r="B611" s="323"/>
      <c r="C611" s="268" t="s">
        <v>20</v>
      </c>
      <c r="D611" s="115">
        <v>18</v>
      </c>
      <c r="E611" s="100">
        <v>2.29</v>
      </c>
      <c r="F611" s="195">
        <v>127.22858333333333</v>
      </c>
      <c r="G611" s="109" t="s">
        <v>11</v>
      </c>
      <c r="H611" s="41" t="s">
        <v>11</v>
      </c>
      <c r="I611" s="210" t="s">
        <v>11</v>
      </c>
      <c r="J611" s="56">
        <v>45821</v>
      </c>
      <c r="K611" s="56">
        <v>45826</v>
      </c>
      <c r="L611" s="56">
        <v>45858</v>
      </c>
      <c r="M611" s="56">
        <v>45940</v>
      </c>
      <c r="N611" s="56">
        <v>45943</v>
      </c>
      <c r="O611" s="99">
        <f>M611-K611+1</f>
        <v>115</v>
      </c>
      <c r="P611" s="23" t="s">
        <v>116</v>
      </c>
      <c r="Q611" s="23" t="s">
        <v>105</v>
      </c>
      <c r="R611" s="23" t="s">
        <v>106</v>
      </c>
      <c r="S611" s="23" t="s">
        <v>107</v>
      </c>
      <c r="T611" s="23" t="s">
        <v>108</v>
      </c>
      <c r="U611" s="23" t="s">
        <v>109</v>
      </c>
      <c r="V611" s="23" t="s">
        <v>115</v>
      </c>
      <c r="W611" s="54">
        <v>1</v>
      </c>
      <c r="X611" s="233" t="s">
        <v>11</v>
      </c>
      <c r="Y611" s="233" t="s">
        <v>11</v>
      </c>
      <c r="Z611" s="233" t="s">
        <v>11</v>
      </c>
      <c r="AA611" s="23" t="s">
        <v>11</v>
      </c>
      <c r="AB611" s="11">
        <v>57.2</v>
      </c>
      <c r="AC611" s="11">
        <v>19.8</v>
      </c>
      <c r="AD611" s="11" t="s">
        <v>11</v>
      </c>
      <c r="AE611" s="11" t="s">
        <v>11</v>
      </c>
      <c r="AF611" s="11" t="s">
        <v>11</v>
      </c>
      <c r="AG611" s="11">
        <v>24.4</v>
      </c>
      <c r="AH611" s="23" t="s">
        <v>157</v>
      </c>
      <c r="AI611" s="23" t="s">
        <v>157</v>
      </c>
      <c r="AJ611" s="23" t="s">
        <v>116</v>
      </c>
      <c r="AK611" s="23" t="s">
        <v>160</v>
      </c>
    </row>
    <row r="612" spans="1:37">
      <c r="A612" s="323">
        <v>51</v>
      </c>
      <c r="B612" s="323"/>
      <c r="C612" s="268" t="s">
        <v>21</v>
      </c>
      <c r="D612" s="49">
        <v>12</v>
      </c>
      <c r="E612" s="108">
        <v>3.5619999999999998</v>
      </c>
      <c r="F612" s="194">
        <v>197.89</v>
      </c>
      <c r="G612" s="109" t="s">
        <v>11</v>
      </c>
      <c r="H612" s="41" t="s">
        <v>11</v>
      </c>
      <c r="I612" s="210" t="s">
        <v>11</v>
      </c>
      <c r="J612" s="35">
        <v>45818</v>
      </c>
      <c r="K612" s="35">
        <v>45823</v>
      </c>
      <c r="L612" s="60">
        <v>45857</v>
      </c>
      <c r="M612" s="60">
        <v>45935</v>
      </c>
      <c r="N612" s="60">
        <v>45935</v>
      </c>
      <c r="O612" s="64">
        <f>M612-K612+1</f>
        <v>113</v>
      </c>
      <c r="P612" s="319" t="s">
        <v>104</v>
      </c>
      <c r="Q612" s="319" t="s">
        <v>105</v>
      </c>
      <c r="R612" s="319" t="s">
        <v>106</v>
      </c>
      <c r="S612" s="319" t="s">
        <v>118</v>
      </c>
      <c r="T612" s="319" t="s">
        <v>119</v>
      </c>
      <c r="U612" s="319" t="s">
        <v>109</v>
      </c>
      <c r="V612" s="319" t="s">
        <v>120</v>
      </c>
      <c r="W612" s="64" t="s">
        <v>121</v>
      </c>
      <c r="X612" s="290" t="s">
        <v>11</v>
      </c>
      <c r="Y612" s="233" t="s">
        <v>11</v>
      </c>
      <c r="Z612" s="233" t="s">
        <v>11</v>
      </c>
      <c r="AA612" s="23" t="s">
        <v>11</v>
      </c>
      <c r="AB612" s="11">
        <v>66</v>
      </c>
      <c r="AC612" s="11">
        <v>12</v>
      </c>
      <c r="AD612" s="11">
        <v>2</v>
      </c>
      <c r="AE612" s="11">
        <v>0</v>
      </c>
      <c r="AF612" s="11">
        <v>0</v>
      </c>
      <c r="AG612" s="11">
        <v>26</v>
      </c>
      <c r="AH612" s="12" t="s">
        <v>157</v>
      </c>
      <c r="AI612" s="12" t="s">
        <v>157</v>
      </c>
      <c r="AJ612" s="12" t="s">
        <v>116</v>
      </c>
      <c r="AK612" s="12" t="s">
        <v>166</v>
      </c>
    </row>
    <row r="613" spans="1:37">
      <c r="A613" s="323">
        <v>51</v>
      </c>
      <c r="B613" s="323"/>
      <c r="C613" s="269" t="s">
        <v>22</v>
      </c>
      <c r="D613" s="316" t="s">
        <v>11</v>
      </c>
      <c r="E613" s="309" t="s">
        <v>11</v>
      </c>
      <c r="F613" s="206">
        <v>165.71</v>
      </c>
      <c r="G613" s="310" t="s">
        <v>11</v>
      </c>
      <c r="H613" s="119" t="s">
        <v>11</v>
      </c>
      <c r="I613" s="311" t="s">
        <v>11</v>
      </c>
      <c r="J613" s="71" t="s">
        <v>11</v>
      </c>
      <c r="K613" s="72" t="s">
        <v>11</v>
      </c>
      <c r="L613" s="72" t="s">
        <v>11</v>
      </c>
      <c r="M613" s="73" t="s">
        <v>11</v>
      </c>
      <c r="N613" s="72" t="s">
        <v>11</v>
      </c>
      <c r="O613" s="74">
        <v>107</v>
      </c>
      <c r="P613" s="227" t="s">
        <v>11</v>
      </c>
      <c r="Q613" s="270" t="s">
        <v>11</v>
      </c>
      <c r="R613" s="270" t="s">
        <v>11</v>
      </c>
      <c r="S613" s="270" t="s">
        <v>11</v>
      </c>
      <c r="T613" s="270" t="s">
        <v>11</v>
      </c>
      <c r="U613" s="270" t="s">
        <v>11</v>
      </c>
      <c r="V613" s="270" t="s">
        <v>11</v>
      </c>
      <c r="W613" s="165" t="s">
        <v>11</v>
      </c>
      <c r="X613" s="292" t="s">
        <v>11</v>
      </c>
      <c r="Y613" s="292" t="s">
        <v>11</v>
      </c>
      <c r="Z613" s="292" t="s">
        <v>11</v>
      </c>
      <c r="AA613" s="270" t="s">
        <v>11</v>
      </c>
      <c r="AB613" s="20">
        <v>73.722777777777793</v>
      </c>
      <c r="AC613" s="20">
        <v>18.82555555555556</v>
      </c>
      <c r="AD613" s="20">
        <v>0.66666666666666663</v>
      </c>
      <c r="AE613" s="20">
        <v>0</v>
      </c>
      <c r="AF613" s="20">
        <v>0</v>
      </c>
      <c r="AG613" s="20">
        <v>24.35</v>
      </c>
      <c r="AH613" s="270" t="s">
        <v>11</v>
      </c>
      <c r="AI613" s="270" t="s">
        <v>11</v>
      </c>
      <c r="AJ613" s="270" t="s">
        <v>11</v>
      </c>
      <c r="AK613" s="270" t="s">
        <v>11</v>
      </c>
    </row>
    <row r="614" spans="1:37">
      <c r="A614" s="323">
        <v>52</v>
      </c>
      <c r="B614" s="323" t="s">
        <v>77</v>
      </c>
      <c r="C614" s="220" t="s">
        <v>10</v>
      </c>
      <c r="D614" s="49">
        <v>12</v>
      </c>
      <c r="E614" s="100">
        <v>3.3233333333333333</v>
      </c>
      <c r="F614" s="194">
        <v>184.63055277777775</v>
      </c>
      <c r="G614" s="109">
        <v>-8.6578103527255941</v>
      </c>
      <c r="H614" s="41">
        <v>45</v>
      </c>
      <c r="I614" s="210" t="s">
        <v>11</v>
      </c>
      <c r="J614" s="56">
        <v>45825</v>
      </c>
      <c r="K614" s="56">
        <v>45831</v>
      </c>
      <c r="L614" s="56">
        <v>45868</v>
      </c>
      <c r="M614" s="56">
        <v>45934</v>
      </c>
      <c r="N614" s="56">
        <v>45951</v>
      </c>
      <c r="O614" s="54">
        <v>104</v>
      </c>
      <c r="P614" s="235" t="s">
        <v>104</v>
      </c>
      <c r="Q614" s="23" t="s">
        <v>127</v>
      </c>
      <c r="R614" s="23" t="s">
        <v>122</v>
      </c>
      <c r="S614" s="23" t="s">
        <v>107</v>
      </c>
      <c r="T614" s="23" t="s">
        <v>108</v>
      </c>
      <c r="U614" s="23" t="s">
        <v>109</v>
      </c>
      <c r="V614" s="23" t="s">
        <v>110</v>
      </c>
      <c r="W614" s="54">
        <v>2</v>
      </c>
      <c r="X614" s="233" t="s">
        <v>11</v>
      </c>
      <c r="Y614" s="233" t="s">
        <v>11</v>
      </c>
      <c r="Z614" s="233" t="s">
        <v>11</v>
      </c>
      <c r="AA614" s="23" t="s">
        <v>11</v>
      </c>
      <c r="AB614" s="17">
        <v>100.6</v>
      </c>
      <c r="AC614" s="137">
        <v>27.9</v>
      </c>
      <c r="AD614" s="17">
        <v>0</v>
      </c>
      <c r="AE614" s="9">
        <v>0</v>
      </c>
      <c r="AF614" s="137">
        <v>0</v>
      </c>
      <c r="AG614" s="9">
        <v>18.7</v>
      </c>
      <c r="AH614" s="23" t="s">
        <v>157</v>
      </c>
      <c r="AI614" s="23" t="s">
        <v>167</v>
      </c>
      <c r="AJ614" s="23" t="s">
        <v>116</v>
      </c>
      <c r="AK614" s="23" t="s">
        <v>137</v>
      </c>
    </row>
    <row r="615" spans="1:37">
      <c r="A615" s="323">
        <v>52</v>
      </c>
      <c r="B615" s="323"/>
      <c r="C615" s="220" t="s">
        <v>12</v>
      </c>
      <c r="D615" s="49">
        <v>12</v>
      </c>
      <c r="E615" s="108">
        <v>1.64</v>
      </c>
      <c r="F615" s="194">
        <v>91.115666666666669</v>
      </c>
      <c r="G615" s="109">
        <v>9.3697899299766672</v>
      </c>
      <c r="H615" s="107">
        <v>38</v>
      </c>
      <c r="I615" s="210" t="s">
        <v>11</v>
      </c>
      <c r="J615" s="283">
        <v>45820</v>
      </c>
      <c r="K615" s="283">
        <v>45826</v>
      </c>
      <c r="L615" s="284">
        <v>45870</v>
      </c>
      <c r="M615" s="283">
        <v>45942</v>
      </c>
      <c r="N615" s="283">
        <v>45966</v>
      </c>
      <c r="O615" s="285">
        <v>117</v>
      </c>
      <c r="P615" s="285" t="s">
        <v>111</v>
      </c>
      <c r="Q615" s="285" t="s">
        <v>127</v>
      </c>
      <c r="R615" s="285" t="s">
        <v>122</v>
      </c>
      <c r="S615" s="285" t="s">
        <v>107</v>
      </c>
      <c r="T615" s="285" t="s">
        <v>108</v>
      </c>
      <c r="U615" s="285" t="s">
        <v>112</v>
      </c>
      <c r="V615" s="285" t="s">
        <v>110</v>
      </c>
      <c r="W615" s="285">
        <v>2</v>
      </c>
      <c r="X615" s="12" t="s">
        <v>11</v>
      </c>
      <c r="Y615" s="12" t="s">
        <v>11</v>
      </c>
      <c r="Z615" s="319" t="s">
        <v>11</v>
      </c>
      <c r="AA615" s="319" t="s">
        <v>11</v>
      </c>
      <c r="AB615" s="7">
        <v>83.6</v>
      </c>
      <c r="AC615" s="7">
        <v>18.2</v>
      </c>
      <c r="AD615" s="9">
        <v>1</v>
      </c>
      <c r="AE615" s="9">
        <v>0</v>
      </c>
      <c r="AF615" s="9">
        <v>0</v>
      </c>
      <c r="AG615" s="9">
        <v>24.070000000000004</v>
      </c>
      <c r="AH615" s="23" t="s">
        <v>162</v>
      </c>
      <c r="AI615" s="23" t="s">
        <v>167</v>
      </c>
      <c r="AJ615" s="23" t="s">
        <v>114</v>
      </c>
      <c r="AK615" s="23" t="s">
        <v>137</v>
      </c>
    </row>
    <row r="616" spans="1:37">
      <c r="A616" s="323">
        <v>52</v>
      </c>
      <c r="B616" s="323"/>
      <c r="C616" s="220" t="s">
        <v>13</v>
      </c>
      <c r="D616" s="49" t="s">
        <v>11</v>
      </c>
      <c r="E616" s="108" t="s">
        <v>11</v>
      </c>
      <c r="F616" s="194" t="s">
        <v>11</v>
      </c>
      <c r="G616" s="109" t="s">
        <v>11</v>
      </c>
      <c r="H616" s="107" t="s">
        <v>11</v>
      </c>
      <c r="I616" s="210" t="s">
        <v>11</v>
      </c>
      <c r="J616" s="56" t="s">
        <v>11</v>
      </c>
      <c r="K616" s="56" t="s">
        <v>11</v>
      </c>
      <c r="L616" s="56" t="s">
        <v>11</v>
      </c>
      <c r="M616" s="56" t="s">
        <v>11</v>
      </c>
      <c r="N616" s="56" t="s">
        <v>11</v>
      </c>
      <c r="O616" s="99" t="s">
        <v>11</v>
      </c>
      <c r="P616" s="235" t="s">
        <v>11</v>
      </c>
      <c r="Q616" s="23" t="s">
        <v>11</v>
      </c>
      <c r="R616" s="12" t="s">
        <v>11</v>
      </c>
      <c r="S616" s="23" t="s">
        <v>11</v>
      </c>
      <c r="T616" s="23" t="s">
        <v>11</v>
      </c>
      <c r="U616" s="23" t="s">
        <v>11</v>
      </c>
      <c r="V616" s="23" t="s">
        <v>11</v>
      </c>
      <c r="W616" s="54" t="s">
        <v>11</v>
      </c>
      <c r="X616" s="233" t="s">
        <v>11</v>
      </c>
      <c r="Y616" s="233" t="s">
        <v>11</v>
      </c>
      <c r="Z616" s="233" t="s">
        <v>11</v>
      </c>
      <c r="AA616" s="23" t="s">
        <v>11</v>
      </c>
      <c r="AB616" s="11" t="s">
        <v>11</v>
      </c>
      <c r="AC616" s="11" t="s">
        <v>11</v>
      </c>
      <c r="AD616" s="11" t="s">
        <v>11</v>
      </c>
      <c r="AE616" s="11" t="s">
        <v>11</v>
      </c>
      <c r="AF616" s="11" t="s">
        <v>11</v>
      </c>
      <c r="AG616" s="11" t="s">
        <v>11</v>
      </c>
      <c r="AH616" s="12" t="s">
        <v>11</v>
      </c>
      <c r="AI616" s="12" t="s">
        <v>11</v>
      </c>
      <c r="AJ616" s="319" t="s">
        <v>11</v>
      </c>
      <c r="AK616" s="23" t="s">
        <v>11</v>
      </c>
    </row>
    <row r="617" spans="1:37">
      <c r="A617" s="323">
        <v>52</v>
      </c>
      <c r="B617" s="323"/>
      <c r="C617" s="220" t="s">
        <v>14</v>
      </c>
      <c r="D617" s="115">
        <v>12</v>
      </c>
      <c r="E617" s="105">
        <v>3.5710000000000002</v>
      </c>
      <c r="F617" s="191">
        <v>198.39</v>
      </c>
      <c r="G617" s="106">
        <v>3.3099999999999996</v>
      </c>
      <c r="H617" s="67">
        <v>25</v>
      </c>
      <c r="I617" s="210" t="s">
        <v>11</v>
      </c>
      <c r="J617" s="160">
        <v>45829</v>
      </c>
      <c r="K617" s="160">
        <v>45835</v>
      </c>
      <c r="L617" s="160">
        <v>45877</v>
      </c>
      <c r="M617" s="66">
        <v>45940</v>
      </c>
      <c r="N617" s="66">
        <v>45943</v>
      </c>
      <c r="O617" s="110">
        <v>106</v>
      </c>
      <c r="P617" s="235" t="s">
        <v>104</v>
      </c>
      <c r="Q617" s="235" t="s">
        <v>127</v>
      </c>
      <c r="R617" s="235" t="s">
        <v>122</v>
      </c>
      <c r="S617" s="235" t="s">
        <v>118</v>
      </c>
      <c r="T617" s="235" t="s">
        <v>108</v>
      </c>
      <c r="U617" s="235" t="s">
        <v>109</v>
      </c>
      <c r="V617" s="235" t="s">
        <v>110</v>
      </c>
      <c r="W617" s="110">
        <v>1</v>
      </c>
      <c r="X617" s="319" t="s">
        <v>11</v>
      </c>
      <c r="Y617" s="319" t="s">
        <v>11</v>
      </c>
      <c r="Z617" s="319" t="s">
        <v>11</v>
      </c>
      <c r="AA617" s="319" t="s">
        <v>11</v>
      </c>
      <c r="AB617" s="17">
        <v>110.1</v>
      </c>
      <c r="AC617" s="17">
        <v>20.8</v>
      </c>
      <c r="AD617" s="17">
        <v>2</v>
      </c>
      <c r="AE617" s="17">
        <v>0</v>
      </c>
      <c r="AF617" s="17">
        <v>0</v>
      </c>
      <c r="AG617" s="17">
        <v>25.6</v>
      </c>
      <c r="AH617" s="319" t="s">
        <v>157</v>
      </c>
      <c r="AI617" s="319" t="s">
        <v>164</v>
      </c>
      <c r="AJ617" s="319" t="s">
        <v>116</v>
      </c>
      <c r="AK617" s="319" t="s">
        <v>137</v>
      </c>
    </row>
    <row r="618" spans="1:37">
      <c r="A618" s="323">
        <v>52</v>
      </c>
      <c r="B618" s="323"/>
      <c r="C618" s="268" t="s">
        <v>15</v>
      </c>
      <c r="D618" s="115">
        <v>12</v>
      </c>
      <c r="E618" s="100">
        <v>3.6080000000000001</v>
      </c>
      <c r="F618" s="195">
        <v>200.45</v>
      </c>
      <c r="G618" s="109">
        <v>13.82</v>
      </c>
      <c r="H618" s="41">
        <v>5</v>
      </c>
      <c r="I618" s="210" t="s">
        <v>11</v>
      </c>
      <c r="J618" s="35">
        <v>45820</v>
      </c>
      <c r="K618" s="35">
        <v>45825</v>
      </c>
      <c r="L618" s="35">
        <v>45863</v>
      </c>
      <c r="M618" s="35">
        <v>45930</v>
      </c>
      <c r="N618" s="35">
        <v>45945</v>
      </c>
      <c r="O618" s="67">
        <v>106</v>
      </c>
      <c r="P618" s="319" t="s">
        <v>104</v>
      </c>
      <c r="Q618" s="319" t="s">
        <v>127</v>
      </c>
      <c r="R618" s="319" t="s">
        <v>122</v>
      </c>
      <c r="S618" s="319" t="s">
        <v>118</v>
      </c>
      <c r="T618" s="319" t="s">
        <v>108</v>
      </c>
      <c r="U618" s="319" t="s">
        <v>109</v>
      </c>
      <c r="V618" s="319" t="s">
        <v>110</v>
      </c>
      <c r="W618" s="64">
        <v>2</v>
      </c>
      <c r="X618" s="319" t="s">
        <v>11</v>
      </c>
      <c r="Y618" s="319" t="s">
        <v>11</v>
      </c>
      <c r="Z618" s="319" t="s">
        <v>11</v>
      </c>
      <c r="AA618" s="319" t="s">
        <v>11</v>
      </c>
      <c r="AB618" s="17">
        <v>91.2</v>
      </c>
      <c r="AC618" s="17">
        <v>16.8</v>
      </c>
      <c r="AD618" s="17">
        <v>0</v>
      </c>
      <c r="AE618" s="17">
        <v>0</v>
      </c>
      <c r="AF618" s="17">
        <v>0</v>
      </c>
      <c r="AG618" s="17">
        <v>24.3</v>
      </c>
      <c r="AH618" s="18" t="s">
        <v>157</v>
      </c>
      <c r="AI618" s="18" t="s">
        <v>158</v>
      </c>
      <c r="AJ618" s="18" t="s">
        <v>116</v>
      </c>
      <c r="AK618" s="18" t="s">
        <v>160</v>
      </c>
    </row>
    <row r="619" spans="1:37">
      <c r="A619" s="323">
        <v>52</v>
      </c>
      <c r="B619" s="323"/>
      <c r="C619" s="268" t="s">
        <v>16</v>
      </c>
      <c r="D619" s="115">
        <v>12</v>
      </c>
      <c r="E619" s="105">
        <v>2.7669999999999999</v>
      </c>
      <c r="F619" s="191">
        <v>153.69999999999999</v>
      </c>
      <c r="G619" s="109">
        <v>93.02</v>
      </c>
      <c r="H619" s="41">
        <v>9</v>
      </c>
      <c r="I619" s="210" t="s">
        <v>11</v>
      </c>
      <c r="J619" s="35">
        <v>45827</v>
      </c>
      <c r="K619" s="35">
        <v>45832</v>
      </c>
      <c r="L619" s="35">
        <v>45871</v>
      </c>
      <c r="M619" s="35">
        <v>45939</v>
      </c>
      <c r="N619" s="35">
        <v>45945</v>
      </c>
      <c r="O619" s="64">
        <v>113</v>
      </c>
      <c r="P619" s="319" t="s">
        <v>104</v>
      </c>
      <c r="Q619" s="319" t="s">
        <v>127</v>
      </c>
      <c r="R619" s="319" t="s">
        <v>122</v>
      </c>
      <c r="S619" s="319" t="s">
        <v>113</v>
      </c>
      <c r="T619" s="319" t="s">
        <v>108</v>
      </c>
      <c r="U619" s="319" t="s">
        <v>112</v>
      </c>
      <c r="V619" s="319" t="s">
        <v>110</v>
      </c>
      <c r="W619" s="64">
        <v>4</v>
      </c>
      <c r="X619" s="233" t="s">
        <v>11</v>
      </c>
      <c r="Y619" s="233" t="s">
        <v>11</v>
      </c>
      <c r="Z619" s="233" t="s">
        <v>11</v>
      </c>
      <c r="AA619" s="23" t="s">
        <v>11</v>
      </c>
      <c r="AB619" s="7">
        <v>109.6</v>
      </c>
      <c r="AC619" s="7">
        <v>15.4</v>
      </c>
      <c r="AD619" s="7">
        <v>2</v>
      </c>
      <c r="AE619" s="7">
        <v>0</v>
      </c>
      <c r="AF619" s="7">
        <v>0</v>
      </c>
      <c r="AG619" s="7">
        <v>21.72</v>
      </c>
      <c r="AH619" s="319" t="s">
        <v>157</v>
      </c>
      <c r="AI619" s="319" t="s">
        <v>158</v>
      </c>
      <c r="AJ619" s="319" t="s">
        <v>159</v>
      </c>
      <c r="AK619" s="319" t="s">
        <v>160</v>
      </c>
    </row>
    <row r="620" spans="1:37">
      <c r="A620" s="323">
        <v>52</v>
      </c>
      <c r="B620" s="323"/>
      <c r="C620" s="268" t="s">
        <v>17</v>
      </c>
      <c r="D620" s="49">
        <v>12</v>
      </c>
      <c r="E620" s="108">
        <v>2.9180000000000001</v>
      </c>
      <c r="F620" s="194">
        <v>162.11192166666666</v>
      </c>
      <c r="G620" s="109">
        <v>12.06</v>
      </c>
      <c r="H620" s="107">
        <v>25</v>
      </c>
      <c r="I620" s="210" t="s">
        <v>11</v>
      </c>
      <c r="J620" s="60">
        <v>45824</v>
      </c>
      <c r="K620" s="60">
        <v>45835</v>
      </c>
      <c r="L620" s="60">
        <v>45868</v>
      </c>
      <c r="M620" s="60">
        <v>45931</v>
      </c>
      <c r="N620" s="60">
        <v>45946</v>
      </c>
      <c r="O620" s="121">
        <v>97</v>
      </c>
      <c r="P620" s="287" t="s">
        <v>114</v>
      </c>
      <c r="Q620" s="287" t="s">
        <v>127</v>
      </c>
      <c r="R620" s="12" t="s">
        <v>122</v>
      </c>
      <c r="S620" s="287" t="s">
        <v>107</v>
      </c>
      <c r="T620" s="287" t="s">
        <v>108</v>
      </c>
      <c r="U620" s="287" t="s">
        <v>109</v>
      </c>
      <c r="V620" s="287" t="s">
        <v>115</v>
      </c>
      <c r="W620" s="288">
        <v>4</v>
      </c>
      <c r="X620" s="23" t="s">
        <v>11</v>
      </c>
      <c r="Y620" s="233" t="s">
        <v>11</v>
      </c>
      <c r="Z620" s="233" t="s">
        <v>11</v>
      </c>
      <c r="AA620" s="23" t="s">
        <v>11</v>
      </c>
      <c r="AB620" s="11">
        <v>95.1</v>
      </c>
      <c r="AC620" s="11">
        <v>25.8</v>
      </c>
      <c r="AD620" s="11">
        <v>0</v>
      </c>
      <c r="AE620" s="11">
        <v>0</v>
      </c>
      <c r="AF620" s="11">
        <v>0</v>
      </c>
      <c r="AG620" s="11">
        <v>17.600000000000001</v>
      </c>
      <c r="AH620" s="12" t="s">
        <v>157</v>
      </c>
      <c r="AI620" s="12" t="s">
        <v>158</v>
      </c>
      <c r="AJ620" s="12" t="s">
        <v>116</v>
      </c>
      <c r="AK620" s="12" t="s">
        <v>137</v>
      </c>
    </row>
    <row r="621" spans="1:37">
      <c r="A621" s="323">
        <v>52</v>
      </c>
      <c r="B621" s="323"/>
      <c r="C621" s="220" t="s">
        <v>18</v>
      </c>
      <c r="D621" s="49">
        <v>12</v>
      </c>
      <c r="E621" s="312">
        <v>4.67</v>
      </c>
      <c r="F621" s="313">
        <v>259.27</v>
      </c>
      <c r="G621" s="106">
        <v>5.26</v>
      </c>
      <c r="H621" s="41">
        <v>16</v>
      </c>
      <c r="I621" s="210" t="s">
        <v>11</v>
      </c>
      <c r="J621" s="35">
        <v>45824</v>
      </c>
      <c r="K621" s="35">
        <v>45829</v>
      </c>
      <c r="L621" s="35" t="s">
        <v>11</v>
      </c>
      <c r="M621" s="66">
        <v>45933</v>
      </c>
      <c r="N621" s="66">
        <v>45933</v>
      </c>
      <c r="O621" s="110">
        <v>104</v>
      </c>
      <c r="P621" s="319" t="s">
        <v>104</v>
      </c>
      <c r="Q621" s="319" t="s">
        <v>127</v>
      </c>
      <c r="R621" s="319" t="s">
        <v>122</v>
      </c>
      <c r="S621" s="319" t="s">
        <v>128</v>
      </c>
      <c r="T621" s="319" t="s">
        <v>108</v>
      </c>
      <c r="U621" s="319" t="s">
        <v>109</v>
      </c>
      <c r="V621" s="319" t="s">
        <v>110</v>
      </c>
      <c r="W621" s="289">
        <v>1</v>
      </c>
      <c r="X621" s="293" t="s">
        <v>11</v>
      </c>
      <c r="Y621" s="233" t="s">
        <v>11</v>
      </c>
      <c r="Z621" s="233" t="s">
        <v>11</v>
      </c>
      <c r="AA621" s="23" t="s">
        <v>11</v>
      </c>
      <c r="AB621" s="17">
        <v>106.6</v>
      </c>
      <c r="AC621" s="17">
        <v>22.1</v>
      </c>
      <c r="AD621" s="7">
        <v>0</v>
      </c>
      <c r="AE621" s="7">
        <v>0</v>
      </c>
      <c r="AF621" s="7">
        <v>0</v>
      </c>
      <c r="AG621" s="17">
        <v>15.3</v>
      </c>
      <c r="AH621" s="319" t="s">
        <v>157</v>
      </c>
      <c r="AI621" s="319" t="s">
        <v>168</v>
      </c>
      <c r="AJ621" s="319" t="s">
        <v>116</v>
      </c>
      <c r="AK621" s="319" t="s">
        <v>137</v>
      </c>
    </row>
    <row r="622" spans="1:37">
      <c r="A622" s="323">
        <v>52</v>
      </c>
      <c r="B622" s="323"/>
      <c r="C622" s="268" t="s">
        <v>19</v>
      </c>
      <c r="D622" s="49">
        <v>12</v>
      </c>
      <c r="E622" s="100">
        <v>4.07</v>
      </c>
      <c r="F622" s="194">
        <v>226.13</v>
      </c>
      <c r="G622" s="109">
        <v>15.95</v>
      </c>
      <c r="H622" s="41">
        <v>17</v>
      </c>
      <c r="I622" s="210" t="s">
        <v>11</v>
      </c>
      <c r="J622" s="66">
        <v>45833</v>
      </c>
      <c r="K622" s="66">
        <v>45839</v>
      </c>
      <c r="L622" s="66">
        <v>45874</v>
      </c>
      <c r="M622" s="66">
        <v>45961</v>
      </c>
      <c r="N622" s="66">
        <v>45962</v>
      </c>
      <c r="O622" s="110">
        <v>123</v>
      </c>
      <c r="P622" s="319" t="s">
        <v>116</v>
      </c>
      <c r="Q622" s="319" t="s">
        <v>127</v>
      </c>
      <c r="R622" s="319" t="s">
        <v>122</v>
      </c>
      <c r="S622" s="18" t="s">
        <v>137</v>
      </c>
      <c r="T622" s="319" t="s">
        <v>108</v>
      </c>
      <c r="U622" s="319" t="s">
        <v>109</v>
      </c>
      <c r="V622" s="319" t="s">
        <v>110</v>
      </c>
      <c r="W622" s="289">
        <v>1</v>
      </c>
      <c r="X622" s="233" t="s">
        <v>11</v>
      </c>
      <c r="Y622" s="233" t="s">
        <v>11</v>
      </c>
      <c r="Z622" s="233" t="s">
        <v>11</v>
      </c>
      <c r="AA622" s="23" t="s">
        <v>11</v>
      </c>
      <c r="AB622" s="7">
        <v>82</v>
      </c>
      <c r="AC622" s="7">
        <v>25.8</v>
      </c>
      <c r="AD622" s="7">
        <v>0</v>
      </c>
      <c r="AE622" s="7">
        <v>0</v>
      </c>
      <c r="AF622" s="7">
        <v>0</v>
      </c>
      <c r="AG622" s="7">
        <v>24.6</v>
      </c>
      <c r="AH622" s="319" t="s">
        <v>157</v>
      </c>
      <c r="AI622" s="319" t="s">
        <v>158</v>
      </c>
      <c r="AJ622" s="319" t="s">
        <v>114</v>
      </c>
      <c r="AK622" s="319" t="s">
        <v>160</v>
      </c>
    </row>
    <row r="623" spans="1:37">
      <c r="A623" s="323">
        <v>52</v>
      </c>
      <c r="B623" s="323"/>
      <c r="C623" s="268" t="s">
        <v>20</v>
      </c>
      <c r="D623" s="115">
        <v>18</v>
      </c>
      <c r="E623" s="100">
        <v>0.92</v>
      </c>
      <c r="F623" s="195">
        <v>51.113666666666674</v>
      </c>
      <c r="G623" s="101">
        <f>(F623-126.12)/126.12*100</f>
        <v>-59.472195792367053</v>
      </c>
      <c r="H623" s="41">
        <v>56</v>
      </c>
      <c r="I623" s="210" t="s">
        <v>11</v>
      </c>
      <c r="J623" s="56">
        <v>45821</v>
      </c>
      <c r="K623" s="56">
        <v>45826</v>
      </c>
      <c r="L623" s="56">
        <v>45858</v>
      </c>
      <c r="M623" s="56">
        <v>45940</v>
      </c>
      <c r="N623" s="56">
        <v>45943</v>
      </c>
      <c r="O623" s="99">
        <f>M623-K623+1</f>
        <v>115</v>
      </c>
      <c r="P623" s="23" t="s">
        <v>116</v>
      </c>
      <c r="Q623" s="23" t="s">
        <v>127</v>
      </c>
      <c r="R623" s="23" t="s">
        <v>122</v>
      </c>
      <c r="S623" s="23" t="s">
        <v>107</v>
      </c>
      <c r="T623" s="23" t="s">
        <v>108</v>
      </c>
      <c r="U623" s="23" t="s">
        <v>109</v>
      </c>
      <c r="V623" s="23" t="s">
        <v>115</v>
      </c>
      <c r="W623" s="54">
        <v>1</v>
      </c>
      <c r="X623" s="233" t="s">
        <v>140</v>
      </c>
      <c r="Y623" s="233" t="s">
        <v>141</v>
      </c>
      <c r="Z623" s="233" t="s">
        <v>11</v>
      </c>
      <c r="AA623" s="23" t="s">
        <v>11</v>
      </c>
      <c r="AB623" s="11">
        <v>90.2</v>
      </c>
      <c r="AC623" s="11">
        <v>26.8</v>
      </c>
      <c r="AD623" s="11" t="s">
        <v>11</v>
      </c>
      <c r="AE623" s="11" t="s">
        <v>11</v>
      </c>
      <c r="AF623" s="11" t="s">
        <v>11</v>
      </c>
      <c r="AG623" s="11">
        <v>23</v>
      </c>
      <c r="AH623" s="23" t="s">
        <v>157</v>
      </c>
      <c r="AI623" s="23" t="s">
        <v>187</v>
      </c>
      <c r="AJ623" s="23" t="s">
        <v>116</v>
      </c>
      <c r="AK623" s="23" t="s">
        <v>160</v>
      </c>
    </row>
    <row r="624" spans="1:37">
      <c r="A624" s="323">
        <v>52</v>
      </c>
      <c r="B624" s="323"/>
      <c r="C624" s="268" t="s">
        <v>21</v>
      </c>
      <c r="D624" s="49">
        <v>12</v>
      </c>
      <c r="E624" s="108">
        <v>4.2300000000000004</v>
      </c>
      <c r="F624" s="194">
        <v>235</v>
      </c>
      <c r="G624" s="109">
        <v>25.48</v>
      </c>
      <c r="H624" s="41">
        <v>1</v>
      </c>
      <c r="I624" s="210" t="s">
        <v>11</v>
      </c>
      <c r="J624" s="35">
        <v>45818</v>
      </c>
      <c r="K624" s="35">
        <v>45823</v>
      </c>
      <c r="L624" s="60">
        <v>45860</v>
      </c>
      <c r="M624" s="60">
        <v>45940</v>
      </c>
      <c r="N624" s="60">
        <v>45940</v>
      </c>
      <c r="O624" s="64">
        <f>M624-K624+1</f>
        <v>118</v>
      </c>
      <c r="P624" s="319" t="s">
        <v>104</v>
      </c>
      <c r="Q624" s="319" t="s">
        <v>127</v>
      </c>
      <c r="R624" s="319" t="s">
        <v>122</v>
      </c>
      <c r="S624" s="319" t="s">
        <v>118</v>
      </c>
      <c r="T624" s="319" t="s">
        <v>119</v>
      </c>
      <c r="U624" s="319" t="s">
        <v>109</v>
      </c>
      <c r="V624" s="319" t="s">
        <v>130</v>
      </c>
      <c r="W624" s="64" t="s">
        <v>121</v>
      </c>
      <c r="X624" s="179" t="s">
        <v>11</v>
      </c>
      <c r="Y624" s="233" t="s">
        <v>11</v>
      </c>
      <c r="Z624" s="233" t="s">
        <v>11</v>
      </c>
      <c r="AA624" s="23" t="s">
        <v>11</v>
      </c>
      <c r="AB624" s="11">
        <v>82</v>
      </c>
      <c r="AC624" s="11">
        <v>20</v>
      </c>
      <c r="AD624" s="11">
        <v>2</v>
      </c>
      <c r="AE624" s="11">
        <v>0</v>
      </c>
      <c r="AF624" s="11">
        <v>0</v>
      </c>
      <c r="AG624" s="11">
        <v>27</v>
      </c>
      <c r="AH624" s="12" t="s">
        <v>157</v>
      </c>
      <c r="AI624" s="12" t="s">
        <v>158</v>
      </c>
      <c r="AJ624" s="12" t="s">
        <v>116</v>
      </c>
      <c r="AK624" s="12" t="s">
        <v>166</v>
      </c>
    </row>
    <row r="625" spans="1:37">
      <c r="A625" s="323">
        <v>52</v>
      </c>
      <c r="B625" s="323"/>
      <c r="C625" s="269" t="s">
        <v>22</v>
      </c>
      <c r="D625" s="316" t="s">
        <v>11</v>
      </c>
      <c r="E625" s="309" t="s">
        <v>11</v>
      </c>
      <c r="F625" s="206">
        <v>176.19</v>
      </c>
      <c r="G625" s="118">
        <v>7.9188732136213025</v>
      </c>
      <c r="H625" s="123">
        <v>25</v>
      </c>
      <c r="I625" s="311" t="s">
        <v>31</v>
      </c>
      <c r="J625" s="71" t="s">
        <v>11</v>
      </c>
      <c r="K625" s="72" t="s">
        <v>11</v>
      </c>
      <c r="L625" s="72" t="s">
        <v>11</v>
      </c>
      <c r="M625" s="73" t="s">
        <v>11</v>
      </c>
      <c r="N625" s="72" t="s">
        <v>11</v>
      </c>
      <c r="O625" s="74">
        <v>110</v>
      </c>
      <c r="P625" s="227" t="s">
        <v>11</v>
      </c>
      <c r="Q625" s="270" t="s">
        <v>11</v>
      </c>
      <c r="R625" s="270" t="s">
        <v>11</v>
      </c>
      <c r="S625" s="270" t="s">
        <v>11</v>
      </c>
      <c r="T625" s="270" t="s">
        <v>11</v>
      </c>
      <c r="U625" s="270" t="s">
        <v>11</v>
      </c>
      <c r="V625" s="270" t="s">
        <v>11</v>
      </c>
      <c r="W625" s="165" t="s">
        <v>11</v>
      </c>
      <c r="X625" s="292" t="s">
        <v>11</v>
      </c>
      <c r="Y625" s="292" t="s">
        <v>11</v>
      </c>
      <c r="Z625" s="292" t="s">
        <v>11</v>
      </c>
      <c r="AA625" s="270" t="s">
        <v>11</v>
      </c>
      <c r="AB625" s="20">
        <v>95.1</v>
      </c>
      <c r="AC625" s="20">
        <v>21.96</v>
      </c>
      <c r="AD625" s="20">
        <v>0.77777777777777779</v>
      </c>
      <c r="AE625" s="20">
        <v>0</v>
      </c>
      <c r="AF625" s="20">
        <v>0</v>
      </c>
      <c r="AG625" s="20">
        <v>22.189</v>
      </c>
      <c r="AH625" s="270" t="s">
        <v>11</v>
      </c>
      <c r="AI625" s="270" t="s">
        <v>11</v>
      </c>
      <c r="AJ625" s="270" t="s">
        <v>11</v>
      </c>
      <c r="AK625" s="270" t="s">
        <v>11</v>
      </c>
    </row>
    <row r="626" spans="1:37">
      <c r="A626" s="323">
        <v>53</v>
      </c>
      <c r="B626" s="323" t="s">
        <v>78</v>
      </c>
      <c r="C626" s="220" t="s">
        <v>10</v>
      </c>
      <c r="D626" s="49">
        <v>12</v>
      </c>
      <c r="E626" s="100">
        <v>3.8500000000000005</v>
      </c>
      <c r="F626" s="194">
        <v>213.88995833333334</v>
      </c>
      <c r="G626" s="109">
        <v>5.8176820888685441</v>
      </c>
      <c r="H626" s="41">
        <v>26</v>
      </c>
      <c r="I626" s="210" t="s">
        <v>11</v>
      </c>
      <c r="J626" s="56">
        <v>45825</v>
      </c>
      <c r="K626" s="56">
        <v>45831</v>
      </c>
      <c r="L626" s="56">
        <v>45868</v>
      </c>
      <c r="M626" s="56">
        <v>45935</v>
      </c>
      <c r="N626" s="56">
        <v>45951</v>
      </c>
      <c r="O626" s="54">
        <v>105</v>
      </c>
      <c r="P626" s="235" t="s">
        <v>104</v>
      </c>
      <c r="Q626" s="23" t="s">
        <v>105</v>
      </c>
      <c r="R626" s="23" t="s">
        <v>122</v>
      </c>
      <c r="S626" s="23" t="s">
        <v>107</v>
      </c>
      <c r="T626" s="23" t="s">
        <v>108</v>
      </c>
      <c r="U626" s="23" t="s">
        <v>109</v>
      </c>
      <c r="V626" s="23" t="s">
        <v>110</v>
      </c>
      <c r="W626" s="54">
        <v>1</v>
      </c>
      <c r="X626" s="233" t="s">
        <v>11</v>
      </c>
      <c r="Y626" s="233" t="s">
        <v>11</v>
      </c>
      <c r="Z626" s="233" t="s">
        <v>11</v>
      </c>
      <c r="AA626" s="23" t="s">
        <v>11</v>
      </c>
      <c r="AB626" s="17">
        <v>91.9</v>
      </c>
      <c r="AC626" s="137">
        <v>24.4</v>
      </c>
      <c r="AD626" s="17">
        <v>0</v>
      </c>
      <c r="AE626" s="9">
        <v>0</v>
      </c>
      <c r="AF626" s="137">
        <v>0</v>
      </c>
      <c r="AG626" s="9">
        <v>28.5</v>
      </c>
      <c r="AH626" s="23" t="s">
        <v>157</v>
      </c>
      <c r="AI626" s="23" t="s">
        <v>167</v>
      </c>
      <c r="AJ626" s="23" t="s">
        <v>163</v>
      </c>
      <c r="AK626" s="23" t="s">
        <v>137</v>
      </c>
    </row>
    <row r="627" spans="1:37">
      <c r="A627" s="323">
        <v>53</v>
      </c>
      <c r="B627" s="323"/>
      <c r="C627" s="220" t="s">
        <v>12</v>
      </c>
      <c r="D627" s="49">
        <v>12</v>
      </c>
      <c r="E627" s="108">
        <v>2.82</v>
      </c>
      <c r="F627" s="194">
        <v>156.67449999999999</v>
      </c>
      <c r="G627" s="109">
        <v>88.06268756252085</v>
      </c>
      <c r="H627" s="107">
        <v>5</v>
      </c>
      <c r="I627" s="210" t="s">
        <v>11</v>
      </c>
      <c r="J627" s="283">
        <v>45820</v>
      </c>
      <c r="K627" s="283">
        <v>45826</v>
      </c>
      <c r="L627" s="284">
        <v>45871</v>
      </c>
      <c r="M627" s="283">
        <v>45937</v>
      </c>
      <c r="N627" s="283">
        <v>45966</v>
      </c>
      <c r="O627" s="285">
        <v>112</v>
      </c>
      <c r="P627" s="285" t="s">
        <v>111</v>
      </c>
      <c r="Q627" s="285" t="s">
        <v>105</v>
      </c>
      <c r="R627" s="285" t="s">
        <v>122</v>
      </c>
      <c r="S627" s="285" t="s">
        <v>118</v>
      </c>
      <c r="T627" s="285" t="s">
        <v>108</v>
      </c>
      <c r="U627" s="285" t="s">
        <v>112</v>
      </c>
      <c r="V627" s="285" t="s">
        <v>110</v>
      </c>
      <c r="W627" s="285">
        <v>1</v>
      </c>
      <c r="X627" s="12" t="s">
        <v>11</v>
      </c>
      <c r="Y627" s="12" t="s">
        <v>11</v>
      </c>
      <c r="Z627" s="319" t="s">
        <v>11</v>
      </c>
      <c r="AA627" s="319" t="s">
        <v>11</v>
      </c>
      <c r="AB627" s="7">
        <v>99.4</v>
      </c>
      <c r="AC627" s="7">
        <v>20.399999999999999</v>
      </c>
      <c r="AD627" s="9">
        <v>1</v>
      </c>
      <c r="AE627" s="9">
        <v>0</v>
      </c>
      <c r="AF627" s="9">
        <v>0</v>
      </c>
      <c r="AG627" s="9">
        <v>31.636666666666667</v>
      </c>
      <c r="AH627" s="23" t="s">
        <v>182</v>
      </c>
      <c r="AI627" s="23" t="s">
        <v>167</v>
      </c>
      <c r="AJ627" s="23" t="s">
        <v>116</v>
      </c>
      <c r="AK627" s="23" t="s">
        <v>137</v>
      </c>
    </row>
    <row r="628" spans="1:37">
      <c r="A628" s="323">
        <v>53</v>
      </c>
      <c r="B628" s="323"/>
      <c r="C628" s="220" t="s">
        <v>13</v>
      </c>
      <c r="D628" s="49" t="s">
        <v>11</v>
      </c>
      <c r="E628" s="108" t="s">
        <v>11</v>
      </c>
      <c r="F628" s="194" t="s">
        <v>11</v>
      </c>
      <c r="G628" s="109" t="s">
        <v>11</v>
      </c>
      <c r="H628" s="107" t="s">
        <v>11</v>
      </c>
      <c r="I628" s="210" t="s">
        <v>11</v>
      </c>
      <c r="J628" s="56" t="s">
        <v>11</v>
      </c>
      <c r="K628" s="56" t="s">
        <v>11</v>
      </c>
      <c r="L628" s="56" t="s">
        <v>11</v>
      </c>
      <c r="M628" s="56" t="s">
        <v>11</v>
      </c>
      <c r="N628" s="56" t="s">
        <v>11</v>
      </c>
      <c r="O628" s="99" t="s">
        <v>11</v>
      </c>
      <c r="P628" s="235" t="s">
        <v>11</v>
      </c>
      <c r="Q628" s="23" t="s">
        <v>11</v>
      </c>
      <c r="R628" s="12" t="s">
        <v>11</v>
      </c>
      <c r="S628" s="23" t="s">
        <v>11</v>
      </c>
      <c r="T628" s="23" t="s">
        <v>11</v>
      </c>
      <c r="U628" s="23" t="s">
        <v>11</v>
      </c>
      <c r="V628" s="23" t="s">
        <v>11</v>
      </c>
      <c r="W628" s="54" t="s">
        <v>11</v>
      </c>
      <c r="X628" s="233" t="s">
        <v>11</v>
      </c>
      <c r="Y628" s="233" t="s">
        <v>11</v>
      </c>
      <c r="Z628" s="233" t="s">
        <v>11</v>
      </c>
      <c r="AA628" s="23" t="s">
        <v>11</v>
      </c>
      <c r="AB628" s="11" t="s">
        <v>11</v>
      </c>
      <c r="AC628" s="11" t="s">
        <v>11</v>
      </c>
      <c r="AD628" s="11" t="s">
        <v>11</v>
      </c>
      <c r="AE628" s="11" t="s">
        <v>11</v>
      </c>
      <c r="AF628" s="11" t="s">
        <v>11</v>
      </c>
      <c r="AG628" s="11" t="s">
        <v>11</v>
      </c>
      <c r="AH628" s="12" t="s">
        <v>11</v>
      </c>
      <c r="AI628" s="12" t="s">
        <v>11</v>
      </c>
      <c r="AJ628" s="319" t="s">
        <v>11</v>
      </c>
      <c r="AK628" s="23" t="s">
        <v>11</v>
      </c>
    </row>
    <row r="629" spans="1:37">
      <c r="A629" s="323">
        <v>53</v>
      </c>
      <c r="B629" s="323"/>
      <c r="C629" s="220" t="s">
        <v>14</v>
      </c>
      <c r="D629" s="115">
        <v>12</v>
      </c>
      <c r="E629" s="105">
        <v>3.4060000000000001</v>
      </c>
      <c r="F629" s="191">
        <v>189.22</v>
      </c>
      <c r="G629" s="106">
        <v>-1.46</v>
      </c>
      <c r="H629" s="67">
        <v>33</v>
      </c>
      <c r="I629" s="210" t="s">
        <v>11</v>
      </c>
      <c r="J629" s="160">
        <v>45829</v>
      </c>
      <c r="K629" s="160">
        <v>45835</v>
      </c>
      <c r="L629" s="160">
        <v>45878</v>
      </c>
      <c r="M629" s="66">
        <v>45942</v>
      </c>
      <c r="N629" s="66">
        <v>45945</v>
      </c>
      <c r="O629" s="110">
        <v>108</v>
      </c>
      <c r="P629" s="235" t="s">
        <v>104</v>
      </c>
      <c r="Q629" s="235" t="s">
        <v>105</v>
      </c>
      <c r="R629" s="235" t="s">
        <v>122</v>
      </c>
      <c r="S629" s="235" t="s">
        <v>118</v>
      </c>
      <c r="T629" s="235" t="s">
        <v>108</v>
      </c>
      <c r="U629" s="235" t="s">
        <v>109</v>
      </c>
      <c r="V629" s="235" t="s">
        <v>110</v>
      </c>
      <c r="W629" s="110">
        <v>1</v>
      </c>
      <c r="X629" s="319" t="s">
        <v>11</v>
      </c>
      <c r="Y629" s="319" t="s">
        <v>11</v>
      </c>
      <c r="Z629" s="319" t="s">
        <v>11</v>
      </c>
      <c r="AA629" s="319" t="s">
        <v>11</v>
      </c>
      <c r="AB629" s="17">
        <v>95.6</v>
      </c>
      <c r="AC629" s="17">
        <v>18.7</v>
      </c>
      <c r="AD629" s="17">
        <v>1</v>
      </c>
      <c r="AE629" s="17">
        <v>0</v>
      </c>
      <c r="AF629" s="17">
        <v>0</v>
      </c>
      <c r="AG629" s="17">
        <v>31.6</v>
      </c>
      <c r="AH629" s="319" t="s">
        <v>157</v>
      </c>
      <c r="AI629" s="319" t="s">
        <v>167</v>
      </c>
      <c r="AJ629" s="319" t="s">
        <v>116</v>
      </c>
      <c r="AK629" s="319" t="s">
        <v>137</v>
      </c>
    </row>
    <row r="630" spans="1:37">
      <c r="A630" s="323">
        <v>53</v>
      </c>
      <c r="B630" s="323"/>
      <c r="C630" s="268" t="s">
        <v>15</v>
      </c>
      <c r="D630" s="115">
        <v>12</v>
      </c>
      <c r="E630" s="100">
        <v>3.2559999999999998</v>
      </c>
      <c r="F630" s="195">
        <v>180.89</v>
      </c>
      <c r="G630" s="109">
        <v>2.71</v>
      </c>
      <c r="H630" s="41">
        <v>34</v>
      </c>
      <c r="I630" s="210" t="s">
        <v>11</v>
      </c>
      <c r="J630" s="35">
        <v>45820</v>
      </c>
      <c r="K630" s="35">
        <v>45825</v>
      </c>
      <c r="L630" s="35">
        <v>45865</v>
      </c>
      <c r="M630" s="35">
        <v>45929</v>
      </c>
      <c r="N630" s="35">
        <v>45945</v>
      </c>
      <c r="O630" s="67">
        <v>105</v>
      </c>
      <c r="P630" s="319" t="s">
        <v>104</v>
      </c>
      <c r="Q630" s="319" t="s">
        <v>105</v>
      </c>
      <c r="R630" s="319" t="s">
        <v>122</v>
      </c>
      <c r="S630" s="319" t="s">
        <v>118</v>
      </c>
      <c r="T630" s="319" t="s">
        <v>108</v>
      </c>
      <c r="U630" s="319" t="s">
        <v>109</v>
      </c>
      <c r="V630" s="319" t="s">
        <v>110</v>
      </c>
      <c r="W630" s="64">
        <v>1</v>
      </c>
      <c r="X630" s="319" t="s">
        <v>11</v>
      </c>
      <c r="Y630" s="319" t="s">
        <v>11</v>
      </c>
      <c r="Z630" s="319" t="s">
        <v>11</v>
      </c>
      <c r="AA630" s="319" t="s">
        <v>11</v>
      </c>
      <c r="AB630" s="17">
        <v>81.2</v>
      </c>
      <c r="AC630" s="17">
        <v>15.2</v>
      </c>
      <c r="AD630" s="17">
        <v>0</v>
      </c>
      <c r="AE630" s="17">
        <v>0</v>
      </c>
      <c r="AF630" s="17">
        <v>0</v>
      </c>
      <c r="AG630" s="17">
        <v>26.8</v>
      </c>
      <c r="AH630" s="18" t="s">
        <v>157</v>
      </c>
      <c r="AI630" s="18" t="s">
        <v>167</v>
      </c>
      <c r="AJ630" s="18" t="s">
        <v>116</v>
      </c>
      <c r="AK630" s="18" t="s">
        <v>160</v>
      </c>
    </row>
    <row r="631" spans="1:37">
      <c r="A631" s="323">
        <v>53</v>
      </c>
      <c r="B631" s="323"/>
      <c r="C631" s="268" t="s">
        <v>16</v>
      </c>
      <c r="D631" s="115">
        <v>12</v>
      </c>
      <c r="E631" s="105">
        <v>2.6669999999999998</v>
      </c>
      <c r="F631" s="191">
        <v>148.15</v>
      </c>
      <c r="G631" s="109">
        <v>86.05</v>
      </c>
      <c r="H631" s="41">
        <v>11</v>
      </c>
      <c r="I631" s="210" t="s">
        <v>11</v>
      </c>
      <c r="J631" s="35">
        <v>45827</v>
      </c>
      <c r="K631" s="35">
        <v>45832</v>
      </c>
      <c r="L631" s="35">
        <v>45870</v>
      </c>
      <c r="M631" s="35">
        <v>45939</v>
      </c>
      <c r="N631" s="35">
        <v>45945</v>
      </c>
      <c r="O631" s="64">
        <v>113</v>
      </c>
      <c r="P631" s="319" t="s">
        <v>116</v>
      </c>
      <c r="Q631" s="319" t="s">
        <v>105</v>
      </c>
      <c r="R631" s="319" t="s">
        <v>122</v>
      </c>
      <c r="S631" s="319" t="s">
        <v>113</v>
      </c>
      <c r="T631" s="319" t="s">
        <v>108</v>
      </c>
      <c r="U631" s="319" t="s">
        <v>112</v>
      </c>
      <c r="V631" s="319" t="s">
        <v>110</v>
      </c>
      <c r="W631" s="64">
        <v>4</v>
      </c>
      <c r="X631" s="233" t="s">
        <v>11</v>
      </c>
      <c r="Y631" s="233" t="s">
        <v>11</v>
      </c>
      <c r="Z631" s="233" t="s">
        <v>11</v>
      </c>
      <c r="AA631" s="23" t="s">
        <v>11</v>
      </c>
      <c r="AB631" s="7">
        <v>82.3</v>
      </c>
      <c r="AC631" s="7">
        <v>10.6</v>
      </c>
      <c r="AD631" s="7">
        <v>3</v>
      </c>
      <c r="AE631" s="7">
        <v>0</v>
      </c>
      <c r="AF631" s="7">
        <v>0</v>
      </c>
      <c r="AG631" s="7">
        <v>26.7</v>
      </c>
      <c r="AH631" s="319" t="s">
        <v>157</v>
      </c>
      <c r="AI631" s="319" t="s">
        <v>167</v>
      </c>
      <c r="AJ631" s="319" t="s">
        <v>159</v>
      </c>
      <c r="AK631" s="319" t="s">
        <v>137</v>
      </c>
    </row>
    <row r="632" spans="1:37">
      <c r="A632" s="323">
        <v>53</v>
      </c>
      <c r="B632" s="323"/>
      <c r="C632" s="268" t="s">
        <v>17</v>
      </c>
      <c r="D632" s="49">
        <v>12</v>
      </c>
      <c r="E632" s="108">
        <v>3.8279999999999998</v>
      </c>
      <c r="F632" s="194">
        <v>212.66772999999998</v>
      </c>
      <c r="G632" s="109">
        <v>47</v>
      </c>
      <c r="H632" s="107">
        <v>5</v>
      </c>
      <c r="I632" s="210" t="s">
        <v>11</v>
      </c>
      <c r="J632" s="60">
        <v>45824</v>
      </c>
      <c r="K632" s="60">
        <v>45835</v>
      </c>
      <c r="L632" s="60">
        <v>45867</v>
      </c>
      <c r="M632" s="60">
        <v>45945</v>
      </c>
      <c r="N632" s="60">
        <v>45946</v>
      </c>
      <c r="O632" s="121">
        <v>111</v>
      </c>
      <c r="P632" s="287" t="s">
        <v>114</v>
      </c>
      <c r="Q632" s="287" t="s">
        <v>105</v>
      </c>
      <c r="R632" s="12" t="s">
        <v>122</v>
      </c>
      <c r="S632" s="287" t="s">
        <v>118</v>
      </c>
      <c r="T632" s="287" t="s">
        <v>108</v>
      </c>
      <c r="U632" s="287" t="s">
        <v>109</v>
      </c>
      <c r="V632" s="287" t="s">
        <v>110</v>
      </c>
      <c r="W632" s="288">
        <v>1</v>
      </c>
      <c r="X632" s="23" t="s">
        <v>11</v>
      </c>
      <c r="Y632" s="233" t="s">
        <v>11</v>
      </c>
      <c r="Z632" s="233" t="s">
        <v>11</v>
      </c>
      <c r="AA632" s="23" t="s">
        <v>11</v>
      </c>
      <c r="AB632" s="11">
        <v>78.8</v>
      </c>
      <c r="AC632" s="11">
        <v>23.9</v>
      </c>
      <c r="AD632" s="11">
        <v>0</v>
      </c>
      <c r="AE632" s="11">
        <v>0</v>
      </c>
      <c r="AF632" s="11">
        <v>0</v>
      </c>
      <c r="AG632" s="11">
        <v>24</v>
      </c>
      <c r="AH632" s="12" t="s">
        <v>157</v>
      </c>
      <c r="AI632" s="12" t="s">
        <v>167</v>
      </c>
      <c r="AJ632" s="12" t="s">
        <v>116</v>
      </c>
      <c r="AK632" s="12" t="s">
        <v>137</v>
      </c>
    </row>
    <row r="633" spans="1:37">
      <c r="A633" s="323">
        <v>53</v>
      </c>
      <c r="B633" s="323"/>
      <c r="C633" s="220" t="s">
        <v>18</v>
      </c>
      <c r="D633" s="49">
        <v>12</v>
      </c>
      <c r="E633" s="312">
        <v>3</v>
      </c>
      <c r="F633" s="313">
        <v>166.68</v>
      </c>
      <c r="G633" s="106">
        <v>-32.33</v>
      </c>
      <c r="H633" s="41">
        <v>54</v>
      </c>
      <c r="I633" s="210" t="s">
        <v>11</v>
      </c>
      <c r="J633" s="35">
        <v>45824</v>
      </c>
      <c r="K633" s="35">
        <v>45829</v>
      </c>
      <c r="L633" s="35" t="s">
        <v>11</v>
      </c>
      <c r="M633" s="66">
        <v>45933</v>
      </c>
      <c r="N633" s="66">
        <v>45933</v>
      </c>
      <c r="O633" s="110">
        <v>104</v>
      </c>
      <c r="P633" s="319" t="s">
        <v>104</v>
      </c>
      <c r="Q633" s="319" t="s">
        <v>105</v>
      </c>
      <c r="R633" s="319" t="s">
        <v>122</v>
      </c>
      <c r="S633" s="319" t="s">
        <v>118</v>
      </c>
      <c r="T633" s="319" t="s">
        <v>108</v>
      </c>
      <c r="U633" s="319" t="s">
        <v>109</v>
      </c>
      <c r="V633" s="319" t="s">
        <v>110</v>
      </c>
      <c r="W633" s="289">
        <v>1</v>
      </c>
      <c r="X633" s="233" t="s">
        <v>11</v>
      </c>
      <c r="Y633" s="233" t="s">
        <v>11</v>
      </c>
      <c r="Z633" s="233" t="s">
        <v>11</v>
      </c>
      <c r="AA633" s="23" t="s">
        <v>11</v>
      </c>
      <c r="AB633" s="17">
        <v>80.099999999999994</v>
      </c>
      <c r="AC633" s="17">
        <v>15.6</v>
      </c>
      <c r="AD633" s="7">
        <v>0</v>
      </c>
      <c r="AE633" s="7">
        <v>0</v>
      </c>
      <c r="AF633" s="7">
        <v>0</v>
      </c>
      <c r="AG633" s="17">
        <v>20.7</v>
      </c>
      <c r="AH633" s="319" t="s">
        <v>157</v>
      </c>
      <c r="AI633" s="319" t="s">
        <v>168</v>
      </c>
      <c r="AJ633" s="319" t="s">
        <v>176</v>
      </c>
      <c r="AK633" s="319" t="s">
        <v>137</v>
      </c>
    </row>
    <row r="634" spans="1:37">
      <c r="A634" s="323">
        <v>53</v>
      </c>
      <c r="B634" s="323"/>
      <c r="C634" s="268" t="s">
        <v>19</v>
      </c>
      <c r="D634" s="49">
        <v>12</v>
      </c>
      <c r="E634" s="100">
        <v>3.74</v>
      </c>
      <c r="F634" s="194">
        <v>207.79</v>
      </c>
      <c r="G634" s="109">
        <v>6.55</v>
      </c>
      <c r="H634" s="41">
        <v>27</v>
      </c>
      <c r="I634" s="210" t="s">
        <v>11</v>
      </c>
      <c r="J634" s="66" t="s">
        <v>145</v>
      </c>
      <c r="K634" s="66">
        <v>45839</v>
      </c>
      <c r="L634" s="66">
        <v>45876</v>
      </c>
      <c r="M634" s="66">
        <v>45959</v>
      </c>
      <c r="N634" s="66">
        <v>45960</v>
      </c>
      <c r="O634" s="110">
        <v>121</v>
      </c>
      <c r="P634" s="319" t="s">
        <v>116</v>
      </c>
      <c r="Q634" s="319" t="s">
        <v>105</v>
      </c>
      <c r="R634" s="319" t="s">
        <v>122</v>
      </c>
      <c r="S634" s="319" t="s">
        <v>113</v>
      </c>
      <c r="T634" s="319" t="s">
        <v>108</v>
      </c>
      <c r="U634" s="319" t="s">
        <v>109</v>
      </c>
      <c r="V634" s="319" t="s">
        <v>110</v>
      </c>
      <c r="W634" s="289">
        <v>1</v>
      </c>
      <c r="X634" s="233" t="s">
        <v>11</v>
      </c>
      <c r="Y634" s="233" t="s">
        <v>11</v>
      </c>
      <c r="Z634" s="233" t="s">
        <v>11</v>
      </c>
      <c r="AA634" s="23" t="s">
        <v>11</v>
      </c>
      <c r="AB634" s="7">
        <v>58</v>
      </c>
      <c r="AC634" s="7">
        <v>18</v>
      </c>
      <c r="AD634" s="7">
        <v>0</v>
      </c>
      <c r="AE634" s="7">
        <v>0</v>
      </c>
      <c r="AF634" s="7">
        <v>0</v>
      </c>
      <c r="AG634" s="7">
        <v>30.3</v>
      </c>
      <c r="AH634" s="319" t="s">
        <v>157</v>
      </c>
      <c r="AI634" s="319" t="s">
        <v>167</v>
      </c>
      <c r="AJ634" s="319" t="s">
        <v>159</v>
      </c>
      <c r="AK634" s="319" t="s">
        <v>160</v>
      </c>
    </row>
    <row r="635" spans="1:37">
      <c r="A635" s="323">
        <v>53</v>
      </c>
      <c r="B635" s="323"/>
      <c r="C635" s="268" t="s">
        <v>20</v>
      </c>
      <c r="D635" s="115">
        <v>18</v>
      </c>
      <c r="E635" s="100">
        <v>1.905</v>
      </c>
      <c r="F635" s="195">
        <v>105.83862500000001</v>
      </c>
      <c r="G635" s="101">
        <f>(F635-126.12)/126.12*100</f>
        <v>-16.081014113542654</v>
      </c>
      <c r="H635" s="41">
        <v>48</v>
      </c>
      <c r="I635" s="210" t="s">
        <v>11</v>
      </c>
      <c r="J635" s="56">
        <v>45821</v>
      </c>
      <c r="K635" s="56">
        <v>45826</v>
      </c>
      <c r="L635" s="56">
        <v>45858</v>
      </c>
      <c r="M635" s="56">
        <v>45940</v>
      </c>
      <c r="N635" s="56">
        <v>45943</v>
      </c>
      <c r="O635" s="99">
        <f>M635-K635+1</f>
        <v>115</v>
      </c>
      <c r="P635" s="23" t="s">
        <v>116</v>
      </c>
      <c r="Q635" s="23" t="s">
        <v>105</v>
      </c>
      <c r="R635" s="23" t="s">
        <v>122</v>
      </c>
      <c r="S635" s="23" t="s">
        <v>118</v>
      </c>
      <c r="T635" s="23" t="s">
        <v>108</v>
      </c>
      <c r="U635" s="23" t="s">
        <v>109</v>
      </c>
      <c r="V635" s="23" t="s">
        <v>115</v>
      </c>
      <c r="W635" s="54">
        <v>1</v>
      </c>
      <c r="X635" s="233" t="s">
        <v>11</v>
      </c>
      <c r="Y635" s="233" t="s">
        <v>11</v>
      </c>
      <c r="Z635" s="233" t="s">
        <v>11</v>
      </c>
      <c r="AA635" s="23" t="s">
        <v>11</v>
      </c>
      <c r="AB635" s="11">
        <v>76.2</v>
      </c>
      <c r="AC635" s="11">
        <v>15.8</v>
      </c>
      <c r="AD635" s="11" t="s">
        <v>11</v>
      </c>
      <c r="AE635" s="11" t="s">
        <v>11</v>
      </c>
      <c r="AF635" s="11" t="s">
        <v>11</v>
      </c>
      <c r="AG635" s="11">
        <v>29.9</v>
      </c>
      <c r="AH635" s="23" t="s">
        <v>157</v>
      </c>
      <c r="AI635" s="23" t="s">
        <v>169</v>
      </c>
      <c r="AJ635" s="23" t="s">
        <v>116</v>
      </c>
      <c r="AK635" s="23" t="s">
        <v>160</v>
      </c>
    </row>
    <row r="636" spans="1:37">
      <c r="A636" s="323">
        <v>53</v>
      </c>
      <c r="B636" s="323"/>
      <c r="C636" s="268" t="s">
        <v>21</v>
      </c>
      <c r="D636" s="49">
        <v>12</v>
      </c>
      <c r="E636" s="108">
        <v>3.47</v>
      </c>
      <c r="F636" s="194">
        <v>192.78</v>
      </c>
      <c r="G636" s="109">
        <v>2.94</v>
      </c>
      <c r="H636" s="41">
        <v>36</v>
      </c>
      <c r="I636" s="210" t="s">
        <v>11</v>
      </c>
      <c r="J636" s="35">
        <v>45818</v>
      </c>
      <c r="K636" s="35">
        <v>45823</v>
      </c>
      <c r="L636" s="60">
        <v>45862</v>
      </c>
      <c r="M636" s="60">
        <v>45940</v>
      </c>
      <c r="N636" s="60">
        <v>45940</v>
      </c>
      <c r="O636" s="64">
        <f>M636-K636+1</f>
        <v>118</v>
      </c>
      <c r="P636" s="319" t="s">
        <v>104</v>
      </c>
      <c r="Q636" s="319" t="s">
        <v>105</v>
      </c>
      <c r="R636" s="319" t="s">
        <v>122</v>
      </c>
      <c r="S636" s="319" t="s">
        <v>118</v>
      </c>
      <c r="T636" s="319" t="s">
        <v>134</v>
      </c>
      <c r="U636" s="319" t="s">
        <v>109</v>
      </c>
      <c r="V636" s="319" t="s">
        <v>120</v>
      </c>
      <c r="W636" s="64" t="s">
        <v>121</v>
      </c>
      <c r="X636" s="179" t="s">
        <v>11</v>
      </c>
      <c r="Y636" s="233" t="s">
        <v>11</v>
      </c>
      <c r="Z636" s="233" t="s">
        <v>11</v>
      </c>
      <c r="AA636" s="23" t="s">
        <v>11</v>
      </c>
      <c r="AB636" s="11">
        <v>67</v>
      </c>
      <c r="AC636" s="11">
        <v>13</v>
      </c>
      <c r="AD636" s="11">
        <v>0</v>
      </c>
      <c r="AE636" s="11">
        <v>0</v>
      </c>
      <c r="AF636" s="11">
        <v>0</v>
      </c>
      <c r="AG636" s="11">
        <v>32</v>
      </c>
      <c r="AH636" s="12" t="s">
        <v>157</v>
      </c>
      <c r="AI636" s="12" t="s">
        <v>169</v>
      </c>
      <c r="AJ636" s="12" t="s">
        <v>116</v>
      </c>
      <c r="AK636" s="12" t="s">
        <v>166</v>
      </c>
    </row>
    <row r="637" spans="1:37">
      <c r="A637" s="323">
        <v>53</v>
      </c>
      <c r="B637" s="323"/>
      <c r="C637" s="269" t="s">
        <v>22</v>
      </c>
      <c r="D637" s="316" t="s">
        <v>11</v>
      </c>
      <c r="E637" s="309" t="s">
        <v>11</v>
      </c>
      <c r="F637" s="206">
        <v>177.46</v>
      </c>
      <c r="G637" s="118">
        <v>8.6967662210638341</v>
      </c>
      <c r="H637" s="123">
        <v>22</v>
      </c>
      <c r="I637" s="311" t="s">
        <v>28</v>
      </c>
      <c r="J637" s="71" t="s">
        <v>11</v>
      </c>
      <c r="K637" s="72" t="s">
        <v>11</v>
      </c>
      <c r="L637" s="72" t="s">
        <v>11</v>
      </c>
      <c r="M637" s="73" t="s">
        <v>11</v>
      </c>
      <c r="N637" s="72" t="s">
        <v>11</v>
      </c>
      <c r="O637" s="74">
        <v>111</v>
      </c>
      <c r="P637" s="227" t="s">
        <v>11</v>
      </c>
      <c r="Q637" s="270" t="s">
        <v>11</v>
      </c>
      <c r="R637" s="270" t="s">
        <v>11</v>
      </c>
      <c r="S637" s="270" t="s">
        <v>11</v>
      </c>
      <c r="T637" s="270" t="s">
        <v>11</v>
      </c>
      <c r="U637" s="270" t="s">
        <v>11</v>
      </c>
      <c r="V637" s="270" t="s">
        <v>11</v>
      </c>
      <c r="W637" s="165" t="s">
        <v>11</v>
      </c>
      <c r="X637" s="292" t="s">
        <v>11</v>
      </c>
      <c r="Y637" s="292" t="s">
        <v>11</v>
      </c>
      <c r="Z637" s="292" t="s">
        <v>11</v>
      </c>
      <c r="AA637" s="270" t="s">
        <v>11</v>
      </c>
      <c r="AB637" s="20">
        <v>81.05</v>
      </c>
      <c r="AC637" s="20">
        <v>17.559999999999999</v>
      </c>
      <c r="AD637" s="20">
        <v>0.55555555555555558</v>
      </c>
      <c r="AE637" s="20">
        <v>0</v>
      </c>
      <c r="AF637" s="20">
        <v>0</v>
      </c>
      <c r="AG637" s="20">
        <v>28.213666666666665</v>
      </c>
      <c r="AH637" s="270" t="s">
        <v>11</v>
      </c>
      <c r="AI637" s="270" t="s">
        <v>11</v>
      </c>
      <c r="AJ637" s="270" t="s">
        <v>11</v>
      </c>
      <c r="AK637" s="270" t="s">
        <v>11</v>
      </c>
    </row>
    <row r="638" spans="1:37">
      <c r="A638" s="323">
        <v>54</v>
      </c>
      <c r="B638" s="323" t="s">
        <v>79</v>
      </c>
      <c r="C638" s="220" t="s">
        <v>10</v>
      </c>
      <c r="D638" s="49">
        <v>12</v>
      </c>
      <c r="E638" s="100">
        <v>5.8066666666666666</v>
      </c>
      <c r="F638" s="194">
        <v>322.59420555555556</v>
      </c>
      <c r="G638" s="109">
        <v>59.596885020613868</v>
      </c>
      <c r="H638" s="41">
        <v>1</v>
      </c>
      <c r="I638" s="210" t="s">
        <v>11</v>
      </c>
      <c r="J638" s="56">
        <v>45825</v>
      </c>
      <c r="K638" s="56">
        <v>45831</v>
      </c>
      <c r="L638" s="56">
        <v>45872</v>
      </c>
      <c r="M638" s="56">
        <v>45934</v>
      </c>
      <c r="N638" s="56">
        <v>45951</v>
      </c>
      <c r="O638" s="54">
        <v>104</v>
      </c>
      <c r="P638" s="235" t="s">
        <v>104</v>
      </c>
      <c r="Q638" s="23" t="s">
        <v>127</v>
      </c>
      <c r="R638" s="23" t="s">
        <v>106</v>
      </c>
      <c r="S638" s="23" t="s">
        <v>107</v>
      </c>
      <c r="T638" s="23" t="s">
        <v>108</v>
      </c>
      <c r="U638" s="23" t="s">
        <v>109</v>
      </c>
      <c r="V638" s="23" t="s">
        <v>110</v>
      </c>
      <c r="W638" s="54">
        <v>1.5</v>
      </c>
      <c r="X638" s="233" t="s">
        <v>11</v>
      </c>
      <c r="Y638" s="233" t="s">
        <v>11</v>
      </c>
      <c r="Z638" s="233" t="s">
        <v>11</v>
      </c>
      <c r="AA638" s="23" t="s">
        <v>11</v>
      </c>
      <c r="AB638" s="17">
        <v>93.2</v>
      </c>
      <c r="AC638" s="137">
        <v>26.4</v>
      </c>
      <c r="AD638" s="17">
        <v>0</v>
      </c>
      <c r="AE638" s="9">
        <v>0</v>
      </c>
      <c r="AF638" s="137">
        <v>0</v>
      </c>
      <c r="AG638" s="9">
        <v>22.7</v>
      </c>
      <c r="AH638" s="23" t="s">
        <v>157</v>
      </c>
      <c r="AI638" s="23" t="s">
        <v>161</v>
      </c>
      <c r="AJ638" s="23" t="s">
        <v>116</v>
      </c>
      <c r="AK638" s="23" t="s">
        <v>137</v>
      </c>
    </row>
    <row r="639" spans="1:37">
      <c r="A639" s="323">
        <v>54</v>
      </c>
      <c r="B639" s="323"/>
      <c r="C639" s="220" t="s">
        <v>12</v>
      </c>
      <c r="D639" s="49">
        <v>12</v>
      </c>
      <c r="E639" s="108">
        <v>2.4899999999999998</v>
      </c>
      <c r="F639" s="194">
        <v>138.34025</v>
      </c>
      <c r="G639" s="109">
        <v>66.055351783927989</v>
      </c>
      <c r="H639" s="107">
        <v>12</v>
      </c>
      <c r="I639" s="210" t="s">
        <v>11</v>
      </c>
      <c r="J639" s="283">
        <v>45820</v>
      </c>
      <c r="K639" s="283">
        <v>45826</v>
      </c>
      <c r="L639" s="284">
        <v>45872</v>
      </c>
      <c r="M639" s="283">
        <v>45944</v>
      </c>
      <c r="N639" s="283">
        <v>45966</v>
      </c>
      <c r="O639" s="285">
        <v>119</v>
      </c>
      <c r="P639" s="285" t="s">
        <v>111</v>
      </c>
      <c r="Q639" s="285" t="s">
        <v>127</v>
      </c>
      <c r="R639" s="285" t="s">
        <v>106</v>
      </c>
      <c r="S639" s="285" t="s">
        <v>118</v>
      </c>
      <c r="T639" s="285" t="s">
        <v>108</v>
      </c>
      <c r="U639" s="285" t="s">
        <v>112</v>
      </c>
      <c r="V639" s="285" t="s">
        <v>110</v>
      </c>
      <c r="W639" s="285">
        <v>2</v>
      </c>
      <c r="X639" s="12" t="s">
        <v>11</v>
      </c>
      <c r="Y639" s="12" t="s">
        <v>11</v>
      </c>
      <c r="Z639" s="319" t="s">
        <v>11</v>
      </c>
      <c r="AA639" s="319" t="s">
        <v>11</v>
      </c>
      <c r="AB639" s="272">
        <v>85.3</v>
      </c>
      <c r="AC639" s="272">
        <v>19.3</v>
      </c>
      <c r="AD639" s="273">
        <v>2</v>
      </c>
      <c r="AE639" s="273">
        <v>0</v>
      </c>
      <c r="AF639" s="273">
        <v>0</v>
      </c>
      <c r="AG639" s="273">
        <v>25.47</v>
      </c>
      <c r="AH639" s="274" t="s">
        <v>188</v>
      </c>
      <c r="AI639" s="274" t="s">
        <v>161</v>
      </c>
      <c r="AJ639" s="274" t="s">
        <v>116</v>
      </c>
      <c r="AK639" s="274" t="s">
        <v>137</v>
      </c>
    </row>
    <row r="640" spans="1:37">
      <c r="A640" s="323">
        <v>54</v>
      </c>
      <c r="B640" s="323"/>
      <c r="C640" s="220" t="s">
        <v>13</v>
      </c>
      <c r="D640" s="49" t="s">
        <v>11</v>
      </c>
      <c r="E640" s="108" t="s">
        <v>11</v>
      </c>
      <c r="F640" s="194" t="s">
        <v>11</v>
      </c>
      <c r="G640" s="109" t="s">
        <v>11</v>
      </c>
      <c r="H640" s="107" t="s">
        <v>11</v>
      </c>
      <c r="I640" s="210" t="s">
        <v>11</v>
      </c>
      <c r="J640" s="56" t="s">
        <v>11</v>
      </c>
      <c r="K640" s="56" t="s">
        <v>11</v>
      </c>
      <c r="L640" s="56" t="s">
        <v>11</v>
      </c>
      <c r="M640" s="56" t="s">
        <v>11</v>
      </c>
      <c r="N640" s="56" t="s">
        <v>11</v>
      </c>
      <c r="O640" s="99" t="s">
        <v>11</v>
      </c>
      <c r="P640" s="235" t="s">
        <v>11</v>
      </c>
      <c r="Q640" s="23" t="s">
        <v>11</v>
      </c>
      <c r="R640" s="12" t="s">
        <v>11</v>
      </c>
      <c r="S640" s="23" t="s">
        <v>11</v>
      </c>
      <c r="T640" s="23" t="s">
        <v>11</v>
      </c>
      <c r="U640" s="23" t="s">
        <v>11</v>
      </c>
      <c r="V640" s="23" t="s">
        <v>11</v>
      </c>
      <c r="W640" s="54" t="s">
        <v>11</v>
      </c>
      <c r="X640" s="233" t="s">
        <v>11</v>
      </c>
      <c r="Y640" s="233" t="s">
        <v>11</v>
      </c>
      <c r="Z640" s="233" t="s">
        <v>11</v>
      </c>
      <c r="AA640" s="23" t="s">
        <v>11</v>
      </c>
      <c r="AB640" s="11" t="s">
        <v>11</v>
      </c>
      <c r="AC640" s="11" t="s">
        <v>11</v>
      </c>
      <c r="AD640" s="11" t="s">
        <v>11</v>
      </c>
      <c r="AE640" s="11" t="s">
        <v>11</v>
      </c>
      <c r="AF640" s="11" t="s">
        <v>11</v>
      </c>
      <c r="AG640" s="11" t="s">
        <v>11</v>
      </c>
      <c r="AH640" s="12" t="s">
        <v>11</v>
      </c>
      <c r="AI640" s="12" t="s">
        <v>11</v>
      </c>
      <c r="AJ640" s="319" t="s">
        <v>11</v>
      </c>
      <c r="AK640" s="23" t="s">
        <v>11</v>
      </c>
    </row>
    <row r="641" spans="1:37">
      <c r="A641" s="323">
        <v>54</v>
      </c>
      <c r="B641" s="323"/>
      <c r="C641" s="220" t="s">
        <v>14</v>
      </c>
      <c r="D641" s="115">
        <v>12</v>
      </c>
      <c r="E641" s="105">
        <v>3.569</v>
      </c>
      <c r="F641" s="191">
        <v>198.28</v>
      </c>
      <c r="G641" s="106">
        <v>3.25</v>
      </c>
      <c r="H641" s="67">
        <v>26</v>
      </c>
      <c r="I641" s="210" t="s">
        <v>11</v>
      </c>
      <c r="J641" s="160">
        <v>45829</v>
      </c>
      <c r="K641" s="160">
        <v>45835</v>
      </c>
      <c r="L641" s="160">
        <v>45878</v>
      </c>
      <c r="M641" s="66">
        <v>45941</v>
      </c>
      <c r="N641" s="66">
        <v>45944</v>
      </c>
      <c r="O641" s="110">
        <v>107</v>
      </c>
      <c r="P641" s="235" t="s">
        <v>104</v>
      </c>
      <c r="Q641" s="235" t="s">
        <v>127</v>
      </c>
      <c r="R641" s="235" t="s">
        <v>106</v>
      </c>
      <c r="S641" s="235" t="s">
        <v>107</v>
      </c>
      <c r="T641" s="235" t="s">
        <v>108</v>
      </c>
      <c r="U641" s="235" t="s">
        <v>109</v>
      </c>
      <c r="V641" s="235" t="s">
        <v>110</v>
      </c>
      <c r="W641" s="110">
        <v>1</v>
      </c>
      <c r="X641" s="319" t="s">
        <v>11</v>
      </c>
      <c r="Y641" s="319" t="s">
        <v>11</v>
      </c>
      <c r="Z641" s="319" t="s">
        <v>11</v>
      </c>
      <c r="AA641" s="319" t="s">
        <v>11</v>
      </c>
      <c r="AB641" s="17">
        <v>100.9</v>
      </c>
      <c r="AC641" s="17">
        <v>19.5</v>
      </c>
      <c r="AD641" s="17">
        <v>1</v>
      </c>
      <c r="AE641" s="17">
        <v>0</v>
      </c>
      <c r="AF641" s="17">
        <v>0</v>
      </c>
      <c r="AG641" s="17">
        <v>26.5</v>
      </c>
      <c r="AH641" s="319" t="s">
        <v>157</v>
      </c>
      <c r="AI641" s="319" t="s">
        <v>161</v>
      </c>
      <c r="AJ641" s="319" t="s">
        <v>116</v>
      </c>
      <c r="AK641" s="319" t="s">
        <v>137</v>
      </c>
    </row>
    <row r="642" spans="1:37">
      <c r="A642" s="323">
        <v>54</v>
      </c>
      <c r="B642" s="323"/>
      <c r="C642" s="268" t="s">
        <v>15</v>
      </c>
      <c r="D642" s="115">
        <v>12</v>
      </c>
      <c r="E642" s="100">
        <v>3.7549999999999999</v>
      </c>
      <c r="F642" s="195">
        <v>208.61</v>
      </c>
      <c r="G642" s="109">
        <v>18.46</v>
      </c>
      <c r="H642" s="41">
        <v>1</v>
      </c>
      <c r="I642" s="210" t="s">
        <v>11</v>
      </c>
      <c r="J642" s="35">
        <v>45820</v>
      </c>
      <c r="K642" s="35">
        <v>45825</v>
      </c>
      <c r="L642" s="35">
        <v>45863</v>
      </c>
      <c r="M642" s="35">
        <v>45928</v>
      </c>
      <c r="N642" s="35">
        <v>45945</v>
      </c>
      <c r="O642" s="67">
        <v>104</v>
      </c>
      <c r="P642" s="319" t="s">
        <v>104</v>
      </c>
      <c r="Q642" s="319" t="s">
        <v>127</v>
      </c>
      <c r="R642" s="319" t="s">
        <v>106</v>
      </c>
      <c r="S642" s="319" t="s">
        <v>118</v>
      </c>
      <c r="T642" s="319" t="s">
        <v>108</v>
      </c>
      <c r="U642" s="319" t="s">
        <v>109</v>
      </c>
      <c r="V642" s="319" t="s">
        <v>110</v>
      </c>
      <c r="W642" s="64">
        <v>1</v>
      </c>
      <c r="X642" s="319" t="s">
        <v>11</v>
      </c>
      <c r="Y642" s="319" t="s">
        <v>11</v>
      </c>
      <c r="Z642" s="319" t="s">
        <v>11</v>
      </c>
      <c r="AA642" s="319" t="s">
        <v>11</v>
      </c>
      <c r="AB642" s="17">
        <v>79.599999999999994</v>
      </c>
      <c r="AC642" s="17">
        <v>14.8</v>
      </c>
      <c r="AD642" s="17">
        <v>0</v>
      </c>
      <c r="AE642" s="17">
        <v>0</v>
      </c>
      <c r="AF642" s="17">
        <v>0</v>
      </c>
      <c r="AG642" s="17">
        <v>25.8</v>
      </c>
      <c r="AH642" s="18" t="s">
        <v>157</v>
      </c>
      <c r="AI642" s="18" t="s">
        <v>161</v>
      </c>
      <c r="AJ642" s="18" t="s">
        <v>116</v>
      </c>
      <c r="AK642" s="18" t="s">
        <v>160</v>
      </c>
    </row>
    <row r="643" spans="1:37">
      <c r="A643" s="323">
        <v>54</v>
      </c>
      <c r="B643" s="323"/>
      <c r="C643" s="268" t="s">
        <v>16</v>
      </c>
      <c r="D643" s="115">
        <v>12</v>
      </c>
      <c r="E643" s="105">
        <v>4.4329999999999998</v>
      </c>
      <c r="F643" s="191">
        <v>246.3</v>
      </c>
      <c r="G643" s="109">
        <v>209.3</v>
      </c>
      <c r="H643" s="41">
        <v>1</v>
      </c>
      <c r="I643" s="210" t="s">
        <v>11</v>
      </c>
      <c r="J643" s="35">
        <v>45827</v>
      </c>
      <c r="K643" s="35">
        <v>45832</v>
      </c>
      <c r="L643" s="35">
        <v>45872</v>
      </c>
      <c r="M643" s="35">
        <v>45939</v>
      </c>
      <c r="N643" s="35">
        <v>45945</v>
      </c>
      <c r="O643" s="64">
        <v>113</v>
      </c>
      <c r="P643" s="319" t="s">
        <v>116</v>
      </c>
      <c r="Q643" s="319" t="s">
        <v>127</v>
      </c>
      <c r="R643" s="319" t="s">
        <v>106</v>
      </c>
      <c r="S643" s="319" t="s">
        <v>113</v>
      </c>
      <c r="T643" s="319" t="s">
        <v>108</v>
      </c>
      <c r="U643" s="319" t="s">
        <v>112</v>
      </c>
      <c r="V643" s="319" t="s">
        <v>110</v>
      </c>
      <c r="W643" s="64">
        <v>4</v>
      </c>
      <c r="X643" s="233" t="s">
        <v>11</v>
      </c>
      <c r="Y643" s="233" t="s">
        <v>11</v>
      </c>
      <c r="Z643" s="233" t="s">
        <v>11</v>
      </c>
      <c r="AA643" s="23" t="s">
        <v>11</v>
      </c>
      <c r="AB643" s="7">
        <v>114.2</v>
      </c>
      <c r="AC643" s="7">
        <v>18.600000000000001</v>
      </c>
      <c r="AD643" s="7">
        <v>1</v>
      </c>
      <c r="AE643" s="7">
        <v>0</v>
      </c>
      <c r="AF643" s="7">
        <v>0</v>
      </c>
      <c r="AG643" s="7">
        <v>22.7</v>
      </c>
      <c r="AH643" s="319" t="s">
        <v>157</v>
      </c>
      <c r="AI643" s="319" t="s">
        <v>161</v>
      </c>
      <c r="AJ643" s="319" t="s">
        <v>159</v>
      </c>
      <c r="AK643" s="319" t="s">
        <v>160</v>
      </c>
    </row>
    <row r="644" spans="1:37">
      <c r="A644" s="323">
        <v>54</v>
      </c>
      <c r="B644" s="323"/>
      <c r="C644" s="268" t="s">
        <v>17</v>
      </c>
      <c r="D644" s="49">
        <v>12</v>
      </c>
      <c r="E644" s="108">
        <v>4.0709999999999997</v>
      </c>
      <c r="F644" s="194">
        <v>226.16779749999998</v>
      </c>
      <c r="G644" s="109">
        <v>56.34</v>
      </c>
      <c r="H644" s="107">
        <v>2</v>
      </c>
      <c r="I644" s="210" t="s">
        <v>11</v>
      </c>
      <c r="J644" s="60">
        <v>45824</v>
      </c>
      <c r="K644" s="60">
        <v>45835</v>
      </c>
      <c r="L644" s="60">
        <v>45868</v>
      </c>
      <c r="M644" s="60">
        <v>45944</v>
      </c>
      <c r="N644" s="60">
        <v>45946</v>
      </c>
      <c r="O644" s="121">
        <v>110</v>
      </c>
      <c r="P644" s="287" t="s">
        <v>114</v>
      </c>
      <c r="Q644" s="287" t="s">
        <v>127</v>
      </c>
      <c r="R644" s="12" t="s">
        <v>106</v>
      </c>
      <c r="S644" s="287" t="s">
        <v>107</v>
      </c>
      <c r="T644" s="287" t="s">
        <v>108</v>
      </c>
      <c r="U644" s="287" t="s">
        <v>109</v>
      </c>
      <c r="V644" s="287" t="s">
        <v>115</v>
      </c>
      <c r="W644" s="288">
        <v>4</v>
      </c>
      <c r="X644" s="23" t="s">
        <v>11</v>
      </c>
      <c r="Y644" s="233" t="s">
        <v>11</v>
      </c>
      <c r="Z644" s="233" t="s">
        <v>11</v>
      </c>
      <c r="AA644" s="23" t="s">
        <v>11</v>
      </c>
      <c r="AB644" s="11">
        <v>89.8</v>
      </c>
      <c r="AC644" s="11">
        <v>27.7</v>
      </c>
      <c r="AD644" s="11">
        <v>0</v>
      </c>
      <c r="AE644" s="11">
        <v>0</v>
      </c>
      <c r="AF644" s="11">
        <v>0</v>
      </c>
      <c r="AG644" s="11">
        <v>21</v>
      </c>
      <c r="AH644" s="12" t="s">
        <v>157</v>
      </c>
      <c r="AI644" s="12" t="s">
        <v>158</v>
      </c>
      <c r="AJ644" s="12" t="s">
        <v>116</v>
      </c>
      <c r="AK644" s="12" t="s">
        <v>137</v>
      </c>
    </row>
    <row r="645" spans="1:37">
      <c r="A645" s="323">
        <v>54</v>
      </c>
      <c r="B645" s="323"/>
      <c r="C645" s="220" t="s">
        <v>18</v>
      </c>
      <c r="D645" s="49">
        <v>12</v>
      </c>
      <c r="E645" s="312">
        <v>5</v>
      </c>
      <c r="F645" s="313">
        <v>277.79000000000002</v>
      </c>
      <c r="G645" s="106">
        <v>12.78</v>
      </c>
      <c r="H645" s="41">
        <v>4</v>
      </c>
      <c r="I645" s="210" t="s">
        <v>11</v>
      </c>
      <c r="J645" s="35">
        <v>45824</v>
      </c>
      <c r="K645" s="35">
        <v>45829</v>
      </c>
      <c r="L645" s="35" t="s">
        <v>11</v>
      </c>
      <c r="M645" s="66">
        <v>45931</v>
      </c>
      <c r="N645" s="66">
        <v>45931</v>
      </c>
      <c r="O645" s="110">
        <v>102</v>
      </c>
      <c r="P645" s="319" t="s">
        <v>104</v>
      </c>
      <c r="Q645" s="319" t="s">
        <v>127</v>
      </c>
      <c r="R645" s="319" t="s">
        <v>106</v>
      </c>
      <c r="S645" s="319" t="s">
        <v>128</v>
      </c>
      <c r="T645" s="319" t="s">
        <v>108</v>
      </c>
      <c r="U645" s="319" t="s">
        <v>109</v>
      </c>
      <c r="V645" s="319" t="s">
        <v>110</v>
      </c>
      <c r="W645" s="289">
        <v>1</v>
      </c>
      <c r="X645" s="233" t="s">
        <v>11</v>
      </c>
      <c r="Y645" s="233" t="s">
        <v>11</v>
      </c>
      <c r="Z645" s="233" t="s">
        <v>11</v>
      </c>
      <c r="AA645" s="23" t="s">
        <v>11</v>
      </c>
      <c r="AB645" s="17">
        <v>91.5</v>
      </c>
      <c r="AC645" s="17">
        <v>26.5</v>
      </c>
      <c r="AD645" s="7">
        <v>0</v>
      </c>
      <c r="AE645" s="7">
        <v>0</v>
      </c>
      <c r="AF645" s="7">
        <v>0</v>
      </c>
      <c r="AG645" s="17">
        <v>19.2</v>
      </c>
      <c r="AH645" s="319" t="s">
        <v>157</v>
      </c>
      <c r="AI645" s="319" t="s">
        <v>161</v>
      </c>
      <c r="AJ645" s="319" t="s">
        <v>116</v>
      </c>
      <c r="AK645" s="319" t="s">
        <v>137</v>
      </c>
    </row>
    <row r="646" spans="1:37">
      <c r="A646" s="323">
        <v>54</v>
      </c>
      <c r="B646" s="323"/>
      <c r="C646" s="268" t="s">
        <v>19</v>
      </c>
      <c r="D646" s="49">
        <v>12</v>
      </c>
      <c r="E646" s="100">
        <v>4.3499999999999996</v>
      </c>
      <c r="F646" s="194">
        <v>241.69</v>
      </c>
      <c r="G646" s="109">
        <v>23.93</v>
      </c>
      <c r="H646" s="41">
        <v>9</v>
      </c>
      <c r="I646" s="210" t="s">
        <v>11</v>
      </c>
      <c r="J646" s="66">
        <v>45833</v>
      </c>
      <c r="K646" s="66">
        <v>45839</v>
      </c>
      <c r="L646" s="66">
        <v>45875</v>
      </c>
      <c r="M646" s="66">
        <v>45961</v>
      </c>
      <c r="N646" s="66">
        <v>45962</v>
      </c>
      <c r="O646" s="110">
        <v>123</v>
      </c>
      <c r="P646" s="319" t="s">
        <v>116</v>
      </c>
      <c r="Q646" s="319" t="s">
        <v>127</v>
      </c>
      <c r="R646" s="319" t="s">
        <v>122</v>
      </c>
      <c r="S646" s="319" t="s">
        <v>113</v>
      </c>
      <c r="T646" s="319" t="s">
        <v>108</v>
      </c>
      <c r="U646" s="319" t="s">
        <v>109</v>
      </c>
      <c r="V646" s="319" t="s">
        <v>110</v>
      </c>
      <c r="W646" s="289">
        <v>1</v>
      </c>
      <c r="X646" s="233" t="s">
        <v>11</v>
      </c>
      <c r="Y646" s="233" t="s">
        <v>11</v>
      </c>
      <c r="Z646" s="233" t="s">
        <v>11</v>
      </c>
      <c r="AA646" s="23" t="s">
        <v>11</v>
      </c>
      <c r="AB646" s="7">
        <v>72.599999999999994</v>
      </c>
      <c r="AC646" s="7">
        <v>21.8</v>
      </c>
      <c r="AD646" s="7">
        <v>0</v>
      </c>
      <c r="AE646" s="7">
        <v>0</v>
      </c>
      <c r="AF646" s="7">
        <v>0</v>
      </c>
      <c r="AG646" s="7">
        <v>25.4</v>
      </c>
      <c r="AH646" s="319" t="s">
        <v>157</v>
      </c>
      <c r="AI646" s="319" t="s">
        <v>161</v>
      </c>
      <c r="AJ646" s="319" t="s">
        <v>159</v>
      </c>
      <c r="AK646" s="319" t="s">
        <v>137</v>
      </c>
    </row>
    <row r="647" spans="1:37">
      <c r="A647" s="323">
        <v>54</v>
      </c>
      <c r="B647" s="323"/>
      <c r="C647" s="268" t="s">
        <v>20</v>
      </c>
      <c r="D647" s="115">
        <v>18</v>
      </c>
      <c r="E647" s="100">
        <v>3.2549999999999999</v>
      </c>
      <c r="F647" s="195">
        <v>180.842375</v>
      </c>
      <c r="G647" s="101">
        <f>(F647-126.12)/126.12*100</f>
        <v>43.389133365049162</v>
      </c>
      <c r="H647" s="41">
        <v>15</v>
      </c>
      <c r="I647" s="210" t="s">
        <v>11</v>
      </c>
      <c r="J647" s="56">
        <v>45821</v>
      </c>
      <c r="K647" s="56">
        <v>45826</v>
      </c>
      <c r="L647" s="56">
        <v>45858</v>
      </c>
      <c r="M647" s="56">
        <v>45940</v>
      </c>
      <c r="N647" s="56">
        <v>45943</v>
      </c>
      <c r="O647" s="99">
        <f>M647-K647+1</f>
        <v>115</v>
      </c>
      <c r="P647" s="23" t="s">
        <v>116</v>
      </c>
      <c r="Q647" s="23" t="s">
        <v>127</v>
      </c>
      <c r="R647" s="23" t="s">
        <v>106</v>
      </c>
      <c r="S647" s="23" t="s">
        <v>118</v>
      </c>
      <c r="T647" s="23" t="s">
        <v>117</v>
      </c>
      <c r="U647" s="23" t="s">
        <v>109</v>
      </c>
      <c r="V647" s="23" t="s">
        <v>115</v>
      </c>
      <c r="W647" s="54">
        <v>1</v>
      </c>
      <c r="X647" s="233" t="s">
        <v>11</v>
      </c>
      <c r="Y647" s="233" t="s">
        <v>11</v>
      </c>
      <c r="Z647" s="233" t="s">
        <v>11</v>
      </c>
      <c r="AA647" s="23" t="s">
        <v>11</v>
      </c>
      <c r="AB647" s="11">
        <v>86</v>
      </c>
      <c r="AC647" s="11">
        <v>27</v>
      </c>
      <c r="AD647" s="11" t="s">
        <v>11</v>
      </c>
      <c r="AE647" s="11" t="s">
        <v>11</v>
      </c>
      <c r="AF647" s="11" t="s">
        <v>11</v>
      </c>
      <c r="AG647" s="11">
        <v>21.9</v>
      </c>
      <c r="AH647" s="23" t="s">
        <v>157</v>
      </c>
      <c r="AI647" s="23" t="s">
        <v>157</v>
      </c>
      <c r="AJ647" s="23" t="s">
        <v>116</v>
      </c>
      <c r="AK647" s="23" t="s">
        <v>160</v>
      </c>
    </row>
    <row r="648" spans="1:37">
      <c r="A648" s="323">
        <v>54</v>
      </c>
      <c r="B648" s="323"/>
      <c r="C648" s="268" t="s">
        <v>21</v>
      </c>
      <c r="D648" s="49">
        <v>12</v>
      </c>
      <c r="E648" s="108">
        <v>4.01</v>
      </c>
      <c r="F648" s="194">
        <v>222.78</v>
      </c>
      <c r="G648" s="109">
        <v>18.96</v>
      </c>
      <c r="H648" s="41">
        <v>9</v>
      </c>
      <c r="I648" s="210" t="s">
        <v>11</v>
      </c>
      <c r="J648" s="35">
        <v>45818</v>
      </c>
      <c r="K648" s="35">
        <v>45823</v>
      </c>
      <c r="L648" s="60">
        <v>45860</v>
      </c>
      <c r="M648" s="60">
        <v>45940</v>
      </c>
      <c r="N648" s="60">
        <v>45940</v>
      </c>
      <c r="O648" s="64">
        <f>M648-K648+1</f>
        <v>118</v>
      </c>
      <c r="P648" s="319" t="s">
        <v>104</v>
      </c>
      <c r="Q648" s="319" t="s">
        <v>127</v>
      </c>
      <c r="R648" s="319" t="s">
        <v>106</v>
      </c>
      <c r="S648" s="319" t="s">
        <v>118</v>
      </c>
      <c r="T648" s="319" t="s">
        <v>126</v>
      </c>
      <c r="U648" s="319" t="s">
        <v>109</v>
      </c>
      <c r="V648" s="319" t="s">
        <v>120</v>
      </c>
      <c r="W648" s="64" t="s">
        <v>121</v>
      </c>
      <c r="X648" s="179" t="s">
        <v>11</v>
      </c>
      <c r="Y648" s="233" t="s">
        <v>11</v>
      </c>
      <c r="Z648" s="233" t="s">
        <v>11</v>
      </c>
      <c r="AA648" s="23" t="s">
        <v>11</v>
      </c>
      <c r="AB648" s="11">
        <v>85</v>
      </c>
      <c r="AC648" s="11">
        <v>15</v>
      </c>
      <c r="AD648" s="11">
        <v>0</v>
      </c>
      <c r="AE648" s="11">
        <v>0</v>
      </c>
      <c r="AF648" s="11">
        <v>0</v>
      </c>
      <c r="AG648" s="11">
        <v>26</v>
      </c>
      <c r="AH648" s="12" t="s">
        <v>157</v>
      </c>
      <c r="AI648" s="12" t="s">
        <v>158</v>
      </c>
      <c r="AJ648" s="12" t="s">
        <v>116</v>
      </c>
      <c r="AK648" s="12" t="s">
        <v>166</v>
      </c>
    </row>
    <row r="649" spans="1:37">
      <c r="A649" s="323">
        <v>54</v>
      </c>
      <c r="B649" s="323"/>
      <c r="C649" s="269" t="s">
        <v>22</v>
      </c>
      <c r="D649" s="316" t="s">
        <v>11</v>
      </c>
      <c r="E649" s="309" t="s">
        <v>11</v>
      </c>
      <c r="F649" s="206">
        <v>226.34</v>
      </c>
      <c r="G649" s="118">
        <v>38.636459294914836</v>
      </c>
      <c r="H649" s="123">
        <v>1</v>
      </c>
      <c r="I649" s="311" t="s">
        <v>24</v>
      </c>
      <c r="J649" s="71" t="s">
        <v>11</v>
      </c>
      <c r="K649" s="72" t="s">
        <v>11</v>
      </c>
      <c r="L649" s="72" t="s">
        <v>11</v>
      </c>
      <c r="M649" s="73" t="s">
        <v>11</v>
      </c>
      <c r="N649" s="72" t="s">
        <v>11</v>
      </c>
      <c r="O649" s="74">
        <v>112</v>
      </c>
      <c r="P649" s="227" t="s">
        <v>11</v>
      </c>
      <c r="Q649" s="270" t="s">
        <v>11</v>
      </c>
      <c r="R649" s="270" t="s">
        <v>11</v>
      </c>
      <c r="S649" s="270" t="s">
        <v>11</v>
      </c>
      <c r="T649" s="270" t="s">
        <v>11</v>
      </c>
      <c r="U649" s="270" t="s">
        <v>11</v>
      </c>
      <c r="V649" s="270" t="s">
        <v>11</v>
      </c>
      <c r="W649" s="165" t="s">
        <v>11</v>
      </c>
      <c r="X649" s="292" t="s">
        <v>11</v>
      </c>
      <c r="Y649" s="292" t="s">
        <v>11</v>
      </c>
      <c r="Z649" s="292" t="s">
        <v>11</v>
      </c>
      <c r="AA649" s="270" t="s">
        <v>11</v>
      </c>
      <c r="AB649" s="20">
        <v>89.81</v>
      </c>
      <c r="AC649" s="20">
        <v>21.660000000000004</v>
      </c>
      <c r="AD649" s="20">
        <v>0.44444444444444442</v>
      </c>
      <c r="AE649" s="20">
        <v>0</v>
      </c>
      <c r="AF649" s="20">
        <v>0</v>
      </c>
      <c r="AG649" s="20">
        <v>23.667000000000002</v>
      </c>
      <c r="AH649" s="270" t="s">
        <v>11</v>
      </c>
      <c r="AI649" s="270" t="s">
        <v>11</v>
      </c>
      <c r="AJ649" s="270" t="s">
        <v>11</v>
      </c>
      <c r="AK649" s="270" t="s">
        <v>11</v>
      </c>
    </row>
    <row r="650" spans="1:37">
      <c r="A650" s="323">
        <v>55</v>
      </c>
      <c r="B650" s="323" t="s">
        <v>80</v>
      </c>
      <c r="C650" s="220" t="s">
        <v>10</v>
      </c>
      <c r="D650" s="49">
        <v>12</v>
      </c>
      <c r="E650" s="100">
        <v>3.3899999999999997</v>
      </c>
      <c r="F650" s="194">
        <v>188.33427499999996</v>
      </c>
      <c r="G650" s="109">
        <v>-6.8254695373339374</v>
      </c>
      <c r="H650" s="41">
        <v>42</v>
      </c>
      <c r="I650" s="210" t="s">
        <v>11</v>
      </c>
      <c r="J650" s="56">
        <v>45825</v>
      </c>
      <c r="K650" s="56">
        <v>45831</v>
      </c>
      <c r="L650" s="56">
        <v>45868</v>
      </c>
      <c r="M650" s="56">
        <v>45935</v>
      </c>
      <c r="N650" s="56">
        <v>45951</v>
      </c>
      <c r="O650" s="54">
        <v>105</v>
      </c>
      <c r="P650" s="235" t="s">
        <v>104</v>
      </c>
      <c r="Q650" s="23" t="s">
        <v>127</v>
      </c>
      <c r="R650" s="23" t="s">
        <v>122</v>
      </c>
      <c r="S650" s="23" t="s">
        <v>107</v>
      </c>
      <c r="T650" s="23" t="s">
        <v>108</v>
      </c>
      <c r="U650" s="23" t="s">
        <v>109</v>
      </c>
      <c r="V650" s="23" t="s">
        <v>110</v>
      </c>
      <c r="W650" s="54">
        <v>1.5</v>
      </c>
      <c r="X650" s="233" t="s">
        <v>11</v>
      </c>
      <c r="Y650" s="233" t="s">
        <v>11</v>
      </c>
      <c r="Z650" s="233" t="s">
        <v>11</v>
      </c>
      <c r="AA650" s="23" t="s">
        <v>11</v>
      </c>
      <c r="AB650" s="17">
        <v>90.3</v>
      </c>
      <c r="AC650" s="137">
        <v>30.1</v>
      </c>
      <c r="AD650" s="17">
        <v>0</v>
      </c>
      <c r="AE650" s="9">
        <v>0</v>
      </c>
      <c r="AF650" s="137">
        <v>0</v>
      </c>
      <c r="AG650" s="9">
        <v>27.1</v>
      </c>
      <c r="AH650" s="23" t="s">
        <v>157</v>
      </c>
      <c r="AI650" s="23" t="s">
        <v>158</v>
      </c>
      <c r="AJ650" s="23" t="s">
        <v>114</v>
      </c>
      <c r="AK650" s="23" t="s">
        <v>137</v>
      </c>
    </row>
    <row r="651" spans="1:37">
      <c r="A651" s="323">
        <v>55</v>
      </c>
      <c r="B651" s="323"/>
      <c r="C651" s="220" t="s">
        <v>12</v>
      </c>
      <c r="D651" s="49">
        <v>12</v>
      </c>
      <c r="E651" s="108">
        <v>2.2199999999999998</v>
      </c>
      <c r="F651" s="194">
        <v>123.3395</v>
      </c>
      <c r="G651" s="109">
        <v>48.049349783261093</v>
      </c>
      <c r="H651" s="107">
        <v>20</v>
      </c>
      <c r="I651" s="210" t="s">
        <v>11</v>
      </c>
      <c r="J651" s="283">
        <v>45820</v>
      </c>
      <c r="K651" s="283">
        <v>45826</v>
      </c>
      <c r="L651" s="284">
        <v>45874</v>
      </c>
      <c r="M651" s="283">
        <v>45946</v>
      </c>
      <c r="N651" s="283">
        <v>45966</v>
      </c>
      <c r="O651" s="285">
        <v>121</v>
      </c>
      <c r="P651" s="285" t="s">
        <v>111</v>
      </c>
      <c r="Q651" s="285" t="s">
        <v>127</v>
      </c>
      <c r="R651" s="285" t="s">
        <v>122</v>
      </c>
      <c r="S651" s="285" t="s">
        <v>107</v>
      </c>
      <c r="T651" s="285" t="s">
        <v>108</v>
      </c>
      <c r="U651" s="285" t="s">
        <v>112</v>
      </c>
      <c r="V651" s="285" t="s">
        <v>110</v>
      </c>
      <c r="W651" s="285">
        <v>2</v>
      </c>
      <c r="X651" s="12" t="s">
        <v>11</v>
      </c>
      <c r="Y651" s="12" t="s">
        <v>11</v>
      </c>
      <c r="Z651" s="319" t="s">
        <v>11</v>
      </c>
      <c r="AA651" s="319" t="s">
        <v>11</v>
      </c>
      <c r="AB651" s="272">
        <v>90.4</v>
      </c>
      <c r="AC651" s="272">
        <v>20.100000000000001</v>
      </c>
      <c r="AD651" s="273">
        <v>0</v>
      </c>
      <c r="AE651" s="273">
        <v>0</v>
      </c>
      <c r="AF651" s="273">
        <v>0</v>
      </c>
      <c r="AG651" s="273">
        <v>31.36</v>
      </c>
      <c r="AH651" s="274" t="s">
        <v>162</v>
      </c>
      <c r="AI651" s="274" t="s">
        <v>158</v>
      </c>
      <c r="AJ651" s="274" t="s">
        <v>114</v>
      </c>
      <c r="AK651" s="274" t="s">
        <v>137</v>
      </c>
    </row>
    <row r="652" spans="1:37">
      <c r="A652" s="323">
        <v>55</v>
      </c>
      <c r="B652" s="323"/>
      <c r="C652" s="220" t="s">
        <v>13</v>
      </c>
      <c r="D652" s="49" t="s">
        <v>11</v>
      </c>
      <c r="E652" s="108" t="s">
        <v>11</v>
      </c>
      <c r="F652" s="194" t="s">
        <v>11</v>
      </c>
      <c r="G652" s="109" t="s">
        <v>11</v>
      </c>
      <c r="H652" s="107" t="s">
        <v>11</v>
      </c>
      <c r="I652" s="210" t="s">
        <v>11</v>
      </c>
      <c r="J652" s="56" t="s">
        <v>11</v>
      </c>
      <c r="K652" s="56" t="s">
        <v>11</v>
      </c>
      <c r="L652" s="56" t="s">
        <v>11</v>
      </c>
      <c r="M652" s="56" t="s">
        <v>11</v>
      </c>
      <c r="N652" s="56" t="s">
        <v>11</v>
      </c>
      <c r="O652" s="99" t="s">
        <v>11</v>
      </c>
      <c r="P652" s="235" t="s">
        <v>11</v>
      </c>
      <c r="Q652" s="23" t="s">
        <v>11</v>
      </c>
      <c r="R652" s="12" t="s">
        <v>11</v>
      </c>
      <c r="S652" s="23" t="s">
        <v>11</v>
      </c>
      <c r="T652" s="23" t="s">
        <v>11</v>
      </c>
      <c r="U652" s="23" t="s">
        <v>11</v>
      </c>
      <c r="V652" s="23" t="s">
        <v>11</v>
      </c>
      <c r="W652" s="54" t="s">
        <v>11</v>
      </c>
      <c r="X652" s="233" t="s">
        <v>11</v>
      </c>
      <c r="Y652" s="233" t="s">
        <v>11</v>
      </c>
      <c r="Z652" s="233" t="s">
        <v>11</v>
      </c>
      <c r="AA652" s="23" t="s">
        <v>11</v>
      </c>
      <c r="AB652" s="11" t="s">
        <v>11</v>
      </c>
      <c r="AC652" s="11" t="s">
        <v>11</v>
      </c>
      <c r="AD652" s="11" t="s">
        <v>11</v>
      </c>
      <c r="AE652" s="11" t="s">
        <v>11</v>
      </c>
      <c r="AF652" s="11" t="s">
        <v>11</v>
      </c>
      <c r="AG652" s="11" t="s">
        <v>11</v>
      </c>
      <c r="AH652" s="12" t="s">
        <v>11</v>
      </c>
      <c r="AI652" s="12" t="s">
        <v>11</v>
      </c>
      <c r="AJ652" s="319" t="s">
        <v>11</v>
      </c>
      <c r="AK652" s="23" t="s">
        <v>11</v>
      </c>
    </row>
    <row r="653" spans="1:37">
      <c r="A653" s="323">
        <v>55</v>
      </c>
      <c r="B653" s="323"/>
      <c r="C653" s="220" t="s">
        <v>14</v>
      </c>
      <c r="D653" s="115">
        <v>12</v>
      </c>
      <c r="E653" s="105">
        <v>3.4540000000000002</v>
      </c>
      <c r="F653" s="191">
        <v>191.89</v>
      </c>
      <c r="G653" s="106">
        <v>-7.0000000000000007E-2</v>
      </c>
      <c r="H653" s="67">
        <v>30</v>
      </c>
      <c r="I653" s="210" t="s">
        <v>11</v>
      </c>
      <c r="J653" s="160">
        <v>45829</v>
      </c>
      <c r="K653" s="160">
        <v>45835</v>
      </c>
      <c r="L653" s="160">
        <v>45879</v>
      </c>
      <c r="M653" s="66">
        <v>45944</v>
      </c>
      <c r="N653" s="66">
        <v>45947</v>
      </c>
      <c r="O653" s="110">
        <v>110</v>
      </c>
      <c r="P653" s="235" t="s">
        <v>104</v>
      </c>
      <c r="Q653" s="235" t="s">
        <v>127</v>
      </c>
      <c r="R653" s="235" t="s">
        <v>122</v>
      </c>
      <c r="S653" s="235" t="s">
        <v>118</v>
      </c>
      <c r="T653" s="235" t="s">
        <v>108</v>
      </c>
      <c r="U653" s="235" t="s">
        <v>109</v>
      </c>
      <c r="V653" s="235" t="s">
        <v>110</v>
      </c>
      <c r="W653" s="110">
        <v>1</v>
      </c>
      <c r="X653" s="319" t="s">
        <v>11</v>
      </c>
      <c r="Y653" s="319" t="s">
        <v>11</v>
      </c>
      <c r="Z653" s="319" t="s">
        <v>11</v>
      </c>
      <c r="AA653" s="319" t="s">
        <v>11</v>
      </c>
      <c r="AB653" s="17">
        <v>98.2</v>
      </c>
      <c r="AC653" s="17">
        <v>21.1</v>
      </c>
      <c r="AD653" s="17">
        <v>0</v>
      </c>
      <c r="AE653" s="17">
        <v>0</v>
      </c>
      <c r="AF653" s="17">
        <v>0</v>
      </c>
      <c r="AG653" s="17">
        <v>24.9</v>
      </c>
      <c r="AH653" s="319" t="s">
        <v>157</v>
      </c>
      <c r="AI653" s="319" t="s">
        <v>158</v>
      </c>
      <c r="AJ653" s="319" t="s">
        <v>116</v>
      </c>
      <c r="AK653" s="319" t="s">
        <v>137</v>
      </c>
    </row>
    <row r="654" spans="1:37">
      <c r="A654" s="323">
        <v>55</v>
      </c>
      <c r="B654" s="323"/>
      <c r="C654" s="268" t="s">
        <v>15</v>
      </c>
      <c r="D654" s="115">
        <v>12</v>
      </c>
      <c r="E654" s="100">
        <v>2.8650000000000002</v>
      </c>
      <c r="F654" s="195">
        <v>159.16999999999999</v>
      </c>
      <c r="G654" s="109">
        <v>-9.6199999999999992</v>
      </c>
      <c r="H654" s="41">
        <v>50</v>
      </c>
      <c r="I654" s="210" t="s">
        <v>11</v>
      </c>
      <c r="J654" s="35">
        <v>45820</v>
      </c>
      <c r="K654" s="35">
        <v>45825</v>
      </c>
      <c r="L654" s="35">
        <v>45864</v>
      </c>
      <c r="M654" s="35">
        <v>45928</v>
      </c>
      <c r="N654" s="35">
        <v>45945</v>
      </c>
      <c r="O654" s="67">
        <v>104</v>
      </c>
      <c r="P654" s="319" t="s">
        <v>104</v>
      </c>
      <c r="Q654" s="319" t="s">
        <v>127</v>
      </c>
      <c r="R654" s="319" t="s">
        <v>122</v>
      </c>
      <c r="S654" s="319" t="s">
        <v>118</v>
      </c>
      <c r="T654" s="319" t="s">
        <v>108</v>
      </c>
      <c r="U654" s="319" t="s">
        <v>109</v>
      </c>
      <c r="V654" s="319" t="s">
        <v>110</v>
      </c>
      <c r="W654" s="64">
        <v>3</v>
      </c>
      <c r="X654" s="319" t="s">
        <v>11</v>
      </c>
      <c r="Y654" s="319" t="s">
        <v>11</v>
      </c>
      <c r="Z654" s="319" t="s">
        <v>11</v>
      </c>
      <c r="AA654" s="319" t="s">
        <v>11</v>
      </c>
      <c r="AB654" s="17">
        <v>81.2</v>
      </c>
      <c r="AC654" s="17">
        <v>16.3</v>
      </c>
      <c r="AD654" s="17">
        <v>0</v>
      </c>
      <c r="AE654" s="17">
        <v>0</v>
      </c>
      <c r="AF654" s="17">
        <v>0</v>
      </c>
      <c r="AG654" s="17">
        <v>27.2</v>
      </c>
      <c r="AH654" s="18" t="s">
        <v>157</v>
      </c>
      <c r="AI654" s="18" t="s">
        <v>158</v>
      </c>
      <c r="AJ654" s="18" t="s">
        <v>116</v>
      </c>
      <c r="AK654" s="18" t="s">
        <v>160</v>
      </c>
    </row>
    <row r="655" spans="1:37">
      <c r="A655" s="323">
        <v>55</v>
      </c>
      <c r="B655" s="323"/>
      <c r="C655" s="268" t="s">
        <v>16</v>
      </c>
      <c r="D655" s="115">
        <v>12</v>
      </c>
      <c r="E655" s="105">
        <v>2.2999999999999998</v>
      </c>
      <c r="F655" s="191">
        <v>127.78</v>
      </c>
      <c r="G655" s="109">
        <v>60.47</v>
      </c>
      <c r="H655" s="41">
        <v>17</v>
      </c>
      <c r="I655" s="210" t="s">
        <v>11</v>
      </c>
      <c r="J655" s="35">
        <v>45827</v>
      </c>
      <c r="K655" s="35">
        <v>45832</v>
      </c>
      <c r="L655" s="35">
        <v>45873</v>
      </c>
      <c r="M655" s="35">
        <v>45943</v>
      </c>
      <c r="N655" s="35">
        <v>45945</v>
      </c>
      <c r="O655" s="64">
        <v>117</v>
      </c>
      <c r="P655" s="319" t="s">
        <v>104</v>
      </c>
      <c r="Q655" s="319" t="s">
        <v>127</v>
      </c>
      <c r="R655" s="319" t="s">
        <v>122</v>
      </c>
      <c r="S655" s="319" t="s">
        <v>113</v>
      </c>
      <c r="T655" s="319" t="s">
        <v>108</v>
      </c>
      <c r="U655" s="319" t="s">
        <v>112</v>
      </c>
      <c r="V655" s="319" t="s">
        <v>110</v>
      </c>
      <c r="W655" s="64">
        <v>4</v>
      </c>
      <c r="X655" s="233" t="s">
        <v>11</v>
      </c>
      <c r="Y655" s="233" t="s">
        <v>11</v>
      </c>
      <c r="Z655" s="233" t="s">
        <v>11</v>
      </c>
      <c r="AA655" s="23" t="s">
        <v>11</v>
      </c>
      <c r="AB655" s="7">
        <v>86.4</v>
      </c>
      <c r="AC655" s="7">
        <v>11.6</v>
      </c>
      <c r="AD655" s="7">
        <v>0</v>
      </c>
      <c r="AE655" s="7">
        <v>0</v>
      </c>
      <c r="AF655" s="7">
        <v>0</v>
      </c>
      <c r="AG655" s="7">
        <v>31.24</v>
      </c>
      <c r="AH655" s="319" t="s">
        <v>157</v>
      </c>
      <c r="AI655" s="319" t="s">
        <v>164</v>
      </c>
      <c r="AJ655" s="319" t="s">
        <v>159</v>
      </c>
      <c r="AK655" s="319" t="s">
        <v>160</v>
      </c>
    </row>
    <row r="656" spans="1:37">
      <c r="A656" s="323">
        <v>55</v>
      </c>
      <c r="B656" s="323"/>
      <c r="C656" s="268" t="s">
        <v>17</v>
      </c>
      <c r="D656" s="49">
        <v>12</v>
      </c>
      <c r="E656" s="108">
        <v>2.984</v>
      </c>
      <c r="F656" s="194">
        <v>165.77860666666666</v>
      </c>
      <c r="G656" s="109">
        <v>14.59</v>
      </c>
      <c r="H656" s="107">
        <v>20</v>
      </c>
      <c r="I656" s="210" t="s">
        <v>11</v>
      </c>
      <c r="J656" s="60">
        <v>45824</v>
      </c>
      <c r="K656" s="60">
        <v>45835</v>
      </c>
      <c r="L656" s="60">
        <v>45868</v>
      </c>
      <c r="M656" s="60">
        <v>45932</v>
      </c>
      <c r="N656" s="60">
        <v>45946</v>
      </c>
      <c r="O656" s="121">
        <v>98</v>
      </c>
      <c r="P656" s="287" t="s">
        <v>114</v>
      </c>
      <c r="Q656" s="287" t="s">
        <v>127</v>
      </c>
      <c r="R656" s="12" t="s">
        <v>122</v>
      </c>
      <c r="S656" s="287" t="s">
        <v>107</v>
      </c>
      <c r="T656" s="287" t="s">
        <v>108</v>
      </c>
      <c r="U656" s="287" t="s">
        <v>109</v>
      </c>
      <c r="V656" s="287" t="s">
        <v>110</v>
      </c>
      <c r="W656" s="288">
        <v>4</v>
      </c>
      <c r="X656" s="23" t="s">
        <v>11</v>
      </c>
      <c r="Y656" s="233" t="s">
        <v>11</v>
      </c>
      <c r="Z656" s="233" t="s">
        <v>11</v>
      </c>
      <c r="AA656" s="23" t="s">
        <v>11</v>
      </c>
      <c r="AB656" s="11">
        <v>93.5</v>
      </c>
      <c r="AC656" s="11">
        <v>28.9</v>
      </c>
      <c r="AD656" s="11">
        <v>0</v>
      </c>
      <c r="AE656" s="11">
        <v>0</v>
      </c>
      <c r="AF656" s="11">
        <v>0</v>
      </c>
      <c r="AG656" s="11">
        <v>19.3</v>
      </c>
      <c r="AH656" s="12" t="s">
        <v>157</v>
      </c>
      <c r="AI656" s="12" t="s">
        <v>158</v>
      </c>
      <c r="AJ656" s="12" t="s">
        <v>116</v>
      </c>
      <c r="AK656" s="12" t="s">
        <v>137</v>
      </c>
    </row>
    <row r="657" spans="1:37">
      <c r="A657" s="323">
        <v>55</v>
      </c>
      <c r="B657" s="323"/>
      <c r="C657" s="220" t="s">
        <v>18</v>
      </c>
      <c r="D657" s="49">
        <v>12</v>
      </c>
      <c r="E657" s="312">
        <v>4.13</v>
      </c>
      <c r="F657" s="313">
        <v>229.64</v>
      </c>
      <c r="G657" s="106">
        <v>-6.77</v>
      </c>
      <c r="H657" s="41">
        <v>40</v>
      </c>
      <c r="I657" s="210" t="s">
        <v>11</v>
      </c>
      <c r="J657" s="35">
        <v>45824</v>
      </c>
      <c r="K657" s="35">
        <v>45829</v>
      </c>
      <c r="L657" s="35" t="s">
        <v>11</v>
      </c>
      <c r="M657" s="66">
        <v>45938</v>
      </c>
      <c r="N657" s="66">
        <v>45938</v>
      </c>
      <c r="O657" s="110">
        <v>109</v>
      </c>
      <c r="P657" s="319" t="s">
        <v>104</v>
      </c>
      <c r="Q657" s="319" t="s">
        <v>127</v>
      </c>
      <c r="R657" s="319" t="s">
        <v>122</v>
      </c>
      <c r="S657" s="319" t="s">
        <v>128</v>
      </c>
      <c r="T657" s="319" t="s">
        <v>108</v>
      </c>
      <c r="U657" s="319" t="s">
        <v>109</v>
      </c>
      <c r="V657" s="319" t="s">
        <v>110</v>
      </c>
      <c r="W657" s="289">
        <v>1</v>
      </c>
      <c r="X657" s="293" t="s">
        <v>11</v>
      </c>
      <c r="Y657" s="233" t="s">
        <v>11</v>
      </c>
      <c r="Z657" s="233" t="s">
        <v>11</v>
      </c>
      <c r="AA657" s="23" t="s">
        <v>11</v>
      </c>
      <c r="AB657" s="17">
        <v>91.2</v>
      </c>
      <c r="AC657" s="17">
        <v>27.6</v>
      </c>
      <c r="AD657" s="7">
        <v>0</v>
      </c>
      <c r="AE657" s="7">
        <v>0</v>
      </c>
      <c r="AF657" s="7">
        <v>0</v>
      </c>
      <c r="AG657" s="17">
        <v>20.2</v>
      </c>
      <c r="AH657" s="319" t="s">
        <v>157</v>
      </c>
      <c r="AI657" s="319" t="s">
        <v>168</v>
      </c>
      <c r="AJ657" s="319" t="s">
        <v>116</v>
      </c>
      <c r="AK657" s="319" t="s">
        <v>137</v>
      </c>
    </row>
    <row r="658" spans="1:37">
      <c r="A658" s="323">
        <v>55</v>
      </c>
      <c r="B658" s="323"/>
      <c r="C658" s="268" t="s">
        <v>19</v>
      </c>
      <c r="D658" s="49">
        <v>12</v>
      </c>
      <c r="E658" s="100">
        <v>4.55</v>
      </c>
      <c r="F658" s="194">
        <v>252.8</v>
      </c>
      <c r="G658" s="109">
        <v>29.63</v>
      </c>
      <c r="H658" s="41">
        <v>4</v>
      </c>
      <c r="I658" s="210" t="s">
        <v>11</v>
      </c>
      <c r="J658" s="66">
        <v>45833</v>
      </c>
      <c r="K658" s="66">
        <v>45839</v>
      </c>
      <c r="L658" s="66">
        <v>45864</v>
      </c>
      <c r="M658" s="66">
        <v>45959</v>
      </c>
      <c r="N658" s="66">
        <v>45956</v>
      </c>
      <c r="O658" s="110">
        <v>121</v>
      </c>
      <c r="P658" s="319" t="s">
        <v>116</v>
      </c>
      <c r="Q658" s="319" t="s">
        <v>127</v>
      </c>
      <c r="R658" s="319" t="s">
        <v>122</v>
      </c>
      <c r="S658" s="319" t="s">
        <v>113</v>
      </c>
      <c r="T658" s="319" t="s">
        <v>108</v>
      </c>
      <c r="U658" s="319" t="s">
        <v>109</v>
      </c>
      <c r="V658" s="319" t="s">
        <v>110</v>
      </c>
      <c r="W658" s="289">
        <v>1</v>
      </c>
      <c r="X658" s="233" t="s">
        <v>11</v>
      </c>
      <c r="Y658" s="233" t="s">
        <v>11</v>
      </c>
      <c r="Z658" s="233" t="s">
        <v>11</v>
      </c>
      <c r="AA658" s="23" t="s">
        <v>11</v>
      </c>
      <c r="AB658" s="7">
        <v>69.2</v>
      </c>
      <c r="AC658" s="7">
        <v>24.2</v>
      </c>
      <c r="AD658" s="7">
        <v>0</v>
      </c>
      <c r="AE658" s="7">
        <v>0</v>
      </c>
      <c r="AF658" s="7">
        <v>0</v>
      </c>
      <c r="AG658" s="7">
        <v>31</v>
      </c>
      <c r="AH658" s="319" t="s">
        <v>157</v>
      </c>
      <c r="AI658" s="319" t="s">
        <v>158</v>
      </c>
      <c r="AJ658" s="319" t="s">
        <v>159</v>
      </c>
      <c r="AK658" s="319" t="s">
        <v>160</v>
      </c>
    </row>
    <row r="659" spans="1:37">
      <c r="A659" s="323">
        <v>55</v>
      </c>
      <c r="B659" s="323"/>
      <c r="C659" s="268" t="s">
        <v>20</v>
      </c>
      <c r="D659" s="115">
        <v>18</v>
      </c>
      <c r="E659" s="100">
        <v>2.09</v>
      </c>
      <c r="F659" s="195">
        <v>116.11691666666667</v>
      </c>
      <c r="G659" s="101">
        <f>(F659-126.12)/126.12*100</f>
        <v>-7.931401310920819</v>
      </c>
      <c r="H659" s="41">
        <v>44</v>
      </c>
      <c r="I659" s="210" t="s">
        <v>11</v>
      </c>
      <c r="J659" s="56">
        <v>45821</v>
      </c>
      <c r="K659" s="56">
        <v>45826</v>
      </c>
      <c r="L659" s="56">
        <v>45863</v>
      </c>
      <c r="M659" s="56">
        <v>45940</v>
      </c>
      <c r="N659" s="56">
        <v>45943</v>
      </c>
      <c r="O659" s="99">
        <f>M659-K659+1</f>
        <v>115</v>
      </c>
      <c r="P659" s="23" t="s">
        <v>116</v>
      </c>
      <c r="Q659" s="23" t="s">
        <v>127</v>
      </c>
      <c r="R659" s="23" t="s">
        <v>122</v>
      </c>
      <c r="S659" s="23" t="s">
        <v>118</v>
      </c>
      <c r="T659" s="23" t="s">
        <v>108</v>
      </c>
      <c r="U659" s="23" t="s">
        <v>109</v>
      </c>
      <c r="V659" s="23" t="s">
        <v>115</v>
      </c>
      <c r="W659" s="54">
        <v>1</v>
      </c>
      <c r="X659" s="233" t="s">
        <v>11</v>
      </c>
      <c r="Y659" s="233" t="s">
        <v>11</v>
      </c>
      <c r="Z659" s="233" t="s">
        <v>11</v>
      </c>
      <c r="AA659" s="23" t="s">
        <v>11</v>
      </c>
      <c r="AB659" s="11">
        <v>67.400000000000006</v>
      </c>
      <c r="AC659" s="11">
        <v>22.4</v>
      </c>
      <c r="AD659" s="11" t="s">
        <v>11</v>
      </c>
      <c r="AE659" s="11" t="s">
        <v>11</v>
      </c>
      <c r="AF659" s="11" t="s">
        <v>11</v>
      </c>
      <c r="AG659" s="11">
        <v>28.4</v>
      </c>
      <c r="AH659" s="23" t="s">
        <v>157</v>
      </c>
      <c r="AI659" s="23" t="s">
        <v>187</v>
      </c>
      <c r="AJ659" s="23" t="s">
        <v>116</v>
      </c>
      <c r="AK659" s="23" t="s">
        <v>160</v>
      </c>
    </row>
    <row r="660" spans="1:37">
      <c r="A660" s="323">
        <v>55</v>
      </c>
      <c r="B660" s="323"/>
      <c r="C660" s="268" t="s">
        <v>21</v>
      </c>
      <c r="D660" s="49">
        <v>12</v>
      </c>
      <c r="E660" s="108">
        <v>4.08</v>
      </c>
      <c r="F660" s="194">
        <v>226.67</v>
      </c>
      <c r="G660" s="109">
        <v>21.03</v>
      </c>
      <c r="H660" s="41">
        <v>6</v>
      </c>
      <c r="I660" s="210" t="s">
        <v>11</v>
      </c>
      <c r="J660" s="35">
        <v>45818</v>
      </c>
      <c r="K660" s="35">
        <v>45823</v>
      </c>
      <c r="L660" s="60">
        <v>45864</v>
      </c>
      <c r="M660" s="60">
        <v>45940</v>
      </c>
      <c r="N660" s="60">
        <v>45940</v>
      </c>
      <c r="O660" s="64">
        <f>M660-K660+1</f>
        <v>118</v>
      </c>
      <c r="P660" s="319" t="s">
        <v>104</v>
      </c>
      <c r="Q660" s="319" t="s">
        <v>127</v>
      </c>
      <c r="R660" s="319" t="s">
        <v>122</v>
      </c>
      <c r="S660" s="319" t="s">
        <v>118</v>
      </c>
      <c r="T660" s="319" t="s">
        <v>126</v>
      </c>
      <c r="U660" s="319" t="s">
        <v>109</v>
      </c>
      <c r="V660" s="319" t="s">
        <v>120</v>
      </c>
      <c r="W660" s="64" t="s">
        <v>121</v>
      </c>
      <c r="X660" s="179" t="s">
        <v>11</v>
      </c>
      <c r="Y660" s="233" t="s">
        <v>11</v>
      </c>
      <c r="Z660" s="233" t="s">
        <v>11</v>
      </c>
      <c r="AA660" s="23" t="s">
        <v>11</v>
      </c>
      <c r="AB660" s="11">
        <v>80</v>
      </c>
      <c r="AC660" s="11">
        <v>15</v>
      </c>
      <c r="AD660" s="11">
        <v>0</v>
      </c>
      <c r="AE660" s="11">
        <v>2</v>
      </c>
      <c r="AF660" s="11">
        <v>0</v>
      </c>
      <c r="AG660" s="11">
        <v>32</v>
      </c>
      <c r="AH660" s="12" t="s">
        <v>157</v>
      </c>
      <c r="AI660" s="12" t="s">
        <v>158</v>
      </c>
      <c r="AJ660" s="12" t="s">
        <v>116</v>
      </c>
      <c r="AK660" s="12" t="s">
        <v>166</v>
      </c>
    </row>
    <row r="661" spans="1:37">
      <c r="A661" s="323">
        <v>55</v>
      </c>
      <c r="B661" s="323"/>
      <c r="C661" s="269" t="s">
        <v>22</v>
      </c>
      <c r="D661" s="316" t="s">
        <v>11</v>
      </c>
      <c r="E661" s="309" t="s">
        <v>11</v>
      </c>
      <c r="F661" s="206">
        <v>178.15</v>
      </c>
      <c r="G661" s="118">
        <v>9.1194010046349749</v>
      </c>
      <c r="H661" s="123">
        <v>19</v>
      </c>
      <c r="I661" s="311" t="s">
        <v>26</v>
      </c>
      <c r="J661" s="71" t="s">
        <v>11</v>
      </c>
      <c r="K661" s="72" t="s">
        <v>11</v>
      </c>
      <c r="L661" s="72" t="s">
        <v>11</v>
      </c>
      <c r="M661" s="73" t="s">
        <v>11</v>
      </c>
      <c r="N661" s="72" t="s">
        <v>11</v>
      </c>
      <c r="O661" s="74">
        <v>112</v>
      </c>
      <c r="P661" s="227" t="s">
        <v>11</v>
      </c>
      <c r="Q661" s="270" t="s">
        <v>11</v>
      </c>
      <c r="R661" s="270" t="s">
        <v>11</v>
      </c>
      <c r="S661" s="270" t="s">
        <v>11</v>
      </c>
      <c r="T661" s="270" t="s">
        <v>11</v>
      </c>
      <c r="U661" s="270" t="s">
        <v>11</v>
      </c>
      <c r="V661" s="270" t="s">
        <v>11</v>
      </c>
      <c r="W661" s="165" t="s">
        <v>11</v>
      </c>
      <c r="X661" s="292" t="s">
        <v>11</v>
      </c>
      <c r="Y661" s="292" t="s">
        <v>11</v>
      </c>
      <c r="Z661" s="292" t="s">
        <v>11</v>
      </c>
      <c r="AA661" s="270" t="s">
        <v>11</v>
      </c>
      <c r="AB661" s="20">
        <v>84.78</v>
      </c>
      <c r="AC661" s="20">
        <v>21.729999999999997</v>
      </c>
      <c r="AD661" s="20">
        <v>0</v>
      </c>
      <c r="AE661" s="20">
        <v>0.22222222222222221</v>
      </c>
      <c r="AF661" s="20">
        <v>0</v>
      </c>
      <c r="AG661" s="20">
        <v>27.270000000000003</v>
      </c>
      <c r="AH661" s="270" t="s">
        <v>11</v>
      </c>
      <c r="AI661" s="270" t="s">
        <v>11</v>
      </c>
      <c r="AJ661" s="270" t="s">
        <v>11</v>
      </c>
      <c r="AK661" s="270" t="s">
        <v>11</v>
      </c>
    </row>
    <row r="662" spans="1:37">
      <c r="A662" s="323">
        <v>56</v>
      </c>
      <c r="B662" s="323" t="s">
        <v>81</v>
      </c>
      <c r="C662" s="220" t="s">
        <v>10</v>
      </c>
      <c r="D662" s="49">
        <v>12</v>
      </c>
      <c r="E662" s="100">
        <v>3.8866666666666667</v>
      </c>
      <c r="F662" s="194">
        <v>215.92700555555555</v>
      </c>
      <c r="G662" s="109">
        <v>6.8254695373339542</v>
      </c>
      <c r="H662" s="41">
        <v>25</v>
      </c>
      <c r="I662" s="210" t="s">
        <v>11</v>
      </c>
      <c r="J662" s="56">
        <v>45825</v>
      </c>
      <c r="K662" s="56">
        <v>45831</v>
      </c>
      <c r="L662" s="56">
        <v>45855</v>
      </c>
      <c r="M662" s="56">
        <v>45928</v>
      </c>
      <c r="N662" s="56">
        <v>45951</v>
      </c>
      <c r="O662" s="54">
        <v>98</v>
      </c>
      <c r="P662" s="235" t="s">
        <v>104</v>
      </c>
      <c r="Q662" s="23" t="s">
        <v>127</v>
      </c>
      <c r="R662" s="23" t="s">
        <v>122</v>
      </c>
      <c r="S662" s="23" t="s">
        <v>107</v>
      </c>
      <c r="T662" s="23" t="s">
        <v>108</v>
      </c>
      <c r="U662" s="23" t="s">
        <v>109</v>
      </c>
      <c r="V662" s="23" t="s">
        <v>110</v>
      </c>
      <c r="W662" s="54">
        <v>1</v>
      </c>
      <c r="X662" s="233" t="s">
        <v>11</v>
      </c>
      <c r="Y662" s="233" t="s">
        <v>11</v>
      </c>
      <c r="Z662" s="233" t="s">
        <v>11</v>
      </c>
      <c r="AA662" s="23" t="s">
        <v>11</v>
      </c>
      <c r="AB662" s="17">
        <v>68.7</v>
      </c>
      <c r="AC662" s="137">
        <v>17.8</v>
      </c>
      <c r="AD662" s="17">
        <v>0</v>
      </c>
      <c r="AE662" s="9">
        <v>0</v>
      </c>
      <c r="AF662" s="137">
        <v>0</v>
      </c>
      <c r="AG662" s="9">
        <v>16.7</v>
      </c>
      <c r="AH662" s="23" t="s">
        <v>157</v>
      </c>
      <c r="AI662" s="23" t="s">
        <v>184</v>
      </c>
      <c r="AJ662" s="23" t="s">
        <v>163</v>
      </c>
      <c r="AK662" s="23" t="s">
        <v>137</v>
      </c>
    </row>
    <row r="663" spans="1:37">
      <c r="A663" s="323">
        <v>56</v>
      </c>
      <c r="B663" s="323"/>
      <c r="C663" s="220" t="s">
        <v>12</v>
      </c>
      <c r="D663" s="49">
        <v>12</v>
      </c>
      <c r="E663" s="108">
        <v>1.23</v>
      </c>
      <c r="F663" s="194">
        <v>68.336750000000009</v>
      </c>
      <c r="G663" s="109">
        <v>-17.972657552517489</v>
      </c>
      <c r="H663" s="107">
        <v>51</v>
      </c>
      <c r="I663" s="210" t="s">
        <v>11</v>
      </c>
      <c r="J663" s="283">
        <v>45820</v>
      </c>
      <c r="K663" s="283">
        <v>45826</v>
      </c>
      <c r="L663" s="284">
        <v>45872</v>
      </c>
      <c r="M663" s="283">
        <v>45943</v>
      </c>
      <c r="N663" s="283">
        <v>45966</v>
      </c>
      <c r="O663" s="285">
        <v>118</v>
      </c>
      <c r="P663" s="285" t="s">
        <v>111</v>
      </c>
      <c r="Q663" s="285" t="s">
        <v>127</v>
      </c>
      <c r="R663" s="285" t="s">
        <v>122</v>
      </c>
      <c r="S663" s="285" t="s">
        <v>118</v>
      </c>
      <c r="T663" s="285" t="s">
        <v>108</v>
      </c>
      <c r="U663" s="285" t="s">
        <v>112</v>
      </c>
      <c r="V663" s="285" t="s">
        <v>110</v>
      </c>
      <c r="W663" s="285">
        <v>3</v>
      </c>
      <c r="X663" s="12" t="s">
        <v>11</v>
      </c>
      <c r="Y663" s="12" t="s">
        <v>11</v>
      </c>
      <c r="Z663" s="319" t="s">
        <v>11</v>
      </c>
      <c r="AA663" s="319" t="s">
        <v>11</v>
      </c>
      <c r="AB663" s="272">
        <v>100.8</v>
      </c>
      <c r="AC663" s="272">
        <v>21.4</v>
      </c>
      <c r="AD663" s="273">
        <v>1</v>
      </c>
      <c r="AE663" s="273">
        <v>0</v>
      </c>
      <c r="AF663" s="273">
        <v>1</v>
      </c>
      <c r="AG663" s="273">
        <v>17.986666666666665</v>
      </c>
      <c r="AH663" s="274" t="s">
        <v>157</v>
      </c>
      <c r="AI663" s="274" t="s">
        <v>158</v>
      </c>
      <c r="AJ663" s="274" t="s">
        <v>116</v>
      </c>
      <c r="AK663" s="274" t="s">
        <v>160</v>
      </c>
    </row>
    <row r="664" spans="1:37">
      <c r="A664" s="323">
        <v>56</v>
      </c>
      <c r="B664" s="323"/>
      <c r="C664" s="220" t="s">
        <v>13</v>
      </c>
      <c r="D664" s="49" t="s">
        <v>11</v>
      </c>
      <c r="E664" s="108" t="s">
        <v>11</v>
      </c>
      <c r="F664" s="194" t="s">
        <v>11</v>
      </c>
      <c r="G664" s="109" t="s">
        <v>11</v>
      </c>
      <c r="H664" s="107" t="s">
        <v>11</v>
      </c>
      <c r="I664" s="210" t="s">
        <v>11</v>
      </c>
      <c r="J664" s="56" t="s">
        <v>11</v>
      </c>
      <c r="K664" s="56" t="s">
        <v>11</v>
      </c>
      <c r="L664" s="56" t="s">
        <v>11</v>
      </c>
      <c r="M664" s="56" t="s">
        <v>11</v>
      </c>
      <c r="N664" s="56" t="s">
        <v>11</v>
      </c>
      <c r="O664" s="99" t="s">
        <v>11</v>
      </c>
      <c r="P664" s="235" t="s">
        <v>11</v>
      </c>
      <c r="Q664" s="23" t="s">
        <v>11</v>
      </c>
      <c r="R664" s="12" t="s">
        <v>11</v>
      </c>
      <c r="S664" s="23" t="s">
        <v>11</v>
      </c>
      <c r="T664" s="23" t="s">
        <v>11</v>
      </c>
      <c r="U664" s="23" t="s">
        <v>11</v>
      </c>
      <c r="V664" s="23" t="s">
        <v>11</v>
      </c>
      <c r="W664" s="54" t="s">
        <v>11</v>
      </c>
      <c r="X664" s="233" t="s">
        <v>11</v>
      </c>
      <c r="Y664" s="233" t="s">
        <v>11</v>
      </c>
      <c r="Z664" s="233" t="s">
        <v>11</v>
      </c>
      <c r="AA664" s="23" t="s">
        <v>11</v>
      </c>
      <c r="AB664" s="11" t="s">
        <v>11</v>
      </c>
      <c r="AC664" s="11" t="s">
        <v>11</v>
      </c>
      <c r="AD664" s="11" t="s">
        <v>11</v>
      </c>
      <c r="AE664" s="11" t="s">
        <v>11</v>
      </c>
      <c r="AF664" s="11" t="s">
        <v>11</v>
      </c>
      <c r="AG664" s="11" t="s">
        <v>11</v>
      </c>
      <c r="AH664" s="12" t="s">
        <v>11</v>
      </c>
      <c r="AI664" s="12" t="s">
        <v>11</v>
      </c>
      <c r="AJ664" s="319" t="s">
        <v>11</v>
      </c>
      <c r="AK664" s="23" t="s">
        <v>11</v>
      </c>
    </row>
    <row r="665" spans="1:37">
      <c r="A665" s="323">
        <v>56</v>
      </c>
      <c r="B665" s="323"/>
      <c r="C665" s="220" t="s">
        <v>14</v>
      </c>
      <c r="D665" s="115">
        <v>12</v>
      </c>
      <c r="E665" s="105">
        <v>3.3260000000000001</v>
      </c>
      <c r="F665" s="191">
        <v>184.78</v>
      </c>
      <c r="G665" s="106">
        <v>-3.78</v>
      </c>
      <c r="H665" s="67">
        <v>37</v>
      </c>
      <c r="I665" s="210" t="s">
        <v>11</v>
      </c>
      <c r="J665" s="160">
        <v>45829</v>
      </c>
      <c r="K665" s="160">
        <v>45835</v>
      </c>
      <c r="L665" s="160">
        <v>45865</v>
      </c>
      <c r="M665" s="66">
        <v>45942</v>
      </c>
      <c r="N665" s="66">
        <v>45945</v>
      </c>
      <c r="O665" s="110">
        <v>108</v>
      </c>
      <c r="P665" s="235" t="s">
        <v>104</v>
      </c>
      <c r="Q665" s="235" t="s">
        <v>127</v>
      </c>
      <c r="R665" s="235" t="s">
        <v>122</v>
      </c>
      <c r="S665" s="235" t="s">
        <v>118</v>
      </c>
      <c r="T665" s="235" t="s">
        <v>108</v>
      </c>
      <c r="U665" s="235" t="s">
        <v>109</v>
      </c>
      <c r="V665" s="235" t="s">
        <v>110</v>
      </c>
      <c r="W665" s="110">
        <v>3</v>
      </c>
      <c r="X665" s="319" t="s">
        <v>11</v>
      </c>
      <c r="Y665" s="319" t="s">
        <v>11</v>
      </c>
      <c r="Z665" s="319" t="s">
        <v>11</v>
      </c>
      <c r="AA665" s="319" t="s">
        <v>11</v>
      </c>
      <c r="AB665" s="17">
        <v>99.1</v>
      </c>
      <c r="AC665" s="17">
        <v>12.6</v>
      </c>
      <c r="AD665" s="17">
        <v>1</v>
      </c>
      <c r="AE665" s="17">
        <v>0</v>
      </c>
      <c r="AF665" s="17">
        <v>0</v>
      </c>
      <c r="AG665" s="17">
        <v>19</v>
      </c>
      <c r="AH665" s="319" t="s">
        <v>157</v>
      </c>
      <c r="AI665" s="319" t="s">
        <v>158</v>
      </c>
      <c r="AJ665" s="319" t="s">
        <v>116</v>
      </c>
      <c r="AK665" s="319" t="s">
        <v>137</v>
      </c>
    </row>
    <row r="666" spans="1:37">
      <c r="A666" s="323">
        <v>56</v>
      </c>
      <c r="B666" s="323"/>
      <c r="C666" s="268" t="s">
        <v>15</v>
      </c>
      <c r="D666" s="115">
        <v>12</v>
      </c>
      <c r="E666" s="100">
        <v>3.4449999999999998</v>
      </c>
      <c r="F666" s="195">
        <v>191.39</v>
      </c>
      <c r="G666" s="109">
        <v>8.68</v>
      </c>
      <c r="H666" s="41">
        <v>18</v>
      </c>
      <c r="I666" s="210" t="s">
        <v>11</v>
      </c>
      <c r="J666" s="35">
        <v>45820</v>
      </c>
      <c r="K666" s="35">
        <v>45825</v>
      </c>
      <c r="L666" s="35">
        <v>45864</v>
      </c>
      <c r="M666" s="35">
        <v>45928</v>
      </c>
      <c r="N666" s="35">
        <v>45945</v>
      </c>
      <c r="O666" s="67">
        <v>104</v>
      </c>
      <c r="P666" s="319" t="s">
        <v>104</v>
      </c>
      <c r="Q666" s="319" t="s">
        <v>127</v>
      </c>
      <c r="R666" s="319" t="s">
        <v>122</v>
      </c>
      <c r="S666" s="319" t="s">
        <v>118</v>
      </c>
      <c r="T666" s="319" t="s">
        <v>108</v>
      </c>
      <c r="U666" s="319" t="s">
        <v>109</v>
      </c>
      <c r="V666" s="319" t="s">
        <v>110</v>
      </c>
      <c r="W666" s="64">
        <v>1</v>
      </c>
      <c r="X666" s="319" t="s">
        <v>11</v>
      </c>
      <c r="Y666" s="319" t="s">
        <v>11</v>
      </c>
      <c r="Z666" s="319" t="s">
        <v>11</v>
      </c>
      <c r="AA666" s="319" t="s">
        <v>11</v>
      </c>
      <c r="AB666" s="17">
        <v>80.2</v>
      </c>
      <c r="AC666" s="17">
        <v>14.5</v>
      </c>
      <c r="AD666" s="17">
        <v>0</v>
      </c>
      <c r="AE666" s="17">
        <v>0</v>
      </c>
      <c r="AF666" s="17">
        <v>0</v>
      </c>
      <c r="AG666" s="17">
        <v>23.2</v>
      </c>
      <c r="AH666" s="18" t="s">
        <v>157</v>
      </c>
      <c r="AI666" s="18" t="s">
        <v>161</v>
      </c>
      <c r="AJ666" s="18" t="s">
        <v>116</v>
      </c>
      <c r="AK666" s="18" t="s">
        <v>160</v>
      </c>
    </row>
    <row r="667" spans="1:37">
      <c r="A667" s="323">
        <v>56</v>
      </c>
      <c r="B667" s="323"/>
      <c r="C667" s="268" t="s">
        <v>16</v>
      </c>
      <c r="D667" s="115">
        <v>12</v>
      </c>
      <c r="E667" s="105">
        <v>1.333</v>
      </c>
      <c r="F667" s="191">
        <v>74.069999999999993</v>
      </c>
      <c r="G667" s="109">
        <v>-6.98</v>
      </c>
      <c r="H667" s="41">
        <v>49</v>
      </c>
      <c r="I667" s="210" t="s">
        <v>11</v>
      </c>
      <c r="J667" s="35">
        <v>45827</v>
      </c>
      <c r="K667" s="35">
        <v>45832</v>
      </c>
      <c r="L667" s="35">
        <v>45863</v>
      </c>
      <c r="M667" s="35">
        <v>45938</v>
      </c>
      <c r="N667" s="35">
        <v>45945</v>
      </c>
      <c r="O667" s="64">
        <v>112</v>
      </c>
      <c r="P667" s="319" t="s">
        <v>116</v>
      </c>
      <c r="Q667" s="319" t="s">
        <v>127</v>
      </c>
      <c r="R667" s="319" t="s">
        <v>122</v>
      </c>
      <c r="S667" s="319" t="s">
        <v>113</v>
      </c>
      <c r="T667" s="319" t="s">
        <v>108</v>
      </c>
      <c r="U667" s="319" t="s">
        <v>112</v>
      </c>
      <c r="V667" s="319" t="s">
        <v>110</v>
      </c>
      <c r="W667" s="64">
        <v>5</v>
      </c>
      <c r="X667" s="233" t="s">
        <v>11</v>
      </c>
      <c r="Y667" s="233" t="s">
        <v>11</v>
      </c>
      <c r="Z667" s="233" t="s">
        <v>11</v>
      </c>
      <c r="AA667" s="23" t="s">
        <v>11</v>
      </c>
      <c r="AB667" s="7">
        <v>82.6</v>
      </c>
      <c r="AC667" s="7">
        <v>14.5</v>
      </c>
      <c r="AD667" s="7">
        <v>2</v>
      </c>
      <c r="AE667" s="7">
        <v>0</v>
      </c>
      <c r="AF667" s="7">
        <v>0</v>
      </c>
      <c r="AG667" s="7">
        <v>19.22</v>
      </c>
      <c r="AH667" s="319" t="s">
        <v>157</v>
      </c>
      <c r="AI667" s="319" t="s">
        <v>161</v>
      </c>
      <c r="AJ667" s="319" t="s">
        <v>159</v>
      </c>
      <c r="AK667" s="319" t="s">
        <v>137</v>
      </c>
    </row>
    <row r="668" spans="1:37">
      <c r="A668" s="323">
        <v>56</v>
      </c>
      <c r="B668" s="323"/>
      <c r="C668" s="268" t="s">
        <v>17</v>
      </c>
      <c r="D668" s="49">
        <v>12</v>
      </c>
      <c r="E668" s="108">
        <v>1.9039999999999999</v>
      </c>
      <c r="F668" s="194">
        <v>105.77830666666665</v>
      </c>
      <c r="G668" s="109">
        <v>-26.88</v>
      </c>
      <c r="H668" s="107">
        <v>51</v>
      </c>
      <c r="I668" s="210" t="s">
        <v>11</v>
      </c>
      <c r="J668" s="60">
        <v>45824</v>
      </c>
      <c r="K668" s="60">
        <v>45835</v>
      </c>
      <c r="L668" s="60">
        <v>45862</v>
      </c>
      <c r="M668" s="60">
        <v>45934</v>
      </c>
      <c r="N668" s="60">
        <v>45946</v>
      </c>
      <c r="O668" s="121">
        <v>100</v>
      </c>
      <c r="P668" s="287" t="s">
        <v>114</v>
      </c>
      <c r="Q668" s="287" t="s">
        <v>127</v>
      </c>
      <c r="R668" s="12" t="s">
        <v>122</v>
      </c>
      <c r="S668" s="287" t="s">
        <v>107</v>
      </c>
      <c r="T668" s="287" t="s">
        <v>108</v>
      </c>
      <c r="U668" s="287" t="s">
        <v>109</v>
      </c>
      <c r="V668" s="287" t="s">
        <v>115</v>
      </c>
      <c r="W668" s="288">
        <v>1</v>
      </c>
      <c r="X668" s="23" t="s">
        <v>11</v>
      </c>
      <c r="Y668" s="233" t="s">
        <v>11</v>
      </c>
      <c r="Z668" s="233" t="s">
        <v>11</v>
      </c>
      <c r="AA668" s="23" t="s">
        <v>11</v>
      </c>
      <c r="AB668" s="11">
        <v>71.900000000000006</v>
      </c>
      <c r="AC668" s="11">
        <v>22.7</v>
      </c>
      <c r="AD668" s="11">
        <v>0</v>
      </c>
      <c r="AE668" s="11">
        <v>0</v>
      </c>
      <c r="AF668" s="11">
        <v>0</v>
      </c>
      <c r="AG668" s="11">
        <v>13</v>
      </c>
      <c r="AH668" s="12" t="s">
        <v>157</v>
      </c>
      <c r="AI668" s="12" t="s">
        <v>161</v>
      </c>
      <c r="AJ668" s="12" t="s">
        <v>116</v>
      </c>
      <c r="AK668" s="12" t="s">
        <v>137</v>
      </c>
    </row>
    <row r="669" spans="1:37">
      <c r="A669" s="323">
        <v>56</v>
      </c>
      <c r="B669" s="323"/>
      <c r="C669" s="220" t="s">
        <v>18</v>
      </c>
      <c r="D669" s="49">
        <v>12</v>
      </c>
      <c r="E669" s="312">
        <v>4</v>
      </c>
      <c r="F669" s="313">
        <v>222.23</v>
      </c>
      <c r="G669" s="106">
        <v>-9.77</v>
      </c>
      <c r="H669" s="41">
        <v>44</v>
      </c>
      <c r="I669" s="210" t="s">
        <v>11</v>
      </c>
      <c r="J669" s="35">
        <v>45824</v>
      </c>
      <c r="K669" s="35">
        <v>45829</v>
      </c>
      <c r="L669" s="35" t="s">
        <v>11</v>
      </c>
      <c r="M669" s="66">
        <v>45934</v>
      </c>
      <c r="N669" s="66">
        <v>45934</v>
      </c>
      <c r="O669" s="110">
        <v>105</v>
      </c>
      <c r="P669" s="319" t="s">
        <v>104</v>
      </c>
      <c r="Q669" s="319" t="s">
        <v>127</v>
      </c>
      <c r="R669" s="319" t="s">
        <v>122</v>
      </c>
      <c r="S669" s="319" t="s">
        <v>128</v>
      </c>
      <c r="T669" s="319" t="s">
        <v>108</v>
      </c>
      <c r="U669" s="319" t="s">
        <v>109</v>
      </c>
      <c r="V669" s="319" t="s">
        <v>110</v>
      </c>
      <c r="W669" s="289">
        <v>3</v>
      </c>
      <c r="X669" s="293" t="s">
        <v>11</v>
      </c>
      <c r="Y669" s="233" t="s">
        <v>11</v>
      </c>
      <c r="Z669" s="233" t="s">
        <v>11</v>
      </c>
      <c r="AA669" s="23" t="s">
        <v>11</v>
      </c>
      <c r="AB669" s="17">
        <v>91.8</v>
      </c>
      <c r="AC669" s="17">
        <v>15.5</v>
      </c>
      <c r="AD669" s="7">
        <v>0</v>
      </c>
      <c r="AE669" s="7">
        <v>0</v>
      </c>
      <c r="AF669" s="7">
        <v>0</v>
      </c>
      <c r="AG669" s="17">
        <v>15.4</v>
      </c>
      <c r="AH669" s="319" t="s">
        <v>157</v>
      </c>
      <c r="AI669" s="319" t="s">
        <v>168</v>
      </c>
      <c r="AJ669" s="319" t="s">
        <v>116</v>
      </c>
      <c r="AK669" s="319" t="s">
        <v>137</v>
      </c>
    </row>
    <row r="670" spans="1:37">
      <c r="A670" s="323">
        <v>56</v>
      </c>
      <c r="B670" s="323"/>
      <c r="C670" s="268" t="s">
        <v>19</v>
      </c>
      <c r="D670" s="49">
        <v>12</v>
      </c>
      <c r="E670" s="100">
        <v>3.6</v>
      </c>
      <c r="F670" s="194">
        <v>200.02</v>
      </c>
      <c r="G670" s="109">
        <v>2.56</v>
      </c>
      <c r="H670" s="41">
        <v>33</v>
      </c>
      <c r="I670" s="210" t="s">
        <v>11</v>
      </c>
      <c r="J670" s="66">
        <v>45833</v>
      </c>
      <c r="K670" s="66">
        <v>45839</v>
      </c>
      <c r="L670" s="66">
        <v>45870</v>
      </c>
      <c r="M670" s="66">
        <v>45948</v>
      </c>
      <c r="N670" s="66">
        <v>45950</v>
      </c>
      <c r="O670" s="110">
        <v>110</v>
      </c>
      <c r="P670" s="319" t="s">
        <v>116</v>
      </c>
      <c r="Q670" s="319" t="s">
        <v>127</v>
      </c>
      <c r="R670" s="319" t="s">
        <v>122</v>
      </c>
      <c r="S670" s="319" t="s">
        <v>113</v>
      </c>
      <c r="T670" s="319" t="s">
        <v>108</v>
      </c>
      <c r="U670" s="319" t="s">
        <v>109</v>
      </c>
      <c r="V670" s="319" t="s">
        <v>110</v>
      </c>
      <c r="W670" s="289">
        <v>1</v>
      </c>
      <c r="X670" s="233" t="s">
        <v>11</v>
      </c>
      <c r="Y670" s="233" t="s">
        <v>11</v>
      </c>
      <c r="Z670" s="233" t="s">
        <v>11</v>
      </c>
      <c r="AA670" s="23" t="s">
        <v>11</v>
      </c>
      <c r="AB670" s="7">
        <v>53.4</v>
      </c>
      <c r="AC670" s="7">
        <v>12.6</v>
      </c>
      <c r="AD670" s="7">
        <v>0</v>
      </c>
      <c r="AE670" s="7">
        <v>0</v>
      </c>
      <c r="AF670" s="7">
        <v>0</v>
      </c>
      <c r="AG670" s="7">
        <v>19.8</v>
      </c>
      <c r="AH670" s="319" t="s">
        <v>157</v>
      </c>
      <c r="AI670" s="319" t="s">
        <v>189</v>
      </c>
      <c r="AJ670" s="319" t="s">
        <v>114</v>
      </c>
      <c r="AK670" s="319" t="s">
        <v>160</v>
      </c>
    </row>
    <row r="671" spans="1:37">
      <c r="A671" s="323">
        <v>56</v>
      </c>
      <c r="B671" s="323"/>
      <c r="C671" s="268" t="s">
        <v>20</v>
      </c>
      <c r="D671" s="115">
        <v>18</v>
      </c>
      <c r="E671" s="100">
        <v>2.35</v>
      </c>
      <c r="F671" s="195">
        <v>130.56208333333333</v>
      </c>
      <c r="G671" s="101">
        <f>(F671-126.12)/126.12*100</f>
        <v>3.5221085738450117</v>
      </c>
      <c r="H671" s="41">
        <v>40</v>
      </c>
      <c r="I671" s="210" t="s">
        <v>11</v>
      </c>
      <c r="J671" s="56">
        <v>45821</v>
      </c>
      <c r="K671" s="56">
        <v>45826</v>
      </c>
      <c r="L671" s="56">
        <v>45853</v>
      </c>
      <c r="M671" s="56">
        <v>45940</v>
      </c>
      <c r="N671" s="56">
        <v>45943</v>
      </c>
      <c r="O671" s="99">
        <f>M671-K671+1</f>
        <v>115</v>
      </c>
      <c r="P671" s="23" t="s">
        <v>123</v>
      </c>
      <c r="Q671" s="23" t="s">
        <v>127</v>
      </c>
      <c r="R671" s="23" t="s">
        <v>122</v>
      </c>
      <c r="S671" s="23" t="s">
        <v>107</v>
      </c>
      <c r="T671" s="23" t="s">
        <v>108</v>
      </c>
      <c r="U671" s="23" t="s">
        <v>109</v>
      </c>
      <c r="V671" s="23" t="s">
        <v>115</v>
      </c>
      <c r="W671" s="54">
        <v>1</v>
      </c>
      <c r="X671" s="233" t="s">
        <v>11</v>
      </c>
      <c r="Y671" s="233" t="s">
        <v>11</v>
      </c>
      <c r="Z671" s="233" t="s">
        <v>11</v>
      </c>
      <c r="AA671" s="23" t="s">
        <v>11</v>
      </c>
      <c r="AB671" s="11">
        <v>40.4</v>
      </c>
      <c r="AC671" s="11">
        <v>6.6</v>
      </c>
      <c r="AD671" s="11" t="s">
        <v>11</v>
      </c>
      <c r="AE671" s="11" t="s">
        <v>11</v>
      </c>
      <c r="AF671" s="11" t="s">
        <v>11</v>
      </c>
      <c r="AG671" s="11">
        <v>15.7</v>
      </c>
      <c r="AH671" s="23" t="s">
        <v>157</v>
      </c>
      <c r="AI671" s="23" t="s">
        <v>187</v>
      </c>
      <c r="AJ671" s="23" t="s">
        <v>116</v>
      </c>
      <c r="AK671" s="23" t="s">
        <v>160</v>
      </c>
    </row>
    <row r="672" spans="1:37">
      <c r="A672" s="323">
        <v>56</v>
      </c>
      <c r="B672" s="323"/>
      <c r="C672" s="268" t="s">
        <v>21</v>
      </c>
      <c r="D672" s="49">
        <v>12</v>
      </c>
      <c r="E672" s="108">
        <v>3.11</v>
      </c>
      <c r="F672" s="194">
        <v>172.78</v>
      </c>
      <c r="G672" s="109">
        <v>-7.74</v>
      </c>
      <c r="H672" s="41">
        <v>48</v>
      </c>
      <c r="I672" s="210" t="s">
        <v>11</v>
      </c>
      <c r="J672" s="35">
        <v>45818</v>
      </c>
      <c r="K672" s="35">
        <v>45823</v>
      </c>
      <c r="L672" s="60">
        <v>45857</v>
      </c>
      <c r="M672" s="60">
        <v>45940</v>
      </c>
      <c r="N672" s="60">
        <v>45940</v>
      </c>
      <c r="O672" s="64">
        <f>M672-K672+1</f>
        <v>118</v>
      </c>
      <c r="P672" s="319" t="s">
        <v>144</v>
      </c>
      <c r="Q672" s="319" t="s">
        <v>127</v>
      </c>
      <c r="R672" s="319" t="s">
        <v>122</v>
      </c>
      <c r="S672" s="319" t="s">
        <v>118</v>
      </c>
      <c r="T672" s="319" t="s">
        <v>119</v>
      </c>
      <c r="U672" s="319" t="s">
        <v>109</v>
      </c>
      <c r="V672" s="319" t="s">
        <v>120</v>
      </c>
      <c r="W672" s="64" t="s">
        <v>121</v>
      </c>
      <c r="X672" s="179" t="s">
        <v>11</v>
      </c>
      <c r="Y672" s="233" t="s">
        <v>11</v>
      </c>
      <c r="Z672" s="233" t="s">
        <v>11</v>
      </c>
      <c r="AA672" s="23" t="s">
        <v>11</v>
      </c>
      <c r="AB672" s="11">
        <v>60</v>
      </c>
      <c r="AC672" s="11">
        <v>10</v>
      </c>
      <c r="AD672" s="11">
        <v>5</v>
      </c>
      <c r="AE672" s="11">
        <v>0</v>
      </c>
      <c r="AF672" s="11">
        <v>0</v>
      </c>
      <c r="AG672" s="11">
        <v>21</v>
      </c>
      <c r="AH672" s="12" t="s">
        <v>157</v>
      </c>
      <c r="AI672" s="12" t="s">
        <v>158</v>
      </c>
      <c r="AJ672" s="12" t="s">
        <v>116</v>
      </c>
      <c r="AK672" s="12" t="s">
        <v>166</v>
      </c>
    </row>
    <row r="673" spans="1:37">
      <c r="A673" s="323">
        <v>56</v>
      </c>
      <c r="B673" s="323"/>
      <c r="C673" s="269" t="s">
        <v>22</v>
      </c>
      <c r="D673" s="316" t="s">
        <v>11</v>
      </c>
      <c r="E673" s="309" t="s">
        <v>11</v>
      </c>
      <c r="F673" s="206">
        <v>156.59</v>
      </c>
      <c r="G673" s="118">
        <v>-4.0864046965153555</v>
      </c>
      <c r="H673" s="123">
        <v>48</v>
      </c>
      <c r="I673" s="311" t="s">
        <v>34</v>
      </c>
      <c r="J673" s="71" t="s">
        <v>11</v>
      </c>
      <c r="K673" s="72" t="s">
        <v>11</v>
      </c>
      <c r="L673" s="72" t="s">
        <v>11</v>
      </c>
      <c r="M673" s="73" t="s">
        <v>11</v>
      </c>
      <c r="N673" s="72" t="s">
        <v>11</v>
      </c>
      <c r="O673" s="74">
        <v>109</v>
      </c>
      <c r="P673" s="227" t="s">
        <v>11</v>
      </c>
      <c r="Q673" s="270" t="s">
        <v>11</v>
      </c>
      <c r="R673" s="270" t="s">
        <v>11</v>
      </c>
      <c r="S673" s="270" t="s">
        <v>11</v>
      </c>
      <c r="T673" s="270" t="s">
        <v>11</v>
      </c>
      <c r="U673" s="270" t="s">
        <v>11</v>
      </c>
      <c r="V673" s="270" t="s">
        <v>11</v>
      </c>
      <c r="W673" s="165" t="s">
        <v>11</v>
      </c>
      <c r="X673" s="292" t="s">
        <v>11</v>
      </c>
      <c r="Y673" s="292" t="s">
        <v>11</v>
      </c>
      <c r="Z673" s="292" t="s">
        <v>11</v>
      </c>
      <c r="AA673" s="270" t="s">
        <v>11</v>
      </c>
      <c r="AB673" s="20">
        <v>74.889999999999986</v>
      </c>
      <c r="AC673" s="20">
        <v>14.820000000000002</v>
      </c>
      <c r="AD673" s="20">
        <v>1</v>
      </c>
      <c r="AE673" s="20">
        <v>0</v>
      </c>
      <c r="AF673" s="20">
        <v>0.1111111111111111</v>
      </c>
      <c r="AG673" s="20">
        <v>18.100666666666665</v>
      </c>
      <c r="AH673" s="270" t="s">
        <v>11</v>
      </c>
      <c r="AI673" s="270" t="s">
        <v>11</v>
      </c>
      <c r="AJ673" s="270" t="s">
        <v>11</v>
      </c>
      <c r="AK673" s="270" t="s">
        <v>11</v>
      </c>
    </row>
    <row r="674" spans="1:37">
      <c r="A674" s="323">
        <v>57</v>
      </c>
      <c r="B674" s="323" t="s">
        <v>82</v>
      </c>
      <c r="C674" s="220" t="s">
        <v>10</v>
      </c>
      <c r="D674" s="49">
        <v>12</v>
      </c>
      <c r="E674" s="100">
        <v>3.2766666666666664</v>
      </c>
      <c r="F674" s="194">
        <v>182.03794722222221</v>
      </c>
      <c r="G674" s="109">
        <v>-9.9404489234997637</v>
      </c>
      <c r="H674" s="41">
        <v>46</v>
      </c>
      <c r="I674" s="210" t="s">
        <v>11</v>
      </c>
      <c r="J674" s="56">
        <v>45825</v>
      </c>
      <c r="K674" s="56">
        <v>45831</v>
      </c>
      <c r="L674" s="56">
        <v>45863</v>
      </c>
      <c r="M674" s="56">
        <v>45936</v>
      </c>
      <c r="N674" s="56">
        <v>45951</v>
      </c>
      <c r="O674" s="54">
        <v>106</v>
      </c>
      <c r="P674" s="235" t="s">
        <v>104</v>
      </c>
      <c r="Q674" s="23" t="s">
        <v>127</v>
      </c>
      <c r="R674" s="23" t="s">
        <v>122</v>
      </c>
      <c r="S674" s="23" t="s">
        <v>107</v>
      </c>
      <c r="T674" s="23" t="s">
        <v>108</v>
      </c>
      <c r="U674" s="23" t="s">
        <v>109</v>
      </c>
      <c r="V674" s="23" t="s">
        <v>110</v>
      </c>
      <c r="W674" s="54">
        <v>3</v>
      </c>
      <c r="X674" s="233" t="s">
        <v>11</v>
      </c>
      <c r="Y674" s="233" t="s">
        <v>11</v>
      </c>
      <c r="Z674" s="233" t="s">
        <v>11</v>
      </c>
      <c r="AA674" s="23" t="s">
        <v>11</v>
      </c>
      <c r="AB674" s="17">
        <v>95.545454545454504</v>
      </c>
      <c r="AC674" s="137">
        <v>20.545454545454501</v>
      </c>
      <c r="AD674" s="17">
        <v>0</v>
      </c>
      <c r="AE674" s="9">
        <v>0</v>
      </c>
      <c r="AF674" s="137">
        <v>0</v>
      </c>
      <c r="AG674" s="9">
        <v>18.100000000000001</v>
      </c>
      <c r="AH674" s="23" t="s">
        <v>157</v>
      </c>
      <c r="AI674" s="23" t="s">
        <v>167</v>
      </c>
      <c r="AJ674" s="23" t="s">
        <v>116</v>
      </c>
      <c r="AK674" s="23" t="s">
        <v>137</v>
      </c>
    </row>
    <row r="675" spans="1:37">
      <c r="A675" s="323">
        <v>57</v>
      </c>
      <c r="B675" s="323"/>
      <c r="C675" s="220" t="s">
        <v>12</v>
      </c>
      <c r="D675" s="49">
        <v>12</v>
      </c>
      <c r="E675" s="108">
        <v>1.5349999999999999</v>
      </c>
      <c r="F675" s="194">
        <v>85.282041666666672</v>
      </c>
      <c r="G675" s="109">
        <v>2.3674558186062122</v>
      </c>
      <c r="H675" s="107">
        <v>43</v>
      </c>
      <c r="I675" s="210" t="s">
        <v>11</v>
      </c>
      <c r="J675" s="283">
        <v>45820</v>
      </c>
      <c r="K675" s="283">
        <v>45826</v>
      </c>
      <c r="L675" s="284">
        <v>45874</v>
      </c>
      <c r="M675" s="283">
        <v>45947</v>
      </c>
      <c r="N675" s="283">
        <v>45966</v>
      </c>
      <c r="O675" s="285">
        <v>122</v>
      </c>
      <c r="P675" s="285" t="s">
        <v>111</v>
      </c>
      <c r="Q675" s="285" t="s">
        <v>127</v>
      </c>
      <c r="R675" s="285" t="s">
        <v>122</v>
      </c>
      <c r="S675" s="285" t="s">
        <v>118</v>
      </c>
      <c r="T675" s="285" t="s">
        <v>108</v>
      </c>
      <c r="U675" s="285" t="s">
        <v>112</v>
      </c>
      <c r="V675" s="285" t="s">
        <v>110</v>
      </c>
      <c r="W675" s="285">
        <v>3</v>
      </c>
      <c r="X675" s="12" t="s">
        <v>11</v>
      </c>
      <c r="Y675" s="12" t="s">
        <v>11</v>
      </c>
      <c r="Z675" s="319" t="s">
        <v>11</v>
      </c>
      <c r="AA675" s="319" t="s">
        <v>11</v>
      </c>
      <c r="AB675" s="272">
        <v>96.76</v>
      </c>
      <c r="AC675" s="272">
        <v>26.46</v>
      </c>
      <c r="AD675" s="273">
        <v>2</v>
      </c>
      <c r="AE675" s="273">
        <v>0</v>
      </c>
      <c r="AF675" s="273">
        <v>0</v>
      </c>
      <c r="AG675" s="273">
        <v>19.096666666666668</v>
      </c>
      <c r="AH675" s="274" t="s">
        <v>157</v>
      </c>
      <c r="AI675" s="274" t="s">
        <v>167</v>
      </c>
      <c r="AJ675" s="274" t="s">
        <v>116</v>
      </c>
      <c r="AK675" s="274" t="s">
        <v>166</v>
      </c>
    </row>
    <row r="676" spans="1:37">
      <c r="A676" s="323">
        <v>57</v>
      </c>
      <c r="B676" s="323"/>
      <c r="C676" s="220" t="s">
        <v>13</v>
      </c>
      <c r="D676" s="49" t="s">
        <v>11</v>
      </c>
      <c r="E676" s="108" t="s">
        <v>11</v>
      </c>
      <c r="F676" s="194" t="s">
        <v>11</v>
      </c>
      <c r="G676" s="109" t="s">
        <v>11</v>
      </c>
      <c r="H676" s="107" t="s">
        <v>11</v>
      </c>
      <c r="I676" s="210" t="s">
        <v>11</v>
      </c>
      <c r="J676" s="56" t="s">
        <v>11</v>
      </c>
      <c r="K676" s="56" t="s">
        <v>11</v>
      </c>
      <c r="L676" s="56" t="s">
        <v>11</v>
      </c>
      <c r="M676" s="56" t="s">
        <v>11</v>
      </c>
      <c r="N676" s="56" t="s">
        <v>11</v>
      </c>
      <c r="O676" s="99" t="s">
        <v>11</v>
      </c>
      <c r="P676" s="235" t="s">
        <v>11</v>
      </c>
      <c r="Q676" s="23" t="s">
        <v>11</v>
      </c>
      <c r="R676" s="12" t="s">
        <v>11</v>
      </c>
      <c r="S676" s="23" t="s">
        <v>11</v>
      </c>
      <c r="T676" s="23" t="s">
        <v>11</v>
      </c>
      <c r="U676" s="23" t="s">
        <v>11</v>
      </c>
      <c r="V676" s="23" t="s">
        <v>11</v>
      </c>
      <c r="W676" s="54" t="s">
        <v>11</v>
      </c>
      <c r="X676" s="233" t="s">
        <v>11</v>
      </c>
      <c r="Y676" s="233" t="s">
        <v>11</v>
      </c>
      <c r="Z676" s="233" t="s">
        <v>11</v>
      </c>
      <c r="AA676" s="23" t="s">
        <v>11</v>
      </c>
      <c r="AB676" s="11" t="s">
        <v>11</v>
      </c>
      <c r="AC676" s="11" t="s">
        <v>11</v>
      </c>
      <c r="AD676" s="11" t="s">
        <v>11</v>
      </c>
      <c r="AE676" s="11" t="s">
        <v>11</v>
      </c>
      <c r="AF676" s="11" t="s">
        <v>11</v>
      </c>
      <c r="AG676" s="11" t="s">
        <v>11</v>
      </c>
      <c r="AH676" s="12" t="s">
        <v>11</v>
      </c>
      <c r="AI676" s="12" t="s">
        <v>11</v>
      </c>
      <c r="AJ676" s="319" t="s">
        <v>11</v>
      </c>
      <c r="AK676" s="23" t="s">
        <v>11</v>
      </c>
    </row>
    <row r="677" spans="1:37">
      <c r="A677" s="323">
        <v>57</v>
      </c>
      <c r="B677" s="323"/>
      <c r="C677" s="220" t="s">
        <v>14</v>
      </c>
      <c r="D677" s="115">
        <v>12</v>
      </c>
      <c r="E677" s="105">
        <v>3.254</v>
      </c>
      <c r="F677" s="191">
        <v>180.78</v>
      </c>
      <c r="G677" s="106">
        <v>-5.86</v>
      </c>
      <c r="H677" s="67">
        <v>42</v>
      </c>
      <c r="I677" s="210" t="s">
        <v>11</v>
      </c>
      <c r="J677" s="160">
        <v>45829</v>
      </c>
      <c r="K677" s="160">
        <v>45835</v>
      </c>
      <c r="L677" s="160">
        <v>45875</v>
      </c>
      <c r="M677" s="66">
        <v>45944</v>
      </c>
      <c r="N677" s="66">
        <v>45947</v>
      </c>
      <c r="O677" s="110">
        <v>110</v>
      </c>
      <c r="P677" s="235" t="s">
        <v>104</v>
      </c>
      <c r="Q677" s="235" t="s">
        <v>127</v>
      </c>
      <c r="R677" s="235" t="s">
        <v>122</v>
      </c>
      <c r="S677" s="235" t="s">
        <v>118</v>
      </c>
      <c r="T677" s="235" t="s">
        <v>108</v>
      </c>
      <c r="U677" s="235" t="s">
        <v>109</v>
      </c>
      <c r="V677" s="235" t="s">
        <v>110</v>
      </c>
      <c r="W677" s="110">
        <v>3</v>
      </c>
      <c r="X677" s="319" t="s">
        <v>11</v>
      </c>
      <c r="Y677" s="319" t="s">
        <v>11</v>
      </c>
      <c r="Z677" s="319" t="s">
        <v>11</v>
      </c>
      <c r="AA677" s="319" t="s">
        <v>11</v>
      </c>
      <c r="AB677" s="17">
        <v>96.3</v>
      </c>
      <c r="AC677" s="17">
        <v>17.5</v>
      </c>
      <c r="AD677" s="17">
        <v>0</v>
      </c>
      <c r="AE677" s="17">
        <v>0</v>
      </c>
      <c r="AF677" s="17">
        <v>0</v>
      </c>
      <c r="AG677" s="17">
        <v>17.899999999999999</v>
      </c>
      <c r="AH677" s="319" t="s">
        <v>157</v>
      </c>
      <c r="AI677" s="319" t="s">
        <v>167</v>
      </c>
      <c r="AJ677" s="319" t="s">
        <v>116</v>
      </c>
      <c r="AK677" s="319" t="s">
        <v>137</v>
      </c>
    </row>
    <row r="678" spans="1:37">
      <c r="A678" s="323">
        <v>57</v>
      </c>
      <c r="B678" s="323"/>
      <c r="C678" s="268" t="s">
        <v>15</v>
      </c>
      <c r="D678" s="115">
        <v>12</v>
      </c>
      <c r="E678" s="100">
        <v>2.89</v>
      </c>
      <c r="F678" s="195">
        <v>160.56</v>
      </c>
      <c r="G678" s="109">
        <v>-8.83</v>
      </c>
      <c r="H678" s="41">
        <v>47</v>
      </c>
      <c r="I678" s="210" t="s">
        <v>11</v>
      </c>
      <c r="J678" s="35">
        <v>45820</v>
      </c>
      <c r="K678" s="35">
        <v>45825</v>
      </c>
      <c r="L678" s="35">
        <v>45872</v>
      </c>
      <c r="M678" s="35">
        <v>45935</v>
      </c>
      <c r="N678" s="35">
        <v>45945</v>
      </c>
      <c r="O678" s="67">
        <v>111</v>
      </c>
      <c r="P678" s="319" t="s">
        <v>104</v>
      </c>
      <c r="Q678" s="319" t="s">
        <v>127</v>
      </c>
      <c r="R678" s="319" t="s">
        <v>122</v>
      </c>
      <c r="S678" s="319" t="s">
        <v>118</v>
      </c>
      <c r="T678" s="319" t="s">
        <v>108</v>
      </c>
      <c r="U678" s="319" t="s">
        <v>109</v>
      </c>
      <c r="V678" s="319" t="s">
        <v>110</v>
      </c>
      <c r="W678" s="64">
        <v>5</v>
      </c>
      <c r="X678" s="319" t="s">
        <v>11</v>
      </c>
      <c r="Y678" s="319" t="s">
        <v>11</v>
      </c>
      <c r="Z678" s="319" t="s">
        <v>11</v>
      </c>
      <c r="AA678" s="319" t="s">
        <v>11</v>
      </c>
      <c r="AB678" s="17">
        <v>95.6</v>
      </c>
      <c r="AC678" s="17">
        <v>16.7</v>
      </c>
      <c r="AD678" s="17">
        <v>0</v>
      </c>
      <c r="AE678" s="17">
        <v>0</v>
      </c>
      <c r="AF678" s="17">
        <v>0</v>
      </c>
      <c r="AG678" s="17">
        <v>24.8</v>
      </c>
      <c r="AH678" s="18" t="s">
        <v>157</v>
      </c>
      <c r="AI678" s="18" t="s">
        <v>158</v>
      </c>
      <c r="AJ678" s="18" t="s">
        <v>116</v>
      </c>
      <c r="AK678" s="18" t="s">
        <v>160</v>
      </c>
    </row>
    <row r="679" spans="1:37">
      <c r="A679" s="323">
        <v>57</v>
      </c>
      <c r="B679" s="323"/>
      <c r="C679" s="268" t="s">
        <v>16</v>
      </c>
      <c r="D679" s="115">
        <v>12</v>
      </c>
      <c r="E679" s="105">
        <v>1.9670000000000001</v>
      </c>
      <c r="F679" s="191">
        <v>109.26</v>
      </c>
      <c r="G679" s="109">
        <v>37.21</v>
      </c>
      <c r="H679" s="41">
        <v>24</v>
      </c>
      <c r="I679" s="210" t="s">
        <v>11</v>
      </c>
      <c r="J679" s="35">
        <v>45827</v>
      </c>
      <c r="K679" s="35">
        <v>45832</v>
      </c>
      <c r="L679" s="35">
        <v>45867</v>
      </c>
      <c r="M679" s="35">
        <v>45944</v>
      </c>
      <c r="N679" s="35">
        <v>45945</v>
      </c>
      <c r="O679" s="64">
        <v>118</v>
      </c>
      <c r="P679" s="319" t="s">
        <v>116</v>
      </c>
      <c r="Q679" s="319" t="s">
        <v>127</v>
      </c>
      <c r="R679" s="319" t="s">
        <v>122</v>
      </c>
      <c r="S679" s="319" t="s">
        <v>113</v>
      </c>
      <c r="T679" s="319" t="s">
        <v>108</v>
      </c>
      <c r="U679" s="319" t="s">
        <v>112</v>
      </c>
      <c r="V679" s="319" t="s">
        <v>110</v>
      </c>
      <c r="W679" s="64">
        <v>5</v>
      </c>
      <c r="X679" s="233" t="s">
        <v>11</v>
      </c>
      <c r="Y679" s="233" t="s">
        <v>11</v>
      </c>
      <c r="Z679" s="233" t="s">
        <v>11</v>
      </c>
      <c r="AA679" s="23" t="s">
        <v>11</v>
      </c>
      <c r="AB679" s="7">
        <v>116.2</v>
      </c>
      <c r="AC679" s="7">
        <v>12.4</v>
      </c>
      <c r="AD679" s="7">
        <v>3</v>
      </c>
      <c r="AE679" s="7">
        <v>0</v>
      </c>
      <c r="AF679" s="7">
        <v>0</v>
      </c>
      <c r="AG679" s="7">
        <v>19.260000000000002</v>
      </c>
      <c r="AH679" s="319" t="s">
        <v>157</v>
      </c>
      <c r="AI679" s="319" t="s">
        <v>164</v>
      </c>
      <c r="AJ679" s="319" t="s">
        <v>159</v>
      </c>
      <c r="AK679" s="319" t="s">
        <v>160</v>
      </c>
    </row>
    <row r="680" spans="1:37">
      <c r="A680" s="323">
        <v>57</v>
      </c>
      <c r="B680" s="323"/>
      <c r="C680" s="268" t="s">
        <v>17</v>
      </c>
      <c r="D680" s="49">
        <v>12</v>
      </c>
      <c r="E680" s="108">
        <v>2.4529999999999998</v>
      </c>
      <c r="F680" s="194">
        <v>136.27845916666666</v>
      </c>
      <c r="G680" s="109">
        <v>-5.8</v>
      </c>
      <c r="H680" s="107">
        <v>41</v>
      </c>
      <c r="I680" s="210" t="s">
        <v>11</v>
      </c>
      <c r="J680" s="60">
        <v>45824</v>
      </c>
      <c r="K680" s="60">
        <v>45835</v>
      </c>
      <c r="L680" s="60">
        <v>45867</v>
      </c>
      <c r="M680" s="60">
        <v>45935</v>
      </c>
      <c r="N680" s="60">
        <v>45946</v>
      </c>
      <c r="O680" s="121">
        <v>101</v>
      </c>
      <c r="P680" s="287" t="s">
        <v>114</v>
      </c>
      <c r="Q680" s="287" t="s">
        <v>127</v>
      </c>
      <c r="R680" s="12" t="s">
        <v>122</v>
      </c>
      <c r="S680" s="287" t="s">
        <v>107</v>
      </c>
      <c r="T680" s="287" t="s">
        <v>108</v>
      </c>
      <c r="U680" s="287" t="s">
        <v>109</v>
      </c>
      <c r="V680" s="287" t="s">
        <v>115</v>
      </c>
      <c r="W680" s="288">
        <v>4</v>
      </c>
      <c r="X680" s="23" t="s">
        <v>11</v>
      </c>
      <c r="Y680" s="233" t="s">
        <v>11</v>
      </c>
      <c r="Z680" s="233" t="s">
        <v>11</v>
      </c>
      <c r="AA680" s="23" t="s">
        <v>11</v>
      </c>
      <c r="AB680" s="11">
        <v>83.2</v>
      </c>
      <c r="AC680" s="11">
        <v>17.899999999999999</v>
      </c>
      <c r="AD680" s="11">
        <v>0</v>
      </c>
      <c r="AE680" s="11">
        <v>0</v>
      </c>
      <c r="AF680" s="11">
        <v>0</v>
      </c>
      <c r="AG680" s="11">
        <v>15.4</v>
      </c>
      <c r="AH680" s="12" t="s">
        <v>157</v>
      </c>
      <c r="AI680" s="12" t="s">
        <v>184</v>
      </c>
      <c r="AJ680" s="12" t="s">
        <v>116</v>
      </c>
      <c r="AK680" s="12" t="s">
        <v>137</v>
      </c>
    </row>
    <row r="681" spans="1:37">
      <c r="A681" s="323">
        <v>57</v>
      </c>
      <c r="B681" s="323"/>
      <c r="C681" s="220" t="s">
        <v>18</v>
      </c>
      <c r="D681" s="49">
        <v>12</v>
      </c>
      <c r="E681" s="312">
        <v>3.87</v>
      </c>
      <c r="F681" s="313">
        <v>214.83</v>
      </c>
      <c r="G681" s="106">
        <v>-12.78</v>
      </c>
      <c r="H681" s="41">
        <v>45</v>
      </c>
      <c r="I681" s="210" t="s">
        <v>11</v>
      </c>
      <c r="J681" s="35">
        <v>45824</v>
      </c>
      <c r="K681" s="35">
        <v>45829</v>
      </c>
      <c r="L681" s="35" t="s">
        <v>11</v>
      </c>
      <c r="M681" s="66">
        <v>45938</v>
      </c>
      <c r="N681" s="66">
        <v>45938</v>
      </c>
      <c r="O681" s="110">
        <v>109</v>
      </c>
      <c r="P681" s="319" t="s">
        <v>104</v>
      </c>
      <c r="Q681" s="319" t="s">
        <v>127</v>
      </c>
      <c r="R681" s="319" t="s">
        <v>122</v>
      </c>
      <c r="S681" s="319" t="s">
        <v>118</v>
      </c>
      <c r="T681" s="319" t="s">
        <v>117</v>
      </c>
      <c r="U681" s="319" t="s">
        <v>109</v>
      </c>
      <c r="V681" s="319" t="s">
        <v>110</v>
      </c>
      <c r="W681" s="289">
        <v>3</v>
      </c>
      <c r="X681" s="293" t="s">
        <v>11</v>
      </c>
      <c r="Y681" s="233" t="s">
        <v>11</v>
      </c>
      <c r="Z681" s="233" t="s">
        <v>11</v>
      </c>
      <c r="AA681" s="23" t="s">
        <v>11</v>
      </c>
      <c r="AB681" s="17">
        <v>89.4</v>
      </c>
      <c r="AC681" s="17">
        <v>20.3</v>
      </c>
      <c r="AD681" s="7">
        <v>0</v>
      </c>
      <c r="AE681" s="7">
        <v>0</v>
      </c>
      <c r="AF681" s="7">
        <v>0</v>
      </c>
      <c r="AG681" s="17">
        <v>16.399999999999999</v>
      </c>
      <c r="AH681" s="319" t="s">
        <v>157</v>
      </c>
      <c r="AI681" s="319" t="s">
        <v>168</v>
      </c>
      <c r="AJ681" s="319" t="s">
        <v>176</v>
      </c>
      <c r="AK681" s="319" t="s">
        <v>160</v>
      </c>
    </row>
    <row r="682" spans="1:37">
      <c r="A682" s="323">
        <v>57</v>
      </c>
      <c r="B682" s="323"/>
      <c r="C682" s="268" t="s">
        <v>19</v>
      </c>
      <c r="D682" s="49">
        <v>12</v>
      </c>
      <c r="E682" s="100">
        <v>4.2300000000000004</v>
      </c>
      <c r="F682" s="194">
        <v>235.02</v>
      </c>
      <c r="G682" s="109">
        <v>20.51</v>
      </c>
      <c r="H682" s="41">
        <v>14</v>
      </c>
      <c r="I682" s="210" t="s">
        <v>11</v>
      </c>
      <c r="J682" s="66">
        <v>45833</v>
      </c>
      <c r="K682" s="66">
        <v>45839</v>
      </c>
      <c r="L682" s="66">
        <v>45870</v>
      </c>
      <c r="M682" s="66">
        <v>45959</v>
      </c>
      <c r="N682" s="66">
        <v>45960</v>
      </c>
      <c r="O682" s="110">
        <v>121</v>
      </c>
      <c r="P682" s="319" t="s">
        <v>116</v>
      </c>
      <c r="Q682" s="319" t="s">
        <v>127</v>
      </c>
      <c r="R682" s="319" t="s">
        <v>122</v>
      </c>
      <c r="S682" s="319" t="s">
        <v>113</v>
      </c>
      <c r="T682" s="319" t="s">
        <v>108</v>
      </c>
      <c r="U682" s="319" t="s">
        <v>109</v>
      </c>
      <c r="V682" s="319" t="s">
        <v>110</v>
      </c>
      <c r="W682" s="289">
        <v>1</v>
      </c>
      <c r="X682" s="233" t="s">
        <v>11</v>
      </c>
      <c r="Y682" s="233" t="s">
        <v>11</v>
      </c>
      <c r="Z682" s="233" t="s">
        <v>11</v>
      </c>
      <c r="AA682" s="23" t="s">
        <v>11</v>
      </c>
      <c r="AB682" s="7">
        <v>51.8</v>
      </c>
      <c r="AC682" s="7">
        <v>14</v>
      </c>
      <c r="AD682" s="7">
        <v>0</v>
      </c>
      <c r="AE682" s="7">
        <v>0</v>
      </c>
      <c r="AF682" s="7">
        <v>0</v>
      </c>
      <c r="AG682" s="7">
        <v>21.7</v>
      </c>
      <c r="AH682" s="319" t="s">
        <v>157</v>
      </c>
      <c r="AI682" s="319" t="s">
        <v>167</v>
      </c>
      <c r="AJ682" s="319" t="s">
        <v>159</v>
      </c>
      <c r="AK682" s="319" t="s">
        <v>166</v>
      </c>
    </row>
    <row r="683" spans="1:37">
      <c r="A683" s="323">
        <v>57</v>
      </c>
      <c r="B683" s="323"/>
      <c r="C683" s="268" t="s">
        <v>20</v>
      </c>
      <c r="D683" s="115">
        <v>18</v>
      </c>
      <c r="E683" s="100">
        <v>2.3940000000000001</v>
      </c>
      <c r="F683" s="195">
        <v>133.00665000000001</v>
      </c>
      <c r="G683" s="101">
        <f>(F683-126.12)/126.12*100</f>
        <v>5.460394862036158</v>
      </c>
      <c r="H683" s="41">
        <v>38</v>
      </c>
      <c r="I683" s="210" t="s">
        <v>11</v>
      </c>
      <c r="J683" s="56">
        <v>45821</v>
      </c>
      <c r="K683" s="56">
        <v>45826</v>
      </c>
      <c r="L683" s="56">
        <v>45849</v>
      </c>
      <c r="M683" s="56">
        <v>45940</v>
      </c>
      <c r="N683" s="56">
        <v>45943</v>
      </c>
      <c r="O683" s="99">
        <f>M683-K683+1</f>
        <v>115</v>
      </c>
      <c r="P683" s="23" t="s">
        <v>116</v>
      </c>
      <c r="Q683" s="23" t="s">
        <v>127</v>
      </c>
      <c r="R683" s="23" t="s">
        <v>122</v>
      </c>
      <c r="S683" s="23" t="s">
        <v>107</v>
      </c>
      <c r="T683" s="23" t="s">
        <v>108</v>
      </c>
      <c r="U683" s="23" t="s">
        <v>109</v>
      </c>
      <c r="V683" s="23" t="s">
        <v>110</v>
      </c>
      <c r="W683" s="54">
        <v>1</v>
      </c>
      <c r="X683" s="233" t="s">
        <v>11</v>
      </c>
      <c r="Y683" s="233" t="s">
        <v>11</v>
      </c>
      <c r="Z683" s="233" t="s">
        <v>11</v>
      </c>
      <c r="AA683" s="23" t="s">
        <v>11</v>
      </c>
      <c r="AB683" s="11">
        <v>56.6</v>
      </c>
      <c r="AC683" s="11">
        <v>15.4</v>
      </c>
      <c r="AD683" s="11" t="s">
        <v>11</v>
      </c>
      <c r="AE683" s="11" t="s">
        <v>11</v>
      </c>
      <c r="AF683" s="11" t="s">
        <v>11</v>
      </c>
      <c r="AG683" s="11">
        <v>17.5</v>
      </c>
      <c r="AH683" s="23" t="s">
        <v>157</v>
      </c>
      <c r="AI683" s="23" t="s">
        <v>169</v>
      </c>
      <c r="AJ683" s="23" t="s">
        <v>116</v>
      </c>
      <c r="AK683" s="23" t="s">
        <v>160</v>
      </c>
    </row>
    <row r="684" spans="1:37">
      <c r="A684" s="323">
        <v>57</v>
      </c>
      <c r="B684" s="323"/>
      <c r="C684" s="268" t="s">
        <v>21</v>
      </c>
      <c r="D684" s="49">
        <v>12</v>
      </c>
      <c r="E684" s="111">
        <v>3.391</v>
      </c>
      <c r="F684" s="196">
        <v>188.39</v>
      </c>
      <c r="G684" s="102">
        <v>0.59</v>
      </c>
      <c r="H684" s="104">
        <v>39</v>
      </c>
      <c r="I684" s="210" t="s">
        <v>11</v>
      </c>
      <c r="J684" s="35">
        <v>45818</v>
      </c>
      <c r="K684" s="35">
        <v>45823</v>
      </c>
      <c r="L684" s="60">
        <v>45857</v>
      </c>
      <c r="M684" s="60">
        <v>45940</v>
      </c>
      <c r="N684" s="60">
        <v>45940</v>
      </c>
      <c r="O684" s="64">
        <f>M684-K684+1</f>
        <v>118</v>
      </c>
      <c r="P684" s="319" t="s">
        <v>104</v>
      </c>
      <c r="Q684" s="319" t="s">
        <v>127</v>
      </c>
      <c r="R684" s="319" t="s">
        <v>122</v>
      </c>
      <c r="S684" s="319" t="s">
        <v>118</v>
      </c>
      <c r="T684" s="319" t="s">
        <v>119</v>
      </c>
      <c r="U684" s="319" t="s">
        <v>109</v>
      </c>
      <c r="V684" s="319" t="s">
        <v>130</v>
      </c>
      <c r="W684" s="64" t="s">
        <v>139</v>
      </c>
      <c r="X684" s="290" t="s">
        <v>11</v>
      </c>
      <c r="Y684" s="233" t="s">
        <v>11</v>
      </c>
      <c r="Z684" s="233" t="s">
        <v>11</v>
      </c>
      <c r="AA684" s="23" t="s">
        <v>11</v>
      </c>
      <c r="AB684" s="11">
        <v>80</v>
      </c>
      <c r="AC684" s="11">
        <v>13</v>
      </c>
      <c r="AD684" s="11">
        <v>0</v>
      </c>
      <c r="AE684" s="11">
        <v>0</v>
      </c>
      <c r="AF684" s="11">
        <v>0</v>
      </c>
      <c r="AG684" s="11">
        <v>20</v>
      </c>
      <c r="AH684" s="12" t="s">
        <v>157</v>
      </c>
      <c r="AI684" s="12" t="s">
        <v>158</v>
      </c>
      <c r="AJ684" s="12" t="s">
        <v>116</v>
      </c>
      <c r="AK684" s="12" t="s">
        <v>166</v>
      </c>
    </row>
    <row r="685" spans="1:37">
      <c r="A685" s="323">
        <v>57</v>
      </c>
      <c r="B685" s="323"/>
      <c r="C685" s="269" t="s">
        <v>22</v>
      </c>
      <c r="D685" s="316" t="s">
        <v>11</v>
      </c>
      <c r="E685" s="309" t="s">
        <v>11</v>
      </c>
      <c r="F685" s="206">
        <v>162.54</v>
      </c>
      <c r="G685" s="118">
        <v>-0.4419453309381649</v>
      </c>
      <c r="H685" s="123">
        <v>44</v>
      </c>
      <c r="I685" s="311" t="s">
        <v>26</v>
      </c>
      <c r="J685" s="71" t="s">
        <v>11</v>
      </c>
      <c r="K685" s="72" t="s">
        <v>11</v>
      </c>
      <c r="L685" s="72" t="s">
        <v>11</v>
      </c>
      <c r="M685" s="73" t="s">
        <v>11</v>
      </c>
      <c r="N685" s="72" t="s">
        <v>11</v>
      </c>
      <c r="O685" s="74">
        <v>113</v>
      </c>
      <c r="P685" s="227" t="s">
        <v>11</v>
      </c>
      <c r="Q685" s="270" t="s">
        <v>11</v>
      </c>
      <c r="R685" s="270" t="s">
        <v>11</v>
      </c>
      <c r="S685" s="270" t="s">
        <v>11</v>
      </c>
      <c r="T685" s="270" t="s">
        <v>11</v>
      </c>
      <c r="U685" s="270" t="s">
        <v>11</v>
      </c>
      <c r="V685" s="270" t="s">
        <v>11</v>
      </c>
      <c r="W685" s="165" t="s">
        <v>11</v>
      </c>
      <c r="X685" s="292" t="s">
        <v>11</v>
      </c>
      <c r="Y685" s="292" t="s">
        <v>11</v>
      </c>
      <c r="Z685" s="292" t="s">
        <v>11</v>
      </c>
      <c r="AA685" s="270" t="s">
        <v>11</v>
      </c>
      <c r="AB685" s="20">
        <v>86.140545454545446</v>
      </c>
      <c r="AC685" s="20">
        <v>17.420545454545454</v>
      </c>
      <c r="AD685" s="20">
        <v>0.55555555555555558</v>
      </c>
      <c r="AE685" s="20">
        <v>0</v>
      </c>
      <c r="AF685" s="20">
        <v>0</v>
      </c>
      <c r="AG685" s="20">
        <v>19.015666666666668</v>
      </c>
      <c r="AH685" s="270" t="s">
        <v>11</v>
      </c>
      <c r="AI685" s="270" t="s">
        <v>11</v>
      </c>
      <c r="AJ685" s="270" t="s">
        <v>11</v>
      </c>
      <c r="AK685" s="270" t="s">
        <v>11</v>
      </c>
    </row>
    <row r="686" spans="1:37">
      <c r="A686" s="323">
        <v>58</v>
      </c>
      <c r="B686" s="323" t="s">
        <v>83</v>
      </c>
      <c r="C686" s="220" t="s">
        <v>10</v>
      </c>
      <c r="D686" s="49">
        <v>12</v>
      </c>
      <c r="E686" s="100">
        <v>2.0133333333333332</v>
      </c>
      <c r="F686" s="194">
        <v>111.85241111111111</v>
      </c>
      <c r="G686" s="109">
        <v>-44.663307375171776</v>
      </c>
      <c r="H686" s="41">
        <v>56</v>
      </c>
      <c r="I686" s="210" t="s">
        <v>11</v>
      </c>
      <c r="J686" s="56">
        <v>45825</v>
      </c>
      <c r="K686" s="56">
        <v>45831</v>
      </c>
      <c r="L686" s="56">
        <v>45867</v>
      </c>
      <c r="M686" s="56">
        <v>45937</v>
      </c>
      <c r="N686" s="56">
        <v>45951</v>
      </c>
      <c r="O686" s="54">
        <v>107</v>
      </c>
      <c r="P686" s="235" t="s">
        <v>104</v>
      </c>
      <c r="Q686" s="23" t="s">
        <v>105</v>
      </c>
      <c r="R686" s="23" t="s">
        <v>122</v>
      </c>
      <c r="S686" s="23" t="s">
        <v>107</v>
      </c>
      <c r="T686" s="23" t="s">
        <v>108</v>
      </c>
      <c r="U686" s="23" t="s">
        <v>109</v>
      </c>
      <c r="V686" s="23" t="s">
        <v>110</v>
      </c>
      <c r="W686" s="54">
        <v>4</v>
      </c>
      <c r="X686" s="233" t="s">
        <v>11</v>
      </c>
      <c r="Y686" s="233" t="s">
        <v>11</v>
      </c>
      <c r="Z686" s="233" t="s">
        <v>11</v>
      </c>
      <c r="AA686" s="23" t="s">
        <v>11</v>
      </c>
      <c r="AB686" s="17">
        <v>136.111111111111</v>
      </c>
      <c r="AC686" s="137">
        <v>29.6666666666667</v>
      </c>
      <c r="AD686" s="17">
        <v>0</v>
      </c>
      <c r="AE686" s="9">
        <v>0</v>
      </c>
      <c r="AF686" s="137">
        <v>0</v>
      </c>
      <c r="AG686" s="9">
        <v>19.399999999999999</v>
      </c>
      <c r="AH686" s="23" t="s">
        <v>157</v>
      </c>
      <c r="AI686" s="23" t="s">
        <v>184</v>
      </c>
      <c r="AJ686" s="23" t="s">
        <v>116</v>
      </c>
      <c r="AK686" s="23" t="s">
        <v>137</v>
      </c>
    </row>
    <row r="687" spans="1:37">
      <c r="A687" s="323">
        <v>58</v>
      </c>
      <c r="B687" s="323"/>
      <c r="C687" s="220" t="s">
        <v>12</v>
      </c>
      <c r="D687" s="49">
        <v>12</v>
      </c>
      <c r="E687" s="108">
        <v>1.613</v>
      </c>
      <c r="F687" s="194">
        <v>89.615591666666674</v>
      </c>
      <c r="G687" s="109">
        <v>7.5691897299099837</v>
      </c>
      <c r="H687" s="107">
        <v>40</v>
      </c>
      <c r="I687" s="210" t="s">
        <v>11</v>
      </c>
      <c r="J687" s="283">
        <v>45820</v>
      </c>
      <c r="K687" s="283">
        <v>45826</v>
      </c>
      <c r="L687" s="284">
        <v>45875</v>
      </c>
      <c r="M687" s="283">
        <v>45953</v>
      </c>
      <c r="N687" s="283">
        <v>45966</v>
      </c>
      <c r="O687" s="285">
        <v>128</v>
      </c>
      <c r="P687" s="285" t="s">
        <v>111</v>
      </c>
      <c r="Q687" s="285" t="s">
        <v>105</v>
      </c>
      <c r="R687" s="285" t="s">
        <v>122</v>
      </c>
      <c r="S687" s="285" t="s">
        <v>128</v>
      </c>
      <c r="T687" s="285" t="s">
        <v>108</v>
      </c>
      <c r="U687" s="285" t="s">
        <v>112</v>
      </c>
      <c r="V687" s="285" t="s">
        <v>110</v>
      </c>
      <c r="W687" s="285">
        <v>3</v>
      </c>
      <c r="X687" s="12" t="s">
        <v>11</v>
      </c>
      <c r="Y687" s="12" t="s">
        <v>11</v>
      </c>
      <c r="Z687" s="319" t="s">
        <v>11</v>
      </c>
      <c r="AA687" s="319" t="s">
        <v>11</v>
      </c>
      <c r="AB687" s="272">
        <v>155.75999999999996</v>
      </c>
      <c r="AC687" s="272">
        <v>29.679999999999996</v>
      </c>
      <c r="AD687" s="273">
        <v>0</v>
      </c>
      <c r="AE687" s="273">
        <v>0</v>
      </c>
      <c r="AF687" s="273">
        <v>0</v>
      </c>
      <c r="AG687" s="273">
        <v>21.896666666666665</v>
      </c>
      <c r="AH687" s="274" t="s">
        <v>162</v>
      </c>
      <c r="AI687" s="274" t="s">
        <v>158</v>
      </c>
      <c r="AJ687" s="274" t="s">
        <v>175</v>
      </c>
      <c r="AK687" s="274" t="s">
        <v>137</v>
      </c>
    </row>
    <row r="688" spans="1:37">
      <c r="A688" s="323">
        <v>58</v>
      </c>
      <c r="B688" s="323"/>
      <c r="C688" s="220" t="s">
        <v>13</v>
      </c>
      <c r="D688" s="49" t="s">
        <v>11</v>
      </c>
      <c r="E688" s="108" t="s">
        <v>11</v>
      </c>
      <c r="F688" s="194" t="s">
        <v>11</v>
      </c>
      <c r="G688" s="109" t="s">
        <v>11</v>
      </c>
      <c r="H688" s="107" t="s">
        <v>11</v>
      </c>
      <c r="I688" s="210" t="s">
        <v>11</v>
      </c>
      <c r="J688" s="56" t="s">
        <v>11</v>
      </c>
      <c r="K688" s="56" t="s">
        <v>11</v>
      </c>
      <c r="L688" s="56" t="s">
        <v>11</v>
      </c>
      <c r="M688" s="56" t="s">
        <v>11</v>
      </c>
      <c r="N688" s="56" t="s">
        <v>11</v>
      </c>
      <c r="O688" s="99" t="s">
        <v>11</v>
      </c>
      <c r="P688" s="235" t="s">
        <v>11</v>
      </c>
      <c r="Q688" s="23" t="s">
        <v>11</v>
      </c>
      <c r="R688" s="12" t="s">
        <v>11</v>
      </c>
      <c r="S688" s="23" t="s">
        <v>11</v>
      </c>
      <c r="T688" s="23" t="s">
        <v>11</v>
      </c>
      <c r="U688" s="23" t="s">
        <v>11</v>
      </c>
      <c r="V688" s="23" t="s">
        <v>11</v>
      </c>
      <c r="W688" s="54" t="s">
        <v>11</v>
      </c>
      <c r="X688" s="233" t="s">
        <v>11</v>
      </c>
      <c r="Y688" s="233" t="s">
        <v>11</v>
      </c>
      <c r="Z688" s="233" t="s">
        <v>11</v>
      </c>
      <c r="AA688" s="23" t="s">
        <v>11</v>
      </c>
      <c r="AB688" s="11" t="s">
        <v>11</v>
      </c>
      <c r="AC688" s="11" t="s">
        <v>11</v>
      </c>
      <c r="AD688" s="11" t="s">
        <v>11</v>
      </c>
      <c r="AE688" s="11" t="s">
        <v>11</v>
      </c>
      <c r="AF688" s="11" t="s">
        <v>11</v>
      </c>
      <c r="AG688" s="11" t="s">
        <v>11</v>
      </c>
      <c r="AH688" s="12" t="s">
        <v>11</v>
      </c>
      <c r="AI688" s="12" t="s">
        <v>11</v>
      </c>
      <c r="AJ688" s="319" t="s">
        <v>11</v>
      </c>
      <c r="AK688" s="23" t="s">
        <v>11</v>
      </c>
    </row>
    <row r="689" spans="1:37">
      <c r="A689" s="323">
        <v>58</v>
      </c>
      <c r="B689" s="323"/>
      <c r="C689" s="220" t="s">
        <v>14</v>
      </c>
      <c r="D689" s="115">
        <v>12</v>
      </c>
      <c r="E689" s="105">
        <v>3.1150000000000002</v>
      </c>
      <c r="F689" s="191">
        <v>173.06</v>
      </c>
      <c r="G689" s="106">
        <v>-9.8800000000000008</v>
      </c>
      <c r="H689" s="67">
        <v>47</v>
      </c>
      <c r="I689" s="210" t="s">
        <v>11</v>
      </c>
      <c r="J689" s="160">
        <v>45829</v>
      </c>
      <c r="K689" s="160">
        <v>45835</v>
      </c>
      <c r="L689" s="160">
        <v>45876</v>
      </c>
      <c r="M689" s="66">
        <v>45949</v>
      </c>
      <c r="N689" s="66">
        <v>45950</v>
      </c>
      <c r="O689" s="161">
        <v>115</v>
      </c>
      <c r="P689" s="235" t="s">
        <v>104</v>
      </c>
      <c r="Q689" s="235" t="s">
        <v>105</v>
      </c>
      <c r="R689" s="235" t="s">
        <v>122</v>
      </c>
      <c r="S689" s="235" t="s">
        <v>118</v>
      </c>
      <c r="T689" s="235" t="s">
        <v>108</v>
      </c>
      <c r="U689" s="235" t="s">
        <v>109</v>
      </c>
      <c r="V689" s="235" t="s">
        <v>110</v>
      </c>
      <c r="W689" s="110">
        <v>1</v>
      </c>
      <c r="X689" s="319" t="s">
        <v>11</v>
      </c>
      <c r="Y689" s="319" t="s">
        <v>11</v>
      </c>
      <c r="Z689" s="319" t="s">
        <v>11</v>
      </c>
      <c r="AA689" s="319" t="s">
        <v>11</v>
      </c>
      <c r="AB689" s="17">
        <v>121.1</v>
      </c>
      <c r="AC689" s="17">
        <v>19.899999999999999</v>
      </c>
      <c r="AD689" s="17">
        <v>0</v>
      </c>
      <c r="AE689" s="17">
        <v>0</v>
      </c>
      <c r="AF689" s="17">
        <v>0</v>
      </c>
      <c r="AG689" s="17">
        <v>21.4</v>
      </c>
      <c r="AH689" s="319" t="s">
        <v>157</v>
      </c>
      <c r="AI689" s="319" t="s">
        <v>164</v>
      </c>
      <c r="AJ689" s="319" t="s">
        <v>116</v>
      </c>
      <c r="AK689" s="319" t="s">
        <v>160</v>
      </c>
    </row>
    <row r="690" spans="1:37">
      <c r="A690" s="323">
        <v>58</v>
      </c>
      <c r="B690" s="323"/>
      <c r="C690" s="268" t="s">
        <v>15</v>
      </c>
      <c r="D690" s="115">
        <v>12</v>
      </c>
      <c r="E690" s="100">
        <v>2.855</v>
      </c>
      <c r="F690" s="195">
        <v>158.61000000000001</v>
      </c>
      <c r="G690" s="109">
        <v>-9.94</v>
      </c>
      <c r="H690" s="41">
        <v>53</v>
      </c>
      <c r="I690" s="210" t="s">
        <v>11</v>
      </c>
      <c r="J690" s="35">
        <v>45820</v>
      </c>
      <c r="K690" s="35">
        <v>45825</v>
      </c>
      <c r="L690" s="35">
        <v>45874</v>
      </c>
      <c r="M690" s="35">
        <v>45939</v>
      </c>
      <c r="N690" s="35">
        <v>45945</v>
      </c>
      <c r="O690" s="67">
        <v>115</v>
      </c>
      <c r="P690" s="319" t="s">
        <v>104</v>
      </c>
      <c r="Q690" s="319" t="s">
        <v>105</v>
      </c>
      <c r="R690" s="319" t="s">
        <v>122</v>
      </c>
      <c r="S690" s="319" t="s">
        <v>118</v>
      </c>
      <c r="T690" s="319" t="s">
        <v>108</v>
      </c>
      <c r="U690" s="319" t="s">
        <v>109</v>
      </c>
      <c r="V690" s="319" t="s">
        <v>110</v>
      </c>
      <c r="W690" s="64">
        <v>5</v>
      </c>
      <c r="X690" s="319" t="s">
        <v>11</v>
      </c>
      <c r="Y690" s="319" t="s">
        <v>11</v>
      </c>
      <c r="Z690" s="319" t="s">
        <v>11</v>
      </c>
      <c r="AA690" s="319" t="s">
        <v>11</v>
      </c>
      <c r="AB690" s="17">
        <v>96.6</v>
      </c>
      <c r="AC690" s="17">
        <v>17.2</v>
      </c>
      <c r="AD690" s="17">
        <v>0</v>
      </c>
      <c r="AE690" s="17">
        <v>0</v>
      </c>
      <c r="AF690" s="17">
        <v>0</v>
      </c>
      <c r="AG690" s="17">
        <v>19.8</v>
      </c>
      <c r="AH690" s="18" t="s">
        <v>157</v>
      </c>
      <c r="AI690" s="18" t="s">
        <v>161</v>
      </c>
      <c r="AJ690" s="18" t="s">
        <v>116</v>
      </c>
      <c r="AK690" s="18" t="s">
        <v>160</v>
      </c>
    </row>
    <row r="691" spans="1:37">
      <c r="A691" s="323">
        <v>58</v>
      </c>
      <c r="B691" s="323"/>
      <c r="C691" s="268" t="s">
        <v>16</v>
      </c>
      <c r="D691" s="115">
        <v>12</v>
      </c>
      <c r="E691" s="105">
        <v>0.9</v>
      </c>
      <c r="F691" s="191">
        <v>50</v>
      </c>
      <c r="G691" s="109">
        <v>-37.21</v>
      </c>
      <c r="H691" s="41">
        <v>55</v>
      </c>
      <c r="I691" s="210" t="s">
        <v>11</v>
      </c>
      <c r="J691" s="35">
        <v>45827</v>
      </c>
      <c r="K691" s="35">
        <v>45833</v>
      </c>
      <c r="L691" s="35">
        <v>45871</v>
      </c>
      <c r="M691" s="35">
        <v>45946</v>
      </c>
      <c r="N691" s="35">
        <v>45946</v>
      </c>
      <c r="O691" s="64">
        <v>120</v>
      </c>
      <c r="P691" s="319" t="s">
        <v>104</v>
      </c>
      <c r="Q691" s="319" t="s">
        <v>105</v>
      </c>
      <c r="R691" s="319" t="s">
        <v>122</v>
      </c>
      <c r="S691" s="319" t="s">
        <v>113</v>
      </c>
      <c r="T691" s="319" t="s">
        <v>108</v>
      </c>
      <c r="U691" s="319" t="s">
        <v>112</v>
      </c>
      <c r="V691" s="319" t="s">
        <v>110</v>
      </c>
      <c r="W691" s="64">
        <v>5</v>
      </c>
      <c r="X691" s="233" t="s">
        <v>11</v>
      </c>
      <c r="Y691" s="233" t="s">
        <v>11</v>
      </c>
      <c r="Z691" s="233" t="s">
        <v>11</v>
      </c>
      <c r="AA691" s="23" t="s">
        <v>11</v>
      </c>
      <c r="AB691" s="7">
        <v>109.8</v>
      </c>
      <c r="AC691" s="7">
        <v>12.5</v>
      </c>
      <c r="AD691" s="7">
        <v>2</v>
      </c>
      <c r="AE691" s="7">
        <v>0</v>
      </c>
      <c r="AF691" s="7">
        <v>0</v>
      </c>
      <c r="AG691" s="7">
        <v>21.7</v>
      </c>
      <c r="AH691" s="319" t="s">
        <v>157</v>
      </c>
      <c r="AI691" s="319" t="s">
        <v>164</v>
      </c>
      <c r="AJ691" s="319" t="s">
        <v>159</v>
      </c>
      <c r="AK691" s="319" t="s">
        <v>160</v>
      </c>
    </row>
    <row r="692" spans="1:37">
      <c r="A692" s="323">
        <v>58</v>
      </c>
      <c r="B692" s="323"/>
      <c r="C692" s="268" t="s">
        <v>17</v>
      </c>
      <c r="D692" s="49">
        <v>12</v>
      </c>
      <c r="E692" s="108">
        <v>1.645</v>
      </c>
      <c r="F692" s="194">
        <v>91.389345833333323</v>
      </c>
      <c r="G692" s="109">
        <v>-36.83</v>
      </c>
      <c r="H692" s="107">
        <v>55</v>
      </c>
      <c r="I692" s="210" t="s">
        <v>11</v>
      </c>
      <c r="J692" s="60">
        <v>45824</v>
      </c>
      <c r="K692" s="60">
        <v>45835</v>
      </c>
      <c r="L692" s="60">
        <v>45867</v>
      </c>
      <c r="M692" s="60">
        <v>45948</v>
      </c>
      <c r="N692" s="60">
        <v>45950</v>
      </c>
      <c r="O692" s="121">
        <v>114</v>
      </c>
      <c r="P692" s="287" t="s">
        <v>114</v>
      </c>
      <c r="Q692" s="287" t="s">
        <v>105</v>
      </c>
      <c r="R692" s="12" t="s">
        <v>122</v>
      </c>
      <c r="S692" s="287" t="s">
        <v>107</v>
      </c>
      <c r="T692" s="287" t="s">
        <v>108</v>
      </c>
      <c r="U692" s="287" t="s">
        <v>109</v>
      </c>
      <c r="V692" s="287" t="s">
        <v>115</v>
      </c>
      <c r="W692" s="288">
        <v>4</v>
      </c>
      <c r="X692" s="23" t="s">
        <v>11</v>
      </c>
      <c r="Y692" s="233" t="s">
        <v>11</v>
      </c>
      <c r="Z692" s="233" t="s">
        <v>11</v>
      </c>
      <c r="AA692" s="23" t="s">
        <v>11</v>
      </c>
      <c r="AB692" s="11">
        <v>107.5</v>
      </c>
      <c r="AC692" s="11">
        <v>19.8</v>
      </c>
      <c r="AD692" s="11">
        <v>0</v>
      </c>
      <c r="AE692" s="11">
        <v>0</v>
      </c>
      <c r="AF692" s="11">
        <v>0</v>
      </c>
      <c r="AG692" s="11">
        <v>18.3</v>
      </c>
      <c r="AH692" s="12" t="s">
        <v>157</v>
      </c>
      <c r="AI692" s="12" t="s">
        <v>164</v>
      </c>
      <c r="AJ692" s="12" t="s">
        <v>116</v>
      </c>
      <c r="AK692" s="12" t="s">
        <v>160</v>
      </c>
    </row>
    <row r="693" spans="1:37">
      <c r="A693" s="323">
        <v>58</v>
      </c>
      <c r="B693" s="323"/>
      <c r="C693" s="220" t="s">
        <v>18</v>
      </c>
      <c r="D693" s="49">
        <v>12</v>
      </c>
      <c r="E693" s="312">
        <v>3.27</v>
      </c>
      <c r="F693" s="313">
        <v>181.49</v>
      </c>
      <c r="G693" s="106">
        <v>-26.32</v>
      </c>
      <c r="H693" s="41">
        <v>51</v>
      </c>
      <c r="I693" s="210" t="s">
        <v>11</v>
      </c>
      <c r="J693" s="35">
        <v>45824</v>
      </c>
      <c r="K693" s="35">
        <v>45829</v>
      </c>
      <c r="L693" s="35" t="s">
        <v>11</v>
      </c>
      <c r="M693" s="66">
        <v>45942</v>
      </c>
      <c r="N693" s="66">
        <v>45942</v>
      </c>
      <c r="O693" s="110">
        <v>113</v>
      </c>
      <c r="P693" s="319" t="s">
        <v>104</v>
      </c>
      <c r="Q693" s="319" t="s">
        <v>105</v>
      </c>
      <c r="R693" s="319" t="s">
        <v>122</v>
      </c>
      <c r="S693" s="319" t="s">
        <v>128</v>
      </c>
      <c r="T693" s="319" t="s">
        <v>117</v>
      </c>
      <c r="U693" s="319" t="s">
        <v>109</v>
      </c>
      <c r="V693" s="319" t="s">
        <v>110</v>
      </c>
      <c r="W693" s="289">
        <v>1</v>
      </c>
      <c r="X693" s="233" t="s">
        <v>11</v>
      </c>
      <c r="Y693" s="233" t="s">
        <v>11</v>
      </c>
      <c r="Z693" s="233" t="s">
        <v>11</v>
      </c>
      <c r="AA693" s="23" t="s">
        <v>11</v>
      </c>
      <c r="AB693" s="17">
        <v>123.7</v>
      </c>
      <c r="AC693" s="17">
        <v>18.5</v>
      </c>
      <c r="AD693" s="7">
        <v>0</v>
      </c>
      <c r="AE693" s="7">
        <v>0</v>
      </c>
      <c r="AF693" s="7">
        <v>0</v>
      </c>
      <c r="AG693" s="17">
        <v>20</v>
      </c>
      <c r="AH693" s="319" t="s">
        <v>157</v>
      </c>
      <c r="AI693" s="319" t="s">
        <v>168</v>
      </c>
      <c r="AJ693" s="319" t="s">
        <v>176</v>
      </c>
      <c r="AK693" s="319" t="s">
        <v>160</v>
      </c>
    </row>
    <row r="694" spans="1:37">
      <c r="A694" s="323">
        <v>58</v>
      </c>
      <c r="B694" s="323"/>
      <c r="C694" s="268" t="s">
        <v>19</v>
      </c>
      <c r="D694" s="49">
        <v>12</v>
      </c>
      <c r="E694" s="100">
        <v>5.26</v>
      </c>
      <c r="F694" s="194">
        <v>292.25</v>
      </c>
      <c r="G694" s="109">
        <v>49.86</v>
      </c>
      <c r="H694" s="41">
        <v>1</v>
      </c>
      <c r="I694" s="210" t="s">
        <v>11</v>
      </c>
      <c r="J694" s="66">
        <v>45833</v>
      </c>
      <c r="K694" s="66">
        <v>45839</v>
      </c>
      <c r="L694" s="66">
        <v>45874</v>
      </c>
      <c r="M694" s="66">
        <v>45959</v>
      </c>
      <c r="N694" s="66">
        <v>45961</v>
      </c>
      <c r="O694" s="110">
        <v>121</v>
      </c>
      <c r="P694" s="319" t="s">
        <v>116</v>
      </c>
      <c r="Q694" s="319" t="s">
        <v>105</v>
      </c>
      <c r="R694" s="319" t="s">
        <v>122</v>
      </c>
      <c r="S694" s="18" t="s">
        <v>137</v>
      </c>
      <c r="T694" s="319" t="s">
        <v>108</v>
      </c>
      <c r="U694" s="319" t="s">
        <v>109</v>
      </c>
      <c r="V694" s="319" t="s">
        <v>110</v>
      </c>
      <c r="W694" s="289">
        <v>1</v>
      </c>
      <c r="X694" s="233" t="s">
        <v>11</v>
      </c>
      <c r="Y694" s="233" t="s">
        <v>11</v>
      </c>
      <c r="Z694" s="233" t="s">
        <v>11</v>
      </c>
      <c r="AA694" s="23" t="s">
        <v>11</v>
      </c>
      <c r="AB694" s="7">
        <v>60.6</v>
      </c>
      <c r="AC694" s="7">
        <v>14.8</v>
      </c>
      <c r="AD694" s="7">
        <v>0</v>
      </c>
      <c r="AE694" s="7">
        <v>0</v>
      </c>
      <c r="AF694" s="7">
        <v>0</v>
      </c>
      <c r="AG694" s="7">
        <v>22.7</v>
      </c>
      <c r="AH694" s="319" t="s">
        <v>157</v>
      </c>
      <c r="AI694" s="319" t="s">
        <v>167</v>
      </c>
      <c r="AJ694" s="319" t="s">
        <v>159</v>
      </c>
      <c r="AK694" s="319" t="s">
        <v>166</v>
      </c>
    </row>
    <row r="695" spans="1:37">
      <c r="A695" s="323">
        <v>58</v>
      </c>
      <c r="B695" s="323"/>
      <c r="C695" s="268" t="s">
        <v>20</v>
      </c>
      <c r="D695" s="115">
        <v>18</v>
      </c>
      <c r="E695" s="100">
        <v>2.35</v>
      </c>
      <c r="F695" s="195">
        <v>130.56208333333333</v>
      </c>
      <c r="G695" s="101">
        <f>(F695-126.12)/126.12*100</f>
        <v>3.5221085738450117</v>
      </c>
      <c r="H695" s="41">
        <v>41</v>
      </c>
      <c r="I695" s="210" t="s">
        <v>11</v>
      </c>
      <c r="J695" s="56">
        <v>45821</v>
      </c>
      <c r="K695" s="56">
        <v>45826</v>
      </c>
      <c r="L695" s="56">
        <v>45858</v>
      </c>
      <c r="M695" s="56">
        <v>45940</v>
      </c>
      <c r="N695" s="56">
        <v>45943</v>
      </c>
      <c r="O695" s="99">
        <f>M695-K695+1</f>
        <v>115</v>
      </c>
      <c r="P695" s="23" t="s">
        <v>116</v>
      </c>
      <c r="Q695" s="23" t="s">
        <v>105</v>
      </c>
      <c r="R695" s="23" t="s">
        <v>122</v>
      </c>
      <c r="S695" s="23" t="s">
        <v>118</v>
      </c>
      <c r="T695" s="23" t="s">
        <v>108</v>
      </c>
      <c r="U695" s="23" t="s">
        <v>109</v>
      </c>
      <c r="V695" s="23" t="s">
        <v>110</v>
      </c>
      <c r="W695" s="54">
        <v>1</v>
      </c>
      <c r="X695" s="233" t="s">
        <v>11</v>
      </c>
      <c r="Y695" s="233" t="s">
        <v>11</v>
      </c>
      <c r="Z695" s="233" t="s">
        <v>11</v>
      </c>
      <c r="AA695" s="23" t="s">
        <v>11</v>
      </c>
      <c r="AB695" s="11">
        <v>78.599999999999994</v>
      </c>
      <c r="AC695" s="11">
        <v>12.6</v>
      </c>
      <c r="AD695" s="11" t="s">
        <v>11</v>
      </c>
      <c r="AE695" s="11" t="s">
        <v>11</v>
      </c>
      <c r="AF695" s="11" t="s">
        <v>11</v>
      </c>
      <c r="AG695" s="11">
        <v>22.6</v>
      </c>
      <c r="AH695" s="23" t="s">
        <v>157</v>
      </c>
      <c r="AI695" s="23" t="s">
        <v>169</v>
      </c>
      <c r="AJ695" s="23" t="s">
        <v>116</v>
      </c>
      <c r="AK695" s="23" t="s">
        <v>160</v>
      </c>
    </row>
    <row r="696" spans="1:37">
      <c r="A696" s="323">
        <v>58</v>
      </c>
      <c r="B696" s="323"/>
      <c r="C696" s="268" t="s">
        <v>21</v>
      </c>
      <c r="D696" s="49">
        <v>12</v>
      </c>
      <c r="E696" s="108">
        <v>3.2930000000000001</v>
      </c>
      <c r="F696" s="194">
        <v>182.95</v>
      </c>
      <c r="G696" s="109">
        <v>-2.31</v>
      </c>
      <c r="H696" s="41">
        <v>42</v>
      </c>
      <c r="I696" s="210" t="s">
        <v>11</v>
      </c>
      <c r="J696" s="35">
        <v>45818</v>
      </c>
      <c r="K696" s="35">
        <v>45823</v>
      </c>
      <c r="L696" s="60">
        <v>45861</v>
      </c>
      <c r="M696" s="60">
        <v>45940</v>
      </c>
      <c r="N696" s="60">
        <v>45940</v>
      </c>
      <c r="O696" s="64">
        <f>M696-K696+1</f>
        <v>118</v>
      </c>
      <c r="P696" s="319" t="s">
        <v>104</v>
      </c>
      <c r="Q696" s="319" t="s">
        <v>105</v>
      </c>
      <c r="R696" s="319" t="s">
        <v>122</v>
      </c>
      <c r="S696" s="319" t="s">
        <v>118</v>
      </c>
      <c r="T696" s="319" t="s">
        <v>119</v>
      </c>
      <c r="U696" s="319" t="s">
        <v>109</v>
      </c>
      <c r="V696" s="319" t="s">
        <v>130</v>
      </c>
      <c r="W696" s="64" t="s">
        <v>138</v>
      </c>
      <c r="X696" s="179" t="s">
        <v>11</v>
      </c>
      <c r="Y696" s="233" t="s">
        <v>11</v>
      </c>
      <c r="Z696" s="233" t="s">
        <v>11</v>
      </c>
      <c r="AA696" s="23" t="s">
        <v>11</v>
      </c>
      <c r="AB696" s="11">
        <v>87</v>
      </c>
      <c r="AC696" s="11">
        <v>13</v>
      </c>
      <c r="AD696" s="11">
        <v>5</v>
      </c>
      <c r="AE696" s="11">
        <v>0</v>
      </c>
      <c r="AF696" s="11">
        <v>0</v>
      </c>
      <c r="AG696" s="11">
        <v>23</v>
      </c>
      <c r="AH696" s="12" t="s">
        <v>157</v>
      </c>
      <c r="AI696" s="12" t="s">
        <v>158</v>
      </c>
      <c r="AJ696" s="12" t="s">
        <v>116</v>
      </c>
      <c r="AK696" s="12" t="s">
        <v>166</v>
      </c>
    </row>
    <row r="697" spans="1:37">
      <c r="A697" s="323">
        <v>58</v>
      </c>
      <c r="B697" s="323"/>
      <c r="C697" s="269" t="s">
        <v>22</v>
      </c>
      <c r="D697" s="316" t="s">
        <v>11</v>
      </c>
      <c r="E697" s="309" t="s">
        <v>11</v>
      </c>
      <c r="F697" s="206">
        <v>146.18</v>
      </c>
      <c r="G697" s="118">
        <v>-10.462677300827728</v>
      </c>
      <c r="H697" s="123">
        <v>54</v>
      </c>
      <c r="I697" s="311" t="s">
        <v>65</v>
      </c>
      <c r="J697" s="71" t="s">
        <v>11</v>
      </c>
      <c r="K697" s="72" t="s">
        <v>11</v>
      </c>
      <c r="L697" s="72" t="s">
        <v>11</v>
      </c>
      <c r="M697" s="73" t="s">
        <v>11</v>
      </c>
      <c r="N697" s="72" t="s">
        <v>11</v>
      </c>
      <c r="O697" s="74">
        <v>117</v>
      </c>
      <c r="P697" s="227" t="s">
        <v>11</v>
      </c>
      <c r="Q697" s="270" t="s">
        <v>11</v>
      </c>
      <c r="R697" s="270" t="s">
        <v>11</v>
      </c>
      <c r="S697" s="270" t="s">
        <v>11</v>
      </c>
      <c r="T697" s="270" t="s">
        <v>11</v>
      </c>
      <c r="U697" s="270" t="s">
        <v>11</v>
      </c>
      <c r="V697" s="270" t="s">
        <v>11</v>
      </c>
      <c r="W697" s="165" t="s">
        <v>11</v>
      </c>
      <c r="X697" s="292" t="s">
        <v>11</v>
      </c>
      <c r="Y697" s="292" t="s">
        <v>11</v>
      </c>
      <c r="Z697" s="292" t="s">
        <v>11</v>
      </c>
      <c r="AA697" s="270" t="s">
        <v>11</v>
      </c>
      <c r="AB697" s="20">
        <v>107.67711111111112</v>
      </c>
      <c r="AC697" s="20">
        <v>18.76466666666667</v>
      </c>
      <c r="AD697" s="20">
        <v>0.77777777777777779</v>
      </c>
      <c r="AE697" s="20">
        <v>0</v>
      </c>
      <c r="AF697" s="20">
        <v>0</v>
      </c>
      <c r="AG697" s="20">
        <v>21.079666666666665</v>
      </c>
      <c r="AH697" s="270" t="s">
        <v>11</v>
      </c>
      <c r="AI697" s="270" t="s">
        <v>11</v>
      </c>
      <c r="AJ697" s="270" t="s">
        <v>11</v>
      </c>
      <c r="AK697" s="270" t="s">
        <v>11</v>
      </c>
    </row>
    <row r="698" spans="1:37">
      <c r="A698" s="323">
        <v>59</v>
      </c>
      <c r="B698" s="323" t="s">
        <v>84</v>
      </c>
      <c r="C698" s="220" t="s">
        <v>10</v>
      </c>
      <c r="D698" s="49">
        <v>12</v>
      </c>
      <c r="E698" s="100">
        <v>3.3566666666666665</v>
      </c>
      <c r="F698" s="194">
        <v>158.80000000000001</v>
      </c>
      <c r="G698" s="109">
        <v>-7.7416399450297657</v>
      </c>
      <c r="H698" s="41">
        <v>44</v>
      </c>
      <c r="I698" s="210" t="s">
        <v>11</v>
      </c>
      <c r="J698" s="56">
        <v>45825</v>
      </c>
      <c r="K698" s="56">
        <v>45831</v>
      </c>
      <c r="L698" s="56">
        <v>45867</v>
      </c>
      <c r="M698" s="56">
        <v>45933</v>
      </c>
      <c r="N698" s="56">
        <v>45951</v>
      </c>
      <c r="O698" s="54">
        <v>103</v>
      </c>
      <c r="P698" s="235" t="s">
        <v>104</v>
      </c>
      <c r="Q698" s="23" t="s">
        <v>105</v>
      </c>
      <c r="R698" s="23" t="s">
        <v>106</v>
      </c>
      <c r="S698" s="23" t="s">
        <v>107</v>
      </c>
      <c r="T698" s="23" t="s">
        <v>108</v>
      </c>
      <c r="U698" s="23" t="s">
        <v>109</v>
      </c>
      <c r="V698" s="23" t="s">
        <v>110</v>
      </c>
      <c r="W698" s="54">
        <v>1</v>
      </c>
      <c r="X698" s="233" t="s">
        <v>11</v>
      </c>
      <c r="Y698" s="233" t="s">
        <v>11</v>
      </c>
      <c r="Z698" s="233" t="s">
        <v>11</v>
      </c>
      <c r="AA698" s="23" t="s">
        <v>11</v>
      </c>
      <c r="AB698" s="17">
        <v>80.900000000000006</v>
      </c>
      <c r="AC698" s="137">
        <v>23</v>
      </c>
      <c r="AD698" s="17">
        <v>0</v>
      </c>
      <c r="AE698" s="9">
        <v>0</v>
      </c>
      <c r="AF698" s="137">
        <v>0</v>
      </c>
      <c r="AG698" s="9">
        <v>22.7</v>
      </c>
      <c r="AH698" s="23" t="s">
        <v>157</v>
      </c>
      <c r="AI698" s="23" t="s">
        <v>170</v>
      </c>
      <c r="AJ698" s="23" t="s">
        <v>114</v>
      </c>
      <c r="AK698" s="23" t="s">
        <v>137</v>
      </c>
    </row>
    <row r="699" spans="1:37">
      <c r="A699" s="323">
        <v>59</v>
      </c>
      <c r="B699" s="323"/>
      <c r="C699" s="220" t="s">
        <v>12</v>
      </c>
      <c r="D699" s="49">
        <v>12</v>
      </c>
      <c r="E699" s="108">
        <v>1.91</v>
      </c>
      <c r="F699" s="194">
        <v>106.11641666666668</v>
      </c>
      <c r="G699" s="109">
        <v>27.375791930643565</v>
      </c>
      <c r="H699" s="107">
        <v>26</v>
      </c>
      <c r="I699" s="210" t="s">
        <v>11</v>
      </c>
      <c r="J699" s="283">
        <v>45820</v>
      </c>
      <c r="K699" s="283">
        <v>45826</v>
      </c>
      <c r="L699" s="284">
        <v>45870</v>
      </c>
      <c r="M699" s="283">
        <v>45935</v>
      </c>
      <c r="N699" s="283">
        <v>45966</v>
      </c>
      <c r="O699" s="285">
        <v>110</v>
      </c>
      <c r="P699" s="285" t="s">
        <v>111</v>
      </c>
      <c r="Q699" s="285" t="s">
        <v>105</v>
      </c>
      <c r="R699" s="285" t="s">
        <v>106</v>
      </c>
      <c r="S699" s="285" t="s">
        <v>118</v>
      </c>
      <c r="T699" s="285" t="s">
        <v>108</v>
      </c>
      <c r="U699" s="285" t="s">
        <v>112</v>
      </c>
      <c r="V699" s="285" t="s">
        <v>110</v>
      </c>
      <c r="W699" s="285">
        <v>2</v>
      </c>
      <c r="X699" s="12" t="s">
        <v>11</v>
      </c>
      <c r="Y699" s="12" t="s">
        <v>11</v>
      </c>
      <c r="Z699" s="319" t="s">
        <v>11</v>
      </c>
      <c r="AA699" s="319" t="s">
        <v>11</v>
      </c>
      <c r="AB699" s="272">
        <v>96.4</v>
      </c>
      <c r="AC699" s="272">
        <v>19.899999999999999</v>
      </c>
      <c r="AD699" s="273">
        <v>0</v>
      </c>
      <c r="AE699" s="273">
        <v>0</v>
      </c>
      <c r="AF699" s="273">
        <v>0</v>
      </c>
      <c r="AG699" s="273">
        <v>22.533333333333331</v>
      </c>
      <c r="AH699" s="274" t="s">
        <v>157</v>
      </c>
      <c r="AI699" s="274" t="s">
        <v>158</v>
      </c>
      <c r="AJ699" s="274" t="s">
        <v>116</v>
      </c>
      <c r="AK699" s="274" t="s">
        <v>137</v>
      </c>
    </row>
    <row r="700" spans="1:37">
      <c r="A700" s="323">
        <v>59</v>
      </c>
      <c r="B700" s="323"/>
      <c r="C700" s="220" t="s">
        <v>13</v>
      </c>
      <c r="D700" s="49" t="s">
        <v>11</v>
      </c>
      <c r="E700" s="108" t="s">
        <v>11</v>
      </c>
      <c r="F700" s="194" t="s">
        <v>11</v>
      </c>
      <c r="G700" s="109" t="s">
        <v>11</v>
      </c>
      <c r="H700" s="107" t="s">
        <v>11</v>
      </c>
      <c r="I700" s="210" t="s">
        <v>11</v>
      </c>
      <c r="J700" s="56" t="s">
        <v>11</v>
      </c>
      <c r="K700" s="56" t="s">
        <v>11</v>
      </c>
      <c r="L700" s="56" t="s">
        <v>11</v>
      </c>
      <c r="M700" s="56" t="s">
        <v>11</v>
      </c>
      <c r="N700" s="56" t="s">
        <v>11</v>
      </c>
      <c r="O700" s="99" t="s">
        <v>11</v>
      </c>
      <c r="P700" s="235" t="s">
        <v>11</v>
      </c>
      <c r="Q700" s="23" t="s">
        <v>11</v>
      </c>
      <c r="R700" s="12" t="s">
        <v>11</v>
      </c>
      <c r="S700" s="23" t="s">
        <v>11</v>
      </c>
      <c r="T700" s="23" t="s">
        <v>11</v>
      </c>
      <c r="U700" s="23" t="s">
        <v>11</v>
      </c>
      <c r="V700" s="23" t="s">
        <v>11</v>
      </c>
      <c r="W700" s="54" t="s">
        <v>11</v>
      </c>
      <c r="X700" s="233" t="s">
        <v>11</v>
      </c>
      <c r="Y700" s="233" t="s">
        <v>11</v>
      </c>
      <c r="Z700" s="233" t="s">
        <v>11</v>
      </c>
      <c r="AA700" s="23" t="s">
        <v>11</v>
      </c>
      <c r="AB700" s="11" t="s">
        <v>11</v>
      </c>
      <c r="AC700" s="11" t="s">
        <v>11</v>
      </c>
      <c r="AD700" s="11" t="s">
        <v>11</v>
      </c>
      <c r="AE700" s="11" t="s">
        <v>11</v>
      </c>
      <c r="AF700" s="11" t="s">
        <v>11</v>
      </c>
      <c r="AG700" s="11" t="s">
        <v>11</v>
      </c>
      <c r="AH700" s="12" t="s">
        <v>11</v>
      </c>
      <c r="AI700" s="12" t="s">
        <v>11</v>
      </c>
      <c r="AJ700" s="319" t="s">
        <v>11</v>
      </c>
      <c r="AK700" s="23" t="s">
        <v>11</v>
      </c>
    </row>
    <row r="701" spans="1:37">
      <c r="A701" s="323">
        <v>59</v>
      </c>
      <c r="B701" s="323"/>
      <c r="C701" s="220" t="s">
        <v>14</v>
      </c>
      <c r="D701" s="115">
        <v>12</v>
      </c>
      <c r="E701" s="105">
        <v>3.0379999999999998</v>
      </c>
      <c r="F701" s="191">
        <v>168.78</v>
      </c>
      <c r="G701" s="106">
        <v>-12.11</v>
      </c>
      <c r="H701" s="67">
        <v>51</v>
      </c>
      <c r="I701" s="210" t="s">
        <v>11</v>
      </c>
      <c r="J701" s="160">
        <v>45829</v>
      </c>
      <c r="K701" s="160">
        <v>45835</v>
      </c>
      <c r="L701" s="160">
        <v>45876</v>
      </c>
      <c r="M701" s="66">
        <v>45939</v>
      </c>
      <c r="N701" s="66">
        <v>45943</v>
      </c>
      <c r="O701" s="110">
        <v>105</v>
      </c>
      <c r="P701" s="235" t="s">
        <v>104</v>
      </c>
      <c r="Q701" s="235" t="s">
        <v>105</v>
      </c>
      <c r="R701" s="235" t="s">
        <v>106</v>
      </c>
      <c r="S701" s="235" t="s">
        <v>107</v>
      </c>
      <c r="T701" s="235" t="s">
        <v>108</v>
      </c>
      <c r="U701" s="235" t="s">
        <v>109</v>
      </c>
      <c r="V701" s="235" t="s">
        <v>110</v>
      </c>
      <c r="W701" s="110">
        <v>2</v>
      </c>
      <c r="X701" s="319" t="s">
        <v>11</v>
      </c>
      <c r="Y701" s="319" t="s">
        <v>11</v>
      </c>
      <c r="Z701" s="319" t="s">
        <v>11</v>
      </c>
      <c r="AA701" s="319" t="s">
        <v>11</v>
      </c>
      <c r="AB701" s="17">
        <v>99.6</v>
      </c>
      <c r="AC701" s="17">
        <v>12.2</v>
      </c>
      <c r="AD701" s="17">
        <v>0</v>
      </c>
      <c r="AE701" s="17">
        <v>0</v>
      </c>
      <c r="AF701" s="17">
        <v>0</v>
      </c>
      <c r="AG701" s="17">
        <v>21.7</v>
      </c>
      <c r="AH701" s="319" t="s">
        <v>157</v>
      </c>
      <c r="AI701" s="319" t="s">
        <v>158</v>
      </c>
      <c r="AJ701" s="319" t="s">
        <v>116</v>
      </c>
      <c r="AK701" s="319" t="s">
        <v>137</v>
      </c>
    </row>
    <row r="702" spans="1:37">
      <c r="A702" s="323">
        <v>59</v>
      </c>
      <c r="B702" s="323"/>
      <c r="C702" s="268" t="s">
        <v>15</v>
      </c>
      <c r="D702" s="115">
        <v>12</v>
      </c>
      <c r="E702" s="100">
        <v>3.12</v>
      </c>
      <c r="F702" s="195">
        <v>173.33</v>
      </c>
      <c r="G702" s="109">
        <v>-1.58</v>
      </c>
      <c r="H702" s="41">
        <v>38</v>
      </c>
      <c r="I702" s="210" t="s">
        <v>11</v>
      </c>
      <c r="J702" s="35">
        <v>45820</v>
      </c>
      <c r="K702" s="35">
        <v>45825</v>
      </c>
      <c r="L702" s="35">
        <v>45864</v>
      </c>
      <c r="M702" s="35">
        <v>45929</v>
      </c>
      <c r="N702" s="35">
        <v>45945</v>
      </c>
      <c r="O702" s="67">
        <v>105</v>
      </c>
      <c r="P702" s="319" t="s">
        <v>104</v>
      </c>
      <c r="Q702" s="319" t="s">
        <v>105</v>
      </c>
      <c r="R702" s="319" t="s">
        <v>106</v>
      </c>
      <c r="S702" s="319" t="s">
        <v>118</v>
      </c>
      <c r="T702" s="319" t="s">
        <v>108</v>
      </c>
      <c r="U702" s="319" t="s">
        <v>109</v>
      </c>
      <c r="V702" s="319" t="s">
        <v>110</v>
      </c>
      <c r="W702" s="64">
        <v>3</v>
      </c>
      <c r="X702" s="319" t="s">
        <v>11</v>
      </c>
      <c r="Y702" s="319" t="s">
        <v>11</v>
      </c>
      <c r="Z702" s="319" t="s">
        <v>11</v>
      </c>
      <c r="AA702" s="319" t="s">
        <v>11</v>
      </c>
      <c r="AB702" s="17">
        <v>79.8</v>
      </c>
      <c r="AC702" s="17">
        <v>15.3</v>
      </c>
      <c r="AD702" s="17">
        <v>0</v>
      </c>
      <c r="AE702" s="17">
        <v>0</v>
      </c>
      <c r="AF702" s="17">
        <v>0</v>
      </c>
      <c r="AG702" s="17">
        <v>24.6</v>
      </c>
      <c r="AH702" s="18" t="s">
        <v>157</v>
      </c>
      <c r="AI702" s="18" t="s">
        <v>158</v>
      </c>
      <c r="AJ702" s="18" t="s">
        <v>116</v>
      </c>
      <c r="AK702" s="18" t="s">
        <v>160</v>
      </c>
    </row>
    <row r="703" spans="1:37">
      <c r="A703" s="323">
        <v>59</v>
      </c>
      <c r="B703" s="323"/>
      <c r="C703" s="268" t="s">
        <v>16</v>
      </c>
      <c r="D703" s="115">
        <v>12</v>
      </c>
      <c r="E703" s="105">
        <v>1.4330000000000001</v>
      </c>
      <c r="F703" s="191">
        <v>79.63</v>
      </c>
      <c r="G703" s="109">
        <v>0</v>
      </c>
      <c r="H703" s="41">
        <v>47</v>
      </c>
      <c r="I703" s="210" t="s">
        <v>11</v>
      </c>
      <c r="J703" s="35">
        <v>45827</v>
      </c>
      <c r="K703" s="35">
        <v>45832</v>
      </c>
      <c r="L703" s="35">
        <v>45870</v>
      </c>
      <c r="M703" s="35">
        <v>45943</v>
      </c>
      <c r="N703" s="35">
        <v>45945</v>
      </c>
      <c r="O703" s="64">
        <v>117</v>
      </c>
      <c r="P703" s="319" t="s">
        <v>104</v>
      </c>
      <c r="Q703" s="319" t="s">
        <v>105</v>
      </c>
      <c r="R703" s="319" t="s">
        <v>106</v>
      </c>
      <c r="S703" s="319" t="s">
        <v>113</v>
      </c>
      <c r="T703" s="319" t="s">
        <v>108</v>
      </c>
      <c r="U703" s="319" t="s">
        <v>112</v>
      </c>
      <c r="V703" s="319" t="s">
        <v>110</v>
      </c>
      <c r="W703" s="64">
        <v>4</v>
      </c>
      <c r="X703" s="233" t="s">
        <v>11</v>
      </c>
      <c r="Y703" s="233" t="s">
        <v>11</v>
      </c>
      <c r="Z703" s="233" t="s">
        <v>11</v>
      </c>
      <c r="AA703" s="23" t="s">
        <v>11</v>
      </c>
      <c r="AB703" s="7">
        <v>116.5</v>
      </c>
      <c r="AC703" s="7">
        <v>19.399999999999999</v>
      </c>
      <c r="AD703" s="7">
        <v>2</v>
      </c>
      <c r="AE703" s="7">
        <v>0</v>
      </c>
      <c r="AF703" s="7">
        <v>0</v>
      </c>
      <c r="AG703" s="7">
        <v>23.72</v>
      </c>
      <c r="AH703" s="319" t="s">
        <v>157</v>
      </c>
      <c r="AI703" s="319" t="s">
        <v>158</v>
      </c>
      <c r="AJ703" s="319" t="s">
        <v>159</v>
      </c>
      <c r="AK703" s="319" t="s">
        <v>160</v>
      </c>
    </row>
    <row r="704" spans="1:37">
      <c r="A704" s="323">
        <v>59</v>
      </c>
      <c r="B704" s="323"/>
      <c r="C704" s="268" t="s">
        <v>17</v>
      </c>
      <c r="D704" s="49">
        <v>12</v>
      </c>
      <c r="E704" s="108">
        <v>2.5569999999999999</v>
      </c>
      <c r="F704" s="194">
        <v>142.05626583333333</v>
      </c>
      <c r="G704" s="109">
        <v>-1.8</v>
      </c>
      <c r="H704" s="107">
        <v>39</v>
      </c>
      <c r="I704" s="210" t="s">
        <v>11</v>
      </c>
      <c r="J704" s="60">
        <v>45824</v>
      </c>
      <c r="K704" s="60">
        <v>45835</v>
      </c>
      <c r="L704" s="60">
        <v>45867</v>
      </c>
      <c r="M704" s="60">
        <v>45932</v>
      </c>
      <c r="N704" s="60">
        <v>45946</v>
      </c>
      <c r="O704" s="121">
        <v>98</v>
      </c>
      <c r="P704" s="287" t="s">
        <v>114</v>
      </c>
      <c r="Q704" s="287" t="s">
        <v>105</v>
      </c>
      <c r="R704" s="12" t="s">
        <v>106</v>
      </c>
      <c r="S704" s="287" t="s">
        <v>107</v>
      </c>
      <c r="T704" s="287" t="s">
        <v>108</v>
      </c>
      <c r="U704" s="287" t="s">
        <v>109</v>
      </c>
      <c r="V704" s="287" t="s">
        <v>110</v>
      </c>
      <c r="W704" s="288">
        <v>3</v>
      </c>
      <c r="X704" s="23" t="s">
        <v>11</v>
      </c>
      <c r="Y704" s="233" t="s">
        <v>11</v>
      </c>
      <c r="Z704" s="233" t="s">
        <v>11</v>
      </c>
      <c r="AA704" s="23" t="s">
        <v>11</v>
      </c>
      <c r="AB704" s="11">
        <v>96</v>
      </c>
      <c r="AC704" s="11">
        <v>21.4</v>
      </c>
      <c r="AD704" s="11">
        <v>0</v>
      </c>
      <c r="AE704" s="11">
        <v>0</v>
      </c>
      <c r="AF704" s="11">
        <v>0</v>
      </c>
      <c r="AG704" s="11">
        <v>17.399999999999999</v>
      </c>
      <c r="AH704" s="12" t="s">
        <v>157</v>
      </c>
      <c r="AI704" s="12" t="s">
        <v>158</v>
      </c>
      <c r="AJ704" s="12" t="s">
        <v>116</v>
      </c>
      <c r="AK704" s="12" t="s">
        <v>137</v>
      </c>
    </row>
    <row r="705" spans="1:37">
      <c r="A705" s="323">
        <v>59</v>
      </c>
      <c r="B705" s="323"/>
      <c r="C705" s="220" t="s">
        <v>18</v>
      </c>
      <c r="D705" s="49">
        <v>12</v>
      </c>
      <c r="E705" s="312">
        <v>4.13</v>
      </c>
      <c r="F705" s="313">
        <v>229.64</v>
      </c>
      <c r="G705" s="106">
        <v>-6.77</v>
      </c>
      <c r="H705" s="41">
        <v>40</v>
      </c>
      <c r="I705" s="210" t="s">
        <v>11</v>
      </c>
      <c r="J705" s="35">
        <v>45824</v>
      </c>
      <c r="K705" s="35">
        <v>45829</v>
      </c>
      <c r="L705" s="35" t="s">
        <v>11</v>
      </c>
      <c r="M705" s="66">
        <v>45932</v>
      </c>
      <c r="N705" s="66">
        <v>45932</v>
      </c>
      <c r="O705" s="110">
        <v>103</v>
      </c>
      <c r="P705" s="319" t="s">
        <v>104</v>
      </c>
      <c r="Q705" s="319" t="s">
        <v>105</v>
      </c>
      <c r="R705" s="319" t="s">
        <v>122</v>
      </c>
      <c r="S705" s="319" t="s">
        <v>118</v>
      </c>
      <c r="T705" s="319" t="s">
        <v>108</v>
      </c>
      <c r="U705" s="319" t="s">
        <v>109</v>
      </c>
      <c r="V705" s="319" t="s">
        <v>110</v>
      </c>
      <c r="W705" s="289">
        <v>1</v>
      </c>
      <c r="X705" s="233" t="s">
        <v>11</v>
      </c>
      <c r="Y705" s="233" t="s">
        <v>11</v>
      </c>
      <c r="Z705" s="233" t="s">
        <v>11</v>
      </c>
      <c r="AA705" s="23" t="s">
        <v>11</v>
      </c>
      <c r="AB705" s="17">
        <v>91.1</v>
      </c>
      <c r="AC705" s="17">
        <v>17.5</v>
      </c>
      <c r="AD705" s="7">
        <v>0</v>
      </c>
      <c r="AE705" s="7">
        <v>0</v>
      </c>
      <c r="AF705" s="7">
        <v>0</v>
      </c>
      <c r="AG705" s="17">
        <v>24.2</v>
      </c>
      <c r="AH705" s="319" t="s">
        <v>157</v>
      </c>
      <c r="AI705" s="319" t="s">
        <v>165</v>
      </c>
      <c r="AJ705" s="319" t="s">
        <v>116</v>
      </c>
      <c r="AK705" s="319" t="s">
        <v>137</v>
      </c>
    </row>
    <row r="706" spans="1:37">
      <c r="A706" s="323">
        <v>59</v>
      </c>
      <c r="B706" s="323"/>
      <c r="C706" s="268" t="s">
        <v>19</v>
      </c>
      <c r="D706" s="49">
        <v>12</v>
      </c>
      <c r="E706" s="100">
        <v>4.1900000000000004</v>
      </c>
      <c r="F706" s="194">
        <v>232.8</v>
      </c>
      <c r="G706" s="109">
        <v>19.37</v>
      </c>
      <c r="H706" s="41">
        <v>15</v>
      </c>
      <c r="I706" s="210" t="s">
        <v>11</v>
      </c>
      <c r="J706" s="66">
        <v>45833</v>
      </c>
      <c r="K706" s="66">
        <v>45839</v>
      </c>
      <c r="L706" s="66">
        <v>45868</v>
      </c>
      <c r="M706" s="66">
        <v>45955</v>
      </c>
      <c r="N706" s="66">
        <v>45957</v>
      </c>
      <c r="O706" s="110">
        <v>117</v>
      </c>
      <c r="P706" s="319" t="s">
        <v>116</v>
      </c>
      <c r="Q706" s="319" t="s">
        <v>105</v>
      </c>
      <c r="R706" s="319" t="s">
        <v>106</v>
      </c>
      <c r="S706" s="319" t="s">
        <v>113</v>
      </c>
      <c r="T706" s="319" t="s">
        <v>108</v>
      </c>
      <c r="U706" s="319" t="s">
        <v>109</v>
      </c>
      <c r="V706" s="319" t="s">
        <v>110</v>
      </c>
      <c r="W706" s="289">
        <v>1</v>
      </c>
      <c r="X706" s="233" t="s">
        <v>11</v>
      </c>
      <c r="Y706" s="233" t="s">
        <v>11</v>
      </c>
      <c r="Z706" s="233" t="s">
        <v>11</v>
      </c>
      <c r="AA706" s="23" t="s">
        <v>11</v>
      </c>
      <c r="AB706" s="7">
        <v>69</v>
      </c>
      <c r="AC706" s="7">
        <v>23.6</v>
      </c>
      <c r="AD706" s="7">
        <v>0</v>
      </c>
      <c r="AE706" s="7">
        <v>0</v>
      </c>
      <c r="AF706" s="7">
        <v>0</v>
      </c>
      <c r="AG706" s="7">
        <v>23.8</v>
      </c>
      <c r="AH706" s="319" t="s">
        <v>157</v>
      </c>
      <c r="AI706" s="319" t="s">
        <v>158</v>
      </c>
      <c r="AJ706" s="319" t="s">
        <v>160</v>
      </c>
      <c r="AK706" s="319" t="s">
        <v>160</v>
      </c>
    </row>
    <row r="707" spans="1:37">
      <c r="A707" s="323">
        <v>59</v>
      </c>
      <c r="B707" s="323"/>
      <c r="C707" s="268" t="s">
        <v>20</v>
      </c>
      <c r="D707" s="115">
        <v>18</v>
      </c>
      <c r="E707" s="100">
        <v>1.9550000000000001</v>
      </c>
      <c r="F707" s="195">
        <v>108.61654166666668</v>
      </c>
      <c r="G707" s="101">
        <f>(F707-126.12)/126.12*100</f>
        <v>-13.878416058779994</v>
      </c>
      <c r="H707" s="41">
        <v>45</v>
      </c>
      <c r="I707" s="210" t="s">
        <v>11</v>
      </c>
      <c r="J707" s="56">
        <v>45821</v>
      </c>
      <c r="K707" s="56">
        <v>45826</v>
      </c>
      <c r="L707" s="56">
        <v>45858</v>
      </c>
      <c r="M707" s="56">
        <v>45940</v>
      </c>
      <c r="N707" s="56">
        <v>45943</v>
      </c>
      <c r="O707" s="99">
        <f>M707-K707+1</f>
        <v>115</v>
      </c>
      <c r="P707" s="23" t="s">
        <v>116</v>
      </c>
      <c r="Q707" s="23" t="s">
        <v>105</v>
      </c>
      <c r="R707" s="23" t="s">
        <v>106</v>
      </c>
      <c r="S707" s="23" t="s">
        <v>107</v>
      </c>
      <c r="T707" s="23" t="s">
        <v>108</v>
      </c>
      <c r="U707" s="23" t="s">
        <v>109</v>
      </c>
      <c r="V707" s="23" t="s">
        <v>115</v>
      </c>
      <c r="W707" s="54">
        <v>1</v>
      </c>
      <c r="X707" s="233" t="s">
        <v>11</v>
      </c>
      <c r="Y707" s="233" t="s">
        <v>11</v>
      </c>
      <c r="Z707" s="233" t="s">
        <v>11</v>
      </c>
      <c r="AA707" s="23" t="s">
        <v>11</v>
      </c>
      <c r="AB707" s="11">
        <v>44</v>
      </c>
      <c r="AC707" s="11">
        <v>11.4</v>
      </c>
      <c r="AD707" s="11" t="s">
        <v>11</v>
      </c>
      <c r="AE707" s="11" t="s">
        <v>11</v>
      </c>
      <c r="AF707" s="11" t="s">
        <v>11</v>
      </c>
      <c r="AG707" s="11">
        <v>23.9</v>
      </c>
      <c r="AH707" s="23" t="s">
        <v>157</v>
      </c>
      <c r="AI707" s="23" t="s">
        <v>170</v>
      </c>
      <c r="AJ707" s="23" t="s">
        <v>114</v>
      </c>
      <c r="AK707" s="23" t="s">
        <v>160</v>
      </c>
    </row>
    <row r="708" spans="1:37">
      <c r="A708" s="323">
        <v>59</v>
      </c>
      <c r="B708" s="323"/>
      <c r="C708" s="268" t="s">
        <v>21</v>
      </c>
      <c r="D708" s="49">
        <v>12</v>
      </c>
      <c r="E708" s="108">
        <v>2.89</v>
      </c>
      <c r="F708" s="194">
        <v>160.56</v>
      </c>
      <c r="G708" s="109">
        <v>-14.27</v>
      </c>
      <c r="H708" s="41">
        <v>53</v>
      </c>
      <c r="I708" s="210" t="s">
        <v>11</v>
      </c>
      <c r="J708" s="35">
        <v>45818</v>
      </c>
      <c r="K708" s="35">
        <v>45823</v>
      </c>
      <c r="L708" s="60">
        <v>45861</v>
      </c>
      <c r="M708" s="60">
        <v>45940</v>
      </c>
      <c r="N708" s="60">
        <v>45940</v>
      </c>
      <c r="O708" s="64">
        <f>M708-K708+1</f>
        <v>118</v>
      </c>
      <c r="P708" s="319" t="s">
        <v>104</v>
      </c>
      <c r="Q708" s="319" t="s">
        <v>105</v>
      </c>
      <c r="R708" s="319" t="s">
        <v>106</v>
      </c>
      <c r="S708" s="319" t="s">
        <v>118</v>
      </c>
      <c r="T708" s="319" t="s">
        <v>119</v>
      </c>
      <c r="U708" s="319" t="s">
        <v>109</v>
      </c>
      <c r="V708" s="319" t="s">
        <v>130</v>
      </c>
      <c r="W708" s="64" t="s">
        <v>121</v>
      </c>
      <c r="X708" s="179" t="s">
        <v>11</v>
      </c>
      <c r="Y708" s="233" t="s">
        <v>11</v>
      </c>
      <c r="Z708" s="233" t="s">
        <v>11</v>
      </c>
      <c r="AA708" s="23" t="s">
        <v>11</v>
      </c>
      <c r="AB708" s="11">
        <v>80</v>
      </c>
      <c r="AC708" s="11">
        <v>8</v>
      </c>
      <c r="AD708" s="11">
        <v>3</v>
      </c>
      <c r="AE708" s="11">
        <v>0</v>
      </c>
      <c r="AF708" s="11">
        <v>0</v>
      </c>
      <c r="AG708" s="11">
        <v>25</v>
      </c>
      <c r="AH708" s="12" t="s">
        <v>157</v>
      </c>
      <c r="AI708" s="12" t="s">
        <v>158</v>
      </c>
      <c r="AJ708" s="12" t="s">
        <v>116</v>
      </c>
      <c r="AK708" s="12" t="s">
        <v>166</v>
      </c>
    </row>
    <row r="709" spans="1:37">
      <c r="A709" s="323">
        <v>59</v>
      </c>
      <c r="B709" s="323"/>
      <c r="C709" s="269" t="s">
        <v>22</v>
      </c>
      <c r="D709" s="316" t="s">
        <v>11</v>
      </c>
      <c r="E709" s="309" t="s">
        <v>11</v>
      </c>
      <c r="F709" s="206">
        <v>158.80000000000001</v>
      </c>
      <c r="G709" s="118">
        <v>-2.7327483607295311</v>
      </c>
      <c r="H709" s="123">
        <v>47</v>
      </c>
      <c r="I709" s="311" t="s">
        <v>75</v>
      </c>
      <c r="J709" s="71" t="s">
        <v>11</v>
      </c>
      <c r="K709" s="72" t="s">
        <v>11</v>
      </c>
      <c r="L709" s="72" t="s">
        <v>11</v>
      </c>
      <c r="M709" s="73" t="s">
        <v>11</v>
      </c>
      <c r="N709" s="72" t="s">
        <v>11</v>
      </c>
      <c r="O709" s="74">
        <v>109</v>
      </c>
      <c r="P709" s="227" t="s">
        <v>11</v>
      </c>
      <c r="Q709" s="270" t="s">
        <v>11</v>
      </c>
      <c r="R709" s="270" t="s">
        <v>11</v>
      </c>
      <c r="S709" s="270" t="s">
        <v>11</v>
      </c>
      <c r="T709" s="270" t="s">
        <v>11</v>
      </c>
      <c r="U709" s="270" t="s">
        <v>11</v>
      </c>
      <c r="V709" s="270" t="s">
        <v>11</v>
      </c>
      <c r="W709" s="165" t="s">
        <v>11</v>
      </c>
      <c r="X709" s="292" t="s">
        <v>11</v>
      </c>
      <c r="Y709" s="292" t="s">
        <v>11</v>
      </c>
      <c r="Z709" s="292" t="s">
        <v>11</v>
      </c>
      <c r="AA709" s="270" t="s">
        <v>11</v>
      </c>
      <c r="AB709" s="20">
        <v>85.330000000000013</v>
      </c>
      <c r="AC709" s="20">
        <v>17.169999999999998</v>
      </c>
      <c r="AD709" s="20">
        <v>0.55555555555555558</v>
      </c>
      <c r="AE709" s="20">
        <v>0</v>
      </c>
      <c r="AF709" s="20">
        <v>0</v>
      </c>
      <c r="AG709" s="20">
        <v>22.955333333333336</v>
      </c>
      <c r="AH709" s="270" t="s">
        <v>11</v>
      </c>
      <c r="AI709" s="270" t="s">
        <v>11</v>
      </c>
      <c r="AJ709" s="270" t="s">
        <v>11</v>
      </c>
      <c r="AK709" s="270" t="s">
        <v>11</v>
      </c>
    </row>
    <row r="710" spans="1:37">
      <c r="A710" s="323">
        <v>60</v>
      </c>
      <c r="B710" s="323" t="s">
        <v>85</v>
      </c>
      <c r="C710" s="220" t="s">
        <v>10</v>
      </c>
      <c r="D710" s="49">
        <v>12</v>
      </c>
      <c r="E710" s="100">
        <v>2.3666666666666667</v>
      </c>
      <c r="F710" s="194">
        <v>131.48213888888887</v>
      </c>
      <c r="G710" s="109">
        <v>-34.951901053595968</v>
      </c>
      <c r="H710" s="41">
        <v>54</v>
      </c>
      <c r="I710" s="210" t="s">
        <v>11</v>
      </c>
      <c r="J710" s="56">
        <v>45825</v>
      </c>
      <c r="K710" s="56">
        <v>45831</v>
      </c>
      <c r="L710" s="56">
        <v>45868</v>
      </c>
      <c r="M710" s="56">
        <v>45937</v>
      </c>
      <c r="N710" s="56">
        <v>45951</v>
      </c>
      <c r="O710" s="54">
        <v>107</v>
      </c>
      <c r="P710" s="235" t="s">
        <v>104</v>
      </c>
      <c r="Q710" s="23" t="s">
        <v>105</v>
      </c>
      <c r="R710" s="23" t="s">
        <v>106</v>
      </c>
      <c r="S710" s="23" t="s">
        <v>107</v>
      </c>
      <c r="T710" s="23" t="s">
        <v>108</v>
      </c>
      <c r="U710" s="23" t="s">
        <v>109</v>
      </c>
      <c r="V710" s="23" t="s">
        <v>110</v>
      </c>
      <c r="W710" s="54">
        <v>3</v>
      </c>
      <c r="X710" s="233" t="s">
        <v>11</v>
      </c>
      <c r="Y710" s="233" t="s">
        <v>11</v>
      </c>
      <c r="Z710" s="233" t="s">
        <v>11</v>
      </c>
      <c r="AA710" s="23" t="s">
        <v>11</v>
      </c>
      <c r="AB710" s="17">
        <v>115.1</v>
      </c>
      <c r="AC710" s="137">
        <v>26.7</v>
      </c>
      <c r="AD710" s="17">
        <v>0</v>
      </c>
      <c r="AE710" s="9">
        <v>0</v>
      </c>
      <c r="AF710" s="137">
        <v>0</v>
      </c>
      <c r="AG710" s="9">
        <v>16.100000000000001</v>
      </c>
      <c r="AH710" s="23" t="s">
        <v>157</v>
      </c>
      <c r="AI710" s="23" t="s">
        <v>157</v>
      </c>
      <c r="AJ710" s="23" t="s">
        <v>114</v>
      </c>
      <c r="AK710" s="23" t="s">
        <v>137</v>
      </c>
    </row>
    <row r="711" spans="1:37">
      <c r="A711" s="323">
        <v>60</v>
      </c>
      <c r="B711" s="323"/>
      <c r="C711" s="220" t="s">
        <v>12</v>
      </c>
      <c r="D711" s="49">
        <v>12</v>
      </c>
      <c r="E711" s="108">
        <v>1.66</v>
      </c>
      <c r="F711" s="194">
        <v>92.226833333333332</v>
      </c>
      <c r="G711" s="109">
        <v>10.703567855951986</v>
      </c>
      <c r="H711" s="107">
        <v>37</v>
      </c>
      <c r="I711" s="210" t="s">
        <v>11</v>
      </c>
      <c r="J711" s="283">
        <v>45820</v>
      </c>
      <c r="K711" s="283">
        <v>45826</v>
      </c>
      <c r="L711" s="284">
        <v>45876</v>
      </c>
      <c r="M711" s="283">
        <v>45951</v>
      </c>
      <c r="N711" s="283">
        <v>45966</v>
      </c>
      <c r="O711" s="285">
        <v>126</v>
      </c>
      <c r="P711" s="285" t="s">
        <v>111</v>
      </c>
      <c r="Q711" s="285" t="s">
        <v>105</v>
      </c>
      <c r="R711" s="285" t="s">
        <v>106</v>
      </c>
      <c r="S711" s="285" t="s">
        <v>107</v>
      </c>
      <c r="T711" s="285" t="s">
        <v>108</v>
      </c>
      <c r="U711" s="285" t="s">
        <v>112</v>
      </c>
      <c r="V711" s="285" t="s">
        <v>110</v>
      </c>
      <c r="W711" s="285">
        <v>3</v>
      </c>
      <c r="X711" s="12" t="s">
        <v>11</v>
      </c>
      <c r="Y711" s="12" t="s">
        <v>11</v>
      </c>
      <c r="Z711" s="319" t="s">
        <v>11</v>
      </c>
      <c r="AA711" s="319" t="s">
        <v>11</v>
      </c>
      <c r="AB711" s="272">
        <v>138.32</v>
      </c>
      <c r="AC711" s="272">
        <v>32.9</v>
      </c>
      <c r="AD711" s="275">
        <v>0</v>
      </c>
      <c r="AE711" s="275">
        <v>0</v>
      </c>
      <c r="AF711" s="275">
        <v>0</v>
      </c>
      <c r="AG711" s="273">
        <v>22.55</v>
      </c>
      <c r="AH711" s="274" t="s">
        <v>182</v>
      </c>
      <c r="AI711" s="274" t="s">
        <v>182</v>
      </c>
      <c r="AJ711" s="274" t="s">
        <v>116</v>
      </c>
      <c r="AK711" s="276" t="s">
        <v>137</v>
      </c>
    </row>
    <row r="712" spans="1:37">
      <c r="A712" s="323">
        <v>60</v>
      </c>
      <c r="B712" s="323"/>
      <c r="C712" s="220" t="s">
        <v>13</v>
      </c>
      <c r="D712" s="49" t="s">
        <v>11</v>
      </c>
      <c r="E712" s="108" t="s">
        <v>11</v>
      </c>
      <c r="F712" s="194" t="s">
        <v>11</v>
      </c>
      <c r="G712" s="109" t="s">
        <v>11</v>
      </c>
      <c r="H712" s="107" t="s">
        <v>11</v>
      </c>
      <c r="I712" s="210" t="s">
        <v>11</v>
      </c>
      <c r="J712" s="56" t="s">
        <v>11</v>
      </c>
      <c r="K712" s="56" t="s">
        <v>11</v>
      </c>
      <c r="L712" s="56" t="s">
        <v>11</v>
      </c>
      <c r="M712" s="56" t="s">
        <v>11</v>
      </c>
      <c r="N712" s="56" t="s">
        <v>11</v>
      </c>
      <c r="O712" s="99" t="s">
        <v>11</v>
      </c>
      <c r="P712" s="235" t="s">
        <v>11</v>
      </c>
      <c r="Q712" s="23" t="s">
        <v>11</v>
      </c>
      <c r="R712" s="12" t="s">
        <v>11</v>
      </c>
      <c r="S712" s="23" t="s">
        <v>11</v>
      </c>
      <c r="T712" s="23" t="s">
        <v>11</v>
      </c>
      <c r="U712" s="23" t="s">
        <v>11</v>
      </c>
      <c r="V712" s="23" t="s">
        <v>11</v>
      </c>
      <c r="W712" s="54" t="s">
        <v>11</v>
      </c>
      <c r="X712" s="233" t="s">
        <v>11</v>
      </c>
      <c r="Y712" s="233" t="s">
        <v>11</v>
      </c>
      <c r="Z712" s="233" t="s">
        <v>11</v>
      </c>
      <c r="AA712" s="23" t="s">
        <v>11</v>
      </c>
      <c r="AB712" s="11" t="s">
        <v>11</v>
      </c>
      <c r="AC712" s="11" t="s">
        <v>11</v>
      </c>
      <c r="AD712" s="11" t="s">
        <v>11</v>
      </c>
      <c r="AE712" s="11" t="s">
        <v>11</v>
      </c>
      <c r="AF712" s="11" t="s">
        <v>11</v>
      </c>
      <c r="AG712" s="11" t="s">
        <v>11</v>
      </c>
      <c r="AH712" s="12" t="s">
        <v>11</v>
      </c>
      <c r="AI712" s="12" t="s">
        <v>11</v>
      </c>
      <c r="AJ712" s="319" t="s">
        <v>11</v>
      </c>
      <c r="AK712" s="23" t="s">
        <v>11</v>
      </c>
    </row>
    <row r="713" spans="1:37">
      <c r="A713" s="323">
        <v>60</v>
      </c>
      <c r="B713" s="323"/>
      <c r="C713" s="220" t="s">
        <v>14</v>
      </c>
      <c r="D713" s="115">
        <v>12</v>
      </c>
      <c r="E713" s="105">
        <v>3.1789999999999998</v>
      </c>
      <c r="F713" s="191">
        <v>176.61</v>
      </c>
      <c r="G713" s="106">
        <v>-8.0299999999999994</v>
      </c>
      <c r="H713" s="67">
        <v>43</v>
      </c>
      <c r="I713" s="210" t="s">
        <v>11</v>
      </c>
      <c r="J713" s="160">
        <v>45829</v>
      </c>
      <c r="K713" s="160">
        <v>45835</v>
      </c>
      <c r="L713" s="160">
        <v>45878</v>
      </c>
      <c r="M713" s="66">
        <v>45948</v>
      </c>
      <c r="N713" s="66">
        <v>45950</v>
      </c>
      <c r="O713" s="110">
        <v>114</v>
      </c>
      <c r="P713" s="235" t="s">
        <v>104</v>
      </c>
      <c r="Q713" s="235" t="s">
        <v>105</v>
      </c>
      <c r="R713" s="235" t="s">
        <v>122</v>
      </c>
      <c r="S713" s="235" t="s">
        <v>118</v>
      </c>
      <c r="T713" s="235" t="s">
        <v>108</v>
      </c>
      <c r="U713" s="235" t="s">
        <v>109</v>
      </c>
      <c r="V713" s="235" t="s">
        <v>110</v>
      </c>
      <c r="W713" s="110">
        <v>2</v>
      </c>
      <c r="X713" s="319" t="s">
        <v>11</v>
      </c>
      <c r="Y713" s="319" t="s">
        <v>11</v>
      </c>
      <c r="Z713" s="319" t="s">
        <v>11</v>
      </c>
      <c r="AA713" s="319" t="s">
        <v>11</v>
      </c>
      <c r="AB713" s="17">
        <v>125.2</v>
      </c>
      <c r="AC713" s="17">
        <v>26.6</v>
      </c>
      <c r="AD713" s="17">
        <v>0</v>
      </c>
      <c r="AE713" s="17">
        <v>0</v>
      </c>
      <c r="AF713" s="17">
        <v>0</v>
      </c>
      <c r="AG713" s="17">
        <v>19.600000000000001</v>
      </c>
      <c r="AH713" s="319" t="s">
        <v>157</v>
      </c>
      <c r="AI713" s="319" t="s">
        <v>157</v>
      </c>
      <c r="AJ713" s="319" t="s">
        <v>116</v>
      </c>
      <c r="AK713" s="319" t="s">
        <v>137</v>
      </c>
    </row>
    <row r="714" spans="1:37">
      <c r="A714" s="323">
        <v>60</v>
      </c>
      <c r="B714" s="323"/>
      <c r="C714" s="268" t="s">
        <v>15</v>
      </c>
      <c r="D714" s="115">
        <v>12</v>
      </c>
      <c r="E714" s="100">
        <v>2.7650000000000001</v>
      </c>
      <c r="F714" s="195">
        <v>153.61000000000001</v>
      </c>
      <c r="G714" s="109">
        <v>-12.78</v>
      </c>
      <c r="H714" s="41">
        <v>55</v>
      </c>
      <c r="I714" s="210" t="s">
        <v>11</v>
      </c>
      <c r="J714" s="35">
        <v>45820</v>
      </c>
      <c r="K714" s="35">
        <v>45825</v>
      </c>
      <c r="L714" s="35">
        <v>45868</v>
      </c>
      <c r="M714" s="35">
        <v>45932</v>
      </c>
      <c r="N714" s="35">
        <v>45945</v>
      </c>
      <c r="O714" s="67">
        <v>108</v>
      </c>
      <c r="P714" s="319" t="s">
        <v>104</v>
      </c>
      <c r="Q714" s="319" t="s">
        <v>105</v>
      </c>
      <c r="R714" s="319" t="s">
        <v>106</v>
      </c>
      <c r="S714" s="319" t="s">
        <v>118</v>
      </c>
      <c r="T714" s="319" t="s">
        <v>108</v>
      </c>
      <c r="U714" s="319" t="s">
        <v>109</v>
      </c>
      <c r="V714" s="319" t="s">
        <v>110</v>
      </c>
      <c r="W714" s="64">
        <v>4</v>
      </c>
      <c r="X714" s="319" t="s">
        <v>11</v>
      </c>
      <c r="Y714" s="319" t="s">
        <v>11</v>
      </c>
      <c r="Z714" s="319" t="s">
        <v>11</v>
      </c>
      <c r="AA714" s="319" t="s">
        <v>11</v>
      </c>
      <c r="AB714" s="17">
        <v>91.2</v>
      </c>
      <c r="AC714" s="17">
        <v>16.899999999999999</v>
      </c>
      <c r="AD714" s="17">
        <v>0</v>
      </c>
      <c r="AE714" s="17">
        <v>0</v>
      </c>
      <c r="AF714" s="17">
        <v>0</v>
      </c>
      <c r="AG714" s="17">
        <v>24.8</v>
      </c>
      <c r="AH714" s="18" t="s">
        <v>157</v>
      </c>
      <c r="AI714" s="18" t="s">
        <v>157</v>
      </c>
      <c r="AJ714" s="18" t="s">
        <v>116</v>
      </c>
      <c r="AK714" s="18" t="s">
        <v>160</v>
      </c>
    </row>
    <row r="715" spans="1:37">
      <c r="A715" s="323">
        <v>60</v>
      </c>
      <c r="B715" s="323"/>
      <c r="C715" s="268" t="s">
        <v>16</v>
      </c>
      <c r="D715" s="115">
        <v>12</v>
      </c>
      <c r="E715" s="105">
        <v>1.2330000000000001</v>
      </c>
      <c r="F715" s="191">
        <v>68.52</v>
      </c>
      <c r="G715" s="109">
        <v>-13.95</v>
      </c>
      <c r="H715" s="41">
        <v>52</v>
      </c>
      <c r="I715" s="210" t="s">
        <v>11</v>
      </c>
      <c r="J715" s="35">
        <v>45827</v>
      </c>
      <c r="K715" s="35">
        <v>45832</v>
      </c>
      <c r="L715" s="35">
        <v>45868</v>
      </c>
      <c r="M715" s="35">
        <v>45940</v>
      </c>
      <c r="N715" s="35">
        <v>45945</v>
      </c>
      <c r="O715" s="64">
        <v>114</v>
      </c>
      <c r="P715" s="319" t="s">
        <v>104</v>
      </c>
      <c r="Q715" s="319" t="s">
        <v>105</v>
      </c>
      <c r="R715" s="319" t="s">
        <v>106</v>
      </c>
      <c r="S715" s="319" t="s">
        <v>113</v>
      </c>
      <c r="T715" s="319" t="s">
        <v>108</v>
      </c>
      <c r="U715" s="319" t="s">
        <v>112</v>
      </c>
      <c r="V715" s="319" t="s">
        <v>110</v>
      </c>
      <c r="W715" s="64">
        <v>4</v>
      </c>
      <c r="X715" s="233" t="s">
        <v>11</v>
      </c>
      <c r="Y715" s="233" t="s">
        <v>11</v>
      </c>
      <c r="Z715" s="233" t="s">
        <v>11</v>
      </c>
      <c r="AA715" s="23" t="s">
        <v>11</v>
      </c>
      <c r="AB715" s="7">
        <v>109.8</v>
      </c>
      <c r="AC715" s="7">
        <v>11.5</v>
      </c>
      <c r="AD715" s="7">
        <v>1</v>
      </c>
      <c r="AE715" s="7">
        <v>0</v>
      </c>
      <c r="AF715" s="7">
        <v>0</v>
      </c>
      <c r="AG715" s="7">
        <v>20.92</v>
      </c>
      <c r="AH715" s="319" t="s">
        <v>157</v>
      </c>
      <c r="AI715" s="319" t="s">
        <v>161</v>
      </c>
      <c r="AJ715" s="319" t="s">
        <v>159</v>
      </c>
      <c r="AK715" s="319" t="s">
        <v>137</v>
      </c>
    </row>
    <row r="716" spans="1:37">
      <c r="A716" s="323">
        <v>60</v>
      </c>
      <c r="B716" s="323"/>
      <c r="C716" s="268" t="s">
        <v>17</v>
      </c>
      <c r="D716" s="49">
        <v>12</v>
      </c>
      <c r="E716" s="108">
        <v>1.6679999999999999</v>
      </c>
      <c r="F716" s="194">
        <v>92.667129999999986</v>
      </c>
      <c r="G716" s="109">
        <v>-35.94</v>
      </c>
      <c r="H716" s="107">
        <v>54</v>
      </c>
      <c r="I716" s="210" t="s">
        <v>11</v>
      </c>
      <c r="J716" s="60">
        <v>45824</v>
      </c>
      <c r="K716" s="60">
        <v>45835</v>
      </c>
      <c r="L716" s="60">
        <v>45867</v>
      </c>
      <c r="M716" s="60">
        <v>45946</v>
      </c>
      <c r="N716" s="60">
        <v>45946</v>
      </c>
      <c r="O716" s="121">
        <v>112</v>
      </c>
      <c r="P716" s="287" t="s">
        <v>114</v>
      </c>
      <c r="Q716" s="287" t="s">
        <v>105</v>
      </c>
      <c r="R716" s="12" t="s">
        <v>106</v>
      </c>
      <c r="S716" s="287" t="s">
        <v>107</v>
      </c>
      <c r="T716" s="287" t="s">
        <v>108</v>
      </c>
      <c r="U716" s="287" t="s">
        <v>109</v>
      </c>
      <c r="V716" s="287" t="s">
        <v>110</v>
      </c>
      <c r="W716" s="288">
        <v>3</v>
      </c>
      <c r="X716" s="23" t="s">
        <v>11</v>
      </c>
      <c r="Y716" s="233" t="s">
        <v>11</v>
      </c>
      <c r="Z716" s="233" t="s">
        <v>11</v>
      </c>
      <c r="AA716" s="23" t="s">
        <v>11</v>
      </c>
      <c r="AB716" s="11">
        <v>113.7</v>
      </c>
      <c r="AC716" s="11">
        <v>20.399999999999999</v>
      </c>
      <c r="AD716" s="11">
        <v>0</v>
      </c>
      <c r="AE716" s="11">
        <v>0</v>
      </c>
      <c r="AF716" s="11">
        <v>0</v>
      </c>
      <c r="AG716" s="11">
        <v>15.8</v>
      </c>
      <c r="AH716" s="12" t="s">
        <v>157</v>
      </c>
      <c r="AI716" s="12" t="s">
        <v>157</v>
      </c>
      <c r="AJ716" s="12" t="s">
        <v>116</v>
      </c>
      <c r="AK716" s="12" t="s">
        <v>137</v>
      </c>
    </row>
    <row r="717" spans="1:37">
      <c r="A717" s="323">
        <v>60</v>
      </c>
      <c r="B717" s="323"/>
      <c r="C717" s="220" t="s">
        <v>18</v>
      </c>
      <c r="D717" s="49">
        <v>12</v>
      </c>
      <c r="E717" s="312">
        <v>3.07</v>
      </c>
      <c r="F717" s="313">
        <v>170.38</v>
      </c>
      <c r="G717" s="106">
        <v>-30.83</v>
      </c>
      <c r="H717" s="41">
        <v>53</v>
      </c>
      <c r="I717" s="210" t="s">
        <v>11</v>
      </c>
      <c r="J717" s="35">
        <v>45824</v>
      </c>
      <c r="K717" s="35">
        <v>45829</v>
      </c>
      <c r="L717" s="35" t="s">
        <v>11</v>
      </c>
      <c r="M717" s="66">
        <v>45942</v>
      </c>
      <c r="N717" s="66">
        <v>45942</v>
      </c>
      <c r="O717" s="110">
        <v>113</v>
      </c>
      <c r="P717" s="319" t="s">
        <v>104</v>
      </c>
      <c r="Q717" s="319" t="s">
        <v>105</v>
      </c>
      <c r="R717" s="319" t="s">
        <v>106</v>
      </c>
      <c r="S717" s="319" t="s">
        <v>128</v>
      </c>
      <c r="T717" s="319" t="s">
        <v>117</v>
      </c>
      <c r="U717" s="319" t="s">
        <v>109</v>
      </c>
      <c r="V717" s="319" t="s">
        <v>110</v>
      </c>
      <c r="W717" s="289">
        <v>3</v>
      </c>
      <c r="X717" s="233" t="s">
        <v>11</v>
      </c>
      <c r="Y717" s="233" t="s">
        <v>11</v>
      </c>
      <c r="Z717" s="233" t="s">
        <v>11</v>
      </c>
      <c r="AA717" s="23" t="s">
        <v>11</v>
      </c>
      <c r="AB717" s="17">
        <v>120.5</v>
      </c>
      <c r="AC717" s="17">
        <v>27.3</v>
      </c>
      <c r="AD717" s="7">
        <v>0</v>
      </c>
      <c r="AE717" s="7">
        <v>0</v>
      </c>
      <c r="AF717" s="7">
        <v>0</v>
      </c>
      <c r="AG717" s="17">
        <v>20.6</v>
      </c>
      <c r="AH717" s="319" t="s">
        <v>157</v>
      </c>
      <c r="AI717" s="319" t="s">
        <v>157</v>
      </c>
      <c r="AJ717" s="319" t="s">
        <v>116</v>
      </c>
      <c r="AK717" s="319" t="s">
        <v>137</v>
      </c>
    </row>
    <row r="718" spans="1:37">
      <c r="A718" s="323">
        <v>60</v>
      </c>
      <c r="B718" s="323"/>
      <c r="C718" s="268" t="s">
        <v>19</v>
      </c>
      <c r="D718" s="49">
        <v>12</v>
      </c>
      <c r="E718" s="100">
        <v>3.13</v>
      </c>
      <c r="F718" s="194">
        <v>173.9</v>
      </c>
      <c r="G718" s="109">
        <v>-10.83</v>
      </c>
      <c r="H718" s="41">
        <v>50</v>
      </c>
      <c r="I718" s="210" t="s">
        <v>11</v>
      </c>
      <c r="J718" s="66">
        <v>45833</v>
      </c>
      <c r="K718" s="66">
        <v>45839</v>
      </c>
      <c r="L718" s="66">
        <v>45868</v>
      </c>
      <c r="M718" s="66">
        <v>45956</v>
      </c>
      <c r="N718" s="66">
        <v>45958</v>
      </c>
      <c r="O718" s="110">
        <v>118</v>
      </c>
      <c r="P718" s="319" t="s">
        <v>116</v>
      </c>
      <c r="Q718" s="319" t="s">
        <v>105</v>
      </c>
      <c r="R718" s="319" t="s">
        <v>122</v>
      </c>
      <c r="S718" s="319" t="s">
        <v>113</v>
      </c>
      <c r="T718" s="319" t="s">
        <v>108</v>
      </c>
      <c r="U718" s="319" t="s">
        <v>109</v>
      </c>
      <c r="V718" s="319" t="s">
        <v>110</v>
      </c>
      <c r="W718" s="289">
        <v>1</v>
      </c>
      <c r="X718" s="233" t="s">
        <v>11</v>
      </c>
      <c r="Y718" s="233" t="s">
        <v>11</v>
      </c>
      <c r="Z718" s="233" t="s">
        <v>11</v>
      </c>
      <c r="AA718" s="23" t="s">
        <v>11</v>
      </c>
      <c r="AB718" s="7">
        <v>69.400000000000006</v>
      </c>
      <c r="AC718" s="7">
        <v>20.2</v>
      </c>
      <c r="AD718" s="7">
        <v>0</v>
      </c>
      <c r="AE718" s="7">
        <v>0</v>
      </c>
      <c r="AF718" s="7">
        <v>0</v>
      </c>
      <c r="AG718" s="7">
        <v>23.1</v>
      </c>
      <c r="AH718" s="319" t="s">
        <v>157</v>
      </c>
      <c r="AI718" s="319" t="s">
        <v>137</v>
      </c>
      <c r="AJ718" s="319" t="s">
        <v>159</v>
      </c>
      <c r="AK718" s="319" t="s">
        <v>137</v>
      </c>
    </row>
    <row r="719" spans="1:37">
      <c r="A719" s="323">
        <v>60</v>
      </c>
      <c r="B719" s="323"/>
      <c r="C719" s="268" t="s">
        <v>20</v>
      </c>
      <c r="D719" s="115">
        <v>18</v>
      </c>
      <c r="E719" s="100">
        <v>0.93500000000000005</v>
      </c>
      <c r="F719" s="195">
        <v>51.947041666666678</v>
      </c>
      <c r="G719" s="101">
        <f>(F719-126.12)/126.12*100</f>
        <v>-58.811416375938251</v>
      </c>
      <c r="H719" s="41">
        <v>55</v>
      </c>
      <c r="I719" s="210" t="s">
        <v>11</v>
      </c>
      <c r="J719" s="56">
        <v>45821</v>
      </c>
      <c r="K719" s="56">
        <v>45826</v>
      </c>
      <c r="L719" s="56">
        <v>45849</v>
      </c>
      <c r="M719" s="56">
        <v>45940</v>
      </c>
      <c r="N719" s="56">
        <v>45943</v>
      </c>
      <c r="O719" s="99">
        <f>M719-K719+1</f>
        <v>115</v>
      </c>
      <c r="P719" s="23" t="s">
        <v>116</v>
      </c>
      <c r="Q719" s="23" t="s">
        <v>105</v>
      </c>
      <c r="R719" s="23" t="s">
        <v>106</v>
      </c>
      <c r="S719" s="23" t="s">
        <v>107</v>
      </c>
      <c r="T719" s="23" t="s">
        <v>108</v>
      </c>
      <c r="U719" s="23" t="s">
        <v>109</v>
      </c>
      <c r="V719" s="23" t="s">
        <v>115</v>
      </c>
      <c r="W719" s="54">
        <v>1</v>
      </c>
      <c r="X719" s="233" t="s">
        <v>140</v>
      </c>
      <c r="Y719" s="233" t="s">
        <v>141</v>
      </c>
      <c r="Z719" s="233" t="s">
        <v>11</v>
      </c>
      <c r="AA719" s="23" t="s">
        <v>11</v>
      </c>
      <c r="AB719" s="11">
        <v>39.4</v>
      </c>
      <c r="AC719" s="11">
        <v>15.4</v>
      </c>
      <c r="AD719" s="11" t="s">
        <v>11</v>
      </c>
      <c r="AE719" s="11" t="s">
        <v>11</v>
      </c>
      <c r="AF719" s="11" t="s">
        <v>11</v>
      </c>
      <c r="AG719" s="11">
        <v>22</v>
      </c>
      <c r="AH719" s="23" t="s">
        <v>157</v>
      </c>
      <c r="AI719" s="23" t="s">
        <v>157</v>
      </c>
      <c r="AJ719" s="23" t="s">
        <v>116</v>
      </c>
      <c r="AK719" s="23" t="s">
        <v>160</v>
      </c>
    </row>
    <row r="720" spans="1:37">
      <c r="A720" s="323">
        <v>60</v>
      </c>
      <c r="B720" s="323"/>
      <c r="C720" s="268" t="s">
        <v>21</v>
      </c>
      <c r="D720" s="49">
        <v>12</v>
      </c>
      <c r="E720" s="108">
        <v>3.14</v>
      </c>
      <c r="F720" s="194">
        <v>174.45</v>
      </c>
      <c r="G720" s="109">
        <v>-6.85</v>
      </c>
      <c r="H720" s="41">
        <v>47</v>
      </c>
      <c r="I720" s="210" t="s">
        <v>11</v>
      </c>
      <c r="J720" s="35">
        <v>45818</v>
      </c>
      <c r="K720" s="35">
        <v>45823</v>
      </c>
      <c r="L720" s="60">
        <v>45861</v>
      </c>
      <c r="M720" s="60">
        <v>45940</v>
      </c>
      <c r="N720" s="60">
        <v>45940</v>
      </c>
      <c r="O720" s="64">
        <f>M720-K720+1</f>
        <v>118</v>
      </c>
      <c r="P720" s="319" t="s">
        <v>104</v>
      </c>
      <c r="Q720" s="319" t="s">
        <v>105</v>
      </c>
      <c r="R720" s="319" t="s">
        <v>106</v>
      </c>
      <c r="S720" s="319" t="s">
        <v>118</v>
      </c>
      <c r="T720" s="319" t="s">
        <v>119</v>
      </c>
      <c r="U720" s="319" t="s">
        <v>109</v>
      </c>
      <c r="V720" s="319" t="s">
        <v>120</v>
      </c>
      <c r="W720" s="64" t="s">
        <v>121</v>
      </c>
      <c r="X720" s="179" t="s">
        <v>11</v>
      </c>
      <c r="Y720" s="233" t="s">
        <v>11</v>
      </c>
      <c r="Z720" s="233" t="s">
        <v>11</v>
      </c>
      <c r="AA720" s="23" t="s">
        <v>11</v>
      </c>
      <c r="AB720" s="11">
        <v>85</v>
      </c>
      <c r="AC720" s="11">
        <v>20</v>
      </c>
      <c r="AD720" s="11">
        <v>0</v>
      </c>
      <c r="AE720" s="11">
        <v>0</v>
      </c>
      <c r="AF720" s="11">
        <v>0</v>
      </c>
      <c r="AG720" s="11">
        <v>25</v>
      </c>
      <c r="AH720" s="12" t="s">
        <v>157</v>
      </c>
      <c r="AI720" s="12" t="s">
        <v>158</v>
      </c>
      <c r="AJ720" s="12" t="s">
        <v>116</v>
      </c>
      <c r="AK720" s="12" t="s">
        <v>166</v>
      </c>
    </row>
    <row r="721" spans="1:37">
      <c r="A721" s="323">
        <v>60</v>
      </c>
      <c r="B721" s="323"/>
      <c r="C721" s="269" t="s">
        <v>22</v>
      </c>
      <c r="D721" s="316" t="s">
        <v>11</v>
      </c>
      <c r="E721" s="309" t="s">
        <v>11</v>
      </c>
      <c r="F721" s="206">
        <v>128.58000000000001</v>
      </c>
      <c r="G721" s="118">
        <v>-21.242926852787171</v>
      </c>
      <c r="H721" s="123">
        <v>56</v>
      </c>
      <c r="I721" s="311" t="s">
        <v>86</v>
      </c>
      <c r="J721" s="71" t="s">
        <v>11</v>
      </c>
      <c r="K721" s="72" t="s">
        <v>11</v>
      </c>
      <c r="L721" s="72" t="s">
        <v>11</v>
      </c>
      <c r="M721" s="73" t="s">
        <v>11</v>
      </c>
      <c r="N721" s="72" t="s">
        <v>11</v>
      </c>
      <c r="O721" s="74">
        <v>115</v>
      </c>
      <c r="P721" s="227" t="s">
        <v>11</v>
      </c>
      <c r="Q721" s="270" t="s">
        <v>11</v>
      </c>
      <c r="R721" s="270" t="s">
        <v>11</v>
      </c>
      <c r="S721" s="270" t="s">
        <v>11</v>
      </c>
      <c r="T721" s="270" t="s">
        <v>11</v>
      </c>
      <c r="U721" s="270" t="s">
        <v>11</v>
      </c>
      <c r="V721" s="270" t="s">
        <v>11</v>
      </c>
      <c r="W721" s="165" t="s">
        <v>11</v>
      </c>
      <c r="X721" s="292" t="s">
        <v>11</v>
      </c>
      <c r="Y721" s="292" t="s">
        <v>11</v>
      </c>
      <c r="Z721" s="292" t="s">
        <v>11</v>
      </c>
      <c r="AA721" s="270" t="s">
        <v>11</v>
      </c>
      <c r="AB721" s="20">
        <v>100.762</v>
      </c>
      <c r="AC721" s="20">
        <v>21.79</v>
      </c>
      <c r="AD721" s="20">
        <v>0.1111111111111111</v>
      </c>
      <c r="AE721" s="20">
        <v>0</v>
      </c>
      <c r="AF721" s="20">
        <v>0</v>
      </c>
      <c r="AG721" s="20">
        <v>21.047000000000001</v>
      </c>
      <c r="AH721" s="270" t="s">
        <v>11</v>
      </c>
      <c r="AI721" s="270" t="s">
        <v>11</v>
      </c>
      <c r="AJ721" s="270" t="s">
        <v>11</v>
      </c>
      <c r="AK721" s="270" t="s">
        <v>11</v>
      </c>
    </row>
    <row r="722" spans="1:37">
      <c r="A722" s="323">
        <v>61</v>
      </c>
      <c r="B722" s="323" t="s">
        <v>87</v>
      </c>
      <c r="C722" s="220" t="s">
        <v>10</v>
      </c>
      <c r="D722" s="49">
        <v>12</v>
      </c>
      <c r="E722" s="100">
        <v>3.0133333333333328</v>
      </c>
      <c r="F722" s="194">
        <v>167.40824444444439</v>
      </c>
      <c r="G722" s="109">
        <v>-17.17819514429684</v>
      </c>
      <c r="H722" s="41">
        <v>49</v>
      </c>
      <c r="I722" s="210" t="s">
        <v>11</v>
      </c>
      <c r="J722" s="56">
        <v>45825</v>
      </c>
      <c r="K722" s="56">
        <v>45831</v>
      </c>
      <c r="L722" s="56">
        <v>45861</v>
      </c>
      <c r="M722" s="56">
        <v>45936</v>
      </c>
      <c r="N722" s="56">
        <v>45951</v>
      </c>
      <c r="O722" s="54">
        <v>106</v>
      </c>
      <c r="P722" s="235" t="s">
        <v>104</v>
      </c>
      <c r="Q722" s="23" t="s">
        <v>127</v>
      </c>
      <c r="R722" s="23" t="s">
        <v>122</v>
      </c>
      <c r="S722" s="23" t="s">
        <v>118</v>
      </c>
      <c r="T722" s="23" t="s">
        <v>108</v>
      </c>
      <c r="U722" s="23" t="s">
        <v>109</v>
      </c>
      <c r="V722" s="23" t="s">
        <v>110</v>
      </c>
      <c r="W722" s="54">
        <v>3</v>
      </c>
      <c r="X722" s="233" t="s">
        <v>11</v>
      </c>
      <c r="Y722" s="233" t="s">
        <v>11</v>
      </c>
      <c r="Z722" s="233" t="s">
        <v>11</v>
      </c>
      <c r="AA722" s="23" t="s">
        <v>11</v>
      </c>
      <c r="AB722" s="17">
        <v>128.4</v>
      </c>
      <c r="AC722" s="137">
        <v>23.9</v>
      </c>
      <c r="AD722" s="17">
        <v>0</v>
      </c>
      <c r="AE722" s="9">
        <v>0</v>
      </c>
      <c r="AF722" s="137">
        <v>0</v>
      </c>
      <c r="AG722" s="9">
        <v>16</v>
      </c>
      <c r="AH722" s="23" t="s">
        <v>157</v>
      </c>
      <c r="AI722" s="23" t="s">
        <v>167</v>
      </c>
      <c r="AJ722" s="23" t="s">
        <v>116</v>
      </c>
      <c r="AK722" s="23" t="s">
        <v>137</v>
      </c>
    </row>
    <row r="723" spans="1:37">
      <c r="A723" s="323">
        <v>61</v>
      </c>
      <c r="B723" s="323"/>
      <c r="C723" s="220" t="s">
        <v>12</v>
      </c>
      <c r="D723" s="49">
        <v>12</v>
      </c>
      <c r="E723" s="108">
        <v>2.93</v>
      </c>
      <c r="F723" s="194">
        <v>162.78591666666668</v>
      </c>
      <c r="G723" s="109">
        <v>95.398466155385151</v>
      </c>
      <c r="H723" s="107">
        <v>3</v>
      </c>
      <c r="I723" s="210" t="s">
        <v>11</v>
      </c>
      <c r="J723" s="283">
        <v>45820</v>
      </c>
      <c r="K723" s="283">
        <v>45826</v>
      </c>
      <c r="L723" s="284">
        <v>45874</v>
      </c>
      <c r="M723" s="283">
        <v>45950</v>
      </c>
      <c r="N723" s="283">
        <v>45966</v>
      </c>
      <c r="O723" s="285">
        <v>125</v>
      </c>
      <c r="P723" s="285" t="s">
        <v>123</v>
      </c>
      <c r="Q723" s="285" t="s">
        <v>127</v>
      </c>
      <c r="R723" s="285" t="s">
        <v>122</v>
      </c>
      <c r="S723" s="285" t="s">
        <v>128</v>
      </c>
      <c r="T723" s="285" t="s">
        <v>108</v>
      </c>
      <c r="U723" s="285" t="s">
        <v>112</v>
      </c>
      <c r="V723" s="285" t="s">
        <v>110</v>
      </c>
      <c r="W723" s="285">
        <v>2</v>
      </c>
      <c r="X723" s="12" t="s">
        <v>11</v>
      </c>
      <c r="Y723" s="12" t="s">
        <v>11</v>
      </c>
      <c r="Z723" s="319" t="s">
        <v>11</v>
      </c>
      <c r="AA723" s="319" t="s">
        <v>11</v>
      </c>
      <c r="AB723" s="275">
        <v>104.6</v>
      </c>
      <c r="AC723" s="275">
        <v>22.7</v>
      </c>
      <c r="AD723" s="273">
        <v>1</v>
      </c>
      <c r="AE723" s="273">
        <v>0</v>
      </c>
      <c r="AF723" s="273">
        <v>0</v>
      </c>
      <c r="AG723" s="273">
        <v>20.903333333333332</v>
      </c>
      <c r="AH723" s="274" t="s">
        <v>157</v>
      </c>
      <c r="AI723" s="274" t="s">
        <v>190</v>
      </c>
      <c r="AJ723" s="274" t="s">
        <v>116</v>
      </c>
      <c r="AK723" s="274" t="s">
        <v>137</v>
      </c>
    </row>
    <row r="724" spans="1:37">
      <c r="A724" s="323">
        <v>61</v>
      </c>
      <c r="B724" s="323"/>
      <c r="C724" s="220" t="s">
        <v>13</v>
      </c>
      <c r="D724" s="49" t="s">
        <v>11</v>
      </c>
      <c r="E724" s="108" t="s">
        <v>11</v>
      </c>
      <c r="F724" s="194" t="s">
        <v>11</v>
      </c>
      <c r="G724" s="109" t="s">
        <v>11</v>
      </c>
      <c r="H724" s="107" t="s">
        <v>11</v>
      </c>
      <c r="I724" s="210" t="s">
        <v>11</v>
      </c>
      <c r="J724" s="56" t="s">
        <v>11</v>
      </c>
      <c r="K724" s="56" t="s">
        <v>11</v>
      </c>
      <c r="L724" s="56" t="s">
        <v>11</v>
      </c>
      <c r="M724" s="56" t="s">
        <v>11</v>
      </c>
      <c r="N724" s="56" t="s">
        <v>11</v>
      </c>
      <c r="O724" s="99" t="s">
        <v>11</v>
      </c>
      <c r="P724" s="235" t="s">
        <v>11</v>
      </c>
      <c r="Q724" s="23" t="s">
        <v>11</v>
      </c>
      <c r="R724" s="12" t="s">
        <v>11</v>
      </c>
      <c r="S724" s="23" t="s">
        <v>11</v>
      </c>
      <c r="T724" s="23" t="s">
        <v>11</v>
      </c>
      <c r="U724" s="23" t="s">
        <v>11</v>
      </c>
      <c r="V724" s="23" t="s">
        <v>11</v>
      </c>
      <c r="W724" s="54" t="s">
        <v>11</v>
      </c>
      <c r="X724" s="233" t="s">
        <v>11</v>
      </c>
      <c r="Y724" s="233" t="s">
        <v>11</v>
      </c>
      <c r="Z724" s="233" t="s">
        <v>11</v>
      </c>
      <c r="AA724" s="23" t="s">
        <v>11</v>
      </c>
      <c r="AB724" s="11" t="s">
        <v>11</v>
      </c>
      <c r="AC724" s="11" t="s">
        <v>11</v>
      </c>
      <c r="AD724" s="11" t="s">
        <v>11</v>
      </c>
      <c r="AE724" s="11" t="s">
        <v>11</v>
      </c>
      <c r="AF724" s="11" t="s">
        <v>11</v>
      </c>
      <c r="AG724" s="11" t="s">
        <v>11</v>
      </c>
      <c r="AH724" s="12" t="s">
        <v>11</v>
      </c>
      <c r="AI724" s="12" t="s">
        <v>11</v>
      </c>
      <c r="AJ724" s="319" t="s">
        <v>11</v>
      </c>
      <c r="AK724" s="23" t="s">
        <v>11</v>
      </c>
    </row>
    <row r="725" spans="1:37">
      <c r="A725" s="323">
        <v>61</v>
      </c>
      <c r="B725" s="323"/>
      <c r="C725" s="220" t="s">
        <v>14</v>
      </c>
      <c r="D725" s="115">
        <v>12</v>
      </c>
      <c r="E725" s="105">
        <v>3.6019999999999999</v>
      </c>
      <c r="F725" s="191">
        <v>200.11</v>
      </c>
      <c r="G725" s="106">
        <v>4.21</v>
      </c>
      <c r="H725" s="67">
        <v>23</v>
      </c>
      <c r="I725" s="210" t="s">
        <v>11</v>
      </c>
      <c r="J725" s="160">
        <v>45829</v>
      </c>
      <c r="K725" s="160">
        <v>45835</v>
      </c>
      <c r="L725" s="160">
        <v>45870</v>
      </c>
      <c r="M725" s="66">
        <v>45949</v>
      </c>
      <c r="N725" s="160">
        <v>45950</v>
      </c>
      <c r="O725" s="110">
        <v>115</v>
      </c>
      <c r="P725" s="235" t="s">
        <v>104</v>
      </c>
      <c r="Q725" s="235" t="s">
        <v>127</v>
      </c>
      <c r="R725" s="235" t="s">
        <v>122</v>
      </c>
      <c r="S725" s="235" t="s">
        <v>135</v>
      </c>
      <c r="T725" s="235" t="s">
        <v>108</v>
      </c>
      <c r="U725" s="235" t="s">
        <v>109</v>
      </c>
      <c r="V725" s="235" t="s">
        <v>110</v>
      </c>
      <c r="W725" s="110">
        <v>1</v>
      </c>
      <c r="X725" s="319" t="s">
        <v>11</v>
      </c>
      <c r="Y725" s="319" t="s">
        <v>11</v>
      </c>
      <c r="Z725" s="319" t="s">
        <v>11</v>
      </c>
      <c r="AA725" s="319" t="s">
        <v>11</v>
      </c>
      <c r="AB725" s="17">
        <v>130.80000000000001</v>
      </c>
      <c r="AC725" s="17">
        <v>14.3</v>
      </c>
      <c r="AD725" s="17">
        <v>2</v>
      </c>
      <c r="AE725" s="17">
        <v>0</v>
      </c>
      <c r="AF725" s="17">
        <v>0</v>
      </c>
      <c r="AG725" s="17">
        <v>19.8</v>
      </c>
      <c r="AH725" s="319" t="s">
        <v>157</v>
      </c>
      <c r="AI725" s="319" t="s">
        <v>167</v>
      </c>
      <c r="AJ725" s="319" t="s">
        <v>116</v>
      </c>
      <c r="AK725" s="319" t="s">
        <v>160</v>
      </c>
    </row>
    <row r="726" spans="1:37">
      <c r="A726" s="323">
        <v>61</v>
      </c>
      <c r="B726" s="323"/>
      <c r="C726" s="268" t="s">
        <v>15</v>
      </c>
      <c r="D726" s="115">
        <v>12</v>
      </c>
      <c r="E726" s="100">
        <v>2.7549999999999999</v>
      </c>
      <c r="F726" s="195">
        <v>153.06</v>
      </c>
      <c r="G726" s="109">
        <v>-13.09</v>
      </c>
      <c r="H726" s="41">
        <v>56</v>
      </c>
      <c r="I726" s="210" t="s">
        <v>11</v>
      </c>
      <c r="J726" s="35">
        <v>45820</v>
      </c>
      <c r="K726" s="35">
        <v>45825</v>
      </c>
      <c r="L726" s="35">
        <v>45868</v>
      </c>
      <c r="M726" s="35">
        <v>45931</v>
      </c>
      <c r="N726" s="35">
        <v>45945</v>
      </c>
      <c r="O726" s="67">
        <v>107</v>
      </c>
      <c r="P726" s="319" t="s">
        <v>104</v>
      </c>
      <c r="Q726" s="319" t="s">
        <v>127</v>
      </c>
      <c r="R726" s="319" t="s">
        <v>122</v>
      </c>
      <c r="S726" s="319" t="s">
        <v>128</v>
      </c>
      <c r="T726" s="319" t="s">
        <v>108</v>
      </c>
      <c r="U726" s="319" t="s">
        <v>109</v>
      </c>
      <c r="V726" s="319" t="s">
        <v>110</v>
      </c>
      <c r="W726" s="64">
        <v>4</v>
      </c>
      <c r="X726" s="319" t="s">
        <v>11</v>
      </c>
      <c r="Y726" s="319" t="s">
        <v>11</v>
      </c>
      <c r="Z726" s="319" t="s">
        <v>11</v>
      </c>
      <c r="AA726" s="319" t="s">
        <v>11</v>
      </c>
      <c r="AB726" s="17">
        <v>126.7</v>
      </c>
      <c r="AC726" s="17">
        <v>20.8</v>
      </c>
      <c r="AD726" s="17">
        <v>0</v>
      </c>
      <c r="AE726" s="17">
        <v>0</v>
      </c>
      <c r="AF726" s="17">
        <v>0</v>
      </c>
      <c r="AG726" s="17">
        <v>20.2</v>
      </c>
      <c r="AH726" s="18" t="s">
        <v>157</v>
      </c>
      <c r="AI726" s="18" t="s">
        <v>158</v>
      </c>
      <c r="AJ726" s="18" t="s">
        <v>116</v>
      </c>
      <c r="AK726" s="18" t="s">
        <v>160</v>
      </c>
    </row>
    <row r="727" spans="1:37">
      <c r="A727" s="323">
        <v>61</v>
      </c>
      <c r="B727" s="323"/>
      <c r="C727" s="268" t="s">
        <v>16</v>
      </c>
      <c r="D727" s="115">
        <v>12</v>
      </c>
      <c r="E727" s="105">
        <v>2.8</v>
      </c>
      <c r="F727" s="191">
        <v>155.56</v>
      </c>
      <c r="G727" s="109">
        <v>95.35</v>
      </c>
      <c r="H727" s="41">
        <v>8</v>
      </c>
      <c r="I727" s="210" t="s">
        <v>11</v>
      </c>
      <c r="J727" s="35">
        <v>45827</v>
      </c>
      <c r="K727" s="35">
        <v>45832</v>
      </c>
      <c r="L727" s="35">
        <v>45865</v>
      </c>
      <c r="M727" s="35">
        <v>45940</v>
      </c>
      <c r="N727" s="35">
        <v>45945</v>
      </c>
      <c r="O727" s="64">
        <v>114</v>
      </c>
      <c r="P727" s="319" t="s">
        <v>116</v>
      </c>
      <c r="Q727" s="319" t="s">
        <v>127</v>
      </c>
      <c r="R727" s="319" t="s">
        <v>122</v>
      </c>
      <c r="S727" s="319" t="s">
        <v>113</v>
      </c>
      <c r="T727" s="319" t="s">
        <v>108</v>
      </c>
      <c r="U727" s="319" t="s">
        <v>112</v>
      </c>
      <c r="V727" s="319" t="s">
        <v>110</v>
      </c>
      <c r="W727" s="64">
        <v>4</v>
      </c>
      <c r="X727" s="233" t="s">
        <v>11</v>
      </c>
      <c r="Y727" s="233" t="s">
        <v>11</v>
      </c>
      <c r="Z727" s="233" t="s">
        <v>11</v>
      </c>
      <c r="AA727" s="23" t="s">
        <v>11</v>
      </c>
      <c r="AB727" s="7">
        <v>115.4</v>
      </c>
      <c r="AC727" s="7">
        <v>15.2</v>
      </c>
      <c r="AD727" s="7">
        <v>3</v>
      </c>
      <c r="AE727" s="7">
        <v>0</v>
      </c>
      <c r="AF727" s="7">
        <v>0</v>
      </c>
      <c r="AG727" s="7">
        <v>18.37</v>
      </c>
      <c r="AH727" s="319" t="s">
        <v>157</v>
      </c>
      <c r="AI727" s="319" t="s">
        <v>167</v>
      </c>
      <c r="AJ727" s="319" t="s">
        <v>159</v>
      </c>
      <c r="AK727" s="319" t="s">
        <v>160</v>
      </c>
    </row>
    <row r="728" spans="1:37">
      <c r="A728" s="323">
        <v>61</v>
      </c>
      <c r="B728" s="323"/>
      <c r="C728" s="268" t="s">
        <v>17</v>
      </c>
      <c r="D728" s="49">
        <v>12</v>
      </c>
      <c r="E728" s="108">
        <v>2.6509999999999998</v>
      </c>
      <c r="F728" s="194">
        <v>147.27851416666664</v>
      </c>
      <c r="G728" s="109">
        <v>1.8</v>
      </c>
      <c r="H728" s="107">
        <v>31</v>
      </c>
      <c r="I728" s="210" t="s">
        <v>11</v>
      </c>
      <c r="J728" s="60">
        <v>45824</v>
      </c>
      <c r="K728" s="60">
        <v>45835</v>
      </c>
      <c r="L728" s="60">
        <v>45862</v>
      </c>
      <c r="M728" s="60">
        <v>45932</v>
      </c>
      <c r="N728" s="60">
        <v>45946</v>
      </c>
      <c r="O728" s="121">
        <v>98</v>
      </c>
      <c r="P728" s="287" t="s">
        <v>114</v>
      </c>
      <c r="Q728" s="287" t="s">
        <v>127</v>
      </c>
      <c r="R728" s="12" t="s">
        <v>122</v>
      </c>
      <c r="S728" s="287" t="s">
        <v>118</v>
      </c>
      <c r="T728" s="287" t="s">
        <v>108</v>
      </c>
      <c r="U728" s="287" t="s">
        <v>109</v>
      </c>
      <c r="V728" s="287" t="s">
        <v>110</v>
      </c>
      <c r="W728" s="288">
        <v>1</v>
      </c>
      <c r="X728" s="23" t="s">
        <v>11</v>
      </c>
      <c r="Y728" s="233" t="s">
        <v>11</v>
      </c>
      <c r="Z728" s="233" t="s">
        <v>11</v>
      </c>
      <c r="AA728" s="23" t="s">
        <v>11</v>
      </c>
      <c r="AB728" s="11">
        <v>99.6</v>
      </c>
      <c r="AC728" s="11">
        <v>19.5</v>
      </c>
      <c r="AD728" s="11">
        <v>0</v>
      </c>
      <c r="AE728" s="11">
        <v>0</v>
      </c>
      <c r="AF728" s="11">
        <v>0</v>
      </c>
      <c r="AG728" s="11">
        <v>14.4</v>
      </c>
      <c r="AH728" s="12" t="s">
        <v>157</v>
      </c>
      <c r="AI728" s="12" t="s">
        <v>161</v>
      </c>
      <c r="AJ728" s="12" t="s">
        <v>116</v>
      </c>
      <c r="AK728" s="12" t="s">
        <v>137</v>
      </c>
    </row>
    <row r="729" spans="1:37">
      <c r="A729" s="323">
        <v>61</v>
      </c>
      <c r="B729" s="323"/>
      <c r="C729" s="220" t="s">
        <v>18</v>
      </c>
      <c r="D729" s="49">
        <v>12</v>
      </c>
      <c r="E729" s="312">
        <v>5</v>
      </c>
      <c r="F729" s="313">
        <v>277.79000000000002</v>
      </c>
      <c r="G729" s="106">
        <v>12.78</v>
      </c>
      <c r="H729" s="41">
        <v>4</v>
      </c>
      <c r="I729" s="210" t="s">
        <v>11</v>
      </c>
      <c r="J729" s="35">
        <v>45824</v>
      </c>
      <c r="K729" s="35">
        <v>45829</v>
      </c>
      <c r="L729" s="35" t="s">
        <v>11</v>
      </c>
      <c r="M729" s="66" t="s">
        <v>146</v>
      </c>
      <c r="N729" s="35">
        <v>45940</v>
      </c>
      <c r="O729" s="110">
        <v>111</v>
      </c>
      <c r="P729" s="319" t="s">
        <v>104</v>
      </c>
      <c r="Q729" s="319" t="s">
        <v>127</v>
      </c>
      <c r="R729" s="319" t="s">
        <v>122</v>
      </c>
      <c r="S729" s="319" t="s">
        <v>128</v>
      </c>
      <c r="T729" s="319" t="s">
        <v>108</v>
      </c>
      <c r="U729" s="319" t="s">
        <v>109</v>
      </c>
      <c r="V729" s="319" t="s">
        <v>110</v>
      </c>
      <c r="W729" s="289">
        <v>1</v>
      </c>
      <c r="X729" s="233" t="s">
        <v>11</v>
      </c>
      <c r="Y729" s="233" t="s">
        <v>11</v>
      </c>
      <c r="Z729" s="233" t="s">
        <v>11</v>
      </c>
      <c r="AA729" s="23" t="s">
        <v>11</v>
      </c>
      <c r="AB729" s="17">
        <v>111.4</v>
      </c>
      <c r="AC729" s="17">
        <v>17.3</v>
      </c>
      <c r="AD729" s="7">
        <v>0</v>
      </c>
      <c r="AE729" s="7">
        <v>0</v>
      </c>
      <c r="AF729" s="7">
        <v>0</v>
      </c>
      <c r="AG729" s="17">
        <v>15.7</v>
      </c>
      <c r="AH729" s="319" t="s">
        <v>157</v>
      </c>
      <c r="AI729" s="319" t="s">
        <v>168</v>
      </c>
      <c r="AJ729" s="319" t="s">
        <v>116</v>
      </c>
      <c r="AK729" s="319" t="s">
        <v>137</v>
      </c>
    </row>
    <row r="730" spans="1:37">
      <c r="A730" s="323">
        <v>61</v>
      </c>
      <c r="B730" s="323"/>
      <c r="C730" s="268" t="s">
        <v>19</v>
      </c>
      <c r="D730" s="49">
        <v>12</v>
      </c>
      <c r="E730" s="100">
        <v>3.38</v>
      </c>
      <c r="F730" s="194">
        <v>187.8</v>
      </c>
      <c r="G730" s="109">
        <f>G742</f>
        <v>11.4</v>
      </c>
      <c r="H730" s="41">
        <v>39</v>
      </c>
      <c r="I730" s="210" t="s">
        <v>11</v>
      </c>
      <c r="J730" s="66">
        <v>45833</v>
      </c>
      <c r="K730" s="66">
        <v>45839</v>
      </c>
      <c r="L730" s="66">
        <v>45869</v>
      </c>
      <c r="M730" s="66">
        <v>45954</v>
      </c>
      <c r="N730" s="66">
        <v>45956</v>
      </c>
      <c r="O730" s="110">
        <v>116</v>
      </c>
      <c r="P730" s="319" t="s">
        <v>116</v>
      </c>
      <c r="Q730" s="319" t="s">
        <v>127</v>
      </c>
      <c r="R730" s="319" t="s">
        <v>122</v>
      </c>
      <c r="S730" s="18" t="s">
        <v>137</v>
      </c>
      <c r="T730" s="319" t="s">
        <v>108</v>
      </c>
      <c r="U730" s="319" t="s">
        <v>109</v>
      </c>
      <c r="V730" s="319" t="s">
        <v>110</v>
      </c>
      <c r="W730" s="289">
        <v>1</v>
      </c>
      <c r="X730" s="233" t="s">
        <v>11</v>
      </c>
      <c r="Y730" s="233" t="s">
        <v>11</v>
      </c>
      <c r="Z730" s="233" t="s">
        <v>11</v>
      </c>
      <c r="AA730" s="23" t="s">
        <v>11</v>
      </c>
      <c r="AB730" s="7">
        <v>60.2</v>
      </c>
      <c r="AC730" s="7">
        <v>13.4</v>
      </c>
      <c r="AD730" s="7">
        <v>0</v>
      </c>
      <c r="AE730" s="7">
        <v>0</v>
      </c>
      <c r="AF730" s="7">
        <v>0</v>
      </c>
      <c r="AG730" s="7">
        <v>22.8</v>
      </c>
      <c r="AH730" s="319" t="s">
        <v>157</v>
      </c>
      <c r="AI730" s="319" t="s">
        <v>167</v>
      </c>
      <c r="AJ730" s="319" t="s">
        <v>159</v>
      </c>
      <c r="AK730" s="319" t="s">
        <v>160</v>
      </c>
    </row>
    <row r="731" spans="1:37">
      <c r="A731" s="323">
        <v>61</v>
      </c>
      <c r="B731" s="323"/>
      <c r="C731" s="268" t="s">
        <v>20</v>
      </c>
      <c r="D731" s="115">
        <v>18</v>
      </c>
      <c r="E731" s="100">
        <v>1.47</v>
      </c>
      <c r="F731" s="195">
        <v>81.670749999999998</v>
      </c>
      <c r="G731" s="101">
        <f>(F731-126.12)/126.12*100</f>
        <v>-35.243617189977805</v>
      </c>
      <c r="H731" s="41">
        <v>50</v>
      </c>
      <c r="I731" s="210" t="s">
        <v>11</v>
      </c>
      <c r="J731" s="56">
        <v>45821</v>
      </c>
      <c r="K731" s="56">
        <v>45826</v>
      </c>
      <c r="L731" s="56">
        <v>45853</v>
      </c>
      <c r="M731" s="56">
        <v>45940</v>
      </c>
      <c r="N731" s="56">
        <v>45943</v>
      </c>
      <c r="O731" s="99">
        <f>M731-K731+1</f>
        <v>115</v>
      </c>
      <c r="P731" s="23" t="s">
        <v>116</v>
      </c>
      <c r="Q731" s="23" t="s">
        <v>127</v>
      </c>
      <c r="R731" s="23" t="s">
        <v>122</v>
      </c>
      <c r="S731" s="23" t="s">
        <v>118</v>
      </c>
      <c r="T731" s="23" t="s">
        <v>108</v>
      </c>
      <c r="U731" s="23" t="s">
        <v>109</v>
      </c>
      <c r="V731" s="23" t="s">
        <v>115</v>
      </c>
      <c r="W731" s="54">
        <v>1</v>
      </c>
      <c r="X731" s="233" t="s">
        <v>11</v>
      </c>
      <c r="Y731" s="233" t="s">
        <v>11</v>
      </c>
      <c r="Z731" s="233" t="s">
        <v>11</v>
      </c>
      <c r="AA731" s="23" t="s">
        <v>11</v>
      </c>
      <c r="AB731" s="11">
        <v>69.2</v>
      </c>
      <c r="AC731" s="11">
        <v>8.4</v>
      </c>
      <c r="AD731" s="11" t="s">
        <v>11</v>
      </c>
      <c r="AE731" s="11" t="s">
        <v>11</v>
      </c>
      <c r="AF731" s="11" t="s">
        <v>11</v>
      </c>
      <c r="AG731" s="11">
        <v>17</v>
      </c>
      <c r="AH731" s="23" t="s">
        <v>157</v>
      </c>
      <c r="AI731" s="23" t="s">
        <v>187</v>
      </c>
      <c r="AJ731" s="23" t="s">
        <v>116</v>
      </c>
      <c r="AK731" s="23" t="s">
        <v>160</v>
      </c>
    </row>
    <row r="732" spans="1:37">
      <c r="A732" s="323">
        <v>61</v>
      </c>
      <c r="B732" s="323"/>
      <c r="C732" s="268" t="s">
        <v>21</v>
      </c>
      <c r="D732" s="49">
        <v>12</v>
      </c>
      <c r="E732" s="108">
        <v>2.8220000000000001</v>
      </c>
      <c r="F732" s="194">
        <v>156.78</v>
      </c>
      <c r="G732" s="109">
        <v>-16.29</v>
      </c>
      <c r="H732" s="41">
        <v>55</v>
      </c>
      <c r="I732" s="210" t="s">
        <v>11</v>
      </c>
      <c r="J732" s="35">
        <v>45818</v>
      </c>
      <c r="K732" s="35">
        <v>45823</v>
      </c>
      <c r="L732" s="60">
        <v>45861</v>
      </c>
      <c r="M732" s="60">
        <v>45945</v>
      </c>
      <c r="N732" s="60">
        <v>45945</v>
      </c>
      <c r="O732" s="64">
        <f>M732-K732+1</f>
        <v>123</v>
      </c>
      <c r="P732" s="319" t="s">
        <v>104</v>
      </c>
      <c r="Q732" s="319" t="s">
        <v>127</v>
      </c>
      <c r="R732" s="319" t="s">
        <v>122</v>
      </c>
      <c r="S732" s="319" t="s">
        <v>118</v>
      </c>
      <c r="T732" s="319" t="s">
        <v>119</v>
      </c>
      <c r="U732" s="319" t="s">
        <v>109</v>
      </c>
      <c r="V732" s="319" t="s">
        <v>120</v>
      </c>
      <c r="W732" s="64" t="s">
        <v>139</v>
      </c>
      <c r="X732" s="290" t="s">
        <v>11</v>
      </c>
      <c r="Y732" s="233" t="s">
        <v>11</v>
      </c>
      <c r="Z732" s="233" t="s">
        <v>11</v>
      </c>
      <c r="AA732" s="23" t="s">
        <v>11</v>
      </c>
      <c r="AB732" s="11">
        <v>110</v>
      </c>
      <c r="AC732" s="11">
        <v>13</v>
      </c>
      <c r="AD732" s="11">
        <v>0</v>
      </c>
      <c r="AE732" s="11">
        <v>0</v>
      </c>
      <c r="AF732" s="11">
        <v>0</v>
      </c>
      <c r="AG732" s="11">
        <v>22</v>
      </c>
      <c r="AH732" s="12" t="s">
        <v>157</v>
      </c>
      <c r="AI732" s="12" t="s">
        <v>158</v>
      </c>
      <c r="AJ732" s="12" t="s">
        <v>116</v>
      </c>
      <c r="AK732" s="12" t="s">
        <v>166</v>
      </c>
    </row>
    <row r="733" spans="1:37">
      <c r="A733" s="323">
        <v>61</v>
      </c>
      <c r="B733" s="323"/>
      <c r="C733" s="269" t="s">
        <v>22</v>
      </c>
      <c r="D733" s="316" t="s">
        <v>11</v>
      </c>
      <c r="E733" s="309" t="s">
        <v>11</v>
      </c>
      <c r="F733" s="206">
        <v>169.02</v>
      </c>
      <c r="G733" s="118">
        <v>3.527146549556015</v>
      </c>
      <c r="H733" s="123">
        <v>38</v>
      </c>
      <c r="I733" s="311" t="s">
        <v>36</v>
      </c>
      <c r="J733" s="71" t="s">
        <v>11</v>
      </c>
      <c r="K733" s="72" t="s">
        <v>11</v>
      </c>
      <c r="L733" s="72" t="s">
        <v>11</v>
      </c>
      <c r="M733" s="73" t="s">
        <v>11</v>
      </c>
      <c r="N733" s="72" t="s">
        <v>11</v>
      </c>
      <c r="O733" s="74">
        <v>113</v>
      </c>
      <c r="P733" s="227" t="s">
        <v>11</v>
      </c>
      <c r="Q733" s="270" t="s">
        <v>11</v>
      </c>
      <c r="R733" s="270" t="s">
        <v>11</v>
      </c>
      <c r="S733" s="270" t="s">
        <v>11</v>
      </c>
      <c r="T733" s="270" t="s">
        <v>11</v>
      </c>
      <c r="U733" s="270" t="s">
        <v>11</v>
      </c>
      <c r="V733" s="270" t="s">
        <v>11</v>
      </c>
      <c r="W733" s="165" t="s">
        <v>11</v>
      </c>
      <c r="X733" s="292" t="s">
        <v>11</v>
      </c>
      <c r="Y733" s="292" t="s">
        <v>11</v>
      </c>
      <c r="Z733" s="292" t="s">
        <v>11</v>
      </c>
      <c r="AA733" s="270" t="s">
        <v>11</v>
      </c>
      <c r="AB733" s="20">
        <v>105.63000000000002</v>
      </c>
      <c r="AC733" s="20">
        <v>16.850000000000001</v>
      </c>
      <c r="AD733" s="20">
        <v>0.66666666666666663</v>
      </c>
      <c r="AE733" s="20">
        <v>0</v>
      </c>
      <c r="AF733" s="20">
        <v>0</v>
      </c>
      <c r="AG733" s="20">
        <v>18.717333333333336</v>
      </c>
      <c r="AH733" s="270" t="s">
        <v>11</v>
      </c>
      <c r="AI733" s="270" t="s">
        <v>11</v>
      </c>
      <c r="AJ733" s="270" t="s">
        <v>11</v>
      </c>
      <c r="AK733" s="270" t="s">
        <v>11</v>
      </c>
    </row>
    <row r="734" spans="1:37">
      <c r="A734" s="323">
        <v>62</v>
      </c>
      <c r="B734" s="323" t="s">
        <v>88</v>
      </c>
      <c r="C734" s="220" t="s">
        <v>10</v>
      </c>
      <c r="D734" s="49">
        <v>12</v>
      </c>
      <c r="E734" s="100">
        <v>3.2666666666666671</v>
      </c>
      <c r="F734" s="194">
        <v>181.48238888888889</v>
      </c>
      <c r="G734" s="109">
        <v>-10.215300045808506</v>
      </c>
      <c r="H734" s="41">
        <v>48</v>
      </c>
      <c r="I734" s="210" t="s">
        <v>11</v>
      </c>
      <c r="J734" s="56">
        <v>45825</v>
      </c>
      <c r="K734" s="56">
        <v>45831</v>
      </c>
      <c r="L734" s="56">
        <v>45856</v>
      </c>
      <c r="M734" s="56">
        <v>45936</v>
      </c>
      <c r="N734" s="56">
        <v>45951</v>
      </c>
      <c r="O734" s="54">
        <v>106</v>
      </c>
      <c r="P734" s="235" t="s">
        <v>104</v>
      </c>
      <c r="Q734" s="23" t="s">
        <v>105</v>
      </c>
      <c r="R734" s="23" t="s">
        <v>122</v>
      </c>
      <c r="S734" s="23" t="s">
        <v>107</v>
      </c>
      <c r="T734" s="23" t="s">
        <v>108</v>
      </c>
      <c r="U734" s="23" t="s">
        <v>109</v>
      </c>
      <c r="V734" s="23" t="s">
        <v>110</v>
      </c>
      <c r="W734" s="54">
        <v>3</v>
      </c>
      <c r="X734" s="233" t="s">
        <v>11</v>
      </c>
      <c r="Y734" s="233" t="s">
        <v>11</v>
      </c>
      <c r="Z734" s="233" t="s">
        <v>11</v>
      </c>
      <c r="AA734" s="23" t="s">
        <v>11</v>
      </c>
      <c r="AB734" s="17">
        <v>120.5</v>
      </c>
      <c r="AC734" s="137">
        <v>27.7</v>
      </c>
      <c r="AD734" s="17">
        <v>0</v>
      </c>
      <c r="AE734" s="9">
        <v>0</v>
      </c>
      <c r="AF734" s="137">
        <v>0</v>
      </c>
      <c r="AG734" s="9">
        <v>18.899999999999999</v>
      </c>
      <c r="AH734" s="23" t="s">
        <v>157</v>
      </c>
      <c r="AI734" s="23" t="s">
        <v>167</v>
      </c>
      <c r="AJ734" s="23" t="s">
        <v>114</v>
      </c>
      <c r="AK734" s="23" t="s">
        <v>137</v>
      </c>
    </row>
    <row r="735" spans="1:37">
      <c r="A735" s="323">
        <v>62</v>
      </c>
      <c r="B735" s="323"/>
      <c r="C735" s="220" t="s">
        <v>12</v>
      </c>
      <c r="D735" s="49">
        <v>12</v>
      </c>
      <c r="E735" s="108">
        <v>2.36</v>
      </c>
      <c r="F735" s="194">
        <v>131.11766666666668</v>
      </c>
      <c r="G735" s="109">
        <v>57.385795265088376</v>
      </c>
      <c r="H735" s="107">
        <v>16</v>
      </c>
      <c r="I735" s="210" t="s">
        <v>11</v>
      </c>
      <c r="J735" s="283">
        <v>45820</v>
      </c>
      <c r="K735" s="283">
        <v>45826</v>
      </c>
      <c r="L735" s="284">
        <v>45872</v>
      </c>
      <c r="M735" s="283">
        <v>45948</v>
      </c>
      <c r="N735" s="283">
        <v>45966</v>
      </c>
      <c r="O735" s="285">
        <v>123</v>
      </c>
      <c r="P735" s="285" t="s">
        <v>111</v>
      </c>
      <c r="Q735" s="285" t="s">
        <v>105</v>
      </c>
      <c r="R735" s="285" t="s">
        <v>122</v>
      </c>
      <c r="S735" s="285" t="s">
        <v>118</v>
      </c>
      <c r="T735" s="285" t="s">
        <v>108</v>
      </c>
      <c r="U735" s="285" t="s">
        <v>112</v>
      </c>
      <c r="V735" s="285" t="s">
        <v>110</v>
      </c>
      <c r="W735" s="285">
        <v>2</v>
      </c>
      <c r="X735" s="12" t="s">
        <v>11</v>
      </c>
      <c r="Y735" s="12" t="s">
        <v>11</v>
      </c>
      <c r="Z735" s="319" t="s">
        <v>11</v>
      </c>
      <c r="AA735" s="319" t="s">
        <v>11</v>
      </c>
      <c r="AB735" s="275">
        <v>102.3</v>
      </c>
      <c r="AC735" s="275">
        <v>21.6</v>
      </c>
      <c r="AD735" s="273">
        <v>1</v>
      </c>
      <c r="AE735" s="273">
        <v>0</v>
      </c>
      <c r="AF735" s="273">
        <v>0</v>
      </c>
      <c r="AG735" s="273">
        <v>18.713333333333335</v>
      </c>
      <c r="AH735" s="274" t="s">
        <v>157</v>
      </c>
      <c r="AI735" s="274" t="s">
        <v>167</v>
      </c>
      <c r="AJ735" s="274" t="s">
        <v>175</v>
      </c>
      <c r="AK735" s="274" t="s">
        <v>137</v>
      </c>
    </row>
    <row r="736" spans="1:37">
      <c r="A736" s="323">
        <v>62</v>
      </c>
      <c r="B736" s="323"/>
      <c r="C736" s="220" t="s">
        <v>13</v>
      </c>
      <c r="D736" s="49" t="s">
        <v>11</v>
      </c>
      <c r="E736" s="108" t="s">
        <v>11</v>
      </c>
      <c r="F736" s="315" t="s">
        <v>11</v>
      </c>
      <c r="G736" s="109" t="s">
        <v>11</v>
      </c>
      <c r="H736" s="107" t="s">
        <v>11</v>
      </c>
      <c r="I736" s="210" t="s">
        <v>11</v>
      </c>
      <c r="J736" s="56" t="s">
        <v>11</v>
      </c>
      <c r="K736" s="56" t="s">
        <v>11</v>
      </c>
      <c r="L736" s="56" t="s">
        <v>11</v>
      </c>
      <c r="M736" s="56" t="s">
        <v>11</v>
      </c>
      <c r="N736" s="56" t="s">
        <v>11</v>
      </c>
      <c r="O736" s="99" t="s">
        <v>11</v>
      </c>
      <c r="P736" s="235" t="s">
        <v>11</v>
      </c>
      <c r="Q736" s="23" t="s">
        <v>11</v>
      </c>
      <c r="R736" s="12" t="s">
        <v>11</v>
      </c>
      <c r="S736" s="23" t="s">
        <v>11</v>
      </c>
      <c r="T736" s="23" t="s">
        <v>11</v>
      </c>
      <c r="U736" s="23" t="s">
        <v>11</v>
      </c>
      <c r="V736" s="23" t="s">
        <v>11</v>
      </c>
      <c r="W736" s="54" t="s">
        <v>11</v>
      </c>
      <c r="X736" s="233" t="s">
        <v>11</v>
      </c>
      <c r="Y736" s="233" t="s">
        <v>11</v>
      </c>
      <c r="Z736" s="233" t="s">
        <v>11</v>
      </c>
      <c r="AA736" s="23" t="s">
        <v>11</v>
      </c>
      <c r="AB736" s="11" t="s">
        <v>11</v>
      </c>
      <c r="AC736" s="11" t="s">
        <v>11</v>
      </c>
      <c r="AD736" s="11" t="s">
        <v>11</v>
      </c>
      <c r="AE736" s="11" t="s">
        <v>11</v>
      </c>
      <c r="AF736" s="11" t="s">
        <v>11</v>
      </c>
      <c r="AG736" s="11" t="s">
        <v>11</v>
      </c>
      <c r="AH736" s="12" t="s">
        <v>11</v>
      </c>
      <c r="AI736" s="12" t="s">
        <v>11</v>
      </c>
      <c r="AJ736" s="319" t="s">
        <v>11</v>
      </c>
      <c r="AK736" s="23" t="s">
        <v>11</v>
      </c>
    </row>
    <row r="737" spans="1:37">
      <c r="A737" s="323">
        <v>62</v>
      </c>
      <c r="B737" s="323"/>
      <c r="C737" s="220" t="s">
        <v>14</v>
      </c>
      <c r="D737" s="115">
        <v>12</v>
      </c>
      <c r="E737" s="105">
        <v>3.536</v>
      </c>
      <c r="F737" s="191">
        <v>196.45</v>
      </c>
      <c r="G737" s="106">
        <v>2.2999999999999998</v>
      </c>
      <c r="H737" s="67">
        <v>28</v>
      </c>
      <c r="I737" s="210" t="s">
        <v>11</v>
      </c>
      <c r="J737" s="160">
        <v>45829</v>
      </c>
      <c r="K737" s="160">
        <v>45835</v>
      </c>
      <c r="L737" s="160">
        <v>45870</v>
      </c>
      <c r="M737" s="66">
        <v>45945</v>
      </c>
      <c r="N737" s="66">
        <v>45948</v>
      </c>
      <c r="O737" s="110">
        <v>111</v>
      </c>
      <c r="P737" s="235" t="s">
        <v>104</v>
      </c>
      <c r="Q737" s="235" t="s">
        <v>105</v>
      </c>
      <c r="R737" s="235" t="s">
        <v>122</v>
      </c>
      <c r="S737" s="235" t="s">
        <v>107</v>
      </c>
      <c r="T737" s="235" t="s">
        <v>108</v>
      </c>
      <c r="U737" s="235" t="s">
        <v>109</v>
      </c>
      <c r="V737" s="235" t="s">
        <v>110</v>
      </c>
      <c r="W737" s="110">
        <v>1</v>
      </c>
      <c r="X737" s="319" t="s">
        <v>11</v>
      </c>
      <c r="Y737" s="319" t="s">
        <v>11</v>
      </c>
      <c r="Z737" s="319" t="s">
        <v>11</v>
      </c>
      <c r="AA737" s="319" t="s">
        <v>11</v>
      </c>
      <c r="AB737" s="17">
        <v>119.8</v>
      </c>
      <c r="AC737" s="17">
        <v>17.5</v>
      </c>
      <c r="AD737" s="17">
        <v>1</v>
      </c>
      <c r="AE737" s="17">
        <v>0</v>
      </c>
      <c r="AF737" s="17">
        <v>0</v>
      </c>
      <c r="AG737" s="17">
        <v>22.6</v>
      </c>
      <c r="AH737" s="319" t="s">
        <v>157</v>
      </c>
      <c r="AI737" s="319" t="s">
        <v>167</v>
      </c>
      <c r="AJ737" s="319" t="s">
        <v>116</v>
      </c>
      <c r="AK737" s="319" t="s">
        <v>137</v>
      </c>
    </row>
    <row r="738" spans="1:37">
      <c r="A738" s="323">
        <v>62</v>
      </c>
      <c r="B738" s="323"/>
      <c r="C738" s="268" t="s">
        <v>15</v>
      </c>
      <c r="D738" s="115">
        <v>12</v>
      </c>
      <c r="E738" s="100">
        <v>2.78</v>
      </c>
      <c r="F738" s="195">
        <v>154.44999999999999</v>
      </c>
      <c r="G738" s="109">
        <v>-12.3</v>
      </c>
      <c r="H738" s="41">
        <v>54</v>
      </c>
      <c r="I738" s="210" t="s">
        <v>11</v>
      </c>
      <c r="J738" s="35">
        <v>45820</v>
      </c>
      <c r="K738" s="35">
        <v>45825</v>
      </c>
      <c r="L738" s="35">
        <v>45868</v>
      </c>
      <c r="M738" s="35">
        <v>45932</v>
      </c>
      <c r="N738" s="35">
        <v>45945</v>
      </c>
      <c r="O738" s="67">
        <v>108</v>
      </c>
      <c r="P738" s="319" t="s">
        <v>104</v>
      </c>
      <c r="Q738" s="319" t="s">
        <v>105</v>
      </c>
      <c r="R738" s="319" t="s">
        <v>122</v>
      </c>
      <c r="S738" s="319" t="s">
        <v>118</v>
      </c>
      <c r="T738" s="319" t="s">
        <v>108</v>
      </c>
      <c r="U738" s="319" t="s">
        <v>109</v>
      </c>
      <c r="V738" s="319" t="s">
        <v>110</v>
      </c>
      <c r="W738" s="64">
        <v>4</v>
      </c>
      <c r="X738" s="319" t="s">
        <v>11</v>
      </c>
      <c r="Y738" s="319" t="s">
        <v>11</v>
      </c>
      <c r="Z738" s="319" t="s">
        <v>11</v>
      </c>
      <c r="AA738" s="319" t="s">
        <v>11</v>
      </c>
      <c r="AB738" s="17">
        <v>113.4</v>
      </c>
      <c r="AC738" s="17">
        <v>19.2</v>
      </c>
      <c r="AD738" s="17">
        <v>0</v>
      </c>
      <c r="AE738" s="17">
        <v>0</v>
      </c>
      <c r="AF738" s="17">
        <v>0</v>
      </c>
      <c r="AG738" s="17">
        <v>19.8</v>
      </c>
      <c r="AH738" s="18" t="s">
        <v>157</v>
      </c>
      <c r="AI738" s="18" t="s">
        <v>167</v>
      </c>
      <c r="AJ738" s="18" t="s">
        <v>116</v>
      </c>
      <c r="AK738" s="18" t="s">
        <v>160</v>
      </c>
    </row>
    <row r="739" spans="1:37">
      <c r="A739" s="323">
        <v>62</v>
      </c>
      <c r="B739" s="323"/>
      <c r="C739" s="268" t="s">
        <v>16</v>
      </c>
      <c r="D739" s="115">
        <v>12</v>
      </c>
      <c r="E739" s="105">
        <v>1.6</v>
      </c>
      <c r="F739" s="191">
        <v>88.89</v>
      </c>
      <c r="G739" s="109">
        <v>11.63</v>
      </c>
      <c r="H739" s="41">
        <v>39</v>
      </c>
      <c r="I739" s="210" t="s">
        <v>11</v>
      </c>
      <c r="J739" s="35">
        <v>45827</v>
      </c>
      <c r="K739" s="35">
        <v>45832</v>
      </c>
      <c r="L739" s="35">
        <v>45862</v>
      </c>
      <c r="M739" s="35">
        <v>45940</v>
      </c>
      <c r="N739" s="35">
        <v>45945</v>
      </c>
      <c r="O739" s="64">
        <v>114</v>
      </c>
      <c r="P739" s="319" t="s">
        <v>116</v>
      </c>
      <c r="Q739" s="319" t="s">
        <v>105</v>
      </c>
      <c r="R739" s="319" t="s">
        <v>122</v>
      </c>
      <c r="S739" s="319" t="s">
        <v>113</v>
      </c>
      <c r="T739" s="319" t="s">
        <v>108</v>
      </c>
      <c r="U739" s="319" t="s">
        <v>112</v>
      </c>
      <c r="V739" s="319" t="s">
        <v>110</v>
      </c>
      <c r="W739" s="64">
        <v>5</v>
      </c>
      <c r="X739" s="233" t="s">
        <v>11</v>
      </c>
      <c r="Y739" s="233" t="s">
        <v>11</v>
      </c>
      <c r="Z739" s="233" t="s">
        <v>11</v>
      </c>
      <c r="AA739" s="23" t="s">
        <v>11</v>
      </c>
      <c r="AB739" s="7">
        <v>128.4</v>
      </c>
      <c r="AC739" s="7">
        <v>12.4</v>
      </c>
      <c r="AD739" s="7">
        <v>1</v>
      </c>
      <c r="AE739" s="7">
        <v>0</v>
      </c>
      <c r="AF739" s="7">
        <v>0</v>
      </c>
      <c r="AG739" s="7">
        <v>33.74</v>
      </c>
      <c r="AH739" s="319" t="s">
        <v>157</v>
      </c>
      <c r="AI739" s="319" t="s">
        <v>167</v>
      </c>
      <c r="AJ739" s="319" t="s">
        <v>178</v>
      </c>
      <c r="AK739" s="319" t="s">
        <v>160</v>
      </c>
    </row>
    <row r="740" spans="1:37">
      <c r="A740" s="323">
        <v>62</v>
      </c>
      <c r="B740" s="323"/>
      <c r="C740" s="268" t="s">
        <v>17</v>
      </c>
      <c r="D740" s="49">
        <v>12</v>
      </c>
      <c r="E740" s="108">
        <v>2.83</v>
      </c>
      <c r="F740" s="194">
        <v>157.22300833333333</v>
      </c>
      <c r="G740" s="109">
        <v>8.68</v>
      </c>
      <c r="H740" s="107">
        <v>29</v>
      </c>
      <c r="I740" s="210" t="s">
        <v>11</v>
      </c>
      <c r="J740" s="60">
        <v>45824</v>
      </c>
      <c r="K740" s="60">
        <v>45835</v>
      </c>
      <c r="L740" s="60">
        <v>45862</v>
      </c>
      <c r="M740" s="60">
        <v>45936</v>
      </c>
      <c r="N740" s="60">
        <v>45946</v>
      </c>
      <c r="O740" s="121">
        <v>102</v>
      </c>
      <c r="P740" s="287" t="s">
        <v>114</v>
      </c>
      <c r="Q740" s="287" t="s">
        <v>105</v>
      </c>
      <c r="R740" s="12" t="s">
        <v>122</v>
      </c>
      <c r="S740" s="287" t="s">
        <v>118</v>
      </c>
      <c r="T740" s="287" t="s">
        <v>108</v>
      </c>
      <c r="U740" s="287" t="s">
        <v>109</v>
      </c>
      <c r="V740" s="287" t="s">
        <v>110</v>
      </c>
      <c r="W740" s="288">
        <v>2</v>
      </c>
      <c r="X740" s="23" t="s">
        <v>11</v>
      </c>
      <c r="Y740" s="233" t="s">
        <v>11</v>
      </c>
      <c r="Z740" s="233" t="s">
        <v>11</v>
      </c>
      <c r="AA740" s="23" t="s">
        <v>11</v>
      </c>
      <c r="AB740" s="11">
        <v>98.2</v>
      </c>
      <c r="AC740" s="11">
        <v>16.7</v>
      </c>
      <c r="AD740" s="11">
        <v>0</v>
      </c>
      <c r="AE740" s="11">
        <v>0</v>
      </c>
      <c r="AF740" s="11">
        <v>0</v>
      </c>
      <c r="AG740" s="11">
        <v>15.8</v>
      </c>
      <c r="AH740" s="12" t="s">
        <v>157</v>
      </c>
      <c r="AI740" s="12" t="s">
        <v>167</v>
      </c>
      <c r="AJ740" s="12" t="s">
        <v>116</v>
      </c>
      <c r="AK740" s="12" t="s">
        <v>137</v>
      </c>
    </row>
    <row r="741" spans="1:37">
      <c r="A741" s="323">
        <v>62</v>
      </c>
      <c r="B741" s="323"/>
      <c r="C741" s="220" t="s">
        <v>18</v>
      </c>
      <c r="D741" s="49">
        <v>12</v>
      </c>
      <c r="E741" s="312">
        <v>4.33</v>
      </c>
      <c r="F741" s="313">
        <v>240.75</v>
      </c>
      <c r="G741" s="106">
        <v>-2.2599999999999998</v>
      </c>
      <c r="H741" s="41">
        <v>34</v>
      </c>
      <c r="I741" s="210" t="s">
        <v>11</v>
      </c>
      <c r="J741" s="35">
        <v>45824</v>
      </c>
      <c r="K741" s="35">
        <v>45829</v>
      </c>
      <c r="L741" s="35" t="s">
        <v>11</v>
      </c>
      <c r="M741" s="66">
        <v>45938</v>
      </c>
      <c r="N741" s="66">
        <v>45938</v>
      </c>
      <c r="O741" s="110">
        <v>109</v>
      </c>
      <c r="P741" s="319" t="s">
        <v>104</v>
      </c>
      <c r="Q741" s="319" t="s">
        <v>105</v>
      </c>
      <c r="R741" s="319" t="s">
        <v>122</v>
      </c>
      <c r="S741" s="319" t="s">
        <v>107</v>
      </c>
      <c r="T741" s="319" t="s">
        <v>108</v>
      </c>
      <c r="U741" s="319" t="s">
        <v>109</v>
      </c>
      <c r="V741" s="319" t="s">
        <v>110</v>
      </c>
      <c r="W741" s="289">
        <v>1</v>
      </c>
      <c r="X741" s="233" t="s">
        <v>11</v>
      </c>
      <c r="Y741" s="233" t="s">
        <v>11</v>
      </c>
      <c r="Z741" s="233" t="s">
        <v>11</v>
      </c>
      <c r="AA741" s="23" t="s">
        <v>11</v>
      </c>
      <c r="AB741" s="17">
        <v>127.3</v>
      </c>
      <c r="AC741" s="17">
        <v>22.7</v>
      </c>
      <c r="AD741" s="7">
        <v>0</v>
      </c>
      <c r="AE741" s="7">
        <v>0</v>
      </c>
      <c r="AF741" s="7">
        <v>0</v>
      </c>
      <c r="AG741" s="17">
        <v>16.8</v>
      </c>
      <c r="AH741" s="319" t="s">
        <v>157</v>
      </c>
      <c r="AI741" s="319" t="s">
        <v>168</v>
      </c>
      <c r="AJ741" s="319" t="s">
        <v>116</v>
      </c>
      <c r="AK741" s="319" t="s">
        <v>137</v>
      </c>
    </row>
    <row r="742" spans="1:37">
      <c r="A742" s="323">
        <v>62</v>
      </c>
      <c r="B742" s="323"/>
      <c r="C742" s="268" t="s">
        <v>19</v>
      </c>
      <c r="D742" s="49">
        <v>12</v>
      </c>
      <c r="E742" s="100">
        <v>3.91</v>
      </c>
      <c r="F742" s="194">
        <v>217.24</v>
      </c>
      <c r="G742" s="109">
        <v>11.4</v>
      </c>
      <c r="H742" s="41">
        <v>19</v>
      </c>
      <c r="I742" s="210" t="s">
        <v>11</v>
      </c>
      <c r="J742" s="66">
        <v>45833</v>
      </c>
      <c r="K742" s="66">
        <v>45839</v>
      </c>
      <c r="L742" s="66">
        <v>45866</v>
      </c>
      <c r="M742" s="66">
        <v>45953</v>
      </c>
      <c r="N742" s="66">
        <v>45955</v>
      </c>
      <c r="O742" s="110">
        <v>115</v>
      </c>
      <c r="P742" s="319" t="s">
        <v>116</v>
      </c>
      <c r="Q742" s="319" t="s">
        <v>105</v>
      </c>
      <c r="R742" s="319" t="s">
        <v>122</v>
      </c>
      <c r="S742" s="18" t="s">
        <v>137</v>
      </c>
      <c r="T742" s="319" t="s">
        <v>108</v>
      </c>
      <c r="U742" s="319" t="s">
        <v>109</v>
      </c>
      <c r="V742" s="319" t="s">
        <v>110</v>
      </c>
      <c r="W742" s="289">
        <v>1</v>
      </c>
      <c r="X742" s="233" t="s">
        <v>11</v>
      </c>
      <c r="Y742" s="233" t="s">
        <v>11</v>
      </c>
      <c r="Z742" s="233" t="s">
        <v>11</v>
      </c>
      <c r="AA742" s="23" t="s">
        <v>11</v>
      </c>
      <c r="AB742" s="7">
        <v>61.6</v>
      </c>
      <c r="AC742" s="7">
        <v>15.2</v>
      </c>
      <c r="AD742" s="7">
        <v>0</v>
      </c>
      <c r="AE742" s="7">
        <v>0</v>
      </c>
      <c r="AF742" s="7">
        <v>0</v>
      </c>
      <c r="AG742" s="7">
        <v>20.3</v>
      </c>
      <c r="AH742" s="319" t="s">
        <v>157</v>
      </c>
      <c r="AI742" s="319" t="s">
        <v>167</v>
      </c>
      <c r="AJ742" s="319" t="s">
        <v>159</v>
      </c>
      <c r="AK742" s="319" t="s">
        <v>160</v>
      </c>
    </row>
    <row r="743" spans="1:37">
      <c r="A743" s="323">
        <v>62</v>
      </c>
      <c r="B743" s="323"/>
      <c r="C743" s="268" t="s">
        <v>20</v>
      </c>
      <c r="D743" s="115">
        <v>18</v>
      </c>
      <c r="E743" s="100">
        <v>2.4849999999999999</v>
      </c>
      <c r="F743" s="195">
        <v>138.06245833333332</v>
      </c>
      <c r="G743" s="101">
        <f>(F743-126.12)/126.12*100</f>
        <v>9.4691233217041866</v>
      </c>
      <c r="H743" s="41">
        <v>32</v>
      </c>
      <c r="I743" s="210" t="s">
        <v>11</v>
      </c>
      <c r="J743" s="56">
        <v>45821</v>
      </c>
      <c r="K743" s="56">
        <v>45826</v>
      </c>
      <c r="L743" s="56">
        <v>45849</v>
      </c>
      <c r="M743" s="56">
        <v>45940</v>
      </c>
      <c r="N743" s="56">
        <v>45943</v>
      </c>
      <c r="O743" s="99">
        <f>M743-K743+1</f>
        <v>115</v>
      </c>
      <c r="P743" s="23" t="s">
        <v>116</v>
      </c>
      <c r="Q743" s="23" t="s">
        <v>105</v>
      </c>
      <c r="R743" s="23" t="s">
        <v>122</v>
      </c>
      <c r="S743" s="23" t="s">
        <v>118</v>
      </c>
      <c r="T743" s="23" t="s">
        <v>117</v>
      </c>
      <c r="U743" s="23" t="s">
        <v>109</v>
      </c>
      <c r="V743" s="23" t="s">
        <v>110</v>
      </c>
      <c r="W743" s="54">
        <v>1</v>
      </c>
      <c r="X743" s="233" t="s">
        <v>11</v>
      </c>
      <c r="Y743" s="233" t="s">
        <v>11</v>
      </c>
      <c r="Z743" s="233" t="s">
        <v>11</v>
      </c>
      <c r="AA743" s="23" t="s">
        <v>11</v>
      </c>
      <c r="AB743" s="11">
        <v>88.2</v>
      </c>
      <c r="AC743" s="11">
        <v>16.8</v>
      </c>
      <c r="AD743" s="11" t="s">
        <v>11</v>
      </c>
      <c r="AE743" s="11" t="s">
        <v>11</v>
      </c>
      <c r="AF743" s="11" t="s">
        <v>11</v>
      </c>
      <c r="AG743" s="11">
        <v>18.600000000000001</v>
      </c>
      <c r="AH743" s="23" t="s">
        <v>157</v>
      </c>
      <c r="AI743" s="23" t="s">
        <v>169</v>
      </c>
      <c r="AJ743" s="23" t="s">
        <v>116</v>
      </c>
      <c r="AK743" s="23" t="s">
        <v>160</v>
      </c>
    </row>
    <row r="744" spans="1:37">
      <c r="A744" s="323">
        <v>62</v>
      </c>
      <c r="B744" s="323"/>
      <c r="C744" s="268" t="s">
        <v>21</v>
      </c>
      <c r="D744" s="49">
        <v>12</v>
      </c>
      <c r="E744" s="108">
        <v>2.93</v>
      </c>
      <c r="F744" s="194">
        <v>162.78</v>
      </c>
      <c r="G744" s="109">
        <v>-13.08</v>
      </c>
      <c r="H744" s="41">
        <v>52</v>
      </c>
      <c r="I744" s="210" t="s">
        <v>11</v>
      </c>
      <c r="J744" s="35">
        <v>45818</v>
      </c>
      <c r="K744" s="35">
        <v>45823</v>
      </c>
      <c r="L744" s="60">
        <v>45860</v>
      </c>
      <c r="M744" s="60">
        <v>45945</v>
      </c>
      <c r="N744" s="60">
        <v>45945</v>
      </c>
      <c r="O744" s="64">
        <f>M744-K744+1</f>
        <v>123</v>
      </c>
      <c r="P744" s="319" t="s">
        <v>123</v>
      </c>
      <c r="Q744" s="319" t="s">
        <v>127</v>
      </c>
      <c r="R744" s="319" t="s">
        <v>122</v>
      </c>
      <c r="S744" s="319" t="s">
        <v>118</v>
      </c>
      <c r="T744" s="319" t="s">
        <v>119</v>
      </c>
      <c r="U744" s="319" t="s">
        <v>109</v>
      </c>
      <c r="V744" s="319" t="s">
        <v>120</v>
      </c>
      <c r="W744" s="64" t="s">
        <v>139</v>
      </c>
      <c r="X744" s="179" t="s">
        <v>11</v>
      </c>
      <c r="Y744" s="233" t="s">
        <v>11</v>
      </c>
      <c r="Z744" s="233" t="s">
        <v>11</v>
      </c>
      <c r="AA744" s="23" t="s">
        <v>11</v>
      </c>
      <c r="AB744" s="11">
        <v>123</v>
      </c>
      <c r="AC744" s="11">
        <v>20</v>
      </c>
      <c r="AD744" s="11">
        <v>5</v>
      </c>
      <c r="AE744" s="11">
        <v>0</v>
      </c>
      <c r="AF744" s="11">
        <v>0</v>
      </c>
      <c r="AG744" s="11">
        <v>23</v>
      </c>
      <c r="AH744" s="12" t="s">
        <v>157</v>
      </c>
      <c r="AI744" s="12" t="s">
        <v>158</v>
      </c>
      <c r="AJ744" s="12" t="s">
        <v>114</v>
      </c>
      <c r="AK744" s="12" t="s">
        <v>166</v>
      </c>
    </row>
    <row r="745" spans="1:37">
      <c r="A745" s="323">
        <v>62</v>
      </c>
      <c r="B745" s="323"/>
      <c r="C745" s="269" t="s">
        <v>22</v>
      </c>
      <c r="D745" s="316" t="s">
        <v>11</v>
      </c>
      <c r="E745" s="309" t="s">
        <v>11</v>
      </c>
      <c r="F745" s="206">
        <v>166.84455222222221</v>
      </c>
      <c r="G745" s="118">
        <v>2.1946539398002951</v>
      </c>
      <c r="H745" s="123">
        <v>42</v>
      </c>
      <c r="I745" s="311" t="s">
        <v>36</v>
      </c>
      <c r="J745" s="71" t="s">
        <v>11</v>
      </c>
      <c r="K745" s="72" t="s">
        <v>11</v>
      </c>
      <c r="L745" s="72" t="s">
        <v>11</v>
      </c>
      <c r="M745" s="73" t="s">
        <v>11</v>
      </c>
      <c r="N745" s="72" t="s">
        <v>11</v>
      </c>
      <c r="O745" s="74">
        <v>113</v>
      </c>
      <c r="P745" s="227" t="s">
        <v>11</v>
      </c>
      <c r="Q745" s="270" t="s">
        <v>11</v>
      </c>
      <c r="R745" s="270" t="s">
        <v>11</v>
      </c>
      <c r="S745" s="270" t="s">
        <v>11</v>
      </c>
      <c r="T745" s="270" t="s">
        <v>11</v>
      </c>
      <c r="U745" s="270" t="s">
        <v>11</v>
      </c>
      <c r="V745" s="270" t="s">
        <v>11</v>
      </c>
      <c r="W745" s="165" t="s">
        <v>11</v>
      </c>
      <c r="X745" s="292" t="s">
        <v>11</v>
      </c>
      <c r="Y745" s="292" t="s">
        <v>11</v>
      </c>
      <c r="Z745" s="292" t="s">
        <v>11</v>
      </c>
      <c r="AA745" s="270" t="s">
        <v>11</v>
      </c>
      <c r="AB745" s="20">
        <v>108.27000000000001</v>
      </c>
      <c r="AC745" s="20">
        <v>18.98</v>
      </c>
      <c r="AD745" s="20">
        <v>0.88888888888888884</v>
      </c>
      <c r="AE745" s="20">
        <v>0</v>
      </c>
      <c r="AF745" s="20">
        <v>0</v>
      </c>
      <c r="AG745" s="20">
        <v>20.825333333333337</v>
      </c>
      <c r="AH745" s="270" t="s">
        <v>11</v>
      </c>
      <c r="AI745" s="270" t="s">
        <v>11</v>
      </c>
      <c r="AJ745" s="270" t="s">
        <v>11</v>
      </c>
      <c r="AK745" s="270" t="s">
        <v>11</v>
      </c>
    </row>
    <row r="746" spans="1:37">
      <c r="A746" s="323">
        <v>63</v>
      </c>
      <c r="B746" s="323" t="s">
        <v>9</v>
      </c>
      <c r="C746" s="220" t="s">
        <v>10</v>
      </c>
      <c r="D746" s="49">
        <v>12</v>
      </c>
      <c r="E746" s="100">
        <v>3.4666666666666668</v>
      </c>
      <c r="F746" s="194">
        <v>192.59355555555555</v>
      </c>
      <c r="G746" s="109" t="s">
        <v>11</v>
      </c>
      <c r="H746" s="41" t="s">
        <v>11</v>
      </c>
      <c r="I746" s="210" t="s">
        <v>11</v>
      </c>
      <c r="J746" s="56">
        <v>45825</v>
      </c>
      <c r="K746" s="56">
        <v>45831</v>
      </c>
      <c r="L746" s="56">
        <v>45867</v>
      </c>
      <c r="M746" s="56">
        <v>45928</v>
      </c>
      <c r="N746" s="56">
        <v>45951</v>
      </c>
      <c r="O746" s="54">
        <v>98</v>
      </c>
      <c r="P746" s="235" t="s">
        <v>104</v>
      </c>
      <c r="Q746" s="23" t="s">
        <v>105</v>
      </c>
      <c r="R746" s="23" t="s">
        <v>106</v>
      </c>
      <c r="S746" s="23" t="s">
        <v>107</v>
      </c>
      <c r="T746" s="23" t="s">
        <v>108</v>
      </c>
      <c r="U746" s="23" t="s">
        <v>109</v>
      </c>
      <c r="V746" s="23" t="s">
        <v>110</v>
      </c>
      <c r="W746" s="54">
        <v>1</v>
      </c>
      <c r="X746" s="233" t="s">
        <v>11</v>
      </c>
      <c r="Y746" s="233" t="s">
        <v>11</v>
      </c>
      <c r="Z746" s="233" t="s">
        <v>11</v>
      </c>
      <c r="AA746" s="23" t="s">
        <v>11</v>
      </c>
      <c r="AB746" s="17">
        <v>75.400000000000006</v>
      </c>
      <c r="AC746" s="137">
        <v>21.7</v>
      </c>
      <c r="AD746" s="17">
        <v>0</v>
      </c>
      <c r="AE746" s="9">
        <v>0</v>
      </c>
      <c r="AF746" s="137">
        <v>0</v>
      </c>
      <c r="AG746" s="9">
        <v>20.7</v>
      </c>
      <c r="AH746" s="23" t="s">
        <v>157</v>
      </c>
      <c r="AI746" s="23" t="s">
        <v>157</v>
      </c>
      <c r="AJ746" s="23" t="s">
        <v>116</v>
      </c>
      <c r="AK746" s="23" t="s">
        <v>137</v>
      </c>
    </row>
    <row r="747" spans="1:37">
      <c r="A747" s="323">
        <v>63</v>
      </c>
      <c r="B747" s="323"/>
      <c r="C747" s="220" t="s">
        <v>12</v>
      </c>
      <c r="D747" s="49">
        <v>12</v>
      </c>
      <c r="E747" s="108">
        <v>1.609</v>
      </c>
      <c r="F747" s="194">
        <v>89.393358333333339</v>
      </c>
      <c r="G747" s="109" t="s">
        <v>11</v>
      </c>
      <c r="H747" s="107" t="s">
        <v>11</v>
      </c>
      <c r="I747" s="210" t="s">
        <v>11</v>
      </c>
      <c r="J747" s="283">
        <v>45820</v>
      </c>
      <c r="K747" s="283">
        <v>45826</v>
      </c>
      <c r="L747" s="284">
        <v>45867</v>
      </c>
      <c r="M747" s="283">
        <v>45933</v>
      </c>
      <c r="N747" s="283">
        <v>45966</v>
      </c>
      <c r="O747" s="285">
        <v>108</v>
      </c>
      <c r="P747" s="285" t="s">
        <v>111</v>
      </c>
      <c r="Q747" s="285" t="s">
        <v>105</v>
      </c>
      <c r="R747" s="285" t="s">
        <v>106</v>
      </c>
      <c r="S747" s="285" t="s">
        <v>107</v>
      </c>
      <c r="T747" s="285" t="s">
        <v>108</v>
      </c>
      <c r="U747" s="285" t="s">
        <v>112</v>
      </c>
      <c r="V747" s="285" t="s">
        <v>110</v>
      </c>
      <c r="W747" s="285">
        <v>3</v>
      </c>
      <c r="X747" s="12" t="s">
        <v>11</v>
      </c>
      <c r="Y747" s="12" t="s">
        <v>11</v>
      </c>
      <c r="Z747" s="319" t="s">
        <v>11</v>
      </c>
      <c r="AA747" s="319" t="s">
        <v>11</v>
      </c>
      <c r="AB747" s="275">
        <v>97.3</v>
      </c>
      <c r="AC747" s="275">
        <v>20.8</v>
      </c>
      <c r="AD747" s="273">
        <v>0</v>
      </c>
      <c r="AE747" s="273">
        <v>0</v>
      </c>
      <c r="AF747" s="273">
        <v>0</v>
      </c>
      <c r="AG747" s="273">
        <v>25.493333333333336</v>
      </c>
      <c r="AH747" s="274" t="s">
        <v>182</v>
      </c>
      <c r="AI747" s="274" t="s">
        <v>182</v>
      </c>
      <c r="AJ747" s="274" t="s">
        <v>116</v>
      </c>
      <c r="AK747" s="274" t="s">
        <v>137</v>
      </c>
    </row>
    <row r="748" spans="1:37">
      <c r="A748" s="323">
        <v>63</v>
      </c>
      <c r="B748" s="323"/>
      <c r="C748" s="220" t="s">
        <v>13</v>
      </c>
      <c r="D748" s="49" t="s">
        <v>11</v>
      </c>
      <c r="E748" s="108" t="s">
        <v>11</v>
      </c>
      <c r="F748" s="315" t="s">
        <v>11</v>
      </c>
      <c r="G748" s="109" t="s">
        <v>11</v>
      </c>
      <c r="H748" s="107" t="s">
        <v>11</v>
      </c>
      <c r="I748" s="210" t="s">
        <v>11</v>
      </c>
      <c r="J748" s="56" t="s">
        <v>11</v>
      </c>
      <c r="K748" s="56" t="s">
        <v>11</v>
      </c>
      <c r="L748" s="56" t="s">
        <v>11</v>
      </c>
      <c r="M748" s="56" t="s">
        <v>11</v>
      </c>
      <c r="N748" s="56" t="s">
        <v>11</v>
      </c>
      <c r="O748" s="99" t="s">
        <v>11</v>
      </c>
      <c r="P748" s="235" t="s">
        <v>11</v>
      </c>
      <c r="Q748" s="23" t="s">
        <v>11</v>
      </c>
      <c r="R748" s="12" t="s">
        <v>11</v>
      </c>
      <c r="S748" s="23" t="s">
        <v>11</v>
      </c>
      <c r="T748" s="23" t="s">
        <v>11</v>
      </c>
      <c r="U748" s="23" t="s">
        <v>11</v>
      </c>
      <c r="V748" s="23" t="s">
        <v>11</v>
      </c>
      <c r="W748" s="54" t="s">
        <v>11</v>
      </c>
      <c r="X748" s="233" t="s">
        <v>11</v>
      </c>
      <c r="Y748" s="233" t="s">
        <v>11</v>
      </c>
      <c r="Z748" s="233" t="s">
        <v>11</v>
      </c>
      <c r="AA748" s="23" t="s">
        <v>11</v>
      </c>
      <c r="AB748" s="11" t="s">
        <v>11</v>
      </c>
      <c r="AC748" s="11" t="s">
        <v>11</v>
      </c>
      <c r="AD748" s="11" t="s">
        <v>11</v>
      </c>
      <c r="AE748" s="11" t="s">
        <v>11</v>
      </c>
      <c r="AF748" s="11" t="s">
        <v>11</v>
      </c>
      <c r="AG748" s="11" t="s">
        <v>11</v>
      </c>
      <c r="AH748" s="12" t="s">
        <v>11</v>
      </c>
      <c r="AI748" s="12" t="s">
        <v>11</v>
      </c>
      <c r="AJ748" s="319" t="s">
        <v>11</v>
      </c>
      <c r="AK748" s="23" t="s">
        <v>11</v>
      </c>
    </row>
    <row r="749" spans="1:37">
      <c r="A749" s="323">
        <v>63</v>
      </c>
      <c r="B749" s="323"/>
      <c r="C749" s="220" t="s">
        <v>14</v>
      </c>
      <c r="D749" s="115">
        <v>12</v>
      </c>
      <c r="E749" s="105">
        <v>3.206</v>
      </c>
      <c r="F749" s="191">
        <v>178.11</v>
      </c>
      <c r="G749" s="192" t="s">
        <v>11</v>
      </c>
      <c r="H749" s="107" t="s">
        <v>11</v>
      </c>
      <c r="I749" s="210" t="s">
        <v>11</v>
      </c>
      <c r="J749" s="160">
        <v>45829</v>
      </c>
      <c r="K749" s="160">
        <v>45835</v>
      </c>
      <c r="L749" s="160">
        <v>45874</v>
      </c>
      <c r="M749" s="160">
        <v>45939</v>
      </c>
      <c r="N749" s="160">
        <v>45942</v>
      </c>
      <c r="O749" s="110">
        <v>105</v>
      </c>
      <c r="P749" s="235" t="s">
        <v>104</v>
      </c>
      <c r="Q749" s="235" t="s">
        <v>105</v>
      </c>
      <c r="R749" s="235" t="s">
        <v>106</v>
      </c>
      <c r="S749" s="235" t="s">
        <v>107</v>
      </c>
      <c r="T749" s="235" t="s">
        <v>108</v>
      </c>
      <c r="U749" s="235" t="s">
        <v>109</v>
      </c>
      <c r="V749" s="235" t="s">
        <v>110</v>
      </c>
      <c r="W749" s="110">
        <v>1</v>
      </c>
      <c r="X749" s="319" t="s">
        <v>11</v>
      </c>
      <c r="Y749" s="319" t="s">
        <v>11</v>
      </c>
      <c r="Z749" s="319" t="s">
        <v>11</v>
      </c>
      <c r="AA749" s="319" t="s">
        <v>11</v>
      </c>
      <c r="AB749" s="17">
        <v>76.5</v>
      </c>
      <c r="AC749" s="17">
        <v>14.1</v>
      </c>
      <c r="AD749" s="17">
        <v>0</v>
      </c>
      <c r="AE749" s="17">
        <v>0</v>
      </c>
      <c r="AF749" s="17">
        <v>0</v>
      </c>
      <c r="AG749" s="17">
        <v>23</v>
      </c>
      <c r="AH749" s="319" t="s">
        <v>157</v>
      </c>
      <c r="AI749" s="319" t="s">
        <v>157</v>
      </c>
      <c r="AJ749" s="319" t="s">
        <v>116</v>
      </c>
      <c r="AK749" s="319" t="s">
        <v>137</v>
      </c>
    </row>
    <row r="750" spans="1:37">
      <c r="A750" s="323">
        <v>63</v>
      </c>
      <c r="B750" s="323"/>
      <c r="C750" s="268" t="s">
        <v>15</v>
      </c>
      <c r="D750" s="115">
        <v>12</v>
      </c>
      <c r="E750" s="100">
        <v>3.1850000000000001</v>
      </c>
      <c r="F750" s="195">
        <v>176.95</v>
      </c>
      <c r="G750" s="109" t="s">
        <v>11</v>
      </c>
      <c r="H750" s="41" t="s">
        <v>11</v>
      </c>
      <c r="I750" s="210" t="s">
        <v>11</v>
      </c>
      <c r="J750" s="35">
        <v>45820</v>
      </c>
      <c r="K750" s="35">
        <v>45825</v>
      </c>
      <c r="L750" s="35">
        <v>45862</v>
      </c>
      <c r="M750" s="35">
        <v>45926</v>
      </c>
      <c r="N750" s="35">
        <v>45945</v>
      </c>
      <c r="O750" s="67">
        <v>102</v>
      </c>
      <c r="P750" s="319" t="s">
        <v>104</v>
      </c>
      <c r="Q750" s="319" t="s">
        <v>105</v>
      </c>
      <c r="R750" s="319" t="s">
        <v>106</v>
      </c>
      <c r="S750" s="319" t="s">
        <v>107</v>
      </c>
      <c r="T750" s="319" t="s">
        <v>108</v>
      </c>
      <c r="U750" s="319" t="s">
        <v>109</v>
      </c>
      <c r="V750" s="319" t="s">
        <v>110</v>
      </c>
      <c r="W750" s="64">
        <v>1</v>
      </c>
      <c r="X750" s="319" t="s">
        <v>11</v>
      </c>
      <c r="Y750" s="319" t="s">
        <v>11</v>
      </c>
      <c r="Z750" s="319" t="s">
        <v>11</v>
      </c>
      <c r="AA750" s="319" t="s">
        <v>11</v>
      </c>
      <c r="AB750" s="17">
        <v>66.5</v>
      </c>
      <c r="AC750" s="17">
        <v>16.2</v>
      </c>
      <c r="AD750" s="17">
        <v>0</v>
      </c>
      <c r="AE750" s="17">
        <v>0</v>
      </c>
      <c r="AF750" s="17">
        <v>0</v>
      </c>
      <c r="AG750" s="17">
        <v>26.3</v>
      </c>
      <c r="AH750" s="18" t="s">
        <v>157</v>
      </c>
      <c r="AI750" s="18" t="s">
        <v>157</v>
      </c>
      <c r="AJ750" s="18" t="s">
        <v>116</v>
      </c>
      <c r="AK750" s="18" t="s">
        <v>160</v>
      </c>
    </row>
    <row r="751" spans="1:37">
      <c r="A751" s="323">
        <v>63</v>
      </c>
      <c r="B751" s="323"/>
      <c r="C751" s="268" t="s">
        <v>16</v>
      </c>
      <c r="D751" s="115">
        <v>12</v>
      </c>
      <c r="E751" s="105">
        <v>1.367</v>
      </c>
      <c r="F751" s="191">
        <v>75.930000000000007</v>
      </c>
      <c r="G751" s="109" t="s">
        <v>11</v>
      </c>
      <c r="H751" s="41" t="s">
        <v>11</v>
      </c>
      <c r="I751" s="210" t="s">
        <v>11</v>
      </c>
      <c r="J751" s="35">
        <v>45827</v>
      </c>
      <c r="K751" s="35">
        <v>45832</v>
      </c>
      <c r="L751" s="35">
        <v>45870</v>
      </c>
      <c r="M751" s="35">
        <v>45935</v>
      </c>
      <c r="N751" s="35">
        <v>45945</v>
      </c>
      <c r="O751" s="64">
        <v>109</v>
      </c>
      <c r="P751" s="319" t="s">
        <v>104</v>
      </c>
      <c r="Q751" s="319" t="s">
        <v>105</v>
      </c>
      <c r="R751" s="319" t="s">
        <v>106</v>
      </c>
      <c r="S751" s="319" t="s">
        <v>113</v>
      </c>
      <c r="T751" s="319" t="s">
        <v>108</v>
      </c>
      <c r="U751" s="319" t="s">
        <v>112</v>
      </c>
      <c r="V751" s="319" t="s">
        <v>110</v>
      </c>
      <c r="W751" s="64">
        <v>3</v>
      </c>
      <c r="X751" s="233" t="s">
        <v>11</v>
      </c>
      <c r="Y751" s="233" t="s">
        <v>11</v>
      </c>
      <c r="Z751" s="233" t="s">
        <v>11</v>
      </c>
      <c r="AA751" s="23" t="s">
        <v>11</v>
      </c>
      <c r="AB751" s="7">
        <v>82.5</v>
      </c>
      <c r="AC751" s="7">
        <v>7.9</v>
      </c>
      <c r="AD751" s="7">
        <v>0</v>
      </c>
      <c r="AE751" s="7">
        <v>1</v>
      </c>
      <c r="AF751" s="7">
        <v>0</v>
      </c>
      <c r="AG751" s="7">
        <v>26.06</v>
      </c>
      <c r="AH751" s="319" t="s">
        <v>157</v>
      </c>
      <c r="AI751" s="319" t="s">
        <v>157</v>
      </c>
      <c r="AJ751" s="319" t="s">
        <v>159</v>
      </c>
      <c r="AK751" s="319" t="s">
        <v>160</v>
      </c>
    </row>
    <row r="752" spans="1:37">
      <c r="A752" s="323">
        <v>63</v>
      </c>
      <c r="B752" s="323"/>
      <c r="C752" s="268" t="s">
        <v>17</v>
      </c>
      <c r="D752" s="49">
        <v>12</v>
      </c>
      <c r="E752" s="108">
        <v>2.532</v>
      </c>
      <c r="F752" s="194">
        <v>140.66736999999998</v>
      </c>
      <c r="G752" s="109" t="s">
        <v>11</v>
      </c>
      <c r="H752" s="107" t="s">
        <v>11</v>
      </c>
      <c r="I752" s="210" t="s">
        <v>11</v>
      </c>
      <c r="J752" s="60">
        <v>45824</v>
      </c>
      <c r="K752" s="60">
        <v>45835</v>
      </c>
      <c r="L752" s="60">
        <v>45867</v>
      </c>
      <c r="M752" s="60">
        <v>45933</v>
      </c>
      <c r="N752" s="60">
        <v>45946</v>
      </c>
      <c r="O752" s="121">
        <v>99</v>
      </c>
      <c r="P752" s="287" t="s">
        <v>114</v>
      </c>
      <c r="Q752" s="287" t="s">
        <v>105</v>
      </c>
      <c r="R752" s="12" t="s">
        <v>106</v>
      </c>
      <c r="S752" s="287" t="s">
        <v>107</v>
      </c>
      <c r="T752" s="287" t="s">
        <v>108</v>
      </c>
      <c r="U752" s="287" t="s">
        <v>109</v>
      </c>
      <c r="V752" s="287" t="s">
        <v>110</v>
      </c>
      <c r="W752" s="288">
        <v>3</v>
      </c>
      <c r="X752" s="23" t="s">
        <v>11</v>
      </c>
      <c r="Y752" s="233" t="s">
        <v>11</v>
      </c>
      <c r="Z752" s="233" t="s">
        <v>11</v>
      </c>
      <c r="AA752" s="23" t="s">
        <v>11</v>
      </c>
      <c r="AB752" s="11">
        <v>74.099999999999994</v>
      </c>
      <c r="AC752" s="11">
        <v>20.5</v>
      </c>
      <c r="AD752" s="11">
        <v>0</v>
      </c>
      <c r="AE752" s="11">
        <v>0</v>
      </c>
      <c r="AF752" s="11">
        <v>0</v>
      </c>
      <c r="AG752" s="11">
        <v>17.5</v>
      </c>
      <c r="AH752" s="12" t="s">
        <v>157</v>
      </c>
      <c r="AI752" s="12" t="s">
        <v>157</v>
      </c>
      <c r="AJ752" s="12" t="s">
        <v>116</v>
      </c>
      <c r="AK752" s="12" t="s">
        <v>137</v>
      </c>
    </row>
    <row r="753" spans="1:37">
      <c r="A753" s="323">
        <v>63</v>
      </c>
      <c r="B753" s="323"/>
      <c r="C753" s="220" t="s">
        <v>18</v>
      </c>
      <c r="D753" s="49">
        <v>12</v>
      </c>
      <c r="E753" s="312">
        <v>4.8</v>
      </c>
      <c r="F753" s="313">
        <v>266.68</v>
      </c>
      <c r="G753" s="317" t="s">
        <v>11</v>
      </c>
      <c r="H753" s="307" t="s">
        <v>11</v>
      </c>
      <c r="I753" s="210" t="s">
        <v>11</v>
      </c>
      <c r="J753" s="35">
        <v>45824</v>
      </c>
      <c r="K753" s="35">
        <v>45829</v>
      </c>
      <c r="L753" s="35" t="s">
        <v>11</v>
      </c>
      <c r="M753" s="66">
        <v>45932</v>
      </c>
      <c r="N753" s="66">
        <v>45932</v>
      </c>
      <c r="O753" s="110">
        <v>103</v>
      </c>
      <c r="P753" s="319" t="s">
        <v>104</v>
      </c>
      <c r="Q753" s="319" t="s">
        <v>105</v>
      </c>
      <c r="R753" s="319" t="s">
        <v>106</v>
      </c>
      <c r="S753" s="319" t="s">
        <v>107</v>
      </c>
      <c r="T753" s="319" t="s">
        <v>108</v>
      </c>
      <c r="U753" s="319" t="s">
        <v>109</v>
      </c>
      <c r="V753" s="319" t="s">
        <v>110</v>
      </c>
      <c r="W753" s="289">
        <v>1</v>
      </c>
      <c r="X753" s="293" t="s">
        <v>11</v>
      </c>
      <c r="Y753" s="233" t="s">
        <v>11</v>
      </c>
      <c r="Z753" s="233" t="s">
        <v>11</v>
      </c>
      <c r="AA753" s="23" t="s">
        <v>11</v>
      </c>
      <c r="AB753" s="17">
        <v>88.5</v>
      </c>
      <c r="AC753" s="17">
        <v>21.3</v>
      </c>
      <c r="AD753" s="7">
        <v>0</v>
      </c>
      <c r="AE753" s="7">
        <v>0</v>
      </c>
      <c r="AF753" s="7">
        <v>0</v>
      </c>
      <c r="AG753" s="17">
        <v>21.7</v>
      </c>
      <c r="AH753" s="319" t="s">
        <v>157</v>
      </c>
      <c r="AI753" s="319" t="s">
        <v>157</v>
      </c>
      <c r="AJ753" s="319" t="s">
        <v>116</v>
      </c>
      <c r="AK753" s="319" t="s">
        <v>160</v>
      </c>
    </row>
    <row r="754" spans="1:37">
      <c r="A754" s="323">
        <v>63</v>
      </c>
      <c r="B754" s="323"/>
      <c r="C754" s="268" t="s">
        <v>19</v>
      </c>
      <c r="D754" s="49">
        <v>12</v>
      </c>
      <c r="E754" s="100">
        <v>3.35</v>
      </c>
      <c r="F754" s="194">
        <v>186.13</v>
      </c>
      <c r="G754" s="109" t="s">
        <v>11</v>
      </c>
      <c r="H754" s="107" t="s">
        <v>11</v>
      </c>
      <c r="I754" s="210" t="s">
        <v>11</v>
      </c>
      <c r="J754" s="66">
        <v>45833</v>
      </c>
      <c r="K754" s="66">
        <v>45839</v>
      </c>
      <c r="L754" s="66">
        <v>45870</v>
      </c>
      <c r="M754" s="66">
        <v>45953</v>
      </c>
      <c r="N754" s="66">
        <v>45955</v>
      </c>
      <c r="O754" s="110">
        <v>115</v>
      </c>
      <c r="P754" s="319" t="s">
        <v>116</v>
      </c>
      <c r="Q754" s="319" t="s">
        <v>105</v>
      </c>
      <c r="R754" s="319" t="s">
        <v>106</v>
      </c>
      <c r="S754" s="319" t="s">
        <v>113</v>
      </c>
      <c r="T754" s="319" t="s">
        <v>108</v>
      </c>
      <c r="U754" s="319" t="s">
        <v>109</v>
      </c>
      <c r="V754" s="319" t="s">
        <v>110</v>
      </c>
      <c r="W754" s="289">
        <v>1</v>
      </c>
      <c r="X754" s="233" t="s">
        <v>11</v>
      </c>
      <c r="Y754" s="233" t="s">
        <v>11</v>
      </c>
      <c r="Z754" s="233" t="s">
        <v>11</v>
      </c>
      <c r="AA754" s="23" t="s">
        <v>11</v>
      </c>
      <c r="AB754" s="7">
        <v>59.8</v>
      </c>
      <c r="AC754" s="7">
        <v>20</v>
      </c>
      <c r="AD754" s="7">
        <v>0</v>
      </c>
      <c r="AE754" s="7">
        <v>0</v>
      </c>
      <c r="AF754" s="7">
        <v>0</v>
      </c>
      <c r="AG754" s="7">
        <v>29.7</v>
      </c>
      <c r="AH754" s="319" t="s">
        <v>157</v>
      </c>
      <c r="AI754" s="319" t="s">
        <v>157</v>
      </c>
      <c r="AJ754" s="319" t="s">
        <v>159</v>
      </c>
      <c r="AK754" s="319" t="s">
        <v>137</v>
      </c>
    </row>
    <row r="755" spans="1:37">
      <c r="A755" s="323">
        <v>63</v>
      </c>
      <c r="B755" s="323"/>
      <c r="C755" s="268" t="s">
        <v>20</v>
      </c>
      <c r="D755" s="115">
        <v>18</v>
      </c>
      <c r="E755" s="100">
        <v>2.25</v>
      </c>
      <c r="F755" s="195">
        <v>125.00624999999999</v>
      </c>
      <c r="G755" s="109" t="s">
        <v>11</v>
      </c>
      <c r="H755" s="41" t="s">
        <v>11</v>
      </c>
      <c r="I755" s="210" t="s">
        <v>11</v>
      </c>
      <c r="J755" s="56">
        <v>45821</v>
      </c>
      <c r="K755" s="56">
        <v>45826</v>
      </c>
      <c r="L755" s="56">
        <v>45858</v>
      </c>
      <c r="M755" s="56">
        <v>45940</v>
      </c>
      <c r="N755" s="56">
        <v>45943</v>
      </c>
      <c r="O755" s="99">
        <f>M755-K755+1</f>
        <v>115</v>
      </c>
      <c r="P755" s="23" t="s">
        <v>116</v>
      </c>
      <c r="Q755" s="23" t="s">
        <v>105</v>
      </c>
      <c r="R755" s="23" t="s">
        <v>106</v>
      </c>
      <c r="S755" s="23" t="s">
        <v>107</v>
      </c>
      <c r="T755" s="23" t="s">
        <v>108</v>
      </c>
      <c r="U755" s="23" t="s">
        <v>109</v>
      </c>
      <c r="V755" s="23" t="s">
        <v>110</v>
      </c>
      <c r="W755" s="54">
        <v>1</v>
      </c>
      <c r="X755" s="233" t="s">
        <v>11</v>
      </c>
      <c r="Y755" s="233" t="s">
        <v>11</v>
      </c>
      <c r="Z755" s="233" t="s">
        <v>11</v>
      </c>
      <c r="AA755" s="23" t="s">
        <v>11</v>
      </c>
      <c r="AB755" s="11">
        <v>57.4</v>
      </c>
      <c r="AC755" s="11">
        <v>12</v>
      </c>
      <c r="AD755" s="11" t="s">
        <v>11</v>
      </c>
      <c r="AE755" s="11" t="s">
        <v>11</v>
      </c>
      <c r="AF755" s="11" t="s">
        <v>11</v>
      </c>
      <c r="AG755" s="11">
        <v>24.9</v>
      </c>
      <c r="AH755" s="23" t="s">
        <v>157</v>
      </c>
      <c r="AI755" s="23" t="s">
        <v>157</v>
      </c>
      <c r="AJ755" s="23" t="s">
        <v>116</v>
      </c>
      <c r="AK755" s="23" t="s">
        <v>160</v>
      </c>
    </row>
    <row r="756" spans="1:37">
      <c r="A756" s="323">
        <v>63</v>
      </c>
      <c r="B756" s="323"/>
      <c r="C756" s="268" t="s">
        <v>21</v>
      </c>
      <c r="D756" s="49">
        <v>12</v>
      </c>
      <c r="E756" s="108">
        <v>3.18</v>
      </c>
      <c r="F756" s="194">
        <v>176.67</v>
      </c>
      <c r="G756" s="109" t="s">
        <v>11</v>
      </c>
      <c r="H756" s="41" t="s">
        <v>11</v>
      </c>
      <c r="I756" s="210" t="s">
        <v>11</v>
      </c>
      <c r="J756" s="35">
        <v>45818</v>
      </c>
      <c r="K756" s="35">
        <v>45823</v>
      </c>
      <c r="L756" s="60">
        <v>45857</v>
      </c>
      <c r="M756" s="60">
        <v>45935</v>
      </c>
      <c r="N756" s="60">
        <v>45935</v>
      </c>
      <c r="O756" s="64">
        <f>M756-K756+1</f>
        <v>113</v>
      </c>
      <c r="P756" s="319" t="s">
        <v>104</v>
      </c>
      <c r="Q756" s="319" t="s">
        <v>105</v>
      </c>
      <c r="R756" s="319" t="s">
        <v>106</v>
      </c>
      <c r="S756" s="319" t="s">
        <v>118</v>
      </c>
      <c r="T756" s="319" t="s">
        <v>119</v>
      </c>
      <c r="U756" s="319" t="s">
        <v>109</v>
      </c>
      <c r="V756" s="319" t="s">
        <v>120</v>
      </c>
      <c r="W756" s="64" t="s">
        <v>121</v>
      </c>
      <c r="X756" s="290" t="s">
        <v>11</v>
      </c>
      <c r="Y756" s="233" t="s">
        <v>11</v>
      </c>
      <c r="Z756" s="233" t="s">
        <v>11</v>
      </c>
      <c r="AA756" s="23" t="s">
        <v>11</v>
      </c>
      <c r="AB756" s="11">
        <v>65</v>
      </c>
      <c r="AC756" s="11">
        <v>14</v>
      </c>
      <c r="AD756" s="11">
        <v>0</v>
      </c>
      <c r="AE756" s="11">
        <v>0</v>
      </c>
      <c r="AF756" s="11">
        <v>0</v>
      </c>
      <c r="AG756" s="11">
        <v>25</v>
      </c>
      <c r="AH756" s="12" t="s">
        <v>157</v>
      </c>
      <c r="AI756" s="12" t="s">
        <v>157</v>
      </c>
      <c r="AJ756" s="12" t="s">
        <v>116</v>
      </c>
      <c r="AK756" s="12" t="s">
        <v>166</v>
      </c>
    </row>
    <row r="757" spans="1:37">
      <c r="A757" s="323">
        <v>63</v>
      </c>
      <c r="B757" s="323"/>
      <c r="C757" s="269" t="s">
        <v>22</v>
      </c>
      <c r="D757" s="316" t="s">
        <v>11</v>
      </c>
      <c r="E757" s="309" t="s">
        <v>11</v>
      </c>
      <c r="F757" s="206">
        <v>160.81305338888887</v>
      </c>
      <c r="G757" s="310" t="s">
        <v>11</v>
      </c>
      <c r="H757" s="119" t="s">
        <v>11</v>
      </c>
      <c r="I757" s="311" t="s">
        <v>11</v>
      </c>
      <c r="J757" s="71" t="s">
        <v>11</v>
      </c>
      <c r="K757" s="72" t="s">
        <v>11</v>
      </c>
      <c r="L757" s="72" t="s">
        <v>11</v>
      </c>
      <c r="M757" s="73" t="s">
        <v>11</v>
      </c>
      <c r="N757" s="72" t="s">
        <v>11</v>
      </c>
      <c r="O757" s="74">
        <v>107</v>
      </c>
      <c r="P757" s="227" t="s">
        <v>11</v>
      </c>
      <c r="Q757" s="270" t="s">
        <v>11</v>
      </c>
      <c r="R757" s="270" t="s">
        <v>11</v>
      </c>
      <c r="S757" s="270" t="s">
        <v>11</v>
      </c>
      <c r="T757" s="270" t="s">
        <v>11</v>
      </c>
      <c r="U757" s="270" t="s">
        <v>11</v>
      </c>
      <c r="V757" s="270" t="s">
        <v>11</v>
      </c>
      <c r="W757" s="165" t="s">
        <v>11</v>
      </c>
      <c r="X757" s="292" t="s">
        <v>11</v>
      </c>
      <c r="Y757" s="292" t="s">
        <v>11</v>
      </c>
      <c r="Z757" s="292" t="s">
        <v>11</v>
      </c>
      <c r="AA757" s="270" t="s">
        <v>11</v>
      </c>
      <c r="AB757" s="20">
        <v>74.299999999999983</v>
      </c>
      <c r="AC757" s="20">
        <v>16.850000000000001</v>
      </c>
      <c r="AD757" s="20">
        <v>0</v>
      </c>
      <c r="AE757" s="20">
        <v>0.1111111111111111</v>
      </c>
      <c r="AF757" s="20">
        <v>0</v>
      </c>
      <c r="AG757" s="20">
        <v>24.035333333333334</v>
      </c>
      <c r="AH757" s="270" t="s">
        <v>11</v>
      </c>
      <c r="AI757" s="270" t="s">
        <v>11</v>
      </c>
      <c r="AJ757" s="270" t="s">
        <v>11</v>
      </c>
      <c r="AK757" s="270" t="s">
        <v>11</v>
      </c>
    </row>
  </sheetData>
  <mergeCells count="127">
    <mergeCell ref="B734:B745"/>
    <mergeCell ref="B746:B757"/>
    <mergeCell ref="B662:B673"/>
    <mergeCell ref="B674:B685"/>
    <mergeCell ref="B686:B697"/>
    <mergeCell ref="B698:B709"/>
    <mergeCell ref="B710:B721"/>
    <mergeCell ref="B722:B733"/>
    <mergeCell ref="B590:B601"/>
    <mergeCell ref="B602:B613"/>
    <mergeCell ref="B614:B625"/>
    <mergeCell ref="B626:B637"/>
    <mergeCell ref="B638:B649"/>
    <mergeCell ref="B650:B661"/>
    <mergeCell ref="B530:B541"/>
    <mergeCell ref="B542:B553"/>
    <mergeCell ref="B554:B565"/>
    <mergeCell ref="B566:B577"/>
    <mergeCell ref="B578:B589"/>
    <mergeCell ref="B446:B457"/>
    <mergeCell ref="B458:B469"/>
    <mergeCell ref="B470:B481"/>
    <mergeCell ref="B482:B493"/>
    <mergeCell ref="B494:B505"/>
    <mergeCell ref="B506:B517"/>
    <mergeCell ref="B422:B433"/>
    <mergeCell ref="B434:B445"/>
    <mergeCell ref="B302:B313"/>
    <mergeCell ref="B314:B325"/>
    <mergeCell ref="B326:B337"/>
    <mergeCell ref="B338:B349"/>
    <mergeCell ref="B350:B361"/>
    <mergeCell ref="B362:B373"/>
    <mergeCell ref="B518:B529"/>
    <mergeCell ref="B170:B181"/>
    <mergeCell ref="B182:B193"/>
    <mergeCell ref="B194:B205"/>
    <mergeCell ref="B206:B217"/>
    <mergeCell ref="B218:B229"/>
    <mergeCell ref="B374:B385"/>
    <mergeCell ref="B386:B397"/>
    <mergeCell ref="B398:B409"/>
    <mergeCell ref="B410:B421"/>
    <mergeCell ref="A722:A733"/>
    <mergeCell ref="A734:A745"/>
    <mergeCell ref="A746:A757"/>
    <mergeCell ref="A674:A685"/>
    <mergeCell ref="A686:A697"/>
    <mergeCell ref="A698:A709"/>
    <mergeCell ref="A710:A721"/>
    <mergeCell ref="A470:A481"/>
    <mergeCell ref="A482:A493"/>
    <mergeCell ref="A494:A505"/>
    <mergeCell ref="A434:A445"/>
    <mergeCell ref="A446:A457"/>
    <mergeCell ref="A458:A469"/>
    <mergeCell ref="B86:B97"/>
    <mergeCell ref="B98:B109"/>
    <mergeCell ref="B110:B121"/>
    <mergeCell ref="B122:B133"/>
    <mergeCell ref="B134:B145"/>
    <mergeCell ref="B146:B157"/>
    <mergeCell ref="A362:A373"/>
    <mergeCell ref="A374:A385"/>
    <mergeCell ref="A386:A397"/>
    <mergeCell ref="A398:A409"/>
    <mergeCell ref="A410:A421"/>
    <mergeCell ref="A422:A433"/>
    <mergeCell ref="A290:A301"/>
    <mergeCell ref="A302:A313"/>
    <mergeCell ref="B230:B241"/>
    <mergeCell ref="B242:B253"/>
    <mergeCell ref="B254:B265"/>
    <mergeCell ref="B266:B277"/>
    <mergeCell ref="B278:B289"/>
    <mergeCell ref="B290:B301"/>
    <mergeCell ref="B158:B169"/>
    <mergeCell ref="A650:A661"/>
    <mergeCell ref="A662:A673"/>
    <mergeCell ref="A578:A589"/>
    <mergeCell ref="A590:A601"/>
    <mergeCell ref="A602:A613"/>
    <mergeCell ref="A614:A625"/>
    <mergeCell ref="A626:A637"/>
    <mergeCell ref="A638:A649"/>
    <mergeCell ref="A506:A517"/>
    <mergeCell ref="A518:A529"/>
    <mergeCell ref="A530:A541"/>
    <mergeCell ref="A542:A553"/>
    <mergeCell ref="A554:A565"/>
    <mergeCell ref="A566:A577"/>
    <mergeCell ref="A314:A325"/>
    <mergeCell ref="A326:A337"/>
    <mergeCell ref="A338:A349"/>
    <mergeCell ref="A350:A361"/>
    <mergeCell ref="A218:A229"/>
    <mergeCell ref="A230:A241"/>
    <mergeCell ref="A242:A253"/>
    <mergeCell ref="A254:A265"/>
    <mergeCell ref="A266:A277"/>
    <mergeCell ref="A278:A289"/>
    <mergeCell ref="A170:A181"/>
    <mergeCell ref="A182:A193"/>
    <mergeCell ref="A194:A205"/>
    <mergeCell ref="A206:A217"/>
    <mergeCell ref="A74:A85"/>
    <mergeCell ref="A86:A97"/>
    <mergeCell ref="A98:A109"/>
    <mergeCell ref="A110:A121"/>
    <mergeCell ref="A122:A133"/>
    <mergeCell ref="A134:A145"/>
    <mergeCell ref="A2:A13"/>
    <mergeCell ref="A14:A25"/>
    <mergeCell ref="A26:A37"/>
    <mergeCell ref="A38:A49"/>
    <mergeCell ref="A50:A61"/>
    <mergeCell ref="A62:A73"/>
    <mergeCell ref="X1:AA1"/>
    <mergeCell ref="A146:A157"/>
    <mergeCell ref="A158:A169"/>
    <mergeCell ref="B2:B13"/>
    <mergeCell ref="B14:B25"/>
    <mergeCell ref="B26:B37"/>
    <mergeCell ref="B38:B49"/>
    <mergeCell ref="B50:B61"/>
    <mergeCell ref="B62:B73"/>
    <mergeCell ref="B74:B85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57"/>
  <sheetViews>
    <sheetView topLeftCell="A725" zoomScale="90" workbookViewId="0">
      <selection sqref="A1:U757"/>
    </sheetView>
  </sheetViews>
  <sheetFormatPr defaultColWidth="8.75" defaultRowHeight="15.75"/>
  <cols>
    <col min="1" max="1" width="4.375" customWidth="1"/>
    <col min="2" max="2" width="7.5" customWidth="1"/>
    <col min="3" max="3" width="9.5" style="90" customWidth="1"/>
    <col min="4" max="4" width="5.625" style="278" customWidth="1"/>
    <col min="5" max="5" width="5.5" style="278" customWidth="1"/>
    <col min="6" max="6" width="5.375" style="278" customWidth="1"/>
    <col min="7" max="8" width="5.25" style="278" customWidth="1"/>
    <col min="9" max="9" width="5.25" style="279" customWidth="1"/>
    <col min="10" max="10" width="5.125" style="280" customWidth="1"/>
    <col min="11" max="11" width="4.5" style="281" customWidth="1"/>
    <col min="12" max="12" width="5.25" style="281" customWidth="1"/>
    <col min="13" max="14" width="5" style="281" customWidth="1"/>
    <col min="15" max="15" width="6.75" style="281" customWidth="1"/>
    <col min="16" max="16" width="5.125" style="281" customWidth="1"/>
    <col min="17" max="17" width="4.5" style="281" customWidth="1"/>
    <col min="18" max="18" width="4.125" style="281" customWidth="1"/>
    <col min="19" max="19" width="3.75" style="281" customWidth="1"/>
    <col min="20" max="20" width="3.5" style="281" customWidth="1"/>
    <col min="21" max="21" width="4.25" style="281" customWidth="1"/>
    <col min="22" max="16384" width="8.75" style="90"/>
  </cols>
  <sheetData>
    <row r="1" spans="1:24" s="277" customFormat="1" ht="38.25">
      <c r="A1" s="3" t="s">
        <v>0</v>
      </c>
      <c r="B1" s="3" t="s">
        <v>1</v>
      </c>
      <c r="C1" s="3" t="s">
        <v>2</v>
      </c>
      <c r="D1" s="282" t="s">
        <v>89</v>
      </c>
      <c r="E1" s="282" t="s">
        <v>90</v>
      </c>
      <c r="F1" s="282" t="s">
        <v>91</v>
      </c>
      <c r="G1" s="282" t="s">
        <v>92</v>
      </c>
      <c r="H1" s="282" t="s">
        <v>93</v>
      </c>
      <c r="I1" s="251" t="s">
        <v>94</v>
      </c>
      <c r="J1" s="128" t="s">
        <v>95</v>
      </c>
      <c r="K1" s="128" t="s">
        <v>96</v>
      </c>
      <c r="L1" s="128" t="s">
        <v>97</v>
      </c>
      <c r="M1" s="128" t="s">
        <v>98</v>
      </c>
      <c r="N1" s="128" t="s">
        <v>99</v>
      </c>
      <c r="O1" s="128" t="s">
        <v>100</v>
      </c>
      <c r="P1" s="128" t="s">
        <v>101</v>
      </c>
      <c r="Q1" s="128" t="s">
        <v>102</v>
      </c>
      <c r="R1" s="324" t="s">
        <v>103</v>
      </c>
      <c r="S1" s="324"/>
      <c r="T1" s="324"/>
      <c r="U1" s="324"/>
    </row>
    <row r="2" spans="1:24" ht="24" customHeight="1">
      <c r="A2" s="323">
        <v>1</v>
      </c>
      <c r="B2" s="323" t="s">
        <v>9</v>
      </c>
      <c r="C2" s="220" t="s">
        <v>10</v>
      </c>
      <c r="D2" s="56">
        <v>45825</v>
      </c>
      <c r="E2" s="56">
        <v>45831</v>
      </c>
      <c r="F2" s="56">
        <v>45867</v>
      </c>
      <c r="G2" s="56">
        <v>45928</v>
      </c>
      <c r="H2" s="56">
        <v>45951</v>
      </c>
      <c r="I2" s="54">
        <v>98</v>
      </c>
      <c r="J2" s="235" t="s">
        <v>104</v>
      </c>
      <c r="K2" s="23" t="s">
        <v>105</v>
      </c>
      <c r="L2" s="23" t="s">
        <v>106</v>
      </c>
      <c r="M2" s="23" t="s">
        <v>107</v>
      </c>
      <c r="N2" s="23" t="s">
        <v>108</v>
      </c>
      <c r="O2" s="23" t="s">
        <v>109</v>
      </c>
      <c r="P2" s="23" t="s">
        <v>110</v>
      </c>
      <c r="Q2" s="54">
        <v>1</v>
      </c>
      <c r="R2" s="233" t="s">
        <v>11</v>
      </c>
      <c r="S2" s="233" t="s">
        <v>11</v>
      </c>
      <c r="T2" s="233" t="s">
        <v>11</v>
      </c>
      <c r="U2" s="23" t="s">
        <v>11</v>
      </c>
      <c r="V2" s="30"/>
    </row>
    <row r="3" spans="1:24">
      <c r="A3" s="323">
        <v>1</v>
      </c>
      <c r="B3" s="323"/>
      <c r="C3" s="220" t="s">
        <v>12</v>
      </c>
      <c r="D3" s="283">
        <v>45820</v>
      </c>
      <c r="E3" s="283">
        <v>45826</v>
      </c>
      <c r="F3" s="284">
        <v>45869</v>
      </c>
      <c r="G3" s="283">
        <v>45933</v>
      </c>
      <c r="H3" s="283">
        <v>45966</v>
      </c>
      <c r="I3" s="285">
        <v>108</v>
      </c>
      <c r="J3" s="285" t="s">
        <v>111</v>
      </c>
      <c r="K3" s="285" t="s">
        <v>105</v>
      </c>
      <c r="L3" s="285" t="s">
        <v>106</v>
      </c>
      <c r="M3" s="285" t="s">
        <v>107</v>
      </c>
      <c r="N3" s="285" t="s">
        <v>108</v>
      </c>
      <c r="O3" s="285" t="s">
        <v>112</v>
      </c>
      <c r="P3" s="285" t="s">
        <v>110</v>
      </c>
      <c r="Q3" s="285">
        <v>1</v>
      </c>
      <c r="R3" s="12" t="s">
        <v>11</v>
      </c>
      <c r="S3" s="12" t="s">
        <v>11</v>
      </c>
      <c r="T3" s="8" t="s">
        <v>11</v>
      </c>
      <c r="U3" s="8" t="s">
        <v>11</v>
      </c>
      <c r="V3" s="30"/>
      <c r="X3" s="286"/>
    </row>
    <row r="4" spans="1:24">
      <c r="A4" s="323">
        <v>1</v>
      </c>
      <c r="B4" s="323"/>
      <c r="C4" s="220" t="s">
        <v>13</v>
      </c>
      <c r="D4" s="56" t="s">
        <v>11</v>
      </c>
      <c r="E4" s="56" t="s">
        <v>11</v>
      </c>
      <c r="F4" s="56" t="s">
        <v>11</v>
      </c>
      <c r="G4" s="56" t="s">
        <v>11</v>
      </c>
      <c r="H4" s="56" t="s">
        <v>11</v>
      </c>
      <c r="I4" s="99" t="s">
        <v>11</v>
      </c>
      <c r="J4" s="235" t="s">
        <v>11</v>
      </c>
      <c r="K4" s="23" t="s">
        <v>11</v>
      </c>
      <c r="L4" s="12" t="s">
        <v>11</v>
      </c>
      <c r="M4" s="23" t="s">
        <v>11</v>
      </c>
      <c r="N4" s="23" t="s">
        <v>11</v>
      </c>
      <c r="O4" s="23" t="s">
        <v>11</v>
      </c>
      <c r="P4" s="23" t="s">
        <v>11</v>
      </c>
      <c r="Q4" s="54" t="s">
        <v>11</v>
      </c>
      <c r="R4" s="233" t="s">
        <v>11</v>
      </c>
      <c r="S4" s="233" t="s">
        <v>11</v>
      </c>
      <c r="T4" s="233" t="s">
        <v>11</v>
      </c>
      <c r="U4" s="23" t="s">
        <v>11</v>
      </c>
      <c r="V4" s="30"/>
    </row>
    <row r="5" spans="1:24">
      <c r="A5" s="323">
        <v>1</v>
      </c>
      <c r="B5" s="323"/>
      <c r="C5" s="220" t="s">
        <v>14</v>
      </c>
      <c r="D5" s="160">
        <v>45829</v>
      </c>
      <c r="E5" s="160">
        <v>45835</v>
      </c>
      <c r="F5" s="160">
        <v>45874</v>
      </c>
      <c r="G5" s="160">
        <v>45939</v>
      </c>
      <c r="H5" s="160">
        <v>45942</v>
      </c>
      <c r="I5" s="110">
        <v>105</v>
      </c>
      <c r="J5" s="235" t="s">
        <v>104</v>
      </c>
      <c r="K5" s="235" t="s">
        <v>105</v>
      </c>
      <c r="L5" s="235" t="s">
        <v>106</v>
      </c>
      <c r="M5" s="235" t="s">
        <v>107</v>
      </c>
      <c r="N5" s="235" t="s">
        <v>108</v>
      </c>
      <c r="O5" s="235" t="s">
        <v>109</v>
      </c>
      <c r="P5" s="235" t="s">
        <v>110</v>
      </c>
      <c r="Q5" s="110">
        <v>1</v>
      </c>
      <c r="R5" s="8" t="s">
        <v>11</v>
      </c>
      <c r="S5" s="8" t="s">
        <v>11</v>
      </c>
      <c r="T5" s="8" t="s">
        <v>11</v>
      </c>
      <c r="U5" s="8" t="s">
        <v>11</v>
      </c>
      <c r="V5" s="30"/>
    </row>
    <row r="6" spans="1:24">
      <c r="A6" s="323">
        <v>1</v>
      </c>
      <c r="B6" s="323"/>
      <c r="C6" s="268" t="s">
        <v>15</v>
      </c>
      <c r="D6" s="35">
        <v>45820</v>
      </c>
      <c r="E6" s="35">
        <v>45825</v>
      </c>
      <c r="F6" s="35">
        <v>45862</v>
      </c>
      <c r="G6" s="35">
        <v>45926</v>
      </c>
      <c r="H6" s="35">
        <v>45945</v>
      </c>
      <c r="I6" s="67">
        <v>102</v>
      </c>
      <c r="J6" s="8" t="s">
        <v>104</v>
      </c>
      <c r="K6" s="8" t="s">
        <v>105</v>
      </c>
      <c r="L6" s="8" t="s">
        <v>106</v>
      </c>
      <c r="M6" s="8" t="s">
        <v>107</v>
      </c>
      <c r="N6" s="8" t="s">
        <v>108</v>
      </c>
      <c r="O6" s="8" t="s">
        <v>109</v>
      </c>
      <c r="P6" s="8" t="s">
        <v>110</v>
      </c>
      <c r="Q6" s="64">
        <v>1</v>
      </c>
      <c r="R6" s="8" t="s">
        <v>11</v>
      </c>
      <c r="S6" s="8" t="s">
        <v>11</v>
      </c>
      <c r="T6" s="8" t="s">
        <v>11</v>
      </c>
      <c r="U6" s="8" t="s">
        <v>11</v>
      </c>
      <c r="V6" s="30"/>
    </row>
    <row r="7" spans="1:24">
      <c r="A7" s="323">
        <v>1</v>
      </c>
      <c r="B7" s="323"/>
      <c r="C7" s="268" t="s">
        <v>16</v>
      </c>
      <c r="D7" s="35">
        <v>45827</v>
      </c>
      <c r="E7" s="35">
        <v>45832</v>
      </c>
      <c r="F7" s="35">
        <v>45867</v>
      </c>
      <c r="G7" s="35">
        <v>45935</v>
      </c>
      <c r="H7" s="35">
        <v>45945</v>
      </c>
      <c r="I7" s="64">
        <v>109</v>
      </c>
      <c r="J7" s="8" t="s">
        <v>104</v>
      </c>
      <c r="K7" s="8" t="s">
        <v>105</v>
      </c>
      <c r="L7" s="8" t="s">
        <v>106</v>
      </c>
      <c r="M7" s="8" t="s">
        <v>113</v>
      </c>
      <c r="N7" s="8" t="s">
        <v>108</v>
      </c>
      <c r="O7" s="8" t="s">
        <v>112</v>
      </c>
      <c r="P7" s="8" t="s">
        <v>110</v>
      </c>
      <c r="Q7" s="64">
        <v>3</v>
      </c>
      <c r="R7" s="233" t="s">
        <v>11</v>
      </c>
      <c r="S7" s="233" t="s">
        <v>11</v>
      </c>
      <c r="T7" s="233" t="s">
        <v>11</v>
      </c>
      <c r="U7" s="23" t="s">
        <v>11</v>
      </c>
      <c r="V7" s="30"/>
    </row>
    <row r="8" spans="1:24">
      <c r="A8" s="323">
        <v>1</v>
      </c>
      <c r="B8" s="323"/>
      <c r="C8" s="268" t="s">
        <v>17</v>
      </c>
      <c r="D8" s="60">
        <v>45824</v>
      </c>
      <c r="E8" s="60">
        <v>45835</v>
      </c>
      <c r="F8" s="60">
        <v>45867</v>
      </c>
      <c r="G8" s="60">
        <v>45933</v>
      </c>
      <c r="H8" s="60">
        <v>45946</v>
      </c>
      <c r="I8" s="121">
        <v>99</v>
      </c>
      <c r="J8" s="287" t="s">
        <v>114</v>
      </c>
      <c r="K8" s="287" t="s">
        <v>105</v>
      </c>
      <c r="L8" s="12" t="s">
        <v>106</v>
      </c>
      <c r="M8" s="287" t="s">
        <v>107</v>
      </c>
      <c r="N8" s="287" t="s">
        <v>108</v>
      </c>
      <c r="O8" s="287" t="s">
        <v>109</v>
      </c>
      <c r="P8" s="287" t="s">
        <v>115</v>
      </c>
      <c r="Q8" s="288">
        <v>2</v>
      </c>
      <c r="R8" s="23" t="s">
        <v>11</v>
      </c>
      <c r="S8" s="233" t="s">
        <v>11</v>
      </c>
      <c r="T8" s="233" t="s">
        <v>11</v>
      </c>
      <c r="U8" s="23" t="s">
        <v>11</v>
      </c>
      <c r="V8" s="30"/>
    </row>
    <row r="9" spans="1:24">
      <c r="A9" s="323">
        <v>1</v>
      </c>
      <c r="B9" s="323"/>
      <c r="C9" s="220" t="s">
        <v>18</v>
      </c>
      <c r="D9" s="35">
        <v>45824</v>
      </c>
      <c r="E9" s="35">
        <v>45829</v>
      </c>
      <c r="F9" s="35" t="s">
        <v>11</v>
      </c>
      <c r="G9" s="35">
        <v>45932</v>
      </c>
      <c r="H9" s="35">
        <v>45932</v>
      </c>
      <c r="I9" s="110">
        <v>103</v>
      </c>
      <c r="J9" s="8" t="s">
        <v>104</v>
      </c>
      <c r="K9" s="8" t="s">
        <v>105</v>
      </c>
      <c r="L9" s="8" t="s">
        <v>106</v>
      </c>
      <c r="M9" s="8" t="s">
        <v>107</v>
      </c>
      <c r="N9" s="8" t="s">
        <v>108</v>
      </c>
      <c r="O9" s="8" t="s">
        <v>109</v>
      </c>
      <c r="P9" s="8" t="s">
        <v>110</v>
      </c>
      <c r="Q9" s="289">
        <v>1</v>
      </c>
      <c r="R9" s="290" t="s">
        <v>11</v>
      </c>
      <c r="S9" s="233" t="s">
        <v>11</v>
      </c>
      <c r="T9" s="233" t="s">
        <v>11</v>
      </c>
      <c r="U9" s="23" t="s">
        <v>11</v>
      </c>
      <c r="V9" s="30"/>
    </row>
    <row r="10" spans="1:24">
      <c r="A10" s="323">
        <v>1</v>
      </c>
      <c r="B10" s="323"/>
      <c r="C10" s="268" t="s">
        <v>19</v>
      </c>
      <c r="D10" s="66">
        <v>45833</v>
      </c>
      <c r="E10" s="66">
        <v>45839</v>
      </c>
      <c r="F10" s="66">
        <v>45872</v>
      </c>
      <c r="G10" s="66">
        <v>45953</v>
      </c>
      <c r="H10" s="66">
        <v>45955</v>
      </c>
      <c r="I10" s="110">
        <v>115</v>
      </c>
      <c r="J10" s="8" t="s">
        <v>116</v>
      </c>
      <c r="K10" s="8" t="s">
        <v>105</v>
      </c>
      <c r="L10" s="8" t="s">
        <v>106</v>
      </c>
      <c r="M10" s="8" t="s">
        <v>113</v>
      </c>
      <c r="N10" s="8" t="s">
        <v>108</v>
      </c>
      <c r="O10" s="8" t="s">
        <v>109</v>
      </c>
      <c r="P10" s="8" t="s">
        <v>110</v>
      </c>
      <c r="Q10" s="69">
        <v>1</v>
      </c>
      <c r="R10" s="18" t="s">
        <v>11</v>
      </c>
      <c r="S10" s="18" t="s">
        <v>11</v>
      </c>
      <c r="T10" s="18" t="s">
        <v>11</v>
      </c>
      <c r="U10" s="23" t="s">
        <v>11</v>
      </c>
      <c r="V10" s="30"/>
    </row>
    <row r="11" spans="1:24">
      <c r="A11" s="323">
        <v>1</v>
      </c>
      <c r="B11" s="323"/>
      <c r="C11" s="268" t="s">
        <v>20</v>
      </c>
      <c r="D11" s="56">
        <v>45821</v>
      </c>
      <c r="E11" s="56">
        <v>45826</v>
      </c>
      <c r="F11" s="56">
        <v>45858</v>
      </c>
      <c r="G11" s="56">
        <v>45934</v>
      </c>
      <c r="H11" s="56">
        <v>45943</v>
      </c>
      <c r="I11" s="99">
        <f>G11-E11+1</f>
        <v>109</v>
      </c>
      <c r="J11" s="291" t="s">
        <v>116</v>
      </c>
      <c r="K11" s="291" t="s">
        <v>105</v>
      </c>
      <c r="L11" s="291" t="s">
        <v>106</v>
      </c>
      <c r="M11" s="291" t="s">
        <v>107</v>
      </c>
      <c r="N11" s="291" t="s">
        <v>117</v>
      </c>
      <c r="O11" s="23" t="s">
        <v>109</v>
      </c>
      <c r="P11" s="23" t="s">
        <v>110</v>
      </c>
      <c r="Q11" s="99">
        <v>1</v>
      </c>
      <c r="R11" s="233" t="s">
        <v>11</v>
      </c>
      <c r="S11" s="233" t="s">
        <v>11</v>
      </c>
      <c r="T11" s="233" t="s">
        <v>11</v>
      </c>
      <c r="U11" s="23" t="s">
        <v>11</v>
      </c>
      <c r="V11" s="30"/>
    </row>
    <row r="12" spans="1:24">
      <c r="A12" s="323">
        <v>1</v>
      </c>
      <c r="B12" s="323"/>
      <c r="C12" s="268" t="s">
        <v>21</v>
      </c>
      <c r="D12" s="35">
        <v>45818</v>
      </c>
      <c r="E12" s="35">
        <v>45823</v>
      </c>
      <c r="F12" s="60">
        <v>45857</v>
      </c>
      <c r="G12" s="35">
        <v>45935</v>
      </c>
      <c r="H12" s="35">
        <v>45935</v>
      </c>
      <c r="I12" s="64">
        <f>G12-E12+1</f>
        <v>113</v>
      </c>
      <c r="J12" s="8" t="s">
        <v>104</v>
      </c>
      <c r="K12" s="8" t="s">
        <v>105</v>
      </c>
      <c r="L12" s="8" t="s">
        <v>106</v>
      </c>
      <c r="M12" s="8" t="s">
        <v>118</v>
      </c>
      <c r="N12" s="8" t="s">
        <v>119</v>
      </c>
      <c r="O12" s="8" t="s">
        <v>109</v>
      </c>
      <c r="P12" s="8" t="s">
        <v>120</v>
      </c>
      <c r="Q12" s="64" t="s">
        <v>121</v>
      </c>
      <c r="R12" s="290" t="s">
        <v>11</v>
      </c>
      <c r="S12" s="290" t="s">
        <v>11</v>
      </c>
      <c r="T12" s="233" t="s">
        <v>11</v>
      </c>
      <c r="U12" s="23" t="s">
        <v>11</v>
      </c>
      <c r="V12" s="30"/>
    </row>
    <row r="13" spans="1:24">
      <c r="A13" s="323">
        <v>1</v>
      </c>
      <c r="B13" s="323"/>
      <c r="C13" s="269" t="s">
        <v>22</v>
      </c>
      <c r="D13" s="71" t="s">
        <v>11</v>
      </c>
      <c r="E13" s="72" t="s">
        <v>11</v>
      </c>
      <c r="F13" s="72" t="s">
        <v>11</v>
      </c>
      <c r="G13" s="73" t="s">
        <v>11</v>
      </c>
      <c r="H13" s="72" t="s">
        <v>11</v>
      </c>
      <c r="I13" s="74">
        <v>106</v>
      </c>
      <c r="J13" s="227" t="s">
        <v>11</v>
      </c>
      <c r="K13" s="270" t="s">
        <v>11</v>
      </c>
      <c r="L13" s="270" t="s">
        <v>11</v>
      </c>
      <c r="M13" s="270" t="s">
        <v>11</v>
      </c>
      <c r="N13" s="270" t="s">
        <v>11</v>
      </c>
      <c r="O13" s="270" t="s">
        <v>11</v>
      </c>
      <c r="P13" s="270" t="s">
        <v>11</v>
      </c>
      <c r="Q13" s="165" t="s">
        <v>11</v>
      </c>
      <c r="R13" s="292" t="s">
        <v>11</v>
      </c>
      <c r="S13" s="292" t="s">
        <v>11</v>
      </c>
      <c r="T13" s="292" t="s">
        <v>11</v>
      </c>
      <c r="U13" s="270" t="s">
        <v>11</v>
      </c>
      <c r="V13" s="30"/>
    </row>
    <row r="14" spans="1:24">
      <c r="A14" s="323">
        <v>2</v>
      </c>
      <c r="B14" s="323" t="s">
        <v>23</v>
      </c>
      <c r="C14" s="220" t="s">
        <v>10</v>
      </c>
      <c r="D14" s="56">
        <v>45825</v>
      </c>
      <c r="E14" s="56">
        <v>45831</v>
      </c>
      <c r="F14" s="56">
        <v>45856</v>
      </c>
      <c r="G14" s="56">
        <v>45931</v>
      </c>
      <c r="H14" s="56">
        <v>45951</v>
      </c>
      <c r="I14" s="54">
        <v>101</v>
      </c>
      <c r="J14" s="235" t="s">
        <v>104</v>
      </c>
      <c r="K14" s="23" t="s">
        <v>105</v>
      </c>
      <c r="L14" s="23" t="s">
        <v>122</v>
      </c>
      <c r="M14" s="23" t="s">
        <v>107</v>
      </c>
      <c r="N14" s="23" t="s">
        <v>108</v>
      </c>
      <c r="O14" s="23" t="s">
        <v>109</v>
      </c>
      <c r="P14" s="23" t="s">
        <v>110</v>
      </c>
      <c r="Q14" s="54">
        <v>1.5</v>
      </c>
      <c r="R14" s="233" t="s">
        <v>11</v>
      </c>
      <c r="S14" s="233" t="s">
        <v>11</v>
      </c>
      <c r="T14" s="233" t="s">
        <v>11</v>
      </c>
      <c r="U14" s="23" t="s">
        <v>11</v>
      </c>
      <c r="V14" s="30"/>
    </row>
    <row r="15" spans="1:24">
      <c r="A15" s="323">
        <v>2</v>
      </c>
      <c r="B15" s="323"/>
      <c r="C15" s="220" t="s">
        <v>12</v>
      </c>
      <c r="D15" s="283">
        <v>45820</v>
      </c>
      <c r="E15" s="283">
        <v>45826</v>
      </c>
      <c r="F15" s="284">
        <v>45871</v>
      </c>
      <c r="G15" s="283">
        <v>45941</v>
      </c>
      <c r="H15" s="283">
        <v>45966</v>
      </c>
      <c r="I15" s="285">
        <v>116</v>
      </c>
      <c r="J15" s="285" t="s">
        <v>123</v>
      </c>
      <c r="K15" s="285" t="s">
        <v>105</v>
      </c>
      <c r="L15" s="285" t="s">
        <v>122</v>
      </c>
      <c r="M15" s="285" t="s">
        <v>118</v>
      </c>
      <c r="N15" s="285" t="s">
        <v>108</v>
      </c>
      <c r="O15" s="285" t="s">
        <v>112</v>
      </c>
      <c r="P15" s="285" t="s">
        <v>110</v>
      </c>
      <c r="Q15" s="285">
        <v>2</v>
      </c>
      <c r="R15" s="12" t="s">
        <v>11</v>
      </c>
      <c r="S15" s="12" t="s">
        <v>11</v>
      </c>
      <c r="T15" s="8" t="s">
        <v>11</v>
      </c>
      <c r="U15" s="8" t="s">
        <v>11</v>
      </c>
      <c r="V15" s="30"/>
    </row>
    <row r="16" spans="1:24">
      <c r="A16" s="323">
        <v>2</v>
      </c>
      <c r="B16" s="323"/>
      <c r="C16" s="220" t="s">
        <v>13</v>
      </c>
      <c r="D16" s="56" t="s">
        <v>11</v>
      </c>
      <c r="E16" s="56" t="s">
        <v>11</v>
      </c>
      <c r="F16" s="56" t="s">
        <v>11</v>
      </c>
      <c r="G16" s="56" t="s">
        <v>11</v>
      </c>
      <c r="H16" s="56" t="s">
        <v>11</v>
      </c>
      <c r="I16" s="99" t="s">
        <v>11</v>
      </c>
      <c r="J16" s="235" t="s">
        <v>11</v>
      </c>
      <c r="K16" s="23" t="s">
        <v>11</v>
      </c>
      <c r="L16" s="12" t="s">
        <v>11</v>
      </c>
      <c r="M16" s="23" t="s">
        <v>11</v>
      </c>
      <c r="N16" s="23" t="s">
        <v>11</v>
      </c>
      <c r="O16" s="23" t="s">
        <v>11</v>
      </c>
      <c r="P16" s="23" t="s">
        <v>11</v>
      </c>
      <c r="Q16" s="54" t="s">
        <v>11</v>
      </c>
      <c r="R16" s="233" t="s">
        <v>11</v>
      </c>
      <c r="S16" s="233" t="s">
        <v>11</v>
      </c>
      <c r="T16" s="233" t="s">
        <v>11</v>
      </c>
      <c r="U16" s="23" t="s">
        <v>11</v>
      </c>
      <c r="V16" s="30"/>
    </row>
    <row r="17" spans="1:22">
      <c r="A17" s="323">
        <v>2</v>
      </c>
      <c r="B17" s="323"/>
      <c r="C17" s="220" t="s">
        <v>14</v>
      </c>
      <c r="D17" s="160">
        <v>45829</v>
      </c>
      <c r="E17" s="160">
        <v>45835</v>
      </c>
      <c r="F17" s="160">
        <v>45866</v>
      </c>
      <c r="G17" s="160">
        <v>45945</v>
      </c>
      <c r="H17" s="160">
        <v>45948</v>
      </c>
      <c r="I17" s="161">
        <v>111</v>
      </c>
      <c r="J17" s="235" t="s">
        <v>123</v>
      </c>
      <c r="K17" s="235" t="s">
        <v>105</v>
      </c>
      <c r="L17" s="235" t="s">
        <v>122</v>
      </c>
      <c r="M17" s="235" t="s">
        <v>118</v>
      </c>
      <c r="N17" s="235" t="s">
        <v>108</v>
      </c>
      <c r="O17" s="235" t="s">
        <v>109</v>
      </c>
      <c r="P17" s="235" t="s">
        <v>110</v>
      </c>
      <c r="Q17" s="110">
        <v>1</v>
      </c>
      <c r="R17" s="8" t="s">
        <v>11</v>
      </c>
      <c r="S17" s="8" t="s">
        <v>11</v>
      </c>
      <c r="T17" s="8" t="s">
        <v>11</v>
      </c>
      <c r="U17" s="8" t="s">
        <v>11</v>
      </c>
      <c r="V17" s="30"/>
    </row>
    <row r="18" spans="1:22">
      <c r="A18" s="323">
        <v>2</v>
      </c>
      <c r="B18" s="323"/>
      <c r="C18" s="268" t="s">
        <v>15</v>
      </c>
      <c r="D18" s="35">
        <v>45820</v>
      </c>
      <c r="E18" s="35">
        <v>45825</v>
      </c>
      <c r="F18" s="35">
        <v>45864</v>
      </c>
      <c r="G18" s="35">
        <v>45929</v>
      </c>
      <c r="H18" s="35">
        <v>45945</v>
      </c>
      <c r="I18" s="67">
        <v>105</v>
      </c>
      <c r="J18" s="8" t="s">
        <v>104</v>
      </c>
      <c r="K18" s="8" t="s">
        <v>105</v>
      </c>
      <c r="L18" s="8" t="s">
        <v>122</v>
      </c>
      <c r="M18" s="8" t="s">
        <v>118</v>
      </c>
      <c r="N18" s="8" t="s">
        <v>108</v>
      </c>
      <c r="O18" s="8" t="s">
        <v>109</v>
      </c>
      <c r="P18" s="8" t="s">
        <v>110</v>
      </c>
      <c r="Q18" s="64">
        <v>1</v>
      </c>
      <c r="R18" s="8" t="s">
        <v>11</v>
      </c>
      <c r="S18" s="8" t="s">
        <v>11</v>
      </c>
      <c r="T18" s="8" t="s">
        <v>11</v>
      </c>
      <c r="U18" s="8" t="s">
        <v>11</v>
      </c>
      <c r="V18" s="30"/>
    </row>
    <row r="19" spans="1:22">
      <c r="A19" s="323">
        <v>2</v>
      </c>
      <c r="B19" s="323"/>
      <c r="C19" s="268" t="s">
        <v>16</v>
      </c>
      <c r="D19" s="35">
        <v>45827</v>
      </c>
      <c r="E19" s="35">
        <v>45832</v>
      </c>
      <c r="F19" s="35">
        <v>45869</v>
      </c>
      <c r="G19" s="35">
        <v>45939</v>
      </c>
      <c r="H19" s="35">
        <v>45945</v>
      </c>
      <c r="I19" s="64">
        <v>113</v>
      </c>
      <c r="J19" s="8" t="s">
        <v>123</v>
      </c>
      <c r="K19" s="8" t="s">
        <v>105</v>
      </c>
      <c r="L19" s="8" t="s">
        <v>122</v>
      </c>
      <c r="M19" s="8" t="s">
        <v>113</v>
      </c>
      <c r="N19" s="8" t="s">
        <v>108</v>
      </c>
      <c r="O19" s="8" t="s">
        <v>112</v>
      </c>
      <c r="P19" s="8" t="s">
        <v>110</v>
      </c>
      <c r="Q19" s="64">
        <v>4</v>
      </c>
      <c r="R19" s="233" t="s">
        <v>11</v>
      </c>
      <c r="S19" s="233" t="s">
        <v>11</v>
      </c>
      <c r="T19" s="233" t="s">
        <v>11</v>
      </c>
      <c r="U19" s="23" t="s">
        <v>11</v>
      </c>
      <c r="V19" s="30"/>
    </row>
    <row r="20" spans="1:22">
      <c r="A20" s="323">
        <v>2</v>
      </c>
      <c r="B20" s="323"/>
      <c r="C20" s="268" t="s">
        <v>17</v>
      </c>
      <c r="D20" s="60">
        <v>45824</v>
      </c>
      <c r="E20" s="60">
        <v>45835</v>
      </c>
      <c r="F20" s="60">
        <v>45862</v>
      </c>
      <c r="G20" s="60">
        <v>45934</v>
      </c>
      <c r="H20" s="60">
        <v>45946</v>
      </c>
      <c r="I20" s="121">
        <v>100</v>
      </c>
      <c r="J20" s="287" t="s">
        <v>124</v>
      </c>
      <c r="K20" s="287" t="s">
        <v>105</v>
      </c>
      <c r="L20" s="12" t="s">
        <v>122</v>
      </c>
      <c r="M20" s="287" t="s">
        <v>118</v>
      </c>
      <c r="N20" s="287" t="s">
        <v>108</v>
      </c>
      <c r="O20" s="287" t="s">
        <v>125</v>
      </c>
      <c r="P20" s="287" t="s">
        <v>110</v>
      </c>
      <c r="Q20" s="288">
        <v>2</v>
      </c>
      <c r="R20" s="23" t="s">
        <v>11</v>
      </c>
      <c r="S20" s="233" t="s">
        <v>11</v>
      </c>
      <c r="T20" s="233" t="s">
        <v>11</v>
      </c>
      <c r="U20" s="23" t="s">
        <v>11</v>
      </c>
      <c r="V20" s="30"/>
    </row>
    <row r="21" spans="1:22">
      <c r="A21" s="323">
        <v>2</v>
      </c>
      <c r="B21" s="323"/>
      <c r="C21" s="220" t="s">
        <v>18</v>
      </c>
      <c r="D21" s="35">
        <v>45824</v>
      </c>
      <c r="E21" s="35">
        <v>45829</v>
      </c>
      <c r="F21" s="35" t="s">
        <v>11</v>
      </c>
      <c r="G21" s="35">
        <v>45935</v>
      </c>
      <c r="H21" s="35">
        <v>45935</v>
      </c>
      <c r="I21" s="110">
        <v>106</v>
      </c>
      <c r="J21" s="8" t="s">
        <v>123</v>
      </c>
      <c r="K21" s="8" t="s">
        <v>105</v>
      </c>
      <c r="L21" s="8" t="s">
        <v>122</v>
      </c>
      <c r="M21" s="8" t="s">
        <v>118</v>
      </c>
      <c r="N21" s="8" t="s">
        <v>108</v>
      </c>
      <c r="O21" s="8" t="s">
        <v>109</v>
      </c>
      <c r="P21" s="8" t="s">
        <v>110</v>
      </c>
      <c r="Q21" s="289">
        <v>1</v>
      </c>
      <c r="R21" s="233" t="s">
        <v>11</v>
      </c>
      <c r="S21" s="233" t="s">
        <v>11</v>
      </c>
      <c r="T21" s="233" t="s">
        <v>11</v>
      </c>
      <c r="U21" s="23" t="s">
        <v>11</v>
      </c>
      <c r="V21" s="30"/>
    </row>
    <row r="22" spans="1:22">
      <c r="A22" s="323">
        <v>2</v>
      </c>
      <c r="B22" s="323"/>
      <c r="C22" s="268" t="s">
        <v>19</v>
      </c>
      <c r="D22" s="66">
        <v>45833</v>
      </c>
      <c r="E22" s="66">
        <v>45839</v>
      </c>
      <c r="F22" s="66">
        <v>45867</v>
      </c>
      <c r="G22" s="66">
        <v>45952</v>
      </c>
      <c r="H22" s="66">
        <v>45954</v>
      </c>
      <c r="I22" s="110">
        <v>114</v>
      </c>
      <c r="J22" s="8" t="s">
        <v>116</v>
      </c>
      <c r="K22" s="8" t="s">
        <v>105</v>
      </c>
      <c r="L22" s="8" t="s">
        <v>122</v>
      </c>
      <c r="M22" s="8" t="s">
        <v>113</v>
      </c>
      <c r="N22" s="8" t="s">
        <v>108</v>
      </c>
      <c r="O22" s="8" t="s">
        <v>109</v>
      </c>
      <c r="P22" s="8" t="s">
        <v>110</v>
      </c>
      <c r="Q22" s="69">
        <v>1</v>
      </c>
      <c r="R22" s="233" t="s">
        <v>11</v>
      </c>
      <c r="S22" s="233" t="s">
        <v>11</v>
      </c>
      <c r="T22" s="233" t="s">
        <v>11</v>
      </c>
      <c r="U22" s="23" t="s">
        <v>11</v>
      </c>
      <c r="V22" s="30"/>
    </row>
    <row r="23" spans="1:22">
      <c r="A23" s="323">
        <v>2</v>
      </c>
      <c r="B23" s="323"/>
      <c r="C23" s="268" t="s">
        <v>20</v>
      </c>
      <c r="D23" s="56">
        <v>45821</v>
      </c>
      <c r="E23" s="56">
        <v>45826</v>
      </c>
      <c r="F23" s="56">
        <v>45850</v>
      </c>
      <c r="G23" s="56">
        <v>45933</v>
      </c>
      <c r="H23" s="56">
        <v>45943</v>
      </c>
      <c r="I23" s="99">
        <f>G23-E23+1</f>
        <v>108</v>
      </c>
      <c r="J23" s="291" t="s">
        <v>123</v>
      </c>
      <c r="K23" s="291" t="s">
        <v>105</v>
      </c>
      <c r="L23" s="291" t="s">
        <v>122</v>
      </c>
      <c r="M23" s="291" t="s">
        <v>118</v>
      </c>
      <c r="N23" s="291" t="s">
        <v>117</v>
      </c>
      <c r="O23" s="23" t="s">
        <v>109</v>
      </c>
      <c r="P23" s="23" t="s">
        <v>110</v>
      </c>
      <c r="Q23" s="99">
        <v>1</v>
      </c>
      <c r="R23" s="233" t="s">
        <v>11</v>
      </c>
      <c r="S23" s="233" t="s">
        <v>11</v>
      </c>
      <c r="T23" s="233" t="s">
        <v>11</v>
      </c>
      <c r="U23" s="23" t="s">
        <v>11</v>
      </c>
      <c r="V23" s="30"/>
    </row>
    <row r="24" spans="1:22">
      <c r="A24" s="323">
        <v>2</v>
      </c>
      <c r="B24" s="323"/>
      <c r="C24" s="268" t="s">
        <v>21</v>
      </c>
      <c r="D24" s="35">
        <v>45818</v>
      </c>
      <c r="E24" s="35">
        <v>45823</v>
      </c>
      <c r="F24" s="60">
        <v>45860</v>
      </c>
      <c r="G24" s="35">
        <v>45942</v>
      </c>
      <c r="H24" s="35">
        <v>45942</v>
      </c>
      <c r="I24" s="64">
        <f>G24-E24+1</f>
        <v>120</v>
      </c>
      <c r="J24" s="8" t="s">
        <v>123</v>
      </c>
      <c r="K24" s="8" t="s">
        <v>105</v>
      </c>
      <c r="L24" s="8" t="s">
        <v>122</v>
      </c>
      <c r="M24" s="8" t="s">
        <v>118</v>
      </c>
      <c r="N24" s="8" t="s">
        <v>126</v>
      </c>
      <c r="O24" s="8" t="s">
        <v>109</v>
      </c>
      <c r="P24" s="8" t="s">
        <v>120</v>
      </c>
      <c r="Q24" s="64" t="s">
        <v>121</v>
      </c>
      <c r="R24" s="290" t="s">
        <v>11</v>
      </c>
      <c r="S24" s="233" t="s">
        <v>11</v>
      </c>
      <c r="T24" s="233" t="s">
        <v>11</v>
      </c>
      <c r="U24" s="23" t="s">
        <v>11</v>
      </c>
      <c r="V24" s="30"/>
    </row>
    <row r="25" spans="1:22">
      <c r="A25" s="323">
        <v>2</v>
      </c>
      <c r="B25" s="323"/>
      <c r="C25" s="269" t="s">
        <v>22</v>
      </c>
      <c r="D25" s="71" t="s">
        <v>11</v>
      </c>
      <c r="E25" s="72" t="s">
        <v>11</v>
      </c>
      <c r="F25" s="72" t="s">
        <v>11</v>
      </c>
      <c r="G25" s="73" t="s">
        <v>11</v>
      </c>
      <c r="H25" s="72" t="s">
        <v>11</v>
      </c>
      <c r="I25" s="74">
        <v>109</v>
      </c>
      <c r="J25" s="227" t="s">
        <v>11</v>
      </c>
      <c r="K25" s="270" t="s">
        <v>11</v>
      </c>
      <c r="L25" s="270" t="s">
        <v>11</v>
      </c>
      <c r="M25" s="270" t="s">
        <v>11</v>
      </c>
      <c r="N25" s="270" t="s">
        <v>11</v>
      </c>
      <c r="O25" s="270" t="s">
        <v>11</v>
      </c>
      <c r="P25" s="270" t="s">
        <v>11</v>
      </c>
      <c r="Q25" s="165" t="s">
        <v>11</v>
      </c>
      <c r="R25" s="292" t="s">
        <v>11</v>
      </c>
      <c r="S25" s="292" t="s">
        <v>11</v>
      </c>
      <c r="T25" s="292" t="s">
        <v>11</v>
      </c>
      <c r="U25" s="270" t="s">
        <v>11</v>
      </c>
      <c r="V25" s="30"/>
    </row>
    <row r="26" spans="1:22">
      <c r="A26" s="323">
        <v>3</v>
      </c>
      <c r="B26" s="323" t="s">
        <v>25</v>
      </c>
      <c r="C26" s="220" t="s">
        <v>10</v>
      </c>
      <c r="D26" s="56">
        <v>45825</v>
      </c>
      <c r="E26" s="56">
        <v>45831</v>
      </c>
      <c r="F26" s="56">
        <v>45867</v>
      </c>
      <c r="G26" s="56">
        <v>45931</v>
      </c>
      <c r="H26" s="56">
        <v>45951</v>
      </c>
      <c r="I26" s="54">
        <v>101</v>
      </c>
      <c r="J26" s="235" t="s">
        <v>104</v>
      </c>
      <c r="K26" s="23" t="s">
        <v>127</v>
      </c>
      <c r="L26" s="23" t="s">
        <v>106</v>
      </c>
      <c r="M26" s="23" t="s">
        <v>107</v>
      </c>
      <c r="N26" s="23" t="s">
        <v>108</v>
      </c>
      <c r="O26" s="23" t="s">
        <v>109</v>
      </c>
      <c r="P26" s="23" t="s">
        <v>110</v>
      </c>
      <c r="Q26" s="54">
        <v>1</v>
      </c>
      <c r="R26" s="233" t="s">
        <v>11</v>
      </c>
      <c r="S26" s="233" t="s">
        <v>11</v>
      </c>
      <c r="T26" s="233" t="s">
        <v>11</v>
      </c>
      <c r="U26" s="23" t="s">
        <v>11</v>
      </c>
      <c r="V26" s="30"/>
    </row>
    <row r="27" spans="1:22">
      <c r="A27" s="323">
        <v>3</v>
      </c>
      <c r="B27" s="323"/>
      <c r="C27" s="220" t="s">
        <v>12</v>
      </c>
      <c r="D27" s="283">
        <v>45820</v>
      </c>
      <c r="E27" s="283">
        <v>45826</v>
      </c>
      <c r="F27" s="284">
        <v>45870</v>
      </c>
      <c r="G27" s="283">
        <v>45941</v>
      </c>
      <c r="H27" s="283">
        <v>45966</v>
      </c>
      <c r="I27" s="285">
        <v>116</v>
      </c>
      <c r="J27" s="285" t="s">
        <v>111</v>
      </c>
      <c r="K27" s="285" t="s">
        <v>127</v>
      </c>
      <c r="L27" s="285" t="s">
        <v>122</v>
      </c>
      <c r="M27" s="285" t="s">
        <v>118</v>
      </c>
      <c r="N27" s="285" t="s">
        <v>108</v>
      </c>
      <c r="O27" s="285" t="s">
        <v>112</v>
      </c>
      <c r="P27" s="285" t="s">
        <v>110</v>
      </c>
      <c r="Q27" s="285">
        <v>3</v>
      </c>
      <c r="R27" s="12" t="s">
        <v>11</v>
      </c>
      <c r="S27" s="12" t="s">
        <v>11</v>
      </c>
      <c r="T27" s="8" t="s">
        <v>11</v>
      </c>
      <c r="U27" s="8" t="s">
        <v>11</v>
      </c>
      <c r="V27" s="30"/>
    </row>
    <row r="28" spans="1:22">
      <c r="A28" s="323">
        <v>3</v>
      </c>
      <c r="B28" s="323"/>
      <c r="C28" s="220" t="s">
        <v>13</v>
      </c>
      <c r="D28" s="56" t="s">
        <v>11</v>
      </c>
      <c r="E28" s="56" t="s">
        <v>11</v>
      </c>
      <c r="F28" s="56" t="s">
        <v>11</v>
      </c>
      <c r="G28" s="56" t="s">
        <v>11</v>
      </c>
      <c r="H28" s="56" t="s">
        <v>11</v>
      </c>
      <c r="I28" s="99" t="s">
        <v>11</v>
      </c>
      <c r="J28" s="8" t="s">
        <v>11</v>
      </c>
      <c r="K28" s="23" t="s">
        <v>11</v>
      </c>
      <c r="L28" s="12" t="s">
        <v>11</v>
      </c>
      <c r="M28" s="23" t="s">
        <v>11</v>
      </c>
      <c r="N28" s="23" t="s">
        <v>11</v>
      </c>
      <c r="O28" s="23" t="s">
        <v>11</v>
      </c>
      <c r="P28" s="23" t="s">
        <v>11</v>
      </c>
      <c r="Q28" s="54" t="s">
        <v>11</v>
      </c>
      <c r="R28" s="233" t="s">
        <v>11</v>
      </c>
      <c r="S28" s="233" t="s">
        <v>11</v>
      </c>
      <c r="T28" s="233" t="s">
        <v>11</v>
      </c>
      <c r="U28" s="23" t="s">
        <v>11</v>
      </c>
      <c r="V28" s="30"/>
    </row>
    <row r="29" spans="1:22">
      <c r="A29" s="323">
        <v>3</v>
      </c>
      <c r="B29" s="323"/>
      <c r="C29" s="220" t="s">
        <v>14</v>
      </c>
      <c r="D29" s="160">
        <v>45829</v>
      </c>
      <c r="E29" s="160">
        <v>45835</v>
      </c>
      <c r="F29" s="160">
        <v>45874</v>
      </c>
      <c r="G29" s="160">
        <v>45943</v>
      </c>
      <c r="H29" s="160">
        <v>45946</v>
      </c>
      <c r="I29" s="161">
        <v>109</v>
      </c>
      <c r="J29" s="235" t="s">
        <v>116</v>
      </c>
      <c r="K29" s="235" t="s">
        <v>127</v>
      </c>
      <c r="L29" s="235" t="s">
        <v>106</v>
      </c>
      <c r="M29" s="235" t="s">
        <v>118</v>
      </c>
      <c r="N29" s="235" t="s">
        <v>108</v>
      </c>
      <c r="O29" s="235" t="s">
        <v>109</v>
      </c>
      <c r="P29" s="235" t="s">
        <v>110</v>
      </c>
      <c r="Q29" s="110">
        <v>1</v>
      </c>
      <c r="R29" s="8" t="s">
        <v>11</v>
      </c>
      <c r="S29" s="8" t="s">
        <v>11</v>
      </c>
      <c r="T29" s="8" t="s">
        <v>11</v>
      </c>
      <c r="U29" s="8" t="s">
        <v>11</v>
      </c>
      <c r="V29" s="30"/>
    </row>
    <row r="30" spans="1:22">
      <c r="A30" s="323">
        <v>3</v>
      </c>
      <c r="B30" s="323"/>
      <c r="C30" s="268" t="s">
        <v>15</v>
      </c>
      <c r="D30" s="35">
        <v>45820</v>
      </c>
      <c r="E30" s="35">
        <v>45825</v>
      </c>
      <c r="F30" s="35">
        <v>45864</v>
      </c>
      <c r="G30" s="35">
        <v>45928</v>
      </c>
      <c r="H30" s="35">
        <v>45945</v>
      </c>
      <c r="I30" s="67">
        <v>104</v>
      </c>
      <c r="J30" s="8" t="s">
        <v>104</v>
      </c>
      <c r="K30" s="8" t="s">
        <v>127</v>
      </c>
      <c r="L30" s="8" t="s">
        <v>106</v>
      </c>
      <c r="M30" s="8" t="s">
        <v>118</v>
      </c>
      <c r="N30" s="8" t="s">
        <v>108</v>
      </c>
      <c r="O30" s="8" t="s">
        <v>109</v>
      </c>
      <c r="P30" s="8" t="s">
        <v>110</v>
      </c>
      <c r="Q30" s="64">
        <v>1</v>
      </c>
      <c r="R30" s="8" t="s">
        <v>11</v>
      </c>
      <c r="S30" s="8" t="s">
        <v>11</v>
      </c>
      <c r="T30" s="8" t="s">
        <v>11</v>
      </c>
      <c r="U30" s="8" t="s">
        <v>11</v>
      </c>
      <c r="V30" s="30"/>
    </row>
    <row r="31" spans="1:22">
      <c r="A31" s="323">
        <v>3</v>
      </c>
      <c r="B31" s="323"/>
      <c r="C31" s="268" t="s">
        <v>16</v>
      </c>
      <c r="D31" s="35">
        <v>45827</v>
      </c>
      <c r="E31" s="35">
        <v>45832</v>
      </c>
      <c r="F31" s="35">
        <v>45870</v>
      </c>
      <c r="G31" s="35">
        <v>45938</v>
      </c>
      <c r="H31" s="35">
        <v>45945</v>
      </c>
      <c r="I31" s="64">
        <v>112</v>
      </c>
      <c r="J31" s="8" t="s">
        <v>116</v>
      </c>
      <c r="K31" s="8" t="s">
        <v>127</v>
      </c>
      <c r="L31" s="8" t="s">
        <v>122</v>
      </c>
      <c r="M31" s="8" t="s">
        <v>113</v>
      </c>
      <c r="N31" s="8" t="s">
        <v>108</v>
      </c>
      <c r="O31" s="8" t="s">
        <v>112</v>
      </c>
      <c r="P31" s="8" t="s">
        <v>110</v>
      </c>
      <c r="Q31" s="64">
        <v>4</v>
      </c>
      <c r="R31" s="233" t="s">
        <v>11</v>
      </c>
      <c r="S31" s="233" t="s">
        <v>11</v>
      </c>
      <c r="T31" s="233" t="s">
        <v>11</v>
      </c>
      <c r="U31" s="23" t="s">
        <v>11</v>
      </c>
      <c r="V31" s="30"/>
    </row>
    <row r="32" spans="1:22">
      <c r="A32" s="323">
        <v>3</v>
      </c>
      <c r="B32" s="323"/>
      <c r="C32" s="268" t="s">
        <v>17</v>
      </c>
      <c r="D32" s="60">
        <v>45824</v>
      </c>
      <c r="E32" s="60">
        <v>45835</v>
      </c>
      <c r="F32" s="60">
        <v>45867</v>
      </c>
      <c r="G32" s="60">
        <v>45934</v>
      </c>
      <c r="H32" s="60">
        <v>45946</v>
      </c>
      <c r="I32" s="121">
        <v>100</v>
      </c>
      <c r="J32" s="287" t="s">
        <v>114</v>
      </c>
      <c r="K32" s="287" t="s">
        <v>127</v>
      </c>
      <c r="L32" s="12" t="s">
        <v>106</v>
      </c>
      <c r="M32" s="287" t="s">
        <v>107</v>
      </c>
      <c r="N32" s="287" t="s">
        <v>108</v>
      </c>
      <c r="O32" s="287" t="s">
        <v>109</v>
      </c>
      <c r="P32" s="287" t="s">
        <v>110</v>
      </c>
      <c r="Q32" s="288">
        <v>1</v>
      </c>
      <c r="R32" s="23" t="s">
        <v>11</v>
      </c>
      <c r="S32" s="233" t="s">
        <v>11</v>
      </c>
      <c r="T32" s="233" t="s">
        <v>11</v>
      </c>
      <c r="U32" s="23" t="s">
        <v>11</v>
      </c>
      <c r="V32" s="30"/>
    </row>
    <row r="33" spans="1:22">
      <c r="A33" s="323">
        <v>3</v>
      </c>
      <c r="B33" s="323"/>
      <c r="C33" s="220" t="s">
        <v>18</v>
      </c>
      <c r="D33" s="35">
        <v>45824</v>
      </c>
      <c r="E33" s="35">
        <v>45829</v>
      </c>
      <c r="F33" s="35" t="s">
        <v>11</v>
      </c>
      <c r="G33" s="35">
        <v>45934</v>
      </c>
      <c r="H33" s="35">
        <v>45934</v>
      </c>
      <c r="I33" s="110">
        <v>105</v>
      </c>
      <c r="J33" s="8" t="s">
        <v>116</v>
      </c>
      <c r="K33" s="8" t="s">
        <v>127</v>
      </c>
      <c r="L33" s="8" t="s">
        <v>122</v>
      </c>
      <c r="M33" s="8" t="s">
        <v>128</v>
      </c>
      <c r="N33" s="8" t="s">
        <v>108</v>
      </c>
      <c r="O33" s="8" t="s">
        <v>109</v>
      </c>
      <c r="P33" s="8" t="s">
        <v>110</v>
      </c>
      <c r="Q33" s="289">
        <v>1</v>
      </c>
      <c r="R33" s="233" t="s">
        <v>11</v>
      </c>
      <c r="S33" s="233" t="s">
        <v>11</v>
      </c>
      <c r="T33" s="233" t="s">
        <v>11</v>
      </c>
      <c r="U33" s="23" t="s">
        <v>11</v>
      </c>
      <c r="V33" s="30"/>
    </row>
    <row r="34" spans="1:22">
      <c r="A34" s="323">
        <v>3</v>
      </c>
      <c r="B34" s="323"/>
      <c r="C34" s="268" t="s">
        <v>19</v>
      </c>
      <c r="D34" s="66">
        <v>45833</v>
      </c>
      <c r="E34" s="66">
        <v>45839</v>
      </c>
      <c r="F34" s="66">
        <v>45871</v>
      </c>
      <c r="G34" s="66">
        <v>45953</v>
      </c>
      <c r="H34" s="66">
        <v>45955</v>
      </c>
      <c r="I34" s="110">
        <v>115</v>
      </c>
      <c r="J34" s="8" t="s">
        <v>116</v>
      </c>
      <c r="K34" s="8" t="s">
        <v>127</v>
      </c>
      <c r="L34" s="8" t="s">
        <v>122</v>
      </c>
      <c r="M34" s="8" t="s">
        <v>113</v>
      </c>
      <c r="N34" s="8" t="s">
        <v>108</v>
      </c>
      <c r="O34" s="8" t="s">
        <v>109</v>
      </c>
      <c r="P34" s="8" t="s">
        <v>110</v>
      </c>
      <c r="Q34" s="69">
        <v>1</v>
      </c>
      <c r="R34" s="18" t="s">
        <v>11</v>
      </c>
      <c r="S34" s="233" t="s">
        <v>11</v>
      </c>
      <c r="T34" s="233" t="s">
        <v>11</v>
      </c>
      <c r="U34" s="23" t="s">
        <v>11</v>
      </c>
      <c r="V34" s="30"/>
    </row>
    <row r="35" spans="1:22">
      <c r="A35" s="323">
        <v>3</v>
      </c>
      <c r="B35" s="323"/>
      <c r="C35" s="268" t="s">
        <v>20</v>
      </c>
      <c r="D35" s="56">
        <v>45821</v>
      </c>
      <c r="E35" s="56">
        <v>45826</v>
      </c>
      <c r="F35" s="56">
        <v>45858</v>
      </c>
      <c r="G35" s="56">
        <v>45934</v>
      </c>
      <c r="H35" s="56">
        <v>45943</v>
      </c>
      <c r="I35" s="99">
        <f>G35-E35+1</f>
        <v>109</v>
      </c>
      <c r="J35" s="291" t="s">
        <v>116</v>
      </c>
      <c r="K35" s="291" t="s">
        <v>127</v>
      </c>
      <c r="L35" s="291" t="s">
        <v>106</v>
      </c>
      <c r="M35" s="291" t="s">
        <v>107</v>
      </c>
      <c r="N35" s="291" t="s">
        <v>108</v>
      </c>
      <c r="O35" s="23" t="s">
        <v>109</v>
      </c>
      <c r="P35" s="23" t="s">
        <v>115</v>
      </c>
      <c r="Q35" s="99">
        <v>1</v>
      </c>
      <c r="R35" s="245" t="s">
        <v>11</v>
      </c>
      <c r="S35" s="233" t="s">
        <v>11</v>
      </c>
      <c r="T35" s="233" t="s">
        <v>11</v>
      </c>
      <c r="U35" s="23" t="s">
        <v>11</v>
      </c>
      <c r="V35" s="30"/>
    </row>
    <row r="36" spans="1:22">
      <c r="A36" s="323">
        <v>3</v>
      </c>
      <c r="B36" s="323"/>
      <c r="C36" s="268" t="s">
        <v>21</v>
      </c>
      <c r="D36" s="35">
        <v>45818</v>
      </c>
      <c r="E36" s="35">
        <v>45823</v>
      </c>
      <c r="F36" s="60">
        <v>45861</v>
      </c>
      <c r="G36" s="35">
        <v>45942</v>
      </c>
      <c r="H36" s="35">
        <v>45942</v>
      </c>
      <c r="I36" s="64">
        <f>G36-E36+1</f>
        <v>120</v>
      </c>
      <c r="J36" s="8" t="s">
        <v>104</v>
      </c>
      <c r="K36" s="8" t="s">
        <v>105</v>
      </c>
      <c r="L36" s="8" t="s">
        <v>129</v>
      </c>
      <c r="M36" s="8" t="s">
        <v>118</v>
      </c>
      <c r="N36" s="8" t="s">
        <v>119</v>
      </c>
      <c r="O36" s="8" t="s">
        <v>109</v>
      </c>
      <c r="P36" s="8" t="s">
        <v>130</v>
      </c>
      <c r="Q36" s="64" t="s">
        <v>121</v>
      </c>
      <c r="R36" s="233" t="s">
        <v>11</v>
      </c>
      <c r="S36" s="233" t="s">
        <v>11</v>
      </c>
      <c r="T36" s="233" t="s">
        <v>11</v>
      </c>
      <c r="U36" s="23" t="s">
        <v>11</v>
      </c>
      <c r="V36" s="30"/>
    </row>
    <row r="37" spans="1:22">
      <c r="A37" s="323">
        <v>3</v>
      </c>
      <c r="B37" s="323"/>
      <c r="C37" s="269" t="s">
        <v>22</v>
      </c>
      <c r="D37" s="71" t="s">
        <v>11</v>
      </c>
      <c r="E37" s="72" t="s">
        <v>11</v>
      </c>
      <c r="F37" s="72" t="s">
        <v>11</v>
      </c>
      <c r="G37" s="73" t="s">
        <v>11</v>
      </c>
      <c r="H37" s="72" t="s">
        <v>11</v>
      </c>
      <c r="I37" s="74">
        <v>109</v>
      </c>
      <c r="J37" s="227" t="s">
        <v>11</v>
      </c>
      <c r="K37" s="270" t="s">
        <v>11</v>
      </c>
      <c r="L37" s="270" t="s">
        <v>11</v>
      </c>
      <c r="M37" s="270" t="s">
        <v>11</v>
      </c>
      <c r="N37" s="270" t="s">
        <v>11</v>
      </c>
      <c r="O37" s="270" t="s">
        <v>11</v>
      </c>
      <c r="P37" s="270" t="s">
        <v>11</v>
      </c>
      <c r="Q37" s="165" t="s">
        <v>11</v>
      </c>
      <c r="R37" s="292" t="s">
        <v>11</v>
      </c>
      <c r="S37" s="292" t="s">
        <v>11</v>
      </c>
      <c r="T37" s="292" t="s">
        <v>11</v>
      </c>
      <c r="U37" s="270" t="s">
        <v>11</v>
      </c>
      <c r="V37" s="30"/>
    </row>
    <row r="38" spans="1:22">
      <c r="A38" s="323">
        <v>4</v>
      </c>
      <c r="B38" s="323" t="s">
        <v>27</v>
      </c>
      <c r="C38" s="220" t="s">
        <v>10</v>
      </c>
      <c r="D38" s="56">
        <v>45825</v>
      </c>
      <c r="E38" s="56">
        <v>45831</v>
      </c>
      <c r="F38" s="56">
        <v>45868</v>
      </c>
      <c r="G38" s="56">
        <v>45933</v>
      </c>
      <c r="H38" s="56">
        <v>45951</v>
      </c>
      <c r="I38" s="54">
        <v>103</v>
      </c>
      <c r="J38" s="235" t="s">
        <v>104</v>
      </c>
      <c r="K38" s="23" t="s">
        <v>127</v>
      </c>
      <c r="L38" s="23" t="s">
        <v>106</v>
      </c>
      <c r="M38" s="23" t="s">
        <v>107</v>
      </c>
      <c r="N38" s="23" t="s">
        <v>108</v>
      </c>
      <c r="O38" s="23" t="s">
        <v>109</v>
      </c>
      <c r="P38" s="23" t="s">
        <v>110</v>
      </c>
      <c r="Q38" s="54">
        <v>1</v>
      </c>
      <c r="R38" s="233" t="s">
        <v>11</v>
      </c>
      <c r="S38" s="233" t="s">
        <v>11</v>
      </c>
      <c r="T38" s="233" t="s">
        <v>11</v>
      </c>
      <c r="U38" s="23" t="s">
        <v>11</v>
      </c>
      <c r="V38" s="30"/>
    </row>
    <row r="39" spans="1:22">
      <c r="A39" s="323">
        <v>4</v>
      </c>
      <c r="B39" s="323"/>
      <c r="C39" s="220" t="s">
        <v>12</v>
      </c>
      <c r="D39" s="283">
        <v>45820</v>
      </c>
      <c r="E39" s="283">
        <v>45826</v>
      </c>
      <c r="F39" s="284">
        <v>45870</v>
      </c>
      <c r="G39" s="283">
        <v>45940</v>
      </c>
      <c r="H39" s="283">
        <v>45966</v>
      </c>
      <c r="I39" s="285">
        <v>115</v>
      </c>
      <c r="J39" s="285" t="s">
        <v>111</v>
      </c>
      <c r="K39" s="285" t="s">
        <v>127</v>
      </c>
      <c r="L39" s="285" t="s">
        <v>106</v>
      </c>
      <c r="M39" s="285" t="s">
        <v>107</v>
      </c>
      <c r="N39" s="285" t="s">
        <v>108</v>
      </c>
      <c r="O39" s="285" t="s">
        <v>112</v>
      </c>
      <c r="P39" s="285" t="s">
        <v>110</v>
      </c>
      <c r="Q39" s="285">
        <v>3</v>
      </c>
      <c r="R39" s="12" t="s">
        <v>11</v>
      </c>
      <c r="S39" s="12" t="s">
        <v>11</v>
      </c>
      <c r="T39" s="8" t="s">
        <v>11</v>
      </c>
      <c r="U39" s="8" t="s">
        <v>11</v>
      </c>
      <c r="V39" s="30"/>
    </row>
    <row r="40" spans="1:22">
      <c r="A40" s="323">
        <v>4</v>
      </c>
      <c r="B40" s="323"/>
      <c r="C40" s="220" t="s">
        <v>13</v>
      </c>
      <c r="D40" s="56" t="s">
        <v>11</v>
      </c>
      <c r="E40" s="56" t="s">
        <v>11</v>
      </c>
      <c r="F40" s="56" t="s">
        <v>11</v>
      </c>
      <c r="G40" s="56" t="s">
        <v>11</v>
      </c>
      <c r="H40" s="56" t="s">
        <v>11</v>
      </c>
      <c r="I40" s="99" t="s">
        <v>11</v>
      </c>
      <c r="J40" s="235" t="s">
        <v>11</v>
      </c>
      <c r="K40" s="23" t="s">
        <v>11</v>
      </c>
      <c r="L40" s="12" t="s">
        <v>11</v>
      </c>
      <c r="M40" s="23" t="s">
        <v>11</v>
      </c>
      <c r="N40" s="23" t="s">
        <v>11</v>
      </c>
      <c r="O40" s="23" t="s">
        <v>11</v>
      </c>
      <c r="P40" s="23" t="s">
        <v>11</v>
      </c>
      <c r="Q40" s="54" t="s">
        <v>11</v>
      </c>
      <c r="R40" s="233" t="s">
        <v>11</v>
      </c>
      <c r="S40" s="233" t="s">
        <v>11</v>
      </c>
      <c r="T40" s="233" t="s">
        <v>11</v>
      </c>
      <c r="U40" s="23" t="s">
        <v>11</v>
      </c>
      <c r="V40" s="30"/>
    </row>
    <row r="41" spans="1:22">
      <c r="A41" s="323">
        <v>4</v>
      </c>
      <c r="B41" s="323"/>
      <c r="C41" s="220" t="s">
        <v>14</v>
      </c>
      <c r="D41" s="160">
        <v>45829</v>
      </c>
      <c r="E41" s="160">
        <v>45835</v>
      </c>
      <c r="F41" s="160">
        <v>45877</v>
      </c>
      <c r="G41" s="160">
        <v>45942</v>
      </c>
      <c r="H41" s="160">
        <v>45945</v>
      </c>
      <c r="I41" s="161">
        <v>108</v>
      </c>
      <c r="J41" s="235" t="s">
        <v>104</v>
      </c>
      <c r="K41" s="235" t="s">
        <v>127</v>
      </c>
      <c r="L41" s="235" t="s">
        <v>106</v>
      </c>
      <c r="M41" s="235" t="s">
        <v>118</v>
      </c>
      <c r="N41" s="235" t="s">
        <v>108</v>
      </c>
      <c r="O41" s="235" t="s">
        <v>109</v>
      </c>
      <c r="P41" s="235" t="s">
        <v>110</v>
      </c>
      <c r="Q41" s="110">
        <v>1</v>
      </c>
      <c r="R41" s="8" t="s">
        <v>11</v>
      </c>
      <c r="S41" s="8" t="s">
        <v>11</v>
      </c>
      <c r="T41" s="8" t="s">
        <v>11</v>
      </c>
      <c r="U41" s="8" t="s">
        <v>11</v>
      </c>
      <c r="V41" s="30"/>
    </row>
    <row r="42" spans="1:22">
      <c r="A42" s="323">
        <v>4</v>
      </c>
      <c r="B42" s="323"/>
      <c r="C42" s="268" t="s">
        <v>15</v>
      </c>
      <c r="D42" s="35">
        <v>45820</v>
      </c>
      <c r="E42" s="35">
        <v>45825</v>
      </c>
      <c r="F42" s="35">
        <v>45863</v>
      </c>
      <c r="G42" s="35">
        <v>45927</v>
      </c>
      <c r="H42" s="35">
        <v>45945</v>
      </c>
      <c r="I42" s="67">
        <v>103</v>
      </c>
      <c r="J42" s="8" t="s">
        <v>104</v>
      </c>
      <c r="K42" s="8" t="s">
        <v>127</v>
      </c>
      <c r="L42" s="8" t="s">
        <v>106</v>
      </c>
      <c r="M42" s="8" t="s">
        <v>118</v>
      </c>
      <c r="N42" s="8" t="s">
        <v>108</v>
      </c>
      <c r="O42" s="8" t="s">
        <v>109</v>
      </c>
      <c r="P42" s="8" t="s">
        <v>110</v>
      </c>
      <c r="Q42" s="64">
        <v>1</v>
      </c>
      <c r="R42" s="8" t="s">
        <v>11</v>
      </c>
      <c r="S42" s="8" t="s">
        <v>11</v>
      </c>
      <c r="T42" s="8" t="s">
        <v>11</v>
      </c>
      <c r="U42" s="8" t="s">
        <v>11</v>
      </c>
      <c r="V42" s="30"/>
    </row>
    <row r="43" spans="1:22">
      <c r="A43" s="323">
        <v>4</v>
      </c>
      <c r="B43" s="323"/>
      <c r="C43" s="268" t="s">
        <v>16</v>
      </c>
      <c r="D43" s="35">
        <v>45827</v>
      </c>
      <c r="E43" s="35">
        <v>45832</v>
      </c>
      <c r="F43" s="35">
        <v>45868</v>
      </c>
      <c r="G43" s="35">
        <v>45939</v>
      </c>
      <c r="H43" s="35">
        <v>45945</v>
      </c>
      <c r="I43" s="64">
        <v>113</v>
      </c>
      <c r="J43" s="8" t="s">
        <v>116</v>
      </c>
      <c r="K43" s="8" t="s">
        <v>127</v>
      </c>
      <c r="L43" s="8" t="s">
        <v>106</v>
      </c>
      <c r="M43" s="8" t="s">
        <v>113</v>
      </c>
      <c r="N43" s="8" t="s">
        <v>108</v>
      </c>
      <c r="O43" s="8" t="s">
        <v>112</v>
      </c>
      <c r="P43" s="8" t="s">
        <v>110</v>
      </c>
      <c r="Q43" s="64">
        <v>5</v>
      </c>
      <c r="R43" s="233" t="s">
        <v>11</v>
      </c>
      <c r="S43" s="233" t="s">
        <v>11</v>
      </c>
      <c r="T43" s="233" t="s">
        <v>11</v>
      </c>
      <c r="U43" s="23" t="s">
        <v>11</v>
      </c>
      <c r="V43" s="30"/>
    </row>
    <row r="44" spans="1:22">
      <c r="A44" s="323">
        <v>4</v>
      </c>
      <c r="B44" s="323"/>
      <c r="C44" s="268" t="s">
        <v>17</v>
      </c>
      <c r="D44" s="60">
        <v>45824</v>
      </c>
      <c r="E44" s="60">
        <v>45835</v>
      </c>
      <c r="F44" s="60">
        <v>45868</v>
      </c>
      <c r="G44" s="60">
        <v>45936</v>
      </c>
      <c r="H44" s="60">
        <v>45946</v>
      </c>
      <c r="I44" s="121">
        <v>102</v>
      </c>
      <c r="J44" s="287" t="s">
        <v>114</v>
      </c>
      <c r="K44" s="287" t="s">
        <v>127</v>
      </c>
      <c r="L44" s="12" t="s">
        <v>106</v>
      </c>
      <c r="M44" s="287" t="s">
        <v>107</v>
      </c>
      <c r="N44" s="287" t="s">
        <v>108</v>
      </c>
      <c r="O44" s="287" t="s">
        <v>109</v>
      </c>
      <c r="P44" s="287" t="s">
        <v>110</v>
      </c>
      <c r="Q44" s="288">
        <v>3</v>
      </c>
      <c r="R44" s="23" t="s">
        <v>11</v>
      </c>
      <c r="S44" s="233" t="s">
        <v>11</v>
      </c>
      <c r="T44" s="233" t="s">
        <v>11</v>
      </c>
      <c r="U44" s="23" t="s">
        <v>11</v>
      </c>
      <c r="V44" s="30"/>
    </row>
    <row r="45" spans="1:22">
      <c r="A45" s="323">
        <v>4</v>
      </c>
      <c r="B45" s="323"/>
      <c r="C45" s="220" t="s">
        <v>18</v>
      </c>
      <c r="D45" s="35">
        <v>45824</v>
      </c>
      <c r="E45" s="35">
        <v>45829</v>
      </c>
      <c r="F45" s="35" t="s">
        <v>11</v>
      </c>
      <c r="G45" s="35">
        <v>45934</v>
      </c>
      <c r="H45" s="35">
        <v>45934</v>
      </c>
      <c r="I45" s="110">
        <v>105</v>
      </c>
      <c r="J45" s="8" t="s">
        <v>104</v>
      </c>
      <c r="K45" s="8" t="s">
        <v>127</v>
      </c>
      <c r="L45" s="8" t="s">
        <v>106</v>
      </c>
      <c r="M45" s="8" t="s">
        <v>118</v>
      </c>
      <c r="N45" s="8" t="s">
        <v>108</v>
      </c>
      <c r="O45" s="8" t="s">
        <v>109</v>
      </c>
      <c r="P45" s="8" t="s">
        <v>110</v>
      </c>
      <c r="Q45" s="289">
        <v>1</v>
      </c>
      <c r="R45" s="233" t="s">
        <v>11</v>
      </c>
      <c r="S45" s="233" t="s">
        <v>11</v>
      </c>
      <c r="T45" s="233" t="s">
        <v>11</v>
      </c>
      <c r="U45" s="23" t="s">
        <v>11</v>
      </c>
      <c r="V45" s="30"/>
    </row>
    <row r="46" spans="1:22">
      <c r="A46" s="323">
        <v>4</v>
      </c>
      <c r="B46" s="323"/>
      <c r="C46" s="268" t="s">
        <v>19</v>
      </c>
      <c r="D46" s="66">
        <v>45833</v>
      </c>
      <c r="E46" s="66">
        <v>45839</v>
      </c>
      <c r="F46" s="66">
        <v>45874</v>
      </c>
      <c r="G46" s="66">
        <v>45957</v>
      </c>
      <c r="H46" s="66">
        <v>45959</v>
      </c>
      <c r="I46" s="110">
        <v>119</v>
      </c>
      <c r="J46" s="8" t="s">
        <v>116</v>
      </c>
      <c r="K46" s="8" t="s">
        <v>127</v>
      </c>
      <c r="L46" s="8" t="s">
        <v>122</v>
      </c>
      <c r="M46" s="8" t="s">
        <v>113</v>
      </c>
      <c r="N46" s="8" t="s">
        <v>108</v>
      </c>
      <c r="O46" s="8" t="s">
        <v>109</v>
      </c>
      <c r="P46" s="8" t="s">
        <v>110</v>
      </c>
      <c r="Q46" s="69">
        <v>1</v>
      </c>
      <c r="R46" s="233" t="s">
        <v>11</v>
      </c>
      <c r="S46" s="233" t="s">
        <v>11</v>
      </c>
      <c r="T46" s="233" t="s">
        <v>11</v>
      </c>
      <c r="U46" s="23" t="s">
        <v>11</v>
      </c>
      <c r="V46" s="30"/>
    </row>
    <row r="47" spans="1:22">
      <c r="A47" s="323">
        <v>4</v>
      </c>
      <c r="B47" s="323"/>
      <c r="C47" s="268" t="s">
        <v>20</v>
      </c>
      <c r="D47" s="56">
        <v>45821</v>
      </c>
      <c r="E47" s="56">
        <v>45826</v>
      </c>
      <c r="F47" s="56">
        <v>45858</v>
      </c>
      <c r="G47" s="56">
        <v>45934</v>
      </c>
      <c r="H47" s="56">
        <v>45943</v>
      </c>
      <c r="I47" s="99">
        <f>G47-E47+1</f>
        <v>109</v>
      </c>
      <c r="J47" s="291" t="s">
        <v>116</v>
      </c>
      <c r="K47" s="291" t="s">
        <v>127</v>
      </c>
      <c r="L47" s="291" t="s">
        <v>106</v>
      </c>
      <c r="M47" s="291" t="s">
        <v>107</v>
      </c>
      <c r="N47" s="291" t="s">
        <v>108</v>
      </c>
      <c r="O47" s="23" t="s">
        <v>109</v>
      </c>
      <c r="P47" s="23" t="s">
        <v>115</v>
      </c>
      <c r="Q47" s="99">
        <v>1</v>
      </c>
      <c r="R47" s="233" t="s">
        <v>11</v>
      </c>
      <c r="S47" s="233" t="s">
        <v>11</v>
      </c>
      <c r="T47" s="233" t="s">
        <v>11</v>
      </c>
      <c r="U47" s="23" t="s">
        <v>11</v>
      </c>
      <c r="V47" s="30"/>
    </row>
    <row r="48" spans="1:22">
      <c r="A48" s="323">
        <v>4</v>
      </c>
      <c r="B48" s="323"/>
      <c r="C48" s="268" t="s">
        <v>21</v>
      </c>
      <c r="D48" s="35">
        <v>45818</v>
      </c>
      <c r="E48" s="35">
        <v>45823</v>
      </c>
      <c r="F48" s="60">
        <v>45860</v>
      </c>
      <c r="G48" s="35">
        <v>45943</v>
      </c>
      <c r="H48" s="35">
        <v>45943</v>
      </c>
      <c r="I48" s="64">
        <f>G48-E48+1</f>
        <v>121</v>
      </c>
      <c r="J48" s="8" t="s">
        <v>104</v>
      </c>
      <c r="K48" s="8" t="s">
        <v>127</v>
      </c>
      <c r="L48" s="8" t="s">
        <v>106</v>
      </c>
      <c r="M48" s="8" t="s">
        <v>118</v>
      </c>
      <c r="N48" s="8" t="s">
        <v>119</v>
      </c>
      <c r="O48" s="8" t="s">
        <v>109</v>
      </c>
      <c r="P48" s="8" t="s">
        <v>120</v>
      </c>
      <c r="Q48" s="64" t="s">
        <v>121</v>
      </c>
      <c r="R48" s="290" t="s">
        <v>11</v>
      </c>
      <c r="S48" s="233" t="s">
        <v>11</v>
      </c>
      <c r="T48" s="233" t="s">
        <v>11</v>
      </c>
      <c r="U48" s="23" t="s">
        <v>11</v>
      </c>
      <c r="V48" s="30"/>
    </row>
    <row r="49" spans="1:22">
      <c r="A49" s="323">
        <v>4</v>
      </c>
      <c r="B49" s="323"/>
      <c r="C49" s="269" t="s">
        <v>22</v>
      </c>
      <c r="D49" s="71" t="s">
        <v>11</v>
      </c>
      <c r="E49" s="72" t="s">
        <v>11</v>
      </c>
      <c r="F49" s="72" t="s">
        <v>11</v>
      </c>
      <c r="G49" s="73" t="s">
        <v>11</v>
      </c>
      <c r="H49" s="72" t="s">
        <v>11</v>
      </c>
      <c r="I49" s="74">
        <v>110</v>
      </c>
      <c r="J49" s="227" t="s">
        <v>11</v>
      </c>
      <c r="K49" s="270" t="s">
        <v>11</v>
      </c>
      <c r="L49" s="270" t="s">
        <v>11</v>
      </c>
      <c r="M49" s="270" t="s">
        <v>11</v>
      </c>
      <c r="N49" s="270" t="s">
        <v>11</v>
      </c>
      <c r="O49" s="270" t="s">
        <v>11</v>
      </c>
      <c r="P49" s="270" t="s">
        <v>11</v>
      </c>
      <c r="Q49" s="165" t="s">
        <v>11</v>
      </c>
      <c r="R49" s="292" t="s">
        <v>11</v>
      </c>
      <c r="S49" s="292" t="s">
        <v>11</v>
      </c>
      <c r="T49" s="292" t="s">
        <v>11</v>
      </c>
      <c r="U49" s="270" t="s">
        <v>11</v>
      </c>
      <c r="V49" s="30"/>
    </row>
    <row r="50" spans="1:22">
      <c r="A50" s="323">
        <v>5</v>
      </c>
      <c r="B50" s="323" t="s">
        <v>29</v>
      </c>
      <c r="C50" s="220" t="s">
        <v>10</v>
      </c>
      <c r="D50" s="56">
        <v>45825</v>
      </c>
      <c r="E50" s="56">
        <v>45831</v>
      </c>
      <c r="F50" s="56">
        <v>45868</v>
      </c>
      <c r="G50" s="56">
        <v>45935</v>
      </c>
      <c r="H50" s="56">
        <v>45951</v>
      </c>
      <c r="I50" s="54">
        <v>105</v>
      </c>
      <c r="J50" s="235" t="s">
        <v>104</v>
      </c>
      <c r="K50" s="23" t="s">
        <v>105</v>
      </c>
      <c r="L50" s="23" t="s">
        <v>106</v>
      </c>
      <c r="M50" s="23" t="s">
        <v>107</v>
      </c>
      <c r="N50" s="23" t="s">
        <v>108</v>
      </c>
      <c r="O50" s="23" t="s">
        <v>109</v>
      </c>
      <c r="P50" s="23" t="s">
        <v>110</v>
      </c>
      <c r="Q50" s="54">
        <v>1</v>
      </c>
      <c r="R50" s="233" t="s">
        <v>11</v>
      </c>
      <c r="S50" s="233" t="s">
        <v>11</v>
      </c>
      <c r="T50" s="233" t="s">
        <v>11</v>
      </c>
      <c r="U50" s="23" t="s">
        <v>11</v>
      </c>
      <c r="V50" s="30"/>
    </row>
    <row r="51" spans="1:22">
      <c r="A51" s="323">
        <v>5</v>
      </c>
      <c r="B51" s="323"/>
      <c r="C51" s="220" t="s">
        <v>12</v>
      </c>
      <c r="D51" s="283">
        <v>45820</v>
      </c>
      <c r="E51" s="283">
        <v>45826</v>
      </c>
      <c r="F51" s="284">
        <v>45869</v>
      </c>
      <c r="G51" s="283">
        <v>45941</v>
      </c>
      <c r="H51" s="283">
        <v>45966</v>
      </c>
      <c r="I51" s="285">
        <v>116</v>
      </c>
      <c r="J51" s="285" t="s">
        <v>111</v>
      </c>
      <c r="K51" s="285" t="s">
        <v>105</v>
      </c>
      <c r="L51" s="285" t="s">
        <v>106</v>
      </c>
      <c r="M51" s="285" t="s">
        <v>107</v>
      </c>
      <c r="N51" s="285" t="s">
        <v>108</v>
      </c>
      <c r="O51" s="285" t="s">
        <v>112</v>
      </c>
      <c r="P51" s="285" t="s">
        <v>110</v>
      </c>
      <c r="Q51" s="285">
        <v>3</v>
      </c>
      <c r="R51" s="12" t="s">
        <v>11</v>
      </c>
      <c r="S51" s="12" t="s">
        <v>11</v>
      </c>
      <c r="T51" s="8" t="s">
        <v>11</v>
      </c>
      <c r="U51" s="8" t="s">
        <v>11</v>
      </c>
      <c r="V51" s="30"/>
    </row>
    <row r="52" spans="1:22">
      <c r="A52" s="323">
        <v>5</v>
      </c>
      <c r="B52" s="323"/>
      <c r="C52" s="220" t="s">
        <v>13</v>
      </c>
      <c r="D52" s="56" t="s">
        <v>11</v>
      </c>
      <c r="E52" s="56" t="s">
        <v>11</v>
      </c>
      <c r="F52" s="56" t="s">
        <v>11</v>
      </c>
      <c r="G52" s="56" t="s">
        <v>11</v>
      </c>
      <c r="H52" s="56" t="s">
        <v>11</v>
      </c>
      <c r="I52" s="99" t="s">
        <v>11</v>
      </c>
      <c r="J52" s="8" t="s">
        <v>11</v>
      </c>
      <c r="K52" s="23" t="s">
        <v>11</v>
      </c>
      <c r="L52" s="12" t="s">
        <v>11</v>
      </c>
      <c r="M52" s="23" t="s">
        <v>11</v>
      </c>
      <c r="N52" s="23" t="s">
        <v>11</v>
      </c>
      <c r="O52" s="23" t="s">
        <v>11</v>
      </c>
      <c r="P52" s="23" t="s">
        <v>11</v>
      </c>
      <c r="Q52" s="54" t="s">
        <v>11</v>
      </c>
      <c r="R52" s="233" t="s">
        <v>11</v>
      </c>
      <c r="S52" s="233" t="s">
        <v>11</v>
      </c>
      <c r="T52" s="233" t="s">
        <v>11</v>
      </c>
      <c r="U52" s="23" t="s">
        <v>11</v>
      </c>
      <c r="V52" s="30"/>
    </row>
    <row r="53" spans="1:22">
      <c r="A53" s="323">
        <v>5</v>
      </c>
      <c r="B53" s="323"/>
      <c r="C53" s="220" t="s">
        <v>14</v>
      </c>
      <c r="D53" s="160">
        <v>45829</v>
      </c>
      <c r="E53" s="160">
        <v>45835</v>
      </c>
      <c r="F53" s="160">
        <v>45878</v>
      </c>
      <c r="G53" s="160">
        <v>45939</v>
      </c>
      <c r="H53" s="160">
        <v>45942</v>
      </c>
      <c r="I53" s="161">
        <v>105</v>
      </c>
      <c r="J53" s="235" t="s">
        <v>104</v>
      </c>
      <c r="K53" s="235" t="s">
        <v>105</v>
      </c>
      <c r="L53" s="235" t="s">
        <v>106</v>
      </c>
      <c r="M53" s="235" t="s">
        <v>107</v>
      </c>
      <c r="N53" s="235" t="s">
        <v>108</v>
      </c>
      <c r="O53" s="235" t="s">
        <v>109</v>
      </c>
      <c r="P53" s="235" t="s">
        <v>110</v>
      </c>
      <c r="Q53" s="110">
        <v>1</v>
      </c>
      <c r="R53" s="8" t="s">
        <v>11</v>
      </c>
      <c r="S53" s="8" t="s">
        <v>11</v>
      </c>
      <c r="T53" s="8" t="s">
        <v>11</v>
      </c>
      <c r="U53" s="8" t="s">
        <v>11</v>
      </c>
      <c r="V53" s="30"/>
    </row>
    <row r="54" spans="1:22">
      <c r="A54" s="323">
        <v>5</v>
      </c>
      <c r="B54" s="323"/>
      <c r="C54" s="268" t="s">
        <v>15</v>
      </c>
      <c r="D54" s="35">
        <v>45820</v>
      </c>
      <c r="E54" s="35">
        <v>45825</v>
      </c>
      <c r="F54" s="35">
        <v>45864</v>
      </c>
      <c r="G54" s="35">
        <v>45930</v>
      </c>
      <c r="H54" s="35">
        <v>45945</v>
      </c>
      <c r="I54" s="67">
        <v>106</v>
      </c>
      <c r="J54" s="8" t="s">
        <v>104</v>
      </c>
      <c r="K54" s="8" t="s">
        <v>105</v>
      </c>
      <c r="L54" s="8" t="s">
        <v>106</v>
      </c>
      <c r="M54" s="8" t="s">
        <v>118</v>
      </c>
      <c r="N54" s="8" t="s">
        <v>108</v>
      </c>
      <c r="O54" s="8" t="s">
        <v>109</v>
      </c>
      <c r="P54" s="8" t="s">
        <v>110</v>
      </c>
      <c r="Q54" s="64">
        <v>1</v>
      </c>
      <c r="R54" s="8" t="s">
        <v>11</v>
      </c>
      <c r="S54" s="8" t="s">
        <v>11</v>
      </c>
      <c r="T54" s="8" t="s">
        <v>11</v>
      </c>
      <c r="U54" s="8" t="s">
        <v>11</v>
      </c>
      <c r="V54" s="30"/>
    </row>
    <row r="55" spans="1:22">
      <c r="A55" s="323">
        <v>5</v>
      </c>
      <c r="B55" s="323"/>
      <c r="C55" s="268" t="s">
        <v>16</v>
      </c>
      <c r="D55" s="35">
        <v>45827</v>
      </c>
      <c r="E55" s="35">
        <v>45833</v>
      </c>
      <c r="F55" s="35">
        <v>45867</v>
      </c>
      <c r="G55" s="35">
        <v>45947</v>
      </c>
      <c r="H55" s="35">
        <v>45945</v>
      </c>
      <c r="I55" s="64">
        <v>121</v>
      </c>
      <c r="J55" s="8" t="s">
        <v>116</v>
      </c>
      <c r="K55" s="8" t="s">
        <v>105</v>
      </c>
      <c r="L55" s="8" t="s">
        <v>106</v>
      </c>
      <c r="M55" s="8" t="s">
        <v>113</v>
      </c>
      <c r="N55" s="8" t="s">
        <v>108</v>
      </c>
      <c r="O55" s="8" t="s">
        <v>112</v>
      </c>
      <c r="P55" s="8" t="s">
        <v>131</v>
      </c>
      <c r="Q55" s="64">
        <v>4</v>
      </c>
      <c r="R55" s="233" t="s">
        <v>11</v>
      </c>
      <c r="S55" s="233" t="s">
        <v>11</v>
      </c>
      <c r="T55" s="233" t="s">
        <v>11</v>
      </c>
      <c r="U55" s="23" t="s">
        <v>11</v>
      </c>
      <c r="V55" s="30"/>
    </row>
    <row r="56" spans="1:22">
      <c r="A56" s="323">
        <v>5</v>
      </c>
      <c r="B56" s="323"/>
      <c r="C56" s="268" t="s">
        <v>17</v>
      </c>
      <c r="D56" s="60">
        <v>45824</v>
      </c>
      <c r="E56" s="60">
        <v>45835</v>
      </c>
      <c r="F56" s="60">
        <v>45865</v>
      </c>
      <c r="G56" s="60">
        <v>45944</v>
      </c>
      <c r="H56" s="60">
        <v>45946</v>
      </c>
      <c r="I56" s="121">
        <v>110</v>
      </c>
      <c r="J56" s="287" t="s">
        <v>114</v>
      </c>
      <c r="K56" s="287" t="s">
        <v>105</v>
      </c>
      <c r="L56" s="12" t="s">
        <v>106</v>
      </c>
      <c r="M56" s="287" t="s">
        <v>107</v>
      </c>
      <c r="N56" s="287" t="s">
        <v>108</v>
      </c>
      <c r="O56" s="287" t="s">
        <v>109</v>
      </c>
      <c r="P56" s="287" t="s">
        <v>115</v>
      </c>
      <c r="Q56" s="288">
        <v>4</v>
      </c>
      <c r="R56" s="23" t="s">
        <v>11</v>
      </c>
      <c r="S56" s="233" t="s">
        <v>11</v>
      </c>
      <c r="T56" s="233" t="s">
        <v>11</v>
      </c>
      <c r="U56" s="23" t="s">
        <v>11</v>
      </c>
      <c r="V56" s="30"/>
    </row>
    <row r="57" spans="1:22">
      <c r="A57" s="323">
        <v>5</v>
      </c>
      <c r="B57" s="323"/>
      <c r="C57" s="220" t="s">
        <v>18</v>
      </c>
      <c r="D57" s="35">
        <v>45824</v>
      </c>
      <c r="E57" s="35">
        <v>45829</v>
      </c>
      <c r="F57" s="35" t="s">
        <v>11</v>
      </c>
      <c r="G57" s="35">
        <v>45931</v>
      </c>
      <c r="H57" s="35">
        <v>45931</v>
      </c>
      <c r="I57" s="110">
        <v>102</v>
      </c>
      <c r="J57" s="8" t="s">
        <v>104</v>
      </c>
      <c r="K57" s="8" t="s">
        <v>105</v>
      </c>
      <c r="L57" s="8" t="s">
        <v>106</v>
      </c>
      <c r="M57" s="8" t="s">
        <v>107</v>
      </c>
      <c r="N57" s="8" t="s">
        <v>108</v>
      </c>
      <c r="O57" s="8" t="s">
        <v>109</v>
      </c>
      <c r="P57" s="8" t="s">
        <v>110</v>
      </c>
      <c r="Q57" s="289">
        <v>1</v>
      </c>
      <c r="R57" s="233" t="s">
        <v>11</v>
      </c>
      <c r="S57" s="233" t="s">
        <v>11</v>
      </c>
      <c r="T57" s="233" t="s">
        <v>11</v>
      </c>
      <c r="U57" s="23" t="s">
        <v>11</v>
      </c>
      <c r="V57" s="30"/>
    </row>
    <row r="58" spans="1:22">
      <c r="A58" s="323">
        <v>5</v>
      </c>
      <c r="B58" s="323"/>
      <c r="C58" s="268" t="s">
        <v>19</v>
      </c>
      <c r="D58" s="66">
        <v>45833</v>
      </c>
      <c r="E58" s="66">
        <v>45839</v>
      </c>
      <c r="F58" s="66">
        <v>45874</v>
      </c>
      <c r="G58" s="66">
        <v>45958</v>
      </c>
      <c r="H58" s="66">
        <v>45960</v>
      </c>
      <c r="I58" s="110">
        <v>120</v>
      </c>
      <c r="J58" s="8" t="s">
        <v>116</v>
      </c>
      <c r="K58" s="8" t="s">
        <v>105</v>
      </c>
      <c r="L58" s="8" t="s">
        <v>122</v>
      </c>
      <c r="M58" s="8" t="s">
        <v>113</v>
      </c>
      <c r="N58" s="8" t="s">
        <v>108</v>
      </c>
      <c r="O58" s="8" t="s">
        <v>109</v>
      </c>
      <c r="P58" s="8" t="s">
        <v>110</v>
      </c>
      <c r="Q58" s="69">
        <v>1</v>
      </c>
      <c r="R58" s="233" t="s">
        <v>11</v>
      </c>
      <c r="S58" s="233" t="s">
        <v>11</v>
      </c>
      <c r="T58" s="233" t="s">
        <v>11</v>
      </c>
      <c r="U58" s="23" t="s">
        <v>11</v>
      </c>
      <c r="V58" s="30"/>
    </row>
    <row r="59" spans="1:22">
      <c r="A59" s="323">
        <v>5</v>
      </c>
      <c r="B59" s="323"/>
      <c r="C59" s="268" t="s">
        <v>20</v>
      </c>
      <c r="D59" s="56">
        <v>45821</v>
      </c>
      <c r="E59" s="56">
        <v>45826</v>
      </c>
      <c r="F59" s="56">
        <v>45859</v>
      </c>
      <c r="G59" s="56">
        <v>45940</v>
      </c>
      <c r="H59" s="56">
        <v>45943</v>
      </c>
      <c r="I59" s="99">
        <f>G59-E59+1</f>
        <v>115</v>
      </c>
      <c r="J59" s="291" t="s">
        <v>116</v>
      </c>
      <c r="K59" s="291" t="s">
        <v>105</v>
      </c>
      <c r="L59" s="291" t="s">
        <v>106</v>
      </c>
      <c r="M59" s="291" t="s">
        <v>107</v>
      </c>
      <c r="N59" s="291" t="s">
        <v>108</v>
      </c>
      <c r="O59" s="23" t="s">
        <v>109</v>
      </c>
      <c r="P59" s="23" t="s">
        <v>110</v>
      </c>
      <c r="Q59" s="99">
        <v>1</v>
      </c>
      <c r="R59" s="233" t="s">
        <v>11</v>
      </c>
      <c r="S59" s="233" t="s">
        <v>11</v>
      </c>
      <c r="T59" s="233" t="s">
        <v>11</v>
      </c>
      <c r="U59" s="23" t="s">
        <v>11</v>
      </c>
      <c r="V59" s="30"/>
    </row>
    <row r="60" spans="1:22">
      <c r="A60" s="323">
        <v>5</v>
      </c>
      <c r="B60" s="323"/>
      <c r="C60" s="268" t="s">
        <v>21</v>
      </c>
      <c r="D60" s="35">
        <v>45818</v>
      </c>
      <c r="E60" s="35">
        <v>45823</v>
      </c>
      <c r="F60" s="60">
        <v>45860</v>
      </c>
      <c r="G60" s="35">
        <v>45943</v>
      </c>
      <c r="H60" s="35">
        <v>45943</v>
      </c>
      <c r="I60" s="64">
        <f>G60-E60+1</f>
        <v>121</v>
      </c>
      <c r="J60" s="8" t="s">
        <v>104</v>
      </c>
      <c r="K60" s="8" t="s">
        <v>105</v>
      </c>
      <c r="L60" s="8" t="s">
        <v>106</v>
      </c>
      <c r="M60" s="8" t="s">
        <v>118</v>
      </c>
      <c r="N60" s="8" t="s">
        <v>119</v>
      </c>
      <c r="O60" s="8" t="s">
        <v>109</v>
      </c>
      <c r="P60" s="8" t="s">
        <v>120</v>
      </c>
      <c r="Q60" s="64" t="s">
        <v>121</v>
      </c>
      <c r="R60" s="179" t="s">
        <v>11</v>
      </c>
      <c r="S60" s="233" t="s">
        <v>11</v>
      </c>
      <c r="T60" s="233" t="s">
        <v>11</v>
      </c>
      <c r="U60" s="23" t="s">
        <v>11</v>
      </c>
      <c r="V60" s="30"/>
    </row>
    <row r="61" spans="1:22">
      <c r="A61" s="323">
        <v>5</v>
      </c>
      <c r="B61" s="323"/>
      <c r="C61" s="269" t="s">
        <v>22</v>
      </c>
      <c r="D61" s="71" t="s">
        <v>11</v>
      </c>
      <c r="E61" s="72" t="s">
        <v>11</v>
      </c>
      <c r="F61" s="72" t="s">
        <v>11</v>
      </c>
      <c r="G61" s="73" t="s">
        <v>11</v>
      </c>
      <c r="H61" s="72" t="s">
        <v>11</v>
      </c>
      <c r="I61" s="74">
        <v>112</v>
      </c>
      <c r="J61" s="227" t="s">
        <v>11</v>
      </c>
      <c r="K61" s="270" t="s">
        <v>11</v>
      </c>
      <c r="L61" s="270" t="s">
        <v>11</v>
      </c>
      <c r="M61" s="270" t="s">
        <v>11</v>
      </c>
      <c r="N61" s="270" t="s">
        <v>11</v>
      </c>
      <c r="O61" s="270" t="s">
        <v>11</v>
      </c>
      <c r="P61" s="270" t="s">
        <v>11</v>
      </c>
      <c r="Q61" s="165" t="s">
        <v>11</v>
      </c>
      <c r="R61" s="292" t="s">
        <v>11</v>
      </c>
      <c r="S61" s="292" t="s">
        <v>11</v>
      </c>
      <c r="T61" s="292" t="s">
        <v>11</v>
      </c>
      <c r="U61" s="270" t="s">
        <v>11</v>
      </c>
      <c r="V61" s="30"/>
    </row>
    <row r="62" spans="1:22">
      <c r="A62" s="323">
        <v>6</v>
      </c>
      <c r="B62" s="323" t="s">
        <v>30</v>
      </c>
      <c r="C62" s="220" t="s">
        <v>10</v>
      </c>
      <c r="D62" s="56">
        <v>45825</v>
      </c>
      <c r="E62" s="56">
        <v>45831</v>
      </c>
      <c r="F62" s="56">
        <v>45868</v>
      </c>
      <c r="G62" s="56">
        <v>45935</v>
      </c>
      <c r="H62" s="56">
        <v>45951</v>
      </c>
      <c r="I62" s="54">
        <v>105</v>
      </c>
      <c r="J62" s="235" t="s">
        <v>104</v>
      </c>
      <c r="K62" s="23" t="s">
        <v>127</v>
      </c>
      <c r="L62" s="23" t="s">
        <v>106</v>
      </c>
      <c r="M62" s="23" t="s">
        <v>107</v>
      </c>
      <c r="N62" s="23" t="s">
        <v>108</v>
      </c>
      <c r="O62" s="23" t="s">
        <v>109</v>
      </c>
      <c r="P62" s="23" t="s">
        <v>110</v>
      </c>
      <c r="Q62" s="54">
        <v>2</v>
      </c>
      <c r="R62" s="233" t="s">
        <v>11</v>
      </c>
      <c r="S62" s="233" t="s">
        <v>11</v>
      </c>
      <c r="T62" s="233" t="s">
        <v>11</v>
      </c>
      <c r="U62" s="23" t="s">
        <v>11</v>
      </c>
      <c r="V62" s="30"/>
    </row>
    <row r="63" spans="1:22">
      <c r="A63" s="323">
        <v>6</v>
      </c>
      <c r="B63" s="323"/>
      <c r="C63" s="220" t="s">
        <v>12</v>
      </c>
      <c r="D63" s="283">
        <v>45820</v>
      </c>
      <c r="E63" s="283">
        <v>45826</v>
      </c>
      <c r="F63" s="284">
        <v>45872</v>
      </c>
      <c r="G63" s="283">
        <v>45946</v>
      </c>
      <c r="H63" s="283">
        <v>45966</v>
      </c>
      <c r="I63" s="285">
        <v>121</v>
      </c>
      <c r="J63" s="285" t="s">
        <v>111</v>
      </c>
      <c r="K63" s="285" t="s">
        <v>127</v>
      </c>
      <c r="L63" s="285" t="s">
        <v>106</v>
      </c>
      <c r="M63" s="285" t="s">
        <v>118</v>
      </c>
      <c r="N63" s="285" t="s">
        <v>108</v>
      </c>
      <c r="O63" s="285" t="s">
        <v>112</v>
      </c>
      <c r="P63" s="285" t="s">
        <v>110</v>
      </c>
      <c r="Q63" s="285">
        <v>3</v>
      </c>
      <c r="R63" s="12" t="s">
        <v>11</v>
      </c>
      <c r="S63" s="12" t="s">
        <v>11</v>
      </c>
      <c r="T63" s="8" t="s">
        <v>11</v>
      </c>
      <c r="U63" s="8" t="s">
        <v>11</v>
      </c>
      <c r="V63" s="30"/>
    </row>
    <row r="64" spans="1:22">
      <c r="A64" s="323">
        <v>6</v>
      </c>
      <c r="B64" s="323"/>
      <c r="C64" s="220" t="s">
        <v>13</v>
      </c>
      <c r="D64" s="56" t="s">
        <v>11</v>
      </c>
      <c r="E64" s="56" t="s">
        <v>11</v>
      </c>
      <c r="F64" s="56" t="s">
        <v>11</v>
      </c>
      <c r="G64" s="56" t="s">
        <v>11</v>
      </c>
      <c r="H64" s="56" t="s">
        <v>11</v>
      </c>
      <c r="I64" s="99" t="s">
        <v>11</v>
      </c>
      <c r="J64" s="235" t="s">
        <v>11</v>
      </c>
      <c r="K64" s="23" t="s">
        <v>11</v>
      </c>
      <c r="L64" s="12" t="s">
        <v>11</v>
      </c>
      <c r="M64" s="23" t="s">
        <v>11</v>
      </c>
      <c r="N64" s="23" t="s">
        <v>11</v>
      </c>
      <c r="O64" s="23" t="s">
        <v>11</v>
      </c>
      <c r="P64" s="23" t="s">
        <v>11</v>
      </c>
      <c r="Q64" s="54" t="s">
        <v>11</v>
      </c>
      <c r="R64" s="233" t="s">
        <v>11</v>
      </c>
      <c r="S64" s="233" t="s">
        <v>11</v>
      </c>
      <c r="T64" s="233" t="s">
        <v>11</v>
      </c>
      <c r="U64" s="23" t="s">
        <v>11</v>
      </c>
      <c r="V64" s="30"/>
    </row>
    <row r="65" spans="1:22">
      <c r="A65" s="323">
        <v>6</v>
      </c>
      <c r="B65" s="323"/>
      <c r="C65" s="220" t="s">
        <v>14</v>
      </c>
      <c r="D65" s="160">
        <v>45829</v>
      </c>
      <c r="E65" s="160">
        <v>45835</v>
      </c>
      <c r="F65" s="160">
        <v>45880</v>
      </c>
      <c r="G65" s="160">
        <v>45948</v>
      </c>
      <c r="H65" s="160">
        <v>45951</v>
      </c>
      <c r="I65" s="161">
        <v>114</v>
      </c>
      <c r="J65" s="235" t="s">
        <v>116</v>
      </c>
      <c r="K65" s="235" t="s">
        <v>127</v>
      </c>
      <c r="L65" s="235" t="s">
        <v>106</v>
      </c>
      <c r="M65" s="235" t="s">
        <v>118</v>
      </c>
      <c r="N65" s="235" t="s">
        <v>108</v>
      </c>
      <c r="O65" s="235" t="s">
        <v>109</v>
      </c>
      <c r="P65" s="235" t="s">
        <v>110</v>
      </c>
      <c r="Q65" s="110">
        <v>2</v>
      </c>
      <c r="R65" s="8" t="s">
        <v>11</v>
      </c>
      <c r="S65" s="8" t="s">
        <v>11</v>
      </c>
      <c r="T65" s="8" t="s">
        <v>11</v>
      </c>
      <c r="U65" s="8" t="s">
        <v>11</v>
      </c>
      <c r="V65" s="30"/>
    </row>
    <row r="66" spans="1:22">
      <c r="A66" s="323">
        <v>6</v>
      </c>
      <c r="B66" s="323"/>
      <c r="C66" s="268" t="s">
        <v>15</v>
      </c>
      <c r="D66" s="35">
        <v>45820</v>
      </c>
      <c r="E66" s="35">
        <v>45825</v>
      </c>
      <c r="F66" s="35">
        <v>45864</v>
      </c>
      <c r="G66" s="35">
        <v>45929</v>
      </c>
      <c r="H66" s="35">
        <v>45945</v>
      </c>
      <c r="I66" s="67">
        <v>105</v>
      </c>
      <c r="J66" s="8" t="s">
        <v>104</v>
      </c>
      <c r="K66" s="8" t="s">
        <v>127</v>
      </c>
      <c r="L66" s="8" t="s">
        <v>106</v>
      </c>
      <c r="M66" s="8" t="s">
        <v>118</v>
      </c>
      <c r="N66" s="8" t="s">
        <v>108</v>
      </c>
      <c r="O66" s="8" t="s">
        <v>109</v>
      </c>
      <c r="P66" s="8" t="s">
        <v>110</v>
      </c>
      <c r="Q66" s="64">
        <v>3</v>
      </c>
      <c r="R66" s="8" t="s">
        <v>11</v>
      </c>
      <c r="S66" s="8" t="s">
        <v>11</v>
      </c>
      <c r="T66" s="8" t="s">
        <v>11</v>
      </c>
      <c r="U66" s="8" t="s">
        <v>11</v>
      </c>
      <c r="V66" s="30"/>
    </row>
    <row r="67" spans="1:22">
      <c r="A67" s="323">
        <v>6</v>
      </c>
      <c r="B67" s="323"/>
      <c r="C67" s="268" t="s">
        <v>16</v>
      </c>
      <c r="D67" s="35">
        <v>45827</v>
      </c>
      <c r="E67" s="35">
        <v>45832</v>
      </c>
      <c r="F67" s="35">
        <v>45871</v>
      </c>
      <c r="G67" s="35">
        <v>45942</v>
      </c>
      <c r="H67" s="35">
        <v>45945</v>
      </c>
      <c r="I67" s="64">
        <v>116</v>
      </c>
      <c r="J67" s="8" t="s">
        <v>104</v>
      </c>
      <c r="K67" s="8" t="s">
        <v>127</v>
      </c>
      <c r="L67" s="8" t="s">
        <v>106</v>
      </c>
      <c r="M67" s="8" t="s">
        <v>113</v>
      </c>
      <c r="N67" s="8" t="s">
        <v>108</v>
      </c>
      <c r="O67" s="8" t="s">
        <v>112</v>
      </c>
      <c r="P67" s="8" t="s">
        <v>110</v>
      </c>
      <c r="Q67" s="64">
        <v>5</v>
      </c>
      <c r="R67" s="233" t="s">
        <v>11</v>
      </c>
      <c r="S67" s="233" t="s">
        <v>11</v>
      </c>
      <c r="T67" s="233" t="s">
        <v>11</v>
      </c>
      <c r="U67" s="23" t="s">
        <v>11</v>
      </c>
      <c r="V67" s="30"/>
    </row>
    <row r="68" spans="1:22">
      <c r="A68" s="323">
        <v>6</v>
      </c>
      <c r="B68" s="323"/>
      <c r="C68" s="268" t="s">
        <v>17</v>
      </c>
      <c r="D68" s="60">
        <v>45824</v>
      </c>
      <c r="E68" s="60">
        <v>45835</v>
      </c>
      <c r="F68" s="60">
        <v>45873</v>
      </c>
      <c r="G68" s="60">
        <v>45940</v>
      </c>
      <c r="H68" s="60">
        <v>45946</v>
      </c>
      <c r="I68" s="121">
        <v>106</v>
      </c>
      <c r="J68" s="287" t="s">
        <v>114</v>
      </c>
      <c r="K68" s="287" t="s">
        <v>127</v>
      </c>
      <c r="L68" s="12" t="s">
        <v>106</v>
      </c>
      <c r="M68" s="287" t="s">
        <v>107</v>
      </c>
      <c r="N68" s="287" t="s">
        <v>108</v>
      </c>
      <c r="O68" s="287" t="s">
        <v>109</v>
      </c>
      <c r="P68" s="287" t="s">
        <v>132</v>
      </c>
      <c r="Q68" s="288">
        <v>4</v>
      </c>
      <c r="R68" s="23" t="s">
        <v>11</v>
      </c>
      <c r="S68" s="233" t="s">
        <v>11</v>
      </c>
      <c r="T68" s="233" t="s">
        <v>11</v>
      </c>
      <c r="U68" s="23" t="s">
        <v>11</v>
      </c>
      <c r="V68" s="30"/>
    </row>
    <row r="69" spans="1:22">
      <c r="A69" s="323">
        <v>6</v>
      </c>
      <c r="B69" s="323"/>
      <c r="C69" s="220" t="s">
        <v>18</v>
      </c>
      <c r="D69" s="35">
        <v>45824</v>
      </c>
      <c r="E69" s="35">
        <v>45829</v>
      </c>
      <c r="F69" s="35" t="s">
        <v>11</v>
      </c>
      <c r="G69" s="35">
        <v>45941</v>
      </c>
      <c r="H69" s="35">
        <v>45941</v>
      </c>
      <c r="I69" s="110">
        <v>112</v>
      </c>
      <c r="J69" s="8" t="s">
        <v>116</v>
      </c>
      <c r="K69" s="8" t="s">
        <v>127</v>
      </c>
      <c r="L69" s="8" t="s">
        <v>106</v>
      </c>
      <c r="M69" s="8" t="s">
        <v>128</v>
      </c>
      <c r="N69" s="8" t="s">
        <v>108</v>
      </c>
      <c r="O69" s="8" t="s">
        <v>109</v>
      </c>
      <c r="P69" s="8" t="s">
        <v>110</v>
      </c>
      <c r="Q69" s="289">
        <v>1</v>
      </c>
      <c r="R69" s="233" t="s">
        <v>11</v>
      </c>
      <c r="S69" s="233" t="s">
        <v>11</v>
      </c>
      <c r="T69" s="233" t="s">
        <v>11</v>
      </c>
      <c r="U69" s="23" t="s">
        <v>11</v>
      </c>
      <c r="V69" s="30"/>
    </row>
    <row r="70" spans="1:22">
      <c r="A70" s="323">
        <v>6</v>
      </c>
      <c r="B70" s="323"/>
      <c r="C70" s="268" t="s">
        <v>19</v>
      </c>
      <c r="D70" s="66">
        <v>45833</v>
      </c>
      <c r="E70" s="66">
        <v>45839</v>
      </c>
      <c r="F70" s="66">
        <v>45875</v>
      </c>
      <c r="G70" s="66">
        <v>45959</v>
      </c>
      <c r="H70" s="66">
        <v>45960</v>
      </c>
      <c r="I70" s="110">
        <v>121</v>
      </c>
      <c r="J70" s="8" t="s">
        <v>116</v>
      </c>
      <c r="K70" s="8" t="s">
        <v>127</v>
      </c>
      <c r="L70" s="8" t="s">
        <v>122</v>
      </c>
      <c r="M70" s="8" t="s">
        <v>113</v>
      </c>
      <c r="N70" s="8" t="s">
        <v>108</v>
      </c>
      <c r="O70" s="8" t="s">
        <v>109</v>
      </c>
      <c r="P70" s="8" t="s">
        <v>110</v>
      </c>
      <c r="Q70" s="69">
        <v>1</v>
      </c>
      <c r="R70" s="233" t="s">
        <v>11</v>
      </c>
      <c r="S70" s="233" t="s">
        <v>11</v>
      </c>
      <c r="T70" s="233" t="s">
        <v>11</v>
      </c>
      <c r="U70" s="23" t="s">
        <v>11</v>
      </c>
      <c r="V70" s="30"/>
    </row>
    <row r="71" spans="1:22">
      <c r="A71" s="323">
        <v>6</v>
      </c>
      <c r="B71" s="323"/>
      <c r="C71" s="268" t="s">
        <v>20</v>
      </c>
      <c r="D71" s="56">
        <v>45821</v>
      </c>
      <c r="E71" s="56">
        <v>45826</v>
      </c>
      <c r="F71" s="56">
        <v>45858</v>
      </c>
      <c r="G71" s="56">
        <v>45940</v>
      </c>
      <c r="H71" s="56">
        <v>45943</v>
      </c>
      <c r="I71" s="99">
        <f>G71-E71+1</f>
        <v>115</v>
      </c>
      <c r="J71" s="291" t="s">
        <v>116</v>
      </c>
      <c r="K71" s="291" t="s">
        <v>127</v>
      </c>
      <c r="L71" s="291" t="s">
        <v>106</v>
      </c>
      <c r="M71" s="291" t="s">
        <v>107</v>
      </c>
      <c r="N71" s="291" t="s">
        <v>108</v>
      </c>
      <c r="O71" s="23" t="s">
        <v>109</v>
      </c>
      <c r="P71" s="23" t="s">
        <v>110</v>
      </c>
      <c r="Q71" s="99">
        <v>1</v>
      </c>
      <c r="R71" s="8" t="s">
        <v>11</v>
      </c>
      <c r="S71" s="8" t="s">
        <v>11</v>
      </c>
      <c r="T71" s="233" t="s">
        <v>11</v>
      </c>
      <c r="U71" s="23" t="s">
        <v>11</v>
      </c>
      <c r="V71" s="30"/>
    </row>
    <row r="72" spans="1:22">
      <c r="A72" s="323">
        <v>6</v>
      </c>
      <c r="B72" s="323"/>
      <c r="C72" s="268" t="s">
        <v>21</v>
      </c>
      <c r="D72" s="35">
        <v>45818</v>
      </c>
      <c r="E72" s="35">
        <v>45823</v>
      </c>
      <c r="F72" s="60">
        <v>45865</v>
      </c>
      <c r="G72" s="35">
        <v>45940</v>
      </c>
      <c r="H72" s="35">
        <v>45940</v>
      </c>
      <c r="I72" s="64">
        <f>G72-E72+1</f>
        <v>118</v>
      </c>
      <c r="J72" s="8" t="s">
        <v>104</v>
      </c>
      <c r="K72" s="8" t="s">
        <v>127</v>
      </c>
      <c r="L72" s="8" t="s">
        <v>106</v>
      </c>
      <c r="M72" s="8" t="s">
        <v>118</v>
      </c>
      <c r="N72" s="8" t="s">
        <v>126</v>
      </c>
      <c r="O72" s="8" t="s">
        <v>109</v>
      </c>
      <c r="P72" s="8" t="s">
        <v>120</v>
      </c>
      <c r="Q72" s="64" t="s">
        <v>121</v>
      </c>
      <c r="R72" s="290" t="s">
        <v>11</v>
      </c>
      <c r="S72" s="233" t="s">
        <v>11</v>
      </c>
      <c r="T72" s="233" t="s">
        <v>11</v>
      </c>
      <c r="U72" s="23" t="s">
        <v>11</v>
      </c>
      <c r="V72" s="30"/>
    </row>
    <row r="73" spans="1:22">
      <c r="A73" s="323">
        <v>6</v>
      </c>
      <c r="B73" s="323"/>
      <c r="C73" s="269" t="s">
        <v>22</v>
      </c>
      <c r="D73" s="71" t="s">
        <v>11</v>
      </c>
      <c r="E73" s="72" t="s">
        <v>11</v>
      </c>
      <c r="F73" s="72" t="s">
        <v>11</v>
      </c>
      <c r="G73" s="73" t="s">
        <v>11</v>
      </c>
      <c r="H73" s="72" t="s">
        <v>11</v>
      </c>
      <c r="I73" s="74">
        <v>113</v>
      </c>
      <c r="J73" s="227" t="s">
        <v>11</v>
      </c>
      <c r="K73" s="270" t="s">
        <v>11</v>
      </c>
      <c r="L73" s="270" t="s">
        <v>11</v>
      </c>
      <c r="M73" s="270" t="s">
        <v>11</v>
      </c>
      <c r="N73" s="270" t="s">
        <v>11</v>
      </c>
      <c r="O73" s="270" t="s">
        <v>11</v>
      </c>
      <c r="P73" s="270" t="s">
        <v>11</v>
      </c>
      <c r="Q73" s="165" t="s">
        <v>11</v>
      </c>
      <c r="R73" s="292" t="s">
        <v>11</v>
      </c>
      <c r="S73" s="292" t="s">
        <v>11</v>
      </c>
      <c r="T73" s="292" t="s">
        <v>11</v>
      </c>
      <c r="U73" s="270" t="s">
        <v>11</v>
      </c>
      <c r="V73" s="30"/>
    </row>
    <row r="74" spans="1:22">
      <c r="A74" s="323">
        <v>7</v>
      </c>
      <c r="B74" s="323" t="s">
        <v>32</v>
      </c>
      <c r="C74" s="220" t="s">
        <v>10</v>
      </c>
      <c r="D74" s="56">
        <v>45825</v>
      </c>
      <c r="E74" s="56">
        <v>45831</v>
      </c>
      <c r="F74" s="56">
        <v>45867</v>
      </c>
      <c r="G74" s="56">
        <v>45933</v>
      </c>
      <c r="H74" s="56">
        <v>45951</v>
      </c>
      <c r="I74" s="54">
        <v>103</v>
      </c>
      <c r="J74" s="235" t="s">
        <v>104</v>
      </c>
      <c r="K74" s="23" t="s">
        <v>105</v>
      </c>
      <c r="L74" s="23" t="s">
        <v>106</v>
      </c>
      <c r="M74" s="23" t="s">
        <v>107</v>
      </c>
      <c r="N74" s="23" t="s">
        <v>108</v>
      </c>
      <c r="O74" s="23" t="s">
        <v>109</v>
      </c>
      <c r="P74" s="23" t="s">
        <v>110</v>
      </c>
      <c r="Q74" s="54">
        <v>2</v>
      </c>
      <c r="R74" s="233" t="s">
        <v>11</v>
      </c>
      <c r="S74" s="233" t="s">
        <v>11</v>
      </c>
      <c r="T74" s="233" t="s">
        <v>11</v>
      </c>
      <c r="U74" s="23" t="s">
        <v>11</v>
      </c>
      <c r="V74" s="30"/>
    </row>
    <row r="75" spans="1:22">
      <c r="A75" s="323">
        <v>7</v>
      </c>
      <c r="B75" s="323"/>
      <c r="C75" s="220" t="s">
        <v>12</v>
      </c>
      <c r="D75" s="283">
        <v>45820</v>
      </c>
      <c r="E75" s="283">
        <v>45826</v>
      </c>
      <c r="F75" s="284">
        <v>45871</v>
      </c>
      <c r="G75" s="283">
        <v>45947</v>
      </c>
      <c r="H75" s="283">
        <v>45966</v>
      </c>
      <c r="I75" s="285">
        <v>122</v>
      </c>
      <c r="J75" s="285" t="s">
        <v>111</v>
      </c>
      <c r="K75" s="285" t="s">
        <v>105</v>
      </c>
      <c r="L75" s="285" t="s">
        <v>106</v>
      </c>
      <c r="M75" s="285" t="s">
        <v>118</v>
      </c>
      <c r="N75" s="285" t="s">
        <v>108</v>
      </c>
      <c r="O75" s="285" t="s">
        <v>112</v>
      </c>
      <c r="P75" s="285" t="s">
        <v>110</v>
      </c>
      <c r="Q75" s="285">
        <v>3</v>
      </c>
      <c r="R75" s="12" t="s">
        <v>11</v>
      </c>
      <c r="S75" s="12" t="s">
        <v>11</v>
      </c>
      <c r="T75" s="8" t="s">
        <v>11</v>
      </c>
      <c r="U75" s="8" t="s">
        <v>11</v>
      </c>
      <c r="V75" s="30"/>
    </row>
    <row r="76" spans="1:22">
      <c r="A76" s="323">
        <v>7</v>
      </c>
      <c r="B76" s="323"/>
      <c r="C76" s="220" t="s">
        <v>13</v>
      </c>
      <c r="D76" s="56" t="s">
        <v>11</v>
      </c>
      <c r="E76" s="56" t="s">
        <v>11</v>
      </c>
      <c r="F76" s="56" t="s">
        <v>11</v>
      </c>
      <c r="G76" s="56" t="s">
        <v>11</v>
      </c>
      <c r="H76" s="56" t="s">
        <v>11</v>
      </c>
      <c r="I76" s="99" t="s">
        <v>11</v>
      </c>
      <c r="J76" s="235" t="s">
        <v>11</v>
      </c>
      <c r="K76" s="23" t="s">
        <v>11</v>
      </c>
      <c r="L76" s="12" t="s">
        <v>11</v>
      </c>
      <c r="M76" s="23" t="s">
        <v>11</v>
      </c>
      <c r="N76" s="23" t="s">
        <v>11</v>
      </c>
      <c r="O76" s="23" t="s">
        <v>11</v>
      </c>
      <c r="P76" s="23" t="s">
        <v>11</v>
      </c>
      <c r="Q76" s="54" t="s">
        <v>11</v>
      </c>
      <c r="R76" s="12" t="s">
        <v>11</v>
      </c>
      <c r="S76" s="233" t="s">
        <v>11</v>
      </c>
      <c r="T76" s="233" t="s">
        <v>11</v>
      </c>
      <c r="U76" s="23" t="s">
        <v>11</v>
      </c>
      <c r="V76" s="30"/>
    </row>
    <row r="77" spans="1:22">
      <c r="A77" s="323">
        <v>7</v>
      </c>
      <c r="B77" s="323"/>
      <c r="C77" s="220" t="s">
        <v>14</v>
      </c>
      <c r="D77" s="160">
        <v>45829</v>
      </c>
      <c r="E77" s="160">
        <v>45835</v>
      </c>
      <c r="F77" s="160">
        <v>45875</v>
      </c>
      <c r="G77" s="160">
        <v>45942</v>
      </c>
      <c r="H77" s="160">
        <v>45944</v>
      </c>
      <c r="I77" s="161">
        <v>108</v>
      </c>
      <c r="J77" s="235" t="s">
        <v>104</v>
      </c>
      <c r="K77" s="235" t="s">
        <v>105</v>
      </c>
      <c r="L77" s="235" t="s">
        <v>106</v>
      </c>
      <c r="M77" s="235" t="s">
        <v>118</v>
      </c>
      <c r="N77" s="235" t="s">
        <v>108</v>
      </c>
      <c r="O77" s="235" t="s">
        <v>109</v>
      </c>
      <c r="P77" s="235" t="s">
        <v>110</v>
      </c>
      <c r="Q77" s="110">
        <v>2</v>
      </c>
      <c r="R77" s="8" t="s">
        <v>11</v>
      </c>
      <c r="S77" s="8" t="s">
        <v>11</v>
      </c>
      <c r="T77" s="8" t="s">
        <v>11</v>
      </c>
      <c r="U77" s="8" t="s">
        <v>11</v>
      </c>
      <c r="V77" s="30"/>
    </row>
    <row r="78" spans="1:22">
      <c r="A78" s="323">
        <v>7</v>
      </c>
      <c r="B78" s="323"/>
      <c r="C78" s="268" t="s">
        <v>15</v>
      </c>
      <c r="D78" s="35">
        <v>45820</v>
      </c>
      <c r="E78" s="35">
        <v>45825</v>
      </c>
      <c r="F78" s="35">
        <v>45864</v>
      </c>
      <c r="G78" s="35">
        <v>45931</v>
      </c>
      <c r="H78" s="35">
        <v>45945</v>
      </c>
      <c r="I78" s="67">
        <v>107</v>
      </c>
      <c r="J78" s="8" t="s">
        <v>104</v>
      </c>
      <c r="K78" s="8" t="s">
        <v>105</v>
      </c>
      <c r="L78" s="8" t="s">
        <v>106</v>
      </c>
      <c r="M78" s="8" t="s">
        <v>118</v>
      </c>
      <c r="N78" s="8" t="s">
        <v>108</v>
      </c>
      <c r="O78" s="8" t="s">
        <v>109</v>
      </c>
      <c r="P78" s="8" t="s">
        <v>110</v>
      </c>
      <c r="Q78" s="64">
        <v>2</v>
      </c>
      <c r="R78" s="8" t="s">
        <v>11</v>
      </c>
      <c r="S78" s="8" t="s">
        <v>11</v>
      </c>
      <c r="T78" s="8" t="s">
        <v>11</v>
      </c>
      <c r="U78" s="8" t="s">
        <v>11</v>
      </c>
      <c r="V78" s="30"/>
    </row>
    <row r="79" spans="1:22">
      <c r="A79" s="323">
        <v>7</v>
      </c>
      <c r="B79" s="323"/>
      <c r="C79" s="268" t="s">
        <v>16</v>
      </c>
      <c r="D79" s="35">
        <v>45827</v>
      </c>
      <c r="E79" s="35">
        <v>45832</v>
      </c>
      <c r="F79" s="35">
        <v>45868</v>
      </c>
      <c r="G79" s="35">
        <v>45939</v>
      </c>
      <c r="H79" s="35">
        <v>45945</v>
      </c>
      <c r="I79" s="64">
        <v>113</v>
      </c>
      <c r="J79" s="8" t="s">
        <v>104</v>
      </c>
      <c r="K79" s="8" t="s">
        <v>105</v>
      </c>
      <c r="L79" s="8" t="s">
        <v>106</v>
      </c>
      <c r="M79" s="8" t="s">
        <v>113</v>
      </c>
      <c r="N79" s="8" t="s">
        <v>108</v>
      </c>
      <c r="O79" s="8" t="s">
        <v>112</v>
      </c>
      <c r="P79" s="8" t="s">
        <v>110</v>
      </c>
      <c r="Q79" s="64">
        <v>4</v>
      </c>
      <c r="R79" s="233" t="s">
        <v>11</v>
      </c>
      <c r="S79" s="233" t="s">
        <v>11</v>
      </c>
      <c r="T79" s="233" t="s">
        <v>11</v>
      </c>
      <c r="U79" s="23" t="s">
        <v>11</v>
      </c>
      <c r="V79" s="30"/>
    </row>
    <row r="80" spans="1:22">
      <c r="A80" s="323">
        <v>7</v>
      </c>
      <c r="B80" s="323"/>
      <c r="C80" s="268" t="s">
        <v>17</v>
      </c>
      <c r="D80" s="60">
        <v>45824</v>
      </c>
      <c r="E80" s="60">
        <v>45835</v>
      </c>
      <c r="F80" s="60">
        <v>45866</v>
      </c>
      <c r="G80" s="60">
        <v>45940</v>
      </c>
      <c r="H80" s="60">
        <v>45946</v>
      </c>
      <c r="I80" s="121">
        <v>106</v>
      </c>
      <c r="J80" s="287" t="s">
        <v>114</v>
      </c>
      <c r="K80" s="287" t="s">
        <v>105</v>
      </c>
      <c r="L80" s="12" t="s">
        <v>106</v>
      </c>
      <c r="M80" s="287" t="s">
        <v>107</v>
      </c>
      <c r="N80" s="287" t="s">
        <v>108</v>
      </c>
      <c r="O80" s="287" t="s">
        <v>109</v>
      </c>
      <c r="P80" s="287" t="s">
        <v>115</v>
      </c>
      <c r="Q80" s="288">
        <v>4</v>
      </c>
      <c r="R80" s="23" t="s">
        <v>11</v>
      </c>
      <c r="S80" s="233" t="s">
        <v>11</v>
      </c>
      <c r="T80" s="233" t="s">
        <v>11</v>
      </c>
      <c r="U80" s="23" t="s">
        <v>11</v>
      </c>
      <c r="V80" s="30"/>
    </row>
    <row r="81" spans="1:22">
      <c r="A81" s="323">
        <v>7</v>
      </c>
      <c r="B81" s="323"/>
      <c r="C81" s="220" t="s">
        <v>18</v>
      </c>
      <c r="D81" s="35">
        <v>45824</v>
      </c>
      <c r="E81" s="35">
        <v>45829</v>
      </c>
      <c r="F81" s="35" t="s">
        <v>11</v>
      </c>
      <c r="G81" s="35">
        <v>45931</v>
      </c>
      <c r="H81" s="35">
        <v>45931</v>
      </c>
      <c r="I81" s="110">
        <v>102</v>
      </c>
      <c r="J81" s="8" t="s">
        <v>104</v>
      </c>
      <c r="K81" s="8" t="s">
        <v>105</v>
      </c>
      <c r="L81" s="8" t="s">
        <v>106</v>
      </c>
      <c r="M81" s="8" t="s">
        <v>118</v>
      </c>
      <c r="N81" s="8" t="s">
        <v>108</v>
      </c>
      <c r="O81" s="8" t="s">
        <v>109</v>
      </c>
      <c r="P81" s="8" t="s">
        <v>110</v>
      </c>
      <c r="Q81" s="289">
        <v>1</v>
      </c>
      <c r="R81" s="293" t="s">
        <v>11</v>
      </c>
      <c r="S81" s="233" t="s">
        <v>11</v>
      </c>
      <c r="T81" s="233" t="s">
        <v>11</v>
      </c>
      <c r="U81" s="23" t="s">
        <v>11</v>
      </c>
      <c r="V81" s="30"/>
    </row>
    <row r="82" spans="1:22">
      <c r="A82" s="323">
        <v>7</v>
      </c>
      <c r="B82" s="323"/>
      <c r="C82" s="268" t="s">
        <v>19</v>
      </c>
      <c r="D82" s="66">
        <v>45833</v>
      </c>
      <c r="E82" s="66">
        <v>45839</v>
      </c>
      <c r="F82" s="66">
        <v>45874</v>
      </c>
      <c r="G82" s="66">
        <v>45958</v>
      </c>
      <c r="H82" s="66">
        <v>45960</v>
      </c>
      <c r="I82" s="110">
        <v>120</v>
      </c>
      <c r="J82" s="8" t="s">
        <v>116</v>
      </c>
      <c r="K82" s="8" t="s">
        <v>105</v>
      </c>
      <c r="L82" s="8" t="s">
        <v>106</v>
      </c>
      <c r="M82" s="8" t="s">
        <v>113</v>
      </c>
      <c r="N82" s="8" t="s">
        <v>108</v>
      </c>
      <c r="O82" s="8" t="s">
        <v>109</v>
      </c>
      <c r="P82" s="8" t="s">
        <v>110</v>
      </c>
      <c r="Q82" s="69">
        <v>1</v>
      </c>
      <c r="R82" s="233" t="s">
        <v>11</v>
      </c>
      <c r="S82" s="233" t="s">
        <v>11</v>
      </c>
      <c r="T82" s="18" t="s">
        <v>11</v>
      </c>
      <c r="U82" s="18" t="s">
        <v>11</v>
      </c>
      <c r="V82" s="30"/>
    </row>
    <row r="83" spans="1:22">
      <c r="A83" s="323">
        <v>7</v>
      </c>
      <c r="B83" s="323"/>
      <c r="C83" s="268" t="s">
        <v>20</v>
      </c>
      <c r="D83" s="56">
        <v>45821</v>
      </c>
      <c r="E83" s="56">
        <v>45826</v>
      </c>
      <c r="F83" s="56">
        <v>45858</v>
      </c>
      <c r="G83" s="56">
        <v>45940</v>
      </c>
      <c r="H83" s="56">
        <v>45943</v>
      </c>
      <c r="I83" s="99">
        <f>G83-E83+1</f>
        <v>115</v>
      </c>
      <c r="J83" s="291" t="s">
        <v>116</v>
      </c>
      <c r="K83" s="291" t="s">
        <v>105</v>
      </c>
      <c r="L83" s="291" t="s">
        <v>106</v>
      </c>
      <c r="M83" s="291" t="s">
        <v>107</v>
      </c>
      <c r="N83" s="291" t="s">
        <v>108</v>
      </c>
      <c r="O83" s="23" t="s">
        <v>109</v>
      </c>
      <c r="P83" s="23" t="s">
        <v>110</v>
      </c>
      <c r="Q83" s="99">
        <v>1</v>
      </c>
      <c r="R83" s="233" t="s">
        <v>11</v>
      </c>
      <c r="S83" s="233" t="s">
        <v>11</v>
      </c>
      <c r="T83" s="233" t="s">
        <v>11</v>
      </c>
      <c r="U83" s="23" t="s">
        <v>11</v>
      </c>
      <c r="V83" s="30"/>
    </row>
    <row r="84" spans="1:22">
      <c r="A84" s="323">
        <v>7</v>
      </c>
      <c r="B84" s="323"/>
      <c r="C84" s="268" t="s">
        <v>21</v>
      </c>
      <c r="D84" s="35">
        <v>45818</v>
      </c>
      <c r="E84" s="35">
        <v>45823</v>
      </c>
      <c r="F84" s="60">
        <v>45860</v>
      </c>
      <c r="G84" s="35">
        <v>45942</v>
      </c>
      <c r="H84" s="35">
        <v>45942</v>
      </c>
      <c r="I84" s="64">
        <f>G84-E84+1</f>
        <v>120</v>
      </c>
      <c r="J84" s="8" t="s">
        <v>104</v>
      </c>
      <c r="K84" s="8" t="s">
        <v>105</v>
      </c>
      <c r="L84" s="8" t="s">
        <v>106</v>
      </c>
      <c r="M84" s="8" t="s">
        <v>118</v>
      </c>
      <c r="N84" s="8" t="s">
        <v>126</v>
      </c>
      <c r="O84" s="8" t="s">
        <v>109</v>
      </c>
      <c r="P84" s="8" t="s">
        <v>120</v>
      </c>
      <c r="Q84" s="64" t="s">
        <v>121</v>
      </c>
      <c r="R84" s="290" t="s">
        <v>11</v>
      </c>
      <c r="S84" s="233" t="s">
        <v>11</v>
      </c>
      <c r="T84" s="233" t="s">
        <v>11</v>
      </c>
      <c r="U84" s="23" t="s">
        <v>11</v>
      </c>
      <c r="V84" s="30"/>
    </row>
    <row r="85" spans="1:22">
      <c r="A85" s="323">
        <v>7</v>
      </c>
      <c r="B85" s="323"/>
      <c r="C85" s="269" t="s">
        <v>22</v>
      </c>
      <c r="D85" s="71" t="s">
        <v>11</v>
      </c>
      <c r="E85" s="72" t="s">
        <v>11</v>
      </c>
      <c r="F85" s="72" t="s">
        <v>11</v>
      </c>
      <c r="G85" s="73" t="s">
        <v>11</v>
      </c>
      <c r="H85" s="72" t="s">
        <v>11</v>
      </c>
      <c r="I85" s="74">
        <v>112</v>
      </c>
      <c r="J85" s="227" t="s">
        <v>11</v>
      </c>
      <c r="K85" s="270" t="s">
        <v>11</v>
      </c>
      <c r="L85" s="270" t="s">
        <v>11</v>
      </c>
      <c r="M85" s="270" t="s">
        <v>11</v>
      </c>
      <c r="N85" s="270" t="s">
        <v>11</v>
      </c>
      <c r="O85" s="270" t="s">
        <v>11</v>
      </c>
      <c r="P85" s="270" t="s">
        <v>11</v>
      </c>
      <c r="Q85" s="165" t="s">
        <v>11</v>
      </c>
      <c r="R85" s="292" t="s">
        <v>11</v>
      </c>
      <c r="S85" s="292" t="s">
        <v>11</v>
      </c>
      <c r="T85" s="292" t="s">
        <v>11</v>
      </c>
      <c r="U85" s="270" t="s">
        <v>11</v>
      </c>
      <c r="V85" s="30"/>
    </row>
    <row r="86" spans="1:22">
      <c r="A86" s="323">
        <v>8</v>
      </c>
      <c r="B86" s="323" t="s">
        <v>33</v>
      </c>
      <c r="C86" s="220" t="s">
        <v>10</v>
      </c>
      <c r="D86" s="56">
        <v>45825</v>
      </c>
      <c r="E86" s="56">
        <v>45831</v>
      </c>
      <c r="F86" s="56">
        <v>45854</v>
      </c>
      <c r="G86" s="56">
        <v>45926</v>
      </c>
      <c r="H86" s="56">
        <v>45951</v>
      </c>
      <c r="I86" s="54">
        <v>96</v>
      </c>
      <c r="J86" s="235" t="s">
        <v>104</v>
      </c>
      <c r="K86" s="23" t="s">
        <v>127</v>
      </c>
      <c r="L86" s="23" t="s">
        <v>106</v>
      </c>
      <c r="M86" s="23" t="s">
        <v>107</v>
      </c>
      <c r="N86" s="23" t="s">
        <v>108</v>
      </c>
      <c r="O86" s="23" t="s">
        <v>109</v>
      </c>
      <c r="P86" s="23" t="s">
        <v>110</v>
      </c>
      <c r="Q86" s="54">
        <v>1</v>
      </c>
      <c r="R86" s="233" t="s">
        <v>11</v>
      </c>
      <c r="S86" s="233" t="s">
        <v>11</v>
      </c>
      <c r="T86" s="233" t="s">
        <v>11</v>
      </c>
      <c r="U86" s="23" t="s">
        <v>11</v>
      </c>
      <c r="V86" s="30"/>
    </row>
    <row r="87" spans="1:22">
      <c r="A87" s="323">
        <v>8</v>
      </c>
      <c r="B87" s="323"/>
      <c r="C87" s="220" t="s">
        <v>12</v>
      </c>
      <c r="D87" s="283">
        <v>45820</v>
      </c>
      <c r="E87" s="283">
        <v>45826</v>
      </c>
      <c r="F87" s="284">
        <v>45868</v>
      </c>
      <c r="G87" s="283">
        <v>45934</v>
      </c>
      <c r="H87" s="283">
        <v>45966</v>
      </c>
      <c r="I87" s="285">
        <v>109</v>
      </c>
      <c r="J87" s="285" t="s">
        <v>111</v>
      </c>
      <c r="K87" s="285" t="s">
        <v>127</v>
      </c>
      <c r="L87" s="285" t="s">
        <v>106</v>
      </c>
      <c r="M87" s="285" t="s">
        <v>107</v>
      </c>
      <c r="N87" s="285" t="s">
        <v>108</v>
      </c>
      <c r="O87" s="285" t="s">
        <v>112</v>
      </c>
      <c r="P87" s="285" t="s">
        <v>110</v>
      </c>
      <c r="Q87" s="285">
        <v>2</v>
      </c>
      <c r="R87" s="12" t="s">
        <v>11</v>
      </c>
      <c r="S87" s="12" t="s">
        <v>11</v>
      </c>
      <c r="T87" s="8" t="s">
        <v>11</v>
      </c>
      <c r="U87" s="8" t="s">
        <v>11</v>
      </c>
      <c r="V87" s="30"/>
    </row>
    <row r="88" spans="1:22">
      <c r="A88" s="323">
        <v>8</v>
      </c>
      <c r="B88" s="323"/>
      <c r="C88" s="220" t="s">
        <v>13</v>
      </c>
      <c r="D88" s="56" t="s">
        <v>11</v>
      </c>
      <c r="E88" s="56" t="s">
        <v>11</v>
      </c>
      <c r="F88" s="56" t="s">
        <v>11</v>
      </c>
      <c r="G88" s="56" t="s">
        <v>11</v>
      </c>
      <c r="H88" s="56" t="s">
        <v>11</v>
      </c>
      <c r="I88" s="99" t="s">
        <v>11</v>
      </c>
      <c r="J88" s="235" t="s">
        <v>11</v>
      </c>
      <c r="K88" s="23" t="s">
        <v>11</v>
      </c>
      <c r="L88" s="12" t="s">
        <v>11</v>
      </c>
      <c r="M88" s="23" t="s">
        <v>11</v>
      </c>
      <c r="N88" s="23" t="s">
        <v>11</v>
      </c>
      <c r="O88" s="23" t="s">
        <v>11</v>
      </c>
      <c r="P88" s="23" t="s">
        <v>11</v>
      </c>
      <c r="Q88" s="54" t="s">
        <v>11</v>
      </c>
      <c r="R88" s="233" t="s">
        <v>11</v>
      </c>
      <c r="S88" s="233" t="s">
        <v>11</v>
      </c>
      <c r="T88" s="233" t="s">
        <v>11</v>
      </c>
      <c r="U88" s="23" t="s">
        <v>11</v>
      </c>
      <c r="V88" s="30"/>
    </row>
    <row r="89" spans="1:22">
      <c r="A89" s="323">
        <v>8</v>
      </c>
      <c r="B89" s="323"/>
      <c r="C89" s="220" t="s">
        <v>14</v>
      </c>
      <c r="D89" s="160">
        <v>45829</v>
      </c>
      <c r="E89" s="160">
        <v>45835</v>
      </c>
      <c r="F89" s="160">
        <v>45869</v>
      </c>
      <c r="G89" s="160">
        <v>45942</v>
      </c>
      <c r="H89" s="160">
        <v>45945</v>
      </c>
      <c r="I89" s="161">
        <v>108</v>
      </c>
      <c r="J89" s="235" t="s">
        <v>116</v>
      </c>
      <c r="K89" s="235" t="s">
        <v>127</v>
      </c>
      <c r="L89" s="235" t="s">
        <v>106</v>
      </c>
      <c r="M89" s="235" t="s">
        <v>118</v>
      </c>
      <c r="N89" s="235" t="s">
        <v>108</v>
      </c>
      <c r="O89" s="235" t="s">
        <v>109</v>
      </c>
      <c r="P89" s="235" t="s">
        <v>110</v>
      </c>
      <c r="Q89" s="110">
        <v>1</v>
      </c>
      <c r="R89" s="8" t="s">
        <v>11</v>
      </c>
      <c r="S89" s="8" t="s">
        <v>11</v>
      </c>
      <c r="T89" s="8" t="s">
        <v>11</v>
      </c>
      <c r="U89" s="8" t="s">
        <v>11</v>
      </c>
      <c r="V89" s="30"/>
    </row>
    <row r="90" spans="1:22">
      <c r="A90" s="323">
        <v>8</v>
      </c>
      <c r="B90" s="323"/>
      <c r="C90" s="268" t="s">
        <v>15</v>
      </c>
      <c r="D90" s="35">
        <v>45820</v>
      </c>
      <c r="E90" s="35">
        <v>45825</v>
      </c>
      <c r="F90" s="35">
        <v>45863</v>
      </c>
      <c r="G90" s="35">
        <v>45927</v>
      </c>
      <c r="H90" s="35">
        <v>45945</v>
      </c>
      <c r="I90" s="67">
        <v>103</v>
      </c>
      <c r="J90" s="8" t="s">
        <v>104</v>
      </c>
      <c r="K90" s="8" t="s">
        <v>127</v>
      </c>
      <c r="L90" s="8" t="s">
        <v>106</v>
      </c>
      <c r="M90" s="8" t="s">
        <v>118</v>
      </c>
      <c r="N90" s="8" t="s">
        <v>108</v>
      </c>
      <c r="O90" s="8" t="s">
        <v>109</v>
      </c>
      <c r="P90" s="8" t="s">
        <v>110</v>
      </c>
      <c r="Q90" s="64">
        <v>1</v>
      </c>
      <c r="R90" s="8" t="s">
        <v>11</v>
      </c>
      <c r="S90" s="8" t="s">
        <v>11</v>
      </c>
      <c r="T90" s="8" t="s">
        <v>11</v>
      </c>
      <c r="U90" s="8" t="s">
        <v>11</v>
      </c>
      <c r="V90" s="30"/>
    </row>
    <row r="91" spans="1:22">
      <c r="A91" s="323">
        <v>8</v>
      </c>
      <c r="B91" s="323"/>
      <c r="C91" s="268" t="s">
        <v>16</v>
      </c>
      <c r="D91" s="35">
        <v>45827</v>
      </c>
      <c r="E91" s="35">
        <v>45832</v>
      </c>
      <c r="F91" s="35">
        <v>45862</v>
      </c>
      <c r="G91" s="35">
        <v>45937</v>
      </c>
      <c r="H91" s="35">
        <v>45945</v>
      </c>
      <c r="I91" s="64">
        <v>111</v>
      </c>
      <c r="J91" s="8" t="s">
        <v>116</v>
      </c>
      <c r="K91" s="8" t="s">
        <v>127</v>
      </c>
      <c r="L91" s="8" t="s">
        <v>106</v>
      </c>
      <c r="M91" s="8" t="s">
        <v>113</v>
      </c>
      <c r="N91" s="8" t="s">
        <v>108</v>
      </c>
      <c r="O91" s="8" t="s">
        <v>112</v>
      </c>
      <c r="P91" s="8" t="s">
        <v>110</v>
      </c>
      <c r="Q91" s="64">
        <v>3</v>
      </c>
      <c r="R91" s="233" t="s">
        <v>11</v>
      </c>
      <c r="S91" s="233" t="s">
        <v>11</v>
      </c>
      <c r="T91" s="233" t="s">
        <v>11</v>
      </c>
      <c r="U91" s="23" t="s">
        <v>11</v>
      </c>
      <c r="V91" s="30"/>
    </row>
    <row r="92" spans="1:22">
      <c r="A92" s="323">
        <v>8</v>
      </c>
      <c r="B92" s="323"/>
      <c r="C92" s="268" t="s">
        <v>17</v>
      </c>
      <c r="D92" s="60">
        <v>45824</v>
      </c>
      <c r="E92" s="60">
        <v>45835</v>
      </c>
      <c r="F92" s="60">
        <v>45861</v>
      </c>
      <c r="G92" s="60">
        <v>45932</v>
      </c>
      <c r="H92" s="60">
        <v>45946</v>
      </c>
      <c r="I92" s="121">
        <v>98</v>
      </c>
      <c r="J92" s="287" t="s">
        <v>114</v>
      </c>
      <c r="K92" s="287" t="s">
        <v>127</v>
      </c>
      <c r="L92" s="12" t="s">
        <v>106</v>
      </c>
      <c r="M92" s="287" t="s">
        <v>107</v>
      </c>
      <c r="N92" s="287" t="s">
        <v>108</v>
      </c>
      <c r="O92" s="287" t="s">
        <v>109</v>
      </c>
      <c r="P92" s="287" t="s">
        <v>110</v>
      </c>
      <c r="Q92" s="288">
        <v>3</v>
      </c>
      <c r="R92" s="23" t="s">
        <v>11</v>
      </c>
      <c r="S92" s="233" t="s">
        <v>11</v>
      </c>
      <c r="T92" s="233" t="s">
        <v>11</v>
      </c>
      <c r="U92" s="23" t="s">
        <v>11</v>
      </c>
      <c r="V92" s="30"/>
    </row>
    <row r="93" spans="1:22">
      <c r="A93" s="323">
        <v>8</v>
      </c>
      <c r="B93" s="323"/>
      <c r="C93" s="220" t="s">
        <v>18</v>
      </c>
      <c r="D93" s="35">
        <v>45824</v>
      </c>
      <c r="E93" s="35">
        <v>45829</v>
      </c>
      <c r="F93" s="35" t="s">
        <v>11</v>
      </c>
      <c r="G93" s="35">
        <v>45934</v>
      </c>
      <c r="H93" s="35">
        <v>45934</v>
      </c>
      <c r="I93" s="110">
        <v>105</v>
      </c>
      <c r="J93" s="8" t="s">
        <v>116</v>
      </c>
      <c r="K93" s="8" t="s">
        <v>127</v>
      </c>
      <c r="L93" s="8" t="s">
        <v>106</v>
      </c>
      <c r="M93" s="8" t="s">
        <v>128</v>
      </c>
      <c r="N93" s="8" t="s">
        <v>117</v>
      </c>
      <c r="O93" s="8" t="s">
        <v>109</v>
      </c>
      <c r="P93" s="8" t="s">
        <v>110</v>
      </c>
      <c r="Q93" s="289">
        <v>1</v>
      </c>
      <c r="R93" s="293" t="s">
        <v>11</v>
      </c>
      <c r="S93" s="233" t="s">
        <v>11</v>
      </c>
      <c r="T93" s="233" t="s">
        <v>11</v>
      </c>
      <c r="U93" s="23" t="s">
        <v>11</v>
      </c>
      <c r="V93" s="30"/>
    </row>
    <row r="94" spans="1:22">
      <c r="A94" s="323">
        <v>8</v>
      </c>
      <c r="B94" s="323"/>
      <c r="C94" s="268" t="s">
        <v>19</v>
      </c>
      <c r="D94" s="66">
        <v>45833</v>
      </c>
      <c r="E94" s="66">
        <v>45839</v>
      </c>
      <c r="F94" s="66">
        <v>45869</v>
      </c>
      <c r="G94" s="66">
        <v>45947</v>
      </c>
      <c r="H94" s="66">
        <v>45950</v>
      </c>
      <c r="I94" s="110">
        <v>109</v>
      </c>
      <c r="J94" s="8" t="s">
        <v>116</v>
      </c>
      <c r="K94" s="8" t="s">
        <v>127</v>
      </c>
      <c r="L94" s="8" t="s">
        <v>122</v>
      </c>
      <c r="M94" s="8" t="s">
        <v>113</v>
      </c>
      <c r="N94" s="8" t="s">
        <v>108</v>
      </c>
      <c r="O94" s="8" t="s">
        <v>109</v>
      </c>
      <c r="P94" s="8" t="s">
        <v>110</v>
      </c>
      <c r="Q94" s="69">
        <v>1</v>
      </c>
      <c r="R94" s="233" t="s">
        <v>11</v>
      </c>
      <c r="S94" s="233" t="s">
        <v>11</v>
      </c>
      <c r="T94" s="233" t="s">
        <v>11</v>
      </c>
      <c r="U94" s="23" t="s">
        <v>11</v>
      </c>
      <c r="V94" s="30"/>
    </row>
    <row r="95" spans="1:22">
      <c r="A95" s="323">
        <v>8</v>
      </c>
      <c r="B95" s="323"/>
      <c r="C95" s="268" t="s">
        <v>20</v>
      </c>
      <c r="D95" s="56">
        <v>45821</v>
      </c>
      <c r="E95" s="56">
        <v>45826</v>
      </c>
      <c r="F95" s="56">
        <v>45849</v>
      </c>
      <c r="G95" s="56">
        <v>45934</v>
      </c>
      <c r="H95" s="56">
        <v>45943</v>
      </c>
      <c r="I95" s="99">
        <f>G95-E95+1</f>
        <v>109</v>
      </c>
      <c r="J95" s="291" t="s">
        <v>116</v>
      </c>
      <c r="K95" s="291" t="s">
        <v>127</v>
      </c>
      <c r="L95" s="291" t="s">
        <v>106</v>
      </c>
      <c r="M95" s="291" t="s">
        <v>107</v>
      </c>
      <c r="N95" s="291" t="s">
        <v>117</v>
      </c>
      <c r="O95" s="23" t="s">
        <v>109</v>
      </c>
      <c r="P95" s="23" t="s">
        <v>110</v>
      </c>
      <c r="Q95" s="99">
        <v>1</v>
      </c>
      <c r="R95" s="233" t="s">
        <v>11</v>
      </c>
      <c r="S95" s="233" t="s">
        <v>11</v>
      </c>
      <c r="T95" s="233" t="s">
        <v>11</v>
      </c>
      <c r="U95" s="23" t="s">
        <v>11</v>
      </c>
      <c r="V95" s="30"/>
    </row>
    <row r="96" spans="1:22">
      <c r="A96" s="323">
        <v>8</v>
      </c>
      <c r="B96" s="323"/>
      <c r="C96" s="268" t="s">
        <v>21</v>
      </c>
      <c r="D96" s="35">
        <v>45818</v>
      </c>
      <c r="E96" s="35">
        <v>45823</v>
      </c>
      <c r="F96" s="60">
        <v>45857</v>
      </c>
      <c r="G96" s="35">
        <v>45943</v>
      </c>
      <c r="H96" s="35">
        <v>45943</v>
      </c>
      <c r="I96" s="64">
        <f>G96-E96+1</f>
        <v>121</v>
      </c>
      <c r="J96" s="8" t="s">
        <v>104</v>
      </c>
      <c r="K96" s="8" t="s">
        <v>127</v>
      </c>
      <c r="L96" s="8" t="s">
        <v>106</v>
      </c>
      <c r="M96" s="8" t="s">
        <v>118</v>
      </c>
      <c r="N96" s="8" t="s">
        <v>126</v>
      </c>
      <c r="O96" s="8" t="s">
        <v>109</v>
      </c>
      <c r="P96" s="8" t="s">
        <v>120</v>
      </c>
      <c r="Q96" s="64" t="s">
        <v>121</v>
      </c>
      <c r="R96" s="179" t="s">
        <v>11</v>
      </c>
      <c r="S96" s="290" t="s">
        <v>11</v>
      </c>
      <c r="T96" s="233" t="s">
        <v>11</v>
      </c>
      <c r="U96" s="23" t="s">
        <v>11</v>
      </c>
      <c r="V96" s="30"/>
    </row>
    <row r="97" spans="1:22">
      <c r="A97" s="323">
        <v>8</v>
      </c>
      <c r="B97" s="323"/>
      <c r="C97" s="269" t="s">
        <v>22</v>
      </c>
      <c r="D97" s="71" t="s">
        <v>11</v>
      </c>
      <c r="E97" s="72" t="s">
        <v>11</v>
      </c>
      <c r="F97" s="72" t="s">
        <v>11</v>
      </c>
      <c r="G97" s="73" t="s">
        <v>11</v>
      </c>
      <c r="H97" s="72" t="s">
        <v>11</v>
      </c>
      <c r="I97" s="74">
        <v>107</v>
      </c>
      <c r="J97" s="227" t="s">
        <v>11</v>
      </c>
      <c r="K97" s="270" t="s">
        <v>11</v>
      </c>
      <c r="L97" s="270" t="s">
        <v>11</v>
      </c>
      <c r="M97" s="270" t="s">
        <v>11</v>
      </c>
      <c r="N97" s="270" t="s">
        <v>11</v>
      </c>
      <c r="O97" s="270" t="s">
        <v>11</v>
      </c>
      <c r="P97" s="270" t="s">
        <v>11</v>
      </c>
      <c r="Q97" s="165" t="s">
        <v>11</v>
      </c>
      <c r="R97" s="292" t="s">
        <v>11</v>
      </c>
      <c r="S97" s="292" t="s">
        <v>11</v>
      </c>
      <c r="T97" s="292" t="s">
        <v>11</v>
      </c>
      <c r="U97" s="270" t="s">
        <v>11</v>
      </c>
      <c r="V97" s="30"/>
    </row>
    <row r="98" spans="1:22">
      <c r="A98" s="323">
        <v>9</v>
      </c>
      <c r="B98" s="323" t="s">
        <v>35</v>
      </c>
      <c r="C98" s="220" t="s">
        <v>10</v>
      </c>
      <c r="D98" s="56">
        <v>45825</v>
      </c>
      <c r="E98" s="56">
        <v>45831</v>
      </c>
      <c r="F98" s="56">
        <v>45866</v>
      </c>
      <c r="G98" s="56">
        <v>45933</v>
      </c>
      <c r="H98" s="56">
        <v>45951</v>
      </c>
      <c r="I98" s="54">
        <v>103</v>
      </c>
      <c r="J98" s="235" t="s">
        <v>116</v>
      </c>
      <c r="K98" s="23" t="s">
        <v>127</v>
      </c>
      <c r="L98" s="23" t="s">
        <v>106</v>
      </c>
      <c r="M98" s="23" t="s">
        <v>107</v>
      </c>
      <c r="N98" s="23" t="s">
        <v>108</v>
      </c>
      <c r="O98" s="23" t="s">
        <v>109</v>
      </c>
      <c r="P98" s="23" t="s">
        <v>110</v>
      </c>
      <c r="Q98" s="54">
        <v>1</v>
      </c>
      <c r="R98" s="233" t="s">
        <v>11</v>
      </c>
      <c r="S98" s="233" t="s">
        <v>11</v>
      </c>
      <c r="T98" s="233" t="s">
        <v>11</v>
      </c>
      <c r="U98" s="23" t="s">
        <v>11</v>
      </c>
      <c r="V98" s="30"/>
    </row>
    <row r="99" spans="1:22">
      <c r="A99" s="323">
        <v>9</v>
      </c>
      <c r="B99" s="323"/>
      <c r="C99" s="220" t="s">
        <v>12</v>
      </c>
      <c r="D99" s="283">
        <v>45820</v>
      </c>
      <c r="E99" s="283">
        <v>45826</v>
      </c>
      <c r="F99" s="284">
        <v>45869</v>
      </c>
      <c r="G99" s="283">
        <v>45936</v>
      </c>
      <c r="H99" s="283">
        <v>45966</v>
      </c>
      <c r="I99" s="285">
        <v>111</v>
      </c>
      <c r="J99" s="285" t="s">
        <v>111</v>
      </c>
      <c r="K99" s="285" t="s">
        <v>127</v>
      </c>
      <c r="L99" s="285" t="s">
        <v>106</v>
      </c>
      <c r="M99" s="285" t="s">
        <v>107</v>
      </c>
      <c r="N99" s="285" t="s">
        <v>108</v>
      </c>
      <c r="O99" s="285" t="s">
        <v>112</v>
      </c>
      <c r="P99" s="285" t="s">
        <v>110</v>
      </c>
      <c r="Q99" s="285">
        <v>3</v>
      </c>
      <c r="R99" s="12" t="s">
        <v>11</v>
      </c>
      <c r="S99" s="12" t="s">
        <v>11</v>
      </c>
      <c r="T99" s="8" t="s">
        <v>11</v>
      </c>
      <c r="U99" s="8" t="s">
        <v>11</v>
      </c>
      <c r="V99" s="30"/>
    </row>
    <row r="100" spans="1:22">
      <c r="A100" s="323">
        <v>9</v>
      </c>
      <c r="B100" s="323"/>
      <c r="C100" s="220" t="s">
        <v>13</v>
      </c>
      <c r="D100" s="56" t="s">
        <v>11</v>
      </c>
      <c r="E100" s="56" t="s">
        <v>11</v>
      </c>
      <c r="F100" s="56" t="s">
        <v>11</v>
      </c>
      <c r="G100" s="56" t="s">
        <v>11</v>
      </c>
      <c r="H100" s="56" t="s">
        <v>11</v>
      </c>
      <c r="I100" s="99" t="s">
        <v>11</v>
      </c>
      <c r="J100" s="235" t="s">
        <v>11</v>
      </c>
      <c r="K100" s="23" t="s">
        <v>11</v>
      </c>
      <c r="L100" s="12" t="s">
        <v>11</v>
      </c>
      <c r="M100" s="23" t="s">
        <v>11</v>
      </c>
      <c r="N100" s="23" t="s">
        <v>11</v>
      </c>
      <c r="O100" s="23" t="s">
        <v>11</v>
      </c>
      <c r="P100" s="23" t="s">
        <v>11</v>
      </c>
      <c r="Q100" s="54" t="s">
        <v>11</v>
      </c>
      <c r="R100" s="233" t="s">
        <v>11</v>
      </c>
      <c r="S100" s="233" t="s">
        <v>11</v>
      </c>
      <c r="T100" s="233" t="s">
        <v>11</v>
      </c>
      <c r="U100" s="23" t="s">
        <v>11</v>
      </c>
      <c r="V100" s="30"/>
    </row>
    <row r="101" spans="1:22">
      <c r="A101" s="323">
        <v>9</v>
      </c>
      <c r="B101" s="323"/>
      <c r="C101" s="220" t="s">
        <v>14</v>
      </c>
      <c r="D101" s="160">
        <v>45829</v>
      </c>
      <c r="E101" s="160">
        <v>45835</v>
      </c>
      <c r="F101" s="160">
        <v>45873</v>
      </c>
      <c r="G101" s="160">
        <v>45938</v>
      </c>
      <c r="H101" s="160">
        <v>45941</v>
      </c>
      <c r="I101" s="161">
        <v>104</v>
      </c>
      <c r="J101" s="235" t="s">
        <v>123</v>
      </c>
      <c r="K101" s="235" t="s">
        <v>127</v>
      </c>
      <c r="L101" s="235" t="s">
        <v>106</v>
      </c>
      <c r="M101" s="235" t="s">
        <v>107</v>
      </c>
      <c r="N101" s="235" t="s">
        <v>108</v>
      </c>
      <c r="O101" s="235" t="s">
        <v>109</v>
      </c>
      <c r="P101" s="235" t="s">
        <v>110</v>
      </c>
      <c r="Q101" s="110">
        <v>1</v>
      </c>
      <c r="R101" s="8" t="s">
        <v>11</v>
      </c>
      <c r="S101" s="8" t="s">
        <v>11</v>
      </c>
      <c r="T101" s="8" t="s">
        <v>11</v>
      </c>
      <c r="U101" s="8" t="s">
        <v>11</v>
      </c>
      <c r="V101" s="30"/>
    </row>
    <row r="102" spans="1:22">
      <c r="A102" s="323">
        <v>9</v>
      </c>
      <c r="B102" s="323"/>
      <c r="C102" s="268" t="s">
        <v>15</v>
      </c>
      <c r="D102" s="35">
        <v>45820</v>
      </c>
      <c r="E102" s="35">
        <v>45825</v>
      </c>
      <c r="F102" s="35">
        <v>45863</v>
      </c>
      <c r="G102" s="35">
        <v>45927</v>
      </c>
      <c r="H102" s="35">
        <v>45945</v>
      </c>
      <c r="I102" s="67">
        <v>103</v>
      </c>
      <c r="J102" s="8" t="s">
        <v>123</v>
      </c>
      <c r="K102" s="8" t="s">
        <v>127</v>
      </c>
      <c r="L102" s="8" t="s">
        <v>106</v>
      </c>
      <c r="M102" s="8" t="s">
        <v>118</v>
      </c>
      <c r="N102" s="8" t="s">
        <v>108</v>
      </c>
      <c r="O102" s="8" t="s">
        <v>109</v>
      </c>
      <c r="P102" s="8" t="s">
        <v>110</v>
      </c>
      <c r="Q102" s="64">
        <v>1</v>
      </c>
      <c r="R102" s="8" t="s">
        <v>11</v>
      </c>
      <c r="S102" s="8" t="s">
        <v>11</v>
      </c>
      <c r="T102" s="8" t="s">
        <v>11</v>
      </c>
      <c r="U102" s="8" t="s">
        <v>11</v>
      </c>
      <c r="V102" s="30"/>
    </row>
    <row r="103" spans="1:22">
      <c r="A103" s="323">
        <v>9</v>
      </c>
      <c r="B103" s="323"/>
      <c r="C103" s="268" t="s">
        <v>16</v>
      </c>
      <c r="D103" s="35">
        <v>45827</v>
      </c>
      <c r="E103" s="35">
        <v>45832</v>
      </c>
      <c r="F103" s="35">
        <v>45865</v>
      </c>
      <c r="G103" s="35">
        <v>45938</v>
      </c>
      <c r="H103" s="35">
        <v>45945</v>
      </c>
      <c r="I103" s="64">
        <v>112</v>
      </c>
      <c r="J103" s="8" t="s">
        <v>123</v>
      </c>
      <c r="K103" s="8" t="s">
        <v>127</v>
      </c>
      <c r="L103" s="8" t="s">
        <v>106</v>
      </c>
      <c r="M103" s="8" t="s">
        <v>113</v>
      </c>
      <c r="N103" s="8" t="s">
        <v>108</v>
      </c>
      <c r="O103" s="8" t="s">
        <v>112</v>
      </c>
      <c r="P103" s="8" t="s">
        <v>110</v>
      </c>
      <c r="Q103" s="64">
        <v>3</v>
      </c>
      <c r="R103" s="233" t="s">
        <v>11</v>
      </c>
      <c r="S103" s="233" t="s">
        <v>11</v>
      </c>
      <c r="T103" s="233" t="s">
        <v>11</v>
      </c>
      <c r="U103" s="23" t="s">
        <v>11</v>
      </c>
      <c r="V103" s="30"/>
    </row>
    <row r="104" spans="1:22">
      <c r="A104" s="323">
        <v>9</v>
      </c>
      <c r="B104" s="323"/>
      <c r="C104" s="268" t="s">
        <v>17</v>
      </c>
      <c r="D104" s="60">
        <v>45824</v>
      </c>
      <c r="E104" s="60">
        <v>45835</v>
      </c>
      <c r="F104" s="60">
        <v>45866</v>
      </c>
      <c r="G104" s="60">
        <v>45938</v>
      </c>
      <c r="H104" s="60">
        <v>45946</v>
      </c>
      <c r="I104" s="121">
        <v>104</v>
      </c>
      <c r="J104" s="287" t="s">
        <v>133</v>
      </c>
      <c r="K104" s="287" t="s">
        <v>127</v>
      </c>
      <c r="L104" s="12" t="s">
        <v>106</v>
      </c>
      <c r="M104" s="287" t="s">
        <v>107</v>
      </c>
      <c r="N104" s="287" t="s">
        <v>108</v>
      </c>
      <c r="O104" s="287" t="s">
        <v>109</v>
      </c>
      <c r="P104" s="287" t="s">
        <v>110</v>
      </c>
      <c r="Q104" s="288">
        <v>1</v>
      </c>
      <c r="R104" s="23" t="s">
        <v>11</v>
      </c>
      <c r="S104" s="233" t="s">
        <v>11</v>
      </c>
      <c r="T104" s="233" t="s">
        <v>11</v>
      </c>
      <c r="U104" s="23" t="s">
        <v>11</v>
      </c>
      <c r="V104" s="30"/>
    </row>
    <row r="105" spans="1:22">
      <c r="A105" s="323">
        <v>9</v>
      </c>
      <c r="B105" s="323"/>
      <c r="C105" s="220" t="s">
        <v>18</v>
      </c>
      <c r="D105" s="35">
        <v>45824</v>
      </c>
      <c r="E105" s="35">
        <v>45829</v>
      </c>
      <c r="F105" s="35" t="s">
        <v>11</v>
      </c>
      <c r="G105" s="35">
        <v>45931</v>
      </c>
      <c r="H105" s="35">
        <v>45931</v>
      </c>
      <c r="I105" s="110">
        <v>102</v>
      </c>
      <c r="J105" s="8" t="s">
        <v>123</v>
      </c>
      <c r="K105" s="8" t="s">
        <v>127</v>
      </c>
      <c r="L105" s="8" t="s">
        <v>106</v>
      </c>
      <c r="M105" s="8" t="s">
        <v>118</v>
      </c>
      <c r="N105" s="8" t="s">
        <v>117</v>
      </c>
      <c r="O105" s="8" t="s">
        <v>109</v>
      </c>
      <c r="P105" s="8" t="s">
        <v>110</v>
      </c>
      <c r="Q105" s="289">
        <v>1</v>
      </c>
      <c r="R105" s="293" t="s">
        <v>11</v>
      </c>
      <c r="S105" s="233" t="s">
        <v>11</v>
      </c>
      <c r="T105" s="233" t="s">
        <v>11</v>
      </c>
      <c r="U105" s="23" t="s">
        <v>11</v>
      </c>
      <c r="V105" s="30"/>
    </row>
    <row r="106" spans="1:22">
      <c r="A106" s="323">
        <v>9</v>
      </c>
      <c r="B106" s="323"/>
      <c r="C106" s="268" t="s">
        <v>19</v>
      </c>
      <c r="D106" s="66">
        <v>45833</v>
      </c>
      <c r="E106" s="66">
        <v>45839</v>
      </c>
      <c r="F106" s="66">
        <v>45867</v>
      </c>
      <c r="G106" s="66">
        <v>45957</v>
      </c>
      <c r="H106" s="66">
        <v>45959</v>
      </c>
      <c r="I106" s="110">
        <v>119</v>
      </c>
      <c r="J106" s="8" t="s">
        <v>104</v>
      </c>
      <c r="K106" s="8" t="s">
        <v>127</v>
      </c>
      <c r="L106" s="8" t="s">
        <v>122</v>
      </c>
      <c r="M106" s="8" t="s">
        <v>113</v>
      </c>
      <c r="N106" s="8" t="s">
        <v>108</v>
      </c>
      <c r="O106" s="8" t="s">
        <v>109</v>
      </c>
      <c r="P106" s="8" t="s">
        <v>110</v>
      </c>
      <c r="Q106" s="69">
        <v>1</v>
      </c>
      <c r="R106" s="233" t="s">
        <v>11</v>
      </c>
      <c r="S106" s="233" t="s">
        <v>11</v>
      </c>
      <c r="T106" s="233" t="s">
        <v>11</v>
      </c>
      <c r="U106" s="23" t="s">
        <v>11</v>
      </c>
      <c r="V106" s="30"/>
    </row>
    <row r="107" spans="1:22">
      <c r="A107" s="323">
        <v>9</v>
      </c>
      <c r="B107" s="323"/>
      <c r="C107" s="268" t="s">
        <v>20</v>
      </c>
      <c r="D107" s="56">
        <v>45821</v>
      </c>
      <c r="E107" s="56">
        <v>45826</v>
      </c>
      <c r="F107" s="56">
        <v>45851</v>
      </c>
      <c r="G107" s="56">
        <v>45940</v>
      </c>
      <c r="H107" s="56">
        <v>45943</v>
      </c>
      <c r="I107" s="99">
        <f>G107-E107+1</f>
        <v>115</v>
      </c>
      <c r="J107" s="291" t="s">
        <v>123</v>
      </c>
      <c r="K107" s="291" t="s">
        <v>127</v>
      </c>
      <c r="L107" s="291" t="s">
        <v>106</v>
      </c>
      <c r="M107" s="291" t="s">
        <v>107</v>
      </c>
      <c r="N107" s="291" t="s">
        <v>117</v>
      </c>
      <c r="O107" s="23" t="s">
        <v>109</v>
      </c>
      <c r="P107" s="23" t="s">
        <v>110</v>
      </c>
      <c r="Q107" s="99">
        <v>1</v>
      </c>
      <c r="R107" s="233" t="s">
        <v>11</v>
      </c>
      <c r="S107" s="233" t="s">
        <v>11</v>
      </c>
      <c r="T107" s="233" t="s">
        <v>11</v>
      </c>
      <c r="U107" s="23" t="s">
        <v>11</v>
      </c>
      <c r="V107" s="30"/>
    </row>
    <row r="108" spans="1:22">
      <c r="A108" s="323">
        <v>9</v>
      </c>
      <c r="B108" s="323"/>
      <c r="C108" s="268" t="s">
        <v>21</v>
      </c>
      <c r="D108" s="35">
        <v>45818</v>
      </c>
      <c r="E108" s="35">
        <v>45823</v>
      </c>
      <c r="F108" s="60">
        <v>45860</v>
      </c>
      <c r="G108" s="35">
        <v>45940</v>
      </c>
      <c r="H108" s="35">
        <v>45940</v>
      </c>
      <c r="I108" s="64">
        <f>G108-E108+1</f>
        <v>118</v>
      </c>
      <c r="J108" s="8" t="s">
        <v>123</v>
      </c>
      <c r="K108" s="8" t="s">
        <v>127</v>
      </c>
      <c r="L108" s="8" t="s">
        <v>106</v>
      </c>
      <c r="M108" s="8" t="s">
        <v>118</v>
      </c>
      <c r="N108" s="8" t="s">
        <v>119</v>
      </c>
      <c r="O108" s="8" t="s">
        <v>109</v>
      </c>
      <c r="P108" s="8" t="s">
        <v>120</v>
      </c>
      <c r="Q108" s="64" t="s">
        <v>121</v>
      </c>
      <c r="R108" s="290" t="s">
        <v>11</v>
      </c>
      <c r="S108" s="233" t="s">
        <v>11</v>
      </c>
      <c r="T108" s="233" t="s">
        <v>11</v>
      </c>
      <c r="U108" s="23" t="s">
        <v>11</v>
      </c>
      <c r="V108" s="30"/>
    </row>
    <row r="109" spans="1:22">
      <c r="A109" s="323">
        <v>9</v>
      </c>
      <c r="B109" s="323"/>
      <c r="C109" s="269" t="s">
        <v>22</v>
      </c>
      <c r="D109" s="71" t="s">
        <v>11</v>
      </c>
      <c r="E109" s="72" t="s">
        <v>11</v>
      </c>
      <c r="F109" s="72" t="s">
        <v>11</v>
      </c>
      <c r="G109" s="73" t="s">
        <v>11</v>
      </c>
      <c r="H109" s="72" t="s">
        <v>11</v>
      </c>
      <c r="I109" s="74">
        <v>109</v>
      </c>
      <c r="J109" s="227" t="s">
        <v>11</v>
      </c>
      <c r="K109" s="270" t="s">
        <v>11</v>
      </c>
      <c r="L109" s="270" t="s">
        <v>11</v>
      </c>
      <c r="M109" s="270" t="s">
        <v>11</v>
      </c>
      <c r="N109" s="270" t="s">
        <v>11</v>
      </c>
      <c r="O109" s="270" t="s">
        <v>11</v>
      </c>
      <c r="P109" s="270" t="s">
        <v>11</v>
      </c>
      <c r="Q109" s="165" t="s">
        <v>11</v>
      </c>
      <c r="R109" s="292" t="s">
        <v>11</v>
      </c>
      <c r="S109" s="292" t="s">
        <v>11</v>
      </c>
      <c r="T109" s="292" t="s">
        <v>11</v>
      </c>
      <c r="U109" s="270" t="s">
        <v>11</v>
      </c>
      <c r="V109" s="30"/>
    </row>
    <row r="110" spans="1:22">
      <c r="A110" s="323">
        <v>10</v>
      </c>
      <c r="B110" s="323" t="s">
        <v>37</v>
      </c>
      <c r="C110" s="220" t="s">
        <v>10</v>
      </c>
      <c r="D110" s="56">
        <v>45825</v>
      </c>
      <c r="E110" s="56">
        <v>45831</v>
      </c>
      <c r="F110" s="56">
        <v>45866</v>
      </c>
      <c r="G110" s="56">
        <v>45933</v>
      </c>
      <c r="H110" s="56">
        <v>45951</v>
      </c>
      <c r="I110" s="54">
        <v>103</v>
      </c>
      <c r="J110" s="235" t="s">
        <v>116</v>
      </c>
      <c r="K110" s="23" t="s">
        <v>105</v>
      </c>
      <c r="L110" s="23" t="s">
        <v>106</v>
      </c>
      <c r="M110" s="23" t="s">
        <v>107</v>
      </c>
      <c r="N110" s="23" t="s">
        <v>108</v>
      </c>
      <c r="O110" s="23" t="s">
        <v>109</v>
      </c>
      <c r="P110" s="23" t="s">
        <v>110</v>
      </c>
      <c r="Q110" s="54">
        <v>1</v>
      </c>
      <c r="R110" s="233" t="s">
        <v>11</v>
      </c>
      <c r="S110" s="233" t="s">
        <v>11</v>
      </c>
      <c r="T110" s="233" t="s">
        <v>11</v>
      </c>
      <c r="U110" s="23" t="s">
        <v>11</v>
      </c>
      <c r="V110" s="30"/>
    </row>
    <row r="111" spans="1:22">
      <c r="A111" s="323">
        <v>10</v>
      </c>
      <c r="B111" s="323"/>
      <c r="C111" s="220" t="s">
        <v>12</v>
      </c>
      <c r="D111" s="283">
        <v>45820</v>
      </c>
      <c r="E111" s="283">
        <v>45826</v>
      </c>
      <c r="F111" s="284">
        <v>45868</v>
      </c>
      <c r="G111" s="283">
        <v>45935</v>
      </c>
      <c r="H111" s="283">
        <v>45966</v>
      </c>
      <c r="I111" s="285">
        <v>110</v>
      </c>
      <c r="J111" s="285" t="s">
        <v>123</v>
      </c>
      <c r="K111" s="285" t="s">
        <v>105</v>
      </c>
      <c r="L111" s="285" t="s">
        <v>106</v>
      </c>
      <c r="M111" s="285" t="s">
        <v>107</v>
      </c>
      <c r="N111" s="285" t="s">
        <v>108</v>
      </c>
      <c r="O111" s="285" t="s">
        <v>112</v>
      </c>
      <c r="P111" s="285" t="s">
        <v>110</v>
      </c>
      <c r="Q111" s="285">
        <v>3</v>
      </c>
      <c r="R111" s="12" t="s">
        <v>11</v>
      </c>
      <c r="S111" s="12" t="s">
        <v>11</v>
      </c>
      <c r="T111" s="8" t="s">
        <v>11</v>
      </c>
      <c r="U111" s="8" t="s">
        <v>11</v>
      </c>
      <c r="V111" s="30"/>
    </row>
    <row r="112" spans="1:22">
      <c r="A112" s="323">
        <v>10</v>
      </c>
      <c r="B112" s="323"/>
      <c r="C112" s="220" t="s">
        <v>13</v>
      </c>
      <c r="D112" s="56" t="s">
        <v>11</v>
      </c>
      <c r="E112" s="56" t="s">
        <v>11</v>
      </c>
      <c r="F112" s="56" t="s">
        <v>11</v>
      </c>
      <c r="G112" s="56" t="s">
        <v>11</v>
      </c>
      <c r="H112" s="56" t="s">
        <v>11</v>
      </c>
      <c r="I112" s="99" t="s">
        <v>11</v>
      </c>
      <c r="J112" s="235" t="s">
        <v>11</v>
      </c>
      <c r="K112" s="23" t="s">
        <v>11</v>
      </c>
      <c r="L112" s="12" t="s">
        <v>11</v>
      </c>
      <c r="M112" s="23" t="s">
        <v>11</v>
      </c>
      <c r="N112" s="23" t="s">
        <v>11</v>
      </c>
      <c r="O112" s="23" t="s">
        <v>11</v>
      </c>
      <c r="P112" s="23" t="s">
        <v>11</v>
      </c>
      <c r="Q112" s="54" t="s">
        <v>11</v>
      </c>
      <c r="R112" s="233" t="s">
        <v>11</v>
      </c>
      <c r="S112" s="233" t="s">
        <v>11</v>
      </c>
      <c r="T112" s="233" t="s">
        <v>11</v>
      </c>
      <c r="U112" s="23" t="s">
        <v>11</v>
      </c>
      <c r="V112" s="30"/>
    </row>
    <row r="113" spans="1:22">
      <c r="A113" s="323">
        <v>10</v>
      </c>
      <c r="B113" s="323"/>
      <c r="C113" s="220" t="s">
        <v>14</v>
      </c>
      <c r="D113" s="160">
        <v>45829</v>
      </c>
      <c r="E113" s="160">
        <v>45835</v>
      </c>
      <c r="F113" s="160">
        <v>45873</v>
      </c>
      <c r="G113" s="160">
        <v>45942</v>
      </c>
      <c r="H113" s="160">
        <v>45945</v>
      </c>
      <c r="I113" s="161">
        <v>108</v>
      </c>
      <c r="J113" s="235" t="s">
        <v>123</v>
      </c>
      <c r="K113" s="235" t="s">
        <v>105</v>
      </c>
      <c r="L113" s="235" t="s">
        <v>122</v>
      </c>
      <c r="M113" s="235" t="s">
        <v>107</v>
      </c>
      <c r="N113" s="235" t="s">
        <v>108</v>
      </c>
      <c r="O113" s="235" t="s">
        <v>109</v>
      </c>
      <c r="P113" s="235" t="s">
        <v>110</v>
      </c>
      <c r="Q113" s="110">
        <v>2</v>
      </c>
      <c r="R113" s="8" t="s">
        <v>11</v>
      </c>
      <c r="S113" s="8" t="s">
        <v>11</v>
      </c>
      <c r="T113" s="8" t="s">
        <v>11</v>
      </c>
      <c r="U113" s="8" t="s">
        <v>11</v>
      </c>
      <c r="V113" s="30"/>
    </row>
    <row r="114" spans="1:22">
      <c r="A114" s="323">
        <v>10</v>
      </c>
      <c r="B114" s="323"/>
      <c r="C114" s="268" t="s">
        <v>15</v>
      </c>
      <c r="D114" s="35">
        <v>45820</v>
      </c>
      <c r="E114" s="35">
        <v>45825</v>
      </c>
      <c r="F114" s="35">
        <v>45864</v>
      </c>
      <c r="G114" s="35">
        <v>45927</v>
      </c>
      <c r="H114" s="35">
        <v>45945</v>
      </c>
      <c r="I114" s="67">
        <v>103</v>
      </c>
      <c r="J114" s="8" t="s">
        <v>123</v>
      </c>
      <c r="K114" s="8" t="s">
        <v>105</v>
      </c>
      <c r="L114" s="8" t="s">
        <v>106</v>
      </c>
      <c r="M114" s="8" t="s">
        <v>118</v>
      </c>
      <c r="N114" s="8" t="s">
        <v>108</v>
      </c>
      <c r="O114" s="8" t="s">
        <v>109</v>
      </c>
      <c r="P114" s="8" t="s">
        <v>110</v>
      </c>
      <c r="Q114" s="64">
        <v>1</v>
      </c>
      <c r="R114" s="8" t="s">
        <v>11</v>
      </c>
      <c r="S114" s="8" t="s">
        <v>11</v>
      </c>
      <c r="T114" s="8" t="s">
        <v>11</v>
      </c>
      <c r="U114" s="8" t="s">
        <v>11</v>
      </c>
      <c r="V114" s="30"/>
    </row>
    <row r="115" spans="1:22">
      <c r="A115" s="323">
        <v>10</v>
      </c>
      <c r="B115" s="323"/>
      <c r="C115" s="268" t="s">
        <v>16</v>
      </c>
      <c r="D115" s="35">
        <v>45827</v>
      </c>
      <c r="E115" s="35">
        <v>45832</v>
      </c>
      <c r="F115" s="35">
        <v>45866</v>
      </c>
      <c r="G115" s="35">
        <v>45939</v>
      </c>
      <c r="H115" s="35">
        <v>45945</v>
      </c>
      <c r="I115" s="64">
        <v>113</v>
      </c>
      <c r="J115" s="8" t="s">
        <v>123</v>
      </c>
      <c r="K115" s="8" t="s">
        <v>105</v>
      </c>
      <c r="L115" s="8" t="s">
        <v>106</v>
      </c>
      <c r="M115" s="8" t="s">
        <v>113</v>
      </c>
      <c r="N115" s="8" t="s">
        <v>108</v>
      </c>
      <c r="O115" s="8" t="s">
        <v>112</v>
      </c>
      <c r="P115" s="8" t="s">
        <v>110</v>
      </c>
      <c r="Q115" s="64">
        <v>4</v>
      </c>
      <c r="R115" s="233" t="s">
        <v>11</v>
      </c>
      <c r="S115" s="233" t="s">
        <v>11</v>
      </c>
      <c r="T115" s="233" t="s">
        <v>11</v>
      </c>
      <c r="U115" s="23" t="s">
        <v>11</v>
      </c>
      <c r="V115" s="30"/>
    </row>
    <row r="116" spans="1:22">
      <c r="A116" s="323">
        <v>10</v>
      </c>
      <c r="B116" s="323"/>
      <c r="C116" s="268" t="s">
        <v>17</v>
      </c>
      <c r="D116" s="60">
        <v>45824</v>
      </c>
      <c r="E116" s="60">
        <v>45835</v>
      </c>
      <c r="F116" s="60">
        <v>45863</v>
      </c>
      <c r="G116" s="60">
        <v>45934</v>
      </c>
      <c r="H116" s="60">
        <v>45946</v>
      </c>
      <c r="I116" s="121">
        <v>100</v>
      </c>
      <c r="J116" s="287" t="s">
        <v>124</v>
      </c>
      <c r="K116" s="287" t="s">
        <v>105</v>
      </c>
      <c r="L116" s="12" t="s">
        <v>106</v>
      </c>
      <c r="M116" s="287" t="s">
        <v>107</v>
      </c>
      <c r="N116" s="287" t="s">
        <v>108</v>
      </c>
      <c r="O116" s="287" t="s">
        <v>109</v>
      </c>
      <c r="P116" s="287" t="s">
        <v>110</v>
      </c>
      <c r="Q116" s="288">
        <v>1</v>
      </c>
      <c r="R116" s="23" t="s">
        <v>11</v>
      </c>
      <c r="S116" s="233" t="s">
        <v>11</v>
      </c>
      <c r="T116" s="233" t="s">
        <v>11</v>
      </c>
      <c r="U116" s="23" t="s">
        <v>11</v>
      </c>
      <c r="V116" s="30"/>
    </row>
    <row r="117" spans="1:22">
      <c r="A117" s="323">
        <v>10</v>
      </c>
      <c r="B117" s="323"/>
      <c r="C117" s="220" t="s">
        <v>18</v>
      </c>
      <c r="D117" s="35">
        <v>45824</v>
      </c>
      <c r="E117" s="35">
        <v>45829</v>
      </c>
      <c r="F117" s="35" t="s">
        <v>11</v>
      </c>
      <c r="G117" s="35">
        <v>45935</v>
      </c>
      <c r="H117" s="35">
        <v>45935</v>
      </c>
      <c r="I117" s="110">
        <v>106</v>
      </c>
      <c r="J117" s="8" t="s">
        <v>123</v>
      </c>
      <c r="K117" s="8" t="s">
        <v>105</v>
      </c>
      <c r="L117" s="8" t="s">
        <v>122</v>
      </c>
      <c r="M117" s="8" t="s">
        <v>118</v>
      </c>
      <c r="N117" s="8" t="s">
        <v>117</v>
      </c>
      <c r="O117" s="8" t="s">
        <v>109</v>
      </c>
      <c r="P117" s="8" t="s">
        <v>110</v>
      </c>
      <c r="Q117" s="289">
        <v>3</v>
      </c>
      <c r="R117" s="293" t="s">
        <v>11</v>
      </c>
      <c r="S117" s="233" t="s">
        <v>11</v>
      </c>
      <c r="T117" s="233" t="s">
        <v>11</v>
      </c>
      <c r="U117" s="23" t="s">
        <v>11</v>
      </c>
      <c r="V117" s="30"/>
    </row>
    <row r="118" spans="1:22">
      <c r="A118" s="323">
        <v>10</v>
      </c>
      <c r="B118" s="323"/>
      <c r="C118" s="268" t="s">
        <v>19</v>
      </c>
      <c r="D118" s="66">
        <v>45833</v>
      </c>
      <c r="E118" s="66">
        <v>45839</v>
      </c>
      <c r="F118" s="66">
        <v>45874</v>
      </c>
      <c r="G118" s="66">
        <v>45955</v>
      </c>
      <c r="H118" s="66">
        <v>45957</v>
      </c>
      <c r="I118" s="110">
        <v>117</v>
      </c>
      <c r="J118" s="8" t="s">
        <v>104</v>
      </c>
      <c r="K118" s="8" t="s">
        <v>105</v>
      </c>
      <c r="L118" s="8" t="s">
        <v>122</v>
      </c>
      <c r="M118" s="8" t="s">
        <v>113</v>
      </c>
      <c r="N118" s="8" t="s">
        <v>108</v>
      </c>
      <c r="O118" s="8" t="s">
        <v>109</v>
      </c>
      <c r="P118" s="8" t="s">
        <v>110</v>
      </c>
      <c r="Q118" s="69">
        <v>1</v>
      </c>
      <c r="R118" s="233" t="s">
        <v>11</v>
      </c>
      <c r="S118" s="233" t="s">
        <v>11</v>
      </c>
      <c r="T118" s="18" t="s">
        <v>11</v>
      </c>
      <c r="U118" s="18" t="s">
        <v>11</v>
      </c>
      <c r="V118" s="30"/>
    </row>
    <row r="119" spans="1:22">
      <c r="A119" s="323">
        <v>10</v>
      </c>
      <c r="B119" s="323"/>
      <c r="C119" s="268" t="s">
        <v>20</v>
      </c>
      <c r="D119" s="56">
        <v>45821</v>
      </c>
      <c r="E119" s="56">
        <v>45826</v>
      </c>
      <c r="F119" s="56">
        <v>45858</v>
      </c>
      <c r="G119" s="56">
        <v>45934</v>
      </c>
      <c r="H119" s="56">
        <v>45943</v>
      </c>
      <c r="I119" s="99">
        <f>G119-E119+1</f>
        <v>109</v>
      </c>
      <c r="J119" s="291" t="s">
        <v>123</v>
      </c>
      <c r="K119" s="291" t="s">
        <v>105</v>
      </c>
      <c r="L119" s="291" t="s">
        <v>106</v>
      </c>
      <c r="M119" s="291" t="s">
        <v>107</v>
      </c>
      <c r="N119" s="291" t="s">
        <v>108</v>
      </c>
      <c r="O119" s="23" t="s">
        <v>109</v>
      </c>
      <c r="P119" s="23" t="s">
        <v>110</v>
      </c>
      <c r="Q119" s="99">
        <v>1</v>
      </c>
      <c r="R119" s="233" t="s">
        <v>11</v>
      </c>
      <c r="S119" s="233" t="s">
        <v>11</v>
      </c>
      <c r="T119" s="233" t="s">
        <v>11</v>
      </c>
      <c r="U119" s="23" t="s">
        <v>11</v>
      </c>
      <c r="V119" s="30"/>
    </row>
    <row r="120" spans="1:22">
      <c r="A120" s="323">
        <v>10</v>
      </c>
      <c r="B120" s="323"/>
      <c r="C120" s="268" t="s">
        <v>21</v>
      </c>
      <c r="D120" s="35">
        <v>45818</v>
      </c>
      <c r="E120" s="35">
        <v>45823</v>
      </c>
      <c r="F120" s="60">
        <v>45861</v>
      </c>
      <c r="G120" s="35">
        <v>45940</v>
      </c>
      <c r="H120" s="35">
        <v>45940</v>
      </c>
      <c r="I120" s="64">
        <f>G120-E120+1</f>
        <v>118</v>
      </c>
      <c r="J120" s="8" t="s">
        <v>123</v>
      </c>
      <c r="K120" s="8" t="s">
        <v>105</v>
      </c>
      <c r="L120" s="8" t="s">
        <v>106</v>
      </c>
      <c r="M120" s="8" t="s">
        <v>118</v>
      </c>
      <c r="N120" s="8" t="s">
        <v>134</v>
      </c>
      <c r="O120" s="8" t="s">
        <v>109</v>
      </c>
      <c r="P120" s="8" t="s">
        <v>120</v>
      </c>
      <c r="Q120" s="64" t="s">
        <v>121</v>
      </c>
      <c r="R120" s="290" t="s">
        <v>11</v>
      </c>
      <c r="S120" s="233" t="s">
        <v>11</v>
      </c>
      <c r="T120" s="233" t="s">
        <v>11</v>
      </c>
      <c r="U120" s="23" t="s">
        <v>11</v>
      </c>
      <c r="V120" s="30"/>
    </row>
    <row r="121" spans="1:22">
      <c r="A121" s="323">
        <v>10</v>
      </c>
      <c r="B121" s="323"/>
      <c r="C121" s="269" t="s">
        <v>22</v>
      </c>
      <c r="D121" s="71" t="s">
        <v>11</v>
      </c>
      <c r="E121" s="72" t="s">
        <v>11</v>
      </c>
      <c r="F121" s="72" t="s">
        <v>11</v>
      </c>
      <c r="G121" s="73" t="s">
        <v>11</v>
      </c>
      <c r="H121" s="72" t="s">
        <v>11</v>
      </c>
      <c r="I121" s="74">
        <v>109</v>
      </c>
      <c r="J121" s="227" t="s">
        <v>11</v>
      </c>
      <c r="K121" s="270" t="s">
        <v>11</v>
      </c>
      <c r="L121" s="270" t="s">
        <v>11</v>
      </c>
      <c r="M121" s="270" t="s">
        <v>11</v>
      </c>
      <c r="N121" s="270" t="s">
        <v>11</v>
      </c>
      <c r="O121" s="270" t="s">
        <v>11</v>
      </c>
      <c r="P121" s="270" t="s">
        <v>11</v>
      </c>
      <c r="Q121" s="165" t="s">
        <v>11</v>
      </c>
      <c r="R121" s="292" t="s">
        <v>11</v>
      </c>
      <c r="S121" s="292" t="s">
        <v>11</v>
      </c>
      <c r="T121" s="292" t="s">
        <v>11</v>
      </c>
      <c r="U121" s="270" t="s">
        <v>11</v>
      </c>
      <c r="V121" s="30"/>
    </row>
    <row r="122" spans="1:22" ht="24" customHeight="1">
      <c r="A122" s="323">
        <v>11</v>
      </c>
      <c r="B122" s="323" t="s">
        <v>9</v>
      </c>
      <c r="C122" s="220" t="s">
        <v>10</v>
      </c>
      <c r="D122" s="56">
        <v>45825</v>
      </c>
      <c r="E122" s="56">
        <v>45831</v>
      </c>
      <c r="F122" s="56">
        <v>45867</v>
      </c>
      <c r="G122" s="56">
        <v>45928</v>
      </c>
      <c r="H122" s="56">
        <v>45951</v>
      </c>
      <c r="I122" s="54">
        <v>98</v>
      </c>
      <c r="J122" s="235" t="s">
        <v>104</v>
      </c>
      <c r="K122" s="23" t="s">
        <v>105</v>
      </c>
      <c r="L122" s="23" t="s">
        <v>106</v>
      </c>
      <c r="M122" s="23" t="s">
        <v>107</v>
      </c>
      <c r="N122" s="23" t="s">
        <v>108</v>
      </c>
      <c r="O122" s="23" t="s">
        <v>109</v>
      </c>
      <c r="P122" s="23" t="s">
        <v>110</v>
      </c>
      <c r="Q122" s="54">
        <v>1</v>
      </c>
      <c r="R122" s="233" t="s">
        <v>11</v>
      </c>
      <c r="S122" s="233" t="s">
        <v>11</v>
      </c>
      <c r="T122" s="233" t="s">
        <v>11</v>
      </c>
      <c r="U122" s="23" t="s">
        <v>11</v>
      </c>
      <c r="V122" s="30"/>
    </row>
    <row r="123" spans="1:22">
      <c r="A123" s="323">
        <v>11</v>
      </c>
      <c r="B123" s="323"/>
      <c r="C123" s="220" t="s">
        <v>12</v>
      </c>
      <c r="D123" s="283">
        <v>45820</v>
      </c>
      <c r="E123" s="283">
        <v>45826</v>
      </c>
      <c r="F123" s="284">
        <v>45867</v>
      </c>
      <c r="G123" s="283">
        <v>45933</v>
      </c>
      <c r="H123" s="283">
        <v>45966</v>
      </c>
      <c r="I123" s="285">
        <v>108</v>
      </c>
      <c r="J123" s="285" t="s">
        <v>111</v>
      </c>
      <c r="K123" s="285" t="s">
        <v>105</v>
      </c>
      <c r="L123" s="285" t="s">
        <v>106</v>
      </c>
      <c r="M123" s="285" t="s">
        <v>107</v>
      </c>
      <c r="N123" s="285" t="s">
        <v>108</v>
      </c>
      <c r="O123" s="285" t="s">
        <v>112</v>
      </c>
      <c r="P123" s="285" t="s">
        <v>110</v>
      </c>
      <c r="Q123" s="285">
        <v>2</v>
      </c>
      <c r="R123" s="12" t="s">
        <v>11</v>
      </c>
      <c r="S123" s="12" t="s">
        <v>11</v>
      </c>
      <c r="T123" s="8" t="s">
        <v>11</v>
      </c>
      <c r="U123" s="8" t="s">
        <v>11</v>
      </c>
      <c r="V123" s="30"/>
    </row>
    <row r="124" spans="1:22">
      <c r="A124" s="323">
        <v>11</v>
      </c>
      <c r="B124" s="323"/>
      <c r="C124" s="220" t="s">
        <v>13</v>
      </c>
      <c r="D124" s="56" t="s">
        <v>11</v>
      </c>
      <c r="E124" s="56" t="s">
        <v>11</v>
      </c>
      <c r="F124" s="56" t="s">
        <v>11</v>
      </c>
      <c r="G124" s="56" t="s">
        <v>11</v>
      </c>
      <c r="H124" s="56" t="s">
        <v>11</v>
      </c>
      <c r="I124" s="99" t="s">
        <v>11</v>
      </c>
      <c r="J124" s="235" t="s">
        <v>11</v>
      </c>
      <c r="K124" s="23" t="s">
        <v>11</v>
      </c>
      <c r="L124" s="12" t="s">
        <v>11</v>
      </c>
      <c r="M124" s="23" t="s">
        <v>11</v>
      </c>
      <c r="N124" s="23" t="s">
        <v>11</v>
      </c>
      <c r="O124" s="23" t="s">
        <v>11</v>
      </c>
      <c r="P124" s="23" t="s">
        <v>11</v>
      </c>
      <c r="Q124" s="54" t="s">
        <v>11</v>
      </c>
      <c r="R124" s="233" t="s">
        <v>11</v>
      </c>
      <c r="S124" s="233" t="s">
        <v>11</v>
      </c>
      <c r="T124" s="233" t="s">
        <v>11</v>
      </c>
      <c r="U124" s="23" t="s">
        <v>11</v>
      </c>
      <c r="V124" s="30"/>
    </row>
    <row r="125" spans="1:22">
      <c r="A125" s="323">
        <v>11</v>
      </c>
      <c r="B125" s="323"/>
      <c r="C125" s="220" t="s">
        <v>14</v>
      </c>
      <c r="D125" s="160">
        <v>45829</v>
      </c>
      <c r="E125" s="160">
        <v>45835</v>
      </c>
      <c r="F125" s="160">
        <v>45874</v>
      </c>
      <c r="G125" s="160">
        <v>45939</v>
      </c>
      <c r="H125" s="160">
        <v>45942</v>
      </c>
      <c r="I125" s="110">
        <v>105</v>
      </c>
      <c r="J125" s="235" t="s">
        <v>104</v>
      </c>
      <c r="K125" s="235" t="s">
        <v>105</v>
      </c>
      <c r="L125" s="235" t="s">
        <v>106</v>
      </c>
      <c r="M125" s="235" t="s">
        <v>107</v>
      </c>
      <c r="N125" s="235" t="s">
        <v>108</v>
      </c>
      <c r="O125" s="235" t="s">
        <v>109</v>
      </c>
      <c r="P125" s="235" t="s">
        <v>110</v>
      </c>
      <c r="Q125" s="110">
        <v>1</v>
      </c>
      <c r="R125" s="8" t="s">
        <v>11</v>
      </c>
      <c r="S125" s="8" t="s">
        <v>11</v>
      </c>
      <c r="T125" s="8" t="s">
        <v>11</v>
      </c>
      <c r="U125" s="8" t="s">
        <v>11</v>
      </c>
      <c r="V125" s="30"/>
    </row>
    <row r="126" spans="1:22">
      <c r="A126" s="323">
        <v>11</v>
      </c>
      <c r="B126" s="323"/>
      <c r="C126" s="268" t="s">
        <v>15</v>
      </c>
      <c r="D126" s="35">
        <v>45820</v>
      </c>
      <c r="E126" s="35">
        <v>45825</v>
      </c>
      <c r="F126" s="35">
        <v>45862</v>
      </c>
      <c r="G126" s="35">
        <v>45926</v>
      </c>
      <c r="H126" s="35">
        <v>45945</v>
      </c>
      <c r="I126" s="67">
        <v>102</v>
      </c>
      <c r="J126" s="8" t="s">
        <v>104</v>
      </c>
      <c r="K126" s="8" t="s">
        <v>105</v>
      </c>
      <c r="L126" s="8" t="s">
        <v>106</v>
      </c>
      <c r="M126" s="8" t="s">
        <v>107</v>
      </c>
      <c r="N126" s="8" t="s">
        <v>108</v>
      </c>
      <c r="O126" s="8" t="s">
        <v>109</v>
      </c>
      <c r="P126" s="8" t="s">
        <v>110</v>
      </c>
      <c r="Q126" s="64">
        <v>1</v>
      </c>
      <c r="R126" s="8" t="s">
        <v>11</v>
      </c>
      <c r="S126" s="8" t="s">
        <v>11</v>
      </c>
      <c r="T126" s="8" t="s">
        <v>11</v>
      </c>
      <c r="U126" s="8" t="s">
        <v>11</v>
      </c>
      <c r="V126" s="30"/>
    </row>
    <row r="127" spans="1:22">
      <c r="A127" s="323">
        <v>11</v>
      </c>
      <c r="B127" s="323"/>
      <c r="C127" s="268" t="s">
        <v>16</v>
      </c>
      <c r="D127" s="35">
        <v>45827</v>
      </c>
      <c r="E127" s="35">
        <v>45832</v>
      </c>
      <c r="F127" s="35">
        <v>45867</v>
      </c>
      <c r="G127" s="35">
        <v>45935</v>
      </c>
      <c r="H127" s="35">
        <v>45945</v>
      </c>
      <c r="I127" s="64">
        <v>109</v>
      </c>
      <c r="J127" s="8" t="s">
        <v>104</v>
      </c>
      <c r="K127" s="8" t="s">
        <v>105</v>
      </c>
      <c r="L127" s="8" t="s">
        <v>106</v>
      </c>
      <c r="M127" s="8" t="s">
        <v>113</v>
      </c>
      <c r="N127" s="8" t="s">
        <v>108</v>
      </c>
      <c r="O127" s="8" t="s">
        <v>112</v>
      </c>
      <c r="P127" s="8" t="s">
        <v>110</v>
      </c>
      <c r="Q127" s="64">
        <v>3</v>
      </c>
      <c r="R127" s="233" t="s">
        <v>11</v>
      </c>
      <c r="S127" s="233" t="s">
        <v>11</v>
      </c>
      <c r="T127" s="233" t="s">
        <v>11</v>
      </c>
      <c r="U127" s="23" t="s">
        <v>11</v>
      </c>
      <c r="V127" s="30"/>
    </row>
    <row r="128" spans="1:22">
      <c r="A128" s="323">
        <v>11</v>
      </c>
      <c r="B128" s="323"/>
      <c r="C128" s="268" t="s">
        <v>17</v>
      </c>
      <c r="D128" s="60">
        <v>45824</v>
      </c>
      <c r="E128" s="60">
        <v>45835</v>
      </c>
      <c r="F128" s="60">
        <v>45863</v>
      </c>
      <c r="G128" s="60">
        <v>45933</v>
      </c>
      <c r="H128" s="60">
        <v>45946</v>
      </c>
      <c r="I128" s="121">
        <v>99</v>
      </c>
      <c r="J128" s="287" t="s">
        <v>114</v>
      </c>
      <c r="K128" s="287" t="s">
        <v>105</v>
      </c>
      <c r="L128" s="12" t="s">
        <v>106</v>
      </c>
      <c r="M128" s="287" t="s">
        <v>107</v>
      </c>
      <c r="N128" s="287" t="s">
        <v>108</v>
      </c>
      <c r="O128" s="287" t="s">
        <v>109</v>
      </c>
      <c r="P128" s="287" t="s">
        <v>110</v>
      </c>
      <c r="Q128" s="288">
        <v>2</v>
      </c>
      <c r="R128" s="23" t="s">
        <v>11</v>
      </c>
      <c r="S128" s="233" t="s">
        <v>11</v>
      </c>
      <c r="T128" s="233" t="s">
        <v>11</v>
      </c>
      <c r="U128" s="23" t="s">
        <v>11</v>
      </c>
      <c r="V128" s="30"/>
    </row>
    <row r="129" spans="1:22">
      <c r="A129" s="323">
        <v>11</v>
      </c>
      <c r="B129" s="323"/>
      <c r="C129" s="220" t="s">
        <v>18</v>
      </c>
      <c r="D129" s="35">
        <v>45824</v>
      </c>
      <c r="E129" s="35">
        <v>45829</v>
      </c>
      <c r="F129" s="35" t="s">
        <v>11</v>
      </c>
      <c r="G129" s="35">
        <v>45933</v>
      </c>
      <c r="H129" s="35">
        <v>45933</v>
      </c>
      <c r="I129" s="110">
        <v>104</v>
      </c>
      <c r="J129" s="8" t="s">
        <v>104</v>
      </c>
      <c r="K129" s="8" t="s">
        <v>105</v>
      </c>
      <c r="L129" s="8" t="s">
        <v>106</v>
      </c>
      <c r="M129" s="8" t="s">
        <v>107</v>
      </c>
      <c r="N129" s="8" t="s">
        <v>108</v>
      </c>
      <c r="O129" s="8" t="s">
        <v>109</v>
      </c>
      <c r="P129" s="8" t="s">
        <v>110</v>
      </c>
      <c r="Q129" s="289">
        <v>1</v>
      </c>
      <c r="R129" s="293" t="s">
        <v>11</v>
      </c>
      <c r="S129" s="233" t="s">
        <v>11</v>
      </c>
      <c r="T129" s="233" t="s">
        <v>11</v>
      </c>
      <c r="U129" s="23" t="s">
        <v>11</v>
      </c>
      <c r="V129" s="30"/>
    </row>
    <row r="130" spans="1:22">
      <c r="A130" s="323">
        <v>11</v>
      </c>
      <c r="B130" s="323"/>
      <c r="C130" s="268" t="s">
        <v>19</v>
      </c>
      <c r="D130" s="66">
        <v>45833</v>
      </c>
      <c r="E130" s="66">
        <v>45839</v>
      </c>
      <c r="F130" s="66">
        <v>45873</v>
      </c>
      <c r="G130" s="66">
        <v>45953</v>
      </c>
      <c r="H130" s="66">
        <v>45955</v>
      </c>
      <c r="I130" s="110">
        <v>115</v>
      </c>
      <c r="J130" s="8" t="s">
        <v>116</v>
      </c>
      <c r="K130" s="8" t="s">
        <v>105</v>
      </c>
      <c r="L130" s="8" t="s">
        <v>106</v>
      </c>
      <c r="M130" s="8" t="s">
        <v>113</v>
      </c>
      <c r="N130" s="8" t="s">
        <v>108</v>
      </c>
      <c r="O130" s="8" t="s">
        <v>109</v>
      </c>
      <c r="P130" s="8" t="s">
        <v>110</v>
      </c>
      <c r="Q130" s="69">
        <v>1</v>
      </c>
      <c r="R130" s="233" t="s">
        <v>11</v>
      </c>
      <c r="S130" s="233" t="s">
        <v>11</v>
      </c>
      <c r="T130" s="233" t="s">
        <v>11</v>
      </c>
      <c r="U130" s="23" t="s">
        <v>11</v>
      </c>
      <c r="V130" s="30"/>
    </row>
    <row r="131" spans="1:22">
      <c r="A131" s="323">
        <v>11</v>
      </c>
      <c r="B131" s="323"/>
      <c r="C131" s="268" t="s">
        <v>20</v>
      </c>
      <c r="D131" s="56">
        <v>45821</v>
      </c>
      <c r="E131" s="56">
        <v>45826</v>
      </c>
      <c r="F131" s="56">
        <v>45858</v>
      </c>
      <c r="G131" s="56">
        <v>45934</v>
      </c>
      <c r="H131" s="56">
        <v>45943</v>
      </c>
      <c r="I131" s="99">
        <f>G131-E131+1</f>
        <v>109</v>
      </c>
      <c r="J131" s="291" t="s">
        <v>116</v>
      </c>
      <c r="K131" s="291" t="s">
        <v>105</v>
      </c>
      <c r="L131" s="291" t="s">
        <v>106</v>
      </c>
      <c r="M131" s="291" t="s">
        <v>107</v>
      </c>
      <c r="N131" s="291" t="s">
        <v>108</v>
      </c>
      <c r="O131" s="23" t="s">
        <v>109</v>
      </c>
      <c r="P131" s="23" t="s">
        <v>110</v>
      </c>
      <c r="Q131" s="99">
        <v>1</v>
      </c>
      <c r="R131" s="233" t="s">
        <v>11</v>
      </c>
      <c r="S131" s="233" t="s">
        <v>11</v>
      </c>
      <c r="T131" s="233" t="s">
        <v>11</v>
      </c>
      <c r="U131" s="23" t="s">
        <v>11</v>
      </c>
      <c r="V131" s="30"/>
    </row>
    <row r="132" spans="1:22">
      <c r="A132" s="323">
        <v>11</v>
      </c>
      <c r="B132" s="323"/>
      <c r="C132" s="268" t="s">
        <v>21</v>
      </c>
      <c r="D132" s="35">
        <v>45818</v>
      </c>
      <c r="E132" s="35">
        <v>45823</v>
      </c>
      <c r="F132" s="60">
        <v>45857</v>
      </c>
      <c r="G132" s="35">
        <v>45935</v>
      </c>
      <c r="H132" s="35">
        <v>45935</v>
      </c>
      <c r="I132" s="64">
        <f>G132-E132+1</f>
        <v>113</v>
      </c>
      <c r="J132" s="8" t="s">
        <v>104</v>
      </c>
      <c r="K132" s="8" t="s">
        <v>105</v>
      </c>
      <c r="L132" s="8" t="s">
        <v>106</v>
      </c>
      <c r="M132" s="8" t="s">
        <v>118</v>
      </c>
      <c r="N132" s="8" t="s">
        <v>119</v>
      </c>
      <c r="O132" s="8" t="s">
        <v>109</v>
      </c>
      <c r="P132" s="8" t="s">
        <v>120</v>
      </c>
      <c r="Q132" s="64" t="s">
        <v>121</v>
      </c>
      <c r="R132" s="179" t="s">
        <v>11</v>
      </c>
      <c r="S132" s="290" t="s">
        <v>11</v>
      </c>
      <c r="T132" s="233" t="s">
        <v>11</v>
      </c>
      <c r="U132" s="23" t="s">
        <v>11</v>
      </c>
      <c r="V132" s="30"/>
    </row>
    <row r="133" spans="1:22">
      <c r="A133" s="323">
        <v>11</v>
      </c>
      <c r="B133" s="323"/>
      <c r="C133" s="269" t="s">
        <v>22</v>
      </c>
      <c r="D133" s="71" t="s">
        <v>11</v>
      </c>
      <c r="E133" s="72" t="s">
        <v>11</v>
      </c>
      <c r="F133" s="72" t="s">
        <v>11</v>
      </c>
      <c r="G133" s="73" t="s">
        <v>11</v>
      </c>
      <c r="H133" s="72" t="s">
        <v>11</v>
      </c>
      <c r="I133" s="74">
        <v>106</v>
      </c>
      <c r="J133" s="227" t="s">
        <v>11</v>
      </c>
      <c r="K133" s="270" t="s">
        <v>11</v>
      </c>
      <c r="L133" s="270" t="s">
        <v>11</v>
      </c>
      <c r="M133" s="270" t="s">
        <v>11</v>
      </c>
      <c r="N133" s="270" t="s">
        <v>11</v>
      </c>
      <c r="O133" s="270" t="s">
        <v>11</v>
      </c>
      <c r="P133" s="270" t="s">
        <v>11</v>
      </c>
      <c r="Q133" s="165" t="s">
        <v>11</v>
      </c>
      <c r="R133" s="292" t="s">
        <v>11</v>
      </c>
      <c r="S133" s="292" t="s">
        <v>11</v>
      </c>
      <c r="T133" s="292" t="s">
        <v>11</v>
      </c>
      <c r="U133" s="270" t="s">
        <v>11</v>
      </c>
      <c r="V133" s="30"/>
    </row>
    <row r="134" spans="1:22" ht="24" customHeight="1">
      <c r="A134" s="323">
        <v>12</v>
      </c>
      <c r="B134" s="323" t="s">
        <v>38</v>
      </c>
      <c r="C134" s="220" t="s">
        <v>10</v>
      </c>
      <c r="D134" s="56">
        <v>45825</v>
      </c>
      <c r="E134" s="56">
        <v>45831</v>
      </c>
      <c r="F134" s="56">
        <v>45857</v>
      </c>
      <c r="G134" s="56">
        <v>45925</v>
      </c>
      <c r="H134" s="56">
        <v>45951</v>
      </c>
      <c r="I134" s="54">
        <v>95</v>
      </c>
      <c r="J134" s="235" t="s">
        <v>104</v>
      </c>
      <c r="K134" s="23" t="s">
        <v>127</v>
      </c>
      <c r="L134" s="23" t="s">
        <v>122</v>
      </c>
      <c r="M134" s="23" t="s">
        <v>107</v>
      </c>
      <c r="N134" s="23" t="s">
        <v>108</v>
      </c>
      <c r="O134" s="23" t="s">
        <v>109</v>
      </c>
      <c r="P134" s="23" t="s">
        <v>110</v>
      </c>
      <c r="Q134" s="54">
        <v>1</v>
      </c>
      <c r="R134" s="233" t="s">
        <v>11</v>
      </c>
      <c r="S134" s="233" t="s">
        <v>11</v>
      </c>
      <c r="T134" s="233" t="s">
        <v>11</v>
      </c>
      <c r="U134" s="23" t="s">
        <v>11</v>
      </c>
      <c r="V134" s="30"/>
    </row>
    <row r="135" spans="1:22">
      <c r="A135" s="323">
        <v>12</v>
      </c>
      <c r="B135" s="323"/>
      <c r="C135" s="220" t="s">
        <v>12</v>
      </c>
      <c r="D135" s="283">
        <v>45820</v>
      </c>
      <c r="E135" s="283">
        <v>45826</v>
      </c>
      <c r="F135" s="284">
        <v>45869</v>
      </c>
      <c r="G135" s="283">
        <v>45936</v>
      </c>
      <c r="H135" s="283">
        <v>45966</v>
      </c>
      <c r="I135" s="285">
        <v>111</v>
      </c>
      <c r="J135" s="285" t="s">
        <v>111</v>
      </c>
      <c r="K135" s="285" t="s">
        <v>127</v>
      </c>
      <c r="L135" s="285" t="s">
        <v>122</v>
      </c>
      <c r="M135" s="285" t="s">
        <v>107</v>
      </c>
      <c r="N135" s="285" t="s">
        <v>108</v>
      </c>
      <c r="O135" s="285" t="s">
        <v>112</v>
      </c>
      <c r="P135" s="285" t="s">
        <v>110</v>
      </c>
      <c r="Q135" s="285">
        <v>1</v>
      </c>
      <c r="R135" s="12" t="s">
        <v>11</v>
      </c>
      <c r="S135" s="12" t="s">
        <v>11</v>
      </c>
      <c r="T135" s="8" t="s">
        <v>11</v>
      </c>
      <c r="U135" s="8" t="s">
        <v>11</v>
      </c>
      <c r="V135" s="30"/>
    </row>
    <row r="136" spans="1:22">
      <c r="A136" s="323">
        <v>12</v>
      </c>
      <c r="B136" s="323"/>
      <c r="C136" s="220" t="s">
        <v>13</v>
      </c>
      <c r="D136" s="56" t="s">
        <v>11</v>
      </c>
      <c r="E136" s="56" t="s">
        <v>11</v>
      </c>
      <c r="F136" s="56" t="s">
        <v>11</v>
      </c>
      <c r="G136" s="56" t="s">
        <v>11</v>
      </c>
      <c r="H136" s="56" t="s">
        <v>11</v>
      </c>
      <c r="I136" s="99" t="s">
        <v>11</v>
      </c>
      <c r="J136" s="235" t="s">
        <v>11</v>
      </c>
      <c r="K136" s="23" t="s">
        <v>11</v>
      </c>
      <c r="L136" s="12" t="s">
        <v>11</v>
      </c>
      <c r="M136" s="23" t="s">
        <v>11</v>
      </c>
      <c r="N136" s="23" t="s">
        <v>11</v>
      </c>
      <c r="O136" s="23" t="s">
        <v>11</v>
      </c>
      <c r="P136" s="23" t="s">
        <v>11</v>
      </c>
      <c r="Q136" s="54" t="s">
        <v>11</v>
      </c>
      <c r="R136" s="233" t="s">
        <v>11</v>
      </c>
      <c r="S136" s="233" t="s">
        <v>11</v>
      </c>
      <c r="T136" s="233" t="s">
        <v>11</v>
      </c>
      <c r="U136" s="23" t="s">
        <v>11</v>
      </c>
      <c r="V136" s="30"/>
    </row>
    <row r="137" spans="1:22">
      <c r="A137" s="323">
        <v>12</v>
      </c>
      <c r="B137" s="323"/>
      <c r="C137" s="220" t="s">
        <v>14</v>
      </c>
      <c r="D137" s="160">
        <v>45829</v>
      </c>
      <c r="E137" s="160">
        <v>45835</v>
      </c>
      <c r="F137" s="160">
        <v>45868</v>
      </c>
      <c r="G137" s="160">
        <v>45939</v>
      </c>
      <c r="H137" s="160">
        <v>45942</v>
      </c>
      <c r="I137" s="161">
        <v>105</v>
      </c>
      <c r="J137" s="235" t="s">
        <v>104</v>
      </c>
      <c r="K137" s="235" t="s">
        <v>127</v>
      </c>
      <c r="L137" s="235" t="s">
        <v>122</v>
      </c>
      <c r="M137" s="235" t="s">
        <v>118</v>
      </c>
      <c r="N137" s="235" t="s">
        <v>108</v>
      </c>
      <c r="O137" s="235" t="s">
        <v>109</v>
      </c>
      <c r="P137" s="235" t="s">
        <v>110</v>
      </c>
      <c r="Q137" s="110">
        <v>1</v>
      </c>
      <c r="R137" s="8" t="s">
        <v>11</v>
      </c>
      <c r="S137" s="8" t="s">
        <v>11</v>
      </c>
      <c r="T137" s="8" t="s">
        <v>11</v>
      </c>
      <c r="U137" s="8" t="s">
        <v>11</v>
      </c>
      <c r="V137" s="30"/>
    </row>
    <row r="138" spans="1:22">
      <c r="A138" s="323">
        <v>12</v>
      </c>
      <c r="B138" s="323"/>
      <c r="C138" s="268" t="s">
        <v>15</v>
      </c>
      <c r="D138" s="35">
        <v>45820</v>
      </c>
      <c r="E138" s="35">
        <v>45825</v>
      </c>
      <c r="F138" s="35">
        <v>45862</v>
      </c>
      <c r="G138" s="35">
        <v>45927</v>
      </c>
      <c r="H138" s="35">
        <v>45945</v>
      </c>
      <c r="I138" s="67">
        <v>103</v>
      </c>
      <c r="J138" s="8" t="s">
        <v>104</v>
      </c>
      <c r="K138" s="8" t="s">
        <v>127</v>
      </c>
      <c r="L138" s="8" t="s">
        <v>122</v>
      </c>
      <c r="M138" s="8" t="s">
        <v>118</v>
      </c>
      <c r="N138" s="8" t="s">
        <v>108</v>
      </c>
      <c r="O138" s="8" t="s">
        <v>109</v>
      </c>
      <c r="P138" s="8" t="s">
        <v>110</v>
      </c>
      <c r="Q138" s="64">
        <v>1</v>
      </c>
      <c r="R138" s="8" t="s">
        <v>11</v>
      </c>
      <c r="S138" s="8" t="s">
        <v>11</v>
      </c>
      <c r="T138" s="8" t="s">
        <v>11</v>
      </c>
      <c r="U138" s="8" t="s">
        <v>11</v>
      </c>
      <c r="V138" s="30"/>
    </row>
    <row r="139" spans="1:22">
      <c r="A139" s="323">
        <v>12</v>
      </c>
      <c r="B139" s="323"/>
      <c r="C139" s="268" t="s">
        <v>16</v>
      </c>
      <c r="D139" s="35">
        <v>45827</v>
      </c>
      <c r="E139" s="35">
        <v>45832</v>
      </c>
      <c r="F139" s="35">
        <v>45863</v>
      </c>
      <c r="G139" s="35">
        <v>45938</v>
      </c>
      <c r="H139" s="35">
        <v>45945</v>
      </c>
      <c r="I139" s="64">
        <v>112</v>
      </c>
      <c r="J139" s="8" t="s">
        <v>116</v>
      </c>
      <c r="K139" s="8" t="s">
        <v>127</v>
      </c>
      <c r="L139" s="8" t="s">
        <v>122</v>
      </c>
      <c r="M139" s="8" t="s">
        <v>113</v>
      </c>
      <c r="N139" s="8" t="s">
        <v>108</v>
      </c>
      <c r="O139" s="8" t="s">
        <v>112</v>
      </c>
      <c r="P139" s="8" t="s">
        <v>110</v>
      </c>
      <c r="Q139" s="64">
        <v>2</v>
      </c>
      <c r="R139" s="233" t="s">
        <v>11</v>
      </c>
      <c r="S139" s="233" t="s">
        <v>11</v>
      </c>
      <c r="T139" s="233" t="s">
        <v>11</v>
      </c>
      <c r="U139" s="23" t="s">
        <v>11</v>
      </c>
      <c r="V139" s="30"/>
    </row>
    <row r="140" spans="1:22">
      <c r="A140" s="323">
        <v>12</v>
      </c>
      <c r="B140" s="323"/>
      <c r="C140" s="268" t="s">
        <v>17</v>
      </c>
      <c r="D140" s="60">
        <v>45824</v>
      </c>
      <c r="E140" s="60">
        <v>45835</v>
      </c>
      <c r="F140" s="60">
        <v>45859</v>
      </c>
      <c r="G140" s="60">
        <v>45933</v>
      </c>
      <c r="H140" s="60">
        <v>45946</v>
      </c>
      <c r="I140" s="121">
        <v>99</v>
      </c>
      <c r="J140" s="287" t="s">
        <v>114</v>
      </c>
      <c r="K140" s="287" t="s">
        <v>127</v>
      </c>
      <c r="L140" s="12" t="s">
        <v>122</v>
      </c>
      <c r="M140" s="287" t="s">
        <v>107</v>
      </c>
      <c r="N140" s="287" t="s">
        <v>108</v>
      </c>
      <c r="O140" s="287" t="s">
        <v>109</v>
      </c>
      <c r="P140" s="287" t="s">
        <v>110</v>
      </c>
      <c r="Q140" s="288">
        <v>1</v>
      </c>
      <c r="R140" s="23" t="s">
        <v>11</v>
      </c>
      <c r="S140" s="233" t="s">
        <v>11</v>
      </c>
      <c r="T140" s="233" t="s">
        <v>11</v>
      </c>
      <c r="U140" s="23" t="s">
        <v>11</v>
      </c>
      <c r="V140" s="30"/>
    </row>
    <row r="141" spans="1:22">
      <c r="A141" s="323">
        <v>12</v>
      </c>
      <c r="B141" s="323"/>
      <c r="C141" s="220" t="s">
        <v>18</v>
      </c>
      <c r="D141" s="35">
        <v>45824</v>
      </c>
      <c r="E141" s="35">
        <v>45829</v>
      </c>
      <c r="F141" s="35" t="s">
        <v>11</v>
      </c>
      <c r="G141" s="35">
        <v>45932</v>
      </c>
      <c r="H141" s="35">
        <v>45932</v>
      </c>
      <c r="I141" s="110">
        <v>103</v>
      </c>
      <c r="J141" s="8" t="s">
        <v>104</v>
      </c>
      <c r="K141" s="8" t="s">
        <v>127</v>
      </c>
      <c r="L141" s="8" t="s">
        <v>122</v>
      </c>
      <c r="M141" s="8" t="s">
        <v>128</v>
      </c>
      <c r="N141" s="8" t="s">
        <v>108</v>
      </c>
      <c r="O141" s="8" t="s">
        <v>109</v>
      </c>
      <c r="P141" s="8" t="s">
        <v>110</v>
      </c>
      <c r="Q141" s="289">
        <v>1</v>
      </c>
      <c r="R141" s="233" t="s">
        <v>11</v>
      </c>
      <c r="S141" s="233" t="s">
        <v>11</v>
      </c>
      <c r="T141" s="233" t="s">
        <v>11</v>
      </c>
      <c r="U141" s="23" t="s">
        <v>11</v>
      </c>
      <c r="V141" s="30"/>
    </row>
    <row r="142" spans="1:22">
      <c r="A142" s="323">
        <v>12</v>
      </c>
      <c r="B142" s="323"/>
      <c r="C142" s="268" t="s">
        <v>19</v>
      </c>
      <c r="D142" s="66">
        <v>45833</v>
      </c>
      <c r="E142" s="66">
        <v>45839</v>
      </c>
      <c r="F142" s="66">
        <v>45866</v>
      </c>
      <c r="G142" s="66">
        <v>45950</v>
      </c>
      <c r="H142" s="66">
        <v>45952</v>
      </c>
      <c r="I142" s="110">
        <v>112</v>
      </c>
      <c r="J142" s="8" t="s">
        <v>116</v>
      </c>
      <c r="K142" s="8" t="s">
        <v>127</v>
      </c>
      <c r="L142" s="8" t="s">
        <v>122</v>
      </c>
      <c r="M142" s="8" t="s">
        <v>113</v>
      </c>
      <c r="N142" s="8" t="s">
        <v>108</v>
      </c>
      <c r="O142" s="8" t="s">
        <v>109</v>
      </c>
      <c r="P142" s="8" t="s">
        <v>110</v>
      </c>
      <c r="Q142" s="69">
        <v>1</v>
      </c>
      <c r="R142" s="233" t="s">
        <v>11</v>
      </c>
      <c r="S142" s="233" t="s">
        <v>11</v>
      </c>
      <c r="T142" s="233" t="s">
        <v>11</v>
      </c>
      <c r="U142" s="23" t="s">
        <v>11</v>
      </c>
      <c r="V142" s="30"/>
    </row>
    <row r="143" spans="1:22">
      <c r="A143" s="323">
        <v>12</v>
      </c>
      <c r="B143" s="323"/>
      <c r="C143" s="268" t="s">
        <v>20</v>
      </c>
      <c r="D143" s="56">
        <v>45821</v>
      </c>
      <c r="E143" s="56">
        <v>45826</v>
      </c>
      <c r="F143" s="56">
        <v>45849</v>
      </c>
      <c r="G143" s="56">
        <v>45933</v>
      </c>
      <c r="H143" s="56">
        <v>45943</v>
      </c>
      <c r="I143" s="99">
        <f>G143-E143+1</f>
        <v>108</v>
      </c>
      <c r="J143" s="291" t="s">
        <v>116</v>
      </c>
      <c r="K143" s="291" t="s">
        <v>127</v>
      </c>
      <c r="L143" s="291" t="s">
        <v>122</v>
      </c>
      <c r="M143" s="291" t="s">
        <v>118</v>
      </c>
      <c r="N143" s="291" t="s">
        <v>108</v>
      </c>
      <c r="O143" s="23" t="s">
        <v>109</v>
      </c>
      <c r="P143" s="23" t="s">
        <v>115</v>
      </c>
      <c r="Q143" s="99">
        <v>1</v>
      </c>
      <c r="R143" s="233" t="s">
        <v>11</v>
      </c>
      <c r="S143" s="233" t="s">
        <v>11</v>
      </c>
      <c r="T143" s="233" t="s">
        <v>11</v>
      </c>
      <c r="U143" s="23" t="s">
        <v>11</v>
      </c>
      <c r="V143" s="30"/>
    </row>
    <row r="144" spans="1:22">
      <c r="A144" s="323">
        <v>12</v>
      </c>
      <c r="B144" s="323"/>
      <c r="C144" s="268" t="s">
        <v>21</v>
      </c>
      <c r="D144" s="35">
        <v>45818</v>
      </c>
      <c r="E144" s="35">
        <v>45823</v>
      </c>
      <c r="F144" s="60">
        <v>45857</v>
      </c>
      <c r="G144" s="35">
        <v>45935</v>
      </c>
      <c r="H144" s="35">
        <v>45935</v>
      </c>
      <c r="I144" s="64">
        <f>G144-E144+1</f>
        <v>113</v>
      </c>
      <c r="J144" s="8" t="s">
        <v>104</v>
      </c>
      <c r="K144" s="8" t="s">
        <v>127</v>
      </c>
      <c r="L144" s="8" t="s">
        <v>122</v>
      </c>
      <c r="M144" s="8" t="s">
        <v>118</v>
      </c>
      <c r="N144" s="8" t="s">
        <v>126</v>
      </c>
      <c r="O144" s="8" t="s">
        <v>109</v>
      </c>
      <c r="P144" s="8" t="s">
        <v>120</v>
      </c>
      <c r="Q144" s="64" t="s">
        <v>121</v>
      </c>
      <c r="R144" s="179" t="s">
        <v>11</v>
      </c>
      <c r="S144" s="290" t="s">
        <v>11</v>
      </c>
      <c r="T144" s="233" t="s">
        <v>11</v>
      </c>
      <c r="U144" s="23" t="s">
        <v>11</v>
      </c>
      <c r="V144" s="30"/>
    </row>
    <row r="145" spans="1:22">
      <c r="A145" s="323">
        <v>12</v>
      </c>
      <c r="B145" s="323"/>
      <c r="C145" s="269" t="s">
        <v>22</v>
      </c>
      <c r="D145" s="71" t="s">
        <v>11</v>
      </c>
      <c r="E145" s="72" t="s">
        <v>11</v>
      </c>
      <c r="F145" s="72" t="s">
        <v>11</v>
      </c>
      <c r="G145" s="73" t="s">
        <v>11</v>
      </c>
      <c r="H145" s="72" t="s">
        <v>11</v>
      </c>
      <c r="I145" s="74">
        <v>106</v>
      </c>
      <c r="J145" s="227" t="s">
        <v>11</v>
      </c>
      <c r="K145" s="270" t="s">
        <v>11</v>
      </c>
      <c r="L145" s="270" t="s">
        <v>11</v>
      </c>
      <c r="M145" s="270" t="s">
        <v>11</v>
      </c>
      <c r="N145" s="270" t="s">
        <v>11</v>
      </c>
      <c r="O145" s="270" t="s">
        <v>11</v>
      </c>
      <c r="P145" s="270" t="s">
        <v>11</v>
      </c>
      <c r="Q145" s="165" t="s">
        <v>11</v>
      </c>
      <c r="R145" s="292" t="s">
        <v>11</v>
      </c>
      <c r="S145" s="292" t="s">
        <v>11</v>
      </c>
      <c r="T145" s="292" t="s">
        <v>11</v>
      </c>
      <c r="U145" s="270" t="s">
        <v>11</v>
      </c>
      <c r="V145" s="30"/>
    </row>
    <row r="146" spans="1:22">
      <c r="A146" s="323">
        <v>13</v>
      </c>
      <c r="B146" s="323" t="s">
        <v>39</v>
      </c>
      <c r="C146" s="220" t="s">
        <v>10</v>
      </c>
      <c r="D146" s="56">
        <v>45825</v>
      </c>
      <c r="E146" s="56">
        <v>45831</v>
      </c>
      <c r="F146" s="56">
        <v>45867</v>
      </c>
      <c r="G146" s="56">
        <v>45931</v>
      </c>
      <c r="H146" s="56">
        <v>45951</v>
      </c>
      <c r="I146" s="54">
        <v>101</v>
      </c>
      <c r="J146" s="235" t="s">
        <v>104</v>
      </c>
      <c r="K146" s="23" t="s">
        <v>105</v>
      </c>
      <c r="L146" s="23" t="s">
        <v>106</v>
      </c>
      <c r="M146" s="23" t="s">
        <v>107</v>
      </c>
      <c r="N146" s="23" t="s">
        <v>108</v>
      </c>
      <c r="O146" s="23" t="s">
        <v>109</v>
      </c>
      <c r="P146" s="23" t="s">
        <v>110</v>
      </c>
      <c r="Q146" s="54">
        <v>1</v>
      </c>
      <c r="R146" s="233" t="s">
        <v>11</v>
      </c>
      <c r="S146" s="233" t="s">
        <v>11</v>
      </c>
      <c r="T146" s="233" t="s">
        <v>11</v>
      </c>
      <c r="U146" s="23" t="s">
        <v>11</v>
      </c>
      <c r="V146" s="30"/>
    </row>
    <row r="147" spans="1:22">
      <c r="A147" s="323">
        <v>13</v>
      </c>
      <c r="B147" s="323"/>
      <c r="C147" s="220" t="s">
        <v>12</v>
      </c>
      <c r="D147" s="283">
        <v>45820</v>
      </c>
      <c r="E147" s="283">
        <v>45826</v>
      </c>
      <c r="F147" s="284">
        <v>45873</v>
      </c>
      <c r="G147" s="283">
        <v>45945</v>
      </c>
      <c r="H147" s="283">
        <v>45966</v>
      </c>
      <c r="I147" s="285">
        <v>120</v>
      </c>
      <c r="J147" s="285" t="s">
        <v>111</v>
      </c>
      <c r="K147" s="285" t="s">
        <v>105</v>
      </c>
      <c r="L147" s="285" t="s">
        <v>106</v>
      </c>
      <c r="M147" s="285" t="s">
        <v>118</v>
      </c>
      <c r="N147" s="285" t="s">
        <v>108</v>
      </c>
      <c r="O147" s="285" t="s">
        <v>112</v>
      </c>
      <c r="P147" s="285" t="s">
        <v>110</v>
      </c>
      <c r="Q147" s="285">
        <v>3</v>
      </c>
      <c r="R147" s="12" t="s">
        <v>11</v>
      </c>
      <c r="S147" s="12" t="s">
        <v>11</v>
      </c>
      <c r="T147" s="8" t="s">
        <v>11</v>
      </c>
      <c r="U147" s="8" t="s">
        <v>11</v>
      </c>
      <c r="V147" s="30"/>
    </row>
    <row r="148" spans="1:22">
      <c r="A148" s="323">
        <v>13</v>
      </c>
      <c r="B148" s="323"/>
      <c r="C148" s="220" t="s">
        <v>13</v>
      </c>
      <c r="D148" s="56" t="s">
        <v>11</v>
      </c>
      <c r="E148" s="56" t="s">
        <v>11</v>
      </c>
      <c r="F148" s="56" t="s">
        <v>11</v>
      </c>
      <c r="G148" s="56" t="s">
        <v>11</v>
      </c>
      <c r="H148" s="56" t="s">
        <v>11</v>
      </c>
      <c r="I148" s="99" t="s">
        <v>11</v>
      </c>
      <c r="J148" s="235" t="s">
        <v>11</v>
      </c>
      <c r="K148" s="23" t="s">
        <v>11</v>
      </c>
      <c r="L148" s="12" t="s">
        <v>11</v>
      </c>
      <c r="M148" s="23" t="s">
        <v>11</v>
      </c>
      <c r="N148" s="23" t="s">
        <v>11</v>
      </c>
      <c r="O148" s="23" t="s">
        <v>11</v>
      </c>
      <c r="P148" s="23" t="s">
        <v>11</v>
      </c>
      <c r="Q148" s="54" t="s">
        <v>11</v>
      </c>
      <c r="R148" s="233" t="s">
        <v>11</v>
      </c>
      <c r="S148" s="233" t="s">
        <v>11</v>
      </c>
      <c r="T148" s="233" t="s">
        <v>11</v>
      </c>
      <c r="U148" s="23" t="s">
        <v>11</v>
      </c>
      <c r="V148" s="30"/>
    </row>
    <row r="149" spans="1:22">
      <c r="A149" s="323">
        <v>13</v>
      </c>
      <c r="B149" s="323"/>
      <c r="C149" s="220" t="s">
        <v>14</v>
      </c>
      <c r="D149" s="160">
        <v>45829</v>
      </c>
      <c r="E149" s="160">
        <v>45835</v>
      </c>
      <c r="F149" s="66">
        <v>45874</v>
      </c>
      <c r="G149" s="66">
        <v>45939</v>
      </c>
      <c r="H149" s="66">
        <v>45942</v>
      </c>
      <c r="I149" s="110">
        <v>105</v>
      </c>
      <c r="J149" s="235" t="s">
        <v>104</v>
      </c>
      <c r="K149" s="235" t="s">
        <v>105</v>
      </c>
      <c r="L149" s="235" t="s">
        <v>106</v>
      </c>
      <c r="M149" s="235" t="s">
        <v>118</v>
      </c>
      <c r="N149" s="235" t="s">
        <v>108</v>
      </c>
      <c r="O149" s="235" t="s">
        <v>109</v>
      </c>
      <c r="P149" s="235" t="s">
        <v>110</v>
      </c>
      <c r="Q149" s="110">
        <v>1</v>
      </c>
      <c r="R149" s="8" t="s">
        <v>11</v>
      </c>
      <c r="S149" s="8" t="s">
        <v>11</v>
      </c>
      <c r="T149" s="8" t="s">
        <v>11</v>
      </c>
      <c r="U149" s="8" t="s">
        <v>11</v>
      </c>
      <c r="V149" s="30"/>
    </row>
    <row r="150" spans="1:22">
      <c r="A150" s="323">
        <v>13</v>
      </c>
      <c r="B150" s="323"/>
      <c r="C150" s="268" t="s">
        <v>15</v>
      </c>
      <c r="D150" s="35">
        <v>45820</v>
      </c>
      <c r="E150" s="35">
        <v>45825</v>
      </c>
      <c r="F150" s="35">
        <v>45863</v>
      </c>
      <c r="G150" s="35">
        <v>45927</v>
      </c>
      <c r="H150" s="35">
        <v>45945</v>
      </c>
      <c r="I150" s="67">
        <v>103</v>
      </c>
      <c r="J150" s="8" t="s">
        <v>104</v>
      </c>
      <c r="K150" s="8" t="s">
        <v>105</v>
      </c>
      <c r="L150" s="8" t="s">
        <v>106</v>
      </c>
      <c r="M150" s="8" t="s">
        <v>118</v>
      </c>
      <c r="N150" s="8" t="s">
        <v>108</v>
      </c>
      <c r="O150" s="8" t="s">
        <v>109</v>
      </c>
      <c r="P150" s="8" t="s">
        <v>110</v>
      </c>
      <c r="Q150" s="64">
        <v>1</v>
      </c>
      <c r="R150" s="8" t="s">
        <v>11</v>
      </c>
      <c r="S150" s="8" t="s">
        <v>11</v>
      </c>
      <c r="T150" s="8" t="s">
        <v>11</v>
      </c>
      <c r="U150" s="8" t="s">
        <v>11</v>
      </c>
      <c r="V150" s="30"/>
    </row>
    <row r="151" spans="1:22">
      <c r="A151" s="323">
        <v>13</v>
      </c>
      <c r="B151" s="323"/>
      <c r="C151" s="268" t="s">
        <v>16</v>
      </c>
      <c r="D151" s="35">
        <v>45827</v>
      </c>
      <c r="E151" s="35">
        <v>45832</v>
      </c>
      <c r="F151" s="35">
        <v>45867</v>
      </c>
      <c r="G151" s="35">
        <v>45940</v>
      </c>
      <c r="H151" s="35">
        <v>45945</v>
      </c>
      <c r="I151" s="64">
        <v>114</v>
      </c>
      <c r="J151" s="8" t="s">
        <v>116</v>
      </c>
      <c r="K151" s="8" t="s">
        <v>105</v>
      </c>
      <c r="L151" s="8" t="s">
        <v>106</v>
      </c>
      <c r="M151" s="8" t="s">
        <v>113</v>
      </c>
      <c r="N151" s="8" t="s">
        <v>108</v>
      </c>
      <c r="O151" s="8" t="s">
        <v>112</v>
      </c>
      <c r="P151" s="8" t="s">
        <v>110</v>
      </c>
      <c r="Q151" s="64">
        <v>4</v>
      </c>
      <c r="R151" s="233" t="s">
        <v>11</v>
      </c>
      <c r="S151" s="233" t="s">
        <v>11</v>
      </c>
      <c r="T151" s="233" t="s">
        <v>11</v>
      </c>
      <c r="U151" s="23" t="s">
        <v>11</v>
      </c>
      <c r="V151" s="30"/>
    </row>
    <row r="152" spans="1:22">
      <c r="A152" s="323">
        <v>13</v>
      </c>
      <c r="B152" s="323"/>
      <c r="C152" s="268" t="s">
        <v>17</v>
      </c>
      <c r="D152" s="60">
        <v>45824</v>
      </c>
      <c r="E152" s="60">
        <v>45835</v>
      </c>
      <c r="F152" s="60">
        <v>45867</v>
      </c>
      <c r="G152" s="60">
        <v>45936</v>
      </c>
      <c r="H152" s="60">
        <v>45946</v>
      </c>
      <c r="I152" s="121">
        <v>102</v>
      </c>
      <c r="J152" s="287" t="s">
        <v>114</v>
      </c>
      <c r="K152" s="287" t="s">
        <v>105</v>
      </c>
      <c r="L152" s="12" t="s">
        <v>106</v>
      </c>
      <c r="M152" s="287" t="s">
        <v>107</v>
      </c>
      <c r="N152" s="287" t="s">
        <v>108</v>
      </c>
      <c r="O152" s="287" t="s">
        <v>109</v>
      </c>
      <c r="P152" s="287" t="s">
        <v>110</v>
      </c>
      <c r="Q152" s="288">
        <v>3</v>
      </c>
      <c r="R152" s="23" t="s">
        <v>11</v>
      </c>
      <c r="S152" s="233" t="s">
        <v>11</v>
      </c>
      <c r="T152" s="233" t="s">
        <v>11</v>
      </c>
      <c r="U152" s="23" t="s">
        <v>11</v>
      </c>
      <c r="V152" s="30"/>
    </row>
    <row r="153" spans="1:22">
      <c r="A153" s="323">
        <v>13</v>
      </c>
      <c r="B153" s="323"/>
      <c r="C153" s="220" t="s">
        <v>18</v>
      </c>
      <c r="D153" s="35">
        <v>45824</v>
      </c>
      <c r="E153" s="35">
        <v>45829</v>
      </c>
      <c r="F153" s="35" t="s">
        <v>11</v>
      </c>
      <c r="G153" s="66">
        <v>45933</v>
      </c>
      <c r="H153" s="66">
        <v>45933</v>
      </c>
      <c r="I153" s="110">
        <v>104</v>
      </c>
      <c r="J153" s="8" t="s">
        <v>104</v>
      </c>
      <c r="K153" s="8" t="s">
        <v>105</v>
      </c>
      <c r="L153" s="8" t="s">
        <v>122</v>
      </c>
      <c r="M153" s="8" t="s">
        <v>128</v>
      </c>
      <c r="N153" s="8" t="s">
        <v>117</v>
      </c>
      <c r="O153" s="8" t="s">
        <v>109</v>
      </c>
      <c r="P153" s="8" t="s">
        <v>110</v>
      </c>
      <c r="Q153" s="289">
        <v>1</v>
      </c>
      <c r="R153" s="233" t="s">
        <v>11</v>
      </c>
      <c r="S153" s="233" t="s">
        <v>11</v>
      </c>
      <c r="T153" s="233" t="s">
        <v>11</v>
      </c>
      <c r="U153" s="23" t="s">
        <v>11</v>
      </c>
      <c r="V153" s="30"/>
    </row>
    <row r="154" spans="1:22">
      <c r="A154" s="323">
        <v>13</v>
      </c>
      <c r="B154" s="323"/>
      <c r="C154" s="268" t="s">
        <v>19</v>
      </c>
      <c r="D154" s="66">
        <v>45833</v>
      </c>
      <c r="E154" s="66">
        <v>45839</v>
      </c>
      <c r="F154" s="66">
        <v>45872</v>
      </c>
      <c r="G154" s="66">
        <v>45959</v>
      </c>
      <c r="H154" s="66">
        <v>45960</v>
      </c>
      <c r="I154" s="110">
        <v>121</v>
      </c>
      <c r="J154" s="8" t="s">
        <v>116</v>
      </c>
      <c r="K154" s="8" t="s">
        <v>105</v>
      </c>
      <c r="L154" s="8" t="s">
        <v>122</v>
      </c>
      <c r="M154" s="8" t="s">
        <v>113</v>
      </c>
      <c r="N154" s="8" t="s">
        <v>108</v>
      </c>
      <c r="O154" s="8" t="s">
        <v>109</v>
      </c>
      <c r="P154" s="8" t="s">
        <v>110</v>
      </c>
      <c r="Q154" s="69">
        <v>1</v>
      </c>
      <c r="R154" s="233" t="s">
        <v>11</v>
      </c>
      <c r="S154" s="233" t="s">
        <v>11</v>
      </c>
      <c r="T154" s="233" t="s">
        <v>11</v>
      </c>
      <c r="U154" s="23" t="s">
        <v>11</v>
      </c>
      <c r="V154" s="30"/>
    </row>
    <row r="155" spans="1:22">
      <c r="A155" s="323">
        <v>13</v>
      </c>
      <c r="B155" s="323"/>
      <c r="C155" s="268" t="s">
        <v>20</v>
      </c>
      <c r="D155" s="56">
        <v>45821</v>
      </c>
      <c r="E155" s="56">
        <v>45826</v>
      </c>
      <c r="F155" s="56">
        <v>45858</v>
      </c>
      <c r="G155" s="56">
        <v>45934</v>
      </c>
      <c r="H155" s="56">
        <v>45943</v>
      </c>
      <c r="I155" s="99">
        <f>G155-E155+1</f>
        <v>109</v>
      </c>
      <c r="J155" s="291" t="s">
        <v>116</v>
      </c>
      <c r="K155" s="291" t="s">
        <v>105</v>
      </c>
      <c r="L155" s="291" t="s">
        <v>122</v>
      </c>
      <c r="M155" s="291" t="s">
        <v>107</v>
      </c>
      <c r="N155" s="291" t="s">
        <v>108</v>
      </c>
      <c r="O155" s="23" t="s">
        <v>109</v>
      </c>
      <c r="P155" s="23" t="s">
        <v>115</v>
      </c>
      <c r="Q155" s="99">
        <v>1</v>
      </c>
      <c r="R155" s="233" t="s">
        <v>11</v>
      </c>
      <c r="S155" s="233" t="s">
        <v>11</v>
      </c>
      <c r="T155" s="233" t="s">
        <v>11</v>
      </c>
      <c r="U155" s="23" t="s">
        <v>11</v>
      </c>
      <c r="V155" s="30"/>
    </row>
    <row r="156" spans="1:22">
      <c r="A156" s="323">
        <v>13</v>
      </c>
      <c r="B156" s="323"/>
      <c r="C156" s="268" t="s">
        <v>21</v>
      </c>
      <c r="D156" s="35">
        <v>45818</v>
      </c>
      <c r="E156" s="35">
        <v>45823</v>
      </c>
      <c r="F156" s="60">
        <v>45860</v>
      </c>
      <c r="G156" s="35">
        <v>45935</v>
      </c>
      <c r="H156" s="35">
        <v>45935</v>
      </c>
      <c r="I156" s="64">
        <f>G156-E156+1</f>
        <v>113</v>
      </c>
      <c r="J156" s="8" t="s">
        <v>104</v>
      </c>
      <c r="K156" s="8" t="s">
        <v>105</v>
      </c>
      <c r="L156" s="8" t="s">
        <v>106</v>
      </c>
      <c r="M156" s="8" t="s">
        <v>118</v>
      </c>
      <c r="N156" s="8" t="s">
        <v>126</v>
      </c>
      <c r="O156" s="8" t="s">
        <v>109</v>
      </c>
      <c r="P156" s="8" t="s">
        <v>120</v>
      </c>
      <c r="Q156" s="64" t="s">
        <v>121</v>
      </c>
      <c r="R156" s="290" t="s">
        <v>11</v>
      </c>
      <c r="S156" s="233" t="s">
        <v>11</v>
      </c>
      <c r="T156" s="233" t="s">
        <v>11</v>
      </c>
      <c r="U156" s="23" t="s">
        <v>11</v>
      </c>
      <c r="V156" s="30"/>
    </row>
    <row r="157" spans="1:22">
      <c r="A157" s="323">
        <v>13</v>
      </c>
      <c r="B157" s="323"/>
      <c r="C157" s="269" t="s">
        <v>22</v>
      </c>
      <c r="D157" s="71" t="s">
        <v>11</v>
      </c>
      <c r="E157" s="72" t="s">
        <v>11</v>
      </c>
      <c r="F157" s="72" t="s">
        <v>11</v>
      </c>
      <c r="G157" s="73" t="s">
        <v>11</v>
      </c>
      <c r="H157" s="72" t="s">
        <v>11</v>
      </c>
      <c r="I157" s="74">
        <v>109</v>
      </c>
      <c r="J157" s="227" t="s">
        <v>11</v>
      </c>
      <c r="K157" s="270" t="s">
        <v>11</v>
      </c>
      <c r="L157" s="270" t="s">
        <v>11</v>
      </c>
      <c r="M157" s="270" t="s">
        <v>11</v>
      </c>
      <c r="N157" s="270" t="s">
        <v>11</v>
      </c>
      <c r="O157" s="270" t="s">
        <v>11</v>
      </c>
      <c r="P157" s="270" t="s">
        <v>11</v>
      </c>
      <c r="Q157" s="165" t="s">
        <v>11</v>
      </c>
      <c r="R157" s="292" t="s">
        <v>11</v>
      </c>
      <c r="S157" s="292" t="s">
        <v>11</v>
      </c>
      <c r="T157" s="292" t="s">
        <v>11</v>
      </c>
      <c r="U157" s="270" t="s">
        <v>11</v>
      </c>
      <c r="V157" s="30"/>
    </row>
    <row r="158" spans="1:22">
      <c r="A158" s="323">
        <v>14</v>
      </c>
      <c r="B158" s="323" t="s">
        <v>40</v>
      </c>
      <c r="C158" s="220" t="s">
        <v>10</v>
      </c>
      <c r="D158" s="56">
        <v>45825</v>
      </c>
      <c r="E158" s="56">
        <v>45831</v>
      </c>
      <c r="F158" s="56">
        <v>45866</v>
      </c>
      <c r="G158" s="56">
        <v>45931</v>
      </c>
      <c r="H158" s="56">
        <v>45951</v>
      </c>
      <c r="I158" s="54">
        <v>101</v>
      </c>
      <c r="J158" s="235" t="s">
        <v>104</v>
      </c>
      <c r="K158" s="23" t="s">
        <v>127</v>
      </c>
      <c r="L158" s="23" t="s">
        <v>106</v>
      </c>
      <c r="M158" s="23" t="s">
        <v>107</v>
      </c>
      <c r="N158" s="23" t="s">
        <v>108</v>
      </c>
      <c r="O158" s="23" t="s">
        <v>109</v>
      </c>
      <c r="P158" s="23" t="s">
        <v>110</v>
      </c>
      <c r="Q158" s="54">
        <v>1</v>
      </c>
      <c r="R158" s="233" t="s">
        <v>11</v>
      </c>
      <c r="S158" s="233" t="s">
        <v>11</v>
      </c>
      <c r="T158" s="233" t="s">
        <v>11</v>
      </c>
      <c r="U158" s="23" t="s">
        <v>11</v>
      </c>
      <c r="V158" s="30"/>
    </row>
    <row r="159" spans="1:22">
      <c r="A159" s="323">
        <v>14</v>
      </c>
      <c r="B159" s="323"/>
      <c r="C159" s="220" t="s">
        <v>12</v>
      </c>
      <c r="D159" s="283">
        <v>45820</v>
      </c>
      <c r="E159" s="283">
        <v>45826</v>
      </c>
      <c r="F159" s="284">
        <v>45871</v>
      </c>
      <c r="G159" s="283">
        <v>45945</v>
      </c>
      <c r="H159" s="283">
        <v>45966</v>
      </c>
      <c r="I159" s="285">
        <v>120</v>
      </c>
      <c r="J159" s="285" t="s">
        <v>111</v>
      </c>
      <c r="K159" s="285" t="s">
        <v>127</v>
      </c>
      <c r="L159" s="285" t="s">
        <v>106</v>
      </c>
      <c r="M159" s="285" t="s">
        <v>107</v>
      </c>
      <c r="N159" s="285" t="s">
        <v>108</v>
      </c>
      <c r="O159" s="285" t="s">
        <v>112</v>
      </c>
      <c r="P159" s="285" t="s">
        <v>110</v>
      </c>
      <c r="Q159" s="285">
        <v>3</v>
      </c>
      <c r="R159" s="12" t="s">
        <v>11</v>
      </c>
      <c r="S159" s="12" t="s">
        <v>11</v>
      </c>
      <c r="T159" s="8" t="s">
        <v>11</v>
      </c>
      <c r="U159" s="8" t="s">
        <v>11</v>
      </c>
      <c r="V159" s="30"/>
    </row>
    <row r="160" spans="1:22">
      <c r="A160" s="323">
        <v>14</v>
      </c>
      <c r="B160" s="323"/>
      <c r="C160" s="220" t="s">
        <v>13</v>
      </c>
      <c r="D160" s="56" t="s">
        <v>11</v>
      </c>
      <c r="E160" s="56" t="s">
        <v>11</v>
      </c>
      <c r="F160" s="56" t="s">
        <v>11</v>
      </c>
      <c r="G160" s="56" t="s">
        <v>11</v>
      </c>
      <c r="H160" s="56" t="s">
        <v>11</v>
      </c>
      <c r="I160" s="99" t="s">
        <v>11</v>
      </c>
      <c r="J160" s="8" t="s">
        <v>11</v>
      </c>
      <c r="K160" s="23" t="s">
        <v>11</v>
      </c>
      <c r="L160" s="23" t="s">
        <v>11</v>
      </c>
      <c r="M160" s="23" t="s">
        <v>11</v>
      </c>
      <c r="N160" s="23" t="s">
        <v>11</v>
      </c>
      <c r="O160" s="23" t="s">
        <v>11</v>
      </c>
      <c r="P160" s="23" t="s">
        <v>11</v>
      </c>
      <c r="Q160" s="54" t="s">
        <v>11</v>
      </c>
      <c r="R160" s="233" t="s">
        <v>11</v>
      </c>
      <c r="S160" s="233" t="s">
        <v>11</v>
      </c>
      <c r="T160" s="233" t="s">
        <v>11</v>
      </c>
      <c r="U160" s="23" t="s">
        <v>11</v>
      </c>
      <c r="V160" s="30"/>
    </row>
    <row r="161" spans="1:22">
      <c r="A161" s="323">
        <v>14</v>
      </c>
      <c r="B161" s="323"/>
      <c r="C161" s="220" t="s">
        <v>14</v>
      </c>
      <c r="D161" s="160">
        <v>45829</v>
      </c>
      <c r="E161" s="160">
        <v>45835</v>
      </c>
      <c r="F161" s="66">
        <v>45874</v>
      </c>
      <c r="G161" s="66">
        <v>45939</v>
      </c>
      <c r="H161" s="66">
        <v>45942</v>
      </c>
      <c r="I161" s="110">
        <v>105</v>
      </c>
      <c r="J161" s="235" t="s">
        <v>104</v>
      </c>
      <c r="K161" s="235" t="s">
        <v>127</v>
      </c>
      <c r="L161" s="235" t="s">
        <v>122</v>
      </c>
      <c r="M161" s="235" t="s">
        <v>118</v>
      </c>
      <c r="N161" s="235" t="s">
        <v>108</v>
      </c>
      <c r="O161" s="235" t="s">
        <v>109</v>
      </c>
      <c r="P161" s="235" t="s">
        <v>110</v>
      </c>
      <c r="Q161" s="110">
        <v>1</v>
      </c>
      <c r="R161" s="8" t="s">
        <v>11</v>
      </c>
      <c r="S161" s="8" t="s">
        <v>11</v>
      </c>
      <c r="T161" s="8" t="s">
        <v>11</v>
      </c>
      <c r="U161" s="8" t="s">
        <v>11</v>
      </c>
      <c r="V161" s="30"/>
    </row>
    <row r="162" spans="1:22">
      <c r="A162" s="323">
        <v>14</v>
      </c>
      <c r="B162" s="323"/>
      <c r="C162" s="268" t="s">
        <v>15</v>
      </c>
      <c r="D162" s="35">
        <v>45820</v>
      </c>
      <c r="E162" s="35">
        <v>45825</v>
      </c>
      <c r="F162" s="35">
        <v>45864</v>
      </c>
      <c r="G162" s="35">
        <v>45927</v>
      </c>
      <c r="H162" s="35">
        <v>45945</v>
      </c>
      <c r="I162" s="67">
        <v>103</v>
      </c>
      <c r="J162" s="8" t="s">
        <v>104</v>
      </c>
      <c r="K162" s="8" t="s">
        <v>127</v>
      </c>
      <c r="L162" s="8" t="s">
        <v>106</v>
      </c>
      <c r="M162" s="8" t="s">
        <v>118</v>
      </c>
      <c r="N162" s="8" t="s">
        <v>108</v>
      </c>
      <c r="O162" s="8" t="s">
        <v>109</v>
      </c>
      <c r="P162" s="8" t="s">
        <v>110</v>
      </c>
      <c r="Q162" s="64">
        <v>1</v>
      </c>
      <c r="R162" s="8" t="s">
        <v>11</v>
      </c>
      <c r="S162" s="8" t="s">
        <v>11</v>
      </c>
      <c r="T162" s="8" t="s">
        <v>11</v>
      </c>
      <c r="U162" s="8" t="s">
        <v>11</v>
      </c>
      <c r="V162" s="30"/>
    </row>
    <row r="163" spans="1:22">
      <c r="A163" s="323">
        <v>14</v>
      </c>
      <c r="B163" s="323"/>
      <c r="C163" s="268" t="s">
        <v>16</v>
      </c>
      <c r="D163" s="35">
        <v>45827</v>
      </c>
      <c r="E163" s="35">
        <v>45832</v>
      </c>
      <c r="F163" s="35">
        <v>45866</v>
      </c>
      <c r="G163" s="35">
        <v>45938</v>
      </c>
      <c r="H163" s="35">
        <v>45945</v>
      </c>
      <c r="I163" s="64">
        <v>112</v>
      </c>
      <c r="J163" s="8" t="s">
        <v>116</v>
      </c>
      <c r="K163" s="8" t="s">
        <v>127</v>
      </c>
      <c r="L163" s="8" t="s">
        <v>122</v>
      </c>
      <c r="M163" s="8" t="s">
        <v>113</v>
      </c>
      <c r="N163" s="8" t="s">
        <v>108</v>
      </c>
      <c r="O163" s="8" t="s">
        <v>112</v>
      </c>
      <c r="P163" s="8" t="s">
        <v>110</v>
      </c>
      <c r="Q163" s="64">
        <v>4</v>
      </c>
      <c r="R163" s="233" t="s">
        <v>11</v>
      </c>
      <c r="S163" s="233" t="s">
        <v>11</v>
      </c>
      <c r="T163" s="233" t="s">
        <v>11</v>
      </c>
      <c r="U163" s="23" t="s">
        <v>11</v>
      </c>
      <c r="V163" s="30"/>
    </row>
    <row r="164" spans="1:22">
      <c r="A164" s="323">
        <v>14</v>
      </c>
      <c r="B164" s="323"/>
      <c r="C164" s="268" t="s">
        <v>17</v>
      </c>
      <c r="D164" s="60">
        <v>45824</v>
      </c>
      <c r="E164" s="60">
        <v>45835</v>
      </c>
      <c r="F164" s="60">
        <v>45864</v>
      </c>
      <c r="G164" s="60">
        <v>45936</v>
      </c>
      <c r="H164" s="60">
        <v>45946</v>
      </c>
      <c r="I164" s="121">
        <v>102</v>
      </c>
      <c r="J164" s="287" t="s">
        <v>114</v>
      </c>
      <c r="K164" s="287" t="s">
        <v>127</v>
      </c>
      <c r="L164" s="12" t="s">
        <v>106</v>
      </c>
      <c r="M164" s="287" t="s">
        <v>107</v>
      </c>
      <c r="N164" s="287" t="s">
        <v>108</v>
      </c>
      <c r="O164" s="287" t="s">
        <v>109</v>
      </c>
      <c r="P164" s="287" t="s">
        <v>110</v>
      </c>
      <c r="Q164" s="288">
        <v>3</v>
      </c>
      <c r="R164" s="23" t="s">
        <v>11</v>
      </c>
      <c r="S164" s="233" t="s">
        <v>11</v>
      </c>
      <c r="T164" s="233" t="s">
        <v>11</v>
      </c>
      <c r="U164" s="23" t="s">
        <v>11</v>
      </c>
      <c r="V164" s="30"/>
    </row>
    <row r="165" spans="1:22">
      <c r="A165" s="323">
        <v>14</v>
      </c>
      <c r="B165" s="323"/>
      <c r="C165" s="220" t="s">
        <v>18</v>
      </c>
      <c r="D165" s="35">
        <v>45824</v>
      </c>
      <c r="E165" s="35">
        <v>45829</v>
      </c>
      <c r="F165" s="35" t="s">
        <v>11</v>
      </c>
      <c r="G165" s="66">
        <v>45933</v>
      </c>
      <c r="H165" s="66">
        <v>45933</v>
      </c>
      <c r="I165" s="110">
        <v>104</v>
      </c>
      <c r="J165" s="8" t="s">
        <v>104</v>
      </c>
      <c r="K165" s="8" t="s">
        <v>127</v>
      </c>
      <c r="L165" s="8" t="s">
        <v>122</v>
      </c>
      <c r="M165" s="8" t="s">
        <v>118</v>
      </c>
      <c r="N165" s="8" t="s">
        <v>117</v>
      </c>
      <c r="O165" s="8" t="s">
        <v>109</v>
      </c>
      <c r="P165" s="8" t="s">
        <v>110</v>
      </c>
      <c r="Q165" s="289">
        <v>1</v>
      </c>
      <c r="R165" s="233" t="s">
        <v>11</v>
      </c>
      <c r="S165" s="233" t="s">
        <v>11</v>
      </c>
      <c r="T165" s="233" t="s">
        <v>11</v>
      </c>
      <c r="U165" s="23" t="s">
        <v>11</v>
      </c>
      <c r="V165" s="30"/>
    </row>
    <row r="166" spans="1:22">
      <c r="A166" s="323">
        <v>14</v>
      </c>
      <c r="B166" s="323"/>
      <c r="C166" s="268" t="s">
        <v>19</v>
      </c>
      <c r="D166" s="66">
        <v>45833</v>
      </c>
      <c r="E166" s="66">
        <v>45839</v>
      </c>
      <c r="F166" s="66">
        <v>45872</v>
      </c>
      <c r="G166" s="66">
        <v>45950</v>
      </c>
      <c r="H166" s="66">
        <v>45952</v>
      </c>
      <c r="I166" s="110">
        <v>112</v>
      </c>
      <c r="J166" s="8" t="s">
        <v>116</v>
      </c>
      <c r="K166" s="8" t="s">
        <v>127</v>
      </c>
      <c r="L166" s="8" t="s">
        <v>122</v>
      </c>
      <c r="M166" s="8" t="s">
        <v>113</v>
      </c>
      <c r="N166" s="8" t="s">
        <v>108</v>
      </c>
      <c r="O166" s="8" t="s">
        <v>109</v>
      </c>
      <c r="P166" s="8" t="s">
        <v>110</v>
      </c>
      <c r="Q166" s="69">
        <v>1</v>
      </c>
      <c r="R166" s="233" t="s">
        <v>11</v>
      </c>
      <c r="S166" s="233" t="s">
        <v>11</v>
      </c>
      <c r="T166" s="233" t="s">
        <v>11</v>
      </c>
      <c r="U166" s="23" t="s">
        <v>11</v>
      </c>
      <c r="V166" s="30"/>
    </row>
    <row r="167" spans="1:22">
      <c r="A167" s="323">
        <v>14</v>
      </c>
      <c r="B167" s="323"/>
      <c r="C167" s="268" t="s">
        <v>20</v>
      </c>
      <c r="D167" s="56">
        <v>45821</v>
      </c>
      <c r="E167" s="56">
        <v>45826</v>
      </c>
      <c r="F167" s="56">
        <v>45858</v>
      </c>
      <c r="G167" s="56">
        <v>45934</v>
      </c>
      <c r="H167" s="56">
        <v>45943</v>
      </c>
      <c r="I167" s="99">
        <f>G167-E167+1</f>
        <v>109</v>
      </c>
      <c r="J167" s="291" t="s">
        <v>116</v>
      </c>
      <c r="K167" s="291" t="s">
        <v>127</v>
      </c>
      <c r="L167" s="291" t="s">
        <v>106</v>
      </c>
      <c r="M167" s="291" t="s">
        <v>107</v>
      </c>
      <c r="N167" s="291" t="s">
        <v>108</v>
      </c>
      <c r="O167" s="23" t="s">
        <v>109</v>
      </c>
      <c r="P167" s="23" t="s">
        <v>115</v>
      </c>
      <c r="Q167" s="99">
        <v>1</v>
      </c>
      <c r="R167" s="233" t="s">
        <v>11</v>
      </c>
      <c r="S167" s="233" t="s">
        <v>11</v>
      </c>
      <c r="T167" s="233" t="s">
        <v>11</v>
      </c>
      <c r="U167" s="23" t="s">
        <v>11</v>
      </c>
      <c r="V167" s="30"/>
    </row>
    <row r="168" spans="1:22">
      <c r="A168" s="323">
        <v>14</v>
      </c>
      <c r="B168" s="323"/>
      <c r="C168" s="268" t="s">
        <v>21</v>
      </c>
      <c r="D168" s="35">
        <v>45818</v>
      </c>
      <c r="E168" s="35">
        <v>45823</v>
      </c>
      <c r="F168" s="60">
        <v>45860</v>
      </c>
      <c r="G168" s="35">
        <v>45935</v>
      </c>
      <c r="H168" s="35">
        <v>45935</v>
      </c>
      <c r="I168" s="64">
        <f>G168-E168+1</f>
        <v>113</v>
      </c>
      <c r="J168" s="8" t="s">
        <v>104</v>
      </c>
      <c r="K168" s="8" t="s">
        <v>127</v>
      </c>
      <c r="L168" s="8" t="s">
        <v>106</v>
      </c>
      <c r="M168" s="8" t="s">
        <v>118</v>
      </c>
      <c r="N168" s="8" t="s">
        <v>119</v>
      </c>
      <c r="O168" s="8" t="s">
        <v>109</v>
      </c>
      <c r="P168" s="8" t="s">
        <v>120</v>
      </c>
      <c r="Q168" s="64" t="s">
        <v>121</v>
      </c>
      <c r="R168" s="290" t="s">
        <v>11</v>
      </c>
      <c r="S168" s="290" t="s">
        <v>11</v>
      </c>
      <c r="T168" s="233" t="s">
        <v>11</v>
      </c>
      <c r="U168" s="23" t="s">
        <v>11</v>
      </c>
      <c r="V168" s="30"/>
    </row>
    <row r="169" spans="1:22">
      <c r="A169" s="323">
        <v>14</v>
      </c>
      <c r="B169" s="323"/>
      <c r="C169" s="269" t="s">
        <v>22</v>
      </c>
      <c r="D169" s="71" t="s">
        <v>11</v>
      </c>
      <c r="E169" s="72" t="s">
        <v>11</v>
      </c>
      <c r="F169" s="72" t="s">
        <v>11</v>
      </c>
      <c r="G169" s="73" t="s">
        <v>11</v>
      </c>
      <c r="H169" s="72" t="s">
        <v>11</v>
      </c>
      <c r="I169" s="74">
        <v>108</v>
      </c>
      <c r="J169" s="227" t="s">
        <v>11</v>
      </c>
      <c r="K169" s="270" t="s">
        <v>11</v>
      </c>
      <c r="L169" s="270" t="s">
        <v>11</v>
      </c>
      <c r="M169" s="270" t="s">
        <v>11</v>
      </c>
      <c r="N169" s="270" t="s">
        <v>11</v>
      </c>
      <c r="O169" s="270" t="s">
        <v>11</v>
      </c>
      <c r="P169" s="270" t="s">
        <v>11</v>
      </c>
      <c r="Q169" s="165" t="s">
        <v>11</v>
      </c>
      <c r="R169" s="292" t="s">
        <v>11</v>
      </c>
      <c r="S169" s="292" t="s">
        <v>11</v>
      </c>
      <c r="T169" s="292" t="s">
        <v>11</v>
      </c>
      <c r="U169" s="270" t="s">
        <v>11</v>
      </c>
      <c r="V169" s="30"/>
    </row>
    <row r="170" spans="1:22">
      <c r="A170" s="323">
        <v>15</v>
      </c>
      <c r="B170" s="323" t="s">
        <v>42</v>
      </c>
      <c r="C170" s="220" t="s">
        <v>10</v>
      </c>
      <c r="D170" s="56">
        <v>45825</v>
      </c>
      <c r="E170" s="56">
        <v>45831</v>
      </c>
      <c r="F170" s="56">
        <v>45862</v>
      </c>
      <c r="G170" s="56">
        <v>45930</v>
      </c>
      <c r="H170" s="56">
        <v>45951</v>
      </c>
      <c r="I170" s="54">
        <v>100</v>
      </c>
      <c r="J170" s="235" t="s">
        <v>104</v>
      </c>
      <c r="K170" s="23" t="s">
        <v>127</v>
      </c>
      <c r="L170" s="23" t="s">
        <v>106</v>
      </c>
      <c r="M170" s="23" t="s">
        <v>107</v>
      </c>
      <c r="N170" s="23" t="s">
        <v>108</v>
      </c>
      <c r="O170" s="23" t="s">
        <v>109</v>
      </c>
      <c r="P170" s="23" t="s">
        <v>110</v>
      </c>
      <c r="Q170" s="54">
        <v>2</v>
      </c>
      <c r="R170" s="233" t="s">
        <v>11</v>
      </c>
      <c r="S170" s="233" t="s">
        <v>11</v>
      </c>
      <c r="T170" s="233" t="s">
        <v>11</v>
      </c>
      <c r="U170" s="23" t="s">
        <v>11</v>
      </c>
      <c r="V170" s="30"/>
    </row>
    <row r="171" spans="1:22">
      <c r="A171" s="323">
        <v>15</v>
      </c>
      <c r="B171" s="323"/>
      <c r="C171" s="220" t="s">
        <v>12</v>
      </c>
      <c r="D171" s="283">
        <v>45820</v>
      </c>
      <c r="E171" s="283">
        <v>45826</v>
      </c>
      <c r="F171" s="284">
        <v>45874</v>
      </c>
      <c r="G171" s="283">
        <v>45948</v>
      </c>
      <c r="H171" s="283">
        <v>45966</v>
      </c>
      <c r="I171" s="285">
        <v>123</v>
      </c>
      <c r="J171" s="285" t="s">
        <v>111</v>
      </c>
      <c r="K171" s="285" t="s">
        <v>127</v>
      </c>
      <c r="L171" s="285" t="s">
        <v>106</v>
      </c>
      <c r="M171" s="285" t="s">
        <v>107</v>
      </c>
      <c r="N171" s="285" t="s">
        <v>108</v>
      </c>
      <c r="O171" s="285" t="s">
        <v>112</v>
      </c>
      <c r="P171" s="285" t="s">
        <v>110</v>
      </c>
      <c r="Q171" s="285">
        <v>3</v>
      </c>
      <c r="R171" s="12" t="s">
        <v>11</v>
      </c>
      <c r="S171" s="12" t="s">
        <v>11</v>
      </c>
      <c r="T171" s="8" t="s">
        <v>11</v>
      </c>
      <c r="U171" s="8" t="s">
        <v>11</v>
      </c>
      <c r="V171" s="30"/>
    </row>
    <row r="172" spans="1:22">
      <c r="A172" s="323">
        <v>15</v>
      </c>
      <c r="B172" s="323"/>
      <c r="C172" s="220" t="s">
        <v>13</v>
      </c>
      <c r="D172" s="56" t="s">
        <v>11</v>
      </c>
      <c r="E172" s="56" t="s">
        <v>11</v>
      </c>
      <c r="F172" s="56" t="s">
        <v>11</v>
      </c>
      <c r="G172" s="56" t="s">
        <v>11</v>
      </c>
      <c r="H172" s="56" t="s">
        <v>11</v>
      </c>
      <c r="I172" s="99" t="s">
        <v>11</v>
      </c>
      <c r="J172" s="235" t="s">
        <v>11</v>
      </c>
      <c r="K172" s="23" t="s">
        <v>11</v>
      </c>
      <c r="L172" s="23" t="s">
        <v>11</v>
      </c>
      <c r="M172" s="23" t="s">
        <v>11</v>
      </c>
      <c r="N172" s="23" t="s">
        <v>11</v>
      </c>
      <c r="O172" s="23" t="s">
        <v>11</v>
      </c>
      <c r="P172" s="23" t="s">
        <v>11</v>
      </c>
      <c r="Q172" s="54" t="s">
        <v>11</v>
      </c>
      <c r="R172" s="233" t="s">
        <v>11</v>
      </c>
      <c r="S172" s="233" t="s">
        <v>11</v>
      </c>
      <c r="T172" s="233" t="s">
        <v>11</v>
      </c>
      <c r="U172" s="23" t="s">
        <v>11</v>
      </c>
      <c r="V172" s="30"/>
    </row>
    <row r="173" spans="1:22">
      <c r="A173" s="323">
        <v>15</v>
      </c>
      <c r="B173" s="323"/>
      <c r="C173" s="220" t="s">
        <v>14</v>
      </c>
      <c r="D173" s="160">
        <v>45829</v>
      </c>
      <c r="E173" s="160">
        <v>45835</v>
      </c>
      <c r="F173" s="66">
        <v>45874</v>
      </c>
      <c r="G173" s="66">
        <v>45938</v>
      </c>
      <c r="H173" s="66">
        <v>45941</v>
      </c>
      <c r="I173" s="110">
        <v>104</v>
      </c>
      <c r="J173" s="235" t="s">
        <v>104</v>
      </c>
      <c r="K173" s="235" t="s">
        <v>127</v>
      </c>
      <c r="L173" s="235" t="s">
        <v>106</v>
      </c>
      <c r="M173" s="235" t="s">
        <v>135</v>
      </c>
      <c r="N173" s="235" t="s">
        <v>108</v>
      </c>
      <c r="O173" s="235" t="s">
        <v>109</v>
      </c>
      <c r="P173" s="235" t="s">
        <v>110</v>
      </c>
      <c r="Q173" s="110">
        <v>1</v>
      </c>
      <c r="R173" s="8" t="s">
        <v>11</v>
      </c>
      <c r="S173" s="8" t="s">
        <v>11</v>
      </c>
      <c r="T173" s="8" t="s">
        <v>11</v>
      </c>
      <c r="U173" s="8" t="s">
        <v>11</v>
      </c>
      <c r="V173" s="30"/>
    </row>
    <row r="174" spans="1:22">
      <c r="A174" s="323">
        <v>15</v>
      </c>
      <c r="B174" s="323"/>
      <c r="C174" s="268" t="s">
        <v>15</v>
      </c>
      <c r="D174" s="35">
        <v>45820</v>
      </c>
      <c r="E174" s="35">
        <v>45825</v>
      </c>
      <c r="F174" s="35">
        <v>45864</v>
      </c>
      <c r="G174" s="35">
        <v>45927</v>
      </c>
      <c r="H174" s="35">
        <v>45945</v>
      </c>
      <c r="I174" s="67">
        <v>103</v>
      </c>
      <c r="J174" s="8" t="s">
        <v>104</v>
      </c>
      <c r="K174" s="8" t="s">
        <v>127</v>
      </c>
      <c r="L174" s="8" t="s">
        <v>106</v>
      </c>
      <c r="M174" s="8" t="s">
        <v>118</v>
      </c>
      <c r="N174" s="8" t="s">
        <v>108</v>
      </c>
      <c r="O174" s="8" t="s">
        <v>109</v>
      </c>
      <c r="P174" s="8" t="s">
        <v>110</v>
      </c>
      <c r="Q174" s="64">
        <v>2</v>
      </c>
      <c r="R174" s="8" t="s">
        <v>11</v>
      </c>
      <c r="S174" s="8" t="s">
        <v>11</v>
      </c>
      <c r="T174" s="8" t="s">
        <v>11</v>
      </c>
      <c r="U174" s="8" t="s">
        <v>11</v>
      </c>
      <c r="V174" s="30"/>
    </row>
    <row r="175" spans="1:22">
      <c r="A175" s="323">
        <v>15</v>
      </c>
      <c r="B175" s="323"/>
      <c r="C175" s="268" t="s">
        <v>16</v>
      </c>
      <c r="D175" s="35">
        <v>45827</v>
      </c>
      <c r="E175" s="35">
        <v>45832</v>
      </c>
      <c r="F175" s="35">
        <v>45866</v>
      </c>
      <c r="G175" s="35">
        <v>45939</v>
      </c>
      <c r="H175" s="35">
        <v>45945</v>
      </c>
      <c r="I175" s="64">
        <v>113</v>
      </c>
      <c r="J175" s="8" t="s">
        <v>104</v>
      </c>
      <c r="K175" s="8" t="s">
        <v>127</v>
      </c>
      <c r="L175" s="8" t="s">
        <v>122</v>
      </c>
      <c r="M175" s="8" t="s">
        <v>113</v>
      </c>
      <c r="N175" s="8" t="s">
        <v>108</v>
      </c>
      <c r="O175" s="8" t="s">
        <v>112</v>
      </c>
      <c r="P175" s="8" t="s">
        <v>110</v>
      </c>
      <c r="Q175" s="64">
        <v>5</v>
      </c>
      <c r="R175" s="233" t="s">
        <v>11</v>
      </c>
      <c r="S175" s="233" t="s">
        <v>11</v>
      </c>
      <c r="T175" s="233" t="s">
        <v>11</v>
      </c>
      <c r="U175" s="23" t="s">
        <v>11</v>
      </c>
      <c r="V175" s="30"/>
    </row>
    <row r="176" spans="1:22">
      <c r="A176" s="323">
        <v>15</v>
      </c>
      <c r="B176" s="323"/>
      <c r="C176" s="268" t="s">
        <v>17</v>
      </c>
      <c r="D176" s="60">
        <v>45824</v>
      </c>
      <c r="E176" s="60">
        <v>45835</v>
      </c>
      <c r="F176" s="60">
        <v>45865</v>
      </c>
      <c r="G176" s="60">
        <v>45934</v>
      </c>
      <c r="H176" s="60">
        <v>45946</v>
      </c>
      <c r="I176" s="121">
        <v>100</v>
      </c>
      <c r="J176" s="287" t="s">
        <v>114</v>
      </c>
      <c r="K176" s="287" t="s">
        <v>127</v>
      </c>
      <c r="L176" s="12" t="s">
        <v>106</v>
      </c>
      <c r="M176" s="287" t="s">
        <v>107</v>
      </c>
      <c r="N176" s="287" t="s">
        <v>108</v>
      </c>
      <c r="O176" s="287" t="s">
        <v>109</v>
      </c>
      <c r="P176" s="287" t="s">
        <v>115</v>
      </c>
      <c r="Q176" s="288">
        <v>4</v>
      </c>
      <c r="R176" s="23" t="s">
        <v>11</v>
      </c>
      <c r="S176" s="233" t="s">
        <v>11</v>
      </c>
      <c r="T176" s="233" t="s">
        <v>11</v>
      </c>
      <c r="U176" s="23" t="s">
        <v>11</v>
      </c>
      <c r="V176" s="30"/>
    </row>
    <row r="177" spans="1:22">
      <c r="A177" s="323">
        <v>15</v>
      </c>
      <c r="B177" s="323"/>
      <c r="C177" s="220" t="s">
        <v>18</v>
      </c>
      <c r="D177" s="35">
        <v>45824</v>
      </c>
      <c r="E177" s="35">
        <v>45829</v>
      </c>
      <c r="F177" s="35" t="s">
        <v>11</v>
      </c>
      <c r="G177" s="66">
        <v>45932</v>
      </c>
      <c r="H177" s="66">
        <v>45932</v>
      </c>
      <c r="I177" s="110">
        <v>103</v>
      </c>
      <c r="J177" s="8" t="s">
        <v>104</v>
      </c>
      <c r="K177" s="8" t="s">
        <v>127</v>
      </c>
      <c r="L177" s="8" t="s">
        <v>106</v>
      </c>
      <c r="M177" s="8" t="s">
        <v>128</v>
      </c>
      <c r="N177" s="8" t="s">
        <v>108</v>
      </c>
      <c r="O177" s="8" t="s">
        <v>109</v>
      </c>
      <c r="P177" s="8" t="s">
        <v>110</v>
      </c>
      <c r="Q177" s="289">
        <v>1</v>
      </c>
      <c r="R177" s="233" t="s">
        <v>11</v>
      </c>
      <c r="S177" s="233" t="s">
        <v>11</v>
      </c>
      <c r="T177" s="233" t="s">
        <v>11</v>
      </c>
      <c r="U177" s="23" t="s">
        <v>11</v>
      </c>
      <c r="V177" s="30"/>
    </row>
    <row r="178" spans="1:22">
      <c r="A178" s="323">
        <v>15</v>
      </c>
      <c r="B178" s="323"/>
      <c r="C178" s="268" t="s">
        <v>19</v>
      </c>
      <c r="D178" s="66">
        <v>45833</v>
      </c>
      <c r="E178" s="66">
        <v>45839</v>
      </c>
      <c r="F178" s="66">
        <v>45873</v>
      </c>
      <c r="G178" s="66">
        <v>45959</v>
      </c>
      <c r="H178" s="66">
        <v>45960</v>
      </c>
      <c r="I178" s="110">
        <v>121</v>
      </c>
      <c r="J178" s="8" t="s">
        <v>116</v>
      </c>
      <c r="K178" s="8" t="s">
        <v>127</v>
      </c>
      <c r="L178" s="8" t="s">
        <v>106</v>
      </c>
      <c r="M178" s="8" t="s">
        <v>113</v>
      </c>
      <c r="N178" s="8" t="s">
        <v>108</v>
      </c>
      <c r="O178" s="8" t="s">
        <v>109</v>
      </c>
      <c r="P178" s="8" t="s">
        <v>110</v>
      </c>
      <c r="Q178" s="69">
        <v>1</v>
      </c>
      <c r="R178" s="233" t="s">
        <v>11</v>
      </c>
      <c r="S178" s="233" t="s">
        <v>11</v>
      </c>
      <c r="T178" s="233" t="s">
        <v>11</v>
      </c>
      <c r="U178" s="23" t="s">
        <v>11</v>
      </c>
      <c r="V178" s="30"/>
    </row>
    <row r="179" spans="1:22">
      <c r="A179" s="323">
        <v>15</v>
      </c>
      <c r="B179" s="323"/>
      <c r="C179" s="268" t="s">
        <v>20</v>
      </c>
      <c r="D179" s="56">
        <v>45821</v>
      </c>
      <c r="E179" s="56">
        <v>45826</v>
      </c>
      <c r="F179" s="56">
        <v>45858</v>
      </c>
      <c r="G179" s="56">
        <v>45940</v>
      </c>
      <c r="H179" s="56">
        <v>45943</v>
      </c>
      <c r="I179" s="99">
        <f>G179-E179+1</f>
        <v>115</v>
      </c>
      <c r="J179" s="291" t="s">
        <v>116</v>
      </c>
      <c r="K179" s="291" t="s">
        <v>127</v>
      </c>
      <c r="L179" s="291" t="s">
        <v>106</v>
      </c>
      <c r="M179" s="291" t="s">
        <v>107</v>
      </c>
      <c r="N179" s="291" t="s">
        <v>108</v>
      </c>
      <c r="O179" s="23" t="s">
        <v>109</v>
      </c>
      <c r="P179" s="23" t="s">
        <v>110</v>
      </c>
      <c r="Q179" s="99">
        <v>1</v>
      </c>
      <c r="R179" s="233" t="s">
        <v>11</v>
      </c>
      <c r="S179" s="233" t="s">
        <v>11</v>
      </c>
      <c r="T179" s="233" t="s">
        <v>11</v>
      </c>
      <c r="U179" s="23" t="s">
        <v>11</v>
      </c>
      <c r="V179" s="30"/>
    </row>
    <row r="180" spans="1:22">
      <c r="A180" s="323">
        <v>15</v>
      </c>
      <c r="B180" s="323"/>
      <c r="C180" s="268" t="s">
        <v>21</v>
      </c>
      <c r="D180" s="35">
        <v>45818</v>
      </c>
      <c r="E180" s="35">
        <v>45823</v>
      </c>
      <c r="F180" s="60">
        <v>45860</v>
      </c>
      <c r="G180" s="35">
        <v>45935</v>
      </c>
      <c r="H180" s="35">
        <v>45935</v>
      </c>
      <c r="I180" s="64">
        <f>G180-E180+1</f>
        <v>113</v>
      </c>
      <c r="J180" s="8" t="s">
        <v>104</v>
      </c>
      <c r="K180" s="8" t="s">
        <v>127</v>
      </c>
      <c r="L180" s="8" t="s">
        <v>106</v>
      </c>
      <c r="M180" s="8" t="s">
        <v>118</v>
      </c>
      <c r="N180" s="8" t="s">
        <v>119</v>
      </c>
      <c r="O180" s="8" t="s">
        <v>109</v>
      </c>
      <c r="P180" s="8" t="s">
        <v>120</v>
      </c>
      <c r="Q180" s="64" t="s">
        <v>121</v>
      </c>
      <c r="R180" s="233" t="s">
        <v>11</v>
      </c>
      <c r="S180" s="233" t="s">
        <v>11</v>
      </c>
      <c r="T180" s="233" t="s">
        <v>11</v>
      </c>
      <c r="U180" s="23" t="s">
        <v>11</v>
      </c>
      <c r="V180" s="30"/>
    </row>
    <row r="181" spans="1:22">
      <c r="A181" s="323">
        <v>15</v>
      </c>
      <c r="B181" s="323"/>
      <c r="C181" s="269" t="s">
        <v>22</v>
      </c>
      <c r="D181" s="71" t="s">
        <v>11</v>
      </c>
      <c r="E181" s="72" t="s">
        <v>11</v>
      </c>
      <c r="F181" s="72" t="s">
        <v>11</v>
      </c>
      <c r="G181" s="73" t="s">
        <v>11</v>
      </c>
      <c r="H181" s="72" t="s">
        <v>11</v>
      </c>
      <c r="I181" s="74">
        <v>110</v>
      </c>
      <c r="J181" s="227" t="s">
        <v>11</v>
      </c>
      <c r="K181" s="270" t="s">
        <v>11</v>
      </c>
      <c r="L181" s="270" t="s">
        <v>11</v>
      </c>
      <c r="M181" s="270" t="s">
        <v>11</v>
      </c>
      <c r="N181" s="270" t="s">
        <v>11</v>
      </c>
      <c r="O181" s="270" t="s">
        <v>11</v>
      </c>
      <c r="P181" s="270" t="s">
        <v>11</v>
      </c>
      <c r="Q181" s="165" t="s">
        <v>11</v>
      </c>
      <c r="R181" s="292" t="s">
        <v>11</v>
      </c>
      <c r="S181" s="292" t="s">
        <v>11</v>
      </c>
      <c r="T181" s="292" t="s">
        <v>11</v>
      </c>
      <c r="U181" s="270" t="s">
        <v>11</v>
      </c>
      <c r="V181" s="30"/>
    </row>
    <row r="182" spans="1:22">
      <c r="A182" s="323">
        <v>16</v>
      </c>
      <c r="B182" s="323" t="s">
        <v>43</v>
      </c>
      <c r="C182" s="220" t="s">
        <v>10</v>
      </c>
      <c r="D182" s="56">
        <v>45825</v>
      </c>
      <c r="E182" s="56">
        <v>45831</v>
      </c>
      <c r="F182" s="56">
        <v>45868</v>
      </c>
      <c r="G182" s="56">
        <v>45937</v>
      </c>
      <c r="H182" s="56">
        <v>45951</v>
      </c>
      <c r="I182" s="54">
        <v>107</v>
      </c>
      <c r="J182" s="235" t="s">
        <v>116</v>
      </c>
      <c r="K182" s="23" t="s">
        <v>105</v>
      </c>
      <c r="L182" s="23" t="s">
        <v>106</v>
      </c>
      <c r="M182" s="23" t="s">
        <v>107</v>
      </c>
      <c r="N182" s="23" t="s">
        <v>108</v>
      </c>
      <c r="O182" s="23" t="s">
        <v>109</v>
      </c>
      <c r="P182" s="23" t="s">
        <v>110</v>
      </c>
      <c r="Q182" s="54">
        <v>4</v>
      </c>
      <c r="R182" s="233" t="s">
        <v>11</v>
      </c>
      <c r="S182" s="233" t="s">
        <v>11</v>
      </c>
      <c r="T182" s="233" t="s">
        <v>11</v>
      </c>
      <c r="U182" s="23" t="s">
        <v>11</v>
      </c>
      <c r="V182" s="30"/>
    </row>
    <row r="183" spans="1:22">
      <c r="A183" s="323">
        <v>16</v>
      </c>
      <c r="B183" s="323"/>
      <c r="C183" s="220" t="s">
        <v>12</v>
      </c>
      <c r="D183" s="283">
        <v>45820</v>
      </c>
      <c r="E183" s="283">
        <v>45826</v>
      </c>
      <c r="F183" s="284">
        <v>45875</v>
      </c>
      <c r="G183" s="283">
        <v>45953</v>
      </c>
      <c r="H183" s="283">
        <v>45966</v>
      </c>
      <c r="I183" s="285">
        <v>128</v>
      </c>
      <c r="J183" s="285" t="s">
        <v>123</v>
      </c>
      <c r="K183" s="285" t="s">
        <v>105</v>
      </c>
      <c r="L183" s="285" t="s">
        <v>106</v>
      </c>
      <c r="M183" s="285" t="s">
        <v>128</v>
      </c>
      <c r="N183" s="285" t="s">
        <v>108</v>
      </c>
      <c r="O183" s="285" t="s">
        <v>112</v>
      </c>
      <c r="P183" s="285" t="s">
        <v>110</v>
      </c>
      <c r="Q183" s="285">
        <v>3</v>
      </c>
      <c r="R183" s="12" t="s">
        <v>11</v>
      </c>
      <c r="S183" s="12" t="s">
        <v>11</v>
      </c>
      <c r="T183" s="8" t="s">
        <v>11</v>
      </c>
      <c r="U183" s="8" t="s">
        <v>11</v>
      </c>
      <c r="V183" s="30"/>
    </row>
    <row r="184" spans="1:22">
      <c r="A184" s="323">
        <v>16</v>
      </c>
      <c r="B184" s="323"/>
      <c r="C184" s="220" t="s">
        <v>13</v>
      </c>
      <c r="D184" s="56" t="s">
        <v>11</v>
      </c>
      <c r="E184" s="56" t="s">
        <v>11</v>
      </c>
      <c r="F184" s="56" t="s">
        <v>11</v>
      </c>
      <c r="G184" s="56" t="s">
        <v>11</v>
      </c>
      <c r="H184" s="56" t="s">
        <v>11</v>
      </c>
      <c r="I184" s="99" t="s">
        <v>11</v>
      </c>
      <c r="J184" s="235" t="s">
        <v>11</v>
      </c>
      <c r="K184" s="23" t="s">
        <v>11</v>
      </c>
      <c r="L184" s="12" t="s">
        <v>11</v>
      </c>
      <c r="M184" s="23" t="s">
        <v>11</v>
      </c>
      <c r="N184" s="23" t="s">
        <v>11</v>
      </c>
      <c r="O184" s="23" t="s">
        <v>11</v>
      </c>
      <c r="P184" s="23" t="s">
        <v>11</v>
      </c>
      <c r="Q184" s="54" t="s">
        <v>11</v>
      </c>
      <c r="R184" s="233" t="s">
        <v>11</v>
      </c>
      <c r="S184" s="233" t="s">
        <v>11</v>
      </c>
      <c r="T184" s="233" t="s">
        <v>11</v>
      </c>
      <c r="U184" s="23" t="s">
        <v>11</v>
      </c>
      <c r="V184" s="30"/>
    </row>
    <row r="185" spans="1:22">
      <c r="A185" s="323">
        <v>16</v>
      </c>
      <c r="B185" s="323"/>
      <c r="C185" s="220" t="s">
        <v>14</v>
      </c>
      <c r="D185" s="160">
        <v>45829</v>
      </c>
      <c r="E185" s="160">
        <v>45835</v>
      </c>
      <c r="F185" s="66">
        <v>45877</v>
      </c>
      <c r="G185" s="66">
        <v>45941</v>
      </c>
      <c r="H185" s="66">
        <v>45944</v>
      </c>
      <c r="I185" s="110">
        <v>107</v>
      </c>
      <c r="J185" s="235" t="s">
        <v>123</v>
      </c>
      <c r="K185" s="235" t="s">
        <v>105</v>
      </c>
      <c r="L185" s="235" t="s">
        <v>106</v>
      </c>
      <c r="M185" s="235" t="s">
        <v>107</v>
      </c>
      <c r="N185" s="235" t="s">
        <v>108</v>
      </c>
      <c r="O185" s="235" t="s">
        <v>109</v>
      </c>
      <c r="P185" s="235" t="s">
        <v>110</v>
      </c>
      <c r="Q185" s="110">
        <v>4</v>
      </c>
      <c r="R185" s="8" t="s">
        <v>11</v>
      </c>
      <c r="S185" s="8" t="s">
        <v>11</v>
      </c>
      <c r="T185" s="8" t="s">
        <v>11</v>
      </c>
      <c r="U185" s="8" t="s">
        <v>11</v>
      </c>
      <c r="V185" s="30"/>
    </row>
    <row r="186" spans="1:22">
      <c r="A186" s="323">
        <v>16</v>
      </c>
      <c r="B186" s="323"/>
      <c r="C186" s="268" t="s">
        <v>15</v>
      </c>
      <c r="D186" s="35">
        <v>45820</v>
      </c>
      <c r="E186" s="35">
        <v>45825</v>
      </c>
      <c r="F186" s="35">
        <v>45866</v>
      </c>
      <c r="G186" s="35">
        <v>45933</v>
      </c>
      <c r="H186" s="35">
        <v>45945</v>
      </c>
      <c r="I186" s="67">
        <v>109</v>
      </c>
      <c r="J186" s="8" t="s">
        <v>123</v>
      </c>
      <c r="K186" s="8" t="s">
        <v>105</v>
      </c>
      <c r="L186" s="8" t="s">
        <v>106</v>
      </c>
      <c r="M186" s="8" t="s">
        <v>118</v>
      </c>
      <c r="N186" s="8" t="s">
        <v>108</v>
      </c>
      <c r="O186" s="8" t="s">
        <v>109</v>
      </c>
      <c r="P186" s="8" t="s">
        <v>110</v>
      </c>
      <c r="Q186" s="64">
        <v>5</v>
      </c>
      <c r="R186" s="8" t="s">
        <v>11</v>
      </c>
      <c r="S186" s="8" t="s">
        <v>11</v>
      </c>
      <c r="T186" s="8" t="s">
        <v>11</v>
      </c>
      <c r="U186" s="8" t="s">
        <v>11</v>
      </c>
      <c r="V186" s="30"/>
    </row>
    <row r="187" spans="1:22">
      <c r="A187" s="323">
        <v>16</v>
      </c>
      <c r="B187" s="323"/>
      <c r="C187" s="268" t="s">
        <v>16</v>
      </c>
      <c r="D187" s="35">
        <v>45827</v>
      </c>
      <c r="E187" s="35">
        <v>45833</v>
      </c>
      <c r="F187" s="35">
        <v>45870</v>
      </c>
      <c r="G187" s="35">
        <v>45949</v>
      </c>
      <c r="H187" s="35">
        <v>45949</v>
      </c>
      <c r="I187" s="64">
        <v>123</v>
      </c>
      <c r="J187" s="8" t="s">
        <v>123</v>
      </c>
      <c r="K187" s="8" t="s">
        <v>105</v>
      </c>
      <c r="L187" s="8" t="s">
        <v>106</v>
      </c>
      <c r="M187" s="8" t="s">
        <v>113</v>
      </c>
      <c r="N187" s="8" t="s">
        <v>108</v>
      </c>
      <c r="O187" s="8" t="s">
        <v>112</v>
      </c>
      <c r="P187" s="8" t="s">
        <v>131</v>
      </c>
      <c r="Q187" s="64">
        <v>5</v>
      </c>
      <c r="R187" s="233" t="s">
        <v>11</v>
      </c>
      <c r="S187" s="233" t="s">
        <v>11</v>
      </c>
      <c r="T187" s="233" t="s">
        <v>11</v>
      </c>
      <c r="U187" s="23" t="s">
        <v>11</v>
      </c>
      <c r="V187" s="30"/>
    </row>
    <row r="188" spans="1:22">
      <c r="A188" s="323">
        <v>16</v>
      </c>
      <c r="B188" s="323"/>
      <c r="C188" s="268" t="s">
        <v>17</v>
      </c>
      <c r="D188" s="60">
        <v>45824</v>
      </c>
      <c r="E188" s="60">
        <v>45835</v>
      </c>
      <c r="F188" s="60">
        <v>45867</v>
      </c>
      <c r="G188" s="60">
        <v>45934</v>
      </c>
      <c r="H188" s="60">
        <v>45946</v>
      </c>
      <c r="I188" s="121">
        <v>100</v>
      </c>
      <c r="J188" s="287" t="s">
        <v>124</v>
      </c>
      <c r="K188" s="287" t="s">
        <v>105</v>
      </c>
      <c r="L188" s="12" t="s">
        <v>106</v>
      </c>
      <c r="M188" s="287" t="s">
        <v>107</v>
      </c>
      <c r="N188" s="287" t="s">
        <v>108</v>
      </c>
      <c r="O188" s="287" t="s">
        <v>109</v>
      </c>
      <c r="P188" s="287" t="s">
        <v>115</v>
      </c>
      <c r="Q188" s="288">
        <v>4</v>
      </c>
      <c r="R188" s="23" t="s">
        <v>11</v>
      </c>
      <c r="S188" s="233" t="s">
        <v>11</v>
      </c>
      <c r="T188" s="233" t="s">
        <v>11</v>
      </c>
      <c r="U188" s="23" t="s">
        <v>11</v>
      </c>
      <c r="V188" s="30"/>
    </row>
    <row r="189" spans="1:22">
      <c r="A189" s="323">
        <v>16</v>
      </c>
      <c r="B189" s="323"/>
      <c r="C189" s="220" t="s">
        <v>18</v>
      </c>
      <c r="D189" s="35">
        <v>45824</v>
      </c>
      <c r="E189" s="35">
        <v>45829</v>
      </c>
      <c r="F189" s="35" t="s">
        <v>11</v>
      </c>
      <c r="G189" s="66">
        <v>45935</v>
      </c>
      <c r="H189" s="66">
        <v>45935</v>
      </c>
      <c r="I189" s="110">
        <v>106</v>
      </c>
      <c r="J189" s="8" t="s">
        <v>123</v>
      </c>
      <c r="K189" s="8" t="s">
        <v>105</v>
      </c>
      <c r="L189" s="8" t="s">
        <v>122</v>
      </c>
      <c r="M189" s="8" t="s">
        <v>107</v>
      </c>
      <c r="N189" s="8" t="s">
        <v>117</v>
      </c>
      <c r="O189" s="8" t="s">
        <v>109</v>
      </c>
      <c r="P189" s="8" t="s">
        <v>110</v>
      </c>
      <c r="Q189" s="289">
        <v>5</v>
      </c>
      <c r="R189" s="233" t="s">
        <v>11</v>
      </c>
      <c r="S189" s="233" t="s">
        <v>11</v>
      </c>
      <c r="T189" s="233" t="s">
        <v>11</v>
      </c>
      <c r="U189" s="23" t="s">
        <v>11</v>
      </c>
      <c r="V189" s="30"/>
    </row>
    <row r="190" spans="1:22">
      <c r="A190" s="323">
        <v>16</v>
      </c>
      <c r="B190" s="323"/>
      <c r="C190" s="268" t="s">
        <v>19</v>
      </c>
      <c r="D190" s="66">
        <v>45833</v>
      </c>
      <c r="E190" s="66">
        <v>45839</v>
      </c>
      <c r="F190" s="66">
        <v>45874</v>
      </c>
      <c r="G190" s="66">
        <v>45955</v>
      </c>
      <c r="H190" s="66">
        <v>45958</v>
      </c>
      <c r="I190" s="110">
        <v>117</v>
      </c>
      <c r="J190" s="8" t="s">
        <v>136</v>
      </c>
      <c r="K190" s="8" t="s">
        <v>105</v>
      </c>
      <c r="L190" s="8" t="s">
        <v>106</v>
      </c>
      <c r="M190" s="18" t="s">
        <v>137</v>
      </c>
      <c r="N190" s="8" t="s">
        <v>108</v>
      </c>
      <c r="O190" s="8" t="s">
        <v>109</v>
      </c>
      <c r="P190" s="8" t="s">
        <v>110</v>
      </c>
      <c r="Q190" s="289">
        <v>1</v>
      </c>
      <c r="R190" s="18" t="s">
        <v>11</v>
      </c>
      <c r="S190" s="8" t="s">
        <v>11</v>
      </c>
      <c r="T190" s="8" t="s">
        <v>11</v>
      </c>
      <c r="U190" s="8" t="s">
        <v>11</v>
      </c>
      <c r="V190" s="30"/>
    </row>
    <row r="191" spans="1:22">
      <c r="A191" s="323">
        <v>16</v>
      </c>
      <c r="B191" s="323"/>
      <c r="C191" s="268" t="s">
        <v>20</v>
      </c>
      <c r="D191" s="56">
        <v>45821</v>
      </c>
      <c r="E191" s="56">
        <v>45826</v>
      </c>
      <c r="F191" s="56">
        <v>45858</v>
      </c>
      <c r="G191" s="56">
        <v>45940</v>
      </c>
      <c r="H191" s="56">
        <v>45943</v>
      </c>
      <c r="I191" s="99">
        <f>G191-E191+1</f>
        <v>115</v>
      </c>
      <c r="J191" s="291" t="s">
        <v>123</v>
      </c>
      <c r="K191" s="291" t="s">
        <v>105</v>
      </c>
      <c r="L191" s="291" t="s">
        <v>106</v>
      </c>
      <c r="M191" s="291" t="s">
        <v>118</v>
      </c>
      <c r="N191" s="291" t="s">
        <v>108</v>
      </c>
      <c r="O191" s="23" t="s">
        <v>109</v>
      </c>
      <c r="P191" s="23" t="s">
        <v>110</v>
      </c>
      <c r="Q191" s="99">
        <v>3</v>
      </c>
      <c r="R191" s="233" t="s">
        <v>11</v>
      </c>
      <c r="S191" s="233" t="s">
        <v>11</v>
      </c>
      <c r="T191" s="233" t="s">
        <v>11</v>
      </c>
      <c r="U191" s="23" t="s">
        <v>11</v>
      </c>
      <c r="V191" s="30"/>
    </row>
    <row r="192" spans="1:22">
      <c r="A192" s="323">
        <v>16</v>
      </c>
      <c r="B192" s="323"/>
      <c r="C192" s="268" t="s">
        <v>21</v>
      </c>
      <c r="D192" s="35">
        <v>45818</v>
      </c>
      <c r="E192" s="35">
        <v>45823</v>
      </c>
      <c r="F192" s="60">
        <v>45860</v>
      </c>
      <c r="G192" s="60">
        <v>45940</v>
      </c>
      <c r="H192" s="60">
        <v>45940</v>
      </c>
      <c r="I192" s="64">
        <f>G192-E192+1</f>
        <v>118</v>
      </c>
      <c r="J192" s="8" t="s">
        <v>123</v>
      </c>
      <c r="K192" s="8" t="s">
        <v>105</v>
      </c>
      <c r="L192" s="8" t="s">
        <v>106</v>
      </c>
      <c r="M192" s="8" t="s">
        <v>118</v>
      </c>
      <c r="N192" s="8" t="s">
        <v>119</v>
      </c>
      <c r="O192" s="8" t="s">
        <v>109</v>
      </c>
      <c r="P192" s="8" t="s">
        <v>120</v>
      </c>
      <c r="Q192" s="64" t="s">
        <v>138</v>
      </c>
      <c r="R192" s="235" t="s">
        <v>11</v>
      </c>
      <c r="S192" s="233" t="s">
        <v>11</v>
      </c>
      <c r="T192" s="233" t="s">
        <v>11</v>
      </c>
      <c r="U192" s="23" t="s">
        <v>11</v>
      </c>
      <c r="V192" s="30"/>
    </row>
    <row r="193" spans="1:22">
      <c r="A193" s="323">
        <v>16</v>
      </c>
      <c r="B193" s="323"/>
      <c r="C193" s="269" t="s">
        <v>22</v>
      </c>
      <c r="D193" s="71" t="s">
        <v>11</v>
      </c>
      <c r="E193" s="72" t="s">
        <v>11</v>
      </c>
      <c r="F193" s="72" t="s">
        <v>11</v>
      </c>
      <c r="G193" s="73" t="s">
        <v>11</v>
      </c>
      <c r="H193" s="72" t="s">
        <v>11</v>
      </c>
      <c r="I193" s="74">
        <v>113</v>
      </c>
      <c r="J193" s="227" t="s">
        <v>11</v>
      </c>
      <c r="K193" s="270" t="s">
        <v>11</v>
      </c>
      <c r="L193" s="270" t="s">
        <v>11</v>
      </c>
      <c r="M193" s="270" t="s">
        <v>11</v>
      </c>
      <c r="N193" s="270" t="s">
        <v>11</v>
      </c>
      <c r="O193" s="270" t="s">
        <v>11</v>
      </c>
      <c r="P193" s="270" t="s">
        <v>11</v>
      </c>
      <c r="Q193" s="165" t="s">
        <v>11</v>
      </c>
      <c r="R193" s="292" t="s">
        <v>11</v>
      </c>
      <c r="S193" s="292" t="s">
        <v>11</v>
      </c>
      <c r="T193" s="292" t="s">
        <v>11</v>
      </c>
      <c r="U193" s="270" t="s">
        <v>11</v>
      </c>
      <c r="V193" s="30"/>
    </row>
    <row r="194" spans="1:22">
      <c r="A194" s="323">
        <v>17</v>
      </c>
      <c r="B194" s="323" t="s">
        <v>44</v>
      </c>
      <c r="C194" s="220" t="s">
        <v>10</v>
      </c>
      <c r="D194" s="56">
        <v>45825</v>
      </c>
      <c r="E194" s="56">
        <v>45831</v>
      </c>
      <c r="F194" s="56">
        <v>45868</v>
      </c>
      <c r="G194" s="56">
        <v>45934</v>
      </c>
      <c r="H194" s="56">
        <v>45951</v>
      </c>
      <c r="I194" s="54">
        <v>104</v>
      </c>
      <c r="J194" s="235" t="s">
        <v>104</v>
      </c>
      <c r="K194" s="23" t="s">
        <v>105</v>
      </c>
      <c r="L194" s="23" t="s">
        <v>106</v>
      </c>
      <c r="M194" s="23" t="s">
        <v>107</v>
      </c>
      <c r="N194" s="23" t="s">
        <v>108</v>
      </c>
      <c r="O194" s="23" t="s">
        <v>109</v>
      </c>
      <c r="P194" s="23" t="s">
        <v>110</v>
      </c>
      <c r="Q194" s="54">
        <v>1.5</v>
      </c>
      <c r="R194" s="233" t="s">
        <v>11</v>
      </c>
      <c r="S194" s="233" t="s">
        <v>11</v>
      </c>
      <c r="T194" s="233" t="s">
        <v>11</v>
      </c>
      <c r="U194" s="23" t="s">
        <v>11</v>
      </c>
      <c r="V194" s="30"/>
    </row>
    <row r="195" spans="1:22">
      <c r="A195" s="323">
        <v>17</v>
      </c>
      <c r="B195" s="323"/>
      <c r="C195" s="220" t="s">
        <v>12</v>
      </c>
      <c r="D195" s="283">
        <v>45820</v>
      </c>
      <c r="E195" s="283">
        <v>45826</v>
      </c>
      <c r="F195" s="284">
        <v>45873</v>
      </c>
      <c r="G195" s="283">
        <v>45947</v>
      </c>
      <c r="H195" s="283">
        <v>45966</v>
      </c>
      <c r="I195" s="285">
        <v>122</v>
      </c>
      <c r="J195" s="285" t="s">
        <v>111</v>
      </c>
      <c r="K195" s="285" t="s">
        <v>105</v>
      </c>
      <c r="L195" s="285" t="s">
        <v>106</v>
      </c>
      <c r="M195" s="285" t="s">
        <v>107</v>
      </c>
      <c r="N195" s="285" t="s">
        <v>108</v>
      </c>
      <c r="O195" s="285" t="s">
        <v>112</v>
      </c>
      <c r="P195" s="285" t="s">
        <v>110</v>
      </c>
      <c r="Q195" s="285">
        <v>2</v>
      </c>
      <c r="R195" s="12" t="s">
        <v>11</v>
      </c>
      <c r="S195" s="12" t="s">
        <v>11</v>
      </c>
      <c r="T195" s="8" t="s">
        <v>11</v>
      </c>
      <c r="U195" s="8" t="s">
        <v>11</v>
      </c>
      <c r="V195" s="30"/>
    </row>
    <row r="196" spans="1:22">
      <c r="A196" s="323">
        <v>17</v>
      </c>
      <c r="B196" s="323"/>
      <c r="C196" s="220" t="s">
        <v>13</v>
      </c>
      <c r="D196" s="56" t="s">
        <v>11</v>
      </c>
      <c r="E196" s="56" t="s">
        <v>11</v>
      </c>
      <c r="F196" s="56" t="s">
        <v>11</v>
      </c>
      <c r="G196" s="56" t="s">
        <v>11</v>
      </c>
      <c r="H196" s="56" t="s">
        <v>11</v>
      </c>
      <c r="I196" s="99" t="s">
        <v>11</v>
      </c>
      <c r="J196" s="235" t="s">
        <v>11</v>
      </c>
      <c r="K196" s="23" t="s">
        <v>11</v>
      </c>
      <c r="L196" s="12" t="s">
        <v>11</v>
      </c>
      <c r="M196" s="23" t="s">
        <v>11</v>
      </c>
      <c r="N196" s="23" t="s">
        <v>11</v>
      </c>
      <c r="O196" s="23" t="s">
        <v>11</v>
      </c>
      <c r="P196" s="23" t="s">
        <v>11</v>
      </c>
      <c r="Q196" s="54" t="s">
        <v>11</v>
      </c>
      <c r="R196" s="233" t="s">
        <v>11</v>
      </c>
      <c r="S196" s="233" t="s">
        <v>11</v>
      </c>
      <c r="T196" s="233" t="s">
        <v>11</v>
      </c>
      <c r="U196" s="23" t="s">
        <v>11</v>
      </c>
      <c r="V196" s="30"/>
    </row>
    <row r="197" spans="1:22">
      <c r="A197" s="323">
        <v>17</v>
      </c>
      <c r="B197" s="323"/>
      <c r="C197" s="220" t="s">
        <v>14</v>
      </c>
      <c r="D197" s="160">
        <v>45829</v>
      </c>
      <c r="E197" s="160">
        <v>45835</v>
      </c>
      <c r="F197" s="66">
        <v>45878</v>
      </c>
      <c r="G197" s="66">
        <v>45940</v>
      </c>
      <c r="H197" s="66">
        <v>45943</v>
      </c>
      <c r="I197" s="110">
        <v>106</v>
      </c>
      <c r="J197" s="235" t="s">
        <v>104</v>
      </c>
      <c r="K197" s="235" t="s">
        <v>105</v>
      </c>
      <c r="L197" s="235" t="s">
        <v>106</v>
      </c>
      <c r="M197" s="235" t="s">
        <v>107</v>
      </c>
      <c r="N197" s="235" t="s">
        <v>108</v>
      </c>
      <c r="O197" s="235" t="s">
        <v>109</v>
      </c>
      <c r="P197" s="235" t="s">
        <v>110</v>
      </c>
      <c r="Q197" s="110">
        <v>2</v>
      </c>
      <c r="R197" s="8" t="s">
        <v>11</v>
      </c>
      <c r="S197" s="8" t="s">
        <v>11</v>
      </c>
      <c r="T197" s="8" t="s">
        <v>11</v>
      </c>
      <c r="U197" s="8" t="s">
        <v>11</v>
      </c>
      <c r="V197" s="30"/>
    </row>
    <row r="198" spans="1:22">
      <c r="A198" s="323">
        <v>17</v>
      </c>
      <c r="B198" s="323"/>
      <c r="C198" s="268" t="s">
        <v>15</v>
      </c>
      <c r="D198" s="35">
        <v>45820</v>
      </c>
      <c r="E198" s="35">
        <v>45825</v>
      </c>
      <c r="F198" s="35">
        <v>45863</v>
      </c>
      <c r="G198" s="35">
        <v>45928</v>
      </c>
      <c r="H198" s="35">
        <v>45945</v>
      </c>
      <c r="I198" s="67">
        <v>104</v>
      </c>
      <c r="J198" s="8" t="s">
        <v>104</v>
      </c>
      <c r="K198" s="8" t="s">
        <v>105</v>
      </c>
      <c r="L198" s="8" t="s">
        <v>106</v>
      </c>
      <c r="M198" s="8" t="s">
        <v>118</v>
      </c>
      <c r="N198" s="8" t="s">
        <v>108</v>
      </c>
      <c r="O198" s="8" t="s">
        <v>109</v>
      </c>
      <c r="P198" s="8" t="s">
        <v>110</v>
      </c>
      <c r="Q198" s="64">
        <v>1</v>
      </c>
      <c r="R198" s="8" t="s">
        <v>11</v>
      </c>
      <c r="S198" s="8" t="s">
        <v>11</v>
      </c>
      <c r="T198" s="8" t="s">
        <v>11</v>
      </c>
      <c r="U198" s="8" t="s">
        <v>11</v>
      </c>
      <c r="V198" s="30"/>
    </row>
    <row r="199" spans="1:22">
      <c r="A199" s="323">
        <v>17</v>
      </c>
      <c r="B199" s="323"/>
      <c r="C199" s="268" t="s">
        <v>16</v>
      </c>
      <c r="D199" s="35">
        <v>45827</v>
      </c>
      <c r="E199" s="35">
        <v>45832</v>
      </c>
      <c r="F199" s="35">
        <v>45871</v>
      </c>
      <c r="G199" s="35">
        <v>45938</v>
      </c>
      <c r="H199" s="35">
        <v>45945</v>
      </c>
      <c r="I199" s="64">
        <v>112</v>
      </c>
      <c r="J199" s="8" t="s">
        <v>104</v>
      </c>
      <c r="K199" s="8" t="s">
        <v>105</v>
      </c>
      <c r="L199" s="8" t="s">
        <v>106</v>
      </c>
      <c r="M199" s="8" t="s">
        <v>113</v>
      </c>
      <c r="N199" s="8" t="s">
        <v>108</v>
      </c>
      <c r="O199" s="8" t="s">
        <v>112</v>
      </c>
      <c r="P199" s="8" t="s">
        <v>110</v>
      </c>
      <c r="Q199" s="64">
        <v>4</v>
      </c>
      <c r="R199" s="233" t="s">
        <v>11</v>
      </c>
      <c r="S199" s="233" t="s">
        <v>11</v>
      </c>
      <c r="T199" s="233" t="s">
        <v>11</v>
      </c>
      <c r="U199" s="23" t="s">
        <v>11</v>
      </c>
      <c r="V199" s="30"/>
    </row>
    <row r="200" spans="1:22">
      <c r="A200" s="323">
        <v>17</v>
      </c>
      <c r="B200" s="323"/>
      <c r="C200" s="268" t="s">
        <v>17</v>
      </c>
      <c r="D200" s="60">
        <v>45824</v>
      </c>
      <c r="E200" s="60">
        <v>45835</v>
      </c>
      <c r="F200" s="60">
        <v>45869</v>
      </c>
      <c r="G200" s="60">
        <v>45932</v>
      </c>
      <c r="H200" s="60">
        <v>45946</v>
      </c>
      <c r="I200" s="121">
        <v>98</v>
      </c>
      <c r="J200" s="287" t="s">
        <v>114</v>
      </c>
      <c r="K200" s="287" t="s">
        <v>105</v>
      </c>
      <c r="L200" s="12" t="s">
        <v>106</v>
      </c>
      <c r="M200" s="287" t="s">
        <v>107</v>
      </c>
      <c r="N200" s="287" t="s">
        <v>108</v>
      </c>
      <c r="O200" s="287" t="s">
        <v>109</v>
      </c>
      <c r="P200" s="287" t="s">
        <v>110</v>
      </c>
      <c r="Q200" s="288">
        <v>1</v>
      </c>
      <c r="R200" s="23" t="s">
        <v>11</v>
      </c>
      <c r="S200" s="233" t="s">
        <v>11</v>
      </c>
      <c r="T200" s="233" t="s">
        <v>11</v>
      </c>
      <c r="U200" s="23" t="s">
        <v>11</v>
      </c>
      <c r="V200" s="30"/>
    </row>
    <row r="201" spans="1:22">
      <c r="A201" s="323">
        <v>17</v>
      </c>
      <c r="B201" s="323"/>
      <c r="C201" s="220" t="s">
        <v>18</v>
      </c>
      <c r="D201" s="35">
        <v>45824</v>
      </c>
      <c r="E201" s="35">
        <v>45829</v>
      </c>
      <c r="F201" s="35" t="s">
        <v>11</v>
      </c>
      <c r="G201" s="66">
        <v>45933</v>
      </c>
      <c r="H201" s="66">
        <v>45933</v>
      </c>
      <c r="I201" s="110">
        <v>104</v>
      </c>
      <c r="J201" s="8" t="s">
        <v>123</v>
      </c>
      <c r="K201" s="8" t="s">
        <v>105</v>
      </c>
      <c r="L201" s="8" t="s">
        <v>122</v>
      </c>
      <c r="M201" s="8" t="s">
        <v>107</v>
      </c>
      <c r="N201" s="8" t="s">
        <v>108</v>
      </c>
      <c r="O201" s="8" t="s">
        <v>109</v>
      </c>
      <c r="P201" s="8" t="s">
        <v>110</v>
      </c>
      <c r="Q201" s="289">
        <v>2</v>
      </c>
      <c r="R201" s="233" t="s">
        <v>11</v>
      </c>
      <c r="S201" s="233" t="s">
        <v>11</v>
      </c>
      <c r="T201" s="233" t="s">
        <v>11</v>
      </c>
      <c r="U201" s="23" t="s">
        <v>11</v>
      </c>
      <c r="V201" s="30"/>
    </row>
    <row r="202" spans="1:22">
      <c r="A202" s="323">
        <v>17</v>
      </c>
      <c r="B202" s="323"/>
      <c r="C202" s="268" t="s">
        <v>19</v>
      </c>
      <c r="D202" s="66">
        <v>45833</v>
      </c>
      <c r="E202" s="66">
        <v>45839</v>
      </c>
      <c r="F202" s="66">
        <v>45874</v>
      </c>
      <c r="G202" s="66">
        <v>45955</v>
      </c>
      <c r="H202" s="66">
        <v>45958</v>
      </c>
      <c r="I202" s="110">
        <v>117</v>
      </c>
      <c r="J202" s="8" t="s">
        <v>116</v>
      </c>
      <c r="K202" s="8" t="s">
        <v>105</v>
      </c>
      <c r="L202" s="8" t="s">
        <v>122</v>
      </c>
      <c r="M202" s="8" t="s">
        <v>113</v>
      </c>
      <c r="N202" s="8" t="s">
        <v>108</v>
      </c>
      <c r="O202" s="8" t="s">
        <v>109</v>
      </c>
      <c r="P202" s="8" t="s">
        <v>110</v>
      </c>
      <c r="Q202" s="69">
        <v>1</v>
      </c>
      <c r="R202" s="233" t="s">
        <v>11</v>
      </c>
      <c r="S202" s="233" t="s">
        <v>11</v>
      </c>
      <c r="T202" s="8" t="s">
        <v>11</v>
      </c>
      <c r="U202" s="8" t="s">
        <v>11</v>
      </c>
      <c r="V202" s="30"/>
    </row>
    <row r="203" spans="1:22">
      <c r="A203" s="323">
        <v>17</v>
      </c>
      <c r="B203" s="323"/>
      <c r="C203" s="268" t="s">
        <v>20</v>
      </c>
      <c r="D203" s="56">
        <v>45821</v>
      </c>
      <c r="E203" s="56">
        <v>45826</v>
      </c>
      <c r="F203" s="56">
        <v>45858</v>
      </c>
      <c r="G203" s="56">
        <v>45934</v>
      </c>
      <c r="H203" s="56">
        <v>45943</v>
      </c>
      <c r="I203" s="99">
        <f>G203-E203+1</f>
        <v>109</v>
      </c>
      <c r="J203" s="291" t="s">
        <v>116</v>
      </c>
      <c r="K203" s="291" t="s">
        <v>105</v>
      </c>
      <c r="L203" s="291" t="s">
        <v>106</v>
      </c>
      <c r="M203" s="291" t="s">
        <v>107</v>
      </c>
      <c r="N203" s="291" t="s">
        <v>108</v>
      </c>
      <c r="O203" s="23" t="s">
        <v>109</v>
      </c>
      <c r="P203" s="23" t="s">
        <v>115</v>
      </c>
      <c r="Q203" s="99">
        <v>1</v>
      </c>
      <c r="R203" s="233" t="s">
        <v>11</v>
      </c>
      <c r="S203" s="233" t="s">
        <v>11</v>
      </c>
      <c r="T203" s="233" t="s">
        <v>11</v>
      </c>
      <c r="U203" s="23" t="s">
        <v>11</v>
      </c>
      <c r="V203" s="30"/>
    </row>
    <row r="204" spans="1:22">
      <c r="A204" s="323">
        <v>17</v>
      </c>
      <c r="B204" s="323"/>
      <c r="C204" s="268" t="s">
        <v>21</v>
      </c>
      <c r="D204" s="35">
        <v>45818</v>
      </c>
      <c r="E204" s="35">
        <v>45823</v>
      </c>
      <c r="F204" s="60">
        <v>45862</v>
      </c>
      <c r="G204" s="60">
        <v>45940</v>
      </c>
      <c r="H204" s="60">
        <v>45940</v>
      </c>
      <c r="I204" s="64">
        <f>G204-E204+1</f>
        <v>118</v>
      </c>
      <c r="J204" s="8" t="s">
        <v>104</v>
      </c>
      <c r="K204" s="8" t="s">
        <v>105</v>
      </c>
      <c r="L204" s="8" t="s">
        <v>106</v>
      </c>
      <c r="M204" s="8" t="s">
        <v>118</v>
      </c>
      <c r="N204" s="8" t="s">
        <v>119</v>
      </c>
      <c r="O204" s="8" t="s">
        <v>109</v>
      </c>
      <c r="P204" s="8" t="s">
        <v>130</v>
      </c>
      <c r="Q204" s="64" t="s">
        <v>121</v>
      </c>
      <c r="R204" s="179" t="s">
        <v>11</v>
      </c>
      <c r="S204" s="233" t="s">
        <v>11</v>
      </c>
      <c r="T204" s="233" t="s">
        <v>11</v>
      </c>
      <c r="U204" s="23" t="s">
        <v>11</v>
      </c>
      <c r="V204" s="30"/>
    </row>
    <row r="205" spans="1:22">
      <c r="A205" s="323">
        <v>17</v>
      </c>
      <c r="B205" s="323"/>
      <c r="C205" s="269" t="s">
        <v>22</v>
      </c>
      <c r="D205" s="71" t="s">
        <v>11</v>
      </c>
      <c r="E205" s="72" t="s">
        <v>11</v>
      </c>
      <c r="F205" s="72" t="s">
        <v>11</v>
      </c>
      <c r="G205" s="73" t="s">
        <v>11</v>
      </c>
      <c r="H205" s="72" t="s">
        <v>11</v>
      </c>
      <c r="I205" s="74">
        <v>109</v>
      </c>
      <c r="J205" s="227" t="s">
        <v>11</v>
      </c>
      <c r="K205" s="270" t="s">
        <v>11</v>
      </c>
      <c r="L205" s="270" t="s">
        <v>11</v>
      </c>
      <c r="M205" s="270" t="s">
        <v>11</v>
      </c>
      <c r="N205" s="270" t="s">
        <v>11</v>
      </c>
      <c r="O205" s="270" t="s">
        <v>11</v>
      </c>
      <c r="P205" s="270" t="s">
        <v>11</v>
      </c>
      <c r="Q205" s="165" t="s">
        <v>11</v>
      </c>
      <c r="R205" s="292" t="s">
        <v>11</v>
      </c>
      <c r="S205" s="292" t="s">
        <v>11</v>
      </c>
      <c r="T205" s="292" t="s">
        <v>11</v>
      </c>
      <c r="U205" s="270" t="s">
        <v>11</v>
      </c>
      <c r="V205" s="30"/>
    </row>
    <row r="206" spans="1:22">
      <c r="A206" s="323">
        <v>18</v>
      </c>
      <c r="B206" s="323" t="s">
        <v>45</v>
      </c>
      <c r="C206" s="220" t="s">
        <v>10</v>
      </c>
      <c r="D206" s="56">
        <v>45825</v>
      </c>
      <c r="E206" s="56">
        <v>45831</v>
      </c>
      <c r="F206" s="56">
        <v>45868</v>
      </c>
      <c r="G206" s="56">
        <v>45934</v>
      </c>
      <c r="H206" s="56">
        <v>45951</v>
      </c>
      <c r="I206" s="54">
        <v>104</v>
      </c>
      <c r="J206" s="235" t="s">
        <v>104</v>
      </c>
      <c r="K206" s="23" t="s">
        <v>127</v>
      </c>
      <c r="L206" s="23" t="s">
        <v>106</v>
      </c>
      <c r="M206" s="23" t="s">
        <v>107</v>
      </c>
      <c r="N206" s="23" t="s">
        <v>108</v>
      </c>
      <c r="O206" s="23" t="s">
        <v>109</v>
      </c>
      <c r="P206" s="23" t="s">
        <v>110</v>
      </c>
      <c r="Q206" s="54">
        <v>1</v>
      </c>
      <c r="R206" s="233" t="s">
        <v>11</v>
      </c>
      <c r="S206" s="233" t="s">
        <v>11</v>
      </c>
      <c r="T206" s="233" t="s">
        <v>11</v>
      </c>
      <c r="U206" s="23" t="s">
        <v>11</v>
      </c>
      <c r="V206" s="30"/>
    </row>
    <row r="207" spans="1:22">
      <c r="A207" s="323">
        <v>18</v>
      </c>
      <c r="B207" s="323"/>
      <c r="C207" s="220" t="s">
        <v>12</v>
      </c>
      <c r="D207" s="283">
        <v>45820</v>
      </c>
      <c r="E207" s="283">
        <v>45826</v>
      </c>
      <c r="F207" s="284">
        <v>45869</v>
      </c>
      <c r="G207" s="283">
        <v>45935</v>
      </c>
      <c r="H207" s="283">
        <v>45966</v>
      </c>
      <c r="I207" s="285">
        <v>110</v>
      </c>
      <c r="J207" s="285" t="s">
        <v>123</v>
      </c>
      <c r="K207" s="285" t="s">
        <v>127</v>
      </c>
      <c r="L207" s="285" t="s">
        <v>122</v>
      </c>
      <c r="M207" s="285" t="s">
        <v>107</v>
      </c>
      <c r="N207" s="285" t="s">
        <v>108</v>
      </c>
      <c r="O207" s="285" t="s">
        <v>112</v>
      </c>
      <c r="P207" s="285" t="s">
        <v>110</v>
      </c>
      <c r="Q207" s="285">
        <v>1</v>
      </c>
      <c r="R207" s="12" t="s">
        <v>11</v>
      </c>
      <c r="S207" s="12" t="s">
        <v>11</v>
      </c>
      <c r="T207" s="8" t="s">
        <v>11</v>
      </c>
      <c r="U207" s="8" t="s">
        <v>11</v>
      </c>
      <c r="V207" s="30"/>
    </row>
    <row r="208" spans="1:22">
      <c r="A208" s="323">
        <v>18</v>
      </c>
      <c r="B208" s="323"/>
      <c r="C208" s="220" t="s">
        <v>13</v>
      </c>
      <c r="D208" s="56" t="s">
        <v>11</v>
      </c>
      <c r="E208" s="56" t="s">
        <v>11</v>
      </c>
      <c r="F208" s="56" t="s">
        <v>11</v>
      </c>
      <c r="G208" s="56" t="s">
        <v>11</v>
      </c>
      <c r="H208" s="56" t="s">
        <v>11</v>
      </c>
      <c r="I208" s="99" t="s">
        <v>11</v>
      </c>
      <c r="J208" s="235" t="s">
        <v>11</v>
      </c>
      <c r="K208" s="23" t="s">
        <v>11</v>
      </c>
      <c r="L208" s="23" t="s">
        <v>11</v>
      </c>
      <c r="M208" s="23" t="s">
        <v>11</v>
      </c>
      <c r="N208" s="23" t="s">
        <v>11</v>
      </c>
      <c r="O208" s="23" t="s">
        <v>11</v>
      </c>
      <c r="P208" s="23" t="s">
        <v>11</v>
      </c>
      <c r="Q208" s="54" t="s">
        <v>11</v>
      </c>
      <c r="R208" s="233" t="s">
        <v>11</v>
      </c>
      <c r="S208" s="233" t="s">
        <v>11</v>
      </c>
      <c r="T208" s="233" t="s">
        <v>11</v>
      </c>
      <c r="U208" s="23" t="s">
        <v>11</v>
      </c>
      <c r="V208" s="30"/>
    </row>
    <row r="209" spans="1:22">
      <c r="A209" s="323">
        <v>18</v>
      </c>
      <c r="B209" s="323"/>
      <c r="C209" s="220" t="s">
        <v>14</v>
      </c>
      <c r="D209" s="160">
        <v>45829</v>
      </c>
      <c r="E209" s="160">
        <v>45835</v>
      </c>
      <c r="F209" s="66">
        <v>45877</v>
      </c>
      <c r="G209" s="66">
        <v>45940</v>
      </c>
      <c r="H209" s="66">
        <v>45943</v>
      </c>
      <c r="I209" s="110">
        <v>106</v>
      </c>
      <c r="J209" s="235" t="s">
        <v>116</v>
      </c>
      <c r="K209" s="235" t="s">
        <v>127</v>
      </c>
      <c r="L209" s="235" t="s">
        <v>106</v>
      </c>
      <c r="M209" s="235" t="s">
        <v>107</v>
      </c>
      <c r="N209" s="235" t="s">
        <v>108</v>
      </c>
      <c r="O209" s="235" t="s">
        <v>109</v>
      </c>
      <c r="P209" s="235" t="s">
        <v>110</v>
      </c>
      <c r="Q209" s="110">
        <v>1</v>
      </c>
      <c r="R209" s="8" t="s">
        <v>11</v>
      </c>
      <c r="S209" s="8" t="s">
        <v>11</v>
      </c>
      <c r="T209" s="8" t="s">
        <v>11</v>
      </c>
      <c r="U209" s="8" t="s">
        <v>11</v>
      </c>
      <c r="V209" s="30"/>
    </row>
    <row r="210" spans="1:22">
      <c r="A210" s="323">
        <v>18</v>
      </c>
      <c r="B210" s="323"/>
      <c r="C210" s="268" t="s">
        <v>15</v>
      </c>
      <c r="D210" s="35">
        <v>45820</v>
      </c>
      <c r="E210" s="35">
        <v>45825</v>
      </c>
      <c r="F210" s="35">
        <v>45864</v>
      </c>
      <c r="G210" s="35">
        <v>45928</v>
      </c>
      <c r="H210" s="35">
        <v>45945</v>
      </c>
      <c r="I210" s="67">
        <v>104</v>
      </c>
      <c r="J210" s="8" t="s">
        <v>104</v>
      </c>
      <c r="K210" s="8" t="s">
        <v>127</v>
      </c>
      <c r="L210" s="8" t="s">
        <v>106</v>
      </c>
      <c r="M210" s="8" t="s">
        <v>118</v>
      </c>
      <c r="N210" s="8" t="s">
        <v>108</v>
      </c>
      <c r="O210" s="8" t="s">
        <v>109</v>
      </c>
      <c r="P210" s="8" t="s">
        <v>110</v>
      </c>
      <c r="Q210" s="64">
        <v>1</v>
      </c>
      <c r="R210" s="8" t="s">
        <v>11</v>
      </c>
      <c r="S210" s="8" t="s">
        <v>11</v>
      </c>
      <c r="T210" s="8" t="s">
        <v>11</v>
      </c>
      <c r="U210" s="8" t="s">
        <v>11</v>
      </c>
      <c r="V210" s="30"/>
    </row>
    <row r="211" spans="1:22">
      <c r="A211" s="323">
        <v>18</v>
      </c>
      <c r="B211" s="323"/>
      <c r="C211" s="268" t="s">
        <v>16</v>
      </c>
      <c r="D211" s="35">
        <v>45827</v>
      </c>
      <c r="E211" s="35">
        <v>45832</v>
      </c>
      <c r="F211" s="35">
        <v>45872</v>
      </c>
      <c r="G211" s="35">
        <v>45938</v>
      </c>
      <c r="H211" s="35">
        <v>45945</v>
      </c>
      <c r="I211" s="64">
        <v>112</v>
      </c>
      <c r="J211" s="8" t="s">
        <v>116</v>
      </c>
      <c r="K211" s="8" t="s">
        <v>127</v>
      </c>
      <c r="L211" s="8" t="s">
        <v>106</v>
      </c>
      <c r="M211" s="8" t="s">
        <v>113</v>
      </c>
      <c r="N211" s="8" t="s">
        <v>108</v>
      </c>
      <c r="O211" s="8" t="s">
        <v>112</v>
      </c>
      <c r="P211" s="8" t="s">
        <v>110</v>
      </c>
      <c r="Q211" s="64">
        <v>4</v>
      </c>
      <c r="R211" s="233" t="s">
        <v>11</v>
      </c>
      <c r="S211" s="233" t="s">
        <v>11</v>
      </c>
      <c r="T211" s="233" t="s">
        <v>11</v>
      </c>
      <c r="U211" s="23" t="s">
        <v>11</v>
      </c>
      <c r="V211" s="30"/>
    </row>
    <row r="212" spans="1:22">
      <c r="A212" s="323">
        <v>18</v>
      </c>
      <c r="B212" s="323"/>
      <c r="C212" s="268" t="s">
        <v>17</v>
      </c>
      <c r="D212" s="60">
        <v>45824</v>
      </c>
      <c r="E212" s="60">
        <v>45835</v>
      </c>
      <c r="F212" s="60">
        <v>45868</v>
      </c>
      <c r="G212" s="60">
        <v>45936</v>
      </c>
      <c r="H212" s="60">
        <v>45946</v>
      </c>
      <c r="I212" s="121">
        <v>102</v>
      </c>
      <c r="J212" s="287" t="s">
        <v>114</v>
      </c>
      <c r="K212" s="287" t="s">
        <v>127</v>
      </c>
      <c r="L212" s="12" t="s">
        <v>106</v>
      </c>
      <c r="M212" s="287" t="s">
        <v>107</v>
      </c>
      <c r="N212" s="287" t="s">
        <v>108</v>
      </c>
      <c r="O212" s="287" t="s">
        <v>109</v>
      </c>
      <c r="P212" s="287" t="s">
        <v>110</v>
      </c>
      <c r="Q212" s="288">
        <v>1</v>
      </c>
      <c r="R212" s="23" t="s">
        <v>11</v>
      </c>
      <c r="S212" s="233" t="s">
        <v>11</v>
      </c>
      <c r="T212" s="233" t="s">
        <v>11</v>
      </c>
      <c r="U212" s="23" t="s">
        <v>11</v>
      </c>
      <c r="V212" s="30"/>
    </row>
    <row r="213" spans="1:22">
      <c r="A213" s="323">
        <v>18</v>
      </c>
      <c r="B213" s="323"/>
      <c r="C213" s="220" t="s">
        <v>18</v>
      </c>
      <c r="D213" s="35">
        <v>45824</v>
      </c>
      <c r="E213" s="35">
        <v>45829</v>
      </c>
      <c r="F213" s="35" t="s">
        <v>11</v>
      </c>
      <c r="G213" s="66">
        <v>45932</v>
      </c>
      <c r="H213" s="66">
        <v>45932</v>
      </c>
      <c r="I213" s="110">
        <v>103</v>
      </c>
      <c r="J213" s="8" t="s">
        <v>116</v>
      </c>
      <c r="K213" s="8" t="s">
        <v>127</v>
      </c>
      <c r="L213" s="8" t="s">
        <v>122</v>
      </c>
      <c r="M213" s="8" t="s">
        <v>107</v>
      </c>
      <c r="N213" s="8" t="s">
        <v>117</v>
      </c>
      <c r="O213" s="8" t="s">
        <v>109</v>
      </c>
      <c r="P213" s="8" t="s">
        <v>110</v>
      </c>
      <c r="Q213" s="289">
        <v>1</v>
      </c>
      <c r="R213" s="233" t="s">
        <v>11</v>
      </c>
      <c r="S213" s="233" t="s">
        <v>11</v>
      </c>
      <c r="T213" s="233" t="s">
        <v>11</v>
      </c>
      <c r="U213" s="23" t="s">
        <v>11</v>
      </c>
      <c r="V213" s="30"/>
    </row>
    <row r="214" spans="1:22">
      <c r="A214" s="323">
        <v>18</v>
      </c>
      <c r="B214" s="323"/>
      <c r="C214" s="268" t="s">
        <v>19</v>
      </c>
      <c r="D214" s="66">
        <v>45833</v>
      </c>
      <c r="E214" s="66">
        <v>45839</v>
      </c>
      <c r="F214" s="66">
        <v>45874</v>
      </c>
      <c r="G214" s="66">
        <v>45956</v>
      </c>
      <c r="H214" s="66">
        <v>45958</v>
      </c>
      <c r="I214" s="110">
        <v>118</v>
      </c>
      <c r="J214" s="8" t="s">
        <v>116</v>
      </c>
      <c r="K214" s="8" t="s">
        <v>127</v>
      </c>
      <c r="L214" s="8" t="s">
        <v>122</v>
      </c>
      <c r="M214" s="8" t="s">
        <v>113</v>
      </c>
      <c r="N214" s="8" t="s">
        <v>108</v>
      </c>
      <c r="O214" s="8" t="s">
        <v>109</v>
      </c>
      <c r="P214" s="8" t="s">
        <v>110</v>
      </c>
      <c r="Q214" s="69">
        <v>1</v>
      </c>
      <c r="R214" s="233" t="s">
        <v>11</v>
      </c>
      <c r="S214" s="233" t="s">
        <v>11</v>
      </c>
      <c r="T214" s="233" t="s">
        <v>11</v>
      </c>
      <c r="U214" s="23" t="s">
        <v>11</v>
      </c>
      <c r="V214" s="30"/>
    </row>
    <row r="215" spans="1:22">
      <c r="A215" s="323">
        <v>18</v>
      </c>
      <c r="B215" s="323"/>
      <c r="C215" s="268" t="s">
        <v>20</v>
      </c>
      <c r="D215" s="56">
        <v>45821</v>
      </c>
      <c r="E215" s="56">
        <v>45826</v>
      </c>
      <c r="F215" s="56">
        <v>45858</v>
      </c>
      <c r="G215" s="56">
        <v>45934</v>
      </c>
      <c r="H215" s="56">
        <v>45943</v>
      </c>
      <c r="I215" s="99">
        <f>G215-E215+1</f>
        <v>109</v>
      </c>
      <c r="J215" s="291" t="s">
        <v>116</v>
      </c>
      <c r="K215" s="291" t="s">
        <v>127</v>
      </c>
      <c r="L215" s="291" t="s">
        <v>106</v>
      </c>
      <c r="M215" s="291" t="s">
        <v>107</v>
      </c>
      <c r="N215" s="291" t="s">
        <v>108</v>
      </c>
      <c r="O215" s="23" t="s">
        <v>109</v>
      </c>
      <c r="P215" s="23" t="s">
        <v>110</v>
      </c>
      <c r="Q215" s="99">
        <v>1</v>
      </c>
      <c r="R215" s="245" t="s">
        <v>11</v>
      </c>
      <c r="S215" s="233" t="s">
        <v>11</v>
      </c>
      <c r="T215" s="233" t="s">
        <v>11</v>
      </c>
      <c r="U215" s="23" t="s">
        <v>11</v>
      </c>
      <c r="V215" s="30"/>
    </row>
    <row r="216" spans="1:22">
      <c r="A216" s="323">
        <v>18</v>
      </c>
      <c r="B216" s="323"/>
      <c r="C216" s="268" t="s">
        <v>21</v>
      </c>
      <c r="D216" s="35">
        <v>45818</v>
      </c>
      <c r="E216" s="35">
        <v>45823</v>
      </c>
      <c r="F216" s="60">
        <v>45861</v>
      </c>
      <c r="G216" s="60">
        <v>45935</v>
      </c>
      <c r="H216" s="60">
        <v>45935</v>
      </c>
      <c r="I216" s="64">
        <f>G216-E216+1</f>
        <v>113</v>
      </c>
      <c r="J216" s="8" t="s">
        <v>104</v>
      </c>
      <c r="K216" s="8" t="s">
        <v>127</v>
      </c>
      <c r="L216" s="8" t="s">
        <v>106</v>
      </c>
      <c r="M216" s="8" t="s">
        <v>107</v>
      </c>
      <c r="N216" s="8" t="s">
        <v>119</v>
      </c>
      <c r="O216" s="8" t="s">
        <v>109</v>
      </c>
      <c r="P216" s="8" t="s">
        <v>120</v>
      </c>
      <c r="Q216" s="64" t="s">
        <v>121</v>
      </c>
      <c r="R216" s="179" t="s">
        <v>11</v>
      </c>
      <c r="S216" s="233" t="s">
        <v>11</v>
      </c>
      <c r="T216" s="233" t="s">
        <v>11</v>
      </c>
      <c r="U216" s="23" t="s">
        <v>11</v>
      </c>
      <c r="V216" s="30"/>
    </row>
    <row r="217" spans="1:22">
      <c r="A217" s="323">
        <v>18</v>
      </c>
      <c r="B217" s="323"/>
      <c r="C217" s="269" t="s">
        <v>22</v>
      </c>
      <c r="D217" s="71" t="s">
        <v>11</v>
      </c>
      <c r="E217" s="72" t="s">
        <v>11</v>
      </c>
      <c r="F217" s="72" t="s">
        <v>11</v>
      </c>
      <c r="G217" s="73" t="s">
        <v>11</v>
      </c>
      <c r="H217" s="72" t="s">
        <v>11</v>
      </c>
      <c r="I217" s="74">
        <v>108</v>
      </c>
      <c r="J217" s="227" t="s">
        <v>11</v>
      </c>
      <c r="K217" s="270" t="s">
        <v>11</v>
      </c>
      <c r="L217" s="270" t="s">
        <v>11</v>
      </c>
      <c r="M217" s="270" t="s">
        <v>11</v>
      </c>
      <c r="N217" s="270" t="s">
        <v>11</v>
      </c>
      <c r="O217" s="270" t="s">
        <v>11</v>
      </c>
      <c r="P217" s="270" t="s">
        <v>11</v>
      </c>
      <c r="Q217" s="165" t="s">
        <v>11</v>
      </c>
      <c r="R217" s="292" t="s">
        <v>11</v>
      </c>
      <c r="S217" s="292" t="s">
        <v>11</v>
      </c>
      <c r="T217" s="292" t="s">
        <v>11</v>
      </c>
      <c r="U217" s="270" t="s">
        <v>11</v>
      </c>
      <c r="V217" s="30"/>
    </row>
    <row r="218" spans="1:22">
      <c r="A218" s="323">
        <v>19</v>
      </c>
      <c r="B218" s="323" t="s">
        <v>46</v>
      </c>
      <c r="C218" s="220" t="s">
        <v>10</v>
      </c>
      <c r="D218" s="56">
        <v>45825</v>
      </c>
      <c r="E218" s="56">
        <v>45831</v>
      </c>
      <c r="F218" s="56">
        <v>45867</v>
      </c>
      <c r="G218" s="56">
        <v>45935</v>
      </c>
      <c r="H218" s="56">
        <v>45951</v>
      </c>
      <c r="I218" s="54">
        <v>105</v>
      </c>
      <c r="J218" s="235" t="s">
        <v>116</v>
      </c>
      <c r="K218" s="23" t="s">
        <v>127</v>
      </c>
      <c r="L218" s="23" t="s">
        <v>106</v>
      </c>
      <c r="M218" s="23" t="s">
        <v>107</v>
      </c>
      <c r="N218" s="23" t="s">
        <v>108</v>
      </c>
      <c r="O218" s="23" t="s">
        <v>109</v>
      </c>
      <c r="P218" s="23" t="s">
        <v>110</v>
      </c>
      <c r="Q218" s="54">
        <v>1.5</v>
      </c>
      <c r="R218" s="233" t="s">
        <v>11</v>
      </c>
      <c r="S218" s="233" t="s">
        <v>11</v>
      </c>
      <c r="T218" s="233" t="s">
        <v>11</v>
      </c>
      <c r="U218" s="23" t="s">
        <v>11</v>
      </c>
      <c r="V218" s="30"/>
    </row>
    <row r="219" spans="1:22">
      <c r="A219" s="323">
        <v>19</v>
      </c>
      <c r="B219" s="323"/>
      <c r="C219" s="220" t="s">
        <v>12</v>
      </c>
      <c r="D219" s="283">
        <v>45820</v>
      </c>
      <c r="E219" s="283">
        <v>45826</v>
      </c>
      <c r="F219" s="284">
        <v>45868</v>
      </c>
      <c r="G219" s="283">
        <v>45937</v>
      </c>
      <c r="H219" s="283">
        <v>45966</v>
      </c>
      <c r="I219" s="285">
        <v>112</v>
      </c>
      <c r="J219" s="285" t="s">
        <v>123</v>
      </c>
      <c r="K219" s="285" t="s">
        <v>127</v>
      </c>
      <c r="L219" s="285" t="s">
        <v>106</v>
      </c>
      <c r="M219" s="285" t="s">
        <v>118</v>
      </c>
      <c r="N219" s="285" t="s">
        <v>108</v>
      </c>
      <c r="O219" s="285" t="s">
        <v>112</v>
      </c>
      <c r="P219" s="285" t="s">
        <v>110</v>
      </c>
      <c r="Q219" s="285">
        <v>1</v>
      </c>
      <c r="R219" s="12" t="s">
        <v>11</v>
      </c>
      <c r="S219" s="12" t="s">
        <v>11</v>
      </c>
      <c r="T219" s="8" t="s">
        <v>11</v>
      </c>
      <c r="U219" s="8" t="s">
        <v>11</v>
      </c>
      <c r="V219" s="30"/>
    </row>
    <row r="220" spans="1:22">
      <c r="A220" s="323">
        <v>19</v>
      </c>
      <c r="B220" s="323"/>
      <c r="C220" s="220" t="s">
        <v>13</v>
      </c>
      <c r="D220" s="56" t="s">
        <v>11</v>
      </c>
      <c r="E220" s="56" t="s">
        <v>11</v>
      </c>
      <c r="F220" s="56" t="s">
        <v>11</v>
      </c>
      <c r="G220" s="56" t="s">
        <v>11</v>
      </c>
      <c r="H220" s="56" t="s">
        <v>11</v>
      </c>
      <c r="I220" s="99" t="s">
        <v>11</v>
      </c>
      <c r="J220" s="235" t="s">
        <v>11</v>
      </c>
      <c r="K220" s="23" t="s">
        <v>11</v>
      </c>
      <c r="L220" s="12" t="s">
        <v>11</v>
      </c>
      <c r="M220" s="23" t="s">
        <v>11</v>
      </c>
      <c r="N220" s="23" t="s">
        <v>11</v>
      </c>
      <c r="O220" s="23" t="s">
        <v>11</v>
      </c>
      <c r="P220" s="23" t="s">
        <v>11</v>
      </c>
      <c r="Q220" s="54" t="s">
        <v>11</v>
      </c>
      <c r="R220" s="233" t="s">
        <v>11</v>
      </c>
      <c r="S220" s="233" t="s">
        <v>11</v>
      </c>
      <c r="T220" s="233" t="s">
        <v>11</v>
      </c>
      <c r="U220" s="23" t="s">
        <v>11</v>
      </c>
      <c r="V220" s="30"/>
    </row>
    <row r="221" spans="1:22">
      <c r="A221" s="323">
        <v>19</v>
      </c>
      <c r="B221" s="323"/>
      <c r="C221" s="220" t="s">
        <v>14</v>
      </c>
      <c r="D221" s="160">
        <v>45829</v>
      </c>
      <c r="E221" s="160">
        <v>45835</v>
      </c>
      <c r="F221" s="66">
        <v>45874</v>
      </c>
      <c r="G221" s="66">
        <v>45940</v>
      </c>
      <c r="H221" s="66">
        <v>45943</v>
      </c>
      <c r="I221" s="110">
        <v>106</v>
      </c>
      <c r="J221" s="235" t="s">
        <v>123</v>
      </c>
      <c r="K221" s="235" t="s">
        <v>127</v>
      </c>
      <c r="L221" s="235" t="s">
        <v>106</v>
      </c>
      <c r="M221" s="235" t="s">
        <v>118</v>
      </c>
      <c r="N221" s="235" t="s">
        <v>108</v>
      </c>
      <c r="O221" s="235" t="s">
        <v>109</v>
      </c>
      <c r="P221" s="235" t="s">
        <v>110</v>
      </c>
      <c r="Q221" s="110">
        <v>4</v>
      </c>
      <c r="R221" s="8" t="s">
        <v>11</v>
      </c>
      <c r="S221" s="8" t="s">
        <v>11</v>
      </c>
      <c r="T221" s="8" t="s">
        <v>11</v>
      </c>
      <c r="U221" s="8" t="s">
        <v>11</v>
      </c>
      <c r="V221" s="30"/>
    </row>
    <row r="222" spans="1:22">
      <c r="A222" s="323">
        <v>19</v>
      </c>
      <c r="B222" s="323"/>
      <c r="C222" s="268" t="s">
        <v>15</v>
      </c>
      <c r="D222" s="35">
        <v>45820</v>
      </c>
      <c r="E222" s="35">
        <v>45825</v>
      </c>
      <c r="F222" s="35">
        <v>45864</v>
      </c>
      <c r="G222" s="35">
        <v>45928</v>
      </c>
      <c r="H222" s="35">
        <v>45945</v>
      </c>
      <c r="I222" s="67">
        <v>104</v>
      </c>
      <c r="J222" s="8" t="s">
        <v>123</v>
      </c>
      <c r="K222" s="8" t="s">
        <v>127</v>
      </c>
      <c r="L222" s="8" t="s">
        <v>106</v>
      </c>
      <c r="M222" s="8" t="s">
        <v>118</v>
      </c>
      <c r="N222" s="8" t="s">
        <v>108</v>
      </c>
      <c r="O222" s="8" t="s">
        <v>109</v>
      </c>
      <c r="P222" s="8" t="s">
        <v>110</v>
      </c>
      <c r="Q222" s="64">
        <v>1</v>
      </c>
      <c r="R222" s="8" t="s">
        <v>11</v>
      </c>
      <c r="S222" s="8" t="s">
        <v>11</v>
      </c>
      <c r="T222" s="8" t="s">
        <v>11</v>
      </c>
      <c r="U222" s="8" t="s">
        <v>11</v>
      </c>
      <c r="V222" s="30"/>
    </row>
    <row r="223" spans="1:22">
      <c r="A223" s="323">
        <v>19</v>
      </c>
      <c r="B223" s="323"/>
      <c r="C223" s="268" t="s">
        <v>16</v>
      </c>
      <c r="D223" s="35">
        <v>45827</v>
      </c>
      <c r="E223" s="35">
        <v>45832</v>
      </c>
      <c r="F223" s="35">
        <v>45869</v>
      </c>
      <c r="G223" s="35">
        <v>45943</v>
      </c>
      <c r="H223" s="35">
        <v>45945</v>
      </c>
      <c r="I223" s="64">
        <v>117</v>
      </c>
      <c r="J223" s="8" t="s">
        <v>123</v>
      </c>
      <c r="K223" s="8" t="s">
        <v>127</v>
      </c>
      <c r="L223" s="8" t="s">
        <v>106</v>
      </c>
      <c r="M223" s="8" t="s">
        <v>113</v>
      </c>
      <c r="N223" s="8" t="s">
        <v>108</v>
      </c>
      <c r="O223" s="8" t="s">
        <v>112</v>
      </c>
      <c r="P223" s="8" t="s">
        <v>110</v>
      </c>
      <c r="Q223" s="64">
        <v>5</v>
      </c>
      <c r="R223" s="233" t="s">
        <v>11</v>
      </c>
      <c r="S223" s="233" t="s">
        <v>11</v>
      </c>
      <c r="T223" s="233" t="s">
        <v>11</v>
      </c>
      <c r="U223" s="23" t="s">
        <v>11</v>
      </c>
      <c r="V223" s="30"/>
    </row>
    <row r="224" spans="1:22">
      <c r="A224" s="323">
        <v>19</v>
      </c>
      <c r="B224" s="323"/>
      <c r="C224" s="268" t="s">
        <v>17</v>
      </c>
      <c r="D224" s="60">
        <v>45824</v>
      </c>
      <c r="E224" s="60">
        <v>45835</v>
      </c>
      <c r="F224" s="60">
        <v>45865</v>
      </c>
      <c r="G224" s="60">
        <v>45940</v>
      </c>
      <c r="H224" s="60">
        <v>45946</v>
      </c>
      <c r="I224" s="121">
        <v>106</v>
      </c>
      <c r="J224" s="287" t="s">
        <v>124</v>
      </c>
      <c r="K224" s="287" t="s">
        <v>127</v>
      </c>
      <c r="L224" s="12" t="s">
        <v>106</v>
      </c>
      <c r="M224" s="287" t="s">
        <v>107</v>
      </c>
      <c r="N224" s="287" t="s">
        <v>108</v>
      </c>
      <c r="O224" s="287" t="s">
        <v>109</v>
      </c>
      <c r="P224" s="287" t="s">
        <v>110</v>
      </c>
      <c r="Q224" s="288">
        <v>1</v>
      </c>
      <c r="R224" s="23" t="s">
        <v>11</v>
      </c>
      <c r="S224" s="233" t="s">
        <v>11</v>
      </c>
      <c r="T224" s="233" t="s">
        <v>11</v>
      </c>
      <c r="U224" s="23" t="s">
        <v>11</v>
      </c>
      <c r="V224" s="30"/>
    </row>
    <row r="225" spans="1:22">
      <c r="A225" s="323">
        <v>19</v>
      </c>
      <c r="B225" s="323"/>
      <c r="C225" s="220" t="s">
        <v>18</v>
      </c>
      <c r="D225" s="35">
        <v>45824</v>
      </c>
      <c r="E225" s="35">
        <v>45829</v>
      </c>
      <c r="F225" s="35" t="s">
        <v>11</v>
      </c>
      <c r="G225" s="66">
        <v>45933</v>
      </c>
      <c r="H225" s="66">
        <v>45933</v>
      </c>
      <c r="I225" s="110">
        <v>104</v>
      </c>
      <c r="J225" s="8" t="s">
        <v>123</v>
      </c>
      <c r="K225" s="8" t="s">
        <v>127</v>
      </c>
      <c r="L225" s="8" t="s">
        <v>122</v>
      </c>
      <c r="M225" s="8" t="s">
        <v>118</v>
      </c>
      <c r="N225" s="8" t="s">
        <v>117</v>
      </c>
      <c r="O225" s="8" t="s">
        <v>109</v>
      </c>
      <c r="P225" s="8" t="s">
        <v>110</v>
      </c>
      <c r="Q225" s="289">
        <v>5</v>
      </c>
      <c r="R225" s="293" t="s">
        <v>11</v>
      </c>
      <c r="S225" s="233" t="s">
        <v>11</v>
      </c>
      <c r="T225" s="233" t="s">
        <v>11</v>
      </c>
      <c r="U225" s="23" t="s">
        <v>11</v>
      </c>
      <c r="V225" s="30"/>
    </row>
    <row r="226" spans="1:22">
      <c r="A226" s="323">
        <v>19</v>
      </c>
      <c r="B226" s="323"/>
      <c r="C226" s="268" t="s">
        <v>19</v>
      </c>
      <c r="D226" s="66">
        <v>45833</v>
      </c>
      <c r="E226" s="66">
        <v>45839</v>
      </c>
      <c r="F226" s="66">
        <v>45874</v>
      </c>
      <c r="G226" s="66">
        <v>45956</v>
      </c>
      <c r="H226" s="66">
        <v>45958</v>
      </c>
      <c r="I226" s="110">
        <v>118</v>
      </c>
      <c r="J226" s="8" t="s">
        <v>104</v>
      </c>
      <c r="K226" s="8" t="s">
        <v>127</v>
      </c>
      <c r="L226" s="8" t="s">
        <v>122</v>
      </c>
      <c r="M226" s="8" t="s">
        <v>113</v>
      </c>
      <c r="N226" s="8" t="s">
        <v>108</v>
      </c>
      <c r="O226" s="8" t="s">
        <v>109</v>
      </c>
      <c r="P226" s="8" t="s">
        <v>110</v>
      </c>
      <c r="Q226" s="69">
        <v>1</v>
      </c>
      <c r="R226" s="233" t="s">
        <v>11</v>
      </c>
      <c r="S226" s="233" t="s">
        <v>11</v>
      </c>
      <c r="T226" s="8" t="s">
        <v>11</v>
      </c>
      <c r="U226" s="8" t="s">
        <v>11</v>
      </c>
      <c r="V226" s="30"/>
    </row>
    <row r="227" spans="1:22">
      <c r="A227" s="323">
        <v>19</v>
      </c>
      <c r="B227" s="323"/>
      <c r="C227" s="268" t="s">
        <v>20</v>
      </c>
      <c r="D227" s="56">
        <v>45821</v>
      </c>
      <c r="E227" s="56">
        <v>45826</v>
      </c>
      <c r="F227" s="56">
        <v>45858</v>
      </c>
      <c r="G227" s="56">
        <v>45940</v>
      </c>
      <c r="H227" s="56">
        <v>45943</v>
      </c>
      <c r="I227" s="99">
        <f>G227-E227+1</f>
        <v>115</v>
      </c>
      <c r="J227" s="291" t="s">
        <v>123</v>
      </c>
      <c r="K227" s="291" t="s">
        <v>127</v>
      </c>
      <c r="L227" s="291" t="s">
        <v>106</v>
      </c>
      <c r="M227" s="291" t="s">
        <v>107</v>
      </c>
      <c r="N227" s="291" t="s">
        <v>117</v>
      </c>
      <c r="O227" s="23" t="s">
        <v>109</v>
      </c>
      <c r="P227" s="23" t="s">
        <v>110</v>
      </c>
      <c r="Q227" s="99">
        <v>1</v>
      </c>
      <c r="R227" s="233" t="s">
        <v>11</v>
      </c>
      <c r="S227" s="233" t="s">
        <v>11</v>
      </c>
      <c r="T227" s="233" t="s">
        <v>11</v>
      </c>
      <c r="U227" s="23" t="s">
        <v>11</v>
      </c>
      <c r="V227" s="30"/>
    </row>
    <row r="228" spans="1:22">
      <c r="A228" s="323">
        <v>19</v>
      </c>
      <c r="B228" s="323"/>
      <c r="C228" s="268" t="s">
        <v>21</v>
      </c>
      <c r="D228" s="35">
        <v>45818</v>
      </c>
      <c r="E228" s="35">
        <v>45823</v>
      </c>
      <c r="F228" s="60">
        <v>45858</v>
      </c>
      <c r="G228" s="60">
        <v>45935</v>
      </c>
      <c r="H228" s="60">
        <v>45935</v>
      </c>
      <c r="I228" s="64">
        <f>G228-E228+1</f>
        <v>113</v>
      </c>
      <c r="J228" s="8" t="s">
        <v>123</v>
      </c>
      <c r="K228" s="8" t="s">
        <v>127</v>
      </c>
      <c r="L228" s="8" t="s">
        <v>106</v>
      </c>
      <c r="M228" s="8" t="s">
        <v>118</v>
      </c>
      <c r="N228" s="8" t="s">
        <v>126</v>
      </c>
      <c r="O228" s="8" t="s">
        <v>109</v>
      </c>
      <c r="P228" s="8" t="s">
        <v>120</v>
      </c>
      <c r="Q228" s="64" t="s">
        <v>121</v>
      </c>
      <c r="R228" s="179" t="s">
        <v>11</v>
      </c>
      <c r="S228" s="233" t="s">
        <v>11</v>
      </c>
      <c r="T228" s="233" t="s">
        <v>11</v>
      </c>
      <c r="U228" s="23" t="s">
        <v>11</v>
      </c>
      <c r="V228" s="30"/>
    </row>
    <row r="229" spans="1:22">
      <c r="A229" s="323">
        <v>19</v>
      </c>
      <c r="B229" s="323"/>
      <c r="C229" s="269" t="s">
        <v>22</v>
      </c>
      <c r="D229" s="71" t="s">
        <v>11</v>
      </c>
      <c r="E229" s="72" t="s">
        <v>11</v>
      </c>
      <c r="F229" s="72" t="s">
        <v>11</v>
      </c>
      <c r="G229" s="73" t="s">
        <v>11</v>
      </c>
      <c r="H229" s="72" t="s">
        <v>11</v>
      </c>
      <c r="I229" s="74">
        <v>110</v>
      </c>
      <c r="J229" s="227" t="s">
        <v>11</v>
      </c>
      <c r="K229" s="270" t="s">
        <v>11</v>
      </c>
      <c r="L229" s="270" t="s">
        <v>11</v>
      </c>
      <c r="M229" s="270" t="s">
        <v>11</v>
      </c>
      <c r="N229" s="270" t="s">
        <v>11</v>
      </c>
      <c r="O229" s="270" t="s">
        <v>11</v>
      </c>
      <c r="P229" s="270" t="s">
        <v>11</v>
      </c>
      <c r="Q229" s="165" t="s">
        <v>11</v>
      </c>
      <c r="R229" s="292" t="s">
        <v>11</v>
      </c>
      <c r="S229" s="292" t="s">
        <v>11</v>
      </c>
      <c r="T229" s="292" t="s">
        <v>11</v>
      </c>
      <c r="U229" s="270" t="s">
        <v>11</v>
      </c>
      <c r="V229" s="30"/>
    </row>
    <row r="230" spans="1:22">
      <c r="A230" s="323">
        <v>20</v>
      </c>
      <c r="B230" s="323" t="s">
        <v>47</v>
      </c>
      <c r="C230" s="220" t="s">
        <v>10</v>
      </c>
      <c r="D230" s="56">
        <v>45825</v>
      </c>
      <c r="E230" s="56">
        <v>45831</v>
      </c>
      <c r="F230" s="56">
        <v>45867</v>
      </c>
      <c r="G230" s="56">
        <v>45931</v>
      </c>
      <c r="H230" s="56">
        <v>45951</v>
      </c>
      <c r="I230" s="54">
        <v>101</v>
      </c>
      <c r="J230" s="235" t="s">
        <v>104</v>
      </c>
      <c r="K230" s="23" t="s">
        <v>105</v>
      </c>
      <c r="L230" s="23" t="s">
        <v>106</v>
      </c>
      <c r="M230" s="23" t="s">
        <v>107</v>
      </c>
      <c r="N230" s="23" t="s">
        <v>108</v>
      </c>
      <c r="O230" s="23" t="s">
        <v>109</v>
      </c>
      <c r="P230" s="23" t="s">
        <v>110</v>
      </c>
      <c r="Q230" s="54">
        <v>3</v>
      </c>
      <c r="R230" s="233" t="s">
        <v>11</v>
      </c>
      <c r="S230" s="233" t="s">
        <v>11</v>
      </c>
      <c r="T230" s="233" t="s">
        <v>11</v>
      </c>
      <c r="U230" s="23" t="s">
        <v>11</v>
      </c>
      <c r="V230" s="30"/>
    </row>
    <row r="231" spans="1:22">
      <c r="A231" s="323">
        <v>20</v>
      </c>
      <c r="B231" s="323"/>
      <c r="C231" s="220" t="s">
        <v>12</v>
      </c>
      <c r="D231" s="283">
        <v>45820</v>
      </c>
      <c r="E231" s="283">
        <v>45826</v>
      </c>
      <c r="F231" s="284">
        <v>45867</v>
      </c>
      <c r="G231" s="283">
        <v>45935</v>
      </c>
      <c r="H231" s="283">
        <v>45966</v>
      </c>
      <c r="I231" s="285">
        <v>110</v>
      </c>
      <c r="J231" s="285" t="s">
        <v>111</v>
      </c>
      <c r="K231" s="285" t="s">
        <v>105</v>
      </c>
      <c r="L231" s="285" t="s">
        <v>106</v>
      </c>
      <c r="M231" s="285" t="s">
        <v>118</v>
      </c>
      <c r="N231" s="285" t="s">
        <v>108</v>
      </c>
      <c r="O231" s="285" t="s">
        <v>112</v>
      </c>
      <c r="P231" s="285" t="s">
        <v>110</v>
      </c>
      <c r="Q231" s="285">
        <v>3</v>
      </c>
      <c r="R231" s="12" t="s">
        <v>11</v>
      </c>
      <c r="S231" s="12" t="s">
        <v>11</v>
      </c>
      <c r="T231" s="8" t="s">
        <v>11</v>
      </c>
      <c r="U231" s="8" t="s">
        <v>11</v>
      </c>
      <c r="V231" s="30"/>
    </row>
    <row r="232" spans="1:22">
      <c r="A232" s="323">
        <v>20</v>
      </c>
      <c r="B232" s="323"/>
      <c r="C232" s="220" t="s">
        <v>13</v>
      </c>
      <c r="D232" s="56" t="s">
        <v>11</v>
      </c>
      <c r="E232" s="56" t="s">
        <v>11</v>
      </c>
      <c r="F232" s="56" t="s">
        <v>11</v>
      </c>
      <c r="G232" s="56" t="s">
        <v>11</v>
      </c>
      <c r="H232" s="56" t="s">
        <v>11</v>
      </c>
      <c r="I232" s="99" t="s">
        <v>11</v>
      </c>
      <c r="J232" s="235" t="s">
        <v>11</v>
      </c>
      <c r="K232" s="23" t="s">
        <v>11</v>
      </c>
      <c r="L232" s="12" t="s">
        <v>11</v>
      </c>
      <c r="M232" s="23" t="s">
        <v>11</v>
      </c>
      <c r="N232" s="23" t="s">
        <v>11</v>
      </c>
      <c r="O232" s="23" t="s">
        <v>11</v>
      </c>
      <c r="P232" s="23" t="s">
        <v>11</v>
      </c>
      <c r="Q232" s="54" t="s">
        <v>11</v>
      </c>
      <c r="R232" s="233" t="s">
        <v>11</v>
      </c>
      <c r="S232" s="233" t="s">
        <v>11</v>
      </c>
      <c r="T232" s="233" t="s">
        <v>11</v>
      </c>
      <c r="U232" s="23" t="s">
        <v>11</v>
      </c>
      <c r="V232" s="30"/>
    </row>
    <row r="233" spans="1:22">
      <c r="A233" s="323">
        <v>20</v>
      </c>
      <c r="B233" s="323"/>
      <c r="C233" s="220" t="s">
        <v>14</v>
      </c>
      <c r="D233" s="160">
        <v>45829</v>
      </c>
      <c r="E233" s="160">
        <v>45835</v>
      </c>
      <c r="F233" s="66">
        <v>45874</v>
      </c>
      <c r="G233" s="66">
        <v>45940</v>
      </c>
      <c r="H233" s="66">
        <v>45943</v>
      </c>
      <c r="I233" s="110">
        <v>106</v>
      </c>
      <c r="J233" s="235" t="s">
        <v>104</v>
      </c>
      <c r="K233" s="235" t="s">
        <v>105</v>
      </c>
      <c r="L233" s="235" t="s">
        <v>106</v>
      </c>
      <c r="M233" s="235" t="s">
        <v>118</v>
      </c>
      <c r="N233" s="235" t="s">
        <v>108</v>
      </c>
      <c r="O233" s="235" t="s">
        <v>109</v>
      </c>
      <c r="P233" s="235" t="s">
        <v>110</v>
      </c>
      <c r="Q233" s="110">
        <v>1</v>
      </c>
      <c r="R233" s="8" t="s">
        <v>11</v>
      </c>
      <c r="S233" s="8" t="s">
        <v>11</v>
      </c>
      <c r="T233" s="8" t="s">
        <v>11</v>
      </c>
      <c r="U233" s="8" t="s">
        <v>11</v>
      </c>
      <c r="V233" s="30"/>
    </row>
    <row r="234" spans="1:22">
      <c r="A234" s="323">
        <v>20</v>
      </c>
      <c r="B234" s="323"/>
      <c r="C234" s="268" t="s">
        <v>15</v>
      </c>
      <c r="D234" s="35">
        <v>45820</v>
      </c>
      <c r="E234" s="35">
        <v>45825</v>
      </c>
      <c r="F234" s="35">
        <v>45864</v>
      </c>
      <c r="G234" s="35">
        <v>45928</v>
      </c>
      <c r="H234" s="35">
        <v>45945</v>
      </c>
      <c r="I234" s="67">
        <v>104</v>
      </c>
      <c r="J234" s="8" t="s">
        <v>104</v>
      </c>
      <c r="K234" s="8" t="s">
        <v>105</v>
      </c>
      <c r="L234" s="8" t="s">
        <v>106</v>
      </c>
      <c r="M234" s="8" t="s">
        <v>118</v>
      </c>
      <c r="N234" s="8" t="s">
        <v>108</v>
      </c>
      <c r="O234" s="8" t="s">
        <v>109</v>
      </c>
      <c r="P234" s="8" t="s">
        <v>110</v>
      </c>
      <c r="Q234" s="64">
        <v>3</v>
      </c>
      <c r="R234" s="8" t="s">
        <v>11</v>
      </c>
      <c r="S234" s="8" t="s">
        <v>11</v>
      </c>
      <c r="T234" s="8" t="s">
        <v>11</v>
      </c>
      <c r="U234" s="8" t="s">
        <v>11</v>
      </c>
      <c r="V234" s="30"/>
    </row>
    <row r="235" spans="1:22">
      <c r="A235" s="323">
        <v>20</v>
      </c>
      <c r="B235" s="323"/>
      <c r="C235" s="268" t="s">
        <v>16</v>
      </c>
      <c r="D235" s="35">
        <v>45827</v>
      </c>
      <c r="E235" s="35">
        <v>45832</v>
      </c>
      <c r="F235" s="35">
        <v>45868</v>
      </c>
      <c r="G235" s="35">
        <v>45943</v>
      </c>
      <c r="H235" s="35">
        <v>45945</v>
      </c>
      <c r="I235" s="64">
        <v>117</v>
      </c>
      <c r="J235" s="8" t="s">
        <v>104</v>
      </c>
      <c r="K235" s="8" t="s">
        <v>105</v>
      </c>
      <c r="L235" s="8" t="s">
        <v>106</v>
      </c>
      <c r="M235" s="8" t="s">
        <v>113</v>
      </c>
      <c r="N235" s="8" t="s">
        <v>108</v>
      </c>
      <c r="O235" s="8" t="s">
        <v>112</v>
      </c>
      <c r="P235" s="8" t="s">
        <v>110</v>
      </c>
      <c r="Q235" s="64">
        <v>4</v>
      </c>
      <c r="R235" s="233" t="s">
        <v>11</v>
      </c>
      <c r="S235" s="233" t="s">
        <v>11</v>
      </c>
      <c r="T235" s="233" t="s">
        <v>11</v>
      </c>
      <c r="U235" s="23" t="s">
        <v>11</v>
      </c>
      <c r="V235" s="30"/>
    </row>
    <row r="236" spans="1:22">
      <c r="A236" s="323">
        <v>20</v>
      </c>
      <c r="B236" s="323"/>
      <c r="C236" s="268" t="s">
        <v>17</v>
      </c>
      <c r="D236" s="60">
        <v>45824</v>
      </c>
      <c r="E236" s="60">
        <v>45835</v>
      </c>
      <c r="F236" s="60">
        <v>45866</v>
      </c>
      <c r="G236" s="60">
        <v>45934</v>
      </c>
      <c r="H236" s="60">
        <v>45946</v>
      </c>
      <c r="I236" s="121">
        <v>100</v>
      </c>
      <c r="J236" s="287" t="s">
        <v>114</v>
      </c>
      <c r="K236" s="287" t="s">
        <v>105</v>
      </c>
      <c r="L236" s="12" t="s">
        <v>106</v>
      </c>
      <c r="M236" s="287" t="s">
        <v>107</v>
      </c>
      <c r="N236" s="287" t="s">
        <v>108</v>
      </c>
      <c r="O236" s="287" t="s">
        <v>109</v>
      </c>
      <c r="P236" s="287" t="s">
        <v>115</v>
      </c>
      <c r="Q236" s="288">
        <v>4</v>
      </c>
      <c r="R236" s="23" t="s">
        <v>11</v>
      </c>
      <c r="S236" s="233" t="s">
        <v>11</v>
      </c>
      <c r="T236" s="233" t="s">
        <v>11</v>
      </c>
      <c r="U236" s="23" t="s">
        <v>11</v>
      </c>
      <c r="V236" s="30"/>
    </row>
    <row r="237" spans="1:22">
      <c r="A237" s="323">
        <v>20</v>
      </c>
      <c r="B237" s="323"/>
      <c r="C237" s="220" t="s">
        <v>18</v>
      </c>
      <c r="D237" s="35">
        <v>45824</v>
      </c>
      <c r="E237" s="35">
        <v>45829</v>
      </c>
      <c r="F237" s="35" t="s">
        <v>11</v>
      </c>
      <c r="G237" s="66">
        <v>45934</v>
      </c>
      <c r="H237" s="66">
        <v>45934</v>
      </c>
      <c r="I237" s="110">
        <v>105</v>
      </c>
      <c r="J237" s="8" t="s">
        <v>104</v>
      </c>
      <c r="K237" s="8" t="s">
        <v>105</v>
      </c>
      <c r="L237" s="8" t="s">
        <v>122</v>
      </c>
      <c r="M237" s="8" t="s">
        <v>118</v>
      </c>
      <c r="N237" s="8" t="s">
        <v>117</v>
      </c>
      <c r="O237" s="8" t="s">
        <v>109</v>
      </c>
      <c r="P237" s="8" t="s">
        <v>110</v>
      </c>
      <c r="Q237" s="289">
        <v>1</v>
      </c>
      <c r="R237" s="290" t="s">
        <v>11</v>
      </c>
      <c r="S237" s="233" t="s">
        <v>11</v>
      </c>
      <c r="T237" s="233" t="s">
        <v>11</v>
      </c>
      <c r="U237" s="23" t="s">
        <v>11</v>
      </c>
      <c r="V237" s="30"/>
    </row>
    <row r="238" spans="1:22">
      <c r="A238" s="323">
        <v>20</v>
      </c>
      <c r="B238" s="323"/>
      <c r="C238" s="268" t="s">
        <v>19</v>
      </c>
      <c r="D238" s="66">
        <v>45833</v>
      </c>
      <c r="E238" s="66">
        <v>45839</v>
      </c>
      <c r="F238" s="66">
        <v>45874</v>
      </c>
      <c r="G238" s="66">
        <v>45960</v>
      </c>
      <c r="H238" s="66">
        <v>45961</v>
      </c>
      <c r="I238" s="110">
        <v>122</v>
      </c>
      <c r="J238" s="8" t="s">
        <v>116</v>
      </c>
      <c r="K238" s="8" t="s">
        <v>105</v>
      </c>
      <c r="L238" s="8" t="s">
        <v>122</v>
      </c>
      <c r="M238" s="8" t="s">
        <v>113</v>
      </c>
      <c r="N238" s="8" t="s">
        <v>108</v>
      </c>
      <c r="O238" s="8" t="s">
        <v>109</v>
      </c>
      <c r="P238" s="8" t="s">
        <v>110</v>
      </c>
      <c r="Q238" s="69">
        <v>1</v>
      </c>
      <c r="R238" s="233" t="s">
        <v>11</v>
      </c>
      <c r="S238" s="233" t="s">
        <v>11</v>
      </c>
      <c r="T238" s="233" t="s">
        <v>11</v>
      </c>
      <c r="U238" s="23" t="s">
        <v>11</v>
      </c>
      <c r="V238" s="30"/>
    </row>
    <row r="239" spans="1:22">
      <c r="A239" s="323">
        <v>20</v>
      </c>
      <c r="B239" s="323"/>
      <c r="C239" s="268" t="s">
        <v>20</v>
      </c>
      <c r="D239" s="56">
        <v>45821</v>
      </c>
      <c r="E239" s="56">
        <v>45826</v>
      </c>
      <c r="F239" s="56">
        <v>45858</v>
      </c>
      <c r="G239" s="56">
        <v>45940</v>
      </c>
      <c r="H239" s="56">
        <v>45943</v>
      </c>
      <c r="I239" s="99">
        <f>G239-E239+1</f>
        <v>115</v>
      </c>
      <c r="J239" s="291" t="s">
        <v>116</v>
      </c>
      <c r="K239" s="291" t="s">
        <v>105</v>
      </c>
      <c r="L239" s="291" t="s">
        <v>106</v>
      </c>
      <c r="M239" s="291" t="s">
        <v>107</v>
      </c>
      <c r="N239" s="291" t="s">
        <v>117</v>
      </c>
      <c r="O239" s="23" t="s">
        <v>109</v>
      </c>
      <c r="P239" s="23" t="s">
        <v>110</v>
      </c>
      <c r="Q239" s="99">
        <v>2</v>
      </c>
      <c r="R239" s="233" t="s">
        <v>11</v>
      </c>
      <c r="S239" s="233" t="s">
        <v>11</v>
      </c>
      <c r="T239" s="233" t="s">
        <v>11</v>
      </c>
      <c r="U239" s="23" t="s">
        <v>11</v>
      </c>
      <c r="V239" s="30"/>
    </row>
    <row r="240" spans="1:22">
      <c r="A240" s="323">
        <v>20</v>
      </c>
      <c r="B240" s="323"/>
      <c r="C240" s="268" t="s">
        <v>21</v>
      </c>
      <c r="D240" s="35">
        <v>45818</v>
      </c>
      <c r="E240" s="35">
        <v>45823</v>
      </c>
      <c r="F240" s="60">
        <v>45860</v>
      </c>
      <c r="G240" s="60">
        <v>45936</v>
      </c>
      <c r="H240" s="60">
        <v>45936</v>
      </c>
      <c r="I240" s="64">
        <f>G240-E240+1</f>
        <v>114</v>
      </c>
      <c r="J240" s="8" t="s">
        <v>104</v>
      </c>
      <c r="K240" s="8" t="s">
        <v>105</v>
      </c>
      <c r="L240" s="8" t="s">
        <v>106</v>
      </c>
      <c r="M240" s="8" t="s">
        <v>118</v>
      </c>
      <c r="N240" s="8" t="s">
        <v>119</v>
      </c>
      <c r="O240" s="8" t="s">
        <v>109</v>
      </c>
      <c r="P240" s="8" t="s">
        <v>120</v>
      </c>
      <c r="Q240" s="64" t="s">
        <v>139</v>
      </c>
      <c r="R240" s="179" t="s">
        <v>11</v>
      </c>
      <c r="S240" s="290" t="s">
        <v>11</v>
      </c>
      <c r="T240" s="233" t="s">
        <v>11</v>
      </c>
      <c r="U240" s="23" t="s">
        <v>11</v>
      </c>
      <c r="V240" s="30"/>
    </row>
    <row r="241" spans="1:22">
      <c r="A241" s="323">
        <v>20</v>
      </c>
      <c r="B241" s="323"/>
      <c r="C241" s="269" t="s">
        <v>22</v>
      </c>
      <c r="D241" s="71" t="s">
        <v>11</v>
      </c>
      <c r="E241" s="72" t="s">
        <v>11</v>
      </c>
      <c r="F241" s="72" t="s">
        <v>11</v>
      </c>
      <c r="G241" s="73" t="s">
        <v>11</v>
      </c>
      <c r="H241" s="72" t="s">
        <v>11</v>
      </c>
      <c r="I241" s="74">
        <v>109</v>
      </c>
      <c r="J241" s="227" t="s">
        <v>11</v>
      </c>
      <c r="K241" s="270" t="s">
        <v>11</v>
      </c>
      <c r="L241" s="270" t="s">
        <v>11</v>
      </c>
      <c r="M241" s="270" t="s">
        <v>11</v>
      </c>
      <c r="N241" s="270" t="s">
        <v>11</v>
      </c>
      <c r="O241" s="270" t="s">
        <v>11</v>
      </c>
      <c r="P241" s="270" t="s">
        <v>11</v>
      </c>
      <c r="Q241" s="165" t="s">
        <v>11</v>
      </c>
      <c r="R241" s="292" t="s">
        <v>11</v>
      </c>
      <c r="S241" s="292" t="s">
        <v>11</v>
      </c>
      <c r="T241" s="292" t="s">
        <v>11</v>
      </c>
      <c r="U241" s="270" t="s">
        <v>11</v>
      </c>
      <c r="V241" s="30"/>
    </row>
    <row r="242" spans="1:22" ht="24" customHeight="1">
      <c r="A242" s="323">
        <v>21</v>
      </c>
      <c r="B242" s="323" t="s">
        <v>9</v>
      </c>
      <c r="C242" s="220" t="s">
        <v>10</v>
      </c>
      <c r="D242" s="56">
        <v>45825</v>
      </c>
      <c r="E242" s="56">
        <v>45831</v>
      </c>
      <c r="F242" s="56">
        <v>45867</v>
      </c>
      <c r="G242" s="56">
        <v>45928</v>
      </c>
      <c r="H242" s="56">
        <v>45951</v>
      </c>
      <c r="I242" s="54">
        <v>98</v>
      </c>
      <c r="J242" s="235" t="s">
        <v>104</v>
      </c>
      <c r="K242" s="23" t="s">
        <v>105</v>
      </c>
      <c r="L242" s="23" t="s">
        <v>106</v>
      </c>
      <c r="M242" s="23" t="s">
        <v>107</v>
      </c>
      <c r="N242" s="23" t="s">
        <v>108</v>
      </c>
      <c r="O242" s="23" t="s">
        <v>109</v>
      </c>
      <c r="P242" s="23" t="s">
        <v>110</v>
      </c>
      <c r="Q242" s="54">
        <v>1</v>
      </c>
      <c r="R242" s="233" t="s">
        <v>11</v>
      </c>
      <c r="S242" s="233" t="s">
        <v>11</v>
      </c>
      <c r="T242" s="233" t="s">
        <v>11</v>
      </c>
      <c r="U242" s="23" t="s">
        <v>11</v>
      </c>
      <c r="V242" s="30"/>
    </row>
    <row r="243" spans="1:22">
      <c r="A243" s="323">
        <v>21</v>
      </c>
      <c r="B243" s="323"/>
      <c r="C243" s="220" t="s">
        <v>12</v>
      </c>
      <c r="D243" s="283">
        <v>45820</v>
      </c>
      <c r="E243" s="283">
        <v>45826</v>
      </c>
      <c r="F243" s="284">
        <v>45869</v>
      </c>
      <c r="G243" s="283">
        <v>45933</v>
      </c>
      <c r="H243" s="283">
        <v>45966</v>
      </c>
      <c r="I243" s="285">
        <v>108</v>
      </c>
      <c r="J243" s="285" t="s">
        <v>111</v>
      </c>
      <c r="K243" s="285" t="s">
        <v>105</v>
      </c>
      <c r="L243" s="285" t="s">
        <v>106</v>
      </c>
      <c r="M243" s="285" t="s">
        <v>107</v>
      </c>
      <c r="N243" s="285" t="s">
        <v>108</v>
      </c>
      <c r="O243" s="285" t="s">
        <v>112</v>
      </c>
      <c r="P243" s="285" t="s">
        <v>110</v>
      </c>
      <c r="Q243" s="285">
        <v>3</v>
      </c>
      <c r="R243" s="12" t="s">
        <v>11</v>
      </c>
      <c r="S243" s="12" t="s">
        <v>11</v>
      </c>
      <c r="T243" s="8" t="s">
        <v>11</v>
      </c>
      <c r="U243" s="8" t="s">
        <v>11</v>
      </c>
      <c r="V243" s="30"/>
    </row>
    <row r="244" spans="1:22">
      <c r="A244" s="323">
        <v>21</v>
      </c>
      <c r="B244" s="323"/>
      <c r="C244" s="220" t="s">
        <v>13</v>
      </c>
      <c r="D244" s="56" t="s">
        <v>11</v>
      </c>
      <c r="E244" s="56" t="s">
        <v>11</v>
      </c>
      <c r="F244" s="56" t="s">
        <v>11</v>
      </c>
      <c r="G244" s="56" t="s">
        <v>11</v>
      </c>
      <c r="H244" s="56" t="s">
        <v>11</v>
      </c>
      <c r="I244" s="99" t="s">
        <v>11</v>
      </c>
      <c r="J244" s="235" t="s">
        <v>11</v>
      </c>
      <c r="K244" s="23" t="s">
        <v>11</v>
      </c>
      <c r="L244" s="12" t="s">
        <v>11</v>
      </c>
      <c r="M244" s="23" t="s">
        <v>11</v>
      </c>
      <c r="N244" s="23" t="s">
        <v>11</v>
      </c>
      <c r="O244" s="23" t="s">
        <v>11</v>
      </c>
      <c r="P244" s="23" t="s">
        <v>11</v>
      </c>
      <c r="Q244" s="54" t="s">
        <v>11</v>
      </c>
      <c r="R244" s="233" t="s">
        <v>11</v>
      </c>
      <c r="S244" s="233" t="s">
        <v>11</v>
      </c>
      <c r="T244" s="233" t="s">
        <v>11</v>
      </c>
      <c r="U244" s="23" t="s">
        <v>11</v>
      </c>
      <c r="V244" s="30"/>
    </row>
    <row r="245" spans="1:22">
      <c r="A245" s="323">
        <v>21</v>
      </c>
      <c r="B245" s="323"/>
      <c r="C245" s="220" t="s">
        <v>14</v>
      </c>
      <c r="D245" s="160">
        <v>45829</v>
      </c>
      <c r="E245" s="160">
        <v>45835</v>
      </c>
      <c r="F245" s="66">
        <v>45874</v>
      </c>
      <c r="G245" s="66">
        <v>45939</v>
      </c>
      <c r="H245" s="66">
        <v>45942</v>
      </c>
      <c r="I245" s="110">
        <v>105</v>
      </c>
      <c r="J245" s="235" t="s">
        <v>104</v>
      </c>
      <c r="K245" s="235" t="s">
        <v>105</v>
      </c>
      <c r="L245" s="235" t="s">
        <v>106</v>
      </c>
      <c r="M245" s="235" t="s">
        <v>107</v>
      </c>
      <c r="N245" s="235" t="s">
        <v>108</v>
      </c>
      <c r="O245" s="235" t="s">
        <v>109</v>
      </c>
      <c r="P245" s="235" t="s">
        <v>110</v>
      </c>
      <c r="Q245" s="110">
        <v>1</v>
      </c>
      <c r="R245" s="8" t="s">
        <v>11</v>
      </c>
      <c r="S245" s="8" t="s">
        <v>11</v>
      </c>
      <c r="T245" s="8" t="s">
        <v>11</v>
      </c>
      <c r="U245" s="8" t="s">
        <v>11</v>
      </c>
      <c r="V245" s="30"/>
    </row>
    <row r="246" spans="1:22">
      <c r="A246" s="323">
        <v>21</v>
      </c>
      <c r="B246" s="323"/>
      <c r="C246" s="268" t="s">
        <v>15</v>
      </c>
      <c r="D246" s="35">
        <v>45820</v>
      </c>
      <c r="E246" s="35">
        <v>45825</v>
      </c>
      <c r="F246" s="35">
        <v>45862</v>
      </c>
      <c r="G246" s="35">
        <v>45926</v>
      </c>
      <c r="H246" s="35">
        <v>45945</v>
      </c>
      <c r="I246" s="67">
        <v>102</v>
      </c>
      <c r="J246" s="8" t="s">
        <v>104</v>
      </c>
      <c r="K246" s="8" t="s">
        <v>105</v>
      </c>
      <c r="L246" s="8" t="s">
        <v>106</v>
      </c>
      <c r="M246" s="8" t="s">
        <v>107</v>
      </c>
      <c r="N246" s="8" t="s">
        <v>108</v>
      </c>
      <c r="O246" s="8" t="s">
        <v>109</v>
      </c>
      <c r="P246" s="8" t="s">
        <v>110</v>
      </c>
      <c r="Q246" s="64">
        <v>1</v>
      </c>
      <c r="R246" s="8" t="s">
        <v>11</v>
      </c>
      <c r="S246" s="8" t="s">
        <v>11</v>
      </c>
      <c r="T246" s="8" t="s">
        <v>11</v>
      </c>
      <c r="U246" s="8" t="s">
        <v>11</v>
      </c>
      <c r="V246" s="30"/>
    </row>
    <row r="247" spans="1:22">
      <c r="A247" s="323">
        <v>21</v>
      </c>
      <c r="B247" s="323"/>
      <c r="C247" s="268" t="s">
        <v>16</v>
      </c>
      <c r="D247" s="35">
        <v>45827</v>
      </c>
      <c r="E247" s="35">
        <v>45832</v>
      </c>
      <c r="F247" s="35">
        <v>45867</v>
      </c>
      <c r="G247" s="35">
        <v>45936</v>
      </c>
      <c r="H247" s="35">
        <v>45945</v>
      </c>
      <c r="I247" s="64">
        <v>110</v>
      </c>
      <c r="J247" s="8" t="s">
        <v>104</v>
      </c>
      <c r="K247" s="8" t="s">
        <v>105</v>
      </c>
      <c r="L247" s="8" t="s">
        <v>106</v>
      </c>
      <c r="M247" s="8" t="s">
        <v>113</v>
      </c>
      <c r="N247" s="8" t="s">
        <v>108</v>
      </c>
      <c r="O247" s="8" t="s">
        <v>112</v>
      </c>
      <c r="P247" s="8" t="s">
        <v>110</v>
      </c>
      <c r="Q247" s="64">
        <v>3</v>
      </c>
      <c r="R247" s="233" t="s">
        <v>11</v>
      </c>
      <c r="S247" s="233" t="s">
        <v>11</v>
      </c>
      <c r="T247" s="233" t="s">
        <v>11</v>
      </c>
      <c r="U247" s="23" t="s">
        <v>11</v>
      </c>
      <c r="V247" s="30"/>
    </row>
    <row r="248" spans="1:22">
      <c r="A248" s="323">
        <v>21</v>
      </c>
      <c r="B248" s="323"/>
      <c r="C248" s="268" t="s">
        <v>17</v>
      </c>
      <c r="D248" s="60">
        <v>45824</v>
      </c>
      <c r="E248" s="60">
        <v>45835</v>
      </c>
      <c r="F248" s="60">
        <v>45864</v>
      </c>
      <c r="G248" s="60">
        <v>45933</v>
      </c>
      <c r="H248" s="60">
        <v>45946</v>
      </c>
      <c r="I248" s="121">
        <v>99</v>
      </c>
      <c r="J248" s="287" t="s">
        <v>114</v>
      </c>
      <c r="K248" s="287" t="s">
        <v>105</v>
      </c>
      <c r="L248" s="12" t="s">
        <v>106</v>
      </c>
      <c r="M248" s="287" t="s">
        <v>107</v>
      </c>
      <c r="N248" s="287" t="s">
        <v>108</v>
      </c>
      <c r="O248" s="287" t="s">
        <v>109</v>
      </c>
      <c r="P248" s="287" t="s">
        <v>110</v>
      </c>
      <c r="Q248" s="288">
        <v>1</v>
      </c>
      <c r="R248" s="23" t="s">
        <v>11</v>
      </c>
      <c r="S248" s="233" t="s">
        <v>11</v>
      </c>
      <c r="T248" s="233" t="s">
        <v>11</v>
      </c>
      <c r="U248" s="23" t="s">
        <v>11</v>
      </c>
      <c r="V248" s="30"/>
    </row>
    <row r="249" spans="1:22">
      <c r="A249" s="323">
        <v>21</v>
      </c>
      <c r="B249" s="323"/>
      <c r="C249" s="220" t="s">
        <v>18</v>
      </c>
      <c r="D249" s="35">
        <v>45824</v>
      </c>
      <c r="E249" s="35">
        <v>45829</v>
      </c>
      <c r="F249" s="35" t="s">
        <v>11</v>
      </c>
      <c r="G249" s="66">
        <v>45932</v>
      </c>
      <c r="H249" s="66">
        <v>45932</v>
      </c>
      <c r="I249" s="110">
        <v>103</v>
      </c>
      <c r="J249" s="8" t="s">
        <v>104</v>
      </c>
      <c r="K249" s="8" t="s">
        <v>105</v>
      </c>
      <c r="L249" s="8" t="s">
        <v>106</v>
      </c>
      <c r="M249" s="8" t="s">
        <v>107</v>
      </c>
      <c r="N249" s="8" t="s">
        <v>108</v>
      </c>
      <c r="O249" s="8" t="s">
        <v>109</v>
      </c>
      <c r="P249" s="8" t="s">
        <v>110</v>
      </c>
      <c r="Q249" s="289">
        <v>1</v>
      </c>
      <c r="R249" s="233" t="s">
        <v>11</v>
      </c>
      <c r="S249" s="233" t="s">
        <v>11</v>
      </c>
      <c r="T249" s="233" t="s">
        <v>11</v>
      </c>
      <c r="U249" s="23" t="s">
        <v>11</v>
      </c>
      <c r="V249" s="30"/>
    </row>
    <row r="250" spans="1:22">
      <c r="A250" s="323">
        <v>21</v>
      </c>
      <c r="B250" s="323"/>
      <c r="C250" s="268" t="s">
        <v>19</v>
      </c>
      <c r="D250" s="66">
        <v>45833</v>
      </c>
      <c r="E250" s="66">
        <v>45839</v>
      </c>
      <c r="F250" s="66">
        <v>45875</v>
      </c>
      <c r="G250" s="66">
        <v>45953</v>
      </c>
      <c r="H250" s="66">
        <v>45955</v>
      </c>
      <c r="I250" s="110">
        <v>115</v>
      </c>
      <c r="J250" s="8" t="s">
        <v>116</v>
      </c>
      <c r="K250" s="8" t="s">
        <v>105</v>
      </c>
      <c r="L250" s="8" t="s">
        <v>106</v>
      </c>
      <c r="M250" s="8" t="s">
        <v>113</v>
      </c>
      <c r="N250" s="8" t="s">
        <v>108</v>
      </c>
      <c r="O250" s="8" t="s">
        <v>109</v>
      </c>
      <c r="P250" s="8" t="s">
        <v>110</v>
      </c>
      <c r="Q250" s="69">
        <v>1</v>
      </c>
      <c r="R250" s="233" t="s">
        <v>11</v>
      </c>
      <c r="S250" s="233" t="s">
        <v>11</v>
      </c>
      <c r="T250" s="233" t="s">
        <v>11</v>
      </c>
      <c r="U250" s="23" t="s">
        <v>11</v>
      </c>
      <c r="V250" s="30"/>
    </row>
    <row r="251" spans="1:22">
      <c r="A251" s="323">
        <v>21</v>
      </c>
      <c r="B251" s="323"/>
      <c r="C251" s="268" t="s">
        <v>20</v>
      </c>
      <c r="D251" s="56">
        <v>45821</v>
      </c>
      <c r="E251" s="56">
        <v>45826</v>
      </c>
      <c r="F251" s="56">
        <v>45858</v>
      </c>
      <c r="G251" s="56">
        <v>45934</v>
      </c>
      <c r="H251" s="56">
        <v>45943</v>
      </c>
      <c r="I251" s="99">
        <f>G251-E251+1</f>
        <v>109</v>
      </c>
      <c r="J251" s="291" t="s">
        <v>116</v>
      </c>
      <c r="K251" s="291" t="s">
        <v>105</v>
      </c>
      <c r="L251" s="291" t="s">
        <v>106</v>
      </c>
      <c r="M251" s="291" t="s">
        <v>107</v>
      </c>
      <c r="N251" s="291" t="s">
        <v>117</v>
      </c>
      <c r="O251" s="23" t="s">
        <v>109</v>
      </c>
      <c r="P251" s="23" t="s">
        <v>110</v>
      </c>
      <c r="Q251" s="99">
        <v>1</v>
      </c>
      <c r="R251" s="245" t="s">
        <v>11</v>
      </c>
      <c r="S251" s="233" t="s">
        <v>11</v>
      </c>
      <c r="T251" s="233" t="s">
        <v>11</v>
      </c>
      <c r="U251" s="23" t="s">
        <v>11</v>
      </c>
      <c r="V251" s="30"/>
    </row>
    <row r="252" spans="1:22">
      <c r="A252" s="323">
        <v>21</v>
      </c>
      <c r="B252" s="323"/>
      <c r="C252" s="268" t="s">
        <v>21</v>
      </c>
      <c r="D252" s="35">
        <v>45818</v>
      </c>
      <c r="E252" s="35">
        <v>45823</v>
      </c>
      <c r="F252" s="60">
        <v>45857</v>
      </c>
      <c r="G252" s="60">
        <v>45935</v>
      </c>
      <c r="H252" s="60">
        <v>45935</v>
      </c>
      <c r="I252" s="64">
        <f>G252-E252+1</f>
        <v>113</v>
      </c>
      <c r="J252" s="8" t="s">
        <v>104</v>
      </c>
      <c r="K252" s="8" t="s">
        <v>105</v>
      </c>
      <c r="L252" s="8" t="s">
        <v>106</v>
      </c>
      <c r="M252" s="8" t="s">
        <v>118</v>
      </c>
      <c r="N252" s="8" t="s">
        <v>119</v>
      </c>
      <c r="O252" s="8" t="s">
        <v>109</v>
      </c>
      <c r="P252" s="8" t="s">
        <v>120</v>
      </c>
      <c r="Q252" s="64" t="s">
        <v>121</v>
      </c>
      <c r="R252" s="290" t="s">
        <v>11</v>
      </c>
      <c r="S252" s="290" t="s">
        <v>11</v>
      </c>
      <c r="T252" s="233" t="s">
        <v>11</v>
      </c>
      <c r="U252" s="23" t="s">
        <v>11</v>
      </c>
      <c r="V252" s="30"/>
    </row>
    <row r="253" spans="1:22">
      <c r="A253" s="323">
        <v>21</v>
      </c>
      <c r="B253" s="323"/>
      <c r="C253" s="269" t="s">
        <v>22</v>
      </c>
      <c r="D253" s="71" t="s">
        <v>11</v>
      </c>
      <c r="E253" s="72" t="s">
        <v>11</v>
      </c>
      <c r="F253" s="72" t="s">
        <v>11</v>
      </c>
      <c r="G253" s="73" t="s">
        <v>11</v>
      </c>
      <c r="H253" s="72" t="s">
        <v>11</v>
      </c>
      <c r="I253" s="74">
        <v>106</v>
      </c>
      <c r="J253" s="227" t="s">
        <v>11</v>
      </c>
      <c r="K253" s="270" t="s">
        <v>11</v>
      </c>
      <c r="L253" s="270" t="s">
        <v>11</v>
      </c>
      <c r="M253" s="270" t="s">
        <v>11</v>
      </c>
      <c r="N253" s="270" t="s">
        <v>11</v>
      </c>
      <c r="O253" s="270" t="s">
        <v>11</v>
      </c>
      <c r="P253" s="270" t="s">
        <v>11</v>
      </c>
      <c r="Q253" s="165" t="s">
        <v>11</v>
      </c>
      <c r="R253" s="292" t="s">
        <v>11</v>
      </c>
      <c r="S253" s="292" t="s">
        <v>11</v>
      </c>
      <c r="T253" s="292" t="s">
        <v>11</v>
      </c>
      <c r="U253" s="270" t="s">
        <v>11</v>
      </c>
      <c r="V253" s="30"/>
    </row>
    <row r="254" spans="1:22">
      <c r="A254" s="323">
        <v>22</v>
      </c>
      <c r="B254" s="323" t="s">
        <v>48</v>
      </c>
      <c r="C254" s="220" t="s">
        <v>10</v>
      </c>
      <c r="D254" s="56">
        <v>45825</v>
      </c>
      <c r="E254" s="56">
        <v>45831</v>
      </c>
      <c r="F254" s="56">
        <v>45867</v>
      </c>
      <c r="G254" s="56">
        <v>45935</v>
      </c>
      <c r="H254" s="56">
        <v>45951</v>
      </c>
      <c r="I254" s="54">
        <v>105</v>
      </c>
      <c r="J254" s="235" t="s">
        <v>104</v>
      </c>
      <c r="K254" s="23" t="s">
        <v>105</v>
      </c>
      <c r="L254" s="23" t="s">
        <v>106</v>
      </c>
      <c r="M254" s="23" t="s">
        <v>107</v>
      </c>
      <c r="N254" s="23" t="s">
        <v>108</v>
      </c>
      <c r="O254" s="23" t="s">
        <v>109</v>
      </c>
      <c r="P254" s="23" t="s">
        <v>110</v>
      </c>
      <c r="Q254" s="54">
        <v>1</v>
      </c>
      <c r="R254" s="233" t="s">
        <v>11</v>
      </c>
      <c r="S254" s="233" t="s">
        <v>11</v>
      </c>
      <c r="T254" s="233" t="s">
        <v>11</v>
      </c>
      <c r="U254" s="23" t="s">
        <v>11</v>
      </c>
      <c r="V254" s="30"/>
    </row>
    <row r="255" spans="1:22">
      <c r="A255" s="323">
        <v>22</v>
      </c>
      <c r="B255" s="323"/>
      <c r="C255" s="220" t="s">
        <v>12</v>
      </c>
      <c r="D255" s="283">
        <v>45820</v>
      </c>
      <c r="E255" s="283">
        <v>45826</v>
      </c>
      <c r="F255" s="284">
        <v>45873</v>
      </c>
      <c r="G255" s="283">
        <v>45950</v>
      </c>
      <c r="H255" s="283">
        <v>45966</v>
      </c>
      <c r="I255" s="285">
        <v>125</v>
      </c>
      <c r="J255" s="285" t="s">
        <v>111</v>
      </c>
      <c r="K255" s="285" t="s">
        <v>105</v>
      </c>
      <c r="L255" s="285" t="s">
        <v>106</v>
      </c>
      <c r="M255" s="285" t="s">
        <v>118</v>
      </c>
      <c r="N255" s="285" t="s">
        <v>108</v>
      </c>
      <c r="O255" s="285" t="s">
        <v>112</v>
      </c>
      <c r="P255" s="285" t="s">
        <v>110</v>
      </c>
      <c r="Q255" s="285">
        <v>3</v>
      </c>
      <c r="R255" s="12" t="s">
        <v>11</v>
      </c>
      <c r="S255" s="12" t="s">
        <v>11</v>
      </c>
      <c r="T255" s="8" t="s">
        <v>11</v>
      </c>
      <c r="U255" s="8" t="s">
        <v>11</v>
      </c>
      <c r="V255" s="30"/>
    </row>
    <row r="256" spans="1:22">
      <c r="A256" s="323">
        <v>22</v>
      </c>
      <c r="B256" s="323"/>
      <c r="C256" s="220" t="s">
        <v>13</v>
      </c>
      <c r="D256" s="56" t="s">
        <v>11</v>
      </c>
      <c r="E256" s="56" t="s">
        <v>11</v>
      </c>
      <c r="F256" s="56" t="s">
        <v>11</v>
      </c>
      <c r="G256" s="56" t="s">
        <v>11</v>
      </c>
      <c r="H256" s="56" t="s">
        <v>11</v>
      </c>
      <c r="I256" s="99" t="s">
        <v>11</v>
      </c>
      <c r="J256" s="235" t="s">
        <v>11</v>
      </c>
      <c r="K256" s="23" t="s">
        <v>11</v>
      </c>
      <c r="L256" s="23" t="s">
        <v>11</v>
      </c>
      <c r="M256" s="23" t="s">
        <v>11</v>
      </c>
      <c r="N256" s="23" t="s">
        <v>11</v>
      </c>
      <c r="O256" s="23" t="s">
        <v>11</v>
      </c>
      <c r="P256" s="23" t="s">
        <v>11</v>
      </c>
      <c r="Q256" s="54" t="s">
        <v>11</v>
      </c>
      <c r="R256" s="233" t="s">
        <v>11</v>
      </c>
      <c r="S256" s="233" t="s">
        <v>11</v>
      </c>
      <c r="T256" s="233" t="s">
        <v>11</v>
      </c>
      <c r="U256" s="23" t="s">
        <v>11</v>
      </c>
      <c r="V256" s="30"/>
    </row>
    <row r="257" spans="1:22">
      <c r="A257" s="323">
        <v>22</v>
      </c>
      <c r="B257" s="323"/>
      <c r="C257" s="220" t="s">
        <v>14</v>
      </c>
      <c r="D257" s="160">
        <v>45829</v>
      </c>
      <c r="E257" s="160">
        <v>45835</v>
      </c>
      <c r="F257" s="66">
        <v>45877</v>
      </c>
      <c r="G257" s="66">
        <v>45946</v>
      </c>
      <c r="H257" s="66">
        <v>45949</v>
      </c>
      <c r="I257" s="110">
        <v>112</v>
      </c>
      <c r="J257" s="235" t="s">
        <v>104</v>
      </c>
      <c r="K257" s="235" t="s">
        <v>105</v>
      </c>
      <c r="L257" s="235" t="s">
        <v>106</v>
      </c>
      <c r="M257" s="235" t="s">
        <v>107</v>
      </c>
      <c r="N257" s="235" t="s">
        <v>108</v>
      </c>
      <c r="O257" s="235" t="s">
        <v>109</v>
      </c>
      <c r="P257" s="235" t="s">
        <v>110</v>
      </c>
      <c r="Q257" s="110">
        <v>1</v>
      </c>
      <c r="R257" s="8" t="s">
        <v>11</v>
      </c>
      <c r="S257" s="8" t="s">
        <v>11</v>
      </c>
      <c r="T257" s="8" t="s">
        <v>11</v>
      </c>
      <c r="U257" s="8" t="s">
        <v>11</v>
      </c>
      <c r="V257" s="30"/>
    </row>
    <row r="258" spans="1:22">
      <c r="A258" s="323">
        <v>22</v>
      </c>
      <c r="B258" s="323"/>
      <c r="C258" s="268" t="s">
        <v>15</v>
      </c>
      <c r="D258" s="35">
        <v>45820</v>
      </c>
      <c r="E258" s="35">
        <v>45825</v>
      </c>
      <c r="F258" s="35">
        <v>45865</v>
      </c>
      <c r="G258" s="35">
        <v>45930</v>
      </c>
      <c r="H258" s="35">
        <v>45945</v>
      </c>
      <c r="I258" s="67">
        <v>106</v>
      </c>
      <c r="J258" s="8" t="s">
        <v>104</v>
      </c>
      <c r="K258" s="8" t="s">
        <v>105</v>
      </c>
      <c r="L258" s="8" t="s">
        <v>106</v>
      </c>
      <c r="M258" s="8" t="s">
        <v>118</v>
      </c>
      <c r="N258" s="8" t="s">
        <v>108</v>
      </c>
      <c r="O258" s="8" t="s">
        <v>109</v>
      </c>
      <c r="P258" s="8" t="s">
        <v>110</v>
      </c>
      <c r="Q258" s="64">
        <v>2</v>
      </c>
      <c r="R258" s="8" t="s">
        <v>11</v>
      </c>
      <c r="S258" s="8" t="s">
        <v>11</v>
      </c>
      <c r="T258" s="8" t="s">
        <v>11</v>
      </c>
      <c r="U258" s="8" t="s">
        <v>11</v>
      </c>
      <c r="V258" s="30"/>
    </row>
    <row r="259" spans="1:22">
      <c r="A259" s="323">
        <v>22</v>
      </c>
      <c r="B259" s="323"/>
      <c r="C259" s="268" t="s">
        <v>16</v>
      </c>
      <c r="D259" s="35">
        <v>45827</v>
      </c>
      <c r="E259" s="35">
        <v>45833</v>
      </c>
      <c r="F259" s="35">
        <v>45869</v>
      </c>
      <c r="G259" s="35">
        <v>45947</v>
      </c>
      <c r="H259" s="35">
        <v>45949</v>
      </c>
      <c r="I259" s="64">
        <v>121</v>
      </c>
      <c r="J259" s="8" t="s">
        <v>104</v>
      </c>
      <c r="K259" s="8" t="s">
        <v>105</v>
      </c>
      <c r="L259" s="8" t="s">
        <v>106</v>
      </c>
      <c r="M259" s="8" t="s">
        <v>113</v>
      </c>
      <c r="N259" s="8" t="s">
        <v>108</v>
      </c>
      <c r="O259" s="8" t="s">
        <v>112</v>
      </c>
      <c r="P259" s="8" t="s">
        <v>131</v>
      </c>
      <c r="Q259" s="64">
        <v>4</v>
      </c>
      <c r="R259" s="233" t="s">
        <v>11</v>
      </c>
      <c r="S259" s="233" t="s">
        <v>11</v>
      </c>
      <c r="T259" s="233" t="s">
        <v>11</v>
      </c>
      <c r="U259" s="23" t="s">
        <v>11</v>
      </c>
      <c r="V259" s="30"/>
    </row>
    <row r="260" spans="1:22">
      <c r="A260" s="323">
        <v>22</v>
      </c>
      <c r="B260" s="323"/>
      <c r="C260" s="268" t="s">
        <v>17</v>
      </c>
      <c r="D260" s="60">
        <v>45824</v>
      </c>
      <c r="E260" s="60">
        <v>45835</v>
      </c>
      <c r="F260" s="60">
        <v>45865</v>
      </c>
      <c r="G260" s="60">
        <v>45948</v>
      </c>
      <c r="H260" s="60">
        <v>45950</v>
      </c>
      <c r="I260" s="121">
        <v>114</v>
      </c>
      <c r="J260" s="287" t="s">
        <v>114</v>
      </c>
      <c r="K260" s="287" t="s">
        <v>105</v>
      </c>
      <c r="L260" s="12" t="s">
        <v>106</v>
      </c>
      <c r="M260" s="287" t="s">
        <v>107</v>
      </c>
      <c r="N260" s="287" t="s">
        <v>108</v>
      </c>
      <c r="O260" s="287" t="s">
        <v>109</v>
      </c>
      <c r="P260" s="287" t="s">
        <v>110</v>
      </c>
      <c r="Q260" s="288">
        <v>2</v>
      </c>
      <c r="R260" s="23" t="s">
        <v>11</v>
      </c>
      <c r="S260" s="233" t="s">
        <v>11</v>
      </c>
      <c r="T260" s="233" t="s">
        <v>11</v>
      </c>
      <c r="U260" s="23" t="s">
        <v>11</v>
      </c>
      <c r="V260" s="30"/>
    </row>
    <row r="261" spans="1:22">
      <c r="A261" s="323">
        <v>22</v>
      </c>
      <c r="B261" s="323"/>
      <c r="C261" s="220" t="s">
        <v>18</v>
      </c>
      <c r="D261" s="35">
        <v>45824</v>
      </c>
      <c r="E261" s="35">
        <v>45829</v>
      </c>
      <c r="F261" s="35" t="s">
        <v>11</v>
      </c>
      <c r="G261" s="66">
        <v>45934</v>
      </c>
      <c r="H261" s="66">
        <v>45934</v>
      </c>
      <c r="I261" s="110">
        <v>105</v>
      </c>
      <c r="J261" s="8" t="s">
        <v>104</v>
      </c>
      <c r="K261" s="8" t="s">
        <v>105</v>
      </c>
      <c r="L261" s="8" t="s">
        <v>106</v>
      </c>
      <c r="M261" s="8" t="s">
        <v>107</v>
      </c>
      <c r="N261" s="8" t="s">
        <v>117</v>
      </c>
      <c r="O261" s="8" t="s">
        <v>109</v>
      </c>
      <c r="P261" s="8" t="s">
        <v>110</v>
      </c>
      <c r="Q261" s="289">
        <v>1</v>
      </c>
      <c r="R261" s="293" t="s">
        <v>11</v>
      </c>
      <c r="S261" s="233" t="s">
        <v>11</v>
      </c>
      <c r="T261" s="233" t="s">
        <v>11</v>
      </c>
      <c r="U261" s="23" t="s">
        <v>11</v>
      </c>
      <c r="V261" s="30"/>
    </row>
    <row r="262" spans="1:22">
      <c r="A262" s="323">
        <v>22</v>
      </c>
      <c r="B262" s="323"/>
      <c r="C262" s="268" t="s">
        <v>19</v>
      </c>
      <c r="D262" s="66">
        <v>45833</v>
      </c>
      <c r="E262" s="66">
        <v>45839</v>
      </c>
      <c r="F262" s="66">
        <v>45872</v>
      </c>
      <c r="G262" s="66">
        <v>45959</v>
      </c>
      <c r="H262" s="66">
        <v>45960</v>
      </c>
      <c r="I262" s="110">
        <v>121</v>
      </c>
      <c r="J262" s="8" t="s">
        <v>116</v>
      </c>
      <c r="K262" s="8" t="s">
        <v>105</v>
      </c>
      <c r="L262" s="8" t="s">
        <v>106</v>
      </c>
      <c r="M262" s="8" t="s">
        <v>113</v>
      </c>
      <c r="N262" s="8" t="s">
        <v>108</v>
      </c>
      <c r="O262" s="8" t="s">
        <v>109</v>
      </c>
      <c r="P262" s="8" t="s">
        <v>110</v>
      </c>
      <c r="Q262" s="69">
        <v>1</v>
      </c>
      <c r="R262" s="233" t="s">
        <v>11</v>
      </c>
      <c r="S262" s="233" t="s">
        <v>11</v>
      </c>
      <c r="T262" s="233" t="s">
        <v>11</v>
      </c>
      <c r="U262" s="23" t="s">
        <v>11</v>
      </c>
      <c r="V262" s="30"/>
    </row>
    <row r="263" spans="1:22">
      <c r="A263" s="323">
        <v>22</v>
      </c>
      <c r="B263" s="323"/>
      <c r="C263" s="268" t="s">
        <v>20</v>
      </c>
      <c r="D263" s="56">
        <v>45821</v>
      </c>
      <c r="E263" s="56">
        <v>45826</v>
      </c>
      <c r="F263" s="56">
        <v>45853</v>
      </c>
      <c r="G263" s="56">
        <v>45934</v>
      </c>
      <c r="H263" s="56">
        <v>45943</v>
      </c>
      <c r="I263" s="99">
        <f>G263-E263+1</f>
        <v>109</v>
      </c>
      <c r="J263" s="291" t="s">
        <v>116</v>
      </c>
      <c r="K263" s="291" t="s">
        <v>105</v>
      </c>
      <c r="L263" s="291" t="s">
        <v>106</v>
      </c>
      <c r="M263" s="291" t="s">
        <v>107</v>
      </c>
      <c r="N263" s="291" t="s">
        <v>108</v>
      </c>
      <c r="O263" s="23" t="s">
        <v>109</v>
      </c>
      <c r="P263" s="23" t="s">
        <v>110</v>
      </c>
      <c r="Q263" s="99">
        <v>1</v>
      </c>
      <c r="R263" s="233" t="s">
        <v>11</v>
      </c>
      <c r="S263" s="233" t="s">
        <v>11</v>
      </c>
      <c r="T263" s="233" t="s">
        <v>11</v>
      </c>
      <c r="U263" s="23" t="s">
        <v>11</v>
      </c>
      <c r="V263" s="30"/>
    </row>
    <row r="264" spans="1:22">
      <c r="A264" s="323">
        <v>22</v>
      </c>
      <c r="B264" s="323"/>
      <c r="C264" s="268" t="s">
        <v>21</v>
      </c>
      <c r="D264" s="35">
        <v>45818</v>
      </c>
      <c r="E264" s="35">
        <v>45823</v>
      </c>
      <c r="F264" s="60">
        <v>45857</v>
      </c>
      <c r="G264" s="60">
        <v>45935</v>
      </c>
      <c r="H264" s="60">
        <v>45935</v>
      </c>
      <c r="I264" s="64">
        <f>G264-E264+1</f>
        <v>113</v>
      </c>
      <c r="J264" s="8" t="s">
        <v>104</v>
      </c>
      <c r="K264" s="8" t="s">
        <v>105</v>
      </c>
      <c r="L264" s="8" t="s">
        <v>106</v>
      </c>
      <c r="M264" s="8" t="s">
        <v>118</v>
      </c>
      <c r="N264" s="8" t="s">
        <v>119</v>
      </c>
      <c r="O264" s="8" t="s">
        <v>109</v>
      </c>
      <c r="P264" s="8" t="s">
        <v>120</v>
      </c>
      <c r="Q264" s="64" t="s">
        <v>121</v>
      </c>
      <c r="R264" s="179" t="s">
        <v>11</v>
      </c>
      <c r="S264" s="290" t="s">
        <v>11</v>
      </c>
      <c r="T264" s="233" t="s">
        <v>11</v>
      </c>
      <c r="U264" s="23" t="s">
        <v>11</v>
      </c>
      <c r="V264" s="30"/>
    </row>
    <row r="265" spans="1:22">
      <c r="A265" s="323">
        <v>22</v>
      </c>
      <c r="B265" s="323"/>
      <c r="C265" s="269" t="s">
        <v>22</v>
      </c>
      <c r="D265" s="71" t="s">
        <v>11</v>
      </c>
      <c r="E265" s="72" t="s">
        <v>11</v>
      </c>
      <c r="F265" s="72" t="s">
        <v>11</v>
      </c>
      <c r="G265" s="73" t="s">
        <v>11</v>
      </c>
      <c r="H265" s="72" t="s">
        <v>11</v>
      </c>
      <c r="I265" s="74">
        <v>113</v>
      </c>
      <c r="J265" s="227" t="s">
        <v>11</v>
      </c>
      <c r="K265" s="270" t="s">
        <v>11</v>
      </c>
      <c r="L265" s="270" t="s">
        <v>11</v>
      </c>
      <c r="M265" s="270" t="s">
        <v>11</v>
      </c>
      <c r="N265" s="270" t="s">
        <v>11</v>
      </c>
      <c r="O265" s="270" t="s">
        <v>11</v>
      </c>
      <c r="P265" s="270" t="s">
        <v>11</v>
      </c>
      <c r="Q265" s="165" t="s">
        <v>11</v>
      </c>
      <c r="R265" s="292" t="s">
        <v>11</v>
      </c>
      <c r="S265" s="292" t="s">
        <v>11</v>
      </c>
      <c r="T265" s="292" t="s">
        <v>11</v>
      </c>
      <c r="U265" s="270" t="s">
        <v>11</v>
      </c>
      <c r="V265" s="30"/>
    </row>
    <row r="266" spans="1:22">
      <c r="A266" s="323">
        <v>23</v>
      </c>
      <c r="B266" s="323" t="s">
        <v>49</v>
      </c>
      <c r="C266" s="220" t="s">
        <v>10</v>
      </c>
      <c r="D266" s="56">
        <v>45825</v>
      </c>
      <c r="E266" s="56">
        <v>45831</v>
      </c>
      <c r="F266" s="56">
        <v>45867</v>
      </c>
      <c r="G266" s="56">
        <v>45934</v>
      </c>
      <c r="H266" s="56">
        <v>45951</v>
      </c>
      <c r="I266" s="54">
        <v>104</v>
      </c>
      <c r="J266" s="235" t="s">
        <v>104</v>
      </c>
      <c r="K266" s="23" t="s">
        <v>105</v>
      </c>
      <c r="L266" s="23" t="s">
        <v>122</v>
      </c>
      <c r="M266" s="23" t="s">
        <v>107</v>
      </c>
      <c r="N266" s="23" t="s">
        <v>108</v>
      </c>
      <c r="O266" s="23" t="s">
        <v>109</v>
      </c>
      <c r="P266" s="23" t="s">
        <v>110</v>
      </c>
      <c r="Q266" s="54">
        <v>2</v>
      </c>
      <c r="R266" s="233" t="s">
        <v>11</v>
      </c>
      <c r="S266" s="233" t="s">
        <v>11</v>
      </c>
      <c r="T266" s="233" t="s">
        <v>11</v>
      </c>
      <c r="U266" s="23" t="s">
        <v>11</v>
      </c>
      <c r="V266" s="30"/>
    </row>
    <row r="267" spans="1:22">
      <c r="A267" s="323">
        <v>23</v>
      </c>
      <c r="B267" s="323"/>
      <c r="C267" s="220" t="s">
        <v>12</v>
      </c>
      <c r="D267" s="283">
        <v>45820</v>
      </c>
      <c r="E267" s="283">
        <v>45826</v>
      </c>
      <c r="F267" s="284">
        <v>45872</v>
      </c>
      <c r="G267" s="283">
        <v>45948</v>
      </c>
      <c r="H267" s="283">
        <v>45966</v>
      </c>
      <c r="I267" s="285">
        <v>123</v>
      </c>
      <c r="J267" s="285" t="s">
        <v>123</v>
      </c>
      <c r="K267" s="285" t="s">
        <v>105</v>
      </c>
      <c r="L267" s="285" t="s">
        <v>122</v>
      </c>
      <c r="M267" s="285" t="s">
        <v>118</v>
      </c>
      <c r="N267" s="285" t="s">
        <v>108</v>
      </c>
      <c r="O267" s="285" t="s">
        <v>112</v>
      </c>
      <c r="P267" s="285" t="s">
        <v>110</v>
      </c>
      <c r="Q267" s="285">
        <v>2</v>
      </c>
      <c r="R267" s="12" t="s">
        <v>11</v>
      </c>
      <c r="S267" s="12" t="s">
        <v>11</v>
      </c>
      <c r="T267" s="8" t="s">
        <v>11</v>
      </c>
      <c r="U267" s="8" t="s">
        <v>11</v>
      </c>
      <c r="V267" s="30"/>
    </row>
    <row r="268" spans="1:22">
      <c r="A268" s="323">
        <v>23</v>
      </c>
      <c r="B268" s="323"/>
      <c r="C268" s="220" t="s">
        <v>13</v>
      </c>
      <c r="D268" s="56" t="s">
        <v>11</v>
      </c>
      <c r="E268" s="56" t="s">
        <v>11</v>
      </c>
      <c r="F268" s="56" t="s">
        <v>11</v>
      </c>
      <c r="G268" s="56" t="s">
        <v>11</v>
      </c>
      <c r="H268" s="56" t="s">
        <v>11</v>
      </c>
      <c r="I268" s="99" t="s">
        <v>11</v>
      </c>
      <c r="J268" s="8" t="s">
        <v>11</v>
      </c>
      <c r="K268" s="23" t="s">
        <v>11</v>
      </c>
      <c r="L268" s="12" t="s">
        <v>11</v>
      </c>
      <c r="M268" s="23" t="s">
        <v>11</v>
      </c>
      <c r="N268" s="23" t="s">
        <v>11</v>
      </c>
      <c r="O268" s="23" t="s">
        <v>11</v>
      </c>
      <c r="P268" s="23" t="s">
        <v>11</v>
      </c>
      <c r="Q268" s="54" t="s">
        <v>11</v>
      </c>
      <c r="R268" s="233" t="s">
        <v>11</v>
      </c>
      <c r="S268" s="233" t="s">
        <v>11</v>
      </c>
      <c r="T268" s="233" t="s">
        <v>11</v>
      </c>
      <c r="U268" s="23" t="s">
        <v>11</v>
      </c>
      <c r="V268" s="30"/>
    </row>
    <row r="269" spans="1:22">
      <c r="A269" s="323">
        <v>23</v>
      </c>
      <c r="B269" s="323"/>
      <c r="C269" s="220" t="s">
        <v>14</v>
      </c>
      <c r="D269" s="160">
        <v>45829</v>
      </c>
      <c r="E269" s="160">
        <v>45835</v>
      </c>
      <c r="F269" s="66">
        <v>45874</v>
      </c>
      <c r="G269" s="66">
        <v>45943</v>
      </c>
      <c r="H269" s="66">
        <v>45946</v>
      </c>
      <c r="I269" s="110">
        <v>109</v>
      </c>
      <c r="J269" s="235" t="s">
        <v>104</v>
      </c>
      <c r="K269" s="235" t="s">
        <v>105</v>
      </c>
      <c r="L269" s="235" t="s">
        <v>122</v>
      </c>
      <c r="M269" s="235" t="s">
        <v>128</v>
      </c>
      <c r="N269" s="235" t="s">
        <v>108</v>
      </c>
      <c r="O269" s="235" t="s">
        <v>109</v>
      </c>
      <c r="P269" s="235" t="s">
        <v>110</v>
      </c>
      <c r="Q269" s="110">
        <v>2</v>
      </c>
      <c r="R269" s="8" t="s">
        <v>11</v>
      </c>
      <c r="S269" s="8" t="s">
        <v>11</v>
      </c>
      <c r="T269" s="8" t="s">
        <v>11</v>
      </c>
      <c r="U269" s="8" t="s">
        <v>11</v>
      </c>
      <c r="V269" s="30"/>
    </row>
    <row r="270" spans="1:22">
      <c r="A270" s="323">
        <v>23</v>
      </c>
      <c r="B270" s="323"/>
      <c r="C270" s="268" t="s">
        <v>15</v>
      </c>
      <c r="D270" s="35">
        <v>45820</v>
      </c>
      <c r="E270" s="35">
        <v>45825</v>
      </c>
      <c r="F270" s="35">
        <v>45865</v>
      </c>
      <c r="G270" s="35">
        <v>45929</v>
      </c>
      <c r="H270" s="35">
        <v>45945</v>
      </c>
      <c r="I270" s="67">
        <v>105</v>
      </c>
      <c r="J270" s="8" t="s">
        <v>104</v>
      </c>
      <c r="K270" s="8" t="s">
        <v>105</v>
      </c>
      <c r="L270" s="8" t="s">
        <v>122</v>
      </c>
      <c r="M270" s="8" t="s">
        <v>118</v>
      </c>
      <c r="N270" s="8" t="s">
        <v>108</v>
      </c>
      <c r="O270" s="8" t="s">
        <v>109</v>
      </c>
      <c r="P270" s="8" t="s">
        <v>110</v>
      </c>
      <c r="Q270" s="64">
        <v>2</v>
      </c>
      <c r="R270" s="8" t="s">
        <v>11</v>
      </c>
      <c r="S270" s="8" t="s">
        <v>11</v>
      </c>
      <c r="T270" s="8" t="s">
        <v>11</v>
      </c>
      <c r="U270" s="8" t="s">
        <v>11</v>
      </c>
      <c r="V270" s="30"/>
    </row>
    <row r="271" spans="1:22">
      <c r="A271" s="323">
        <v>23</v>
      </c>
      <c r="B271" s="323"/>
      <c r="C271" s="268" t="s">
        <v>16</v>
      </c>
      <c r="D271" s="35">
        <v>45827</v>
      </c>
      <c r="E271" s="35">
        <v>45832</v>
      </c>
      <c r="F271" s="35">
        <v>45868</v>
      </c>
      <c r="G271" s="35">
        <v>45939</v>
      </c>
      <c r="H271" s="35">
        <v>45945</v>
      </c>
      <c r="I271" s="64">
        <v>113</v>
      </c>
      <c r="J271" s="8" t="s">
        <v>104</v>
      </c>
      <c r="K271" s="8" t="s">
        <v>105</v>
      </c>
      <c r="L271" s="8" t="s">
        <v>122</v>
      </c>
      <c r="M271" s="8" t="s">
        <v>113</v>
      </c>
      <c r="N271" s="8" t="s">
        <v>108</v>
      </c>
      <c r="O271" s="8" t="s">
        <v>112</v>
      </c>
      <c r="P271" s="8" t="s">
        <v>110</v>
      </c>
      <c r="Q271" s="64">
        <v>4</v>
      </c>
      <c r="R271" s="233" t="s">
        <v>11</v>
      </c>
      <c r="S271" s="233" t="s">
        <v>11</v>
      </c>
      <c r="T271" s="233" t="s">
        <v>11</v>
      </c>
      <c r="U271" s="23" t="s">
        <v>11</v>
      </c>
      <c r="V271" s="30"/>
    </row>
    <row r="272" spans="1:22">
      <c r="A272" s="323">
        <v>23</v>
      </c>
      <c r="B272" s="323"/>
      <c r="C272" s="268" t="s">
        <v>17</v>
      </c>
      <c r="D272" s="60">
        <v>45824</v>
      </c>
      <c r="E272" s="60">
        <v>45835</v>
      </c>
      <c r="F272" s="60">
        <v>45864</v>
      </c>
      <c r="G272" s="60">
        <v>45934</v>
      </c>
      <c r="H272" s="60">
        <v>45946</v>
      </c>
      <c r="I272" s="121">
        <v>100</v>
      </c>
      <c r="J272" s="287" t="s">
        <v>114</v>
      </c>
      <c r="K272" s="287" t="s">
        <v>105</v>
      </c>
      <c r="L272" s="12" t="s">
        <v>122</v>
      </c>
      <c r="M272" s="287" t="s">
        <v>118</v>
      </c>
      <c r="N272" s="287" t="s">
        <v>108</v>
      </c>
      <c r="O272" s="287" t="s">
        <v>109</v>
      </c>
      <c r="P272" s="287" t="s">
        <v>110</v>
      </c>
      <c r="Q272" s="288">
        <v>3</v>
      </c>
      <c r="R272" s="23" t="s">
        <v>11</v>
      </c>
      <c r="S272" s="233" t="s">
        <v>11</v>
      </c>
      <c r="T272" s="233" t="s">
        <v>11</v>
      </c>
      <c r="U272" s="23" t="s">
        <v>11</v>
      </c>
      <c r="V272" s="30"/>
    </row>
    <row r="273" spans="1:22">
      <c r="A273" s="323">
        <v>23</v>
      </c>
      <c r="B273" s="323"/>
      <c r="C273" s="220" t="s">
        <v>18</v>
      </c>
      <c r="D273" s="35">
        <v>45824</v>
      </c>
      <c r="E273" s="35">
        <v>45829</v>
      </c>
      <c r="F273" s="35" t="s">
        <v>11</v>
      </c>
      <c r="G273" s="66">
        <v>45937</v>
      </c>
      <c r="H273" s="66">
        <v>45937</v>
      </c>
      <c r="I273" s="110">
        <v>108</v>
      </c>
      <c r="J273" s="8" t="s">
        <v>104</v>
      </c>
      <c r="K273" s="8" t="s">
        <v>105</v>
      </c>
      <c r="L273" s="8" t="s">
        <v>122</v>
      </c>
      <c r="M273" s="8" t="s">
        <v>128</v>
      </c>
      <c r="N273" s="8" t="s">
        <v>108</v>
      </c>
      <c r="O273" s="8" t="s">
        <v>109</v>
      </c>
      <c r="P273" s="8" t="s">
        <v>110</v>
      </c>
      <c r="Q273" s="289">
        <v>2</v>
      </c>
      <c r="R273" s="233" t="s">
        <v>11</v>
      </c>
      <c r="S273" s="233" t="s">
        <v>11</v>
      </c>
      <c r="T273" s="233" t="s">
        <v>11</v>
      </c>
      <c r="U273" s="23" t="s">
        <v>11</v>
      </c>
      <c r="V273" s="30"/>
    </row>
    <row r="274" spans="1:22">
      <c r="A274" s="323">
        <v>23</v>
      </c>
      <c r="B274" s="323"/>
      <c r="C274" s="268" t="s">
        <v>19</v>
      </c>
      <c r="D274" s="66">
        <v>45833</v>
      </c>
      <c r="E274" s="66">
        <v>45839</v>
      </c>
      <c r="F274" s="66">
        <v>45872</v>
      </c>
      <c r="G274" s="66">
        <v>45957</v>
      </c>
      <c r="H274" s="66">
        <v>45958</v>
      </c>
      <c r="I274" s="110">
        <v>119</v>
      </c>
      <c r="J274" s="8" t="s">
        <v>116</v>
      </c>
      <c r="K274" s="8" t="s">
        <v>105</v>
      </c>
      <c r="L274" s="8" t="s">
        <v>122</v>
      </c>
      <c r="M274" s="8" t="s">
        <v>113</v>
      </c>
      <c r="N274" s="8" t="s">
        <v>108</v>
      </c>
      <c r="O274" s="8" t="s">
        <v>109</v>
      </c>
      <c r="P274" s="8" t="s">
        <v>110</v>
      </c>
      <c r="Q274" s="69">
        <v>1</v>
      </c>
      <c r="R274" s="233" t="s">
        <v>11</v>
      </c>
      <c r="S274" s="233" t="s">
        <v>11</v>
      </c>
      <c r="T274" s="233" t="s">
        <v>11</v>
      </c>
      <c r="U274" s="23" t="s">
        <v>11</v>
      </c>
      <c r="V274" s="30"/>
    </row>
    <row r="275" spans="1:22">
      <c r="A275" s="323">
        <v>23</v>
      </c>
      <c r="B275" s="323"/>
      <c r="C275" s="268" t="s">
        <v>20</v>
      </c>
      <c r="D275" s="56">
        <v>45821</v>
      </c>
      <c r="E275" s="56">
        <v>45826</v>
      </c>
      <c r="F275" s="56">
        <v>45858</v>
      </c>
      <c r="G275" s="56">
        <v>45932</v>
      </c>
      <c r="H275" s="56">
        <v>45943</v>
      </c>
      <c r="I275" s="99">
        <f>G275-E275+1</f>
        <v>107</v>
      </c>
      <c r="J275" s="291" t="s">
        <v>116</v>
      </c>
      <c r="K275" s="291" t="s">
        <v>105</v>
      </c>
      <c r="L275" s="291" t="s">
        <v>122</v>
      </c>
      <c r="M275" s="291" t="s">
        <v>107</v>
      </c>
      <c r="N275" s="291" t="s">
        <v>108</v>
      </c>
      <c r="O275" s="23" t="s">
        <v>109</v>
      </c>
      <c r="P275" s="23" t="s">
        <v>110</v>
      </c>
      <c r="Q275" s="99">
        <v>1</v>
      </c>
      <c r="R275" s="233" t="s">
        <v>11</v>
      </c>
      <c r="S275" s="233" t="s">
        <v>11</v>
      </c>
      <c r="T275" s="233" t="s">
        <v>11</v>
      </c>
      <c r="U275" s="23" t="s">
        <v>11</v>
      </c>
      <c r="V275" s="30"/>
    </row>
    <row r="276" spans="1:22">
      <c r="A276" s="323">
        <v>23</v>
      </c>
      <c r="B276" s="323"/>
      <c r="C276" s="268" t="s">
        <v>21</v>
      </c>
      <c r="D276" s="35">
        <v>45818</v>
      </c>
      <c r="E276" s="35">
        <v>45823</v>
      </c>
      <c r="F276" s="60">
        <v>45860</v>
      </c>
      <c r="G276" s="60">
        <v>45935</v>
      </c>
      <c r="H276" s="60">
        <v>45935</v>
      </c>
      <c r="I276" s="64">
        <f>G276-E276+1</f>
        <v>113</v>
      </c>
      <c r="J276" s="8" t="s">
        <v>104</v>
      </c>
      <c r="K276" s="8" t="s">
        <v>105</v>
      </c>
      <c r="L276" s="8" t="s">
        <v>122</v>
      </c>
      <c r="M276" s="8" t="s">
        <v>118</v>
      </c>
      <c r="N276" s="8" t="s">
        <v>119</v>
      </c>
      <c r="O276" s="8" t="s">
        <v>109</v>
      </c>
      <c r="P276" s="8" t="s">
        <v>120</v>
      </c>
      <c r="Q276" s="64" t="s">
        <v>121</v>
      </c>
      <c r="R276" s="290" t="s">
        <v>11</v>
      </c>
      <c r="S276" s="233" t="s">
        <v>11</v>
      </c>
      <c r="T276" s="233" t="s">
        <v>11</v>
      </c>
      <c r="U276" s="23" t="s">
        <v>11</v>
      </c>
      <c r="V276" s="30"/>
    </row>
    <row r="277" spans="1:22">
      <c r="A277" s="323">
        <v>23</v>
      </c>
      <c r="B277" s="323"/>
      <c r="C277" s="269" t="s">
        <v>22</v>
      </c>
      <c r="D277" s="71" t="s">
        <v>11</v>
      </c>
      <c r="E277" s="72" t="s">
        <v>11</v>
      </c>
      <c r="F277" s="72" t="s">
        <v>11</v>
      </c>
      <c r="G277" s="73" t="s">
        <v>11</v>
      </c>
      <c r="H277" s="72" t="s">
        <v>11</v>
      </c>
      <c r="I277" s="74">
        <v>110</v>
      </c>
      <c r="J277" s="227" t="s">
        <v>11</v>
      </c>
      <c r="K277" s="270" t="s">
        <v>11</v>
      </c>
      <c r="L277" s="270" t="s">
        <v>11</v>
      </c>
      <c r="M277" s="270" t="s">
        <v>11</v>
      </c>
      <c r="N277" s="270" t="s">
        <v>11</v>
      </c>
      <c r="O277" s="270" t="s">
        <v>11</v>
      </c>
      <c r="P277" s="270" t="s">
        <v>11</v>
      </c>
      <c r="Q277" s="165" t="s">
        <v>11</v>
      </c>
      <c r="R277" s="292" t="s">
        <v>11</v>
      </c>
      <c r="S277" s="292" t="s">
        <v>11</v>
      </c>
      <c r="T277" s="292" t="s">
        <v>11</v>
      </c>
      <c r="U277" s="270" t="s">
        <v>11</v>
      </c>
      <c r="V277" s="30"/>
    </row>
    <row r="278" spans="1:22" ht="24" customHeight="1">
      <c r="A278" s="323">
        <v>24</v>
      </c>
      <c r="B278" s="323" t="s">
        <v>50</v>
      </c>
      <c r="C278" s="220" t="s">
        <v>10</v>
      </c>
      <c r="D278" s="56">
        <v>45825</v>
      </c>
      <c r="E278" s="56">
        <v>45831</v>
      </c>
      <c r="F278" s="56">
        <v>45872</v>
      </c>
      <c r="G278" s="56">
        <v>45936</v>
      </c>
      <c r="H278" s="56">
        <v>45951</v>
      </c>
      <c r="I278" s="54">
        <v>106</v>
      </c>
      <c r="J278" s="235" t="s">
        <v>104</v>
      </c>
      <c r="K278" s="23" t="s">
        <v>105</v>
      </c>
      <c r="L278" s="23" t="s">
        <v>106</v>
      </c>
      <c r="M278" s="23" t="s">
        <v>107</v>
      </c>
      <c r="N278" s="23" t="s">
        <v>108</v>
      </c>
      <c r="O278" s="23" t="s">
        <v>109</v>
      </c>
      <c r="P278" s="23" t="s">
        <v>110</v>
      </c>
      <c r="Q278" s="54">
        <v>4</v>
      </c>
      <c r="R278" s="233" t="s">
        <v>11</v>
      </c>
      <c r="S278" s="233" t="s">
        <v>11</v>
      </c>
      <c r="T278" s="233" t="s">
        <v>11</v>
      </c>
      <c r="U278" s="23" t="s">
        <v>11</v>
      </c>
      <c r="V278" s="30"/>
    </row>
    <row r="279" spans="1:22">
      <c r="A279" s="323">
        <v>24</v>
      </c>
      <c r="B279" s="323"/>
      <c r="C279" s="220" t="s">
        <v>12</v>
      </c>
      <c r="D279" s="283">
        <v>45820</v>
      </c>
      <c r="E279" s="283">
        <v>45826</v>
      </c>
      <c r="F279" s="284">
        <v>45874</v>
      </c>
      <c r="G279" s="283">
        <v>45952</v>
      </c>
      <c r="H279" s="283">
        <v>45966</v>
      </c>
      <c r="I279" s="285">
        <v>127</v>
      </c>
      <c r="J279" s="285" t="s">
        <v>111</v>
      </c>
      <c r="K279" s="285" t="s">
        <v>105</v>
      </c>
      <c r="L279" s="285" t="s">
        <v>106</v>
      </c>
      <c r="M279" s="285" t="s">
        <v>118</v>
      </c>
      <c r="N279" s="285" t="s">
        <v>108</v>
      </c>
      <c r="O279" s="285" t="s">
        <v>112</v>
      </c>
      <c r="P279" s="285" t="s">
        <v>110</v>
      </c>
      <c r="Q279" s="285">
        <v>2</v>
      </c>
      <c r="R279" s="12" t="s">
        <v>11</v>
      </c>
      <c r="S279" s="12" t="s">
        <v>11</v>
      </c>
      <c r="T279" s="8" t="s">
        <v>11</v>
      </c>
      <c r="U279" s="8" t="s">
        <v>11</v>
      </c>
      <c r="V279" s="30"/>
    </row>
    <row r="280" spans="1:22">
      <c r="A280" s="323">
        <v>24</v>
      </c>
      <c r="B280" s="323"/>
      <c r="C280" s="220" t="s">
        <v>13</v>
      </c>
      <c r="D280" s="56" t="s">
        <v>11</v>
      </c>
      <c r="E280" s="56" t="s">
        <v>11</v>
      </c>
      <c r="F280" s="56" t="s">
        <v>11</v>
      </c>
      <c r="G280" s="56" t="s">
        <v>11</v>
      </c>
      <c r="H280" s="56" t="s">
        <v>11</v>
      </c>
      <c r="I280" s="99" t="s">
        <v>11</v>
      </c>
      <c r="J280" s="235" t="s">
        <v>11</v>
      </c>
      <c r="K280" s="23" t="s">
        <v>11</v>
      </c>
      <c r="L280" s="12" t="s">
        <v>11</v>
      </c>
      <c r="M280" s="23" t="s">
        <v>11</v>
      </c>
      <c r="N280" s="23" t="s">
        <v>11</v>
      </c>
      <c r="O280" s="23" t="s">
        <v>11</v>
      </c>
      <c r="P280" s="23" t="s">
        <v>11</v>
      </c>
      <c r="Q280" s="54" t="s">
        <v>11</v>
      </c>
      <c r="R280" s="233" t="s">
        <v>11</v>
      </c>
      <c r="S280" s="233" t="s">
        <v>11</v>
      </c>
      <c r="T280" s="233" t="s">
        <v>11</v>
      </c>
      <c r="U280" s="23" t="s">
        <v>11</v>
      </c>
      <c r="V280" s="30"/>
    </row>
    <row r="281" spans="1:22">
      <c r="A281" s="323">
        <v>24</v>
      </c>
      <c r="B281" s="323"/>
      <c r="C281" s="220" t="s">
        <v>14</v>
      </c>
      <c r="D281" s="160">
        <v>45829</v>
      </c>
      <c r="E281" s="160">
        <v>45835</v>
      </c>
      <c r="F281" s="66">
        <v>45880</v>
      </c>
      <c r="G281" s="66">
        <v>45950</v>
      </c>
      <c r="H281" s="66">
        <v>45950</v>
      </c>
      <c r="I281" s="110">
        <v>116</v>
      </c>
      <c r="J281" s="235" t="s">
        <v>104</v>
      </c>
      <c r="K281" s="235" t="s">
        <v>105</v>
      </c>
      <c r="L281" s="235" t="s">
        <v>106</v>
      </c>
      <c r="M281" s="235" t="s">
        <v>118</v>
      </c>
      <c r="N281" s="235" t="s">
        <v>108</v>
      </c>
      <c r="O281" s="235" t="s">
        <v>109</v>
      </c>
      <c r="P281" s="235" t="s">
        <v>110</v>
      </c>
      <c r="Q281" s="110">
        <v>1</v>
      </c>
      <c r="R281" s="8" t="s">
        <v>11</v>
      </c>
      <c r="S281" s="8" t="s">
        <v>11</v>
      </c>
      <c r="T281" s="8" t="s">
        <v>11</v>
      </c>
      <c r="U281" s="8" t="s">
        <v>11</v>
      </c>
      <c r="V281" s="30"/>
    </row>
    <row r="282" spans="1:22">
      <c r="A282" s="323">
        <v>24</v>
      </c>
      <c r="B282" s="323"/>
      <c r="C282" s="268" t="s">
        <v>15</v>
      </c>
      <c r="D282" s="35">
        <v>45820</v>
      </c>
      <c r="E282" s="35">
        <v>45825</v>
      </c>
      <c r="F282" s="35">
        <v>45866</v>
      </c>
      <c r="G282" s="35">
        <v>45932</v>
      </c>
      <c r="H282" s="35">
        <v>45945</v>
      </c>
      <c r="I282" s="67">
        <v>108</v>
      </c>
      <c r="J282" s="8" t="s">
        <v>104</v>
      </c>
      <c r="K282" s="8" t="s">
        <v>105</v>
      </c>
      <c r="L282" s="8" t="s">
        <v>106</v>
      </c>
      <c r="M282" s="8" t="s">
        <v>128</v>
      </c>
      <c r="N282" s="8" t="s">
        <v>108</v>
      </c>
      <c r="O282" s="8" t="s">
        <v>109</v>
      </c>
      <c r="P282" s="8" t="s">
        <v>110</v>
      </c>
      <c r="Q282" s="64">
        <v>2</v>
      </c>
      <c r="R282" s="8" t="s">
        <v>11</v>
      </c>
      <c r="S282" s="8" t="s">
        <v>11</v>
      </c>
      <c r="T282" s="8" t="s">
        <v>11</v>
      </c>
      <c r="U282" s="8" t="s">
        <v>11</v>
      </c>
      <c r="V282" s="30"/>
    </row>
    <row r="283" spans="1:22">
      <c r="A283" s="323">
        <v>24</v>
      </c>
      <c r="B283" s="323"/>
      <c r="C283" s="268" t="s">
        <v>16</v>
      </c>
      <c r="D283" s="35">
        <v>45827</v>
      </c>
      <c r="E283" s="35">
        <v>45833</v>
      </c>
      <c r="F283" s="35">
        <v>45873</v>
      </c>
      <c r="G283" s="35">
        <v>45948</v>
      </c>
      <c r="H283" s="35">
        <v>45949</v>
      </c>
      <c r="I283" s="64">
        <v>122</v>
      </c>
      <c r="J283" s="8" t="s">
        <v>104</v>
      </c>
      <c r="K283" s="8" t="s">
        <v>105</v>
      </c>
      <c r="L283" s="8" t="s">
        <v>106</v>
      </c>
      <c r="M283" s="8" t="s">
        <v>113</v>
      </c>
      <c r="N283" s="8" t="s">
        <v>108</v>
      </c>
      <c r="O283" s="8" t="s">
        <v>112</v>
      </c>
      <c r="P283" s="8" t="s">
        <v>131</v>
      </c>
      <c r="Q283" s="64">
        <v>4</v>
      </c>
      <c r="R283" s="233" t="s">
        <v>11</v>
      </c>
      <c r="S283" s="233" t="s">
        <v>11</v>
      </c>
      <c r="T283" s="233" t="s">
        <v>11</v>
      </c>
      <c r="U283" s="23" t="s">
        <v>11</v>
      </c>
      <c r="V283" s="30"/>
    </row>
    <row r="284" spans="1:22">
      <c r="A284" s="323">
        <v>24</v>
      </c>
      <c r="B284" s="323"/>
      <c r="C284" s="268" t="s">
        <v>17</v>
      </c>
      <c r="D284" s="60">
        <v>45824</v>
      </c>
      <c r="E284" s="60">
        <v>45835</v>
      </c>
      <c r="F284" s="60">
        <v>45873</v>
      </c>
      <c r="G284" s="60">
        <v>45950</v>
      </c>
      <c r="H284" s="60">
        <v>45950</v>
      </c>
      <c r="I284" s="121">
        <v>116</v>
      </c>
      <c r="J284" s="287" t="s">
        <v>114</v>
      </c>
      <c r="K284" s="287" t="s">
        <v>105</v>
      </c>
      <c r="L284" s="12" t="s">
        <v>106</v>
      </c>
      <c r="M284" s="287" t="s">
        <v>107</v>
      </c>
      <c r="N284" s="287" t="s">
        <v>108</v>
      </c>
      <c r="O284" s="287" t="s">
        <v>109</v>
      </c>
      <c r="P284" s="287" t="s">
        <v>110</v>
      </c>
      <c r="Q284" s="288">
        <v>4</v>
      </c>
      <c r="R284" s="23" t="s">
        <v>11</v>
      </c>
      <c r="S284" s="233" t="s">
        <v>11</v>
      </c>
      <c r="T284" s="233" t="s">
        <v>11</v>
      </c>
      <c r="U284" s="23" t="s">
        <v>11</v>
      </c>
      <c r="V284" s="30"/>
    </row>
    <row r="285" spans="1:22">
      <c r="A285" s="323">
        <v>24</v>
      </c>
      <c r="B285" s="323"/>
      <c r="C285" s="220" t="s">
        <v>18</v>
      </c>
      <c r="D285" s="35">
        <v>45824</v>
      </c>
      <c r="E285" s="35">
        <v>45829</v>
      </c>
      <c r="F285" s="35" t="s">
        <v>11</v>
      </c>
      <c r="G285" s="66">
        <v>45946</v>
      </c>
      <c r="H285" s="66">
        <v>45946</v>
      </c>
      <c r="I285" s="110">
        <v>117</v>
      </c>
      <c r="J285" s="8" t="s">
        <v>104</v>
      </c>
      <c r="K285" s="8" t="s">
        <v>105</v>
      </c>
      <c r="L285" s="8" t="s">
        <v>106</v>
      </c>
      <c r="M285" s="8" t="s">
        <v>128</v>
      </c>
      <c r="N285" s="8" t="s">
        <v>108</v>
      </c>
      <c r="O285" s="8" t="s">
        <v>109</v>
      </c>
      <c r="P285" s="8" t="s">
        <v>110</v>
      </c>
      <c r="Q285" s="289">
        <v>1</v>
      </c>
      <c r="R285" s="233" t="s">
        <v>11</v>
      </c>
      <c r="S285" s="233" t="s">
        <v>11</v>
      </c>
      <c r="T285" s="233" t="s">
        <v>11</v>
      </c>
      <c r="U285" s="23" t="s">
        <v>11</v>
      </c>
      <c r="V285" s="30"/>
    </row>
    <row r="286" spans="1:22">
      <c r="A286" s="323">
        <v>24</v>
      </c>
      <c r="B286" s="323"/>
      <c r="C286" s="268" t="s">
        <v>19</v>
      </c>
      <c r="D286" s="66">
        <v>45833</v>
      </c>
      <c r="E286" s="66">
        <v>45839</v>
      </c>
      <c r="F286" s="66">
        <v>45877</v>
      </c>
      <c r="G286" s="66">
        <v>45956</v>
      </c>
      <c r="H286" s="66">
        <v>45958</v>
      </c>
      <c r="I286" s="110">
        <v>118</v>
      </c>
      <c r="J286" s="8" t="s">
        <v>116</v>
      </c>
      <c r="K286" s="8" t="s">
        <v>105</v>
      </c>
      <c r="L286" s="8" t="s">
        <v>122</v>
      </c>
      <c r="M286" s="8" t="s">
        <v>137</v>
      </c>
      <c r="N286" s="8" t="s">
        <v>108</v>
      </c>
      <c r="O286" s="8" t="s">
        <v>109</v>
      </c>
      <c r="P286" s="8" t="s">
        <v>110</v>
      </c>
      <c r="Q286" s="69">
        <v>1</v>
      </c>
      <c r="R286" s="18" t="s">
        <v>11</v>
      </c>
      <c r="S286" s="233" t="s">
        <v>11</v>
      </c>
      <c r="T286" s="233" t="s">
        <v>11</v>
      </c>
      <c r="U286" s="23" t="s">
        <v>11</v>
      </c>
      <c r="V286" s="30"/>
    </row>
    <row r="287" spans="1:22">
      <c r="A287" s="323">
        <v>24</v>
      </c>
      <c r="B287" s="323"/>
      <c r="C287" s="268" t="s">
        <v>20</v>
      </c>
      <c r="D287" s="56">
        <v>45821</v>
      </c>
      <c r="E287" s="56">
        <v>45826</v>
      </c>
      <c r="F287" s="56">
        <v>45858</v>
      </c>
      <c r="G287" s="56">
        <v>45940</v>
      </c>
      <c r="H287" s="56">
        <v>45943</v>
      </c>
      <c r="I287" s="99">
        <f>G287-E287+1</f>
        <v>115</v>
      </c>
      <c r="J287" s="291" t="s">
        <v>116</v>
      </c>
      <c r="K287" s="291" t="s">
        <v>105</v>
      </c>
      <c r="L287" s="291" t="s">
        <v>106</v>
      </c>
      <c r="M287" s="291" t="s">
        <v>118</v>
      </c>
      <c r="N287" s="291" t="s">
        <v>108</v>
      </c>
      <c r="O287" s="23" t="s">
        <v>109</v>
      </c>
      <c r="P287" s="23" t="s">
        <v>110</v>
      </c>
      <c r="Q287" s="99">
        <v>1</v>
      </c>
      <c r="R287" s="233" t="s">
        <v>11</v>
      </c>
      <c r="S287" s="233" t="s">
        <v>11</v>
      </c>
      <c r="T287" s="233" t="s">
        <v>11</v>
      </c>
      <c r="U287" s="23" t="s">
        <v>11</v>
      </c>
      <c r="V287" s="30"/>
    </row>
    <row r="288" spans="1:22">
      <c r="A288" s="323">
        <v>24</v>
      </c>
      <c r="B288" s="323"/>
      <c r="C288" s="268" t="s">
        <v>21</v>
      </c>
      <c r="D288" s="35">
        <v>45818</v>
      </c>
      <c r="E288" s="35">
        <v>45823</v>
      </c>
      <c r="F288" s="60">
        <v>45861</v>
      </c>
      <c r="G288" s="60">
        <v>45945</v>
      </c>
      <c r="H288" s="60">
        <v>45945</v>
      </c>
      <c r="I288" s="64">
        <f>G288-E288+1</f>
        <v>123</v>
      </c>
      <c r="J288" s="8" t="s">
        <v>104</v>
      </c>
      <c r="K288" s="8" t="s">
        <v>105</v>
      </c>
      <c r="L288" s="8" t="s">
        <v>106</v>
      </c>
      <c r="M288" s="8" t="s">
        <v>118</v>
      </c>
      <c r="N288" s="8" t="s">
        <v>119</v>
      </c>
      <c r="O288" s="8" t="s">
        <v>109</v>
      </c>
      <c r="P288" s="8" t="s">
        <v>130</v>
      </c>
      <c r="Q288" s="64" t="s">
        <v>121</v>
      </c>
      <c r="R288" s="179" t="s">
        <v>11</v>
      </c>
      <c r="S288" s="233" t="s">
        <v>11</v>
      </c>
      <c r="T288" s="233" t="s">
        <v>11</v>
      </c>
      <c r="U288" s="23" t="s">
        <v>11</v>
      </c>
      <c r="V288" s="30"/>
    </row>
    <row r="289" spans="1:22">
      <c r="A289" s="323">
        <v>24</v>
      </c>
      <c r="B289" s="323"/>
      <c r="C289" s="269" t="s">
        <v>22</v>
      </c>
      <c r="D289" s="71" t="s">
        <v>11</v>
      </c>
      <c r="E289" s="72" t="s">
        <v>11</v>
      </c>
      <c r="F289" s="72" t="s">
        <v>11</v>
      </c>
      <c r="G289" s="73" t="s">
        <v>11</v>
      </c>
      <c r="H289" s="72" t="s">
        <v>11</v>
      </c>
      <c r="I289" s="74">
        <v>117</v>
      </c>
      <c r="J289" s="227" t="s">
        <v>11</v>
      </c>
      <c r="K289" s="270" t="s">
        <v>11</v>
      </c>
      <c r="L289" s="270" t="s">
        <v>11</v>
      </c>
      <c r="M289" s="270" t="s">
        <v>11</v>
      </c>
      <c r="N289" s="270" t="s">
        <v>11</v>
      </c>
      <c r="O289" s="270" t="s">
        <v>11</v>
      </c>
      <c r="P289" s="270" t="s">
        <v>11</v>
      </c>
      <c r="Q289" s="165" t="s">
        <v>11</v>
      </c>
      <c r="R289" s="292" t="s">
        <v>11</v>
      </c>
      <c r="S289" s="292" t="s">
        <v>11</v>
      </c>
      <c r="T289" s="292" t="s">
        <v>11</v>
      </c>
      <c r="U289" s="270" t="s">
        <v>11</v>
      </c>
      <c r="V289" s="30"/>
    </row>
    <row r="290" spans="1:22">
      <c r="A290" s="323">
        <v>25</v>
      </c>
      <c r="B290" s="323" t="s">
        <v>51</v>
      </c>
      <c r="C290" s="220" t="s">
        <v>10</v>
      </c>
      <c r="D290" s="56">
        <v>45825</v>
      </c>
      <c r="E290" s="56">
        <v>45831</v>
      </c>
      <c r="F290" s="56">
        <v>45866</v>
      </c>
      <c r="G290" s="56">
        <v>45933</v>
      </c>
      <c r="H290" s="56">
        <v>45951</v>
      </c>
      <c r="I290" s="54">
        <v>103</v>
      </c>
      <c r="J290" s="235" t="s">
        <v>104</v>
      </c>
      <c r="K290" s="23" t="s">
        <v>105</v>
      </c>
      <c r="L290" s="23" t="s">
        <v>106</v>
      </c>
      <c r="M290" s="23" t="s">
        <v>107</v>
      </c>
      <c r="N290" s="23" t="s">
        <v>108</v>
      </c>
      <c r="O290" s="23" t="s">
        <v>109</v>
      </c>
      <c r="P290" s="23" t="s">
        <v>110</v>
      </c>
      <c r="Q290" s="54">
        <v>1</v>
      </c>
      <c r="R290" s="233" t="s">
        <v>11</v>
      </c>
      <c r="S290" s="233" t="s">
        <v>11</v>
      </c>
      <c r="T290" s="233" t="s">
        <v>11</v>
      </c>
      <c r="U290" s="23" t="s">
        <v>11</v>
      </c>
      <c r="V290" s="30"/>
    </row>
    <row r="291" spans="1:22">
      <c r="A291" s="323">
        <v>25</v>
      </c>
      <c r="B291" s="323"/>
      <c r="C291" s="220" t="s">
        <v>12</v>
      </c>
      <c r="D291" s="283">
        <v>45820</v>
      </c>
      <c r="E291" s="283">
        <v>45826</v>
      </c>
      <c r="F291" s="284">
        <v>45870</v>
      </c>
      <c r="G291" s="283">
        <v>45945</v>
      </c>
      <c r="H291" s="283">
        <v>45966</v>
      </c>
      <c r="I291" s="285">
        <v>120</v>
      </c>
      <c r="J291" s="285" t="s">
        <v>111</v>
      </c>
      <c r="K291" s="285" t="s">
        <v>105</v>
      </c>
      <c r="L291" s="285" t="s">
        <v>106</v>
      </c>
      <c r="M291" s="285" t="s">
        <v>107</v>
      </c>
      <c r="N291" s="285" t="s">
        <v>108</v>
      </c>
      <c r="O291" s="285" t="s">
        <v>112</v>
      </c>
      <c r="P291" s="285" t="s">
        <v>110</v>
      </c>
      <c r="Q291" s="285">
        <v>2</v>
      </c>
      <c r="R291" s="12" t="s">
        <v>11</v>
      </c>
      <c r="S291" s="12" t="s">
        <v>11</v>
      </c>
      <c r="T291" s="8" t="s">
        <v>11</v>
      </c>
      <c r="U291" s="8" t="s">
        <v>11</v>
      </c>
      <c r="V291" s="30"/>
    </row>
    <row r="292" spans="1:22">
      <c r="A292" s="323">
        <v>25</v>
      </c>
      <c r="B292" s="323"/>
      <c r="C292" s="220" t="s">
        <v>13</v>
      </c>
      <c r="D292" s="56" t="s">
        <v>11</v>
      </c>
      <c r="E292" s="56" t="s">
        <v>11</v>
      </c>
      <c r="F292" s="56" t="s">
        <v>11</v>
      </c>
      <c r="G292" s="56" t="s">
        <v>11</v>
      </c>
      <c r="H292" s="56" t="s">
        <v>11</v>
      </c>
      <c r="I292" s="99" t="s">
        <v>11</v>
      </c>
      <c r="J292" s="8" t="s">
        <v>11</v>
      </c>
      <c r="K292" s="23" t="s">
        <v>11</v>
      </c>
      <c r="L292" s="12" t="s">
        <v>11</v>
      </c>
      <c r="M292" s="23" t="s">
        <v>11</v>
      </c>
      <c r="N292" s="23" t="s">
        <v>11</v>
      </c>
      <c r="O292" s="23" t="s">
        <v>11</v>
      </c>
      <c r="P292" s="23" t="s">
        <v>11</v>
      </c>
      <c r="Q292" s="54" t="s">
        <v>11</v>
      </c>
      <c r="R292" s="233" t="s">
        <v>11</v>
      </c>
      <c r="S292" s="233" t="s">
        <v>11</v>
      </c>
      <c r="T292" s="233" t="s">
        <v>11</v>
      </c>
      <c r="U292" s="23" t="s">
        <v>11</v>
      </c>
      <c r="V292" s="30"/>
    </row>
    <row r="293" spans="1:22">
      <c r="A293" s="323">
        <v>25</v>
      </c>
      <c r="B293" s="323"/>
      <c r="C293" s="220" t="s">
        <v>14</v>
      </c>
      <c r="D293" s="160">
        <v>45829</v>
      </c>
      <c r="E293" s="160">
        <v>45835</v>
      </c>
      <c r="F293" s="66">
        <v>45872</v>
      </c>
      <c r="G293" s="66">
        <v>45940</v>
      </c>
      <c r="H293" s="66">
        <v>45943</v>
      </c>
      <c r="I293" s="110">
        <v>106</v>
      </c>
      <c r="J293" s="235" t="s">
        <v>104</v>
      </c>
      <c r="K293" s="235" t="s">
        <v>105</v>
      </c>
      <c r="L293" s="235" t="s">
        <v>106</v>
      </c>
      <c r="M293" s="235" t="s">
        <v>107</v>
      </c>
      <c r="N293" s="235" t="s">
        <v>108</v>
      </c>
      <c r="O293" s="235" t="s">
        <v>109</v>
      </c>
      <c r="P293" s="235" t="s">
        <v>110</v>
      </c>
      <c r="Q293" s="110">
        <v>1</v>
      </c>
      <c r="R293" s="8" t="s">
        <v>11</v>
      </c>
      <c r="S293" s="8" t="s">
        <v>11</v>
      </c>
      <c r="T293" s="8" t="s">
        <v>11</v>
      </c>
      <c r="U293" s="8" t="s">
        <v>11</v>
      </c>
      <c r="V293" s="30"/>
    </row>
    <row r="294" spans="1:22">
      <c r="A294" s="323">
        <v>25</v>
      </c>
      <c r="B294" s="323"/>
      <c r="C294" s="268" t="s">
        <v>15</v>
      </c>
      <c r="D294" s="35">
        <v>45820</v>
      </c>
      <c r="E294" s="35">
        <v>45825</v>
      </c>
      <c r="F294" s="35">
        <v>45865</v>
      </c>
      <c r="G294" s="35">
        <v>45929</v>
      </c>
      <c r="H294" s="35">
        <v>45945</v>
      </c>
      <c r="I294" s="67">
        <v>105</v>
      </c>
      <c r="J294" s="8" t="s">
        <v>104</v>
      </c>
      <c r="K294" s="8" t="s">
        <v>105</v>
      </c>
      <c r="L294" s="8" t="s">
        <v>106</v>
      </c>
      <c r="M294" s="8" t="s">
        <v>118</v>
      </c>
      <c r="N294" s="8" t="s">
        <v>108</v>
      </c>
      <c r="O294" s="8" t="s">
        <v>109</v>
      </c>
      <c r="P294" s="8" t="s">
        <v>110</v>
      </c>
      <c r="Q294" s="64">
        <v>1</v>
      </c>
      <c r="R294" s="8" t="s">
        <v>11</v>
      </c>
      <c r="S294" s="8" t="s">
        <v>11</v>
      </c>
      <c r="T294" s="8" t="s">
        <v>11</v>
      </c>
      <c r="U294" s="8" t="s">
        <v>11</v>
      </c>
      <c r="V294" s="30"/>
    </row>
    <row r="295" spans="1:22">
      <c r="A295" s="323">
        <v>25</v>
      </c>
      <c r="B295" s="323"/>
      <c r="C295" s="268" t="s">
        <v>16</v>
      </c>
      <c r="D295" s="35">
        <v>45827</v>
      </c>
      <c r="E295" s="35">
        <v>45832</v>
      </c>
      <c r="F295" s="35">
        <v>45867</v>
      </c>
      <c r="G295" s="35">
        <v>45941</v>
      </c>
      <c r="H295" s="35">
        <v>45945</v>
      </c>
      <c r="I295" s="64">
        <v>115</v>
      </c>
      <c r="J295" s="8" t="s">
        <v>104</v>
      </c>
      <c r="K295" s="8" t="s">
        <v>105</v>
      </c>
      <c r="L295" s="8" t="s">
        <v>106</v>
      </c>
      <c r="M295" s="8" t="s">
        <v>113</v>
      </c>
      <c r="N295" s="8" t="s">
        <v>108</v>
      </c>
      <c r="O295" s="8" t="s">
        <v>112</v>
      </c>
      <c r="P295" s="8" t="s">
        <v>110</v>
      </c>
      <c r="Q295" s="64">
        <v>4</v>
      </c>
      <c r="R295" s="233" t="s">
        <v>11</v>
      </c>
      <c r="S295" s="233" t="s">
        <v>11</v>
      </c>
      <c r="T295" s="233" t="s">
        <v>11</v>
      </c>
      <c r="U295" s="23" t="s">
        <v>11</v>
      </c>
      <c r="V295" s="30"/>
    </row>
    <row r="296" spans="1:22">
      <c r="A296" s="323">
        <v>25</v>
      </c>
      <c r="B296" s="323"/>
      <c r="C296" s="268" t="s">
        <v>17</v>
      </c>
      <c r="D296" s="60">
        <v>45824</v>
      </c>
      <c r="E296" s="60">
        <v>45835</v>
      </c>
      <c r="F296" s="60">
        <v>45865</v>
      </c>
      <c r="G296" s="60">
        <v>45936</v>
      </c>
      <c r="H296" s="60">
        <v>45946</v>
      </c>
      <c r="I296" s="121">
        <v>102</v>
      </c>
      <c r="J296" s="287" t="s">
        <v>114</v>
      </c>
      <c r="K296" s="287" t="s">
        <v>105</v>
      </c>
      <c r="L296" s="12" t="s">
        <v>106</v>
      </c>
      <c r="M296" s="287" t="s">
        <v>107</v>
      </c>
      <c r="N296" s="287" t="s">
        <v>108</v>
      </c>
      <c r="O296" s="287" t="s">
        <v>109</v>
      </c>
      <c r="P296" s="287" t="s">
        <v>110</v>
      </c>
      <c r="Q296" s="288">
        <v>3</v>
      </c>
      <c r="R296" s="23" t="s">
        <v>11</v>
      </c>
      <c r="S296" s="233" t="s">
        <v>11</v>
      </c>
      <c r="T296" s="233" t="s">
        <v>11</v>
      </c>
      <c r="U296" s="23" t="s">
        <v>11</v>
      </c>
      <c r="V296" s="30"/>
    </row>
    <row r="297" spans="1:22">
      <c r="A297" s="323">
        <v>25</v>
      </c>
      <c r="B297" s="323"/>
      <c r="C297" s="220" t="s">
        <v>18</v>
      </c>
      <c r="D297" s="35">
        <v>45824</v>
      </c>
      <c r="E297" s="35">
        <v>45829</v>
      </c>
      <c r="F297" s="35" t="s">
        <v>11</v>
      </c>
      <c r="G297" s="66">
        <v>45933</v>
      </c>
      <c r="H297" s="66">
        <v>45933</v>
      </c>
      <c r="I297" s="110">
        <v>104</v>
      </c>
      <c r="J297" s="8" t="s">
        <v>104</v>
      </c>
      <c r="K297" s="8" t="s">
        <v>105</v>
      </c>
      <c r="L297" s="8" t="s">
        <v>106</v>
      </c>
      <c r="M297" s="8" t="s">
        <v>107</v>
      </c>
      <c r="N297" s="8" t="s">
        <v>117</v>
      </c>
      <c r="O297" s="8" t="s">
        <v>109</v>
      </c>
      <c r="P297" s="8" t="s">
        <v>110</v>
      </c>
      <c r="Q297" s="289">
        <v>1</v>
      </c>
      <c r="R297" s="293" t="s">
        <v>11</v>
      </c>
      <c r="S297" s="233" t="s">
        <v>11</v>
      </c>
      <c r="T297" s="233" t="s">
        <v>11</v>
      </c>
      <c r="U297" s="23" t="s">
        <v>11</v>
      </c>
      <c r="V297" s="30"/>
    </row>
    <row r="298" spans="1:22">
      <c r="A298" s="323">
        <v>25</v>
      </c>
      <c r="B298" s="323"/>
      <c r="C298" s="268" t="s">
        <v>19</v>
      </c>
      <c r="D298" s="66">
        <v>45833</v>
      </c>
      <c r="E298" s="66">
        <v>45839</v>
      </c>
      <c r="F298" s="66">
        <v>45870</v>
      </c>
      <c r="G298" s="66">
        <v>45958</v>
      </c>
      <c r="H298" s="66">
        <v>45961</v>
      </c>
      <c r="I298" s="110">
        <v>120</v>
      </c>
      <c r="J298" s="8" t="s">
        <v>116</v>
      </c>
      <c r="K298" s="8" t="s">
        <v>105</v>
      </c>
      <c r="L298" s="8" t="s">
        <v>106</v>
      </c>
      <c r="M298" s="8" t="s">
        <v>113</v>
      </c>
      <c r="N298" s="8" t="s">
        <v>108</v>
      </c>
      <c r="O298" s="8" t="s">
        <v>109</v>
      </c>
      <c r="P298" s="8" t="s">
        <v>110</v>
      </c>
      <c r="Q298" s="69">
        <v>1</v>
      </c>
      <c r="R298" s="8" t="s">
        <v>11</v>
      </c>
      <c r="S298" s="8" t="s">
        <v>11</v>
      </c>
      <c r="T298" s="233" t="s">
        <v>11</v>
      </c>
      <c r="U298" s="23" t="s">
        <v>11</v>
      </c>
      <c r="V298" s="30"/>
    </row>
    <row r="299" spans="1:22">
      <c r="A299" s="323">
        <v>25</v>
      </c>
      <c r="B299" s="323"/>
      <c r="C299" s="268" t="s">
        <v>20</v>
      </c>
      <c r="D299" s="56">
        <v>45821</v>
      </c>
      <c r="E299" s="56">
        <v>45826</v>
      </c>
      <c r="F299" s="56">
        <v>45853</v>
      </c>
      <c r="G299" s="56">
        <v>45934</v>
      </c>
      <c r="H299" s="56">
        <v>45943</v>
      </c>
      <c r="I299" s="99">
        <f>G299-E299+1</f>
        <v>109</v>
      </c>
      <c r="J299" s="291" t="s">
        <v>116</v>
      </c>
      <c r="K299" s="291" t="s">
        <v>105</v>
      </c>
      <c r="L299" s="291" t="s">
        <v>106</v>
      </c>
      <c r="M299" s="291" t="s">
        <v>107</v>
      </c>
      <c r="N299" s="291" t="s">
        <v>108</v>
      </c>
      <c r="O299" s="23" t="s">
        <v>109</v>
      </c>
      <c r="P299" s="23" t="s">
        <v>110</v>
      </c>
      <c r="Q299" s="99">
        <v>1</v>
      </c>
      <c r="R299" s="233" t="s">
        <v>11</v>
      </c>
      <c r="S299" s="233" t="s">
        <v>11</v>
      </c>
      <c r="T299" s="233" t="s">
        <v>11</v>
      </c>
      <c r="U299" s="23" t="s">
        <v>11</v>
      </c>
      <c r="V299" s="30"/>
    </row>
    <row r="300" spans="1:22">
      <c r="A300" s="323">
        <v>25</v>
      </c>
      <c r="B300" s="323"/>
      <c r="C300" s="268" t="s">
        <v>21</v>
      </c>
      <c r="D300" s="35">
        <v>45818</v>
      </c>
      <c r="E300" s="35">
        <v>45823</v>
      </c>
      <c r="F300" s="60">
        <v>45857</v>
      </c>
      <c r="G300" s="60">
        <v>45935</v>
      </c>
      <c r="H300" s="60">
        <v>45935</v>
      </c>
      <c r="I300" s="64">
        <f>G300-E300+1</f>
        <v>113</v>
      </c>
      <c r="J300" s="8" t="s">
        <v>104</v>
      </c>
      <c r="K300" s="8" t="s">
        <v>105</v>
      </c>
      <c r="L300" s="8" t="s">
        <v>106</v>
      </c>
      <c r="M300" s="8" t="s">
        <v>107</v>
      </c>
      <c r="N300" s="8" t="s">
        <v>119</v>
      </c>
      <c r="O300" s="8" t="s">
        <v>109</v>
      </c>
      <c r="P300" s="8" t="s">
        <v>120</v>
      </c>
      <c r="Q300" s="64" t="s">
        <v>121</v>
      </c>
      <c r="R300" s="293" t="s">
        <v>11</v>
      </c>
      <c r="S300" s="233" t="s">
        <v>11</v>
      </c>
      <c r="T300" s="233" t="s">
        <v>11</v>
      </c>
      <c r="U300" s="23" t="s">
        <v>11</v>
      </c>
      <c r="V300" s="30"/>
    </row>
    <row r="301" spans="1:22">
      <c r="A301" s="323">
        <v>25</v>
      </c>
      <c r="B301" s="323"/>
      <c r="C301" s="269" t="s">
        <v>22</v>
      </c>
      <c r="D301" s="71" t="s">
        <v>11</v>
      </c>
      <c r="E301" s="72" t="s">
        <v>11</v>
      </c>
      <c r="F301" s="72" t="s">
        <v>11</v>
      </c>
      <c r="G301" s="73" t="s">
        <v>11</v>
      </c>
      <c r="H301" s="72" t="s">
        <v>11</v>
      </c>
      <c r="I301" s="74">
        <v>110</v>
      </c>
      <c r="J301" s="227" t="s">
        <v>11</v>
      </c>
      <c r="K301" s="270" t="s">
        <v>11</v>
      </c>
      <c r="L301" s="270" t="s">
        <v>11</v>
      </c>
      <c r="M301" s="270" t="s">
        <v>11</v>
      </c>
      <c r="N301" s="270" t="s">
        <v>11</v>
      </c>
      <c r="O301" s="270" t="s">
        <v>11</v>
      </c>
      <c r="P301" s="270" t="s">
        <v>11</v>
      </c>
      <c r="Q301" s="165" t="s">
        <v>11</v>
      </c>
      <c r="R301" s="292" t="s">
        <v>11</v>
      </c>
      <c r="S301" s="292" t="s">
        <v>11</v>
      </c>
      <c r="T301" s="292" t="s">
        <v>11</v>
      </c>
      <c r="U301" s="270" t="s">
        <v>11</v>
      </c>
      <c r="V301" s="30"/>
    </row>
    <row r="302" spans="1:22">
      <c r="A302" s="323">
        <v>26</v>
      </c>
      <c r="B302" s="323" t="s">
        <v>52</v>
      </c>
      <c r="C302" s="220" t="s">
        <v>10</v>
      </c>
      <c r="D302" s="56">
        <v>45825</v>
      </c>
      <c r="E302" s="56">
        <v>45831</v>
      </c>
      <c r="F302" s="56">
        <v>45859</v>
      </c>
      <c r="G302" s="56">
        <v>45936</v>
      </c>
      <c r="H302" s="56">
        <v>45951</v>
      </c>
      <c r="I302" s="54">
        <v>106</v>
      </c>
      <c r="J302" s="235" t="s">
        <v>104</v>
      </c>
      <c r="K302" s="23" t="s">
        <v>127</v>
      </c>
      <c r="L302" s="23" t="s">
        <v>122</v>
      </c>
      <c r="M302" s="23" t="s">
        <v>118</v>
      </c>
      <c r="N302" s="23" t="s">
        <v>108</v>
      </c>
      <c r="O302" s="23" t="s">
        <v>109</v>
      </c>
      <c r="P302" s="23" t="s">
        <v>110</v>
      </c>
      <c r="Q302" s="54">
        <v>3</v>
      </c>
      <c r="R302" s="233" t="s">
        <v>11</v>
      </c>
      <c r="S302" s="233" t="s">
        <v>11</v>
      </c>
      <c r="T302" s="233" t="s">
        <v>11</v>
      </c>
      <c r="U302" s="23" t="s">
        <v>11</v>
      </c>
      <c r="V302" s="30"/>
    </row>
    <row r="303" spans="1:22">
      <c r="A303" s="323">
        <v>26</v>
      </c>
      <c r="B303" s="323"/>
      <c r="C303" s="220" t="s">
        <v>12</v>
      </c>
      <c r="D303" s="283">
        <v>45820</v>
      </c>
      <c r="E303" s="283">
        <v>45826</v>
      </c>
      <c r="F303" s="284">
        <v>45873</v>
      </c>
      <c r="G303" s="283">
        <v>45947</v>
      </c>
      <c r="H303" s="283">
        <v>45966</v>
      </c>
      <c r="I303" s="285">
        <v>122</v>
      </c>
      <c r="J303" s="285" t="s">
        <v>111</v>
      </c>
      <c r="K303" s="285" t="s">
        <v>127</v>
      </c>
      <c r="L303" s="285" t="s">
        <v>122</v>
      </c>
      <c r="M303" s="285" t="s">
        <v>128</v>
      </c>
      <c r="N303" s="285" t="s">
        <v>108</v>
      </c>
      <c r="O303" s="285" t="s">
        <v>112</v>
      </c>
      <c r="P303" s="285" t="s">
        <v>110</v>
      </c>
      <c r="Q303" s="285">
        <v>2</v>
      </c>
      <c r="R303" s="12" t="s">
        <v>11</v>
      </c>
      <c r="S303" s="12" t="s">
        <v>11</v>
      </c>
      <c r="T303" s="8" t="s">
        <v>11</v>
      </c>
      <c r="U303" s="8" t="s">
        <v>11</v>
      </c>
      <c r="V303" s="30"/>
    </row>
    <row r="304" spans="1:22">
      <c r="A304" s="323">
        <v>26</v>
      </c>
      <c r="B304" s="323"/>
      <c r="C304" s="220" t="s">
        <v>13</v>
      </c>
      <c r="D304" s="56" t="s">
        <v>11</v>
      </c>
      <c r="E304" s="56" t="s">
        <v>11</v>
      </c>
      <c r="F304" s="56" t="s">
        <v>11</v>
      </c>
      <c r="G304" s="56" t="s">
        <v>11</v>
      </c>
      <c r="H304" s="56" t="s">
        <v>11</v>
      </c>
      <c r="I304" s="99" t="s">
        <v>11</v>
      </c>
      <c r="J304" s="235" t="s">
        <v>11</v>
      </c>
      <c r="K304" s="23" t="s">
        <v>11</v>
      </c>
      <c r="L304" s="12" t="s">
        <v>11</v>
      </c>
      <c r="M304" s="23" t="s">
        <v>11</v>
      </c>
      <c r="N304" s="23" t="s">
        <v>11</v>
      </c>
      <c r="O304" s="23" t="s">
        <v>11</v>
      </c>
      <c r="P304" s="23" t="s">
        <v>11</v>
      </c>
      <c r="Q304" s="54" t="s">
        <v>11</v>
      </c>
      <c r="R304" s="233" t="s">
        <v>11</v>
      </c>
      <c r="S304" s="233" t="s">
        <v>11</v>
      </c>
      <c r="T304" s="233" t="s">
        <v>11</v>
      </c>
      <c r="U304" s="23" t="s">
        <v>11</v>
      </c>
      <c r="V304" s="30"/>
    </row>
    <row r="305" spans="1:22">
      <c r="A305" s="323">
        <v>26</v>
      </c>
      <c r="B305" s="323"/>
      <c r="C305" s="220" t="s">
        <v>14</v>
      </c>
      <c r="D305" s="160">
        <v>45829</v>
      </c>
      <c r="E305" s="160">
        <v>45835</v>
      </c>
      <c r="F305" s="66">
        <v>45871</v>
      </c>
      <c r="G305" s="66">
        <v>45946</v>
      </c>
      <c r="H305" s="66">
        <v>45949</v>
      </c>
      <c r="I305" s="110">
        <v>112</v>
      </c>
      <c r="J305" s="235" t="s">
        <v>104</v>
      </c>
      <c r="K305" s="235" t="s">
        <v>127</v>
      </c>
      <c r="L305" s="235" t="s">
        <v>122</v>
      </c>
      <c r="M305" s="235" t="s">
        <v>118</v>
      </c>
      <c r="N305" s="235" t="s">
        <v>108</v>
      </c>
      <c r="O305" s="235" t="s">
        <v>109</v>
      </c>
      <c r="P305" s="235" t="s">
        <v>110</v>
      </c>
      <c r="Q305" s="110">
        <v>1</v>
      </c>
      <c r="R305" s="8" t="s">
        <v>11</v>
      </c>
      <c r="S305" s="8" t="s">
        <v>11</v>
      </c>
      <c r="T305" s="8" t="s">
        <v>11</v>
      </c>
      <c r="U305" s="8" t="s">
        <v>11</v>
      </c>
      <c r="V305" s="30"/>
    </row>
    <row r="306" spans="1:22">
      <c r="A306" s="323">
        <v>26</v>
      </c>
      <c r="B306" s="323"/>
      <c r="C306" s="268" t="s">
        <v>15</v>
      </c>
      <c r="D306" s="35">
        <v>45820</v>
      </c>
      <c r="E306" s="35">
        <v>45825</v>
      </c>
      <c r="F306" s="35">
        <v>45865</v>
      </c>
      <c r="G306" s="35">
        <v>45930</v>
      </c>
      <c r="H306" s="35">
        <v>45945</v>
      </c>
      <c r="I306" s="67">
        <v>106</v>
      </c>
      <c r="J306" s="8" t="s">
        <v>104</v>
      </c>
      <c r="K306" s="8" t="s">
        <v>127</v>
      </c>
      <c r="L306" s="8" t="s">
        <v>122</v>
      </c>
      <c r="M306" s="8" t="s">
        <v>128</v>
      </c>
      <c r="N306" s="8" t="s">
        <v>108</v>
      </c>
      <c r="O306" s="8" t="s">
        <v>109</v>
      </c>
      <c r="P306" s="8" t="s">
        <v>110</v>
      </c>
      <c r="Q306" s="64">
        <v>2</v>
      </c>
      <c r="R306" s="8" t="s">
        <v>11</v>
      </c>
      <c r="S306" s="8" t="s">
        <v>11</v>
      </c>
      <c r="T306" s="8" t="s">
        <v>11</v>
      </c>
      <c r="U306" s="8" t="s">
        <v>11</v>
      </c>
      <c r="V306" s="30"/>
    </row>
    <row r="307" spans="1:22">
      <c r="A307" s="323">
        <v>26</v>
      </c>
      <c r="B307" s="323"/>
      <c r="C307" s="268" t="s">
        <v>16</v>
      </c>
      <c r="D307" s="35">
        <v>45827</v>
      </c>
      <c r="E307" s="35">
        <v>45833</v>
      </c>
      <c r="F307" s="35">
        <v>45863</v>
      </c>
      <c r="G307" s="35">
        <v>45947</v>
      </c>
      <c r="H307" s="35">
        <v>45949</v>
      </c>
      <c r="I307" s="64">
        <v>121</v>
      </c>
      <c r="J307" s="8" t="s">
        <v>116</v>
      </c>
      <c r="K307" s="8" t="s">
        <v>127</v>
      </c>
      <c r="L307" s="8" t="s">
        <v>122</v>
      </c>
      <c r="M307" s="8" t="s">
        <v>113</v>
      </c>
      <c r="N307" s="8" t="s">
        <v>108</v>
      </c>
      <c r="O307" s="8" t="s">
        <v>112</v>
      </c>
      <c r="P307" s="8" t="s">
        <v>131</v>
      </c>
      <c r="Q307" s="64">
        <v>4</v>
      </c>
      <c r="R307" s="233" t="s">
        <v>11</v>
      </c>
      <c r="S307" s="233" t="s">
        <v>11</v>
      </c>
      <c r="T307" s="233" t="s">
        <v>11</v>
      </c>
      <c r="U307" s="23" t="s">
        <v>11</v>
      </c>
      <c r="V307" s="30"/>
    </row>
    <row r="308" spans="1:22">
      <c r="A308" s="323">
        <v>26</v>
      </c>
      <c r="B308" s="323"/>
      <c r="C308" s="268" t="s">
        <v>17</v>
      </c>
      <c r="D308" s="60">
        <v>45824</v>
      </c>
      <c r="E308" s="60">
        <v>45835</v>
      </c>
      <c r="F308" s="60">
        <v>45863</v>
      </c>
      <c r="G308" s="60">
        <v>45948</v>
      </c>
      <c r="H308" s="60">
        <v>45950</v>
      </c>
      <c r="I308" s="121">
        <v>114</v>
      </c>
      <c r="J308" s="287" t="s">
        <v>114</v>
      </c>
      <c r="K308" s="287" t="s">
        <v>127</v>
      </c>
      <c r="L308" s="12" t="s">
        <v>122</v>
      </c>
      <c r="M308" s="287" t="s">
        <v>118</v>
      </c>
      <c r="N308" s="287" t="s">
        <v>108</v>
      </c>
      <c r="O308" s="287" t="s">
        <v>109</v>
      </c>
      <c r="P308" s="287" t="s">
        <v>110</v>
      </c>
      <c r="Q308" s="288">
        <v>2</v>
      </c>
      <c r="R308" s="23" t="s">
        <v>11</v>
      </c>
      <c r="S308" s="233" t="s">
        <v>11</v>
      </c>
      <c r="T308" s="233" t="s">
        <v>11</v>
      </c>
      <c r="U308" s="23" t="s">
        <v>11</v>
      </c>
      <c r="V308" s="30"/>
    </row>
    <row r="309" spans="1:22">
      <c r="A309" s="323">
        <v>26</v>
      </c>
      <c r="B309" s="323"/>
      <c r="C309" s="220" t="s">
        <v>18</v>
      </c>
      <c r="D309" s="35">
        <v>45824</v>
      </c>
      <c r="E309" s="35">
        <v>45829</v>
      </c>
      <c r="F309" s="35" t="s">
        <v>11</v>
      </c>
      <c r="G309" s="66">
        <v>45935</v>
      </c>
      <c r="H309" s="66">
        <v>45935</v>
      </c>
      <c r="I309" s="110">
        <v>106</v>
      </c>
      <c r="J309" s="8" t="s">
        <v>104</v>
      </c>
      <c r="K309" s="8" t="s">
        <v>127</v>
      </c>
      <c r="L309" s="8" t="s">
        <v>122</v>
      </c>
      <c r="M309" s="8" t="s">
        <v>107</v>
      </c>
      <c r="N309" s="8" t="s">
        <v>108</v>
      </c>
      <c r="O309" s="8" t="s">
        <v>109</v>
      </c>
      <c r="P309" s="8" t="s">
        <v>110</v>
      </c>
      <c r="Q309" s="289">
        <v>1</v>
      </c>
      <c r="R309" s="233" t="s">
        <v>11</v>
      </c>
      <c r="S309" s="233" t="s">
        <v>11</v>
      </c>
      <c r="T309" s="233" t="s">
        <v>11</v>
      </c>
      <c r="U309" s="23" t="s">
        <v>11</v>
      </c>
      <c r="V309" s="30"/>
    </row>
    <row r="310" spans="1:22">
      <c r="A310" s="323">
        <v>26</v>
      </c>
      <c r="B310" s="323"/>
      <c r="C310" s="268" t="s">
        <v>19</v>
      </c>
      <c r="D310" s="66">
        <v>45833</v>
      </c>
      <c r="E310" s="66">
        <v>45839</v>
      </c>
      <c r="F310" s="66">
        <v>45869</v>
      </c>
      <c r="G310" s="66">
        <v>45954</v>
      </c>
      <c r="H310" s="66">
        <v>45956</v>
      </c>
      <c r="I310" s="110">
        <v>116</v>
      </c>
      <c r="J310" s="8" t="s">
        <v>116</v>
      </c>
      <c r="K310" s="8" t="s">
        <v>127</v>
      </c>
      <c r="L310" s="8" t="s">
        <v>122</v>
      </c>
      <c r="M310" s="8" t="s">
        <v>137</v>
      </c>
      <c r="N310" s="8" t="s">
        <v>108</v>
      </c>
      <c r="O310" s="8" t="s">
        <v>109</v>
      </c>
      <c r="P310" s="8" t="s">
        <v>110</v>
      </c>
      <c r="Q310" s="69">
        <v>1</v>
      </c>
      <c r="R310" s="8" t="s">
        <v>11</v>
      </c>
      <c r="S310" s="8" t="s">
        <v>11</v>
      </c>
      <c r="T310" s="233" t="s">
        <v>11</v>
      </c>
      <c r="U310" s="23" t="s">
        <v>11</v>
      </c>
      <c r="V310" s="30"/>
    </row>
    <row r="311" spans="1:22">
      <c r="A311" s="323">
        <v>26</v>
      </c>
      <c r="B311" s="323"/>
      <c r="C311" s="268" t="s">
        <v>20</v>
      </c>
      <c r="D311" s="56">
        <v>45821</v>
      </c>
      <c r="E311" s="56">
        <v>45826</v>
      </c>
      <c r="F311" s="56">
        <v>45850</v>
      </c>
      <c r="G311" s="56">
        <v>45940</v>
      </c>
      <c r="H311" s="56">
        <v>45943</v>
      </c>
      <c r="I311" s="99">
        <f>G311-E311+1</f>
        <v>115</v>
      </c>
      <c r="J311" s="23" t="s">
        <v>116</v>
      </c>
      <c r="K311" s="23" t="s">
        <v>127</v>
      </c>
      <c r="L311" s="23" t="s">
        <v>122</v>
      </c>
      <c r="M311" s="23" t="s">
        <v>118</v>
      </c>
      <c r="N311" s="23" t="s">
        <v>108</v>
      </c>
      <c r="O311" s="23" t="s">
        <v>109</v>
      </c>
      <c r="P311" s="23" t="s">
        <v>115</v>
      </c>
      <c r="Q311" s="54">
        <v>1</v>
      </c>
      <c r="R311" s="233" t="s">
        <v>11</v>
      </c>
      <c r="S311" s="233" t="s">
        <v>11</v>
      </c>
      <c r="T311" s="233" t="s">
        <v>11</v>
      </c>
      <c r="U311" s="23" t="s">
        <v>11</v>
      </c>
      <c r="V311" s="30"/>
    </row>
    <row r="312" spans="1:22">
      <c r="A312" s="323">
        <v>26</v>
      </c>
      <c r="B312" s="323"/>
      <c r="C312" s="268" t="s">
        <v>21</v>
      </c>
      <c r="D312" s="35">
        <v>45818</v>
      </c>
      <c r="E312" s="35">
        <v>45823</v>
      </c>
      <c r="F312" s="60">
        <v>45857</v>
      </c>
      <c r="G312" s="60">
        <v>45945</v>
      </c>
      <c r="H312" s="60">
        <v>45945</v>
      </c>
      <c r="I312" s="64">
        <f>G312-E312+1</f>
        <v>123</v>
      </c>
      <c r="J312" s="8" t="s">
        <v>104</v>
      </c>
      <c r="K312" s="8" t="s">
        <v>127</v>
      </c>
      <c r="L312" s="8" t="s">
        <v>122</v>
      </c>
      <c r="M312" s="8" t="s">
        <v>118</v>
      </c>
      <c r="N312" s="8" t="s">
        <v>119</v>
      </c>
      <c r="O312" s="8" t="s">
        <v>109</v>
      </c>
      <c r="P312" s="8" t="s">
        <v>130</v>
      </c>
      <c r="Q312" s="64" t="s">
        <v>121</v>
      </c>
      <c r="R312" s="179" t="s">
        <v>11</v>
      </c>
      <c r="S312" s="290" t="s">
        <v>11</v>
      </c>
      <c r="T312" s="233" t="s">
        <v>11</v>
      </c>
      <c r="U312" s="23" t="s">
        <v>11</v>
      </c>
      <c r="V312" s="30"/>
    </row>
    <row r="313" spans="1:22">
      <c r="A313" s="323">
        <v>26</v>
      </c>
      <c r="B313" s="323"/>
      <c r="C313" s="269" t="s">
        <v>22</v>
      </c>
      <c r="D313" s="71" t="s">
        <v>11</v>
      </c>
      <c r="E313" s="72" t="s">
        <v>11</v>
      </c>
      <c r="F313" s="72" t="s">
        <v>11</v>
      </c>
      <c r="G313" s="73" t="s">
        <v>11</v>
      </c>
      <c r="H313" s="72" t="s">
        <v>11</v>
      </c>
      <c r="I313" s="74">
        <v>114</v>
      </c>
      <c r="J313" s="227" t="s">
        <v>11</v>
      </c>
      <c r="K313" s="270" t="s">
        <v>11</v>
      </c>
      <c r="L313" s="270" t="s">
        <v>11</v>
      </c>
      <c r="M313" s="270" t="s">
        <v>11</v>
      </c>
      <c r="N313" s="270" t="s">
        <v>11</v>
      </c>
      <c r="O313" s="270" t="s">
        <v>11</v>
      </c>
      <c r="P313" s="270" t="s">
        <v>11</v>
      </c>
      <c r="Q313" s="165" t="s">
        <v>11</v>
      </c>
      <c r="R313" s="292" t="s">
        <v>11</v>
      </c>
      <c r="S313" s="292" t="s">
        <v>11</v>
      </c>
      <c r="T313" s="292" t="s">
        <v>11</v>
      </c>
      <c r="U313" s="270" t="s">
        <v>11</v>
      </c>
      <c r="V313" s="30"/>
    </row>
    <row r="314" spans="1:22">
      <c r="A314" s="323">
        <v>27</v>
      </c>
      <c r="B314" s="323" t="s">
        <v>53</v>
      </c>
      <c r="C314" s="220" t="s">
        <v>10</v>
      </c>
      <c r="D314" s="56">
        <v>45825</v>
      </c>
      <c r="E314" s="56">
        <v>45831</v>
      </c>
      <c r="F314" s="56">
        <v>45867</v>
      </c>
      <c r="G314" s="56">
        <v>45936</v>
      </c>
      <c r="H314" s="56">
        <v>45951</v>
      </c>
      <c r="I314" s="54">
        <v>106</v>
      </c>
      <c r="J314" s="235" t="s">
        <v>104</v>
      </c>
      <c r="K314" s="23" t="s">
        <v>127</v>
      </c>
      <c r="L314" s="23" t="s">
        <v>106</v>
      </c>
      <c r="M314" s="23" t="s">
        <v>118</v>
      </c>
      <c r="N314" s="23" t="s">
        <v>108</v>
      </c>
      <c r="O314" s="23" t="s">
        <v>109</v>
      </c>
      <c r="P314" s="23" t="s">
        <v>110</v>
      </c>
      <c r="Q314" s="54">
        <v>3</v>
      </c>
      <c r="R314" s="233" t="s">
        <v>11</v>
      </c>
      <c r="S314" s="233" t="s">
        <v>11</v>
      </c>
      <c r="T314" s="233" t="s">
        <v>11</v>
      </c>
      <c r="U314" s="23" t="s">
        <v>11</v>
      </c>
      <c r="V314" s="30"/>
    </row>
    <row r="315" spans="1:22">
      <c r="A315" s="323">
        <v>27</v>
      </c>
      <c r="B315" s="323"/>
      <c r="C315" s="220" t="s">
        <v>12</v>
      </c>
      <c r="D315" s="283">
        <v>45820</v>
      </c>
      <c r="E315" s="283">
        <v>45826</v>
      </c>
      <c r="F315" s="284">
        <v>45875</v>
      </c>
      <c r="G315" s="283">
        <v>45953</v>
      </c>
      <c r="H315" s="283">
        <v>45966</v>
      </c>
      <c r="I315" s="285">
        <v>128</v>
      </c>
      <c r="J315" s="285" t="s">
        <v>123</v>
      </c>
      <c r="K315" s="285" t="s">
        <v>127</v>
      </c>
      <c r="L315" s="285" t="s">
        <v>106</v>
      </c>
      <c r="M315" s="285" t="s">
        <v>118</v>
      </c>
      <c r="N315" s="285" t="s">
        <v>108</v>
      </c>
      <c r="O315" s="285" t="s">
        <v>112</v>
      </c>
      <c r="P315" s="285" t="s">
        <v>110</v>
      </c>
      <c r="Q315" s="285">
        <v>2</v>
      </c>
      <c r="R315" s="12" t="s">
        <v>11</v>
      </c>
      <c r="S315" s="12" t="s">
        <v>11</v>
      </c>
      <c r="T315" s="8" t="s">
        <v>11</v>
      </c>
      <c r="U315" s="8" t="s">
        <v>11</v>
      </c>
      <c r="V315" s="30"/>
    </row>
    <row r="316" spans="1:22">
      <c r="A316" s="323">
        <v>27</v>
      </c>
      <c r="B316" s="323"/>
      <c r="C316" s="220" t="s">
        <v>13</v>
      </c>
      <c r="D316" s="56" t="s">
        <v>11</v>
      </c>
      <c r="E316" s="56" t="s">
        <v>11</v>
      </c>
      <c r="F316" s="56" t="s">
        <v>11</v>
      </c>
      <c r="G316" s="56" t="s">
        <v>11</v>
      </c>
      <c r="H316" s="56" t="s">
        <v>11</v>
      </c>
      <c r="I316" s="99" t="s">
        <v>11</v>
      </c>
      <c r="J316" s="235" t="s">
        <v>11</v>
      </c>
      <c r="K316" s="23" t="s">
        <v>11</v>
      </c>
      <c r="L316" s="12" t="s">
        <v>11</v>
      </c>
      <c r="M316" s="23" t="s">
        <v>11</v>
      </c>
      <c r="N316" s="23" t="s">
        <v>11</v>
      </c>
      <c r="O316" s="23" t="s">
        <v>11</v>
      </c>
      <c r="P316" s="23" t="s">
        <v>11</v>
      </c>
      <c r="Q316" s="54" t="s">
        <v>11</v>
      </c>
      <c r="R316" s="233" t="s">
        <v>11</v>
      </c>
      <c r="S316" s="233" t="s">
        <v>11</v>
      </c>
      <c r="T316" s="233" t="s">
        <v>11</v>
      </c>
      <c r="U316" s="23" t="s">
        <v>11</v>
      </c>
      <c r="V316" s="30"/>
    </row>
    <row r="317" spans="1:22">
      <c r="A317" s="323">
        <v>27</v>
      </c>
      <c r="B317" s="323"/>
      <c r="C317" s="220" t="s">
        <v>14</v>
      </c>
      <c r="D317" s="160">
        <v>45829</v>
      </c>
      <c r="E317" s="160">
        <v>45835</v>
      </c>
      <c r="F317" s="66">
        <v>45877</v>
      </c>
      <c r="G317" s="66">
        <v>45950</v>
      </c>
      <c r="H317" s="66">
        <v>45950</v>
      </c>
      <c r="I317" s="110">
        <v>116</v>
      </c>
      <c r="J317" s="235" t="s">
        <v>104</v>
      </c>
      <c r="K317" s="235" t="s">
        <v>127</v>
      </c>
      <c r="L317" s="235" t="s">
        <v>106</v>
      </c>
      <c r="M317" s="235" t="s">
        <v>135</v>
      </c>
      <c r="N317" s="235" t="s">
        <v>108</v>
      </c>
      <c r="O317" s="235" t="s">
        <v>109</v>
      </c>
      <c r="P317" s="235" t="s">
        <v>110</v>
      </c>
      <c r="Q317" s="110">
        <v>2</v>
      </c>
      <c r="R317" s="8" t="s">
        <v>11</v>
      </c>
      <c r="S317" s="8" t="s">
        <v>11</v>
      </c>
      <c r="T317" s="8" t="s">
        <v>11</v>
      </c>
      <c r="U317" s="8" t="s">
        <v>11</v>
      </c>
      <c r="V317" s="30"/>
    </row>
    <row r="318" spans="1:22">
      <c r="A318" s="323">
        <v>27</v>
      </c>
      <c r="B318" s="323"/>
      <c r="C318" s="268" t="s">
        <v>15</v>
      </c>
      <c r="D318" s="35">
        <v>45820</v>
      </c>
      <c r="E318" s="35">
        <v>45825</v>
      </c>
      <c r="F318" s="35">
        <v>45866</v>
      </c>
      <c r="G318" s="35">
        <v>45932</v>
      </c>
      <c r="H318" s="35">
        <v>45945</v>
      </c>
      <c r="I318" s="67">
        <v>108</v>
      </c>
      <c r="J318" s="8" t="s">
        <v>104</v>
      </c>
      <c r="K318" s="8" t="s">
        <v>127</v>
      </c>
      <c r="L318" s="8" t="s">
        <v>106</v>
      </c>
      <c r="M318" s="8" t="s">
        <v>128</v>
      </c>
      <c r="N318" s="8" t="s">
        <v>108</v>
      </c>
      <c r="O318" s="8" t="s">
        <v>109</v>
      </c>
      <c r="P318" s="8" t="s">
        <v>110</v>
      </c>
      <c r="Q318" s="64">
        <v>2</v>
      </c>
      <c r="R318" s="8" t="s">
        <v>11</v>
      </c>
      <c r="S318" s="8" t="s">
        <v>11</v>
      </c>
      <c r="T318" s="8" t="s">
        <v>11</v>
      </c>
      <c r="U318" s="8" t="s">
        <v>11</v>
      </c>
      <c r="V318" s="30"/>
    </row>
    <row r="319" spans="1:22">
      <c r="A319" s="323">
        <v>27</v>
      </c>
      <c r="B319" s="323"/>
      <c r="C319" s="268" t="s">
        <v>16</v>
      </c>
      <c r="D319" s="35">
        <v>45827</v>
      </c>
      <c r="E319" s="35">
        <v>45833</v>
      </c>
      <c r="F319" s="35">
        <v>45870</v>
      </c>
      <c r="G319" s="35">
        <v>45949</v>
      </c>
      <c r="H319" s="35">
        <v>45949</v>
      </c>
      <c r="I319" s="64">
        <v>123</v>
      </c>
      <c r="J319" s="8" t="s">
        <v>104</v>
      </c>
      <c r="K319" s="8" t="s">
        <v>127</v>
      </c>
      <c r="L319" s="8" t="s">
        <v>106</v>
      </c>
      <c r="M319" s="8" t="s">
        <v>113</v>
      </c>
      <c r="N319" s="8" t="s">
        <v>108</v>
      </c>
      <c r="O319" s="8" t="s">
        <v>112</v>
      </c>
      <c r="P319" s="8" t="s">
        <v>131</v>
      </c>
      <c r="Q319" s="64">
        <v>4</v>
      </c>
      <c r="R319" s="233" t="s">
        <v>11</v>
      </c>
      <c r="S319" s="233" t="s">
        <v>11</v>
      </c>
      <c r="T319" s="233" t="s">
        <v>11</v>
      </c>
      <c r="U319" s="23" t="s">
        <v>11</v>
      </c>
      <c r="V319" s="30"/>
    </row>
    <row r="320" spans="1:22">
      <c r="A320" s="323">
        <v>27</v>
      </c>
      <c r="B320" s="323"/>
      <c r="C320" s="268" t="s">
        <v>17</v>
      </c>
      <c r="D320" s="60">
        <v>45824</v>
      </c>
      <c r="E320" s="60">
        <v>45835</v>
      </c>
      <c r="F320" s="60">
        <v>45866</v>
      </c>
      <c r="G320" s="60">
        <v>45944</v>
      </c>
      <c r="H320" s="60">
        <v>45946</v>
      </c>
      <c r="I320" s="121">
        <v>110</v>
      </c>
      <c r="J320" s="287" t="s">
        <v>114</v>
      </c>
      <c r="K320" s="287" t="s">
        <v>127</v>
      </c>
      <c r="L320" s="12" t="s">
        <v>106</v>
      </c>
      <c r="M320" s="287" t="s">
        <v>118</v>
      </c>
      <c r="N320" s="287" t="s">
        <v>108</v>
      </c>
      <c r="O320" s="287" t="s">
        <v>109</v>
      </c>
      <c r="P320" s="287" t="s">
        <v>115</v>
      </c>
      <c r="Q320" s="288">
        <v>3</v>
      </c>
      <c r="R320" s="23" t="s">
        <v>11</v>
      </c>
      <c r="S320" s="233" t="s">
        <v>11</v>
      </c>
      <c r="T320" s="233" t="s">
        <v>11</v>
      </c>
      <c r="U320" s="23" t="s">
        <v>11</v>
      </c>
      <c r="V320" s="30"/>
    </row>
    <row r="321" spans="1:22">
      <c r="A321" s="323">
        <v>27</v>
      </c>
      <c r="B321" s="323"/>
      <c r="C321" s="220" t="s">
        <v>18</v>
      </c>
      <c r="D321" s="35">
        <v>45824</v>
      </c>
      <c r="E321" s="35">
        <v>45829</v>
      </c>
      <c r="F321" s="35" t="s">
        <v>11</v>
      </c>
      <c r="G321" s="66">
        <v>45943</v>
      </c>
      <c r="H321" s="66">
        <v>45943</v>
      </c>
      <c r="I321" s="110">
        <v>114</v>
      </c>
      <c r="J321" s="8" t="s">
        <v>116</v>
      </c>
      <c r="K321" s="8" t="s">
        <v>127</v>
      </c>
      <c r="L321" s="8" t="s">
        <v>106</v>
      </c>
      <c r="M321" s="8" t="s">
        <v>128</v>
      </c>
      <c r="N321" s="8" t="s">
        <v>117</v>
      </c>
      <c r="O321" s="8" t="s">
        <v>109</v>
      </c>
      <c r="P321" s="8" t="s">
        <v>110</v>
      </c>
      <c r="Q321" s="289">
        <v>3</v>
      </c>
      <c r="R321" s="233" t="s">
        <v>11</v>
      </c>
      <c r="S321" s="233" t="s">
        <v>11</v>
      </c>
      <c r="T321" s="233" t="s">
        <v>11</v>
      </c>
      <c r="U321" s="23" t="s">
        <v>11</v>
      </c>
      <c r="V321" s="30"/>
    </row>
    <row r="322" spans="1:22">
      <c r="A322" s="323">
        <v>27</v>
      </c>
      <c r="B322" s="323"/>
      <c r="C322" s="268" t="s">
        <v>19</v>
      </c>
      <c r="D322" s="66">
        <v>45833</v>
      </c>
      <c r="E322" s="66">
        <v>45839</v>
      </c>
      <c r="F322" s="66">
        <v>45871</v>
      </c>
      <c r="G322" s="66">
        <v>45960</v>
      </c>
      <c r="H322" s="66">
        <v>45961</v>
      </c>
      <c r="I322" s="110">
        <v>122</v>
      </c>
      <c r="J322" s="8" t="s">
        <v>116</v>
      </c>
      <c r="K322" s="8" t="s">
        <v>127</v>
      </c>
      <c r="L322" s="8" t="s">
        <v>106</v>
      </c>
      <c r="M322" s="8" t="s">
        <v>137</v>
      </c>
      <c r="N322" s="8" t="s">
        <v>108</v>
      </c>
      <c r="O322" s="8" t="s">
        <v>109</v>
      </c>
      <c r="P322" s="8" t="s">
        <v>110</v>
      </c>
      <c r="Q322" s="69">
        <v>1</v>
      </c>
      <c r="R322" s="233" t="s">
        <v>11</v>
      </c>
      <c r="S322" s="233" t="s">
        <v>11</v>
      </c>
      <c r="T322" s="8" t="s">
        <v>11</v>
      </c>
      <c r="U322" s="8" t="s">
        <v>11</v>
      </c>
      <c r="V322" s="30"/>
    </row>
    <row r="323" spans="1:22">
      <c r="A323" s="323">
        <v>27</v>
      </c>
      <c r="B323" s="323"/>
      <c r="C323" s="268" t="s">
        <v>20</v>
      </c>
      <c r="D323" s="56">
        <v>45821</v>
      </c>
      <c r="E323" s="56">
        <v>45826</v>
      </c>
      <c r="F323" s="56">
        <v>45858</v>
      </c>
      <c r="G323" s="56">
        <v>45940</v>
      </c>
      <c r="H323" s="56">
        <v>45943</v>
      </c>
      <c r="I323" s="99">
        <f>G323-E323+1</f>
        <v>115</v>
      </c>
      <c r="J323" s="23" t="s">
        <v>116</v>
      </c>
      <c r="K323" s="23" t="s">
        <v>127</v>
      </c>
      <c r="L323" s="23" t="s">
        <v>106</v>
      </c>
      <c r="M323" s="23" t="s">
        <v>118</v>
      </c>
      <c r="N323" s="23" t="s">
        <v>117</v>
      </c>
      <c r="O323" s="23" t="s">
        <v>109</v>
      </c>
      <c r="P323" s="23" t="s">
        <v>110</v>
      </c>
      <c r="Q323" s="54">
        <v>1</v>
      </c>
      <c r="R323" s="233" t="s">
        <v>11</v>
      </c>
      <c r="S323" s="233" t="s">
        <v>11</v>
      </c>
      <c r="T323" s="233" t="s">
        <v>11</v>
      </c>
      <c r="U323" s="23" t="s">
        <v>11</v>
      </c>
      <c r="V323" s="30"/>
    </row>
    <row r="324" spans="1:22">
      <c r="A324" s="323">
        <v>27</v>
      </c>
      <c r="B324" s="323"/>
      <c r="C324" s="268" t="s">
        <v>21</v>
      </c>
      <c r="D324" s="35">
        <v>45818</v>
      </c>
      <c r="E324" s="35">
        <v>45823</v>
      </c>
      <c r="F324" s="60">
        <v>45860</v>
      </c>
      <c r="G324" s="60">
        <v>45942</v>
      </c>
      <c r="H324" s="60">
        <v>45942</v>
      </c>
      <c r="I324" s="64">
        <f>G324-E324+1</f>
        <v>120</v>
      </c>
      <c r="J324" s="8" t="s">
        <v>104</v>
      </c>
      <c r="K324" s="8" t="s">
        <v>127</v>
      </c>
      <c r="L324" s="8" t="s">
        <v>106</v>
      </c>
      <c r="M324" s="8" t="s">
        <v>118</v>
      </c>
      <c r="N324" s="8" t="s">
        <v>119</v>
      </c>
      <c r="O324" s="8" t="s">
        <v>109</v>
      </c>
      <c r="P324" s="8" t="s">
        <v>130</v>
      </c>
      <c r="Q324" s="64" t="s">
        <v>138</v>
      </c>
      <c r="R324" s="179" t="s">
        <v>11</v>
      </c>
      <c r="S324" s="233" t="s">
        <v>11</v>
      </c>
      <c r="T324" s="233" t="s">
        <v>11</v>
      </c>
      <c r="U324" s="23" t="s">
        <v>11</v>
      </c>
      <c r="V324" s="30"/>
    </row>
    <row r="325" spans="1:22">
      <c r="A325" s="323">
        <v>27</v>
      </c>
      <c r="B325" s="323"/>
      <c r="C325" s="269" t="s">
        <v>22</v>
      </c>
      <c r="D325" s="71" t="s">
        <v>11</v>
      </c>
      <c r="E325" s="72" t="s">
        <v>11</v>
      </c>
      <c r="F325" s="72" t="s">
        <v>11</v>
      </c>
      <c r="G325" s="73" t="s">
        <v>11</v>
      </c>
      <c r="H325" s="72" t="s">
        <v>11</v>
      </c>
      <c r="I325" s="74">
        <v>116</v>
      </c>
      <c r="J325" s="227" t="s">
        <v>11</v>
      </c>
      <c r="K325" s="270" t="s">
        <v>11</v>
      </c>
      <c r="L325" s="270" t="s">
        <v>11</v>
      </c>
      <c r="M325" s="270" t="s">
        <v>11</v>
      </c>
      <c r="N325" s="270" t="s">
        <v>11</v>
      </c>
      <c r="O325" s="270" t="s">
        <v>11</v>
      </c>
      <c r="P325" s="270" t="s">
        <v>11</v>
      </c>
      <c r="Q325" s="165" t="s">
        <v>11</v>
      </c>
      <c r="R325" s="292" t="s">
        <v>11</v>
      </c>
      <c r="S325" s="292" t="s">
        <v>11</v>
      </c>
      <c r="T325" s="292" t="s">
        <v>11</v>
      </c>
      <c r="U325" s="270" t="s">
        <v>11</v>
      </c>
      <c r="V325" s="30"/>
    </row>
    <row r="326" spans="1:22">
      <c r="A326" s="323">
        <v>28</v>
      </c>
      <c r="B326" s="323" t="s">
        <v>54</v>
      </c>
      <c r="C326" s="220" t="s">
        <v>10</v>
      </c>
      <c r="D326" s="56">
        <v>45825</v>
      </c>
      <c r="E326" s="56">
        <v>45831</v>
      </c>
      <c r="F326" s="56">
        <v>45867</v>
      </c>
      <c r="G326" s="56">
        <v>45936</v>
      </c>
      <c r="H326" s="56">
        <v>45951</v>
      </c>
      <c r="I326" s="54">
        <v>106</v>
      </c>
      <c r="J326" s="235" t="s">
        <v>104</v>
      </c>
      <c r="K326" s="23" t="s">
        <v>105</v>
      </c>
      <c r="L326" s="23" t="s">
        <v>106</v>
      </c>
      <c r="M326" s="23" t="s">
        <v>107</v>
      </c>
      <c r="N326" s="23" t="s">
        <v>108</v>
      </c>
      <c r="O326" s="23" t="s">
        <v>109</v>
      </c>
      <c r="P326" s="23" t="s">
        <v>110</v>
      </c>
      <c r="Q326" s="54">
        <v>3</v>
      </c>
      <c r="R326" s="233" t="s">
        <v>11</v>
      </c>
      <c r="S326" s="233" t="s">
        <v>11</v>
      </c>
      <c r="T326" s="233" t="s">
        <v>11</v>
      </c>
      <c r="U326" s="23" t="s">
        <v>11</v>
      </c>
      <c r="V326" s="30"/>
    </row>
    <row r="327" spans="1:22">
      <c r="A327" s="323">
        <v>28</v>
      </c>
      <c r="B327" s="323"/>
      <c r="C327" s="220" t="s">
        <v>12</v>
      </c>
      <c r="D327" s="283">
        <v>45820</v>
      </c>
      <c r="E327" s="283">
        <v>45826</v>
      </c>
      <c r="F327" s="284">
        <v>45874</v>
      </c>
      <c r="G327" s="283">
        <v>45950</v>
      </c>
      <c r="H327" s="283">
        <v>45966</v>
      </c>
      <c r="I327" s="285">
        <v>125</v>
      </c>
      <c r="J327" s="285" t="s">
        <v>111</v>
      </c>
      <c r="K327" s="285" t="s">
        <v>105</v>
      </c>
      <c r="L327" s="285" t="s">
        <v>106</v>
      </c>
      <c r="M327" s="285" t="s">
        <v>118</v>
      </c>
      <c r="N327" s="285" t="s">
        <v>108</v>
      </c>
      <c r="O327" s="285" t="s">
        <v>112</v>
      </c>
      <c r="P327" s="285" t="s">
        <v>110</v>
      </c>
      <c r="Q327" s="285">
        <v>2</v>
      </c>
      <c r="R327" s="12" t="s">
        <v>11</v>
      </c>
      <c r="S327" s="12" t="s">
        <v>11</v>
      </c>
      <c r="T327" s="8" t="s">
        <v>11</v>
      </c>
      <c r="U327" s="8" t="s">
        <v>11</v>
      </c>
      <c r="V327" s="30"/>
    </row>
    <row r="328" spans="1:22">
      <c r="A328" s="323">
        <v>28</v>
      </c>
      <c r="B328" s="323"/>
      <c r="C328" s="220" t="s">
        <v>13</v>
      </c>
      <c r="D328" s="56" t="s">
        <v>11</v>
      </c>
      <c r="E328" s="56" t="s">
        <v>11</v>
      </c>
      <c r="F328" s="56" t="s">
        <v>11</v>
      </c>
      <c r="G328" s="56" t="s">
        <v>11</v>
      </c>
      <c r="H328" s="56" t="s">
        <v>11</v>
      </c>
      <c r="I328" s="99" t="s">
        <v>11</v>
      </c>
      <c r="J328" s="235" t="s">
        <v>11</v>
      </c>
      <c r="K328" s="23" t="s">
        <v>11</v>
      </c>
      <c r="L328" s="12" t="s">
        <v>11</v>
      </c>
      <c r="M328" s="23" t="s">
        <v>11</v>
      </c>
      <c r="N328" s="23" t="s">
        <v>11</v>
      </c>
      <c r="O328" s="23" t="s">
        <v>11</v>
      </c>
      <c r="P328" s="23" t="s">
        <v>11</v>
      </c>
      <c r="Q328" s="54" t="s">
        <v>11</v>
      </c>
      <c r="R328" s="233" t="s">
        <v>11</v>
      </c>
      <c r="S328" s="233" t="s">
        <v>11</v>
      </c>
      <c r="T328" s="233" t="s">
        <v>11</v>
      </c>
      <c r="U328" s="23" t="s">
        <v>11</v>
      </c>
      <c r="V328" s="30"/>
    </row>
    <row r="329" spans="1:22">
      <c r="A329" s="323">
        <v>28</v>
      </c>
      <c r="B329" s="323"/>
      <c r="C329" s="220" t="s">
        <v>14</v>
      </c>
      <c r="D329" s="160">
        <v>45829</v>
      </c>
      <c r="E329" s="160">
        <v>45835</v>
      </c>
      <c r="F329" s="66">
        <v>45876</v>
      </c>
      <c r="G329" s="66">
        <v>45945</v>
      </c>
      <c r="H329" s="66">
        <v>45948</v>
      </c>
      <c r="I329" s="110">
        <v>111</v>
      </c>
      <c r="J329" s="235" t="s">
        <v>104</v>
      </c>
      <c r="K329" s="235" t="s">
        <v>105</v>
      </c>
      <c r="L329" s="235" t="s">
        <v>106</v>
      </c>
      <c r="M329" s="235" t="s">
        <v>118</v>
      </c>
      <c r="N329" s="235" t="s">
        <v>108</v>
      </c>
      <c r="O329" s="235" t="s">
        <v>109</v>
      </c>
      <c r="P329" s="235" t="s">
        <v>110</v>
      </c>
      <c r="Q329" s="110">
        <v>1</v>
      </c>
      <c r="R329" s="8" t="s">
        <v>11</v>
      </c>
      <c r="S329" s="8" t="s">
        <v>11</v>
      </c>
      <c r="T329" s="8" t="s">
        <v>11</v>
      </c>
      <c r="U329" s="8" t="s">
        <v>11</v>
      </c>
      <c r="V329" s="30"/>
    </row>
    <row r="330" spans="1:22">
      <c r="A330" s="323">
        <v>28</v>
      </c>
      <c r="B330" s="323"/>
      <c r="C330" s="268" t="s">
        <v>15</v>
      </c>
      <c r="D330" s="35">
        <v>45820</v>
      </c>
      <c r="E330" s="35">
        <v>45825</v>
      </c>
      <c r="F330" s="35">
        <v>45866</v>
      </c>
      <c r="G330" s="35">
        <v>45932</v>
      </c>
      <c r="H330" s="35">
        <v>45945</v>
      </c>
      <c r="I330" s="67">
        <v>108</v>
      </c>
      <c r="J330" s="8" t="s">
        <v>104</v>
      </c>
      <c r="K330" s="8" t="s">
        <v>105</v>
      </c>
      <c r="L330" s="8" t="s">
        <v>106</v>
      </c>
      <c r="M330" s="8" t="s">
        <v>118</v>
      </c>
      <c r="N330" s="8" t="s">
        <v>108</v>
      </c>
      <c r="O330" s="8" t="s">
        <v>109</v>
      </c>
      <c r="P330" s="8" t="s">
        <v>110</v>
      </c>
      <c r="Q330" s="64">
        <v>2</v>
      </c>
      <c r="R330" s="8" t="s">
        <v>11</v>
      </c>
      <c r="S330" s="8" t="s">
        <v>11</v>
      </c>
      <c r="T330" s="8" t="s">
        <v>11</v>
      </c>
      <c r="U330" s="8" t="s">
        <v>11</v>
      </c>
      <c r="V330" s="30"/>
    </row>
    <row r="331" spans="1:22">
      <c r="A331" s="323">
        <v>28</v>
      </c>
      <c r="B331" s="323"/>
      <c r="C331" s="268" t="s">
        <v>16</v>
      </c>
      <c r="D331" s="35">
        <v>45827</v>
      </c>
      <c r="E331" s="35">
        <v>45833</v>
      </c>
      <c r="F331" s="35">
        <v>45868</v>
      </c>
      <c r="G331" s="35">
        <v>45946</v>
      </c>
      <c r="H331" s="35">
        <v>45949</v>
      </c>
      <c r="I331" s="64">
        <v>120</v>
      </c>
      <c r="J331" s="8" t="s">
        <v>116</v>
      </c>
      <c r="K331" s="8" t="s">
        <v>105</v>
      </c>
      <c r="L331" s="8" t="s">
        <v>106</v>
      </c>
      <c r="M331" s="8" t="s">
        <v>113</v>
      </c>
      <c r="N331" s="8" t="s">
        <v>108</v>
      </c>
      <c r="O331" s="8" t="s">
        <v>112</v>
      </c>
      <c r="P331" s="8" t="s">
        <v>110</v>
      </c>
      <c r="Q331" s="64">
        <v>4</v>
      </c>
      <c r="R331" s="233" t="s">
        <v>11</v>
      </c>
      <c r="S331" s="233" t="s">
        <v>11</v>
      </c>
      <c r="T331" s="233" t="s">
        <v>11</v>
      </c>
      <c r="U331" s="23" t="s">
        <v>11</v>
      </c>
      <c r="V331" s="30"/>
    </row>
    <row r="332" spans="1:22">
      <c r="A332" s="323">
        <v>28</v>
      </c>
      <c r="B332" s="323"/>
      <c r="C332" s="268" t="s">
        <v>17</v>
      </c>
      <c r="D332" s="60">
        <v>45824</v>
      </c>
      <c r="E332" s="60">
        <v>45835</v>
      </c>
      <c r="F332" s="60">
        <v>45864</v>
      </c>
      <c r="G332" s="60">
        <v>45950</v>
      </c>
      <c r="H332" s="60">
        <v>45950</v>
      </c>
      <c r="I332" s="121">
        <v>116</v>
      </c>
      <c r="J332" s="287" t="s">
        <v>114</v>
      </c>
      <c r="K332" s="287" t="s">
        <v>105</v>
      </c>
      <c r="L332" s="12" t="s">
        <v>106</v>
      </c>
      <c r="M332" s="287" t="s">
        <v>118</v>
      </c>
      <c r="N332" s="287" t="s">
        <v>108</v>
      </c>
      <c r="O332" s="287" t="s">
        <v>109</v>
      </c>
      <c r="P332" s="287" t="s">
        <v>110</v>
      </c>
      <c r="Q332" s="288">
        <v>3</v>
      </c>
      <c r="R332" s="23" t="s">
        <v>11</v>
      </c>
      <c r="S332" s="233" t="s">
        <v>11</v>
      </c>
      <c r="T332" s="233" t="s">
        <v>11</v>
      </c>
      <c r="U332" s="23" t="s">
        <v>11</v>
      </c>
      <c r="V332" s="30"/>
    </row>
    <row r="333" spans="1:22">
      <c r="A333" s="323">
        <v>28</v>
      </c>
      <c r="B333" s="323"/>
      <c r="C333" s="220" t="s">
        <v>18</v>
      </c>
      <c r="D333" s="35">
        <v>45824</v>
      </c>
      <c r="E333" s="35">
        <v>45829</v>
      </c>
      <c r="F333" s="35" t="s">
        <v>11</v>
      </c>
      <c r="G333" s="66">
        <v>45938</v>
      </c>
      <c r="H333" s="66">
        <v>45938</v>
      </c>
      <c r="I333" s="110">
        <v>109</v>
      </c>
      <c r="J333" s="8" t="s">
        <v>104</v>
      </c>
      <c r="K333" s="8" t="s">
        <v>105</v>
      </c>
      <c r="L333" s="8" t="s">
        <v>106</v>
      </c>
      <c r="M333" s="8" t="s">
        <v>128</v>
      </c>
      <c r="N333" s="8" t="s">
        <v>108</v>
      </c>
      <c r="O333" s="8" t="s">
        <v>109</v>
      </c>
      <c r="P333" s="8" t="s">
        <v>110</v>
      </c>
      <c r="Q333" s="289">
        <v>1</v>
      </c>
      <c r="R333" s="293" t="s">
        <v>11</v>
      </c>
      <c r="S333" s="233" t="s">
        <v>11</v>
      </c>
      <c r="T333" s="233" t="s">
        <v>11</v>
      </c>
      <c r="U333" s="23" t="s">
        <v>11</v>
      </c>
      <c r="V333" s="30"/>
    </row>
    <row r="334" spans="1:22">
      <c r="A334" s="323">
        <v>28</v>
      </c>
      <c r="B334" s="323"/>
      <c r="C334" s="268" t="s">
        <v>19</v>
      </c>
      <c r="D334" s="66">
        <v>45833</v>
      </c>
      <c r="E334" s="66">
        <v>45839</v>
      </c>
      <c r="F334" s="66">
        <v>45875</v>
      </c>
      <c r="G334" s="66">
        <v>45960</v>
      </c>
      <c r="H334" s="66">
        <v>45961</v>
      </c>
      <c r="I334" s="110">
        <v>122</v>
      </c>
      <c r="J334" s="8" t="s">
        <v>116</v>
      </c>
      <c r="K334" s="8" t="s">
        <v>105</v>
      </c>
      <c r="L334" s="8" t="s">
        <v>106</v>
      </c>
      <c r="M334" s="8" t="s">
        <v>137</v>
      </c>
      <c r="N334" s="8" t="s">
        <v>108</v>
      </c>
      <c r="O334" s="8" t="s">
        <v>109</v>
      </c>
      <c r="P334" s="8" t="s">
        <v>110</v>
      </c>
      <c r="Q334" s="69">
        <v>1</v>
      </c>
      <c r="R334" s="8" t="s">
        <v>11</v>
      </c>
      <c r="S334" s="8" t="s">
        <v>11</v>
      </c>
      <c r="T334" s="8" t="s">
        <v>11</v>
      </c>
      <c r="U334" s="8" t="s">
        <v>11</v>
      </c>
      <c r="V334" s="30"/>
    </row>
    <row r="335" spans="1:22">
      <c r="A335" s="323">
        <v>28</v>
      </c>
      <c r="B335" s="323"/>
      <c r="C335" s="268" t="s">
        <v>20</v>
      </c>
      <c r="D335" s="56">
        <v>45821</v>
      </c>
      <c r="E335" s="56">
        <v>45826</v>
      </c>
      <c r="F335" s="56">
        <v>45858</v>
      </c>
      <c r="G335" s="56">
        <v>45940</v>
      </c>
      <c r="H335" s="56">
        <v>45943</v>
      </c>
      <c r="I335" s="99">
        <f>G335-E335+1</f>
        <v>115</v>
      </c>
      <c r="J335" s="23" t="s">
        <v>116</v>
      </c>
      <c r="K335" s="23" t="s">
        <v>105</v>
      </c>
      <c r="L335" s="23" t="s">
        <v>106</v>
      </c>
      <c r="M335" s="23" t="s">
        <v>118</v>
      </c>
      <c r="N335" s="23" t="s">
        <v>108</v>
      </c>
      <c r="O335" s="23" t="s">
        <v>109</v>
      </c>
      <c r="P335" s="23" t="s">
        <v>110</v>
      </c>
      <c r="Q335" s="54">
        <v>1</v>
      </c>
      <c r="R335" s="233" t="s">
        <v>11</v>
      </c>
      <c r="S335" s="233" t="s">
        <v>11</v>
      </c>
      <c r="T335" s="233" t="s">
        <v>11</v>
      </c>
      <c r="U335" s="23" t="s">
        <v>11</v>
      </c>
      <c r="V335" s="30"/>
    </row>
    <row r="336" spans="1:22">
      <c r="A336" s="323">
        <v>28</v>
      </c>
      <c r="B336" s="323"/>
      <c r="C336" s="268" t="s">
        <v>21</v>
      </c>
      <c r="D336" s="35">
        <v>45818</v>
      </c>
      <c r="E336" s="35">
        <v>45823</v>
      </c>
      <c r="F336" s="60">
        <v>45864</v>
      </c>
      <c r="G336" s="60">
        <v>45945</v>
      </c>
      <c r="H336" s="60">
        <v>45945</v>
      </c>
      <c r="I336" s="64">
        <f>G336-E336+1</f>
        <v>123</v>
      </c>
      <c r="J336" s="8" t="s">
        <v>104</v>
      </c>
      <c r="K336" s="8" t="s">
        <v>105</v>
      </c>
      <c r="L336" s="8" t="s">
        <v>106</v>
      </c>
      <c r="M336" s="8" t="s">
        <v>118</v>
      </c>
      <c r="N336" s="8" t="s">
        <v>119</v>
      </c>
      <c r="O336" s="8" t="s">
        <v>109</v>
      </c>
      <c r="P336" s="8" t="s">
        <v>120</v>
      </c>
      <c r="Q336" s="64" t="s">
        <v>121</v>
      </c>
      <c r="R336" s="290" t="s">
        <v>11</v>
      </c>
      <c r="S336" s="290" t="s">
        <v>11</v>
      </c>
      <c r="T336" s="233" t="s">
        <v>11</v>
      </c>
      <c r="U336" s="23" t="s">
        <v>11</v>
      </c>
      <c r="V336" s="30"/>
    </row>
    <row r="337" spans="1:22">
      <c r="A337" s="323">
        <v>28</v>
      </c>
      <c r="B337" s="323"/>
      <c r="C337" s="269" t="s">
        <v>22</v>
      </c>
      <c r="D337" s="71" t="s">
        <v>11</v>
      </c>
      <c r="E337" s="72" t="s">
        <v>11</v>
      </c>
      <c r="F337" s="72" t="s">
        <v>11</v>
      </c>
      <c r="G337" s="73" t="s">
        <v>11</v>
      </c>
      <c r="H337" s="72" t="s">
        <v>11</v>
      </c>
      <c r="I337" s="74">
        <v>116</v>
      </c>
      <c r="J337" s="227" t="s">
        <v>11</v>
      </c>
      <c r="K337" s="270" t="s">
        <v>11</v>
      </c>
      <c r="L337" s="270" t="s">
        <v>11</v>
      </c>
      <c r="M337" s="270" t="s">
        <v>11</v>
      </c>
      <c r="N337" s="270" t="s">
        <v>11</v>
      </c>
      <c r="O337" s="270" t="s">
        <v>11</v>
      </c>
      <c r="P337" s="270" t="s">
        <v>11</v>
      </c>
      <c r="Q337" s="165" t="s">
        <v>11</v>
      </c>
      <c r="R337" s="292" t="s">
        <v>11</v>
      </c>
      <c r="S337" s="292" t="s">
        <v>11</v>
      </c>
      <c r="T337" s="292" t="s">
        <v>11</v>
      </c>
      <c r="U337" s="270" t="s">
        <v>11</v>
      </c>
      <c r="V337" s="30"/>
    </row>
    <row r="338" spans="1:22">
      <c r="A338" s="323">
        <v>29</v>
      </c>
      <c r="B338" s="323" t="s">
        <v>55</v>
      </c>
      <c r="C338" s="220" t="s">
        <v>10</v>
      </c>
      <c r="D338" s="56">
        <v>45825</v>
      </c>
      <c r="E338" s="56">
        <v>45831</v>
      </c>
      <c r="F338" s="56">
        <v>45866</v>
      </c>
      <c r="G338" s="56">
        <v>45926</v>
      </c>
      <c r="H338" s="56">
        <v>45951</v>
      </c>
      <c r="I338" s="54">
        <v>96</v>
      </c>
      <c r="J338" s="235" t="s">
        <v>104</v>
      </c>
      <c r="K338" s="23" t="s">
        <v>105</v>
      </c>
      <c r="L338" s="23" t="s">
        <v>106</v>
      </c>
      <c r="M338" s="23" t="s">
        <v>107</v>
      </c>
      <c r="N338" s="23" t="s">
        <v>108</v>
      </c>
      <c r="O338" s="23" t="s">
        <v>109</v>
      </c>
      <c r="P338" s="23" t="s">
        <v>110</v>
      </c>
      <c r="Q338" s="54">
        <v>1</v>
      </c>
      <c r="R338" s="233" t="s">
        <v>11</v>
      </c>
      <c r="S338" s="233" t="s">
        <v>11</v>
      </c>
      <c r="T338" s="233" t="s">
        <v>11</v>
      </c>
      <c r="U338" s="23" t="s">
        <v>11</v>
      </c>
      <c r="V338" s="30"/>
    </row>
    <row r="339" spans="1:22">
      <c r="A339" s="323">
        <v>29</v>
      </c>
      <c r="B339" s="323"/>
      <c r="C339" s="220" t="s">
        <v>12</v>
      </c>
      <c r="D339" s="283">
        <v>45820</v>
      </c>
      <c r="E339" s="283">
        <v>45826</v>
      </c>
      <c r="F339" s="284">
        <v>45869</v>
      </c>
      <c r="G339" s="283">
        <v>45934</v>
      </c>
      <c r="H339" s="283">
        <v>45966</v>
      </c>
      <c r="I339" s="285">
        <v>109</v>
      </c>
      <c r="J339" s="285" t="s">
        <v>111</v>
      </c>
      <c r="K339" s="285" t="s">
        <v>105</v>
      </c>
      <c r="L339" s="285" t="s">
        <v>106</v>
      </c>
      <c r="M339" s="285" t="s">
        <v>118</v>
      </c>
      <c r="N339" s="285" t="s">
        <v>108</v>
      </c>
      <c r="O339" s="285" t="s">
        <v>112</v>
      </c>
      <c r="P339" s="285" t="s">
        <v>110</v>
      </c>
      <c r="Q339" s="285">
        <v>2</v>
      </c>
      <c r="R339" s="12" t="s">
        <v>11</v>
      </c>
      <c r="S339" s="12" t="s">
        <v>11</v>
      </c>
      <c r="T339" s="8" t="s">
        <v>11</v>
      </c>
      <c r="U339" s="8" t="s">
        <v>11</v>
      </c>
      <c r="V339" s="30"/>
    </row>
    <row r="340" spans="1:22">
      <c r="A340" s="323">
        <v>29</v>
      </c>
      <c r="B340" s="323"/>
      <c r="C340" s="220" t="s">
        <v>13</v>
      </c>
      <c r="D340" s="56" t="s">
        <v>11</v>
      </c>
      <c r="E340" s="56" t="s">
        <v>11</v>
      </c>
      <c r="F340" s="56" t="s">
        <v>11</v>
      </c>
      <c r="G340" s="56" t="s">
        <v>11</v>
      </c>
      <c r="H340" s="56" t="s">
        <v>11</v>
      </c>
      <c r="I340" s="99" t="s">
        <v>11</v>
      </c>
      <c r="J340" s="235" t="s">
        <v>11</v>
      </c>
      <c r="K340" s="23" t="s">
        <v>11</v>
      </c>
      <c r="L340" s="12" t="s">
        <v>11</v>
      </c>
      <c r="M340" s="23" t="s">
        <v>11</v>
      </c>
      <c r="N340" s="23" t="s">
        <v>11</v>
      </c>
      <c r="O340" s="23" t="s">
        <v>11</v>
      </c>
      <c r="P340" s="23" t="s">
        <v>11</v>
      </c>
      <c r="Q340" s="54" t="s">
        <v>11</v>
      </c>
      <c r="R340" s="233" t="s">
        <v>11</v>
      </c>
      <c r="S340" s="233" t="s">
        <v>11</v>
      </c>
      <c r="T340" s="233" t="s">
        <v>11</v>
      </c>
      <c r="U340" s="23" t="s">
        <v>11</v>
      </c>
      <c r="V340" s="30"/>
    </row>
    <row r="341" spans="1:22">
      <c r="A341" s="323">
        <v>29</v>
      </c>
      <c r="B341" s="323"/>
      <c r="C341" s="220" t="s">
        <v>14</v>
      </c>
      <c r="D341" s="160">
        <v>45829</v>
      </c>
      <c r="E341" s="160">
        <v>45835</v>
      </c>
      <c r="F341" s="66">
        <v>45873</v>
      </c>
      <c r="G341" s="66">
        <v>45939</v>
      </c>
      <c r="H341" s="66">
        <v>45942</v>
      </c>
      <c r="I341" s="110">
        <v>105</v>
      </c>
      <c r="J341" s="235" t="s">
        <v>104</v>
      </c>
      <c r="K341" s="235" t="s">
        <v>105</v>
      </c>
      <c r="L341" s="235" t="s">
        <v>106</v>
      </c>
      <c r="M341" s="235" t="s">
        <v>107</v>
      </c>
      <c r="N341" s="235" t="s">
        <v>108</v>
      </c>
      <c r="O341" s="235" t="s">
        <v>109</v>
      </c>
      <c r="P341" s="235" t="s">
        <v>110</v>
      </c>
      <c r="Q341" s="110">
        <v>1</v>
      </c>
      <c r="R341" s="8" t="s">
        <v>11</v>
      </c>
      <c r="S341" s="8" t="s">
        <v>11</v>
      </c>
      <c r="T341" s="8" t="s">
        <v>11</v>
      </c>
      <c r="U341" s="8" t="s">
        <v>11</v>
      </c>
      <c r="V341" s="30"/>
    </row>
    <row r="342" spans="1:22">
      <c r="A342" s="323">
        <v>29</v>
      </c>
      <c r="B342" s="323"/>
      <c r="C342" s="268" t="s">
        <v>15</v>
      </c>
      <c r="D342" s="35">
        <v>45820</v>
      </c>
      <c r="E342" s="35">
        <v>45825</v>
      </c>
      <c r="F342" s="35">
        <v>45864</v>
      </c>
      <c r="G342" s="35">
        <v>45928</v>
      </c>
      <c r="H342" s="35">
        <v>45945</v>
      </c>
      <c r="I342" s="67">
        <v>104</v>
      </c>
      <c r="J342" s="8" t="s">
        <v>104</v>
      </c>
      <c r="K342" s="8" t="s">
        <v>105</v>
      </c>
      <c r="L342" s="8" t="s">
        <v>106</v>
      </c>
      <c r="M342" s="8" t="s">
        <v>118</v>
      </c>
      <c r="N342" s="8" t="s">
        <v>108</v>
      </c>
      <c r="O342" s="8" t="s">
        <v>109</v>
      </c>
      <c r="P342" s="8" t="s">
        <v>110</v>
      </c>
      <c r="Q342" s="64">
        <v>1</v>
      </c>
      <c r="R342" s="8" t="s">
        <v>11</v>
      </c>
      <c r="S342" s="8" t="s">
        <v>11</v>
      </c>
      <c r="T342" s="8" t="s">
        <v>11</v>
      </c>
      <c r="U342" s="8" t="s">
        <v>11</v>
      </c>
      <c r="V342" s="30"/>
    </row>
    <row r="343" spans="1:22">
      <c r="A343" s="323">
        <v>29</v>
      </c>
      <c r="B343" s="323"/>
      <c r="C343" s="268" t="s">
        <v>16</v>
      </c>
      <c r="D343" s="35">
        <v>45827</v>
      </c>
      <c r="E343" s="35">
        <v>45832</v>
      </c>
      <c r="F343" s="35">
        <v>45867</v>
      </c>
      <c r="G343" s="35">
        <v>45935</v>
      </c>
      <c r="H343" s="35">
        <v>45945</v>
      </c>
      <c r="I343" s="64">
        <v>109</v>
      </c>
      <c r="J343" s="8" t="s">
        <v>116</v>
      </c>
      <c r="K343" s="8" t="s">
        <v>105</v>
      </c>
      <c r="L343" s="8" t="s">
        <v>106</v>
      </c>
      <c r="M343" s="8" t="s">
        <v>113</v>
      </c>
      <c r="N343" s="8" t="s">
        <v>108</v>
      </c>
      <c r="O343" s="8" t="s">
        <v>112</v>
      </c>
      <c r="P343" s="8" t="s">
        <v>110</v>
      </c>
      <c r="Q343" s="64">
        <v>4</v>
      </c>
      <c r="R343" s="233" t="s">
        <v>11</v>
      </c>
      <c r="S343" s="233" t="s">
        <v>11</v>
      </c>
      <c r="T343" s="233" t="s">
        <v>11</v>
      </c>
      <c r="U343" s="23" t="s">
        <v>11</v>
      </c>
      <c r="V343" s="30"/>
    </row>
    <row r="344" spans="1:22">
      <c r="A344" s="323">
        <v>29</v>
      </c>
      <c r="B344" s="323"/>
      <c r="C344" s="268" t="s">
        <v>17</v>
      </c>
      <c r="D344" s="60">
        <v>45824</v>
      </c>
      <c r="E344" s="60">
        <v>45835</v>
      </c>
      <c r="F344" s="60">
        <v>45864</v>
      </c>
      <c r="G344" s="60">
        <v>45932</v>
      </c>
      <c r="H344" s="60">
        <v>45946</v>
      </c>
      <c r="I344" s="121">
        <v>98</v>
      </c>
      <c r="J344" s="287" t="s">
        <v>114</v>
      </c>
      <c r="K344" s="287" t="s">
        <v>105</v>
      </c>
      <c r="L344" s="12" t="s">
        <v>106</v>
      </c>
      <c r="M344" s="287" t="s">
        <v>107</v>
      </c>
      <c r="N344" s="287" t="s">
        <v>108</v>
      </c>
      <c r="O344" s="287" t="s">
        <v>109</v>
      </c>
      <c r="P344" s="287" t="s">
        <v>110</v>
      </c>
      <c r="Q344" s="288">
        <v>1</v>
      </c>
      <c r="R344" s="23" t="s">
        <v>11</v>
      </c>
      <c r="S344" s="233" t="s">
        <v>11</v>
      </c>
      <c r="T344" s="233" t="s">
        <v>11</v>
      </c>
      <c r="U344" s="23" t="s">
        <v>11</v>
      </c>
      <c r="V344" s="30"/>
    </row>
    <row r="345" spans="1:22">
      <c r="A345" s="323">
        <v>29</v>
      </c>
      <c r="B345" s="323"/>
      <c r="C345" s="220" t="s">
        <v>18</v>
      </c>
      <c r="D345" s="35">
        <v>45824</v>
      </c>
      <c r="E345" s="35">
        <v>45829</v>
      </c>
      <c r="F345" s="35" t="s">
        <v>11</v>
      </c>
      <c r="G345" s="66">
        <v>45932</v>
      </c>
      <c r="H345" s="66">
        <v>45932</v>
      </c>
      <c r="I345" s="110">
        <v>103</v>
      </c>
      <c r="J345" s="8" t="s">
        <v>104</v>
      </c>
      <c r="K345" s="8" t="s">
        <v>105</v>
      </c>
      <c r="L345" s="8" t="s">
        <v>106</v>
      </c>
      <c r="M345" s="8" t="s">
        <v>107</v>
      </c>
      <c r="N345" s="8" t="s">
        <v>117</v>
      </c>
      <c r="O345" s="8" t="s">
        <v>109</v>
      </c>
      <c r="P345" s="8" t="s">
        <v>110</v>
      </c>
      <c r="Q345" s="289">
        <v>1</v>
      </c>
      <c r="R345" s="233" t="s">
        <v>11</v>
      </c>
      <c r="S345" s="233" t="s">
        <v>11</v>
      </c>
      <c r="T345" s="233" t="s">
        <v>11</v>
      </c>
      <c r="U345" s="23" t="s">
        <v>11</v>
      </c>
      <c r="V345" s="30"/>
    </row>
    <row r="346" spans="1:22">
      <c r="A346" s="323">
        <v>29</v>
      </c>
      <c r="B346" s="323"/>
      <c r="C346" s="268" t="s">
        <v>19</v>
      </c>
      <c r="D346" s="66">
        <v>45833</v>
      </c>
      <c r="E346" s="66">
        <v>45839</v>
      </c>
      <c r="F346" s="66">
        <v>45872</v>
      </c>
      <c r="G346" s="66">
        <v>45949</v>
      </c>
      <c r="H346" s="66">
        <v>45950</v>
      </c>
      <c r="I346" s="110">
        <v>111</v>
      </c>
      <c r="J346" s="8" t="s">
        <v>116</v>
      </c>
      <c r="K346" s="8" t="s">
        <v>105</v>
      </c>
      <c r="L346" s="8" t="s">
        <v>106</v>
      </c>
      <c r="M346" s="8" t="s">
        <v>113</v>
      </c>
      <c r="N346" s="8" t="s">
        <v>108</v>
      </c>
      <c r="O346" s="8" t="s">
        <v>109</v>
      </c>
      <c r="P346" s="8" t="s">
        <v>110</v>
      </c>
      <c r="Q346" s="69">
        <v>1</v>
      </c>
      <c r="R346" s="233" t="s">
        <v>11</v>
      </c>
      <c r="S346" s="233" t="s">
        <v>11</v>
      </c>
      <c r="T346" s="233" t="s">
        <v>11</v>
      </c>
      <c r="U346" s="23" t="s">
        <v>11</v>
      </c>
      <c r="V346" s="30"/>
    </row>
    <row r="347" spans="1:22">
      <c r="A347" s="323">
        <v>29</v>
      </c>
      <c r="B347" s="323"/>
      <c r="C347" s="268" t="s">
        <v>20</v>
      </c>
      <c r="D347" s="56">
        <v>45821</v>
      </c>
      <c r="E347" s="56">
        <v>45826</v>
      </c>
      <c r="F347" s="56">
        <v>45853</v>
      </c>
      <c r="G347" s="56">
        <v>45934</v>
      </c>
      <c r="H347" s="56">
        <v>45943</v>
      </c>
      <c r="I347" s="99">
        <f>G347-E347+1</f>
        <v>109</v>
      </c>
      <c r="J347" s="23" t="s">
        <v>116</v>
      </c>
      <c r="K347" s="23" t="s">
        <v>105</v>
      </c>
      <c r="L347" s="23" t="s">
        <v>122</v>
      </c>
      <c r="M347" s="23" t="s">
        <v>107</v>
      </c>
      <c r="N347" s="23" t="s">
        <v>108</v>
      </c>
      <c r="O347" s="23" t="s">
        <v>109</v>
      </c>
      <c r="P347" s="23" t="s">
        <v>110</v>
      </c>
      <c r="Q347" s="54">
        <v>1</v>
      </c>
      <c r="R347" s="233" t="s">
        <v>11</v>
      </c>
      <c r="S347" s="233" t="s">
        <v>11</v>
      </c>
      <c r="T347" s="233" t="s">
        <v>11</v>
      </c>
      <c r="U347" s="23" t="s">
        <v>11</v>
      </c>
      <c r="V347" s="30"/>
    </row>
    <row r="348" spans="1:22">
      <c r="A348" s="323">
        <v>29</v>
      </c>
      <c r="B348" s="323"/>
      <c r="C348" s="268" t="s">
        <v>21</v>
      </c>
      <c r="D348" s="35">
        <v>45818</v>
      </c>
      <c r="E348" s="35">
        <v>45823</v>
      </c>
      <c r="F348" s="60">
        <v>45857</v>
      </c>
      <c r="G348" s="60">
        <v>45935</v>
      </c>
      <c r="H348" s="60">
        <v>45935</v>
      </c>
      <c r="I348" s="64">
        <f>G348-E348+1</f>
        <v>113</v>
      </c>
      <c r="J348" s="8" t="s">
        <v>104</v>
      </c>
      <c r="K348" s="8" t="s">
        <v>105</v>
      </c>
      <c r="L348" s="8" t="s">
        <v>106</v>
      </c>
      <c r="M348" s="8" t="s">
        <v>118</v>
      </c>
      <c r="N348" s="8" t="s">
        <v>126</v>
      </c>
      <c r="O348" s="8" t="s">
        <v>109</v>
      </c>
      <c r="P348" s="8" t="s">
        <v>120</v>
      </c>
      <c r="Q348" s="64" t="s">
        <v>121</v>
      </c>
      <c r="R348" s="290" t="s">
        <v>11</v>
      </c>
      <c r="S348" s="290" t="s">
        <v>11</v>
      </c>
      <c r="T348" s="233" t="s">
        <v>11</v>
      </c>
      <c r="U348" s="23" t="s">
        <v>11</v>
      </c>
      <c r="V348" s="30"/>
    </row>
    <row r="349" spans="1:22">
      <c r="A349" s="323">
        <v>29</v>
      </c>
      <c r="B349" s="323"/>
      <c r="C349" s="269" t="s">
        <v>22</v>
      </c>
      <c r="D349" s="71" t="s">
        <v>11</v>
      </c>
      <c r="E349" s="72" t="s">
        <v>11</v>
      </c>
      <c r="F349" s="72" t="s">
        <v>11</v>
      </c>
      <c r="G349" s="73" t="s">
        <v>11</v>
      </c>
      <c r="H349" s="72" t="s">
        <v>11</v>
      </c>
      <c r="I349" s="74">
        <v>106</v>
      </c>
      <c r="J349" s="227" t="s">
        <v>11</v>
      </c>
      <c r="K349" s="270" t="s">
        <v>11</v>
      </c>
      <c r="L349" s="270" t="s">
        <v>11</v>
      </c>
      <c r="M349" s="270" t="s">
        <v>11</v>
      </c>
      <c r="N349" s="270" t="s">
        <v>11</v>
      </c>
      <c r="O349" s="270" t="s">
        <v>11</v>
      </c>
      <c r="P349" s="270" t="s">
        <v>11</v>
      </c>
      <c r="Q349" s="165" t="s">
        <v>11</v>
      </c>
      <c r="R349" s="292" t="s">
        <v>11</v>
      </c>
      <c r="S349" s="292" t="s">
        <v>11</v>
      </c>
      <c r="T349" s="292" t="s">
        <v>11</v>
      </c>
      <c r="U349" s="270" t="s">
        <v>11</v>
      </c>
      <c r="V349" s="30"/>
    </row>
    <row r="350" spans="1:22">
      <c r="A350" s="323">
        <v>30</v>
      </c>
      <c r="B350" s="323" t="s">
        <v>56</v>
      </c>
      <c r="C350" s="220" t="s">
        <v>10</v>
      </c>
      <c r="D350" s="56">
        <v>45825</v>
      </c>
      <c r="E350" s="56">
        <v>45831</v>
      </c>
      <c r="F350" s="56">
        <v>45862</v>
      </c>
      <c r="G350" s="56">
        <v>45931</v>
      </c>
      <c r="H350" s="56">
        <v>45951</v>
      </c>
      <c r="I350" s="54">
        <v>101</v>
      </c>
      <c r="J350" s="235" t="s">
        <v>104</v>
      </c>
      <c r="K350" s="23" t="s">
        <v>105</v>
      </c>
      <c r="L350" s="23" t="s">
        <v>122</v>
      </c>
      <c r="M350" s="23" t="s">
        <v>107</v>
      </c>
      <c r="N350" s="23" t="s">
        <v>108</v>
      </c>
      <c r="O350" s="23" t="s">
        <v>109</v>
      </c>
      <c r="P350" s="23" t="s">
        <v>110</v>
      </c>
      <c r="Q350" s="54">
        <v>1</v>
      </c>
      <c r="R350" s="233" t="s">
        <v>11</v>
      </c>
      <c r="S350" s="233" t="s">
        <v>11</v>
      </c>
      <c r="T350" s="233" t="s">
        <v>11</v>
      </c>
      <c r="U350" s="23" t="s">
        <v>11</v>
      </c>
      <c r="V350" s="30"/>
    </row>
    <row r="351" spans="1:22">
      <c r="A351" s="323">
        <v>30</v>
      </c>
      <c r="B351" s="323"/>
      <c r="C351" s="220" t="s">
        <v>12</v>
      </c>
      <c r="D351" s="283">
        <v>45820</v>
      </c>
      <c r="E351" s="283">
        <v>45826</v>
      </c>
      <c r="F351" s="284">
        <v>45873</v>
      </c>
      <c r="G351" s="283">
        <v>45948</v>
      </c>
      <c r="H351" s="283">
        <v>45966</v>
      </c>
      <c r="I351" s="285">
        <v>123</v>
      </c>
      <c r="J351" s="285" t="s">
        <v>111</v>
      </c>
      <c r="K351" s="285" t="s">
        <v>105</v>
      </c>
      <c r="L351" s="285" t="s">
        <v>122</v>
      </c>
      <c r="M351" s="285" t="s">
        <v>128</v>
      </c>
      <c r="N351" s="285" t="s">
        <v>108</v>
      </c>
      <c r="O351" s="285" t="s">
        <v>112</v>
      </c>
      <c r="P351" s="285" t="s">
        <v>110</v>
      </c>
      <c r="Q351" s="285">
        <v>3</v>
      </c>
      <c r="R351" s="12" t="s">
        <v>11</v>
      </c>
      <c r="S351" s="12" t="s">
        <v>11</v>
      </c>
      <c r="T351" s="8" t="s">
        <v>11</v>
      </c>
      <c r="U351" s="8" t="s">
        <v>11</v>
      </c>
      <c r="V351" s="30"/>
    </row>
    <row r="352" spans="1:22">
      <c r="A352" s="323">
        <v>30</v>
      </c>
      <c r="B352" s="323"/>
      <c r="C352" s="220" t="s">
        <v>13</v>
      </c>
      <c r="D352" s="56" t="s">
        <v>11</v>
      </c>
      <c r="E352" s="56" t="s">
        <v>11</v>
      </c>
      <c r="F352" s="56" t="s">
        <v>11</v>
      </c>
      <c r="G352" s="56" t="s">
        <v>11</v>
      </c>
      <c r="H352" s="56" t="s">
        <v>11</v>
      </c>
      <c r="I352" s="99" t="s">
        <v>11</v>
      </c>
      <c r="J352" s="235" t="s">
        <v>11</v>
      </c>
      <c r="K352" s="23" t="s">
        <v>11</v>
      </c>
      <c r="L352" s="12" t="s">
        <v>11</v>
      </c>
      <c r="M352" s="23" t="s">
        <v>11</v>
      </c>
      <c r="N352" s="23" t="s">
        <v>11</v>
      </c>
      <c r="O352" s="23" t="s">
        <v>11</v>
      </c>
      <c r="P352" s="23" t="s">
        <v>11</v>
      </c>
      <c r="Q352" s="54" t="s">
        <v>11</v>
      </c>
      <c r="R352" s="233" t="s">
        <v>11</v>
      </c>
      <c r="S352" s="233" t="s">
        <v>11</v>
      </c>
      <c r="T352" s="233" t="s">
        <v>11</v>
      </c>
      <c r="U352" s="23" t="s">
        <v>11</v>
      </c>
      <c r="V352" s="30"/>
    </row>
    <row r="353" spans="1:22">
      <c r="A353" s="323">
        <v>30</v>
      </c>
      <c r="B353" s="323"/>
      <c r="C353" s="220" t="s">
        <v>14</v>
      </c>
      <c r="D353" s="160">
        <v>45829</v>
      </c>
      <c r="E353" s="160">
        <v>45835</v>
      </c>
      <c r="F353" s="66">
        <v>45870</v>
      </c>
      <c r="G353" s="66">
        <v>45942</v>
      </c>
      <c r="H353" s="66">
        <v>45945</v>
      </c>
      <c r="I353" s="110">
        <v>108</v>
      </c>
      <c r="J353" s="235" t="s">
        <v>104</v>
      </c>
      <c r="K353" s="235" t="s">
        <v>105</v>
      </c>
      <c r="L353" s="235" t="s">
        <v>122</v>
      </c>
      <c r="M353" s="235" t="s">
        <v>107</v>
      </c>
      <c r="N353" s="235" t="s">
        <v>108</v>
      </c>
      <c r="O353" s="235" t="s">
        <v>109</v>
      </c>
      <c r="P353" s="235" t="s">
        <v>110</v>
      </c>
      <c r="Q353" s="110">
        <v>1</v>
      </c>
      <c r="R353" s="8" t="s">
        <v>11</v>
      </c>
      <c r="S353" s="8" t="s">
        <v>11</v>
      </c>
      <c r="T353" s="8" t="s">
        <v>11</v>
      </c>
      <c r="U353" s="8" t="s">
        <v>11</v>
      </c>
      <c r="V353" s="30"/>
    </row>
    <row r="354" spans="1:22">
      <c r="A354" s="323">
        <v>30</v>
      </c>
      <c r="B354" s="323"/>
      <c r="C354" s="268" t="s">
        <v>15</v>
      </c>
      <c r="D354" s="35">
        <v>45820</v>
      </c>
      <c r="E354" s="35">
        <v>45825</v>
      </c>
      <c r="F354" s="35">
        <v>45862</v>
      </c>
      <c r="G354" s="35">
        <v>45928</v>
      </c>
      <c r="H354" s="35">
        <v>45945</v>
      </c>
      <c r="I354" s="67">
        <v>104</v>
      </c>
      <c r="J354" s="8" t="s">
        <v>104</v>
      </c>
      <c r="K354" s="8" t="s">
        <v>105</v>
      </c>
      <c r="L354" s="8" t="s">
        <v>122</v>
      </c>
      <c r="M354" s="8" t="s">
        <v>118</v>
      </c>
      <c r="N354" s="8" t="s">
        <v>108</v>
      </c>
      <c r="O354" s="8" t="s">
        <v>109</v>
      </c>
      <c r="P354" s="8" t="s">
        <v>110</v>
      </c>
      <c r="Q354" s="64">
        <v>2</v>
      </c>
      <c r="R354" s="8" t="s">
        <v>11</v>
      </c>
      <c r="S354" s="8" t="s">
        <v>11</v>
      </c>
      <c r="T354" s="8" t="s">
        <v>11</v>
      </c>
      <c r="U354" s="8" t="s">
        <v>11</v>
      </c>
      <c r="V354" s="30"/>
    </row>
    <row r="355" spans="1:22">
      <c r="A355" s="323">
        <v>30</v>
      </c>
      <c r="B355" s="323"/>
      <c r="C355" s="268" t="s">
        <v>16</v>
      </c>
      <c r="D355" s="35">
        <v>45827</v>
      </c>
      <c r="E355" s="35">
        <v>45832</v>
      </c>
      <c r="F355" s="35">
        <v>45864</v>
      </c>
      <c r="G355" s="35">
        <v>45937</v>
      </c>
      <c r="H355" s="35">
        <v>45945</v>
      </c>
      <c r="I355" s="64">
        <v>111</v>
      </c>
      <c r="J355" s="8" t="s">
        <v>116</v>
      </c>
      <c r="K355" s="8" t="s">
        <v>105</v>
      </c>
      <c r="L355" s="8" t="s">
        <v>122</v>
      </c>
      <c r="M355" s="8" t="s">
        <v>113</v>
      </c>
      <c r="N355" s="8" t="s">
        <v>108</v>
      </c>
      <c r="O355" s="8" t="s">
        <v>112</v>
      </c>
      <c r="P355" s="8" t="s">
        <v>110</v>
      </c>
      <c r="Q355" s="64">
        <v>2</v>
      </c>
      <c r="R355" s="233" t="s">
        <v>11</v>
      </c>
      <c r="S355" s="233" t="s">
        <v>11</v>
      </c>
      <c r="T355" s="233" t="s">
        <v>11</v>
      </c>
      <c r="U355" s="23" t="s">
        <v>11</v>
      </c>
      <c r="V355" s="30"/>
    </row>
    <row r="356" spans="1:22">
      <c r="A356" s="323">
        <v>30</v>
      </c>
      <c r="B356" s="323"/>
      <c r="C356" s="268" t="s">
        <v>17</v>
      </c>
      <c r="D356" s="60">
        <v>45824</v>
      </c>
      <c r="E356" s="60">
        <v>45835</v>
      </c>
      <c r="F356" s="60">
        <v>45865</v>
      </c>
      <c r="G356" s="60">
        <v>45936</v>
      </c>
      <c r="H356" s="60">
        <v>45946</v>
      </c>
      <c r="I356" s="121">
        <v>102</v>
      </c>
      <c r="J356" s="287" t="s">
        <v>114</v>
      </c>
      <c r="K356" s="287" t="s">
        <v>105</v>
      </c>
      <c r="L356" s="12" t="s">
        <v>122</v>
      </c>
      <c r="M356" s="287" t="s">
        <v>118</v>
      </c>
      <c r="N356" s="287" t="s">
        <v>108</v>
      </c>
      <c r="O356" s="287" t="s">
        <v>109</v>
      </c>
      <c r="P356" s="287" t="s">
        <v>110</v>
      </c>
      <c r="Q356" s="288">
        <v>1</v>
      </c>
      <c r="R356" s="23" t="s">
        <v>11</v>
      </c>
      <c r="S356" s="233" t="s">
        <v>11</v>
      </c>
      <c r="T356" s="233" t="s">
        <v>11</v>
      </c>
      <c r="U356" s="23" t="s">
        <v>11</v>
      </c>
      <c r="V356" s="30"/>
    </row>
    <row r="357" spans="1:22">
      <c r="A357" s="323">
        <v>30</v>
      </c>
      <c r="B357" s="323"/>
      <c r="C357" s="220" t="s">
        <v>18</v>
      </c>
      <c r="D357" s="35">
        <v>45824</v>
      </c>
      <c r="E357" s="35">
        <v>45829</v>
      </c>
      <c r="F357" s="35" t="s">
        <v>11</v>
      </c>
      <c r="G357" s="66">
        <v>45935</v>
      </c>
      <c r="H357" s="66">
        <v>45935</v>
      </c>
      <c r="I357" s="110">
        <v>106</v>
      </c>
      <c r="J357" s="8" t="s">
        <v>104</v>
      </c>
      <c r="K357" s="8" t="s">
        <v>105</v>
      </c>
      <c r="L357" s="8" t="s">
        <v>122</v>
      </c>
      <c r="M357" s="8" t="s">
        <v>107</v>
      </c>
      <c r="N357" s="8" t="s">
        <v>117</v>
      </c>
      <c r="O357" s="8" t="s">
        <v>109</v>
      </c>
      <c r="P357" s="8" t="s">
        <v>110</v>
      </c>
      <c r="Q357" s="289">
        <v>1</v>
      </c>
      <c r="R357" s="233" t="s">
        <v>11</v>
      </c>
      <c r="S357" s="233" t="s">
        <v>11</v>
      </c>
      <c r="T357" s="233" t="s">
        <v>11</v>
      </c>
      <c r="U357" s="23" t="s">
        <v>11</v>
      </c>
      <c r="V357" s="30"/>
    </row>
    <row r="358" spans="1:22">
      <c r="A358" s="323">
        <v>30</v>
      </c>
      <c r="B358" s="323"/>
      <c r="C358" s="268" t="s">
        <v>19</v>
      </c>
      <c r="D358" s="66">
        <v>45833</v>
      </c>
      <c r="E358" s="66">
        <v>45839</v>
      </c>
      <c r="F358" s="66">
        <v>45866</v>
      </c>
      <c r="G358" s="66">
        <v>45948</v>
      </c>
      <c r="H358" s="66">
        <v>45950</v>
      </c>
      <c r="I358" s="110">
        <v>110</v>
      </c>
      <c r="J358" s="8" t="s">
        <v>116</v>
      </c>
      <c r="K358" s="8" t="s">
        <v>105</v>
      </c>
      <c r="L358" s="8" t="s">
        <v>122</v>
      </c>
      <c r="M358" s="8" t="s">
        <v>137</v>
      </c>
      <c r="N358" s="8" t="s">
        <v>108</v>
      </c>
      <c r="O358" s="8" t="s">
        <v>109</v>
      </c>
      <c r="P358" s="8" t="s">
        <v>110</v>
      </c>
      <c r="Q358" s="69">
        <v>1</v>
      </c>
      <c r="R358" s="8" t="s">
        <v>11</v>
      </c>
      <c r="S358" s="8" t="s">
        <v>11</v>
      </c>
      <c r="T358" s="233" t="s">
        <v>11</v>
      </c>
      <c r="U358" s="23" t="s">
        <v>11</v>
      </c>
      <c r="V358" s="30"/>
    </row>
    <row r="359" spans="1:22">
      <c r="A359" s="323">
        <v>30</v>
      </c>
      <c r="B359" s="323"/>
      <c r="C359" s="268" t="s">
        <v>20</v>
      </c>
      <c r="D359" s="56">
        <v>45821</v>
      </c>
      <c r="E359" s="56">
        <v>45826</v>
      </c>
      <c r="F359" s="56">
        <v>45850</v>
      </c>
      <c r="G359" s="56">
        <v>45932</v>
      </c>
      <c r="H359" s="56">
        <v>45943</v>
      </c>
      <c r="I359" s="99">
        <f>G359-E359+1</f>
        <v>107</v>
      </c>
      <c r="J359" s="23" t="s">
        <v>116</v>
      </c>
      <c r="K359" s="23" t="s">
        <v>105</v>
      </c>
      <c r="L359" s="23" t="s">
        <v>122</v>
      </c>
      <c r="M359" s="23" t="s">
        <v>118</v>
      </c>
      <c r="N359" s="23" t="s">
        <v>108</v>
      </c>
      <c r="O359" s="23" t="s">
        <v>109</v>
      </c>
      <c r="P359" s="23" t="s">
        <v>110</v>
      </c>
      <c r="Q359" s="54">
        <v>1</v>
      </c>
      <c r="R359" s="233" t="s">
        <v>11</v>
      </c>
      <c r="S359" s="233" t="s">
        <v>11</v>
      </c>
      <c r="T359" s="233" t="s">
        <v>11</v>
      </c>
      <c r="U359" s="23" t="s">
        <v>11</v>
      </c>
      <c r="V359" s="30"/>
    </row>
    <row r="360" spans="1:22">
      <c r="A360" s="323">
        <v>30</v>
      </c>
      <c r="B360" s="323"/>
      <c r="C360" s="268" t="s">
        <v>21</v>
      </c>
      <c r="D360" s="35">
        <v>45818</v>
      </c>
      <c r="E360" s="35">
        <v>45823</v>
      </c>
      <c r="F360" s="60">
        <v>45857</v>
      </c>
      <c r="G360" s="60">
        <v>45940</v>
      </c>
      <c r="H360" s="60">
        <v>45940</v>
      </c>
      <c r="I360" s="64">
        <f>G360-E360+1</f>
        <v>118</v>
      </c>
      <c r="J360" s="8" t="s">
        <v>104</v>
      </c>
      <c r="K360" s="8" t="s">
        <v>105</v>
      </c>
      <c r="L360" s="8" t="s">
        <v>122</v>
      </c>
      <c r="M360" s="8" t="s">
        <v>118</v>
      </c>
      <c r="N360" s="8" t="s">
        <v>134</v>
      </c>
      <c r="O360" s="8" t="s">
        <v>109</v>
      </c>
      <c r="P360" s="8" t="s">
        <v>120</v>
      </c>
      <c r="Q360" s="64" t="s">
        <v>121</v>
      </c>
      <c r="R360" s="179" t="s">
        <v>11</v>
      </c>
      <c r="S360" s="290" t="s">
        <v>11</v>
      </c>
      <c r="T360" s="233" t="s">
        <v>11</v>
      </c>
      <c r="U360" s="23" t="s">
        <v>11</v>
      </c>
      <c r="V360" s="30"/>
    </row>
    <row r="361" spans="1:22">
      <c r="A361" s="323">
        <v>30</v>
      </c>
      <c r="B361" s="323"/>
      <c r="C361" s="269" t="s">
        <v>22</v>
      </c>
      <c r="D361" s="71" t="s">
        <v>11</v>
      </c>
      <c r="E361" s="72" t="s">
        <v>11</v>
      </c>
      <c r="F361" s="72" t="s">
        <v>11</v>
      </c>
      <c r="G361" s="73" t="s">
        <v>11</v>
      </c>
      <c r="H361" s="72" t="s">
        <v>11</v>
      </c>
      <c r="I361" s="74">
        <v>109</v>
      </c>
      <c r="J361" s="227" t="s">
        <v>11</v>
      </c>
      <c r="K361" s="270" t="s">
        <v>11</v>
      </c>
      <c r="L361" s="270" t="s">
        <v>11</v>
      </c>
      <c r="M361" s="270" t="s">
        <v>11</v>
      </c>
      <c r="N361" s="270" t="s">
        <v>11</v>
      </c>
      <c r="O361" s="270" t="s">
        <v>11</v>
      </c>
      <c r="P361" s="270" t="s">
        <v>11</v>
      </c>
      <c r="Q361" s="165" t="s">
        <v>11</v>
      </c>
      <c r="R361" s="292" t="s">
        <v>11</v>
      </c>
      <c r="S361" s="292" t="s">
        <v>11</v>
      </c>
      <c r="T361" s="292" t="s">
        <v>11</v>
      </c>
      <c r="U361" s="270" t="s">
        <v>11</v>
      </c>
      <c r="V361" s="30"/>
    </row>
    <row r="362" spans="1:22" ht="24" customHeight="1">
      <c r="A362" s="323">
        <v>31</v>
      </c>
      <c r="B362" s="323" t="s">
        <v>9</v>
      </c>
      <c r="C362" s="220" t="s">
        <v>10</v>
      </c>
      <c r="D362" s="56">
        <v>45825</v>
      </c>
      <c r="E362" s="56">
        <v>45831</v>
      </c>
      <c r="F362" s="56">
        <v>45867</v>
      </c>
      <c r="G362" s="56">
        <v>45928</v>
      </c>
      <c r="H362" s="56">
        <v>45951</v>
      </c>
      <c r="I362" s="54">
        <v>98</v>
      </c>
      <c r="J362" s="235" t="s">
        <v>104</v>
      </c>
      <c r="K362" s="23" t="s">
        <v>105</v>
      </c>
      <c r="L362" s="23" t="s">
        <v>106</v>
      </c>
      <c r="M362" s="23" t="s">
        <v>107</v>
      </c>
      <c r="N362" s="23" t="s">
        <v>108</v>
      </c>
      <c r="O362" s="23" t="s">
        <v>109</v>
      </c>
      <c r="P362" s="23" t="s">
        <v>110</v>
      </c>
      <c r="Q362" s="54">
        <v>1</v>
      </c>
      <c r="R362" s="233" t="s">
        <v>11</v>
      </c>
      <c r="S362" s="233" t="s">
        <v>11</v>
      </c>
      <c r="T362" s="233" t="s">
        <v>11</v>
      </c>
      <c r="U362" s="23" t="s">
        <v>11</v>
      </c>
      <c r="V362" s="30"/>
    </row>
    <row r="363" spans="1:22">
      <c r="A363" s="323">
        <v>31</v>
      </c>
      <c r="B363" s="323"/>
      <c r="C363" s="220" t="s">
        <v>12</v>
      </c>
      <c r="D363" s="283">
        <v>45820</v>
      </c>
      <c r="E363" s="283">
        <v>45826</v>
      </c>
      <c r="F363" s="284">
        <v>45870</v>
      </c>
      <c r="G363" s="283">
        <v>45933</v>
      </c>
      <c r="H363" s="283">
        <v>45966</v>
      </c>
      <c r="I363" s="285">
        <v>108</v>
      </c>
      <c r="J363" s="285" t="s">
        <v>111</v>
      </c>
      <c r="K363" s="285" t="s">
        <v>105</v>
      </c>
      <c r="L363" s="285" t="s">
        <v>106</v>
      </c>
      <c r="M363" s="285" t="s">
        <v>107</v>
      </c>
      <c r="N363" s="285" t="s">
        <v>108</v>
      </c>
      <c r="O363" s="285" t="s">
        <v>112</v>
      </c>
      <c r="P363" s="285" t="s">
        <v>110</v>
      </c>
      <c r="Q363" s="285">
        <v>2</v>
      </c>
      <c r="R363" s="12" t="s">
        <v>11</v>
      </c>
      <c r="S363" s="12" t="s">
        <v>11</v>
      </c>
      <c r="T363" s="8" t="s">
        <v>11</v>
      </c>
      <c r="U363" s="8" t="s">
        <v>11</v>
      </c>
      <c r="V363" s="30"/>
    </row>
    <row r="364" spans="1:22">
      <c r="A364" s="323">
        <v>31</v>
      </c>
      <c r="B364" s="323"/>
      <c r="C364" s="220" t="s">
        <v>13</v>
      </c>
      <c r="D364" s="56" t="s">
        <v>11</v>
      </c>
      <c r="E364" s="56" t="s">
        <v>11</v>
      </c>
      <c r="F364" s="56" t="s">
        <v>11</v>
      </c>
      <c r="G364" s="56" t="s">
        <v>11</v>
      </c>
      <c r="H364" s="56" t="s">
        <v>11</v>
      </c>
      <c r="I364" s="99" t="s">
        <v>11</v>
      </c>
      <c r="J364" s="235" t="s">
        <v>11</v>
      </c>
      <c r="K364" s="23" t="s">
        <v>11</v>
      </c>
      <c r="L364" s="12" t="s">
        <v>11</v>
      </c>
      <c r="M364" s="23" t="s">
        <v>11</v>
      </c>
      <c r="N364" s="23" t="s">
        <v>11</v>
      </c>
      <c r="O364" s="23" t="s">
        <v>11</v>
      </c>
      <c r="P364" s="23" t="s">
        <v>11</v>
      </c>
      <c r="Q364" s="54" t="s">
        <v>11</v>
      </c>
      <c r="R364" s="233" t="s">
        <v>11</v>
      </c>
      <c r="S364" s="233" t="s">
        <v>11</v>
      </c>
      <c r="T364" s="233" t="s">
        <v>11</v>
      </c>
      <c r="U364" s="23" t="s">
        <v>11</v>
      </c>
      <c r="V364" s="30"/>
    </row>
    <row r="365" spans="1:22">
      <c r="A365" s="323">
        <v>31</v>
      </c>
      <c r="B365" s="323"/>
      <c r="C365" s="220" t="s">
        <v>14</v>
      </c>
      <c r="D365" s="160">
        <v>45829</v>
      </c>
      <c r="E365" s="160">
        <v>45835</v>
      </c>
      <c r="F365" s="160">
        <v>45874</v>
      </c>
      <c r="G365" s="160">
        <v>45939</v>
      </c>
      <c r="H365" s="160">
        <v>45942</v>
      </c>
      <c r="I365" s="110">
        <v>105</v>
      </c>
      <c r="J365" s="235" t="s">
        <v>104</v>
      </c>
      <c r="K365" s="235" t="s">
        <v>105</v>
      </c>
      <c r="L365" s="235" t="s">
        <v>106</v>
      </c>
      <c r="M365" s="235" t="s">
        <v>107</v>
      </c>
      <c r="N365" s="235" t="s">
        <v>108</v>
      </c>
      <c r="O365" s="235" t="s">
        <v>109</v>
      </c>
      <c r="P365" s="235" t="s">
        <v>110</v>
      </c>
      <c r="Q365" s="110">
        <v>1</v>
      </c>
      <c r="R365" s="8" t="s">
        <v>11</v>
      </c>
      <c r="S365" s="8" t="s">
        <v>11</v>
      </c>
      <c r="T365" s="8" t="s">
        <v>11</v>
      </c>
      <c r="U365" s="8" t="s">
        <v>11</v>
      </c>
      <c r="V365" s="30"/>
    </row>
    <row r="366" spans="1:22">
      <c r="A366" s="323">
        <v>31</v>
      </c>
      <c r="B366" s="323"/>
      <c r="C366" s="268" t="s">
        <v>15</v>
      </c>
      <c r="D366" s="35">
        <v>45820</v>
      </c>
      <c r="E366" s="35">
        <v>45825</v>
      </c>
      <c r="F366" s="35">
        <v>45862</v>
      </c>
      <c r="G366" s="35">
        <v>45926</v>
      </c>
      <c r="H366" s="35">
        <v>45945</v>
      </c>
      <c r="I366" s="67">
        <v>102</v>
      </c>
      <c r="J366" s="8" t="s">
        <v>104</v>
      </c>
      <c r="K366" s="8" t="s">
        <v>105</v>
      </c>
      <c r="L366" s="8" t="s">
        <v>106</v>
      </c>
      <c r="M366" s="8" t="s">
        <v>107</v>
      </c>
      <c r="N366" s="8" t="s">
        <v>108</v>
      </c>
      <c r="O366" s="8" t="s">
        <v>109</v>
      </c>
      <c r="P366" s="8" t="s">
        <v>110</v>
      </c>
      <c r="Q366" s="64">
        <v>1</v>
      </c>
      <c r="R366" s="8" t="s">
        <v>11</v>
      </c>
      <c r="S366" s="8" t="s">
        <v>11</v>
      </c>
      <c r="T366" s="8" t="s">
        <v>11</v>
      </c>
      <c r="U366" s="8" t="s">
        <v>11</v>
      </c>
      <c r="V366" s="30"/>
    </row>
    <row r="367" spans="1:22">
      <c r="A367" s="323">
        <v>31</v>
      </c>
      <c r="B367" s="323"/>
      <c r="C367" s="268" t="s">
        <v>16</v>
      </c>
      <c r="D367" s="35">
        <v>45827</v>
      </c>
      <c r="E367" s="35">
        <v>45832</v>
      </c>
      <c r="F367" s="35">
        <v>45868</v>
      </c>
      <c r="G367" s="35">
        <v>45936</v>
      </c>
      <c r="H367" s="35">
        <v>45945</v>
      </c>
      <c r="I367" s="64">
        <v>110</v>
      </c>
      <c r="J367" s="8" t="s">
        <v>104</v>
      </c>
      <c r="K367" s="8" t="s">
        <v>105</v>
      </c>
      <c r="L367" s="8" t="s">
        <v>106</v>
      </c>
      <c r="M367" s="8" t="s">
        <v>113</v>
      </c>
      <c r="N367" s="8" t="s">
        <v>108</v>
      </c>
      <c r="O367" s="8" t="s">
        <v>112</v>
      </c>
      <c r="P367" s="8" t="s">
        <v>110</v>
      </c>
      <c r="Q367" s="64">
        <v>3</v>
      </c>
      <c r="R367" s="233" t="s">
        <v>11</v>
      </c>
      <c r="S367" s="233" t="s">
        <v>11</v>
      </c>
      <c r="T367" s="233" t="s">
        <v>11</v>
      </c>
      <c r="U367" s="23" t="s">
        <v>11</v>
      </c>
      <c r="V367" s="30"/>
    </row>
    <row r="368" spans="1:22">
      <c r="A368" s="323">
        <v>31</v>
      </c>
      <c r="B368" s="323"/>
      <c r="C368" s="268" t="s">
        <v>17</v>
      </c>
      <c r="D368" s="60">
        <v>45824</v>
      </c>
      <c r="E368" s="60">
        <v>45835</v>
      </c>
      <c r="F368" s="60">
        <v>45867</v>
      </c>
      <c r="G368" s="60">
        <v>45933</v>
      </c>
      <c r="H368" s="60">
        <v>45946</v>
      </c>
      <c r="I368" s="121">
        <v>99</v>
      </c>
      <c r="J368" s="287" t="s">
        <v>114</v>
      </c>
      <c r="K368" s="287" t="s">
        <v>105</v>
      </c>
      <c r="L368" s="12" t="s">
        <v>106</v>
      </c>
      <c r="M368" s="287" t="s">
        <v>107</v>
      </c>
      <c r="N368" s="287" t="s">
        <v>108</v>
      </c>
      <c r="O368" s="287" t="s">
        <v>109</v>
      </c>
      <c r="P368" s="287" t="s">
        <v>110</v>
      </c>
      <c r="Q368" s="288">
        <v>2</v>
      </c>
      <c r="R368" s="23" t="s">
        <v>11</v>
      </c>
      <c r="S368" s="233" t="s">
        <v>11</v>
      </c>
      <c r="T368" s="233" t="s">
        <v>11</v>
      </c>
      <c r="U368" s="23" t="s">
        <v>11</v>
      </c>
      <c r="V368" s="30"/>
    </row>
    <row r="369" spans="1:22">
      <c r="A369" s="323">
        <v>31</v>
      </c>
      <c r="B369" s="323"/>
      <c r="C369" s="220" t="s">
        <v>18</v>
      </c>
      <c r="D369" s="35">
        <v>45824</v>
      </c>
      <c r="E369" s="35">
        <v>45829</v>
      </c>
      <c r="F369" s="35" t="s">
        <v>11</v>
      </c>
      <c r="G369" s="66">
        <v>45932</v>
      </c>
      <c r="H369" s="66">
        <v>45932</v>
      </c>
      <c r="I369" s="110">
        <v>103</v>
      </c>
      <c r="J369" s="8" t="s">
        <v>104</v>
      </c>
      <c r="K369" s="8" t="s">
        <v>105</v>
      </c>
      <c r="L369" s="8" t="s">
        <v>106</v>
      </c>
      <c r="M369" s="8" t="s">
        <v>107</v>
      </c>
      <c r="N369" s="8" t="s">
        <v>108</v>
      </c>
      <c r="O369" s="8" t="s">
        <v>109</v>
      </c>
      <c r="P369" s="8" t="s">
        <v>110</v>
      </c>
      <c r="Q369" s="289">
        <v>1</v>
      </c>
      <c r="R369" s="233" t="s">
        <v>11</v>
      </c>
      <c r="S369" s="233" t="s">
        <v>11</v>
      </c>
      <c r="T369" s="233" t="s">
        <v>11</v>
      </c>
      <c r="U369" s="23" t="s">
        <v>11</v>
      </c>
      <c r="V369" s="30"/>
    </row>
    <row r="370" spans="1:22">
      <c r="A370" s="323">
        <v>31</v>
      </c>
      <c r="B370" s="323"/>
      <c r="C370" s="268" t="s">
        <v>19</v>
      </c>
      <c r="D370" s="66">
        <v>45833</v>
      </c>
      <c r="E370" s="66">
        <v>45839</v>
      </c>
      <c r="F370" s="66">
        <v>45872</v>
      </c>
      <c r="G370" s="66">
        <v>45953</v>
      </c>
      <c r="H370" s="66">
        <v>45955</v>
      </c>
      <c r="I370" s="110">
        <v>115</v>
      </c>
      <c r="J370" s="8" t="s">
        <v>116</v>
      </c>
      <c r="K370" s="8" t="s">
        <v>105</v>
      </c>
      <c r="L370" s="8" t="s">
        <v>106</v>
      </c>
      <c r="M370" s="8" t="s">
        <v>113</v>
      </c>
      <c r="N370" s="8" t="s">
        <v>108</v>
      </c>
      <c r="O370" s="8" t="s">
        <v>109</v>
      </c>
      <c r="P370" s="8" t="s">
        <v>110</v>
      </c>
      <c r="Q370" s="69">
        <v>1</v>
      </c>
      <c r="R370" s="233" t="s">
        <v>11</v>
      </c>
      <c r="S370" s="233" t="s">
        <v>11</v>
      </c>
      <c r="T370" s="233" t="s">
        <v>11</v>
      </c>
      <c r="U370" s="23" t="s">
        <v>11</v>
      </c>
      <c r="V370" s="30"/>
    </row>
    <row r="371" spans="1:22">
      <c r="A371" s="323">
        <v>31</v>
      </c>
      <c r="B371" s="323"/>
      <c r="C371" s="268" t="s">
        <v>20</v>
      </c>
      <c r="D371" s="56">
        <v>45821</v>
      </c>
      <c r="E371" s="56">
        <v>45826</v>
      </c>
      <c r="F371" s="56">
        <v>45858</v>
      </c>
      <c r="G371" s="56">
        <v>45940</v>
      </c>
      <c r="H371" s="56">
        <v>45943</v>
      </c>
      <c r="I371" s="99">
        <f>G371-E371+1</f>
        <v>115</v>
      </c>
      <c r="J371" s="23" t="s">
        <v>116</v>
      </c>
      <c r="K371" s="23" t="s">
        <v>105</v>
      </c>
      <c r="L371" s="23" t="s">
        <v>106</v>
      </c>
      <c r="M371" s="23" t="s">
        <v>107</v>
      </c>
      <c r="N371" s="23" t="s">
        <v>108</v>
      </c>
      <c r="O371" s="23" t="s">
        <v>109</v>
      </c>
      <c r="P371" s="23" t="s">
        <v>110</v>
      </c>
      <c r="Q371" s="54">
        <v>1</v>
      </c>
      <c r="R371" s="245" t="s">
        <v>11</v>
      </c>
      <c r="S371" s="233" t="s">
        <v>11</v>
      </c>
      <c r="T371" s="233" t="s">
        <v>11</v>
      </c>
      <c r="U371" s="23" t="s">
        <v>11</v>
      </c>
      <c r="V371" s="30"/>
    </row>
    <row r="372" spans="1:22">
      <c r="A372" s="323">
        <v>31</v>
      </c>
      <c r="B372" s="323"/>
      <c r="C372" s="268" t="s">
        <v>21</v>
      </c>
      <c r="D372" s="35">
        <v>45818</v>
      </c>
      <c r="E372" s="35">
        <v>45823</v>
      </c>
      <c r="F372" s="60">
        <v>45857</v>
      </c>
      <c r="G372" s="60">
        <v>45935</v>
      </c>
      <c r="H372" s="60">
        <v>45935</v>
      </c>
      <c r="I372" s="64">
        <f>G372-E372+1</f>
        <v>113</v>
      </c>
      <c r="J372" s="8" t="s">
        <v>104</v>
      </c>
      <c r="K372" s="8" t="s">
        <v>105</v>
      </c>
      <c r="L372" s="8" t="s">
        <v>106</v>
      </c>
      <c r="M372" s="8" t="s">
        <v>118</v>
      </c>
      <c r="N372" s="8" t="s">
        <v>119</v>
      </c>
      <c r="O372" s="8" t="s">
        <v>109</v>
      </c>
      <c r="P372" s="8" t="s">
        <v>120</v>
      </c>
      <c r="Q372" s="64" t="s">
        <v>121</v>
      </c>
      <c r="R372" s="290" t="s">
        <v>11</v>
      </c>
      <c r="S372" s="233" t="s">
        <v>11</v>
      </c>
      <c r="T372" s="233" t="s">
        <v>11</v>
      </c>
      <c r="U372" s="23" t="s">
        <v>11</v>
      </c>
      <c r="V372" s="30"/>
    </row>
    <row r="373" spans="1:22">
      <c r="A373" s="323">
        <v>31</v>
      </c>
      <c r="B373" s="323"/>
      <c r="C373" s="269" t="s">
        <v>22</v>
      </c>
      <c r="D373" s="71" t="s">
        <v>11</v>
      </c>
      <c r="E373" s="72" t="s">
        <v>11</v>
      </c>
      <c r="F373" s="72" t="s">
        <v>11</v>
      </c>
      <c r="G373" s="73" t="s">
        <v>11</v>
      </c>
      <c r="H373" s="72" t="s">
        <v>11</v>
      </c>
      <c r="I373" s="74">
        <v>107</v>
      </c>
      <c r="J373" s="227" t="s">
        <v>11</v>
      </c>
      <c r="K373" s="270" t="s">
        <v>11</v>
      </c>
      <c r="L373" s="270" t="s">
        <v>11</v>
      </c>
      <c r="M373" s="270" t="s">
        <v>11</v>
      </c>
      <c r="N373" s="270" t="s">
        <v>11</v>
      </c>
      <c r="O373" s="270" t="s">
        <v>11</v>
      </c>
      <c r="P373" s="270" t="s">
        <v>11</v>
      </c>
      <c r="Q373" s="165" t="s">
        <v>11</v>
      </c>
      <c r="R373" s="292" t="s">
        <v>11</v>
      </c>
      <c r="S373" s="292" t="s">
        <v>11</v>
      </c>
      <c r="T373" s="292" t="s">
        <v>11</v>
      </c>
      <c r="U373" s="270" t="s">
        <v>11</v>
      </c>
      <c r="V373" s="30"/>
    </row>
    <row r="374" spans="1:22">
      <c r="A374" s="323">
        <v>32</v>
      </c>
      <c r="B374" s="323" t="s">
        <v>57</v>
      </c>
      <c r="C374" s="220" t="s">
        <v>10</v>
      </c>
      <c r="D374" s="56">
        <v>45825</v>
      </c>
      <c r="E374" s="56">
        <v>45831</v>
      </c>
      <c r="F374" s="56">
        <v>45859</v>
      </c>
      <c r="G374" s="56">
        <v>45934</v>
      </c>
      <c r="H374" s="56">
        <v>45951</v>
      </c>
      <c r="I374" s="54">
        <v>104</v>
      </c>
      <c r="J374" s="235" t="s">
        <v>104</v>
      </c>
      <c r="K374" s="23" t="s">
        <v>127</v>
      </c>
      <c r="L374" s="23" t="s">
        <v>122</v>
      </c>
      <c r="M374" s="23" t="s">
        <v>107</v>
      </c>
      <c r="N374" s="23" t="s">
        <v>108</v>
      </c>
      <c r="O374" s="23" t="s">
        <v>109</v>
      </c>
      <c r="P374" s="23" t="s">
        <v>110</v>
      </c>
      <c r="Q374" s="54">
        <v>1.5</v>
      </c>
      <c r="R374" s="233" t="s">
        <v>11</v>
      </c>
      <c r="S374" s="233" t="s">
        <v>11</v>
      </c>
      <c r="T374" s="233" t="s">
        <v>11</v>
      </c>
      <c r="U374" s="23" t="s">
        <v>11</v>
      </c>
      <c r="V374" s="30"/>
    </row>
    <row r="375" spans="1:22">
      <c r="A375" s="323">
        <v>32</v>
      </c>
      <c r="B375" s="323"/>
      <c r="C375" s="220" t="s">
        <v>12</v>
      </c>
      <c r="D375" s="283">
        <v>45820</v>
      </c>
      <c r="E375" s="283">
        <v>45826</v>
      </c>
      <c r="F375" s="284">
        <v>45874</v>
      </c>
      <c r="G375" s="283">
        <v>45947</v>
      </c>
      <c r="H375" s="283">
        <v>45966</v>
      </c>
      <c r="I375" s="285">
        <v>122</v>
      </c>
      <c r="J375" s="285" t="s">
        <v>111</v>
      </c>
      <c r="K375" s="285" t="s">
        <v>127</v>
      </c>
      <c r="L375" s="285" t="s">
        <v>122</v>
      </c>
      <c r="M375" s="285" t="s">
        <v>107</v>
      </c>
      <c r="N375" s="285" t="s">
        <v>108</v>
      </c>
      <c r="O375" s="285" t="s">
        <v>112</v>
      </c>
      <c r="P375" s="285" t="s">
        <v>110</v>
      </c>
      <c r="Q375" s="285">
        <v>2</v>
      </c>
      <c r="R375" s="12" t="s">
        <v>11</v>
      </c>
      <c r="S375" s="12" t="s">
        <v>11</v>
      </c>
      <c r="T375" s="8" t="s">
        <v>11</v>
      </c>
      <c r="U375" s="8" t="s">
        <v>11</v>
      </c>
      <c r="V375" s="30"/>
    </row>
    <row r="376" spans="1:22">
      <c r="A376" s="323">
        <v>32</v>
      </c>
      <c r="B376" s="323"/>
      <c r="C376" s="220" t="s">
        <v>13</v>
      </c>
      <c r="D376" s="56" t="s">
        <v>11</v>
      </c>
      <c r="E376" s="56" t="s">
        <v>11</v>
      </c>
      <c r="F376" s="56" t="s">
        <v>11</v>
      </c>
      <c r="G376" s="56" t="s">
        <v>11</v>
      </c>
      <c r="H376" s="56" t="s">
        <v>11</v>
      </c>
      <c r="I376" s="99" t="s">
        <v>11</v>
      </c>
      <c r="J376" s="235" t="s">
        <v>11</v>
      </c>
      <c r="K376" s="23" t="s">
        <v>11</v>
      </c>
      <c r="L376" s="12" t="s">
        <v>11</v>
      </c>
      <c r="M376" s="23" t="s">
        <v>11</v>
      </c>
      <c r="N376" s="23" t="s">
        <v>11</v>
      </c>
      <c r="O376" s="23" t="s">
        <v>11</v>
      </c>
      <c r="P376" s="23" t="s">
        <v>11</v>
      </c>
      <c r="Q376" s="54" t="s">
        <v>11</v>
      </c>
      <c r="R376" s="233" t="s">
        <v>11</v>
      </c>
      <c r="S376" s="233" t="s">
        <v>11</v>
      </c>
      <c r="T376" s="233" t="s">
        <v>11</v>
      </c>
      <c r="U376" s="23" t="s">
        <v>11</v>
      </c>
      <c r="V376" s="30"/>
    </row>
    <row r="377" spans="1:22">
      <c r="A377" s="323">
        <v>32</v>
      </c>
      <c r="B377" s="323"/>
      <c r="C377" s="220" t="s">
        <v>14</v>
      </c>
      <c r="D377" s="160">
        <v>45829</v>
      </c>
      <c r="E377" s="160">
        <v>45835</v>
      </c>
      <c r="F377" s="66">
        <v>45872</v>
      </c>
      <c r="G377" s="66">
        <v>45947</v>
      </c>
      <c r="H377" s="66">
        <v>45950</v>
      </c>
      <c r="I377" s="110">
        <v>113</v>
      </c>
      <c r="J377" s="235" t="s">
        <v>104</v>
      </c>
      <c r="K377" s="235" t="s">
        <v>127</v>
      </c>
      <c r="L377" s="235" t="s">
        <v>122</v>
      </c>
      <c r="M377" s="235" t="s">
        <v>118</v>
      </c>
      <c r="N377" s="235" t="s">
        <v>108</v>
      </c>
      <c r="O377" s="235" t="s">
        <v>109</v>
      </c>
      <c r="P377" s="235" t="s">
        <v>110</v>
      </c>
      <c r="Q377" s="110">
        <v>1</v>
      </c>
      <c r="R377" s="8" t="s">
        <v>11</v>
      </c>
      <c r="S377" s="8" t="s">
        <v>11</v>
      </c>
      <c r="T377" s="8" t="s">
        <v>11</v>
      </c>
      <c r="U377" s="8" t="s">
        <v>11</v>
      </c>
      <c r="V377" s="30"/>
    </row>
    <row r="378" spans="1:22">
      <c r="A378" s="323">
        <v>32</v>
      </c>
      <c r="B378" s="323"/>
      <c r="C378" s="268" t="s">
        <v>15</v>
      </c>
      <c r="D378" s="35">
        <v>45820</v>
      </c>
      <c r="E378" s="35">
        <v>45825</v>
      </c>
      <c r="F378" s="35">
        <v>45864</v>
      </c>
      <c r="G378" s="35">
        <v>45931</v>
      </c>
      <c r="H378" s="35">
        <v>45945</v>
      </c>
      <c r="I378" s="67">
        <v>107</v>
      </c>
      <c r="J378" s="8" t="s">
        <v>104</v>
      </c>
      <c r="K378" s="8" t="s">
        <v>127</v>
      </c>
      <c r="L378" s="8" t="s">
        <v>122</v>
      </c>
      <c r="M378" s="8" t="s">
        <v>128</v>
      </c>
      <c r="N378" s="8" t="s">
        <v>108</v>
      </c>
      <c r="O378" s="8" t="s">
        <v>109</v>
      </c>
      <c r="P378" s="8" t="s">
        <v>110</v>
      </c>
      <c r="Q378" s="64">
        <v>2</v>
      </c>
      <c r="R378" s="8" t="s">
        <v>11</v>
      </c>
      <c r="S378" s="8" t="s">
        <v>11</v>
      </c>
      <c r="T378" s="8" t="s">
        <v>11</v>
      </c>
      <c r="U378" s="8" t="s">
        <v>11</v>
      </c>
      <c r="V378" s="30"/>
    </row>
    <row r="379" spans="1:22">
      <c r="A379" s="323">
        <v>32</v>
      </c>
      <c r="B379" s="323"/>
      <c r="C379" s="268" t="s">
        <v>16</v>
      </c>
      <c r="D379" s="35">
        <v>45827</v>
      </c>
      <c r="E379" s="35">
        <v>45832</v>
      </c>
      <c r="F379" s="35">
        <v>45864</v>
      </c>
      <c r="G379" s="35">
        <v>45944</v>
      </c>
      <c r="H379" s="35">
        <v>45945</v>
      </c>
      <c r="I379" s="64">
        <v>118</v>
      </c>
      <c r="J379" s="8" t="s">
        <v>104</v>
      </c>
      <c r="K379" s="8" t="s">
        <v>127</v>
      </c>
      <c r="L379" s="8" t="s">
        <v>122</v>
      </c>
      <c r="M379" s="8" t="s">
        <v>113</v>
      </c>
      <c r="N379" s="8" t="s">
        <v>108</v>
      </c>
      <c r="O379" s="8" t="s">
        <v>112</v>
      </c>
      <c r="P379" s="8" t="s">
        <v>110</v>
      </c>
      <c r="Q379" s="64">
        <v>4</v>
      </c>
      <c r="R379" s="233" t="s">
        <v>11</v>
      </c>
      <c r="S379" s="233" t="s">
        <v>11</v>
      </c>
      <c r="T379" s="233" t="s">
        <v>11</v>
      </c>
      <c r="U379" s="23" t="s">
        <v>11</v>
      </c>
      <c r="V379" s="30"/>
    </row>
    <row r="380" spans="1:22">
      <c r="A380" s="323">
        <v>32</v>
      </c>
      <c r="B380" s="323"/>
      <c r="C380" s="268" t="s">
        <v>17</v>
      </c>
      <c r="D380" s="60">
        <v>45824</v>
      </c>
      <c r="E380" s="60">
        <v>45835</v>
      </c>
      <c r="F380" s="60">
        <v>45863</v>
      </c>
      <c r="G380" s="60">
        <v>45948</v>
      </c>
      <c r="H380" s="60">
        <v>45950</v>
      </c>
      <c r="I380" s="121">
        <v>114</v>
      </c>
      <c r="J380" s="287" t="s">
        <v>114</v>
      </c>
      <c r="K380" s="287" t="s">
        <v>127</v>
      </c>
      <c r="L380" s="12" t="s">
        <v>122</v>
      </c>
      <c r="M380" s="287" t="s">
        <v>118</v>
      </c>
      <c r="N380" s="287" t="s">
        <v>108</v>
      </c>
      <c r="O380" s="287" t="s">
        <v>109</v>
      </c>
      <c r="P380" s="287" t="s">
        <v>110</v>
      </c>
      <c r="Q380" s="288">
        <v>2</v>
      </c>
      <c r="R380" s="23" t="s">
        <v>11</v>
      </c>
      <c r="S380" s="233" t="s">
        <v>11</v>
      </c>
      <c r="T380" s="233" t="s">
        <v>11</v>
      </c>
      <c r="U380" s="23" t="s">
        <v>11</v>
      </c>
      <c r="V380" s="30"/>
    </row>
    <row r="381" spans="1:22">
      <c r="A381" s="323">
        <v>32</v>
      </c>
      <c r="B381" s="323"/>
      <c r="C381" s="220" t="s">
        <v>18</v>
      </c>
      <c r="D381" s="35">
        <v>45824</v>
      </c>
      <c r="E381" s="35">
        <v>45829</v>
      </c>
      <c r="F381" s="35" t="s">
        <v>11</v>
      </c>
      <c r="G381" s="66">
        <v>45940</v>
      </c>
      <c r="H381" s="66">
        <v>45940</v>
      </c>
      <c r="I381" s="110">
        <v>111</v>
      </c>
      <c r="J381" s="8" t="s">
        <v>104</v>
      </c>
      <c r="K381" s="8" t="s">
        <v>127</v>
      </c>
      <c r="L381" s="8" t="s">
        <v>122</v>
      </c>
      <c r="M381" s="8" t="s">
        <v>118</v>
      </c>
      <c r="N381" s="8" t="s">
        <v>117</v>
      </c>
      <c r="O381" s="8" t="s">
        <v>109</v>
      </c>
      <c r="P381" s="8" t="s">
        <v>110</v>
      </c>
      <c r="Q381" s="289">
        <v>1</v>
      </c>
      <c r="R381" s="233" t="s">
        <v>11</v>
      </c>
      <c r="S381" s="233" t="s">
        <v>11</v>
      </c>
      <c r="T381" s="233" t="s">
        <v>11</v>
      </c>
      <c r="U381" s="23" t="s">
        <v>11</v>
      </c>
      <c r="V381" s="30"/>
    </row>
    <row r="382" spans="1:22">
      <c r="A382" s="323">
        <v>32</v>
      </c>
      <c r="B382" s="323"/>
      <c r="C382" s="268" t="s">
        <v>19</v>
      </c>
      <c r="D382" s="66">
        <v>45833</v>
      </c>
      <c r="E382" s="66">
        <v>45839</v>
      </c>
      <c r="F382" s="66">
        <v>45868</v>
      </c>
      <c r="G382" s="66">
        <v>45954</v>
      </c>
      <c r="H382" s="66">
        <v>45956</v>
      </c>
      <c r="I382" s="110">
        <v>116</v>
      </c>
      <c r="J382" s="8" t="s">
        <v>116</v>
      </c>
      <c r="K382" s="8" t="s">
        <v>127</v>
      </c>
      <c r="L382" s="8" t="s">
        <v>122</v>
      </c>
      <c r="M382" s="8" t="s">
        <v>113</v>
      </c>
      <c r="N382" s="8" t="s">
        <v>108</v>
      </c>
      <c r="O382" s="8" t="s">
        <v>109</v>
      </c>
      <c r="P382" s="8" t="s">
        <v>110</v>
      </c>
      <c r="Q382" s="69">
        <v>1</v>
      </c>
      <c r="R382" s="18" t="s">
        <v>11</v>
      </c>
      <c r="S382" s="18" t="s">
        <v>11</v>
      </c>
      <c r="T382" s="8" t="s">
        <v>11</v>
      </c>
      <c r="U382" s="8" t="s">
        <v>11</v>
      </c>
      <c r="V382" s="30"/>
    </row>
    <row r="383" spans="1:22">
      <c r="A383" s="323">
        <v>32</v>
      </c>
      <c r="B383" s="323"/>
      <c r="C383" s="268" t="s">
        <v>20</v>
      </c>
      <c r="D383" s="56">
        <v>45821</v>
      </c>
      <c r="E383" s="56">
        <v>45826</v>
      </c>
      <c r="F383" s="56">
        <v>45850</v>
      </c>
      <c r="G383" s="56">
        <v>45940</v>
      </c>
      <c r="H383" s="56">
        <v>45943</v>
      </c>
      <c r="I383" s="99">
        <f>G383-E383+1</f>
        <v>115</v>
      </c>
      <c r="J383" s="23" t="s">
        <v>116</v>
      </c>
      <c r="K383" s="23" t="s">
        <v>127</v>
      </c>
      <c r="L383" s="23" t="s">
        <v>122</v>
      </c>
      <c r="M383" s="23" t="s">
        <v>118</v>
      </c>
      <c r="N383" s="23" t="s">
        <v>108</v>
      </c>
      <c r="O383" s="23" t="s">
        <v>109</v>
      </c>
      <c r="P383" s="23" t="s">
        <v>110</v>
      </c>
      <c r="Q383" s="54">
        <v>1</v>
      </c>
      <c r="R383" s="233" t="s">
        <v>11</v>
      </c>
      <c r="S383" s="233" t="s">
        <v>11</v>
      </c>
      <c r="T383" s="233" t="s">
        <v>11</v>
      </c>
      <c r="U383" s="23" t="s">
        <v>11</v>
      </c>
      <c r="V383" s="30"/>
    </row>
    <row r="384" spans="1:22">
      <c r="A384" s="323">
        <v>32</v>
      </c>
      <c r="B384" s="323"/>
      <c r="C384" s="268" t="s">
        <v>21</v>
      </c>
      <c r="D384" s="35">
        <v>45818</v>
      </c>
      <c r="E384" s="35">
        <v>45823</v>
      </c>
      <c r="F384" s="60">
        <v>45857</v>
      </c>
      <c r="G384" s="60">
        <v>45940</v>
      </c>
      <c r="H384" s="60">
        <v>45940</v>
      </c>
      <c r="I384" s="64">
        <f>G384-E384+1</f>
        <v>118</v>
      </c>
      <c r="J384" s="8" t="s">
        <v>104</v>
      </c>
      <c r="K384" s="8" t="s">
        <v>127</v>
      </c>
      <c r="L384" s="8" t="s">
        <v>122</v>
      </c>
      <c r="M384" s="8" t="s">
        <v>118</v>
      </c>
      <c r="N384" s="8" t="s">
        <v>119</v>
      </c>
      <c r="O384" s="8" t="s">
        <v>109</v>
      </c>
      <c r="P384" s="8" t="s">
        <v>120</v>
      </c>
      <c r="Q384" s="64" t="s">
        <v>121</v>
      </c>
      <c r="R384" s="290" t="s">
        <v>11</v>
      </c>
      <c r="S384" s="233" t="s">
        <v>11</v>
      </c>
      <c r="T384" s="233" t="s">
        <v>11</v>
      </c>
      <c r="U384" s="23" t="s">
        <v>11</v>
      </c>
      <c r="V384" s="30"/>
    </row>
    <row r="385" spans="1:22">
      <c r="A385" s="323">
        <v>32</v>
      </c>
      <c r="B385" s="323"/>
      <c r="C385" s="269" t="s">
        <v>22</v>
      </c>
      <c r="D385" s="71" t="s">
        <v>11</v>
      </c>
      <c r="E385" s="72" t="s">
        <v>11</v>
      </c>
      <c r="F385" s="72" t="s">
        <v>11</v>
      </c>
      <c r="G385" s="73" t="s">
        <v>11</v>
      </c>
      <c r="H385" s="72" t="s">
        <v>11</v>
      </c>
      <c r="I385" s="74">
        <v>114</v>
      </c>
      <c r="J385" s="227" t="s">
        <v>11</v>
      </c>
      <c r="K385" s="270" t="s">
        <v>11</v>
      </c>
      <c r="L385" s="270" t="s">
        <v>11</v>
      </c>
      <c r="M385" s="270" t="s">
        <v>11</v>
      </c>
      <c r="N385" s="270" t="s">
        <v>11</v>
      </c>
      <c r="O385" s="270" t="s">
        <v>11</v>
      </c>
      <c r="P385" s="270" t="s">
        <v>11</v>
      </c>
      <c r="Q385" s="165" t="s">
        <v>11</v>
      </c>
      <c r="R385" s="292" t="s">
        <v>11</v>
      </c>
      <c r="S385" s="292" t="s">
        <v>11</v>
      </c>
      <c r="T385" s="292" t="s">
        <v>11</v>
      </c>
      <c r="U385" s="270" t="s">
        <v>11</v>
      </c>
      <c r="V385" s="30"/>
    </row>
    <row r="386" spans="1:22">
      <c r="A386" s="323">
        <v>33</v>
      </c>
      <c r="B386" s="323" t="s">
        <v>58</v>
      </c>
      <c r="C386" s="220" t="s">
        <v>10</v>
      </c>
      <c r="D386" s="56">
        <v>45825</v>
      </c>
      <c r="E386" s="56">
        <v>45831</v>
      </c>
      <c r="F386" s="56">
        <v>45867</v>
      </c>
      <c r="G386" s="56">
        <v>45934</v>
      </c>
      <c r="H386" s="56">
        <v>45951</v>
      </c>
      <c r="I386" s="54">
        <v>104</v>
      </c>
      <c r="J386" s="235" t="s">
        <v>104</v>
      </c>
      <c r="K386" s="23" t="s">
        <v>105</v>
      </c>
      <c r="L386" s="23" t="s">
        <v>106</v>
      </c>
      <c r="M386" s="23" t="s">
        <v>107</v>
      </c>
      <c r="N386" s="23" t="s">
        <v>108</v>
      </c>
      <c r="O386" s="23" t="s">
        <v>109</v>
      </c>
      <c r="P386" s="23" t="s">
        <v>110</v>
      </c>
      <c r="Q386" s="54">
        <v>1</v>
      </c>
      <c r="R386" s="233" t="s">
        <v>11</v>
      </c>
      <c r="S386" s="233" t="s">
        <v>11</v>
      </c>
      <c r="T386" s="233" t="s">
        <v>11</v>
      </c>
      <c r="U386" s="23" t="s">
        <v>11</v>
      </c>
      <c r="V386" s="30"/>
    </row>
    <row r="387" spans="1:22">
      <c r="A387" s="323">
        <v>33</v>
      </c>
      <c r="B387" s="323"/>
      <c r="C387" s="220" t="s">
        <v>12</v>
      </c>
      <c r="D387" s="283">
        <v>45820</v>
      </c>
      <c r="E387" s="283">
        <v>45826</v>
      </c>
      <c r="F387" s="284">
        <v>45873</v>
      </c>
      <c r="G387" s="283">
        <v>45946</v>
      </c>
      <c r="H387" s="283">
        <v>45966</v>
      </c>
      <c r="I387" s="285">
        <v>121</v>
      </c>
      <c r="J387" s="285" t="s">
        <v>111</v>
      </c>
      <c r="K387" s="285" t="s">
        <v>105</v>
      </c>
      <c r="L387" s="285" t="s">
        <v>106</v>
      </c>
      <c r="M387" s="285" t="s">
        <v>118</v>
      </c>
      <c r="N387" s="285" t="s">
        <v>108</v>
      </c>
      <c r="O387" s="285" t="s">
        <v>112</v>
      </c>
      <c r="P387" s="285" t="s">
        <v>110</v>
      </c>
      <c r="Q387" s="285">
        <v>2</v>
      </c>
      <c r="R387" s="12" t="s">
        <v>11</v>
      </c>
      <c r="S387" s="12" t="s">
        <v>11</v>
      </c>
      <c r="T387" s="8" t="s">
        <v>11</v>
      </c>
      <c r="U387" s="8" t="s">
        <v>11</v>
      </c>
      <c r="V387" s="30"/>
    </row>
    <row r="388" spans="1:22">
      <c r="A388" s="323">
        <v>33</v>
      </c>
      <c r="B388" s="323"/>
      <c r="C388" s="220" t="s">
        <v>13</v>
      </c>
      <c r="D388" s="56" t="s">
        <v>11</v>
      </c>
      <c r="E388" s="56" t="s">
        <v>11</v>
      </c>
      <c r="F388" s="56" t="s">
        <v>11</v>
      </c>
      <c r="G388" s="56" t="s">
        <v>11</v>
      </c>
      <c r="H388" s="56" t="s">
        <v>11</v>
      </c>
      <c r="I388" s="99" t="s">
        <v>11</v>
      </c>
      <c r="J388" s="235" t="s">
        <v>11</v>
      </c>
      <c r="K388" s="23" t="s">
        <v>11</v>
      </c>
      <c r="L388" s="12" t="s">
        <v>11</v>
      </c>
      <c r="M388" s="23" t="s">
        <v>11</v>
      </c>
      <c r="N388" s="23" t="s">
        <v>11</v>
      </c>
      <c r="O388" s="23" t="s">
        <v>11</v>
      </c>
      <c r="P388" s="23" t="s">
        <v>11</v>
      </c>
      <c r="Q388" s="54" t="s">
        <v>11</v>
      </c>
      <c r="R388" s="233" t="s">
        <v>11</v>
      </c>
      <c r="S388" s="233" t="s">
        <v>11</v>
      </c>
      <c r="T388" s="233" t="s">
        <v>11</v>
      </c>
      <c r="U388" s="23" t="s">
        <v>11</v>
      </c>
      <c r="V388" s="30"/>
    </row>
    <row r="389" spans="1:22">
      <c r="A389" s="323">
        <v>33</v>
      </c>
      <c r="B389" s="323"/>
      <c r="C389" s="220" t="s">
        <v>14</v>
      </c>
      <c r="D389" s="160">
        <v>45829</v>
      </c>
      <c r="E389" s="160">
        <v>45835</v>
      </c>
      <c r="F389" s="66">
        <v>45875</v>
      </c>
      <c r="G389" s="66">
        <v>45947</v>
      </c>
      <c r="H389" s="66">
        <v>45950</v>
      </c>
      <c r="I389" s="110">
        <v>113</v>
      </c>
      <c r="J389" s="235" t="s">
        <v>104</v>
      </c>
      <c r="K389" s="235" t="s">
        <v>105</v>
      </c>
      <c r="L389" s="235" t="s">
        <v>106</v>
      </c>
      <c r="M389" s="235" t="s">
        <v>118</v>
      </c>
      <c r="N389" s="235" t="s">
        <v>108</v>
      </c>
      <c r="O389" s="235" t="s">
        <v>109</v>
      </c>
      <c r="P389" s="235" t="s">
        <v>110</v>
      </c>
      <c r="Q389" s="110">
        <v>1</v>
      </c>
      <c r="R389" s="8" t="s">
        <v>11</v>
      </c>
      <c r="S389" s="8" t="s">
        <v>11</v>
      </c>
      <c r="T389" s="8" t="s">
        <v>11</v>
      </c>
      <c r="U389" s="8" t="s">
        <v>11</v>
      </c>
      <c r="V389" s="30"/>
    </row>
    <row r="390" spans="1:22">
      <c r="A390" s="323">
        <v>33</v>
      </c>
      <c r="B390" s="323"/>
      <c r="C390" s="268" t="s">
        <v>15</v>
      </c>
      <c r="D390" s="35">
        <v>45820</v>
      </c>
      <c r="E390" s="35">
        <v>45825</v>
      </c>
      <c r="F390" s="35">
        <v>45866</v>
      </c>
      <c r="G390" s="35">
        <v>45931</v>
      </c>
      <c r="H390" s="35">
        <v>45945</v>
      </c>
      <c r="I390" s="67">
        <v>107</v>
      </c>
      <c r="J390" s="8" t="s">
        <v>104</v>
      </c>
      <c r="K390" s="8" t="s">
        <v>105</v>
      </c>
      <c r="L390" s="8" t="s">
        <v>106</v>
      </c>
      <c r="M390" s="8" t="s">
        <v>118</v>
      </c>
      <c r="N390" s="8" t="s">
        <v>108</v>
      </c>
      <c r="O390" s="8" t="s">
        <v>109</v>
      </c>
      <c r="P390" s="8" t="s">
        <v>110</v>
      </c>
      <c r="Q390" s="64">
        <v>2</v>
      </c>
      <c r="R390" s="8" t="s">
        <v>11</v>
      </c>
      <c r="S390" s="8" t="s">
        <v>11</v>
      </c>
      <c r="T390" s="8" t="s">
        <v>11</v>
      </c>
      <c r="U390" s="8" t="s">
        <v>11</v>
      </c>
      <c r="V390" s="30"/>
    </row>
    <row r="391" spans="1:22">
      <c r="A391" s="323">
        <v>33</v>
      </c>
      <c r="B391" s="323"/>
      <c r="C391" s="268" t="s">
        <v>16</v>
      </c>
      <c r="D391" s="35">
        <v>45827</v>
      </c>
      <c r="E391" s="35">
        <v>45833</v>
      </c>
      <c r="F391" s="35">
        <v>45870</v>
      </c>
      <c r="G391" s="35">
        <v>45946</v>
      </c>
      <c r="H391" s="35">
        <v>45949</v>
      </c>
      <c r="I391" s="64">
        <v>120</v>
      </c>
      <c r="J391" s="8" t="s">
        <v>104</v>
      </c>
      <c r="K391" s="8" t="s">
        <v>105</v>
      </c>
      <c r="L391" s="8" t="s">
        <v>106</v>
      </c>
      <c r="M391" s="8" t="s">
        <v>113</v>
      </c>
      <c r="N391" s="8" t="s">
        <v>108</v>
      </c>
      <c r="O391" s="8" t="s">
        <v>112</v>
      </c>
      <c r="P391" s="8" t="s">
        <v>131</v>
      </c>
      <c r="Q391" s="64">
        <v>5</v>
      </c>
      <c r="R391" s="233" t="s">
        <v>11</v>
      </c>
      <c r="S391" s="233" t="s">
        <v>11</v>
      </c>
      <c r="T391" s="233" t="s">
        <v>11</v>
      </c>
      <c r="U391" s="23" t="s">
        <v>11</v>
      </c>
      <c r="V391" s="30"/>
    </row>
    <row r="392" spans="1:22">
      <c r="A392" s="323">
        <v>33</v>
      </c>
      <c r="B392" s="323"/>
      <c r="C392" s="268" t="s">
        <v>17</v>
      </c>
      <c r="D392" s="60">
        <v>45824</v>
      </c>
      <c r="E392" s="60">
        <v>45835</v>
      </c>
      <c r="F392" s="60">
        <v>45869</v>
      </c>
      <c r="G392" s="60">
        <v>45946</v>
      </c>
      <c r="H392" s="60">
        <v>45946</v>
      </c>
      <c r="I392" s="121">
        <v>112</v>
      </c>
      <c r="J392" s="287" t="s">
        <v>114</v>
      </c>
      <c r="K392" s="287" t="s">
        <v>105</v>
      </c>
      <c r="L392" s="12" t="s">
        <v>106</v>
      </c>
      <c r="M392" s="287" t="s">
        <v>107</v>
      </c>
      <c r="N392" s="287" t="s">
        <v>108</v>
      </c>
      <c r="O392" s="287" t="s">
        <v>109</v>
      </c>
      <c r="P392" s="287" t="s">
        <v>110</v>
      </c>
      <c r="Q392" s="288">
        <v>2</v>
      </c>
      <c r="R392" s="23" t="s">
        <v>11</v>
      </c>
      <c r="S392" s="233" t="s">
        <v>11</v>
      </c>
      <c r="T392" s="233" t="s">
        <v>11</v>
      </c>
      <c r="U392" s="23" t="s">
        <v>11</v>
      </c>
      <c r="V392" s="30"/>
    </row>
    <row r="393" spans="1:22">
      <c r="A393" s="323">
        <v>33</v>
      </c>
      <c r="B393" s="323"/>
      <c r="C393" s="220" t="s">
        <v>18</v>
      </c>
      <c r="D393" s="35">
        <v>45824</v>
      </c>
      <c r="E393" s="35">
        <v>45829</v>
      </c>
      <c r="F393" s="35" t="s">
        <v>11</v>
      </c>
      <c r="G393" s="66">
        <v>45941</v>
      </c>
      <c r="H393" s="66">
        <v>45941</v>
      </c>
      <c r="I393" s="110">
        <v>112</v>
      </c>
      <c r="J393" s="8" t="s">
        <v>104</v>
      </c>
      <c r="K393" s="8" t="s">
        <v>105</v>
      </c>
      <c r="L393" s="8" t="s">
        <v>106</v>
      </c>
      <c r="M393" s="8" t="s">
        <v>118</v>
      </c>
      <c r="N393" s="8" t="s">
        <v>117</v>
      </c>
      <c r="O393" s="8" t="s">
        <v>109</v>
      </c>
      <c r="P393" s="8" t="s">
        <v>110</v>
      </c>
      <c r="Q393" s="289">
        <v>1</v>
      </c>
      <c r="R393" s="233" t="s">
        <v>11</v>
      </c>
      <c r="S393" s="233" t="s">
        <v>11</v>
      </c>
      <c r="T393" s="233" t="s">
        <v>11</v>
      </c>
      <c r="U393" s="23" t="s">
        <v>11</v>
      </c>
      <c r="V393" s="30"/>
    </row>
    <row r="394" spans="1:22">
      <c r="A394" s="323">
        <v>33</v>
      </c>
      <c r="B394" s="323"/>
      <c r="C394" s="268" t="s">
        <v>19</v>
      </c>
      <c r="D394" s="66">
        <v>45833</v>
      </c>
      <c r="E394" s="66">
        <v>45839</v>
      </c>
      <c r="F394" s="66">
        <v>45874</v>
      </c>
      <c r="G394" s="66">
        <v>45958</v>
      </c>
      <c r="H394" s="66">
        <v>45960</v>
      </c>
      <c r="I394" s="110">
        <v>120</v>
      </c>
      <c r="J394" s="8" t="s">
        <v>116</v>
      </c>
      <c r="K394" s="8" t="s">
        <v>105</v>
      </c>
      <c r="L394" s="8" t="s">
        <v>122</v>
      </c>
      <c r="M394" s="8" t="s">
        <v>137</v>
      </c>
      <c r="N394" s="8" t="s">
        <v>108</v>
      </c>
      <c r="O394" s="8" t="s">
        <v>109</v>
      </c>
      <c r="P394" s="8" t="s">
        <v>110</v>
      </c>
      <c r="Q394" s="69">
        <v>1</v>
      </c>
      <c r="R394" s="8" t="s">
        <v>11</v>
      </c>
      <c r="S394" s="8" t="s">
        <v>11</v>
      </c>
      <c r="T394" s="8" t="s">
        <v>11</v>
      </c>
      <c r="U394" s="8" t="s">
        <v>11</v>
      </c>
      <c r="V394" s="30"/>
    </row>
    <row r="395" spans="1:22">
      <c r="A395" s="323">
        <v>33</v>
      </c>
      <c r="B395" s="323"/>
      <c r="C395" s="268" t="s">
        <v>20</v>
      </c>
      <c r="D395" s="56">
        <v>45821</v>
      </c>
      <c r="E395" s="56">
        <v>45826</v>
      </c>
      <c r="F395" s="56">
        <v>45858</v>
      </c>
      <c r="G395" s="56">
        <v>45940</v>
      </c>
      <c r="H395" s="56">
        <v>45943</v>
      </c>
      <c r="I395" s="99">
        <f>G395-E395+1</f>
        <v>115</v>
      </c>
      <c r="J395" s="23" t="s">
        <v>116</v>
      </c>
      <c r="K395" s="23" t="s">
        <v>105</v>
      </c>
      <c r="L395" s="23" t="s">
        <v>106</v>
      </c>
      <c r="M395" s="23" t="s">
        <v>107</v>
      </c>
      <c r="N395" s="23" t="s">
        <v>108</v>
      </c>
      <c r="O395" s="23" t="s">
        <v>109</v>
      </c>
      <c r="P395" s="23" t="s">
        <v>110</v>
      </c>
      <c r="Q395" s="54">
        <v>1</v>
      </c>
      <c r="R395" s="233" t="s">
        <v>11</v>
      </c>
      <c r="S395" s="233" t="s">
        <v>11</v>
      </c>
      <c r="T395" s="233" t="s">
        <v>11</v>
      </c>
      <c r="U395" s="23" t="s">
        <v>11</v>
      </c>
      <c r="V395" s="30"/>
    </row>
    <row r="396" spans="1:22">
      <c r="A396" s="323">
        <v>33</v>
      </c>
      <c r="B396" s="323"/>
      <c r="C396" s="268" t="s">
        <v>21</v>
      </c>
      <c r="D396" s="35">
        <v>45818</v>
      </c>
      <c r="E396" s="35">
        <v>45823</v>
      </c>
      <c r="F396" s="60">
        <v>45857</v>
      </c>
      <c r="G396" s="60">
        <v>45940</v>
      </c>
      <c r="H396" s="60">
        <v>45940</v>
      </c>
      <c r="I396" s="64">
        <f>G396-E396+1</f>
        <v>118</v>
      </c>
      <c r="J396" s="8" t="s">
        <v>104</v>
      </c>
      <c r="K396" s="8" t="s">
        <v>105</v>
      </c>
      <c r="L396" s="8" t="s">
        <v>106</v>
      </c>
      <c r="M396" s="8" t="s">
        <v>107</v>
      </c>
      <c r="N396" s="8" t="s">
        <v>119</v>
      </c>
      <c r="O396" s="8" t="s">
        <v>109</v>
      </c>
      <c r="P396" s="8" t="s">
        <v>120</v>
      </c>
      <c r="Q396" s="64" t="s">
        <v>121</v>
      </c>
      <c r="R396" s="179" t="s">
        <v>11</v>
      </c>
      <c r="S396" s="290" t="s">
        <v>11</v>
      </c>
      <c r="T396" s="290" t="s">
        <v>11</v>
      </c>
      <c r="U396" s="293" t="s">
        <v>11</v>
      </c>
      <c r="V396" s="30"/>
    </row>
    <row r="397" spans="1:22">
      <c r="A397" s="323">
        <v>33</v>
      </c>
      <c r="B397" s="323"/>
      <c r="C397" s="269" t="s">
        <v>22</v>
      </c>
      <c r="D397" s="71" t="s">
        <v>11</v>
      </c>
      <c r="E397" s="72" t="s">
        <v>11</v>
      </c>
      <c r="F397" s="72" t="s">
        <v>11</v>
      </c>
      <c r="G397" s="73" t="s">
        <v>11</v>
      </c>
      <c r="H397" s="72" t="s">
        <v>11</v>
      </c>
      <c r="I397" s="74">
        <v>114</v>
      </c>
      <c r="J397" s="227" t="s">
        <v>11</v>
      </c>
      <c r="K397" s="270" t="s">
        <v>11</v>
      </c>
      <c r="L397" s="270" t="s">
        <v>11</v>
      </c>
      <c r="M397" s="270" t="s">
        <v>11</v>
      </c>
      <c r="N397" s="270" t="s">
        <v>11</v>
      </c>
      <c r="O397" s="270" t="s">
        <v>11</v>
      </c>
      <c r="P397" s="270" t="s">
        <v>11</v>
      </c>
      <c r="Q397" s="165" t="s">
        <v>11</v>
      </c>
      <c r="R397" s="292" t="s">
        <v>11</v>
      </c>
      <c r="S397" s="292" t="s">
        <v>11</v>
      </c>
      <c r="T397" s="292" t="s">
        <v>11</v>
      </c>
      <c r="U397" s="270" t="s">
        <v>11</v>
      </c>
      <c r="V397" s="30"/>
    </row>
    <row r="398" spans="1:22">
      <c r="A398" s="323">
        <v>34</v>
      </c>
      <c r="B398" s="323" t="s">
        <v>59</v>
      </c>
      <c r="C398" s="220" t="s">
        <v>10</v>
      </c>
      <c r="D398" s="56">
        <v>45825</v>
      </c>
      <c r="E398" s="56">
        <v>45831</v>
      </c>
      <c r="F398" s="56">
        <v>45867</v>
      </c>
      <c r="G398" s="56">
        <v>45933</v>
      </c>
      <c r="H398" s="56">
        <v>45951</v>
      </c>
      <c r="I398" s="54">
        <v>103</v>
      </c>
      <c r="J398" s="235" t="s">
        <v>104</v>
      </c>
      <c r="K398" s="23" t="s">
        <v>105</v>
      </c>
      <c r="L398" s="23" t="s">
        <v>106</v>
      </c>
      <c r="M398" s="23" t="s">
        <v>107</v>
      </c>
      <c r="N398" s="23" t="s">
        <v>108</v>
      </c>
      <c r="O398" s="23" t="s">
        <v>109</v>
      </c>
      <c r="P398" s="23" t="s">
        <v>110</v>
      </c>
      <c r="Q398" s="54">
        <v>1</v>
      </c>
      <c r="R398" s="233" t="s">
        <v>11</v>
      </c>
      <c r="S398" s="233" t="s">
        <v>11</v>
      </c>
      <c r="T398" s="233" t="s">
        <v>11</v>
      </c>
      <c r="U398" s="23" t="s">
        <v>11</v>
      </c>
      <c r="V398" s="30"/>
    </row>
    <row r="399" spans="1:22">
      <c r="A399" s="323">
        <v>34</v>
      </c>
      <c r="B399" s="323"/>
      <c r="C399" s="220" t="s">
        <v>12</v>
      </c>
      <c r="D399" s="283">
        <v>45820</v>
      </c>
      <c r="E399" s="283">
        <v>45826</v>
      </c>
      <c r="F399" s="284">
        <v>45872</v>
      </c>
      <c r="G399" s="283">
        <v>45945</v>
      </c>
      <c r="H399" s="283">
        <v>45966</v>
      </c>
      <c r="I399" s="285">
        <v>120</v>
      </c>
      <c r="J399" s="285" t="s">
        <v>111</v>
      </c>
      <c r="K399" s="285" t="s">
        <v>105</v>
      </c>
      <c r="L399" s="285" t="s">
        <v>106</v>
      </c>
      <c r="M399" s="285" t="s">
        <v>107</v>
      </c>
      <c r="N399" s="285" t="s">
        <v>108</v>
      </c>
      <c r="O399" s="285" t="s">
        <v>112</v>
      </c>
      <c r="P399" s="285" t="s">
        <v>110</v>
      </c>
      <c r="Q399" s="285">
        <v>2</v>
      </c>
      <c r="R399" s="12" t="s">
        <v>11</v>
      </c>
      <c r="S399" s="12" t="s">
        <v>11</v>
      </c>
      <c r="T399" s="8" t="s">
        <v>11</v>
      </c>
      <c r="U399" s="8" t="s">
        <v>11</v>
      </c>
      <c r="V399" s="30"/>
    </row>
    <row r="400" spans="1:22">
      <c r="A400" s="323">
        <v>34</v>
      </c>
      <c r="B400" s="323"/>
      <c r="C400" s="220" t="s">
        <v>13</v>
      </c>
      <c r="D400" s="56" t="s">
        <v>11</v>
      </c>
      <c r="E400" s="56" t="s">
        <v>11</v>
      </c>
      <c r="F400" s="56" t="s">
        <v>11</v>
      </c>
      <c r="G400" s="56" t="s">
        <v>11</v>
      </c>
      <c r="H400" s="56" t="s">
        <v>11</v>
      </c>
      <c r="I400" s="99" t="s">
        <v>11</v>
      </c>
      <c r="J400" s="235" t="s">
        <v>11</v>
      </c>
      <c r="K400" s="23" t="s">
        <v>11</v>
      </c>
      <c r="L400" s="12" t="s">
        <v>11</v>
      </c>
      <c r="M400" s="23" t="s">
        <v>11</v>
      </c>
      <c r="N400" s="23" t="s">
        <v>11</v>
      </c>
      <c r="O400" s="23" t="s">
        <v>11</v>
      </c>
      <c r="P400" s="23" t="s">
        <v>11</v>
      </c>
      <c r="Q400" s="54" t="s">
        <v>11</v>
      </c>
      <c r="R400" s="233" t="s">
        <v>11</v>
      </c>
      <c r="S400" s="233" t="s">
        <v>11</v>
      </c>
      <c r="T400" s="233" t="s">
        <v>11</v>
      </c>
      <c r="U400" s="23" t="s">
        <v>11</v>
      </c>
      <c r="V400" s="30"/>
    </row>
    <row r="401" spans="1:22">
      <c r="A401" s="323">
        <v>34</v>
      </c>
      <c r="B401" s="323"/>
      <c r="C401" s="220" t="s">
        <v>14</v>
      </c>
      <c r="D401" s="160">
        <v>45829</v>
      </c>
      <c r="E401" s="160">
        <v>45835</v>
      </c>
      <c r="F401" s="66">
        <v>45874</v>
      </c>
      <c r="G401" s="66">
        <v>45939</v>
      </c>
      <c r="H401" s="66">
        <v>45942</v>
      </c>
      <c r="I401" s="110">
        <v>105</v>
      </c>
      <c r="J401" s="235" t="s">
        <v>104</v>
      </c>
      <c r="K401" s="235" t="s">
        <v>105</v>
      </c>
      <c r="L401" s="235" t="s">
        <v>106</v>
      </c>
      <c r="M401" s="235" t="s">
        <v>118</v>
      </c>
      <c r="N401" s="235" t="s">
        <v>108</v>
      </c>
      <c r="O401" s="235" t="s">
        <v>109</v>
      </c>
      <c r="P401" s="235" t="s">
        <v>110</v>
      </c>
      <c r="Q401" s="110">
        <v>1</v>
      </c>
      <c r="R401" s="8" t="s">
        <v>11</v>
      </c>
      <c r="S401" s="8" t="s">
        <v>11</v>
      </c>
      <c r="T401" s="8" t="s">
        <v>11</v>
      </c>
      <c r="U401" s="8" t="s">
        <v>11</v>
      </c>
      <c r="V401" s="30"/>
    </row>
    <row r="402" spans="1:22">
      <c r="A402" s="323">
        <v>34</v>
      </c>
      <c r="B402" s="323"/>
      <c r="C402" s="268" t="s">
        <v>15</v>
      </c>
      <c r="D402" s="35">
        <v>45820</v>
      </c>
      <c r="E402" s="35">
        <v>45825</v>
      </c>
      <c r="F402" s="35">
        <v>45865</v>
      </c>
      <c r="G402" s="35">
        <v>45928</v>
      </c>
      <c r="H402" s="35">
        <v>45945</v>
      </c>
      <c r="I402" s="67">
        <v>104</v>
      </c>
      <c r="J402" s="8" t="s">
        <v>104</v>
      </c>
      <c r="K402" s="8" t="s">
        <v>105</v>
      </c>
      <c r="L402" s="8" t="s">
        <v>106</v>
      </c>
      <c r="M402" s="8" t="s">
        <v>118</v>
      </c>
      <c r="N402" s="8" t="s">
        <v>108</v>
      </c>
      <c r="O402" s="8" t="s">
        <v>109</v>
      </c>
      <c r="P402" s="8" t="s">
        <v>110</v>
      </c>
      <c r="Q402" s="64">
        <v>1</v>
      </c>
      <c r="R402" s="8" t="s">
        <v>11</v>
      </c>
      <c r="S402" s="8" t="s">
        <v>11</v>
      </c>
      <c r="T402" s="8" t="s">
        <v>11</v>
      </c>
      <c r="U402" s="8" t="s">
        <v>11</v>
      </c>
      <c r="V402" s="30"/>
    </row>
    <row r="403" spans="1:22">
      <c r="A403" s="323">
        <v>34</v>
      </c>
      <c r="B403" s="323"/>
      <c r="C403" s="268" t="s">
        <v>16</v>
      </c>
      <c r="D403" s="35">
        <v>45827</v>
      </c>
      <c r="E403" s="35">
        <v>45832</v>
      </c>
      <c r="F403" s="35">
        <v>45870</v>
      </c>
      <c r="G403" s="35">
        <v>45938</v>
      </c>
      <c r="H403" s="35">
        <v>45945</v>
      </c>
      <c r="I403" s="64">
        <v>112</v>
      </c>
      <c r="J403" s="8" t="s">
        <v>104</v>
      </c>
      <c r="K403" s="8" t="s">
        <v>105</v>
      </c>
      <c r="L403" s="8" t="s">
        <v>106</v>
      </c>
      <c r="M403" s="8" t="s">
        <v>113</v>
      </c>
      <c r="N403" s="8" t="s">
        <v>108</v>
      </c>
      <c r="O403" s="8" t="s">
        <v>112</v>
      </c>
      <c r="P403" s="8" t="s">
        <v>110</v>
      </c>
      <c r="Q403" s="64">
        <v>4</v>
      </c>
      <c r="R403" s="12" t="s">
        <v>11</v>
      </c>
      <c r="S403" s="12" t="s">
        <v>11</v>
      </c>
      <c r="T403" s="12" t="s">
        <v>11</v>
      </c>
      <c r="U403" s="12" t="s">
        <v>11</v>
      </c>
      <c r="V403" s="30"/>
    </row>
    <row r="404" spans="1:22">
      <c r="A404" s="323">
        <v>34</v>
      </c>
      <c r="B404" s="323"/>
      <c r="C404" s="268" t="s">
        <v>17</v>
      </c>
      <c r="D404" s="60">
        <v>45824</v>
      </c>
      <c r="E404" s="60">
        <v>45835</v>
      </c>
      <c r="F404" s="60">
        <v>45867</v>
      </c>
      <c r="G404" s="60">
        <v>45938</v>
      </c>
      <c r="H404" s="60">
        <v>45946</v>
      </c>
      <c r="I404" s="121">
        <v>104</v>
      </c>
      <c r="J404" s="287" t="s">
        <v>114</v>
      </c>
      <c r="K404" s="287" t="s">
        <v>105</v>
      </c>
      <c r="L404" s="12" t="s">
        <v>106</v>
      </c>
      <c r="M404" s="287" t="s">
        <v>107</v>
      </c>
      <c r="N404" s="287" t="s">
        <v>108</v>
      </c>
      <c r="O404" s="287" t="s">
        <v>109</v>
      </c>
      <c r="P404" s="287" t="s">
        <v>115</v>
      </c>
      <c r="Q404" s="288">
        <v>4</v>
      </c>
      <c r="R404" s="23" t="s">
        <v>11</v>
      </c>
      <c r="S404" s="233" t="s">
        <v>11</v>
      </c>
      <c r="T404" s="233" t="s">
        <v>11</v>
      </c>
      <c r="U404" s="23" t="s">
        <v>11</v>
      </c>
      <c r="V404" s="30"/>
    </row>
    <row r="405" spans="1:22">
      <c r="A405" s="323">
        <v>34</v>
      </c>
      <c r="B405" s="323"/>
      <c r="C405" s="220" t="s">
        <v>18</v>
      </c>
      <c r="D405" s="35">
        <v>45824</v>
      </c>
      <c r="E405" s="35">
        <v>45829</v>
      </c>
      <c r="F405" s="35" t="s">
        <v>11</v>
      </c>
      <c r="G405" s="66">
        <v>45932</v>
      </c>
      <c r="H405" s="66">
        <v>45932</v>
      </c>
      <c r="I405" s="110">
        <v>103</v>
      </c>
      <c r="J405" s="8" t="s">
        <v>104</v>
      </c>
      <c r="K405" s="8" t="s">
        <v>105</v>
      </c>
      <c r="L405" s="8" t="s">
        <v>106</v>
      </c>
      <c r="M405" s="8" t="s">
        <v>118</v>
      </c>
      <c r="N405" s="8" t="s">
        <v>108</v>
      </c>
      <c r="O405" s="8" t="s">
        <v>109</v>
      </c>
      <c r="P405" s="8" t="s">
        <v>110</v>
      </c>
      <c r="Q405" s="289">
        <v>1</v>
      </c>
      <c r="R405" s="233" t="s">
        <v>11</v>
      </c>
      <c r="S405" s="233" t="s">
        <v>11</v>
      </c>
      <c r="T405" s="233" t="s">
        <v>11</v>
      </c>
      <c r="U405" s="23" t="s">
        <v>11</v>
      </c>
      <c r="V405" s="30"/>
    </row>
    <row r="406" spans="1:22">
      <c r="A406" s="323">
        <v>34</v>
      </c>
      <c r="B406" s="323"/>
      <c r="C406" s="268" t="s">
        <v>19</v>
      </c>
      <c r="D406" s="66">
        <v>45833</v>
      </c>
      <c r="E406" s="66">
        <v>45839</v>
      </c>
      <c r="F406" s="66">
        <v>45874</v>
      </c>
      <c r="G406" s="66">
        <v>45958</v>
      </c>
      <c r="H406" s="66">
        <v>45960</v>
      </c>
      <c r="I406" s="110">
        <v>120</v>
      </c>
      <c r="J406" s="8" t="s">
        <v>116</v>
      </c>
      <c r="K406" s="8" t="s">
        <v>105</v>
      </c>
      <c r="L406" s="8" t="s">
        <v>106</v>
      </c>
      <c r="M406" s="8" t="s">
        <v>113</v>
      </c>
      <c r="N406" s="8" t="s">
        <v>108</v>
      </c>
      <c r="O406" s="8" t="s">
        <v>109</v>
      </c>
      <c r="P406" s="8" t="s">
        <v>110</v>
      </c>
      <c r="Q406" s="69">
        <v>1</v>
      </c>
      <c r="R406" s="233" t="s">
        <v>11</v>
      </c>
      <c r="S406" s="233" t="s">
        <v>11</v>
      </c>
      <c r="T406" s="233" t="s">
        <v>11</v>
      </c>
      <c r="U406" s="23" t="s">
        <v>11</v>
      </c>
      <c r="V406" s="30"/>
    </row>
    <row r="407" spans="1:22">
      <c r="A407" s="323">
        <v>34</v>
      </c>
      <c r="B407" s="323"/>
      <c r="C407" s="268" t="s">
        <v>20</v>
      </c>
      <c r="D407" s="56">
        <v>45821</v>
      </c>
      <c r="E407" s="56">
        <v>45826</v>
      </c>
      <c r="F407" s="56">
        <v>45858</v>
      </c>
      <c r="G407" s="56">
        <v>45934</v>
      </c>
      <c r="H407" s="56">
        <v>45943</v>
      </c>
      <c r="I407" s="99">
        <f>G407-E407+1</f>
        <v>109</v>
      </c>
      <c r="J407" s="23" t="s">
        <v>116</v>
      </c>
      <c r="K407" s="23" t="s">
        <v>105</v>
      </c>
      <c r="L407" s="23" t="s">
        <v>106</v>
      </c>
      <c r="M407" s="23" t="s">
        <v>118</v>
      </c>
      <c r="N407" s="23" t="s">
        <v>117</v>
      </c>
      <c r="O407" s="23" t="s">
        <v>109</v>
      </c>
      <c r="P407" s="23" t="s">
        <v>110</v>
      </c>
      <c r="Q407" s="54">
        <v>1</v>
      </c>
      <c r="R407" s="233" t="s">
        <v>11</v>
      </c>
      <c r="S407" s="233" t="s">
        <v>11</v>
      </c>
      <c r="T407" s="233" t="s">
        <v>11</v>
      </c>
      <c r="U407" s="23" t="s">
        <v>11</v>
      </c>
      <c r="V407" s="30"/>
    </row>
    <row r="408" spans="1:22">
      <c r="A408" s="323">
        <v>34</v>
      </c>
      <c r="B408" s="323"/>
      <c r="C408" s="268" t="s">
        <v>21</v>
      </c>
      <c r="D408" s="35">
        <v>45818</v>
      </c>
      <c r="E408" s="35">
        <v>45823</v>
      </c>
      <c r="F408" s="60">
        <v>45860</v>
      </c>
      <c r="G408" s="60">
        <v>45935</v>
      </c>
      <c r="H408" s="60">
        <v>45935</v>
      </c>
      <c r="I408" s="64">
        <f>G408-E408+1</f>
        <v>113</v>
      </c>
      <c r="J408" s="8" t="s">
        <v>104</v>
      </c>
      <c r="K408" s="8" t="s">
        <v>105</v>
      </c>
      <c r="L408" s="8" t="s">
        <v>106</v>
      </c>
      <c r="M408" s="8" t="s">
        <v>107</v>
      </c>
      <c r="N408" s="8" t="s">
        <v>119</v>
      </c>
      <c r="O408" s="8" t="s">
        <v>109</v>
      </c>
      <c r="P408" s="8" t="s">
        <v>120</v>
      </c>
      <c r="Q408" s="64" t="s">
        <v>121</v>
      </c>
      <c r="R408" s="179" t="s">
        <v>11</v>
      </c>
      <c r="S408" s="233" t="s">
        <v>11</v>
      </c>
      <c r="T408" s="233" t="s">
        <v>11</v>
      </c>
      <c r="U408" s="23" t="s">
        <v>11</v>
      </c>
      <c r="V408" s="30"/>
    </row>
    <row r="409" spans="1:22">
      <c r="A409" s="323">
        <v>34</v>
      </c>
      <c r="B409" s="323"/>
      <c r="C409" s="269" t="s">
        <v>22</v>
      </c>
      <c r="D409" s="71" t="s">
        <v>11</v>
      </c>
      <c r="E409" s="72" t="s">
        <v>11</v>
      </c>
      <c r="F409" s="72" t="s">
        <v>11</v>
      </c>
      <c r="G409" s="73" t="s">
        <v>11</v>
      </c>
      <c r="H409" s="72" t="s">
        <v>11</v>
      </c>
      <c r="I409" s="74">
        <v>109</v>
      </c>
      <c r="J409" s="227" t="s">
        <v>11</v>
      </c>
      <c r="K409" s="270" t="s">
        <v>11</v>
      </c>
      <c r="L409" s="270" t="s">
        <v>11</v>
      </c>
      <c r="M409" s="270" t="s">
        <v>11</v>
      </c>
      <c r="N409" s="270" t="s">
        <v>11</v>
      </c>
      <c r="O409" s="270" t="s">
        <v>11</v>
      </c>
      <c r="P409" s="270" t="s">
        <v>11</v>
      </c>
      <c r="Q409" s="165" t="s">
        <v>11</v>
      </c>
      <c r="R409" s="292" t="s">
        <v>11</v>
      </c>
      <c r="S409" s="292" t="s">
        <v>11</v>
      </c>
      <c r="T409" s="292" t="s">
        <v>11</v>
      </c>
      <c r="U409" s="270" t="s">
        <v>11</v>
      </c>
      <c r="V409" s="30"/>
    </row>
    <row r="410" spans="1:22">
      <c r="A410" s="323">
        <v>35</v>
      </c>
      <c r="B410" s="323" t="s">
        <v>60</v>
      </c>
      <c r="C410" s="220" t="s">
        <v>10</v>
      </c>
      <c r="D410" s="56">
        <v>45825</v>
      </c>
      <c r="E410" s="56">
        <v>45831</v>
      </c>
      <c r="F410" s="56">
        <v>45857</v>
      </c>
      <c r="G410" s="56">
        <v>45930</v>
      </c>
      <c r="H410" s="56">
        <v>45951</v>
      </c>
      <c r="I410" s="54">
        <v>100</v>
      </c>
      <c r="J410" s="235" t="s">
        <v>104</v>
      </c>
      <c r="K410" s="23" t="s">
        <v>127</v>
      </c>
      <c r="L410" s="23" t="s">
        <v>106</v>
      </c>
      <c r="M410" s="23" t="s">
        <v>107</v>
      </c>
      <c r="N410" s="23" t="s">
        <v>108</v>
      </c>
      <c r="O410" s="23" t="s">
        <v>109</v>
      </c>
      <c r="P410" s="23" t="s">
        <v>110</v>
      </c>
      <c r="Q410" s="54">
        <v>3</v>
      </c>
      <c r="R410" s="233" t="s">
        <v>11</v>
      </c>
      <c r="S410" s="233" t="s">
        <v>11</v>
      </c>
      <c r="T410" s="233" t="s">
        <v>11</v>
      </c>
      <c r="U410" s="23" t="s">
        <v>11</v>
      </c>
      <c r="V410" s="30"/>
    </row>
    <row r="411" spans="1:22">
      <c r="A411" s="323">
        <v>35</v>
      </c>
      <c r="B411" s="323"/>
      <c r="C411" s="220" t="s">
        <v>12</v>
      </c>
      <c r="D411" s="283">
        <v>45820</v>
      </c>
      <c r="E411" s="283">
        <v>45826</v>
      </c>
      <c r="F411" s="284">
        <v>45870</v>
      </c>
      <c r="G411" s="283">
        <v>45942</v>
      </c>
      <c r="H411" s="283">
        <v>45966</v>
      </c>
      <c r="I411" s="285">
        <v>117</v>
      </c>
      <c r="J411" s="285" t="s">
        <v>123</v>
      </c>
      <c r="K411" s="285" t="s">
        <v>127</v>
      </c>
      <c r="L411" s="285" t="s">
        <v>106</v>
      </c>
      <c r="M411" s="285" t="s">
        <v>107</v>
      </c>
      <c r="N411" s="285" t="s">
        <v>108</v>
      </c>
      <c r="O411" s="285" t="s">
        <v>112</v>
      </c>
      <c r="P411" s="285" t="s">
        <v>110</v>
      </c>
      <c r="Q411" s="285">
        <v>3</v>
      </c>
      <c r="R411" s="12" t="s">
        <v>11</v>
      </c>
      <c r="S411" s="12" t="s">
        <v>11</v>
      </c>
      <c r="T411" s="8" t="s">
        <v>11</v>
      </c>
      <c r="U411" s="8" t="s">
        <v>11</v>
      </c>
      <c r="V411" s="30"/>
    </row>
    <row r="412" spans="1:22">
      <c r="A412" s="323">
        <v>35</v>
      </c>
      <c r="B412" s="323"/>
      <c r="C412" s="220" t="s">
        <v>13</v>
      </c>
      <c r="D412" s="56" t="s">
        <v>11</v>
      </c>
      <c r="E412" s="56" t="s">
        <v>11</v>
      </c>
      <c r="F412" s="56" t="s">
        <v>11</v>
      </c>
      <c r="G412" s="56" t="s">
        <v>11</v>
      </c>
      <c r="H412" s="56" t="s">
        <v>11</v>
      </c>
      <c r="I412" s="99" t="s">
        <v>11</v>
      </c>
      <c r="J412" s="235" t="s">
        <v>11</v>
      </c>
      <c r="K412" s="23" t="s">
        <v>11</v>
      </c>
      <c r="L412" s="23" t="s">
        <v>11</v>
      </c>
      <c r="M412" s="23" t="s">
        <v>11</v>
      </c>
      <c r="N412" s="23" t="s">
        <v>11</v>
      </c>
      <c r="O412" s="23" t="s">
        <v>11</v>
      </c>
      <c r="P412" s="23" t="s">
        <v>11</v>
      </c>
      <c r="Q412" s="54" t="s">
        <v>11</v>
      </c>
      <c r="R412" s="233" t="s">
        <v>11</v>
      </c>
      <c r="S412" s="233" t="s">
        <v>11</v>
      </c>
      <c r="T412" s="233" t="s">
        <v>11</v>
      </c>
      <c r="U412" s="23" t="s">
        <v>11</v>
      </c>
      <c r="V412" s="30"/>
    </row>
    <row r="413" spans="1:22">
      <c r="A413" s="323">
        <v>35</v>
      </c>
      <c r="B413" s="323"/>
      <c r="C413" s="220" t="s">
        <v>14</v>
      </c>
      <c r="D413" s="160">
        <v>45829</v>
      </c>
      <c r="E413" s="160">
        <v>45835</v>
      </c>
      <c r="F413" s="66">
        <v>45871</v>
      </c>
      <c r="G413" s="66">
        <v>45940</v>
      </c>
      <c r="H413" s="66">
        <v>45943</v>
      </c>
      <c r="I413" s="110">
        <v>106</v>
      </c>
      <c r="J413" s="235" t="s">
        <v>123</v>
      </c>
      <c r="K413" s="235" t="s">
        <v>127</v>
      </c>
      <c r="L413" s="235" t="s">
        <v>106</v>
      </c>
      <c r="M413" s="235" t="s">
        <v>107</v>
      </c>
      <c r="N413" s="235" t="s">
        <v>108</v>
      </c>
      <c r="O413" s="235" t="s">
        <v>109</v>
      </c>
      <c r="P413" s="235" t="s">
        <v>110</v>
      </c>
      <c r="Q413" s="110">
        <v>1</v>
      </c>
      <c r="R413" s="8" t="s">
        <v>11</v>
      </c>
      <c r="S413" s="8" t="s">
        <v>11</v>
      </c>
      <c r="T413" s="8" t="s">
        <v>11</v>
      </c>
      <c r="U413" s="8" t="s">
        <v>11</v>
      </c>
      <c r="V413" s="30"/>
    </row>
    <row r="414" spans="1:22">
      <c r="A414" s="323">
        <v>35</v>
      </c>
      <c r="B414" s="323"/>
      <c r="C414" s="268" t="s">
        <v>15</v>
      </c>
      <c r="D414" s="35">
        <v>45820</v>
      </c>
      <c r="E414" s="35">
        <v>45825</v>
      </c>
      <c r="F414" s="35">
        <v>45864</v>
      </c>
      <c r="G414" s="35">
        <v>45928</v>
      </c>
      <c r="H414" s="35">
        <v>45945</v>
      </c>
      <c r="I414" s="67">
        <v>104</v>
      </c>
      <c r="J414" s="8" t="s">
        <v>123</v>
      </c>
      <c r="K414" s="8" t="s">
        <v>127</v>
      </c>
      <c r="L414" s="8" t="s">
        <v>106</v>
      </c>
      <c r="M414" s="8" t="s">
        <v>118</v>
      </c>
      <c r="N414" s="8" t="s">
        <v>108</v>
      </c>
      <c r="O414" s="8" t="s">
        <v>109</v>
      </c>
      <c r="P414" s="8" t="s">
        <v>110</v>
      </c>
      <c r="Q414" s="64">
        <v>1</v>
      </c>
      <c r="R414" s="8" t="s">
        <v>11</v>
      </c>
      <c r="S414" s="8" t="s">
        <v>11</v>
      </c>
      <c r="T414" s="8" t="s">
        <v>11</v>
      </c>
      <c r="U414" s="8" t="s">
        <v>11</v>
      </c>
      <c r="V414" s="30"/>
    </row>
    <row r="415" spans="1:22">
      <c r="A415" s="323">
        <v>35</v>
      </c>
      <c r="B415" s="323"/>
      <c r="C415" s="268" t="s">
        <v>16</v>
      </c>
      <c r="D415" s="35">
        <v>45827</v>
      </c>
      <c r="E415" s="35">
        <v>45832</v>
      </c>
      <c r="F415" s="35">
        <v>45862</v>
      </c>
      <c r="G415" s="35">
        <v>45939</v>
      </c>
      <c r="H415" s="35">
        <v>45945</v>
      </c>
      <c r="I415" s="64">
        <v>113</v>
      </c>
      <c r="J415" s="8" t="s">
        <v>123</v>
      </c>
      <c r="K415" s="8" t="s">
        <v>127</v>
      </c>
      <c r="L415" s="8" t="s">
        <v>106</v>
      </c>
      <c r="M415" s="8" t="s">
        <v>113</v>
      </c>
      <c r="N415" s="8" t="s">
        <v>108</v>
      </c>
      <c r="O415" s="8" t="s">
        <v>112</v>
      </c>
      <c r="P415" s="8" t="s">
        <v>110</v>
      </c>
      <c r="Q415" s="64">
        <v>4</v>
      </c>
      <c r="R415" s="233" t="s">
        <v>11</v>
      </c>
      <c r="S415" s="233" t="s">
        <v>11</v>
      </c>
      <c r="T415" s="233" t="s">
        <v>11</v>
      </c>
      <c r="U415" s="23" t="s">
        <v>11</v>
      </c>
      <c r="V415" s="30"/>
    </row>
    <row r="416" spans="1:22">
      <c r="A416" s="323">
        <v>35</v>
      </c>
      <c r="B416" s="323"/>
      <c r="C416" s="268" t="s">
        <v>17</v>
      </c>
      <c r="D416" s="60">
        <v>45824</v>
      </c>
      <c r="E416" s="60">
        <v>45835</v>
      </c>
      <c r="F416" s="60">
        <v>45862</v>
      </c>
      <c r="G416" s="60">
        <v>45933</v>
      </c>
      <c r="H416" s="60">
        <v>45946</v>
      </c>
      <c r="I416" s="121">
        <v>99</v>
      </c>
      <c r="J416" s="287" t="s">
        <v>124</v>
      </c>
      <c r="K416" s="287" t="s">
        <v>127</v>
      </c>
      <c r="L416" s="12" t="s">
        <v>106</v>
      </c>
      <c r="M416" s="287" t="s">
        <v>107</v>
      </c>
      <c r="N416" s="287" t="s">
        <v>108</v>
      </c>
      <c r="O416" s="287" t="s">
        <v>109</v>
      </c>
      <c r="P416" s="287" t="s">
        <v>110</v>
      </c>
      <c r="Q416" s="288">
        <v>1</v>
      </c>
      <c r="R416" s="23" t="s">
        <v>11</v>
      </c>
      <c r="S416" s="233" t="s">
        <v>11</v>
      </c>
      <c r="T416" s="233" t="s">
        <v>11</v>
      </c>
      <c r="U416" s="23" t="s">
        <v>11</v>
      </c>
      <c r="V416" s="30"/>
    </row>
    <row r="417" spans="1:22">
      <c r="A417" s="323">
        <v>35</v>
      </c>
      <c r="B417" s="323"/>
      <c r="C417" s="220" t="s">
        <v>18</v>
      </c>
      <c r="D417" s="35">
        <v>45824</v>
      </c>
      <c r="E417" s="35">
        <v>45829</v>
      </c>
      <c r="F417" s="35" t="s">
        <v>11</v>
      </c>
      <c r="G417" s="66">
        <v>45932</v>
      </c>
      <c r="H417" s="66">
        <v>45932</v>
      </c>
      <c r="I417" s="110">
        <v>103</v>
      </c>
      <c r="J417" s="8" t="s">
        <v>123</v>
      </c>
      <c r="K417" s="8" t="s">
        <v>127</v>
      </c>
      <c r="L417" s="8" t="s">
        <v>106</v>
      </c>
      <c r="M417" s="8" t="s">
        <v>107</v>
      </c>
      <c r="N417" s="8" t="s">
        <v>108</v>
      </c>
      <c r="O417" s="8" t="s">
        <v>109</v>
      </c>
      <c r="P417" s="8" t="s">
        <v>110</v>
      </c>
      <c r="Q417" s="289">
        <v>2</v>
      </c>
      <c r="R417" s="233" t="s">
        <v>11</v>
      </c>
      <c r="S417" s="233" t="s">
        <v>11</v>
      </c>
      <c r="T417" s="233" t="s">
        <v>11</v>
      </c>
      <c r="U417" s="23" t="s">
        <v>11</v>
      </c>
      <c r="V417" s="30"/>
    </row>
    <row r="418" spans="1:22">
      <c r="A418" s="323">
        <v>35</v>
      </c>
      <c r="B418" s="323"/>
      <c r="C418" s="268" t="s">
        <v>19</v>
      </c>
      <c r="D418" s="66">
        <v>45833</v>
      </c>
      <c r="E418" s="66">
        <v>45839</v>
      </c>
      <c r="F418" s="66">
        <v>45868</v>
      </c>
      <c r="G418" s="66">
        <v>45947</v>
      </c>
      <c r="H418" s="66">
        <v>45949</v>
      </c>
      <c r="I418" s="110">
        <v>109</v>
      </c>
      <c r="J418" s="8" t="s">
        <v>136</v>
      </c>
      <c r="K418" s="8" t="s">
        <v>127</v>
      </c>
      <c r="L418" s="8" t="s">
        <v>106</v>
      </c>
      <c r="M418" s="8" t="s">
        <v>113</v>
      </c>
      <c r="N418" s="8" t="s">
        <v>108</v>
      </c>
      <c r="O418" s="8" t="s">
        <v>109</v>
      </c>
      <c r="P418" s="8" t="s">
        <v>110</v>
      </c>
      <c r="Q418" s="69">
        <v>1</v>
      </c>
      <c r="R418" s="8" t="s">
        <v>11</v>
      </c>
      <c r="S418" s="8" t="s">
        <v>11</v>
      </c>
      <c r="T418" s="8" t="s">
        <v>11</v>
      </c>
      <c r="U418" s="8" t="s">
        <v>11</v>
      </c>
      <c r="V418" s="30"/>
    </row>
    <row r="419" spans="1:22">
      <c r="A419" s="323">
        <v>35</v>
      </c>
      <c r="B419" s="323"/>
      <c r="C419" s="268" t="s">
        <v>20</v>
      </c>
      <c r="D419" s="56">
        <v>45821</v>
      </c>
      <c r="E419" s="56">
        <v>45826</v>
      </c>
      <c r="F419" s="56">
        <v>45849</v>
      </c>
      <c r="G419" s="56">
        <v>45933</v>
      </c>
      <c r="H419" s="56">
        <v>45943</v>
      </c>
      <c r="I419" s="99">
        <f>G419-E419+1</f>
        <v>108</v>
      </c>
      <c r="J419" s="23" t="s">
        <v>123</v>
      </c>
      <c r="K419" s="23" t="s">
        <v>127</v>
      </c>
      <c r="L419" s="23" t="s">
        <v>106</v>
      </c>
      <c r="M419" s="23" t="s">
        <v>107</v>
      </c>
      <c r="N419" s="23" t="s">
        <v>117</v>
      </c>
      <c r="O419" s="23" t="s">
        <v>109</v>
      </c>
      <c r="P419" s="23" t="s">
        <v>110</v>
      </c>
      <c r="Q419" s="54">
        <v>1</v>
      </c>
      <c r="R419" s="233" t="s">
        <v>11</v>
      </c>
      <c r="S419" s="233" t="s">
        <v>11</v>
      </c>
      <c r="T419" s="233" t="s">
        <v>11</v>
      </c>
      <c r="U419" s="23" t="s">
        <v>11</v>
      </c>
      <c r="V419" s="30"/>
    </row>
    <row r="420" spans="1:22">
      <c r="A420" s="323">
        <v>35</v>
      </c>
      <c r="B420" s="323"/>
      <c r="C420" s="268" t="s">
        <v>21</v>
      </c>
      <c r="D420" s="35">
        <v>45818</v>
      </c>
      <c r="E420" s="35">
        <v>45823</v>
      </c>
      <c r="F420" s="60">
        <v>45857</v>
      </c>
      <c r="G420" s="60">
        <v>45935</v>
      </c>
      <c r="H420" s="60">
        <v>45935</v>
      </c>
      <c r="I420" s="64">
        <f>G420-E420+1</f>
        <v>113</v>
      </c>
      <c r="J420" s="8" t="s">
        <v>123</v>
      </c>
      <c r="K420" s="8" t="s">
        <v>127</v>
      </c>
      <c r="L420" s="8" t="s">
        <v>106</v>
      </c>
      <c r="M420" s="8" t="s">
        <v>118</v>
      </c>
      <c r="N420" s="8" t="s">
        <v>119</v>
      </c>
      <c r="O420" s="8" t="s">
        <v>109</v>
      </c>
      <c r="P420" s="8" t="s">
        <v>120</v>
      </c>
      <c r="Q420" s="64" t="s">
        <v>121</v>
      </c>
      <c r="R420" s="290" t="s">
        <v>11</v>
      </c>
      <c r="S420" s="290" t="s">
        <v>11</v>
      </c>
      <c r="T420" s="233" t="s">
        <v>11</v>
      </c>
      <c r="U420" s="23" t="s">
        <v>11</v>
      </c>
      <c r="V420" s="30"/>
    </row>
    <row r="421" spans="1:22">
      <c r="A421" s="323">
        <v>35</v>
      </c>
      <c r="B421" s="323"/>
      <c r="C421" s="269" t="s">
        <v>22</v>
      </c>
      <c r="D421" s="71" t="s">
        <v>11</v>
      </c>
      <c r="E421" s="72" t="s">
        <v>11</v>
      </c>
      <c r="F421" s="72" t="s">
        <v>11</v>
      </c>
      <c r="G421" s="73" t="s">
        <v>11</v>
      </c>
      <c r="H421" s="72" t="s">
        <v>11</v>
      </c>
      <c r="I421" s="74">
        <v>107</v>
      </c>
      <c r="J421" s="227" t="s">
        <v>11</v>
      </c>
      <c r="K421" s="270" t="s">
        <v>11</v>
      </c>
      <c r="L421" s="270" t="s">
        <v>11</v>
      </c>
      <c r="M421" s="270" t="s">
        <v>11</v>
      </c>
      <c r="N421" s="270" t="s">
        <v>11</v>
      </c>
      <c r="O421" s="270" t="s">
        <v>11</v>
      </c>
      <c r="P421" s="270" t="s">
        <v>11</v>
      </c>
      <c r="Q421" s="165" t="s">
        <v>11</v>
      </c>
      <c r="R421" s="292" t="s">
        <v>11</v>
      </c>
      <c r="S421" s="292" t="s">
        <v>11</v>
      </c>
      <c r="T421" s="292" t="s">
        <v>11</v>
      </c>
      <c r="U421" s="270" t="s">
        <v>11</v>
      </c>
      <c r="V421" s="30"/>
    </row>
    <row r="422" spans="1:22">
      <c r="A422" s="323">
        <v>36</v>
      </c>
      <c r="B422" s="323" t="s">
        <v>61</v>
      </c>
      <c r="C422" s="220" t="s">
        <v>10</v>
      </c>
      <c r="D422" s="56">
        <v>45825</v>
      </c>
      <c r="E422" s="56">
        <v>45831</v>
      </c>
      <c r="F422" s="56">
        <v>45868</v>
      </c>
      <c r="G422" s="56">
        <v>45933</v>
      </c>
      <c r="H422" s="56">
        <v>45951</v>
      </c>
      <c r="I422" s="54">
        <v>103</v>
      </c>
      <c r="J422" s="235" t="s">
        <v>104</v>
      </c>
      <c r="K422" s="23" t="s">
        <v>105</v>
      </c>
      <c r="L422" s="23" t="s">
        <v>106</v>
      </c>
      <c r="M422" s="23" t="s">
        <v>107</v>
      </c>
      <c r="N422" s="23" t="s">
        <v>108</v>
      </c>
      <c r="O422" s="23" t="s">
        <v>109</v>
      </c>
      <c r="P422" s="23" t="s">
        <v>110</v>
      </c>
      <c r="Q422" s="54">
        <v>2</v>
      </c>
      <c r="R422" s="233" t="s">
        <v>11</v>
      </c>
      <c r="S422" s="233" t="s">
        <v>11</v>
      </c>
      <c r="T422" s="233" t="s">
        <v>11</v>
      </c>
      <c r="U422" s="23" t="s">
        <v>11</v>
      </c>
      <c r="V422" s="30"/>
    </row>
    <row r="423" spans="1:22">
      <c r="A423" s="323">
        <v>36</v>
      </c>
      <c r="B423" s="323"/>
      <c r="C423" s="220" t="s">
        <v>12</v>
      </c>
      <c r="D423" s="283">
        <v>45820</v>
      </c>
      <c r="E423" s="283">
        <v>45826</v>
      </c>
      <c r="F423" s="284">
        <v>45872</v>
      </c>
      <c r="G423" s="283">
        <v>45947</v>
      </c>
      <c r="H423" s="283">
        <v>45966</v>
      </c>
      <c r="I423" s="285">
        <v>122</v>
      </c>
      <c r="J423" s="285" t="s">
        <v>111</v>
      </c>
      <c r="K423" s="285" t="s">
        <v>105</v>
      </c>
      <c r="L423" s="285" t="s">
        <v>106</v>
      </c>
      <c r="M423" s="285" t="s">
        <v>107</v>
      </c>
      <c r="N423" s="285" t="s">
        <v>108</v>
      </c>
      <c r="O423" s="285" t="s">
        <v>112</v>
      </c>
      <c r="P423" s="285" t="s">
        <v>110</v>
      </c>
      <c r="Q423" s="285">
        <v>2</v>
      </c>
      <c r="R423" s="12" t="s">
        <v>11</v>
      </c>
      <c r="S423" s="12" t="s">
        <v>11</v>
      </c>
      <c r="T423" s="8" t="s">
        <v>11</v>
      </c>
      <c r="U423" s="8" t="s">
        <v>11</v>
      </c>
      <c r="V423" s="30"/>
    </row>
    <row r="424" spans="1:22">
      <c r="A424" s="323">
        <v>36</v>
      </c>
      <c r="B424" s="323"/>
      <c r="C424" s="220" t="s">
        <v>13</v>
      </c>
      <c r="D424" s="56" t="s">
        <v>11</v>
      </c>
      <c r="E424" s="56" t="s">
        <v>11</v>
      </c>
      <c r="F424" s="56" t="s">
        <v>11</v>
      </c>
      <c r="G424" s="56" t="s">
        <v>11</v>
      </c>
      <c r="H424" s="56" t="s">
        <v>11</v>
      </c>
      <c r="I424" s="99" t="s">
        <v>11</v>
      </c>
      <c r="J424" s="235" t="s">
        <v>11</v>
      </c>
      <c r="K424" s="23" t="s">
        <v>11</v>
      </c>
      <c r="L424" s="12" t="s">
        <v>11</v>
      </c>
      <c r="M424" s="23" t="s">
        <v>11</v>
      </c>
      <c r="N424" s="23" t="s">
        <v>11</v>
      </c>
      <c r="O424" s="23" t="s">
        <v>11</v>
      </c>
      <c r="P424" s="23" t="s">
        <v>11</v>
      </c>
      <c r="Q424" s="54" t="s">
        <v>11</v>
      </c>
      <c r="R424" s="233" t="s">
        <v>11</v>
      </c>
      <c r="S424" s="233" t="s">
        <v>11</v>
      </c>
      <c r="T424" s="233" t="s">
        <v>11</v>
      </c>
      <c r="U424" s="23" t="s">
        <v>11</v>
      </c>
      <c r="V424" s="30"/>
    </row>
    <row r="425" spans="1:22">
      <c r="A425" s="323">
        <v>36</v>
      </c>
      <c r="B425" s="323"/>
      <c r="C425" s="220" t="s">
        <v>14</v>
      </c>
      <c r="D425" s="160">
        <v>45829</v>
      </c>
      <c r="E425" s="160">
        <v>45835</v>
      </c>
      <c r="F425" s="66">
        <v>45877</v>
      </c>
      <c r="G425" s="66">
        <v>45940</v>
      </c>
      <c r="H425" s="66">
        <v>45943</v>
      </c>
      <c r="I425" s="110">
        <v>106</v>
      </c>
      <c r="J425" s="235" t="s">
        <v>104</v>
      </c>
      <c r="K425" s="235" t="s">
        <v>105</v>
      </c>
      <c r="L425" s="235" t="s">
        <v>106</v>
      </c>
      <c r="M425" s="235" t="s">
        <v>118</v>
      </c>
      <c r="N425" s="235" t="s">
        <v>108</v>
      </c>
      <c r="O425" s="235" t="s">
        <v>109</v>
      </c>
      <c r="P425" s="235" t="s">
        <v>110</v>
      </c>
      <c r="Q425" s="110">
        <v>1</v>
      </c>
      <c r="R425" s="8" t="s">
        <v>11</v>
      </c>
      <c r="S425" s="8" t="s">
        <v>11</v>
      </c>
      <c r="T425" s="8" t="s">
        <v>11</v>
      </c>
      <c r="U425" s="8" t="s">
        <v>11</v>
      </c>
      <c r="V425" s="30"/>
    </row>
    <row r="426" spans="1:22">
      <c r="A426" s="323">
        <v>36</v>
      </c>
      <c r="B426" s="323"/>
      <c r="C426" s="268" t="s">
        <v>15</v>
      </c>
      <c r="D426" s="35">
        <v>45820</v>
      </c>
      <c r="E426" s="35">
        <v>45825</v>
      </c>
      <c r="F426" s="35">
        <v>45863</v>
      </c>
      <c r="G426" s="35">
        <v>45929</v>
      </c>
      <c r="H426" s="35">
        <v>45945</v>
      </c>
      <c r="I426" s="67">
        <v>105</v>
      </c>
      <c r="J426" s="8" t="s">
        <v>104</v>
      </c>
      <c r="K426" s="8" t="s">
        <v>105</v>
      </c>
      <c r="L426" s="8" t="s">
        <v>106</v>
      </c>
      <c r="M426" s="8" t="s">
        <v>118</v>
      </c>
      <c r="N426" s="8" t="s">
        <v>108</v>
      </c>
      <c r="O426" s="8" t="s">
        <v>109</v>
      </c>
      <c r="P426" s="8" t="s">
        <v>110</v>
      </c>
      <c r="Q426" s="64">
        <v>1</v>
      </c>
      <c r="R426" s="8" t="s">
        <v>11</v>
      </c>
      <c r="S426" s="8" t="s">
        <v>11</v>
      </c>
      <c r="T426" s="8" t="s">
        <v>11</v>
      </c>
      <c r="U426" s="8" t="s">
        <v>11</v>
      </c>
      <c r="V426" s="30"/>
    </row>
    <row r="427" spans="1:22">
      <c r="A427" s="323">
        <v>36</v>
      </c>
      <c r="B427" s="323"/>
      <c r="C427" s="268" t="s">
        <v>16</v>
      </c>
      <c r="D427" s="35">
        <v>45827</v>
      </c>
      <c r="E427" s="35">
        <v>45832</v>
      </c>
      <c r="F427" s="35">
        <v>45870</v>
      </c>
      <c r="G427" s="35">
        <v>45936</v>
      </c>
      <c r="H427" s="35">
        <v>45945</v>
      </c>
      <c r="I427" s="64">
        <v>110</v>
      </c>
      <c r="J427" s="8" t="s">
        <v>104</v>
      </c>
      <c r="K427" s="8" t="s">
        <v>105</v>
      </c>
      <c r="L427" s="8" t="s">
        <v>106</v>
      </c>
      <c r="M427" s="8" t="s">
        <v>113</v>
      </c>
      <c r="N427" s="8" t="s">
        <v>108</v>
      </c>
      <c r="O427" s="8" t="s">
        <v>112</v>
      </c>
      <c r="P427" s="8" t="s">
        <v>110</v>
      </c>
      <c r="Q427" s="64">
        <v>4</v>
      </c>
      <c r="R427" s="233" t="s">
        <v>11</v>
      </c>
      <c r="S427" s="233" t="s">
        <v>11</v>
      </c>
      <c r="T427" s="233" t="s">
        <v>11</v>
      </c>
      <c r="U427" s="23" t="s">
        <v>11</v>
      </c>
      <c r="V427" s="30"/>
    </row>
    <row r="428" spans="1:22">
      <c r="A428" s="323">
        <v>36</v>
      </c>
      <c r="B428" s="323"/>
      <c r="C428" s="268" t="s">
        <v>17</v>
      </c>
      <c r="D428" s="60">
        <v>45824</v>
      </c>
      <c r="E428" s="60">
        <v>45835</v>
      </c>
      <c r="F428" s="60">
        <v>45867</v>
      </c>
      <c r="G428" s="60">
        <v>45934</v>
      </c>
      <c r="H428" s="60">
        <v>45946</v>
      </c>
      <c r="I428" s="121">
        <v>100</v>
      </c>
      <c r="J428" s="287" t="s">
        <v>114</v>
      </c>
      <c r="K428" s="287" t="s">
        <v>105</v>
      </c>
      <c r="L428" s="12" t="s">
        <v>106</v>
      </c>
      <c r="M428" s="287" t="s">
        <v>107</v>
      </c>
      <c r="N428" s="287" t="s">
        <v>108</v>
      </c>
      <c r="O428" s="287" t="s">
        <v>109</v>
      </c>
      <c r="P428" s="287" t="s">
        <v>110</v>
      </c>
      <c r="Q428" s="288">
        <v>1</v>
      </c>
      <c r="R428" s="23" t="s">
        <v>11</v>
      </c>
      <c r="S428" s="233" t="s">
        <v>11</v>
      </c>
      <c r="T428" s="233" t="s">
        <v>11</v>
      </c>
      <c r="U428" s="23" t="s">
        <v>11</v>
      </c>
      <c r="V428" s="30"/>
    </row>
    <row r="429" spans="1:22">
      <c r="A429" s="323">
        <v>36</v>
      </c>
      <c r="B429" s="323"/>
      <c r="C429" s="220" t="s">
        <v>18</v>
      </c>
      <c r="D429" s="35">
        <v>45824</v>
      </c>
      <c r="E429" s="35">
        <v>45829</v>
      </c>
      <c r="F429" s="35" t="s">
        <v>11</v>
      </c>
      <c r="G429" s="66">
        <v>45934</v>
      </c>
      <c r="H429" s="66">
        <v>45934</v>
      </c>
      <c r="I429" s="110">
        <v>105</v>
      </c>
      <c r="J429" s="8" t="s">
        <v>104</v>
      </c>
      <c r="K429" s="8" t="s">
        <v>105</v>
      </c>
      <c r="L429" s="8" t="s">
        <v>106</v>
      </c>
      <c r="M429" s="8" t="s">
        <v>118</v>
      </c>
      <c r="N429" s="8" t="s">
        <v>108</v>
      </c>
      <c r="O429" s="8" t="s">
        <v>109</v>
      </c>
      <c r="P429" s="8" t="s">
        <v>110</v>
      </c>
      <c r="Q429" s="289">
        <v>1</v>
      </c>
      <c r="R429" s="293" t="s">
        <v>11</v>
      </c>
      <c r="S429" s="233" t="s">
        <v>11</v>
      </c>
      <c r="T429" s="233" t="s">
        <v>11</v>
      </c>
      <c r="U429" s="23" t="s">
        <v>11</v>
      </c>
      <c r="V429" s="30"/>
    </row>
    <row r="430" spans="1:22">
      <c r="A430" s="323">
        <v>36</v>
      </c>
      <c r="B430" s="323"/>
      <c r="C430" s="268" t="s">
        <v>19</v>
      </c>
      <c r="D430" s="66">
        <v>45833</v>
      </c>
      <c r="E430" s="66">
        <v>45839</v>
      </c>
      <c r="F430" s="66">
        <v>45874</v>
      </c>
      <c r="G430" s="66">
        <v>45958</v>
      </c>
      <c r="H430" s="66">
        <v>45960</v>
      </c>
      <c r="I430" s="110">
        <v>120</v>
      </c>
      <c r="J430" s="8" t="s">
        <v>116</v>
      </c>
      <c r="K430" s="8" t="s">
        <v>105</v>
      </c>
      <c r="L430" s="8" t="s">
        <v>122</v>
      </c>
      <c r="M430" s="8" t="s">
        <v>137</v>
      </c>
      <c r="N430" s="8" t="s">
        <v>108</v>
      </c>
      <c r="O430" s="8" t="s">
        <v>109</v>
      </c>
      <c r="P430" s="8" t="s">
        <v>110</v>
      </c>
      <c r="Q430" s="69">
        <v>1</v>
      </c>
      <c r="R430" s="8" t="s">
        <v>11</v>
      </c>
      <c r="S430" s="8" t="s">
        <v>11</v>
      </c>
      <c r="T430" s="233" t="s">
        <v>11</v>
      </c>
      <c r="U430" s="23" t="s">
        <v>11</v>
      </c>
      <c r="V430" s="30"/>
    </row>
    <row r="431" spans="1:22">
      <c r="A431" s="323">
        <v>36</v>
      </c>
      <c r="B431" s="323"/>
      <c r="C431" s="268" t="s">
        <v>20</v>
      </c>
      <c r="D431" s="56">
        <v>45821</v>
      </c>
      <c r="E431" s="56">
        <v>45826</v>
      </c>
      <c r="F431" s="56">
        <v>45858</v>
      </c>
      <c r="G431" s="56">
        <v>45934</v>
      </c>
      <c r="H431" s="56">
        <v>45943</v>
      </c>
      <c r="I431" s="99">
        <f>G431-E431+1</f>
        <v>109</v>
      </c>
      <c r="J431" s="23" t="s">
        <v>116</v>
      </c>
      <c r="K431" s="23" t="s">
        <v>105</v>
      </c>
      <c r="L431" s="23" t="s">
        <v>106</v>
      </c>
      <c r="M431" s="23" t="s">
        <v>118</v>
      </c>
      <c r="N431" s="23" t="s">
        <v>117</v>
      </c>
      <c r="O431" s="23" t="s">
        <v>109</v>
      </c>
      <c r="P431" s="23" t="s">
        <v>115</v>
      </c>
      <c r="Q431" s="54">
        <v>1</v>
      </c>
      <c r="R431" s="233" t="s">
        <v>11</v>
      </c>
      <c r="S431" s="233" t="s">
        <v>11</v>
      </c>
      <c r="T431" s="233" t="s">
        <v>11</v>
      </c>
      <c r="U431" s="23" t="s">
        <v>11</v>
      </c>
      <c r="V431" s="30"/>
    </row>
    <row r="432" spans="1:22">
      <c r="A432" s="323">
        <v>36</v>
      </c>
      <c r="B432" s="323"/>
      <c r="C432" s="268" t="s">
        <v>21</v>
      </c>
      <c r="D432" s="35">
        <v>45818</v>
      </c>
      <c r="E432" s="35">
        <v>45823</v>
      </c>
      <c r="F432" s="60">
        <v>45864</v>
      </c>
      <c r="G432" s="60">
        <v>45940</v>
      </c>
      <c r="H432" s="60">
        <v>45940</v>
      </c>
      <c r="I432" s="64">
        <f>G432-E432+1</f>
        <v>118</v>
      </c>
      <c r="J432" s="8" t="s">
        <v>104</v>
      </c>
      <c r="K432" s="8" t="s">
        <v>105</v>
      </c>
      <c r="L432" s="8" t="s">
        <v>106</v>
      </c>
      <c r="M432" s="8" t="s">
        <v>118</v>
      </c>
      <c r="N432" s="8" t="s">
        <v>126</v>
      </c>
      <c r="O432" s="8" t="s">
        <v>109</v>
      </c>
      <c r="P432" s="8" t="s">
        <v>120</v>
      </c>
      <c r="Q432" s="64" t="s">
        <v>121</v>
      </c>
      <c r="R432" s="179" t="s">
        <v>11</v>
      </c>
      <c r="S432" s="290" t="s">
        <v>11</v>
      </c>
      <c r="T432" s="233" t="s">
        <v>11</v>
      </c>
      <c r="U432" s="23" t="s">
        <v>11</v>
      </c>
      <c r="V432" s="30"/>
    </row>
    <row r="433" spans="1:22">
      <c r="A433" s="323">
        <v>36</v>
      </c>
      <c r="B433" s="323"/>
      <c r="C433" s="269" t="s">
        <v>22</v>
      </c>
      <c r="D433" s="71" t="s">
        <v>11</v>
      </c>
      <c r="E433" s="72" t="s">
        <v>11</v>
      </c>
      <c r="F433" s="72" t="s">
        <v>11</v>
      </c>
      <c r="G433" s="73" t="s">
        <v>11</v>
      </c>
      <c r="H433" s="72" t="s">
        <v>11</v>
      </c>
      <c r="I433" s="74">
        <v>110</v>
      </c>
      <c r="J433" s="227" t="s">
        <v>11</v>
      </c>
      <c r="K433" s="270" t="s">
        <v>11</v>
      </c>
      <c r="L433" s="270" t="s">
        <v>11</v>
      </c>
      <c r="M433" s="270" t="s">
        <v>11</v>
      </c>
      <c r="N433" s="270" t="s">
        <v>11</v>
      </c>
      <c r="O433" s="270" t="s">
        <v>11</v>
      </c>
      <c r="P433" s="270" t="s">
        <v>11</v>
      </c>
      <c r="Q433" s="165" t="s">
        <v>11</v>
      </c>
      <c r="R433" s="292" t="s">
        <v>11</v>
      </c>
      <c r="S433" s="292" t="s">
        <v>11</v>
      </c>
      <c r="T433" s="292" t="s">
        <v>11</v>
      </c>
      <c r="U433" s="270" t="s">
        <v>11</v>
      </c>
      <c r="V433" s="30"/>
    </row>
    <row r="434" spans="1:22">
      <c r="A434" s="323">
        <v>37</v>
      </c>
      <c r="B434" s="323" t="s">
        <v>62</v>
      </c>
      <c r="C434" s="220" t="s">
        <v>10</v>
      </c>
      <c r="D434" s="56">
        <v>45825</v>
      </c>
      <c r="E434" s="56">
        <v>45831</v>
      </c>
      <c r="F434" s="56">
        <v>45866</v>
      </c>
      <c r="G434" s="56">
        <v>45928</v>
      </c>
      <c r="H434" s="56">
        <v>45951</v>
      </c>
      <c r="I434" s="54">
        <v>98</v>
      </c>
      <c r="J434" s="235" t="s">
        <v>116</v>
      </c>
      <c r="K434" s="23" t="s">
        <v>105</v>
      </c>
      <c r="L434" s="23" t="s">
        <v>106</v>
      </c>
      <c r="M434" s="23" t="s">
        <v>107</v>
      </c>
      <c r="N434" s="23" t="s">
        <v>108</v>
      </c>
      <c r="O434" s="23" t="s">
        <v>109</v>
      </c>
      <c r="P434" s="23" t="s">
        <v>110</v>
      </c>
      <c r="Q434" s="54">
        <v>3</v>
      </c>
      <c r="R434" s="233" t="s">
        <v>11</v>
      </c>
      <c r="S434" s="233" t="s">
        <v>11</v>
      </c>
      <c r="T434" s="233" t="s">
        <v>11</v>
      </c>
      <c r="U434" s="23" t="s">
        <v>11</v>
      </c>
      <c r="V434" s="30"/>
    </row>
    <row r="435" spans="1:22">
      <c r="A435" s="323">
        <v>37</v>
      </c>
      <c r="B435" s="323"/>
      <c r="C435" s="220" t="s">
        <v>12</v>
      </c>
      <c r="D435" s="283">
        <v>45820</v>
      </c>
      <c r="E435" s="283">
        <v>45826</v>
      </c>
      <c r="F435" s="284">
        <v>45870</v>
      </c>
      <c r="G435" s="283">
        <v>45935</v>
      </c>
      <c r="H435" s="283">
        <v>45966</v>
      </c>
      <c r="I435" s="285">
        <v>110</v>
      </c>
      <c r="J435" s="285" t="s">
        <v>111</v>
      </c>
      <c r="K435" s="285" t="s">
        <v>105</v>
      </c>
      <c r="L435" s="285" t="s">
        <v>106</v>
      </c>
      <c r="M435" s="285" t="s">
        <v>107</v>
      </c>
      <c r="N435" s="285" t="s">
        <v>108</v>
      </c>
      <c r="O435" s="285" t="s">
        <v>112</v>
      </c>
      <c r="P435" s="285" t="s">
        <v>110</v>
      </c>
      <c r="Q435" s="285">
        <v>3</v>
      </c>
      <c r="R435" s="12" t="s">
        <v>11</v>
      </c>
      <c r="S435" s="12" t="s">
        <v>11</v>
      </c>
      <c r="T435" s="8" t="s">
        <v>11</v>
      </c>
      <c r="U435" s="8" t="s">
        <v>11</v>
      </c>
      <c r="V435" s="30"/>
    </row>
    <row r="436" spans="1:22">
      <c r="A436" s="323">
        <v>37</v>
      </c>
      <c r="B436" s="323"/>
      <c r="C436" s="220" t="s">
        <v>13</v>
      </c>
      <c r="D436" s="56" t="s">
        <v>11</v>
      </c>
      <c r="E436" s="56" t="s">
        <v>11</v>
      </c>
      <c r="F436" s="56" t="s">
        <v>11</v>
      </c>
      <c r="G436" s="56" t="s">
        <v>11</v>
      </c>
      <c r="H436" s="56" t="s">
        <v>11</v>
      </c>
      <c r="I436" s="99" t="s">
        <v>11</v>
      </c>
      <c r="J436" s="235" t="s">
        <v>11</v>
      </c>
      <c r="K436" s="23" t="s">
        <v>11</v>
      </c>
      <c r="L436" s="23" t="s">
        <v>11</v>
      </c>
      <c r="M436" s="23" t="s">
        <v>11</v>
      </c>
      <c r="N436" s="23" t="s">
        <v>11</v>
      </c>
      <c r="O436" s="23" t="s">
        <v>11</v>
      </c>
      <c r="P436" s="23" t="s">
        <v>11</v>
      </c>
      <c r="Q436" s="54" t="s">
        <v>11</v>
      </c>
      <c r="R436" s="233" t="s">
        <v>11</v>
      </c>
      <c r="S436" s="233" t="s">
        <v>11</v>
      </c>
      <c r="T436" s="233" t="s">
        <v>11</v>
      </c>
      <c r="U436" s="23" t="s">
        <v>11</v>
      </c>
      <c r="V436" s="30"/>
    </row>
    <row r="437" spans="1:22">
      <c r="A437" s="323">
        <v>37</v>
      </c>
      <c r="B437" s="323"/>
      <c r="C437" s="220" t="s">
        <v>14</v>
      </c>
      <c r="D437" s="160">
        <v>45829</v>
      </c>
      <c r="E437" s="160">
        <v>45835</v>
      </c>
      <c r="F437" s="160">
        <v>45873</v>
      </c>
      <c r="G437" s="66">
        <v>45939</v>
      </c>
      <c r="H437" s="66">
        <v>45942</v>
      </c>
      <c r="I437" s="110">
        <v>105</v>
      </c>
      <c r="J437" s="235" t="s">
        <v>116</v>
      </c>
      <c r="K437" s="235" t="s">
        <v>105</v>
      </c>
      <c r="L437" s="235" t="s">
        <v>106</v>
      </c>
      <c r="M437" s="235" t="s">
        <v>107</v>
      </c>
      <c r="N437" s="235" t="s">
        <v>108</v>
      </c>
      <c r="O437" s="235" t="s">
        <v>109</v>
      </c>
      <c r="P437" s="235" t="s">
        <v>110</v>
      </c>
      <c r="Q437" s="110">
        <v>1</v>
      </c>
      <c r="R437" s="8" t="s">
        <v>11</v>
      </c>
      <c r="S437" s="8" t="s">
        <v>11</v>
      </c>
      <c r="T437" s="8" t="s">
        <v>11</v>
      </c>
      <c r="U437" s="8" t="s">
        <v>11</v>
      </c>
      <c r="V437" s="30"/>
    </row>
    <row r="438" spans="1:22">
      <c r="A438" s="323">
        <v>37</v>
      </c>
      <c r="B438" s="323"/>
      <c r="C438" s="268" t="s">
        <v>15</v>
      </c>
      <c r="D438" s="35">
        <v>45820</v>
      </c>
      <c r="E438" s="35">
        <v>45825</v>
      </c>
      <c r="F438" s="35">
        <v>45864</v>
      </c>
      <c r="G438" s="35">
        <v>45930</v>
      </c>
      <c r="H438" s="35">
        <v>45945</v>
      </c>
      <c r="I438" s="67">
        <v>106</v>
      </c>
      <c r="J438" s="8" t="s">
        <v>123</v>
      </c>
      <c r="K438" s="8" t="s">
        <v>105</v>
      </c>
      <c r="L438" s="8" t="s">
        <v>106</v>
      </c>
      <c r="M438" s="8" t="s">
        <v>118</v>
      </c>
      <c r="N438" s="8" t="s">
        <v>108</v>
      </c>
      <c r="O438" s="8" t="s">
        <v>109</v>
      </c>
      <c r="P438" s="8" t="s">
        <v>110</v>
      </c>
      <c r="Q438" s="64">
        <v>2</v>
      </c>
      <c r="R438" s="8" t="s">
        <v>11</v>
      </c>
      <c r="S438" s="8" t="s">
        <v>11</v>
      </c>
      <c r="T438" s="8" t="s">
        <v>11</v>
      </c>
      <c r="U438" s="8" t="s">
        <v>11</v>
      </c>
      <c r="V438" s="30"/>
    </row>
    <row r="439" spans="1:22">
      <c r="A439" s="323">
        <v>37</v>
      </c>
      <c r="B439" s="323"/>
      <c r="C439" s="268" t="s">
        <v>16</v>
      </c>
      <c r="D439" s="35">
        <v>45827</v>
      </c>
      <c r="E439" s="35">
        <v>45832</v>
      </c>
      <c r="F439" s="35">
        <v>45868</v>
      </c>
      <c r="G439" s="35">
        <v>45937</v>
      </c>
      <c r="H439" s="35">
        <v>45945</v>
      </c>
      <c r="I439" s="64">
        <v>111</v>
      </c>
      <c r="J439" s="8" t="s">
        <v>123</v>
      </c>
      <c r="K439" s="8" t="s">
        <v>105</v>
      </c>
      <c r="L439" s="8" t="s">
        <v>106</v>
      </c>
      <c r="M439" s="8" t="s">
        <v>113</v>
      </c>
      <c r="N439" s="8" t="s">
        <v>108</v>
      </c>
      <c r="O439" s="8" t="s">
        <v>112</v>
      </c>
      <c r="P439" s="8" t="s">
        <v>110</v>
      </c>
      <c r="Q439" s="64">
        <v>4</v>
      </c>
      <c r="R439" s="233" t="s">
        <v>11</v>
      </c>
      <c r="S439" s="233" t="s">
        <v>11</v>
      </c>
      <c r="T439" s="233" t="s">
        <v>11</v>
      </c>
      <c r="U439" s="23" t="s">
        <v>11</v>
      </c>
      <c r="V439" s="30"/>
    </row>
    <row r="440" spans="1:22">
      <c r="A440" s="323">
        <v>37</v>
      </c>
      <c r="B440" s="323"/>
      <c r="C440" s="268" t="s">
        <v>17</v>
      </c>
      <c r="D440" s="60">
        <v>45824</v>
      </c>
      <c r="E440" s="60">
        <v>45835</v>
      </c>
      <c r="F440" s="60">
        <v>45864</v>
      </c>
      <c r="G440" s="60">
        <v>45933</v>
      </c>
      <c r="H440" s="60">
        <v>45946</v>
      </c>
      <c r="I440" s="121">
        <v>99</v>
      </c>
      <c r="J440" s="287" t="s">
        <v>114</v>
      </c>
      <c r="K440" s="287" t="s">
        <v>105</v>
      </c>
      <c r="L440" s="12" t="s">
        <v>106</v>
      </c>
      <c r="M440" s="287" t="s">
        <v>107</v>
      </c>
      <c r="N440" s="287" t="s">
        <v>108</v>
      </c>
      <c r="O440" s="287" t="s">
        <v>109</v>
      </c>
      <c r="P440" s="287" t="s">
        <v>110</v>
      </c>
      <c r="Q440" s="288">
        <v>3</v>
      </c>
      <c r="R440" s="23" t="s">
        <v>11</v>
      </c>
      <c r="S440" s="233" t="s">
        <v>11</v>
      </c>
      <c r="T440" s="233" t="s">
        <v>11</v>
      </c>
      <c r="U440" s="23" t="s">
        <v>11</v>
      </c>
      <c r="V440" s="30"/>
    </row>
    <row r="441" spans="1:22">
      <c r="A441" s="323">
        <v>37</v>
      </c>
      <c r="B441" s="323"/>
      <c r="C441" s="220" t="s">
        <v>18</v>
      </c>
      <c r="D441" s="35">
        <v>45824</v>
      </c>
      <c r="E441" s="35">
        <v>45829</v>
      </c>
      <c r="F441" s="35" t="s">
        <v>11</v>
      </c>
      <c r="G441" s="66">
        <v>45932</v>
      </c>
      <c r="H441" s="66">
        <v>45932</v>
      </c>
      <c r="I441" s="110">
        <v>103</v>
      </c>
      <c r="J441" s="8" t="s">
        <v>104</v>
      </c>
      <c r="K441" s="8" t="s">
        <v>105</v>
      </c>
      <c r="L441" s="8" t="s">
        <v>122</v>
      </c>
      <c r="M441" s="8" t="s">
        <v>107</v>
      </c>
      <c r="N441" s="8" t="s">
        <v>108</v>
      </c>
      <c r="O441" s="8" t="s">
        <v>109</v>
      </c>
      <c r="P441" s="8" t="s">
        <v>110</v>
      </c>
      <c r="Q441" s="289">
        <v>2</v>
      </c>
      <c r="R441" s="233" t="s">
        <v>11</v>
      </c>
      <c r="S441" s="233" t="s">
        <v>11</v>
      </c>
      <c r="T441" s="233" t="s">
        <v>11</v>
      </c>
      <c r="U441" s="23" t="s">
        <v>11</v>
      </c>
      <c r="V441" s="30"/>
    </row>
    <row r="442" spans="1:22">
      <c r="A442" s="323">
        <v>37</v>
      </c>
      <c r="B442" s="323"/>
      <c r="C442" s="268" t="s">
        <v>19</v>
      </c>
      <c r="D442" s="66">
        <v>45833</v>
      </c>
      <c r="E442" s="66">
        <v>45839</v>
      </c>
      <c r="F442" s="66">
        <v>45868</v>
      </c>
      <c r="G442" s="66">
        <v>45954</v>
      </c>
      <c r="H442" s="66">
        <v>45956</v>
      </c>
      <c r="I442" s="110">
        <v>116</v>
      </c>
      <c r="J442" s="8" t="s">
        <v>104</v>
      </c>
      <c r="K442" s="8" t="s">
        <v>105</v>
      </c>
      <c r="L442" s="8" t="s">
        <v>122</v>
      </c>
      <c r="M442" s="8" t="s">
        <v>113</v>
      </c>
      <c r="N442" s="8" t="s">
        <v>108</v>
      </c>
      <c r="O442" s="8" t="s">
        <v>109</v>
      </c>
      <c r="P442" s="8" t="s">
        <v>110</v>
      </c>
      <c r="Q442" s="69">
        <v>1</v>
      </c>
      <c r="R442" s="233" t="s">
        <v>11</v>
      </c>
      <c r="S442" s="233" t="s">
        <v>11</v>
      </c>
      <c r="T442" s="233" t="s">
        <v>11</v>
      </c>
      <c r="U442" s="23" t="s">
        <v>11</v>
      </c>
      <c r="V442" s="30"/>
    </row>
    <row r="443" spans="1:22">
      <c r="A443" s="323">
        <v>37</v>
      </c>
      <c r="B443" s="323"/>
      <c r="C443" s="268" t="s">
        <v>20</v>
      </c>
      <c r="D443" s="56">
        <v>45821</v>
      </c>
      <c r="E443" s="56">
        <v>45826</v>
      </c>
      <c r="F443" s="56">
        <v>45853</v>
      </c>
      <c r="G443" s="56">
        <v>45940</v>
      </c>
      <c r="H443" s="56">
        <v>45943</v>
      </c>
      <c r="I443" s="99">
        <f>G443-E443+1</f>
        <v>115</v>
      </c>
      <c r="J443" s="23" t="s">
        <v>123</v>
      </c>
      <c r="K443" s="23" t="s">
        <v>105</v>
      </c>
      <c r="L443" s="23" t="s">
        <v>106</v>
      </c>
      <c r="M443" s="23" t="s">
        <v>107</v>
      </c>
      <c r="N443" s="23" t="s">
        <v>108</v>
      </c>
      <c r="O443" s="23" t="s">
        <v>109</v>
      </c>
      <c r="P443" s="23" t="s">
        <v>115</v>
      </c>
      <c r="Q443" s="54">
        <v>1</v>
      </c>
      <c r="R443" s="233" t="s">
        <v>11</v>
      </c>
      <c r="S443" s="233" t="s">
        <v>11</v>
      </c>
      <c r="T443" s="233" t="s">
        <v>11</v>
      </c>
      <c r="U443" s="23" t="s">
        <v>11</v>
      </c>
      <c r="V443" s="30"/>
    </row>
    <row r="444" spans="1:22">
      <c r="A444" s="323">
        <v>37</v>
      </c>
      <c r="B444" s="323"/>
      <c r="C444" s="268" t="s">
        <v>21</v>
      </c>
      <c r="D444" s="35">
        <v>45818</v>
      </c>
      <c r="E444" s="35">
        <v>45823</v>
      </c>
      <c r="F444" s="60">
        <v>45861</v>
      </c>
      <c r="G444" s="60">
        <v>45935</v>
      </c>
      <c r="H444" s="60">
        <v>45935</v>
      </c>
      <c r="I444" s="64">
        <f>G444-E444+1</f>
        <v>113</v>
      </c>
      <c r="J444" s="8" t="s">
        <v>123</v>
      </c>
      <c r="K444" s="8" t="s">
        <v>105</v>
      </c>
      <c r="L444" s="8" t="s">
        <v>106</v>
      </c>
      <c r="M444" s="8" t="s">
        <v>118</v>
      </c>
      <c r="N444" s="8" t="s">
        <v>126</v>
      </c>
      <c r="O444" s="8" t="s">
        <v>109</v>
      </c>
      <c r="P444" s="8" t="s">
        <v>120</v>
      </c>
      <c r="Q444" s="64" t="s">
        <v>121</v>
      </c>
      <c r="R444" s="294" t="s">
        <v>11</v>
      </c>
      <c r="S444" s="290" t="s">
        <v>11</v>
      </c>
      <c r="T444" s="233" t="s">
        <v>11</v>
      </c>
      <c r="U444" s="23" t="s">
        <v>11</v>
      </c>
      <c r="V444" s="30"/>
    </row>
    <row r="445" spans="1:22">
      <c r="A445" s="323">
        <v>37</v>
      </c>
      <c r="B445" s="323"/>
      <c r="C445" s="269" t="s">
        <v>22</v>
      </c>
      <c r="D445" s="71" t="s">
        <v>11</v>
      </c>
      <c r="E445" s="72" t="s">
        <v>11</v>
      </c>
      <c r="F445" s="72" t="s">
        <v>11</v>
      </c>
      <c r="G445" s="73" t="s">
        <v>11</v>
      </c>
      <c r="H445" s="72" t="s">
        <v>11</v>
      </c>
      <c r="I445" s="74">
        <v>108</v>
      </c>
      <c r="J445" s="227" t="s">
        <v>11</v>
      </c>
      <c r="K445" s="270" t="s">
        <v>11</v>
      </c>
      <c r="L445" s="270" t="s">
        <v>11</v>
      </c>
      <c r="M445" s="270" t="s">
        <v>11</v>
      </c>
      <c r="N445" s="270" t="s">
        <v>11</v>
      </c>
      <c r="O445" s="270" t="s">
        <v>11</v>
      </c>
      <c r="P445" s="270" t="s">
        <v>11</v>
      </c>
      <c r="Q445" s="165" t="s">
        <v>11</v>
      </c>
      <c r="R445" s="292" t="s">
        <v>11</v>
      </c>
      <c r="S445" s="292" t="s">
        <v>11</v>
      </c>
      <c r="T445" s="292" t="s">
        <v>11</v>
      </c>
      <c r="U445" s="270" t="s">
        <v>11</v>
      </c>
      <c r="V445" s="30"/>
    </row>
    <row r="446" spans="1:22">
      <c r="A446" s="323">
        <v>38</v>
      </c>
      <c r="B446" s="323" t="s">
        <v>63</v>
      </c>
      <c r="C446" s="220" t="s">
        <v>10</v>
      </c>
      <c r="D446" s="56">
        <v>45825</v>
      </c>
      <c r="E446" s="56">
        <v>45831</v>
      </c>
      <c r="F446" s="56">
        <v>45867</v>
      </c>
      <c r="G446" s="56">
        <v>45926</v>
      </c>
      <c r="H446" s="56">
        <v>45951</v>
      </c>
      <c r="I446" s="54">
        <v>96</v>
      </c>
      <c r="J446" s="235" t="s">
        <v>116</v>
      </c>
      <c r="K446" s="23" t="s">
        <v>127</v>
      </c>
      <c r="L446" s="23" t="s">
        <v>106</v>
      </c>
      <c r="M446" s="23" t="s">
        <v>107</v>
      </c>
      <c r="N446" s="23" t="s">
        <v>108</v>
      </c>
      <c r="O446" s="23" t="s">
        <v>109</v>
      </c>
      <c r="P446" s="23" t="s">
        <v>110</v>
      </c>
      <c r="Q446" s="54">
        <v>2</v>
      </c>
      <c r="R446" s="233" t="s">
        <v>11</v>
      </c>
      <c r="S446" s="233" t="s">
        <v>11</v>
      </c>
      <c r="T446" s="233" t="s">
        <v>11</v>
      </c>
      <c r="U446" s="23" t="s">
        <v>11</v>
      </c>
      <c r="V446" s="30"/>
    </row>
    <row r="447" spans="1:22">
      <c r="A447" s="323">
        <v>38</v>
      </c>
      <c r="B447" s="323"/>
      <c r="C447" s="220" t="s">
        <v>12</v>
      </c>
      <c r="D447" s="283">
        <v>45820</v>
      </c>
      <c r="E447" s="283">
        <v>45826</v>
      </c>
      <c r="F447" s="284">
        <v>45871</v>
      </c>
      <c r="G447" s="283">
        <v>45936</v>
      </c>
      <c r="H447" s="283">
        <v>45966</v>
      </c>
      <c r="I447" s="285">
        <v>111</v>
      </c>
      <c r="J447" s="285" t="s">
        <v>123</v>
      </c>
      <c r="K447" s="285" t="s">
        <v>127</v>
      </c>
      <c r="L447" s="285" t="s">
        <v>106</v>
      </c>
      <c r="M447" s="285" t="s">
        <v>107</v>
      </c>
      <c r="N447" s="285" t="s">
        <v>108</v>
      </c>
      <c r="O447" s="285" t="s">
        <v>112</v>
      </c>
      <c r="P447" s="285" t="s">
        <v>110</v>
      </c>
      <c r="Q447" s="285">
        <v>3</v>
      </c>
      <c r="R447" s="12" t="s">
        <v>11</v>
      </c>
      <c r="S447" s="12" t="s">
        <v>11</v>
      </c>
      <c r="T447" s="8" t="s">
        <v>11</v>
      </c>
      <c r="U447" s="8" t="s">
        <v>11</v>
      </c>
      <c r="V447" s="30"/>
    </row>
    <row r="448" spans="1:22">
      <c r="A448" s="323">
        <v>38</v>
      </c>
      <c r="B448" s="323"/>
      <c r="C448" s="220" t="s">
        <v>13</v>
      </c>
      <c r="D448" s="56" t="s">
        <v>11</v>
      </c>
      <c r="E448" s="56" t="s">
        <v>11</v>
      </c>
      <c r="F448" s="56" t="s">
        <v>11</v>
      </c>
      <c r="G448" s="56" t="s">
        <v>11</v>
      </c>
      <c r="H448" s="56" t="s">
        <v>11</v>
      </c>
      <c r="I448" s="99" t="s">
        <v>11</v>
      </c>
      <c r="J448" s="235" t="s">
        <v>11</v>
      </c>
      <c r="K448" s="23" t="s">
        <v>11</v>
      </c>
      <c r="L448" s="23" t="s">
        <v>11</v>
      </c>
      <c r="M448" s="23" t="s">
        <v>11</v>
      </c>
      <c r="N448" s="23" t="s">
        <v>11</v>
      </c>
      <c r="O448" s="23" t="s">
        <v>11</v>
      </c>
      <c r="P448" s="23" t="s">
        <v>11</v>
      </c>
      <c r="Q448" s="54" t="s">
        <v>11</v>
      </c>
      <c r="R448" s="233" t="s">
        <v>11</v>
      </c>
      <c r="S448" s="233" t="s">
        <v>11</v>
      </c>
      <c r="T448" s="233" t="s">
        <v>11</v>
      </c>
      <c r="U448" s="23" t="s">
        <v>11</v>
      </c>
      <c r="V448" s="30"/>
    </row>
    <row r="449" spans="1:22">
      <c r="A449" s="323">
        <v>38</v>
      </c>
      <c r="B449" s="323"/>
      <c r="C449" s="220" t="s">
        <v>14</v>
      </c>
      <c r="D449" s="160">
        <v>45829</v>
      </c>
      <c r="E449" s="160">
        <v>45835</v>
      </c>
      <c r="F449" s="160">
        <v>45873</v>
      </c>
      <c r="G449" s="66">
        <v>45940</v>
      </c>
      <c r="H449" s="66">
        <v>45943</v>
      </c>
      <c r="I449" s="110">
        <v>106</v>
      </c>
      <c r="J449" s="235" t="s">
        <v>123</v>
      </c>
      <c r="K449" s="235" t="s">
        <v>127</v>
      </c>
      <c r="L449" s="235" t="s">
        <v>106</v>
      </c>
      <c r="M449" s="235" t="s">
        <v>107</v>
      </c>
      <c r="N449" s="235" t="s">
        <v>108</v>
      </c>
      <c r="O449" s="235" t="s">
        <v>109</v>
      </c>
      <c r="P449" s="235" t="s">
        <v>110</v>
      </c>
      <c r="Q449" s="110">
        <v>1</v>
      </c>
      <c r="R449" s="8" t="s">
        <v>11</v>
      </c>
      <c r="S449" s="8" t="s">
        <v>11</v>
      </c>
      <c r="T449" s="8" t="s">
        <v>11</v>
      </c>
      <c r="U449" s="8" t="s">
        <v>11</v>
      </c>
      <c r="V449" s="30"/>
    </row>
    <row r="450" spans="1:22">
      <c r="A450" s="323">
        <v>38</v>
      </c>
      <c r="B450" s="323"/>
      <c r="C450" s="268" t="s">
        <v>15</v>
      </c>
      <c r="D450" s="35">
        <v>45820</v>
      </c>
      <c r="E450" s="35">
        <v>45825</v>
      </c>
      <c r="F450" s="35">
        <v>45864</v>
      </c>
      <c r="G450" s="35">
        <v>45928</v>
      </c>
      <c r="H450" s="35">
        <v>45945</v>
      </c>
      <c r="I450" s="67">
        <v>104</v>
      </c>
      <c r="J450" s="8" t="s">
        <v>123</v>
      </c>
      <c r="K450" s="8" t="s">
        <v>127</v>
      </c>
      <c r="L450" s="8" t="s">
        <v>106</v>
      </c>
      <c r="M450" s="8" t="s">
        <v>118</v>
      </c>
      <c r="N450" s="8" t="s">
        <v>108</v>
      </c>
      <c r="O450" s="8" t="s">
        <v>109</v>
      </c>
      <c r="P450" s="8" t="s">
        <v>110</v>
      </c>
      <c r="Q450" s="64">
        <v>1</v>
      </c>
      <c r="R450" s="8" t="s">
        <v>11</v>
      </c>
      <c r="S450" s="8" t="s">
        <v>11</v>
      </c>
      <c r="T450" s="8" t="s">
        <v>11</v>
      </c>
      <c r="U450" s="8" t="s">
        <v>11</v>
      </c>
      <c r="V450" s="30"/>
    </row>
    <row r="451" spans="1:22">
      <c r="A451" s="323">
        <v>38</v>
      </c>
      <c r="B451" s="323"/>
      <c r="C451" s="268" t="s">
        <v>16</v>
      </c>
      <c r="D451" s="35">
        <v>45827</v>
      </c>
      <c r="E451" s="35">
        <v>45832</v>
      </c>
      <c r="F451" s="35">
        <v>45868</v>
      </c>
      <c r="G451" s="35">
        <v>45938</v>
      </c>
      <c r="H451" s="35">
        <v>45945</v>
      </c>
      <c r="I451" s="64">
        <v>112</v>
      </c>
      <c r="J451" s="8" t="s">
        <v>123</v>
      </c>
      <c r="K451" s="8" t="s">
        <v>127</v>
      </c>
      <c r="L451" s="8" t="s">
        <v>106</v>
      </c>
      <c r="M451" s="8" t="s">
        <v>113</v>
      </c>
      <c r="N451" s="8" t="s">
        <v>108</v>
      </c>
      <c r="O451" s="8" t="s">
        <v>112</v>
      </c>
      <c r="P451" s="8" t="s">
        <v>110</v>
      </c>
      <c r="Q451" s="64">
        <v>4</v>
      </c>
      <c r="R451" s="233" t="s">
        <v>11</v>
      </c>
      <c r="S451" s="233" t="s">
        <v>11</v>
      </c>
      <c r="T451" s="233" t="s">
        <v>11</v>
      </c>
      <c r="U451" s="23" t="s">
        <v>11</v>
      </c>
      <c r="V451" s="30"/>
    </row>
    <row r="452" spans="1:22">
      <c r="A452" s="323">
        <v>38</v>
      </c>
      <c r="B452" s="323"/>
      <c r="C452" s="268" t="s">
        <v>17</v>
      </c>
      <c r="D452" s="60">
        <v>45824</v>
      </c>
      <c r="E452" s="60">
        <v>45835</v>
      </c>
      <c r="F452" s="60">
        <v>45866</v>
      </c>
      <c r="G452" s="60">
        <v>45934</v>
      </c>
      <c r="H452" s="60">
        <v>45946</v>
      </c>
      <c r="I452" s="121">
        <v>100</v>
      </c>
      <c r="J452" s="287" t="s">
        <v>124</v>
      </c>
      <c r="K452" s="287" t="s">
        <v>127</v>
      </c>
      <c r="L452" s="12" t="s">
        <v>106</v>
      </c>
      <c r="M452" s="287" t="s">
        <v>118</v>
      </c>
      <c r="N452" s="287" t="s">
        <v>108</v>
      </c>
      <c r="O452" s="287" t="s">
        <v>109</v>
      </c>
      <c r="P452" s="287" t="s">
        <v>110</v>
      </c>
      <c r="Q452" s="288">
        <v>2</v>
      </c>
      <c r="R452" s="23" t="s">
        <v>11</v>
      </c>
      <c r="S452" s="233" t="s">
        <v>11</v>
      </c>
      <c r="T452" s="233" t="s">
        <v>11</v>
      </c>
      <c r="U452" s="23" t="s">
        <v>11</v>
      </c>
      <c r="V452" s="30"/>
    </row>
    <row r="453" spans="1:22">
      <c r="A453" s="323">
        <v>38</v>
      </c>
      <c r="B453" s="323"/>
      <c r="C453" s="220" t="s">
        <v>18</v>
      </c>
      <c r="D453" s="35">
        <v>45824</v>
      </c>
      <c r="E453" s="35">
        <v>45829</v>
      </c>
      <c r="F453" s="35" t="s">
        <v>11</v>
      </c>
      <c r="G453" s="66">
        <v>45933</v>
      </c>
      <c r="H453" s="66">
        <v>45933</v>
      </c>
      <c r="I453" s="110">
        <v>104</v>
      </c>
      <c r="J453" s="8" t="s">
        <v>123</v>
      </c>
      <c r="K453" s="8" t="s">
        <v>127</v>
      </c>
      <c r="L453" s="8" t="s">
        <v>122</v>
      </c>
      <c r="M453" s="8" t="s">
        <v>107</v>
      </c>
      <c r="N453" s="8" t="s">
        <v>108</v>
      </c>
      <c r="O453" s="8" t="s">
        <v>109</v>
      </c>
      <c r="P453" s="8" t="s">
        <v>110</v>
      </c>
      <c r="Q453" s="289">
        <v>2</v>
      </c>
      <c r="R453" s="293" t="s">
        <v>11</v>
      </c>
      <c r="S453" s="233" t="s">
        <v>11</v>
      </c>
      <c r="T453" s="233" t="s">
        <v>11</v>
      </c>
      <c r="U453" s="23" t="s">
        <v>11</v>
      </c>
      <c r="V453" s="30"/>
    </row>
    <row r="454" spans="1:22">
      <c r="A454" s="323">
        <v>38</v>
      </c>
      <c r="B454" s="323"/>
      <c r="C454" s="268" t="s">
        <v>19</v>
      </c>
      <c r="D454" s="66">
        <v>45833</v>
      </c>
      <c r="E454" s="66">
        <v>45839</v>
      </c>
      <c r="F454" s="66">
        <v>45872</v>
      </c>
      <c r="G454" s="66">
        <v>45947</v>
      </c>
      <c r="H454" s="66">
        <v>45949</v>
      </c>
      <c r="I454" s="110">
        <v>109</v>
      </c>
      <c r="J454" s="8" t="s">
        <v>104</v>
      </c>
      <c r="K454" s="8" t="s">
        <v>127</v>
      </c>
      <c r="L454" s="8" t="s">
        <v>122</v>
      </c>
      <c r="M454" s="8" t="s">
        <v>113</v>
      </c>
      <c r="N454" s="8" t="s">
        <v>108</v>
      </c>
      <c r="O454" s="8" t="s">
        <v>109</v>
      </c>
      <c r="P454" s="8" t="s">
        <v>110</v>
      </c>
      <c r="Q454" s="69">
        <v>1</v>
      </c>
      <c r="R454" s="233" t="s">
        <v>11</v>
      </c>
      <c r="S454" s="233" t="s">
        <v>11</v>
      </c>
      <c r="T454" s="233" t="s">
        <v>11</v>
      </c>
      <c r="U454" s="23" t="s">
        <v>11</v>
      </c>
      <c r="V454" s="30"/>
    </row>
    <row r="455" spans="1:22">
      <c r="A455" s="323">
        <v>38</v>
      </c>
      <c r="B455" s="323"/>
      <c r="C455" s="268" t="s">
        <v>20</v>
      </c>
      <c r="D455" s="56">
        <v>45821</v>
      </c>
      <c r="E455" s="56">
        <v>45826</v>
      </c>
      <c r="F455" s="56">
        <v>45858</v>
      </c>
      <c r="G455" s="56">
        <v>45940</v>
      </c>
      <c r="H455" s="56">
        <v>45943</v>
      </c>
      <c r="I455" s="99">
        <f>G455-E455+1</f>
        <v>115</v>
      </c>
      <c r="J455" s="23" t="s">
        <v>123</v>
      </c>
      <c r="K455" s="23" t="s">
        <v>127</v>
      </c>
      <c r="L455" s="23" t="s">
        <v>106</v>
      </c>
      <c r="M455" s="23" t="s">
        <v>107</v>
      </c>
      <c r="N455" s="23" t="s">
        <v>108</v>
      </c>
      <c r="O455" s="23" t="s">
        <v>109</v>
      </c>
      <c r="P455" s="23" t="s">
        <v>115</v>
      </c>
      <c r="Q455" s="54">
        <v>1</v>
      </c>
      <c r="R455" s="233" t="s">
        <v>11</v>
      </c>
      <c r="S455" s="233" t="s">
        <v>11</v>
      </c>
      <c r="T455" s="233" t="s">
        <v>11</v>
      </c>
      <c r="U455" s="23" t="s">
        <v>11</v>
      </c>
      <c r="V455" s="30"/>
    </row>
    <row r="456" spans="1:22">
      <c r="A456" s="323">
        <v>38</v>
      </c>
      <c r="B456" s="323"/>
      <c r="C456" s="268" t="s">
        <v>21</v>
      </c>
      <c r="D456" s="35">
        <v>45818</v>
      </c>
      <c r="E456" s="35">
        <v>45823</v>
      </c>
      <c r="F456" s="60">
        <v>45860</v>
      </c>
      <c r="G456" s="60">
        <v>45935</v>
      </c>
      <c r="H456" s="60">
        <v>45935</v>
      </c>
      <c r="I456" s="64">
        <f>G456-E456+1</f>
        <v>113</v>
      </c>
      <c r="J456" s="8" t="s">
        <v>123</v>
      </c>
      <c r="K456" s="8" t="s">
        <v>127</v>
      </c>
      <c r="L456" s="8" t="s">
        <v>106</v>
      </c>
      <c r="M456" s="8" t="s">
        <v>118</v>
      </c>
      <c r="N456" s="8" t="s">
        <v>126</v>
      </c>
      <c r="O456" s="8" t="s">
        <v>109</v>
      </c>
      <c r="P456" s="8" t="s">
        <v>120</v>
      </c>
      <c r="Q456" s="64" t="s">
        <v>121</v>
      </c>
      <c r="R456" s="290" t="s">
        <v>11</v>
      </c>
      <c r="S456" s="290" t="s">
        <v>11</v>
      </c>
      <c r="T456" s="233" t="s">
        <v>11</v>
      </c>
      <c r="U456" s="23" t="s">
        <v>11</v>
      </c>
      <c r="V456" s="30"/>
    </row>
    <row r="457" spans="1:22">
      <c r="A457" s="323">
        <v>38</v>
      </c>
      <c r="B457" s="323"/>
      <c r="C457" s="269" t="s">
        <v>22</v>
      </c>
      <c r="D457" s="71" t="s">
        <v>11</v>
      </c>
      <c r="E457" s="72" t="s">
        <v>11</v>
      </c>
      <c r="F457" s="72" t="s">
        <v>11</v>
      </c>
      <c r="G457" s="73" t="s">
        <v>11</v>
      </c>
      <c r="H457" s="72" t="s">
        <v>11</v>
      </c>
      <c r="I457" s="74">
        <v>107</v>
      </c>
      <c r="J457" s="227" t="s">
        <v>11</v>
      </c>
      <c r="K457" s="270" t="s">
        <v>11</v>
      </c>
      <c r="L457" s="270" t="s">
        <v>11</v>
      </c>
      <c r="M457" s="270" t="s">
        <v>11</v>
      </c>
      <c r="N457" s="270" t="s">
        <v>11</v>
      </c>
      <c r="O457" s="270" t="s">
        <v>11</v>
      </c>
      <c r="P457" s="270" t="s">
        <v>11</v>
      </c>
      <c r="Q457" s="165" t="s">
        <v>11</v>
      </c>
      <c r="R457" s="292" t="s">
        <v>11</v>
      </c>
      <c r="S457" s="292" t="s">
        <v>11</v>
      </c>
      <c r="T457" s="292" t="s">
        <v>11</v>
      </c>
      <c r="U457" s="270" t="s">
        <v>11</v>
      </c>
      <c r="V457" s="30"/>
    </row>
    <row r="458" spans="1:22">
      <c r="A458" s="323">
        <v>39</v>
      </c>
      <c r="B458" s="323" t="s">
        <v>64</v>
      </c>
      <c r="C458" s="220" t="s">
        <v>10</v>
      </c>
      <c r="D458" s="56">
        <v>45825</v>
      </c>
      <c r="E458" s="56">
        <v>45831</v>
      </c>
      <c r="F458" s="56">
        <v>45872</v>
      </c>
      <c r="G458" s="56">
        <v>45936</v>
      </c>
      <c r="H458" s="56">
        <v>45951</v>
      </c>
      <c r="I458" s="54">
        <v>106</v>
      </c>
      <c r="J458" s="235" t="s">
        <v>104</v>
      </c>
      <c r="K458" s="23" t="s">
        <v>127</v>
      </c>
      <c r="L458" s="23" t="s">
        <v>106</v>
      </c>
      <c r="M458" s="23" t="s">
        <v>107</v>
      </c>
      <c r="N458" s="23" t="s">
        <v>108</v>
      </c>
      <c r="O458" s="23" t="s">
        <v>109</v>
      </c>
      <c r="P458" s="23" t="s">
        <v>110</v>
      </c>
      <c r="Q458" s="54">
        <v>5</v>
      </c>
      <c r="R458" s="233" t="s">
        <v>11</v>
      </c>
      <c r="S458" s="233" t="s">
        <v>11</v>
      </c>
      <c r="T458" s="233" t="s">
        <v>11</v>
      </c>
      <c r="U458" s="23" t="s">
        <v>11</v>
      </c>
      <c r="V458" s="30"/>
    </row>
    <row r="459" spans="1:22">
      <c r="A459" s="323">
        <v>39</v>
      </c>
      <c r="B459" s="323"/>
      <c r="C459" s="220" t="s">
        <v>12</v>
      </c>
      <c r="D459" s="283">
        <v>45820</v>
      </c>
      <c r="E459" s="283">
        <v>45826</v>
      </c>
      <c r="F459" s="284">
        <v>45874</v>
      </c>
      <c r="G459" s="283">
        <v>45946</v>
      </c>
      <c r="H459" s="283">
        <v>45966</v>
      </c>
      <c r="I459" s="285">
        <v>121</v>
      </c>
      <c r="J459" s="285" t="s">
        <v>111</v>
      </c>
      <c r="K459" s="285" t="s">
        <v>127</v>
      </c>
      <c r="L459" s="285" t="s">
        <v>106</v>
      </c>
      <c r="M459" s="285" t="s">
        <v>107</v>
      </c>
      <c r="N459" s="285" t="s">
        <v>108</v>
      </c>
      <c r="O459" s="285" t="s">
        <v>112</v>
      </c>
      <c r="P459" s="285" t="s">
        <v>110</v>
      </c>
      <c r="Q459" s="285">
        <v>3</v>
      </c>
      <c r="R459" s="12" t="s">
        <v>11</v>
      </c>
      <c r="S459" s="12" t="s">
        <v>11</v>
      </c>
      <c r="T459" s="8" t="s">
        <v>11</v>
      </c>
      <c r="U459" s="8" t="s">
        <v>11</v>
      </c>
      <c r="V459" s="30"/>
    </row>
    <row r="460" spans="1:22">
      <c r="A460" s="323">
        <v>39</v>
      </c>
      <c r="B460" s="323"/>
      <c r="C460" s="220" t="s">
        <v>13</v>
      </c>
      <c r="D460" s="56" t="s">
        <v>11</v>
      </c>
      <c r="E460" s="56" t="s">
        <v>11</v>
      </c>
      <c r="F460" s="56" t="s">
        <v>11</v>
      </c>
      <c r="G460" s="56" t="s">
        <v>11</v>
      </c>
      <c r="H460" s="56" t="s">
        <v>11</v>
      </c>
      <c r="I460" s="99" t="s">
        <v>11</v>
      </c>
      <c r="J460" s="235" t="s">
        <v>11</v>
      </c>
      <c r="K460" s="23" t="s">
        <v>11</v>
      </c>
      <c r="L460" s="23" t="s">
        <v>11</v>
      </c>
      <c r="M460" s="23" t="s">
        <v>11</v>
      </c>
      <c r="N460" s="23" t="s">
        <v>11</v>
      </c>
      <c r="O460" s="23" t="s">
        <v>11</v>
      </c>
      <c r="P460" s="23" t="s">
        <v>11</v>
      </c>
      <c r="Q460" s="54" t="s">
        <v>11</v>
      </c>
      <c r="R460" s="233" t="s">
        <v>11</v>
      </c>
      <c r="S460" s="233" t="s">
        <v>11</v>
      </c>
      <c r="T460" s="233" t="s">
        <v>11</v>
      </c>
      <c r="U460" s="23" t="s">
        <v>11</v>
      </c>
      <c r="V460" s="30"/>
    </row>
    <row r="461" spans="1:22">
      <c r="A461" s="323">
        <v>39</v>
      </c>
      <c r="B461" s="323"/>
      <c r="C461" s="220" t="s">
        <v>14</v>
      </c>
      <c r="D461" s="160">
        <v>45829</v>
      </c>
      <c r="E461" s="160">
        <v>45835</v>
      </c>
      <c r="F461" s="160">
        <v>45881</v>
      </c>
      <c r="G461" s="66">
        <v>45949</v>
      </c>
      <c r="H461" s="66">
        <v>45950</v>
      </c>
      <c r="I461" s="110">
        <v>115</v>
      </c>
      <c r="J461" s="235" t="s">
        <v>104</v>
      </c>
      <c r="K461" s="235" t="s">
        <v>127</v>
      </c>
      <c r="L461" s="235" t="s">
        <v>106</v>
      </c>
      <c r="M461" s="235" t="s">
        <v>118</v>
      </c>
      <c r="N461" s="235" t="s">
        <v>108</v>
      </c>
      <c r="O461" s="235" t="s">
        <v>109</v>
      </c>
      <c r="P461" s="235" t="s">
        <v>110</v>
      </c>
      <c r="Q461" s="110">
        <v>3</v>
      </c>
      <c r="R461" s="8" t="s">
        <v>11</v>
      </c>
      <c r="S461" s="8" t="s">
        <v>11</v>
      </c>
      <c r="T461" s="8" t="s">
        <v>11</v>
      </c>
      <c r="U461" s="8" t="s">
        <v>11</v>
      </c>
      <c r="V461" s="30"/>
    </row>
    <row r="462" spans="1:22">
      <c r="A462" s="323">
        <v>39</v>
      </c>
      <c r="B462" s="323"/>
      <c r="C462" s="268" t="s">
        <v>15</v>
      </c>
      <c r="D462" s="35">
        <v>45820</v>
      </c>
      <c r="E462" s="35">
        <v>45825</v>
      </c>
      <c r="F462" s="35">
        <v>45865</v>
      </c>
      <c r="G462" s="35">
        <v>45930</v>
      </c>
      <c r="H462" s="35">
        <v>45945</v>
      </c>
      <c r="I462" s="67">
        <v>106</v>
      </c>
      <c r="J462" s="8" t="s">
        <v>104</v>
      </c>
      <c r="K462" s="8" t="s">
        <v>127</v>
      </c>
      <c r="L462" s="8" t="s">
        <v>106</v>
      </c>
      <c r="M462" s="8" t="s">
        <v>118</v>
      </c>
      <c r="N462" s="8" t="s">
        <v>108</v>
      </c>
      <c r="O462" s="8" t="s">
        <v>109</v>
      </c>
      <c r="P462" s="8" t="s">
        <v>110</v>
      </c>
      <c r="Q462" s="64">
        <v>5</v>
      </c>
      <c r="R462" s="8" t="s">
        <v>11</v>
      </c>
      <c r="S462" s="8" t="s">
        <v>11</v>
      </c>
      <c r="T462" s="8" t="s">
        <v>11</v>
      </c>
      <c r="U462" s="8" t="s">
        <v>11</v>
      </c>
      <c r="V462" s="30"/>
    </row>
    <row r="463" spans="1:22">
      <c r="A463" s="323">
        <v>39</v>
      </c>
      <c r="B463" s="323"/>
      <c r="C463" s="268" t="s">
        <v>16</v>
      </c>
      <c r="D463" s="35">
        <v>45827</v>
      </c>
      <c r="E463" s="35">
        <v>45833</v>
      </c>
      <c r="F463" s="35">
        <v>45874</v>
      </c>
      <c r="G463" s="35">
        <v>45945</v>
      </c>
      <c r="H463" s="35">
        <v>45945</v>
      </c>
      <c r="I463" s="64">
        <v>119</v>
      </c>
      <c r="J463" s="8" t="s">
        <v>116</v>
      </c>
      <c r="K463" s="8" t="s">
        <v>127</v>
      </c>
      <c r="L463" s="8" t="s">
        <v>106</v>
      </c>
      <c r="M463" s="8" t="s">
        <v>113</v>
      </c>
      <c r="N463" s="8" t="s">
        <v>108</v>
      </c>
      <c r="O463" s="8" t="s">
        <v>112</v>
      </c>
      <c r="P463" s="8" t="s">
        <v>110</v>
      </c>
      <c r="Q463" s="64">
        <v>5</v>
      </c>
      <c r="R463" s="233" t="s">
        <v>11</v>
      </c>
      <c r="S463" s="233" t="s">
        <v>11</v>
      </c>
      <c r="T463" s="233" t="s">
        <v>11</v>
      </c>
      <c r="U463" s="23" t="s">
        <v>11</v>
      </c>
      <c r="V463" s="30"/>
    </row>
    <row r="464" spans="1:22">
      <c r="A464" s="323">
        <v>39</v>
      </c>
      <c r="B464" s="323"/>
      <c r="C464" s="268" t="s">
        <v>17</v>
      </c>
      <c r="D464" s="60">
        <v>45824</v>
      </c>
      <c r="E464" s="60">
        <v>45835</v>
      </c>
      <c r="F464" s="60">
        <v>45874</v>
      </c>
      <c r="G464" s="60">
        <v>45945</v>
      </c>
      <c r="H464" s="60">
        <v>45946</v>
      </c>
      <c r="I464" s="121">
        <v>111</v>
      </c>
      <c r="J464" s="287" t="s">
        <v>114</v>
      </c>
      <c r="K464" s="287" t="s">
        <v>127</v>
      </c>
      <c r="L464" s="12" t="s">
        <v>106</v>
      </c>
      <c r="M464" s="287" t="s">
        <v>107</v>
      </c>
      <c r="N464" s="287" t="s">
        <v>108</v>
      </c>
      <c r="O464" s="287" t="s">
        <v>109</v>
      </c>
      <c r="P464" s="287" t="s">
        <v>132</v>
      </c>
      <c r="Q464" s="288">
        <v>4</v>
      </c>
      <c r="R464" s="23" t="s">
        <v>11</v>
      </c>
      <c r="S464" s="233" t="s">
        <v>11</v>
      </c>
      <c r="T464" s="233" t="s">
        <v>11</v>
      </c>
      <c r="U464" s="23" t="s">
        <v>11</v>
      </c>
      <c r="V464" s="30"/>
    </row>
    <row r="465" spans="1:22">
      <c r="A465" s="323">
        <v>39</v>
      </c>
      <c r="B465" s="323"/>
      <c r="C465" s="220" t="s">
        <v>18</v>
      </c>
      <c r="D465" s="35">
        <v>45824</v>
      </c>
      <c r="E465" s="35">
        <v>45829</v>
      </c>
      <c r="F465" s="35" t="s">
        <v>11</v>
      </c>
      <c r="G465" s="66">
        <v>45942</v>
      </c>
      <c r="H465" s="66">
        <v>45942</v>
      </c>
      <c r="I465" s="110">
        <v>113</v>
      </c>
      <c r="J465" s="8" t="s">
        <v>104</v>
      </c>
      <c r="K465" s="8" t="s">
        <v>127</v>
      </c>
      <c r="L465" s="8" t="s">
        <v>106</v>
      </c>
      <c r="M465" s="8" t="s">
        <v>118</v>
      </c>
      <c r="N465" s="8" t="s">
        <v>108</v>
      </c>
      <c r="O465" s="8" t="s">
        <v>109</v>
      </c>
      <c r="P465" s="8" t="s">
        <v>110</v>
      </c>
      <c r="Q465" s="289">
        <v>3</v>
      </c>
      <c r="R465" s="233" t="s">
        <v>11</v>
      </c>
      <c r="S465" s="233" t="s">
        <v>11</v>
      </c>
      <c r="T465" s="233" t="s">
        <v>11</v>
      </c>
      <c r="U465" s="23" t="s">
        <v>11</v>
      </c>
      <c r="V465" s="30"/>
    </row>
    <row r="466" spans="1:22">
      <c r="A466" s="323">
        <v>39</v>
      </c>
      <c r="B466" s="323"/>
      <c r="C466" s="268" t="s">
        <v>19</v>
      </c>
      <c r="D466" s="66">
        <v>45833</v>
      </c>
      <c r="E466" s="66">
        <v>45839</v>
      </c>
      <c r="F466" s="66">
        <v>45879</v>
      </c>
      <c r="G466" s="66">
        <v>45960</v>
      </c>
      <c r="H466" s="66">
        <v>45961</v>
      </c>
      <c r="I466" s="110">
        <v>122</v>
      </c>
      <c r="J466" s="8" t="s">
        <v>116</v>
      </c>
      <c r="K466" s="8" t="s">
        <v>127</v>
      </c>
      <c r="L466" s="8" t="s">
        <v>122</v>
      </c>
      <c r="M466" s="8" t="s">
        <v>113</v>
      </c>
      <c r="N466" s="8" t="s">
        <v>108</v>
      </c>
      <c r="O466" s="8" t="s">
        <v>109</v>
      </c>
      <c r="P466" s="8" t="s">
        <v>110</v>
      </c>
      <c r="Q466" s="69">
        <v>1</v>
      </c>
      <c r="R466" s="233" t="s">
        <v>11</v>
      </c>
      <c r="S466" s="233" t="s">
        <v>11</v>
      </c>
      <c r="T466" s="233" t="s">
        <v>11</v>
      </c>
      <c r="U466" s="23" t="s">
        <v>11</v>
      </c>
      <c r="V466" s="30"/>
    </row>
    <row r="467" spans="1:22">
      <c r="A467" s="323">
        <v>39</v>
      </c>
      <c r="B467" s="323"/>
      <c r="C467" s="268" t="s">
        <v>20</v>
      </c>
      <c r="D467" s="56">
        <v>45821</v>
      </c>
      <c r="E467" s="56">
        <v>45826</v>
      </c>
      <c r="F467" s="56">
        <v>45860</v>
      </c>
      <c r="G467" s="56">
        <v>45940</v>
      </c>
      <c r="H467" s="56">
        <v>45943</v>
      </c>
      <c r="I467" s="99">
        <f>G467-E467+1</f>
        <v>115</v>
      </c>
      <c r="J467" s="23" t="s">
        <v>116</v>
      </c>
      <c r="K467" s="23" t="s">
        <v>127</v>
      </c>
      <c r="L467" s="23" t="s">
        <v>106</v>
      </c>
      <c r="M467" s="23" t="s">
        <v>118</v>
      </c>
      <c r="N467" s="23" t="s">
        <v>117</v>
      </c>
      <c r="O467" s="23" t="s">
        <v>109</v>
      </c>
      <c r="P467" s="23" t="s">
        <v>110</v>
      </c>
      <c r="Q467" s="54">
        <v>1</v>
      </c>
      <c r="R467" s="245" t="s">
        <v>11</v>
      </c>
      <c r="S467" s="233" t="s">
        <v>11</v>
      </c>
      <c r="T467" s="233" t="s">
        <v>11</v>
      </c>
      <c r="U467" s="23" t="s">
        <v>11</v>
      </c>
      <c r="V467" s="30"/>
    </row>
    <row r="468" spans="1:22">
      <c r="A468" s="323">
        <v>39</v>
      </c>
      <c r="B468" s="323"/>
      <c r="C468" s="268" t="s">
        <v>21</v>
      </c>
      <c r="D468" s="35">
        <v>45818</v>
      </c>
      <c r="E468" s="35">
        <v>45823</v>
      </c>
      <c r="F468" s="60">
        <v>45865</v>
      </c>
      <c r="G468" s="60">
        <v>45940</v>
      </c>
      <c r="H468" s="60">
        <v>45940</v>
      </c>
      <c r="I468" s="64">
        <f>G468-E468+1</f>
        <v>118</v>
      </c>
      <c r="J468" s="8" t="s">
        <v>104</v>
      </c>
      <c r="K468" s="8" t="s">
        <v>127</v>
      </c>
      <c r="L468" s="8" t="s">
        <v>106</v>
      </c>
      <c r="M468" s="8" t="s">
        <v>118</v>
      </c>
      <c r="N468" s="8" t="s">
        <v>134</v>
      </c>
      <c r="O468" s="8" t="s">
        <v>109</v>
      </c>
      <c r="P468" s="8" t="s">
        <v>120</v>
      </c>
      <c r="Q468" s="64" t="s">
        <v>121</v>
      </c>
      <c r="R468" s="233" t="s">
        <v>11</v>
      </c>
      <c r="S468" s="233" t="s">
        <v>11</v>
      </c>
      <c r="T468" s="233" t="s">
        <v>11</v>
      </c>
      <c r="U468" s="23" t="s">
        <v>11</v>
      </c>
      <c r="V468" s="30"/>
    </row>
    <row r="469" spans="1:22">
      <c r="A469" s="323">
        <v>39</v>
      </c>
      <c r="B469" s="323"/>
      <c r="C469" s="269" t="s">
        <v>22</v>
      </c>
      <c r="D469" s="71" t="s">
        <v>11</v>
      </c>
      <c r="E469" s="72" t="s">
        <v>11</v>
      </c>
      <c r="F469" s="72" t="s">
        <v>11</v>
      </c>
      <c r="G469" s="73" t="s">
        <v>11</v>
      </c>
      <c r="H469" s="72" t="s">
        <v>11</v>
      </c>
      <c r="I469" s="74">
        <v>115</v>
      </c>
      <c r="J469" s="227" t="s">
        <v>11</v>
      </c>
      <c r="K469" s="270" t="s">
        <v>11</v>
      </c>
      <c r="L469" s="270" t="s">
        <v>11</v>
      </c>
      <c r="M469" s="270" t="s">
        <v>11</v>
      </c>
      <c r="N469" s="270" t="s">
        <v>11</v>
      </c>
      <c r="O469" s="270" t="s">
        <v>11</v>
      </c>
      <c r="P469" s="270" t="s">
        <v>11</v>
      </c>
      <c r="Q469" s="165" t="s">
        <v>11</v>
      </c>
      <c r="R469" s="292" t="s">
        <v>11</v>
      </c>
      <c r="S469" s="292" t="s">
        <v>11</v>
      </c>
      <c r="T469" s="292" t="s">
        <v>11</v>
      </c>
      <c r="U469" s="270" t="s">
        <v>11</v>
      </c>
      <c r="V469" s="30"/>
    </row>
    <row r="470" spans="1:22">
      <c r="A470" s="323">
        <v>40</v>
      </c>
      <c r="B470" s="323" t="s">
        <v>66</v>
      </c>
      <c r="C470" s="220" t="s">
        <v>10</v>
      </c>
      <c r="D470" s="56">
        <v>45825</v>
      </c>
      <c r="E470" s="56">
        <v>45831</v>
      </c>
      <c r="F470" s="56">
        <v>45869</v>
      </c>
      <c r="G470" s="56">
        <v>45934</v>
      </c>
      <c r="H470" s="56">
        <v>45951</v>
      </c>
      <c r="I470" s="54">
        <v>104</v>
      </c>
      <c r="J470" s="235" t="s">
        <v>104</v>
      </c>
      <c r="K470" s="23" t="s">
        <v>105</v>
      </c>
      <c r="L470" s="23" t="s">
        <v>106</v>
      </c>
      <c r="M470" s="23" t="s">
        <v>107</v>
      </c>
      <c r="N470" s="23" t="s">
        <v>108</v>
      </c>
      <c r="O470" s="23" t="s">
        <v>109</v>
      </c>
      <c r="P470" s="23" t="s">
        <v>110</v>
      </c>
      <c r="Q470" s="54">
        <v>4</v>
      </c>
      <c r="R470" s="233" t="s">
        <v>11</v>
      </c>
      <c r="S470" s="233" t="s">
        <v>11</v>
      </c>
      <c r="T470" s="233" t="s">
        <v>11</v>
      </c>
      <c r="U470" s="23" t="s">
        <v>11</v>
      </c>
    </row>
    <row r="471" spans="1:22">
      <c r="A471" s="323">
        <v>40</v>
      </c>
      <c r="B471" s="323"/>
      <c r="C471" s="220" t="s">
        <v>12</v>
      </c>
      <c r="D471" s="283">
        <v>45820</v>
      </c>
      <c r="E471" s="283">
        <v>45826</v>
      </c>
      <c r="F471" s="284">
        <v>45873</v>
      </c>
      <c r="G471" s="283">
        <v>45945</v>
      </c>
      <c r="H471" s="283">
        <v>45966</v>
      </c>
      <c r="I471" s="285">
        <v>120</v>
      </c>
      <c r="J471" s="285" t="s">
        <v>111</v>
      </c>
      <c r="K471" s="285" t="s">
        <v>105</v>
      </c>
      <c r="L471" s="285" t="s">
        <v>106</v>
      </c>
      <c r="M471" s="285" t="s">
        <v>107</v>
      </c>
      <c r="N471" s="285" t="s">
        <v>108</v>
      </c>
      <c r="O471" s="285" t="s">
        <v>112</v>
      </c>
      <c r="P471" s="285" t="s">
        <v>110</v>
      </c>
      <c r="Q471" s="285">
        <v>3</v>
      </c>
      <c r="R471" s="12" t="s">
        <v>11</v>
      </c>
      <c r="S471" s="12" t="s">
        <v>11</v>
      </c>
      <c r="T471" s="8" t="s">
        <v>11</v>
      </c>
      <c r="U471" s="8" t="s">
        <v>11</v>
      </c>
    </row>
    <row r="472" spans="1:22">
      <c r="A472" s="323">
        <v>40</v>
      </c>
      <c r="B472" s="323"/>
      <c r="C472" s="220" t="s">
        <v>13</v>
      </c>
      <c r="D472" s="56" t="s">
        <v>11</v>
      </c>
      <c r="E472" s="56" t="s">
        <v>11</v>
      </c>
      <c r="F472" s="56" t="s">
        <v>11</v>
      </c>
      <c r="G472" s="56" t="s">
        <v>11</v>
      </c>
      <c r="H472" s="56" t="s">
        <v>11</v>
      </c>
      <c r="I472" s="99" t="s">
        <v>11</v>
      </c>
      <c r="J472" s="235" t="s">
        <v>11</v>
      </c>
      <c r="K472" s="23" t="s">
        <v>11</v>
      </c>
      <c r="L472" s="23" t="s">
        <v>11</v>
      </c>
      <c r="M472" s="23" t="s">
        <v>11</v>
      </c>
      <c r="N472" s="23" t="s">
        <v>11</v>
      </c>
      <c r="O472" s="23" t="s">
        <v>11</v>
      </c>
      <c r="P472" s="23" t="s">
        <v>11</v>
      </c>
      <c r="Q472" s="54" t="s">
        <v>11</v>
      </c>
      <c r="R472" s="233" t="s">
        <v>11</v>
      </c>
      <c r="S472" s="233" t="s">
        <v>11</v>
      </c>
      <c r="T472" s="233" t="s">
        <v>11</v>
      </c>
      <c r="U472" s="23" t="s">
        <v>11</v>
      </c>
    </row>
    <row r="473" spans="1:22">
      <c r="A473" s="323">
        <v>40</v>
      </c>
      <c r="B473" s="323"/>
      <c r="C473" s="220" t="s">
        <v>14</v>
      </c>
      <c r="D473" s="160">
        <v>45829</v>
      </c>
      <c r="E473" s="160">
        <v>45835</v>
      </c>
      <c r="F473" s="160">
        <v>45880</v>
      </c>
      <c r="G473" s="66">
        <v>45947</v>
      </c>
      <c r="H473" s="66">
        <v>45950</v>
      </c>
      <c r="I473" s="110">
        <v>113</v>
      </c>
      <c r="J473" s="235" t="s">
        <v>104</v>
      </c>
      <c r="K473" s="235" t="s">
        <v>105</v>
      </c>
      <c r="L473" s="235" t="s">
        <v>106</v>
      </c>
      <c r="M473" s="235" t="s">
        <v>118</v>
      </c>
      <c r="N473" s="235" t="s">
        <v>108</v>
      </c>
      <c r="O473" s="235" t="s">
        <v>109</v>
      </c>
      <c r="P473" s="235" t="s">
        <v>110</v>
      </c>
      <c r="Q473" s="110">
        <v>1</v>
      </c>
      <c r="R473" s="8" t="s">
        <v>11</v>
      </c>
      <c r="S473" s="8" t="s">
        <v>11</v>
      </c>
      <c r="T473" s="8" t="s">
        <v>11</v>
      </c>
      <c r="U473" s="8" t="s">
        <v>11</v>
      </c>
    </row>
    <row r="474" spans="1:22">
      <c r="A474" s="323">
        <v>40</v>
      </c>
      <c r="B474" s="323"/>
      <c r="C474" s="268" t="s">
        <v>15</v>
      </c>
      <c r="D474" s="35">
        <v>45820</v>
      </c>
      <c r="E474" s="35">
        <v>45825</v>
      </c>
      <c r="F474" s="35">
        <v>45865</v>
      </c>
      <c r="G474" s="35">
        <v>45930</v>
      </c>
      <c r="H474" s="35">
        <v>45945</v>
      </c>
      <c r="I474" s="67">
        <v>106</v>
      </c>
      <c r="J474" s="8" t="s">
        <v>104</v>
      </c>
      <c r="K474" s="8" t="s">
        <v>105</v>
      </c>
      <c r="L474" s="8" t="s">
        <v>106</v>
      </c>
      <c r="M474" s="8" t="s">
        <v>118</v>
      </c>
      <c r="N474" s="8" t="s">
        <v>108</v>
      </c>
      <c r="O474" s="8" t="s">
        <v>109</v>
      </c>
      <c r="P474" s="8" t="s">
        <v>110</v>
      </c>
      <c r="Q474" s="64">
        <v>3</v>
      </c>
      <c r="R474" s="8" t="s">
        <v>11</v>
      </c>
      <c r="S474" s="8" t="s">
        <v>11</v>
      </c>
      <c r="T474" s="8" t="s">
        <v>11</v>
      </c>
      <c r="U474" s="8" t="s">
        <v>11</v>
      </c>
    </row>
    <row r="475" spans="1:22">
      <c r="A475" s="323">
        <v>40</v>
      </c>
      <c r="B475" s="323"/>
      <c r="C475" s="268" t="s">
        <v>16</v>
      </c>
      <c r="D475" s="35">
        <v>45827</v>
      </c>
      <c r="E475" s="35">
        <v>45832</v>
      </c>
      <c r="F475" s="35">
        <v>45873</v>
      </c>
      <c r="G475" s="35">
        <v>45944</v>
      </c>
      <c r="H475" s="35">
        <v>45945</v>
      </c>
      <c r="I475" s="64">
        <v>118</v>
      </c>
      <c r="J475" s="8" t="s">
        <v>104</v>
      </c>
      <c r="K475" s="8" t="s">
        <v>105</v>
      </c>
      <c r="L475" s="8" t="s">
        <v>106</v>
      </c>
      <c r="M475" s="8" t="s">
        <v>113</v>
      </c>
      <c r="N475" s="8" t="s">
        <v>108</v>
      </c>
      <c r="O475" s="8" t="s">
        <v>112</v>
      </c>
      <c r="P475" s="8" t="s">
        <v>110</v>
      </c>
      <c r="Q475" s="64">
        <v>4</v>
      </c>
      <c r="R475" s="233" t="s">
        <v>11</v>
      </c>
      <c r="S475" s="233" t="s">
        <v>11</v>
      </c>
      <c r="T475" s="233" t="s">
        <v>11</v>
      </c>
      <c r="U475" s="23" t="s">
        <v>11</v>
      </c>
    </row>
    <row r="476" spans="1:22">
      <c r="A476" s="323">
        <v>40</v>
      </c>
      <c r="B476" s="323"/>
      <c r="C476" s="268" t="s">
        <v>17</v>
      </c>
      <c r="D476" s="60">
        <v>45824</v>
      </c>
      <c r="E476" s="60">
        <v>45835</v>
      </c>
      <c r="F476" s="60">
        <v>45873</v>
      </c>
      <c r="G476" s="60">
        <v>45933</v>
      </c>
      <c r="H476" s="60">
        <v>45946</v>
      </c>
      <c r="I476" s="121">
        <v>99</v>
      </c>
      <c r="J476" s="287" t="s">
        <v>114</v>
      </c>
      <c r="K476" s="287" t="s">
        <v>105</v>
      </c>
      <c r="L476" s="12" t="s">
        <v>106</v>
      </c>
      <c r="M476" s="287" t="s">
        <v>107</v>
      </c>
      <c r="N476" s="287" t="s">
        <v>108</v>
      </c>
      <c r="O476" s="287" t="s">
        <v>109</v>
      </c>
      <c r="P476" s="287" t="s">
        <v>115</v>
      </c>
      <c r="Q476" s="288">
        <v>4</v>
      </c>
      <c r="R476" s="23" t="s">
        <v>11</v>
      </c>
      <c r="S476" s="233" t="s">
        <v>11</v>
      </c>
      <c r="T476" s="233" t="s">
        <v>11</v>
      </c>
      <c r="U476" s="23" t="s">
        <v>11</v>
      </c>
    </row>
    <row r="477" spans="1:22">
      <c r="A477" s="323">
        <v>40</v>
      </c>
      <c r="B477" s="323"/>
      <c r="C477" s="220" t="s">
        <v>18</v>
      </c>
      <c r="D477" s="35">
        <v>45824</v>
      </c>
      <c r="E477" s="35">
        <v>45829</v>
      </c>
      <c r="F477" s="35" t="s">
        <v>11</v>
      </c>
      <c r="G477" s="66">
        <v>45939</v>
      </c>
      <c r="H477" s="66">
        <v>45939</v>
      </c>
      <c r="I477" s="110">
        <v>110</v>
      </c>
      <c r="J477" s="8" t="s">
        <v>104</v>
      </c>
      <c r="K477" s="8" t="s">
        <v>105</v>
      </c>
      <c r="L477" s="8" t="s">
        <v>122</v>
      </c>
      <c r="M477" s="8" t="s">
        <v>118</v>
      </c>
      <c r="N477" s="8" t="s">
        <v>117</v>
      </c>
      <c r="O477" s="8" t="s">
        <v>109</v>
      </c>
      <c r="P477" s="8" t="s">
        <v>110</v>
      </c>
      <c r="Q477" s="289">
        <v>1</v>
      </c>
      <c r="R477" s="233" t="s">
        <v>11</v>
      </c>
      <c r="S477" s="233" t="s">
        <v>11</v>
      </c>
      <c r="T477" s="233" t="s">
        <v>11</v>
      </c>
      <c r="U477" s="23" t="s">
        <v>11</v>
      </c>
    </row>
    <row r="478" spans="1:22">
      <c r="A478" s="323">
        <v>40</v>
      </c>
      <c r="B478" s="323"/>
      <c r="C478" s="268" t="s">
        <v>19</v>
      </c>
      <c r="D478" s="66">
        <v>45833</v>
      </c>
      <c r="E478" s="66">
        <v>45839</v>
      </c>
      <c r="F478" s="66">
        <v>45872</v>
      </c>
      <c r="G478" s="66">
        <v>45960</v>
      </c>
      <c r="H478" s="66">
        <v>45962</v>
      </c>
      <c r="I478" s="110">
        <v>123</v>
      </c>
      <c r="J478" s="8" t="s">
        <v>116</v>
      </c>
      <c r="K478" s="8" t="s">
        <v>105</v>
      </c>
      <c r="L478" s="8" t="s">
        <v>122</v>
      </c>
      <c r="M478" s="8" t="s">
        <v>113</v>
      </c>
      <c r="N478" s="8" t="s">
        <v>108</v>
      </c>
      <c r="O478" s="8" t="s">
        <v>109</v>
      </c>
      <c r="P478" s="8" t="s">
        <v>110</v>
      </c>
      <c r="Q478" s="69">
        <v>1</v>
      </c>
      <c r="R478" s="8" t="s">
        <v>11</v>
      </c>
      <c r="S478" s="8" t="s">
        <v>11</v>
      </c>
      <c r="T478" s="8" t="s">
        <v>11</v>
      </c>
      <c r="U478" s="8" t="s">
        <v>11</v>
      </c>
    </row>
    <row r="479" spans="1:22">
      <c r="A479" s="323">
        <v>40</v>
      </c>
      <c r="B479" s="323"/>
      <c r="C479" s="268" t="s">
        <v>20</v>
      </c>
      <c r="D479" s="56">
        <v>45821</v>
      </c>
      <c r="E479" s="56">
        <v>45826</v>
      </c>
      <c r="F479" s="56">
        <v>45860</v>
      </c>
      <c r="G479" s="56">
        <v>45940</v>
      </c>
      <c r="H479" s="56">
        <v>45943</v>
      </c>
      <c r="I479" s="99">
        <f>G479-E479+1</f>
        <v>115</v>
      </c>
      <c r="J479" s="23" t="s">
        <v>116</v>
      </c>
      <c r="K479" s="23" t="s">
        <v>105</v>
      </c>
      <c r="L479" s="23" t="s">
        <v>106</v>
      </c>
      <c r="M479" s="23" t="s">
        <v>107</v>
      </c>
      <c r="N479" s="23" t="s">
        <v>117</v>
      </c>
      <c r="O479" s="23" t="s">
        <v>109</v>
      </c>
      <c r="P479" s="23" t="s">
        <v>110</v>
      </c>
      <c r="Q479" s="54">
        <v>1</v>
      </c>
      <c r="R479" s="233" t="s">
        <v>11</v>
      </c>
      <c r="S479" s="233" t="s">
        <v>11</v>
      </c>
      <c r="T479" s="233" t="s">
        <v>11</v>
      </c>
      <c r="U479" s="23" t="s">
        <v>11</v>
      </c>
    </row>
    <row r="480" spans="1:22">
      <c r="A480" s="323">
        <v>40</v>
      </c>
      <c r="B480" s="323"/>
      <c r="C480" s="268" t="s">
        <v>21</v>
      </c>
      <c r="D480" s="35">
        <v>45818</v>
      </c>
      <c r="E480" s="35">
        <v>45823</v>
      </c>
      <c r="F480" s="60">
        <v>45865</v>
      </c>
      <c r="G480" s="60">
        <v>45940</v>
      </c>
      <c r="H480" s="60">
        <v>45940</v>
      </c>
      <c r="I480" s="64">
        <f>G480-E480+1</f>
        <v>118</v>
      </c>
      <c r="J480" s="8" t="s">
        <v>104</v>
      </c>
      <c r="K480" s="8" t="s">
        <v>105</v>
      </c>
      <c r="L480" s="8" t="s">
        <v>106</v>
      </c>
      <c r="M480" s="8" t="s">
        <v>118</v>
      </c>
      <c r="N480" s="8" t="s">
        <v>119</v>
      </c>
      <c r="O480" s="8" t="s">
        <v>109</v>
      </c>
      <c r="P480" s="8" t="s">
        <v>120</v>
      </c>
      <c r="Q480" s="64" t="s">
        <v>139</v>
      </c>
      <c r="R480" s="179" t="s">
        <v>11</v>
      </c>
      <c r="S480" s="233" t="s">
        <v>11</v>
      </c>
      <c r="T480" s="233" t="s">
        <v>11</v>
      </c>
      <c r="U480" s="23" t="s">
        <v>11</v>
      </c>
    </row>
    <row r="481" spans="1:21">
      <c r="A481" s="323">
        <v>40</v>
      </c>
      <c r="B481" s="323"/>
      <c r="C481" s="269" t="s">
        <v>22</v>
      </c>
      <c r="D481" s="71" t="s">
        <v>11</v>
      </c>
      <c r="E481" s="72" t="s">
        <v>11</v>
      </c>
      <c r="F481" s="72" t="s">
        <v>11</v>
      </c>
      <c r="G481" s="73" t="s">
        <v>11</v>
      </c>
      <c r="H481" s="72" t="s">
        <v>11</v>
      </c>
      <c r="I481" s="74">
        <v>113</v>
      </c>
      <c r="J481" s="227" t="s">
        <v>11</v>
      </c>
      <c r="K481" s="270" t="s">
        <v>11</v>
      </c>
      <c r="L481" s="270" t="s">
        <v>11</v>
      </c>
      <c r="M481" s="270" t="s">
        <v>11</v>
      </c>
      <c r="N481" s="270" t="s">
        <v>11</v>
      </c>
      <c r="O481" s="270" t="s">
        <v>11</v>
      </c>
      <c r="P481" s="270" t="s">
        <v>11</v>
      </c>
      <c r="Q481" s="165" t="s">
        <v>11</v>
      </c>
      <c r="R481" s="292" t="s">
        <v>11</v>
      </c>
      <c r="S481" s="292" t="s">
        <v>11</v>
      </c>
      <c r="T481" s="292" t="s">
        <v>11</v>
      </c>
      <c r="U481" s="270" t="s">
        <v>11</v>
      </c>
    </row>
    <row r="482" spans="1:21" ht="24" customHeight="1">
      <c r="A482" s="323">
        <v>41</v>
      </c>
      <c r="B482" s="323" t="s">
        <v>9</v>
      </c>
      <c r="C482" s="220" t="s">
        <v>10</v>
      </c>
      <c r="D482" s="56">
        <v>45825</v>
      </c>
      <c r="E482" s="56">
        <v>45831</v>
      </c>
      <c r="F482" s="56">
        <v>45867</v>
      </c>
      <c r="G482" s="56">
        <v>45928</v>
      </c>
      <c r="H482" s="56">
        <v>45951</v>
      </c>
      <c r="I482" s="54">
        <v>98</v>
      </c>
      <c r="J482" s="235" t="s">
        <v>104</v>
      </c>
      <c r="K482" s="23" t="s">
        <v>105</v>
      </c>
      <c r="L482" s="23" t="s">
        <v>106</v>
      </c>
      <c r="M482" s="23" t="s">
        <v>107</v>
      </c>
      <c r="N482" s="23" t="s">
        <v>108</v>
      </c>
      <c r="O482" s="23" t="s">
        <v>109</v>
      </c>
      <c r="P482" s="23" t="s">
        <v>110</v>
      </c>
      <c r="Q482" s="54">
        <v>1</v>
      </c>
      <c r="R482" s="233" t="s">
        <v>11</v>
      </c>
      <c r="S482" s="233" t="s">
        <v>11</v>
      </c>
      <c r="T482" s="233" t="s">
        <v>11</v>
      </c>
      <c r="U482" s="23" t="s">
        <v>11</v>
      </c>
    </row>
    <row r="483" spans="1:21">
      <c r="A483" s="323">
        <v>41</v>
      </c>
      <c r="B483" s="323"/>
      <c r="C483" s="220" t="s">
        <v>12</v>
      </c>
      <c r="D483" s="283">
        <v>45820</v>
      </c>
      <c r="E483" s="283">
        <v>45826</v>
      </c>
      <c r="F483" s="284">
        <v>45869</v>
      </c>
      <c r="G483" s="283">
        <v>45933</v>
      </c>
      <c r="H483" s="283">
        <v>45966</v>
      </c>
      <c r="I483" s="285">
        <v>108</v>
      </c>
      <c r="J483" s="285" t="s">
        <v>111</v>
      </c>
      <c r="K483" s="285" t="s">
        <v>105</v>
      </c>
      <c r="L483" s="285" t="s">
        <v>106</v>
      </c>
      <c r="M483" s="285" t="s">
        <v>107</v>
      </c>
      <c r="N483" s="285" t="s">
        <v>108</v>
      </c>
      <c r="O483" s="285" t="s">
        <v>112</v>
      </c>
      <c r="P483" s="285" t="s">
        <v>110</v>
      </c>
      <c r="Q483" s="285">
        <v>2</v>
      </c>
      <c r="R483" s="12" t="s">
        <v>11</v>
      </c>
      <c r="S483" s="12" t="s">
        <v>11</v>
      </c>
      <c r="T483" s="8" t="s">
        <v>11</v>
      </c>
      <c r="U483" s="8" t="s">
        <v>11</v>
      </c>
    </row>
    <row r="484" spans="1:21">
      <c r="A484" s="323">
        <v>41</v>
      </c>
      <c r="B484" s="323"/>
      <c r="C484" s="220" t="s">
        <v>13</v>
      </c>
      <c r="D484" s="56" t="s">
        <v>11</v>
      </c>
      <c r="E484" s="56" t="s">
        <v>11</v>
      </c>
      <c r="F484" s="56" t="s">
        <v>11</v>
      </c>
      <c r="G484" s="56" t="s">
        <v>11</v>
      </c>
      <c r="H484" s="56" t="s">
        <v>11</v>
      </c>
      <c r="I484" s="99" t="s">
        <v>11</v>
      </c>
      <c r="J484" s="235" t="s">
        <v>11</v>
      </c>
      <c r="K484" s="23" t="s">
        <v>11</v>
      </c>
      <c r="L484" s="23" t="s">
        <v>11</v>
      </c>
      <c r="M484" s="23" t="s">
        <v>11</v>
      </c>
      <c r="N484" s="23" t="s">
        <v>11</v>
      </c>
      <c r="O484" s="23" t="s">
        <v>11</v>
      </c>
      <c r="P484" s="23" t="s">
        <v>11</v>
      </c>
      <c r="Q484" s="54" t="s">
        <v>11</v>
      </c>
      <c r="R484" s="233" t="s">
        <v>11</v>
      </c>
      <c r="S484" s="233" t="s">
        <v>11</v>
      </c>
      <c r="T484" s="233" t="s">
        <v>11</v>
      </c>
      <c r="U484" s="23" t="s">
        <v>11</v>
      </c>
    </row>
    <row r="485" spans="1:21">
      <c r="A485" s="323">
        <v>41</v>
      </c>
      <c r="B485" s="323"/>
      <c r="C485" s="220" t="s">
        <v>14</v>
      </c>
      <c r="D485" s="160">
        <v>45829</v>
      </c>
      <c r="E485" s="160">
        <v>45835</v>
      </c>
      <c r="F485" s="160">
        <v>45874</v>
      </c>
      <c r="G485" s="160">
        <v>45939</v>
      </c>
      <c r="H485" s="160">
        <v>45942</v>
      </c>
      <c r="I485" s="110">
        <v>105</v>
      </c>
      <c r="J485" s="235" t="s">
        <v>104</v>
      </c>
      <c r="K485" s="235" t="s">
        <v>105</v>
      </c>
      <c r="L485" s="235" t="s">
        <v>106</v>
      </c>
      <c r="M485" s="235" t="s">
        <v>107</v>
      </c>
      <c r="N485" s="235" t="s">
        <v>108</v>
      </c>
      <c r="O485" s="235" t="s">
        <v>109</v>
      </c>
      <c r="P485" s="235" t="s">
        <v>110</v>
      </c>
      <c r="Q485" s="110">
        <v>1</v>
      </c>
      <c r="R485" s="8" t="s">
        <v>11</v>
      </c>
      <c r="S485" s="8" t="s">
        <v>11</v>
      </c>
      <c r="T485" s="8" t="s">
        <v>11</v>
      </c>
      <c r="U485" s="8" t="s">
        <v>11</v>
      </c>
    </row>
    <row r="486" spans="1:21">
      <c r="A486" s="323">
        <v>41</v>
      </c>
      <c r="B486" s="323"/>
      <c r="C486" s="268" t="s">
        <v>15</v>
      </c>
      <c r="D486" s="35">
        <v>45820</v>
      </c>
      <c r="E486" s="35">
        <v>45825</v>
      </c>
      <c r="F486" s="35">
        <v>45862</v>
      </c>
      <c r="G486" s="35">
        <v>45926</v>
      </c>
      <c r="H486" s="35">
        <v>45945</v>
      </c>
      <c r="I486" s="67">
        <v>102</v>
      </c>
      <c r="J486" s="8" t="s">
        <v>104</v>
      </c>
      <c r="K486" s="8" t="s">
        <v>105</v>
      </c>
      <c r="L486" s="8" t="s">
        <v>106</v>
      </c>
      <c r="M486" s="8" t="s">
        <v>107</v>
      </c>
      <c r="N486" s="8" t="s">
        <v>108</v>
      </c>
      <c r="O486" s="8" t="s">
        <v>109</v>
      </c>
      <c r="P486" s="8" t="s">
        <v>110</v>
      </c>
      <c r="Q486" s="64">
        <v>1</v>
      </c>
      <c r="R486" s="8" t="s">
        <v>11</v>
      </c>
      <c r="S486" s="8" t="s">
        <v>11</v>
      </c>
      <c r="T486" s="8" t="s">
        <v>11</v>
      </c>
      <c r="U486" s="8" t="s">
        <v>11</v>
      </c>
    </row>
    <row r="487" spans="1:21">
      <c r="A487" s="323">
        <v>41</v>
      </c>
      <c r="B487" s="323"/>
      <c r="C487" s="268" t="s">
        <v>16</v>
      </c>
      <c r="D487" s="35">
        <v>45827</v>
      </c>
      <c r="E487" s="35">
        <v>45832</v>
      </c>
      <c r="F487" s="35">
        <v>45868</v>
      </c>
      <c r="G487" s="35">
        <v>45935</v>
      </c>
      <c r="H487" s="35">
        <v>45945</v>
      </c>
      <c r="I487" s="64">
        <v>109</v>
      </c>
      <c r="J487" s="8" t="s">
        <v>104</v>
      </c>
      <c r="K487" s="8" t="s">
        <v>105</v>
      </c>
      <c r="L487" s="8" t="s">
        <v>106</v>
      </c>
      <c r="M487" s="8" t="s">
        <v>113</v>
      </c>
      <c r="N487" s="8" t="s">
        <v>108</v>
      </c>
      <c r="O487" s="8" t="s">
        <v>112</v>
      </c>
      <c r="P487" s="8" t="s">
        <v>110</v>
      </c>
      <c r="Q487" s="64">
        <v>3</v>
      </c>
      <c r="R487" s="233" t="s">
        <v>11</v>
      </c>
      <c r="S487" s="233" t="s">
        <v>11</v>
      </c>
      <c r="T487" s="233" t="s">
        <v>11</v>
      </c>
      <c r="U487" s="23" t="s">
        <v>11</v>
      </c>
    </row>
    <row r="488" spans="1:21">
      <c r="A488" s="323">
        <v>41</v>
      </c>
      <c r="B488" s="323"/>
      <c r="C488" s="268" t="s">
        <v>17</v>
      </c>
      <c r="D488" s="60">
        <v>45824</v>
      </c>
      <c r="E488" s="60">
        <v>45835</v>
      </c>
      <c r="F488" s="60">
        <v>45867</v>
      </c>
      <c r="G488" s="60">
        <v>45933</v>
      </c>
      <c r="H488" s="60">
        <v>45946</v>
      </c>
      <c r="I488" s="121">
        <v>99</v>
      </c>
      <c r="J488" s="287" t="s">
        <v>114</v>
      </c>
      <c r="K488" s="287" t="s">
        <v>105</v>
      </c>
      <c r="L488" s="12" t="s">
        <v>106</v>
      </c>
      <c r="M488" s="287" t="s">
        <v>107</v>
      </c>
      <c r="N488" s="287" t="s">
        <v>108</v>
      </c>
      <c r="O488" s="287" t="s">
        <v>109</v>
      </c>
      <c r="P488" s="287" t="s">
        <v>110</v>
      </c>
      <c r="Q488" s="288">
        <v>1</v>
      </c>
      <c r="R488" s="23" t="s">
        <v>11</v>
      </c>
      <c r="S488" s="233" t="s">
        <v>11</v>
      </c>
      <c r="T488" s="233" t="s">
        <v>11</v>
      </c>
      <c r="U488" s="23" t="s">
        <v>11</v>
      </c>
    </row>
    <row r="489" spans="1:21">
      <c r="A489" s="323">
        <v>41</v>
      </c>
      <c r="B489" s="323"/>
      <c r="C489" s="220" t="s">
        <v>18</v>
      </c>
      <c r="D489" s="35">
        <v>45824</v>
      </c>
      <c r="E489" s="35">
        <v>45829</v>
      </c>
      <c r="F489" s="35" t="s">
        <v>11</v>
      </c>
      <c r="G489" s="66">
        <v>45932</v>
      </c>
      <c r="H489" s="66">
        <v>45932</v>
      </c>
      <c r="I489" s="110">
        <v>103</v>
      </c>
      <c r="J489" s="8" t="s">
        <v>104</v>
      </c>
      <c r="K489" s="8" t="s">
        <v>105</v>
      </c>
      <c r="L489" s="8" t="s">
        <v>106</v>
      </c>
      <c r="M489" s="8" t="s">
        <v>107</v>
      </c>
      <c r="N489" s="8" t="s">
        <v>108</v>
      </c>
      <c r="O489" s="8" t="s">
        <v>109</v>
      </c>
      <c r="P489" s="8" t="s">
        <v>110</v>
      </c>
      <c r="Q489" s="289">
        <v>1</v>
      </c>
      <c r="R489" s="233" t="s">
        <v>11</v>
      </c>
      <c r="S489" s="233" t="s">
        <v>11</v>
      </c>
      <c r="T489" s="233" t="s">
        <v>11</v>
      </c>
      <c r="U489" s="23" t="s">
        <v>11</v>
      </c>
    </row>
    <row r="490" spans="1:21">
      <c r="A490" s="323">
        <v>41</v>
      </c>
      <c r="B490" s="323"/>
      <c r="C490" s="268" t="s">
        <v>19</v>
      </c>
      <c r="D490" s="66">
        <v>45833</v>
      </c>
      <c r="E490" s="66">
        <v>45839</v>
      </c>
      <c r="F490" s="66">
        <v>45875</v>
      </c>
      <c r="G490" s="66">
        <v>45953</v>
      </c>
      <c r="H490" s="66">
        <v>45955</v>
      </c>
      <c r="I490" s="64">
        <v>115</v>
      </c>
      <c r="J490" s="8" t="s">
        <v>116</v>
      </c>
      <c r="K490" s="8" t="s">
        <v>105</v>
      </c>
      <c r="L490" s="8" t="s">
        <v>106</v>
      </c>
      <c r="M490" s="8" t="s">
        <v>113</v>
      </c>
      <c r="N490" s="8" t="s">
        <v>108</v>
      </c>
      <c r="O490" s="8" t="s">
        <v>109</v>
      </c>
      <c r="P490" s="8" t="s">
        <v>110</v>
      </c>
      <c r="Q490" s="69">
        <v>1</v>
      </c>
      <c r="R490" s="233" t="s">
        <v>11</v>
      </c>
      <c r="S490" s="233" t="s">
        <v>11</v>
      </c>
      <c r="T490" s="233" t="s">
        <v>11</v>
      </c>
      <c r="U490" s="23" t="s">
        <v>11</v>
      </c>
    </row>
    <row r="491" spans="1:21">
      <c r="A491" s="323">
        <v>41</v>
      </c>
      <c r="B491" s="323"/>
      <c r="C491" s="268" t="s">
        <v>20</v>
      </c>
      <c r="D491" s="56">
        <v>45821</v>
      </c>
      <c r="E491" s="56">
        <v>45826</v>
      </c>
      <c r="F491" s="56">
        <v>45858</v>
      </c>
      <c r="G491" s="56">
        <v>45940</v>
      </c>
      <c r="H491" s="56">
        <v>45943</v>
      </c>
      <c r="I491" s="99">
        <f>G491-E491+1</f>
        <v>115</v>
      </c>
      <c r="J491" s="23" t="s">
        <v>116</v>
      </c>
      <c r="K491" s="23" t="s">
        <v>105</v>
      </c>
      <c r="L491" s="23" t="s">
        <v>106</v>
      </c>
      <c r="M491" s="23" t="s">
        <v>107</v>
      </c>
      <c r="N491" s="23" t="s">
        <v>108</v>
      </c>
      <c r="O491" s="23" t="s">
        <v>109</v>
      </c>
      <c r="P491" s="23" t="s">
        <v>110</v>
      </c>
      <c r="Q491" s="54">
        <v>1</v>
      </c>
      <c r="R491" s="245" t="s">
        <v>11</v>
      </c>
      <c r="S491" s="233" t="s">
        <v>11</v>
      </c>
      <c r="T491" s="233" t="s">
        <v>11</v>
      </c>
      <c r="U491" s="23" t="s">
        <v>11</v>
      </c>
    </row>
    <row r="492" spans="1:21">
      <c r="A492" s="323">
        <v>41</v>
      </c>
      <c r="B492" s="323"/>
      <c r="C492" s="268" t="s">
        <v>21</v>
      </c>
      <c r="D492" s="35">
        <v>45818</v>
      </c>
      <c r="E492" s="35">
        <v>45823</v>
      </c>
      <c r="F492" s="60">
        <v>45857</v>
      </c>
      <c r="G492" s="60">
        <v>45935</v>
      </c>
      <c r="H492" s="60">
        <v>45935</v>
      </c>
      <c r="I492" s="64">
        <f>G492-E492+1</f>
        <v>113</v>
      </c>
      <c r="J492" s="8" t="s">
        <v>104</v>
      </c>
      <c r="K492" s="8" t="s">
        <v>105</v>
      </c>
      <c r="L492" s="8" t="s">
        <v>106</v>
      </c>
      <c r="M492" s="8" t="s">
        <v>118</v>
      </c>
      <c r="N492" s="8" t="s">
        <v>119</v>
      </c>
      <c r="O492" s="8" t="s">
        <v>109</v>
      </c>
      <c r="P492" s="8" t="s">
        <v>120</v>
      </c>
      <c r="Q492" s="64" t="s">
        <v>121</v>
      </c>
      <c r="R492" s="290" t="s">
        <v>11</v>
      </c>
      <c r="S492" s="233" t="s">
        <v>11</v>
      </c>
      <c r="T492" s="233" t="s">
        <v>11</v>
      </c>
      <c r="U492" s="23" t="s">
        <v>11</v>
      </c>
    </row>
    <row r="493" spans="1:21">
      <c r="A493" s="323">
        <v>41</v>
      </c>
      <c r="B493" s="323"/>
      <c r="C493" s="269" t="s">
        <v>22</v>
      </c>
      <c r="D493" s="71" t="s">
        <v>11</v>
      </c>
      <c r="E493" s="72" t="s">
        <v>11</v>
      </c>
      <c r="F493" s="72" t="s">
        <v>11</v>
      </c>
      <c r="G493" s="73" t="s">
        <v>11</v>
      </c>
      <c r="H493" s="72" t="s">
        <v>11</v>
      </c>
      <c r="I493" s="74">
        <v>107</v>
      </c>
      <c r="J493" s="227" t="s">
        <v>11</v>
      </c>
      <c r="K493" s="270" t="s">
        <v>11</v>
      </c>
      <c r="L493" s="270" t="s">
        <v>11</v>
      </c>
      <c r="M493" s="270" t="s">
        <v>11</v>
      </c>
      <c r="N493" s="270" t="s">
        <v>11</v>
      </c>
      <c r="O493" s="270" t="s">
        <v>11</v>
      </c>
      <c r="P493" s="270" t="s">
        <v>11</v>
      </c>
      <c r="Q493" s="165" t="s">
        <v>11</v>
      </c>
      <c r="R493" s="292" t="s">
        <v>11</v>
      </c>
      <c r="S493" s="292" t="s">
        <v>11</v>
      </c>
      <c r="T493" s="292" t="s">
        <v>11</v>
      </c>
      <c r="U493" s="270" t="s">
        <v>11</v>
      </c>
    </row>
    <row r="494" spans="1:21">
      <c r="A494" s="323">
        <v>42</v>
      </c>
      <c r="B494" s="323" t="s">
        <v>67</v>
      </c>
      <c r="C494" s="220" t="s">
        <v>10</v>
      </c>
      <c r="D494" s="56">
        <v>45825</v>
      </c>
      <c r="E494" s="56">
        <v>45831</v>
      </c>
      <c r="F494" s="56">
        <v>45873</v>
      </c>
      <c r="G494" s="56">
        <v>45935</v>
      </c>
      <c r="H494" s="56">
        <v>45951</v>
      </c>
      <c r="I494" s="54">
        <v>105</v>
      </c>
      <c r="J494" s="235" t="s">
        <v>104</v>
      </c>
      <c r="K494" s="23" t="s">
        <v>105</v>
      </c>
      <c r="L494" s="23" t="s">
        <v>106</v>
      </c>
      <c r="M494" s="23" t="s">
        <v>107</v>
      </c>
      <c r="N494" s="23" t="s">
        <v>108</v>
      </c>
      <c r="O494" s="23" t="s">
        <v>109</v>
      </c>
      <c r="P494" s="23" t="s">
        <v>110</v>
      </c>
      <c r="Q494" s="54">
        <v>1.5</v>
      </c>
      <c r="R494" s="233" t="s">
        <v>11</v>
      </c>
      <c r="S494" s="233" t="s">
        <v>11</v>
      </c>
      <c r="T494" s="233" t="s">
        <v>11</v>
      </c>
      <c r="U494" s="23" t="s">
        <v>11</v>
      </c>
    </row>
    <row r="495" spans="1:21">
      <c r="A495" s="323">
        <v>42</v>
      </c>
      <c r="B495" s="323"/>
      <c r="C495" s="220" t="s">
        <v>12</v>
      </c>
      <c r="D495" s="283">
        <v>45820</v>
      </c>
      <c r="E495" s="283">
        <v>45826</v>
      </c>
      <c r="F495" s="284">
        <v>45875</v>
      </c>
      <c r="G495" s="283">
        <v>45948</v>
      </c>
      <c r="H495" s="283">
        <v>45966</v>
      </c>
      <c r="I495" s="285">
        <v>123</v>
      </c>
      <c r="J495" s="285" t="s">
        <v>111</v>
      </c>
      <c r="K495" s="285" t="s">
        <v>105</v>
      </c>
      <c r="L495" s="285" t="s">
        <v>106</v>
      </c>
      <c r="M495" s="285" t="s">
        <v>118</v>
      </c>
      <c r="N495" s="285" t="s">
        <v>108</v>
      </c>
      <c r="O495" s="285" t="s">
        <v>112</v>
      </c>
      <c r="P495" s="285" t="s">
        <v>110</v>
      </c>
      <c r="Q495" s="285">
        <v>2</v>
      </c>
      <c r="R495" s="12" t="s">
        <v>11</v>
      </c>
      <c r="S495" s="12" t="s">
        <v>11</v>
      </c>
      <c r="T495" s="8" t="s">
        <v>11</v>
      </c>
      <c r="U495" s="8" t="s">
        <v>11</v>
      </c>
    </row>
    <row r="496" spans="1:21">
      <c r="A496" s="323">
        <v>42</v>
      </c>
      <c r="B496" s="323"/>
      <c r="C496" s="220" t="s">
        <v>13</v>
      </c>
      <c r="D496" s="56" t="s">
        <v>11</v>
      </c>
      <c r="E496" s="56" t="s">
        <v>11</v>
      </c>
      <c r="F496" s="56" t="s">
        <v>11</v>
      </c>
      <c r="G496" s="56" t="s">
        <v>11</v>
      </c>
      <c r="H496" s="56" t="s">
        <v>11</v>
      </c>
      <c r="I496" s="99" t="s">
        <v>11</v>
      </c>
      <c r="J496" s="235" t="s">
        <v>11</v>
      </c>
      <c r="K496" s="23" t="s">
        <v>11</v>
      </c>
      <c r="L496" s="23" t="s">
        <v>11</v>
      </c>
      <c r="M496" s="23" t="s">
        <v>11</v>
      </c>
      <c r="N496" s="23" t="s">
        <v>11</v>
      </c>
      <c r="O496" s="23" t="s">
        <v>11</v>
      </c>
      <c r="P496" s="23" t="s">
        <v>11</v>
      </c>
      <c r="Q496" s="54" t="s">
        <v>11</v>
      </c>
      <c r="R496" s="233" t="s">
        <v>11</v>
      </c>
      <c r="S496" s="233" t="s">
        <v>11</v>
      </c>
      <c r="T496" s="233" t="s">
        <v>11</v>
      </c>
      <c r="U496" s="23" t="s">
        <v>11</v>
      </c>
    </row>
    <row r="497" spans="1:21">
      <c r="A497" s="323">
        <v>42</v>
      </c>
      <c r="B497" s="323"/>
      <c r="C497" s="220" t="s">
        <v>14</v>
      </c>
      <c r="D497" s="160">
        <v>45829</v>
      </c>
      <c r="E497" s="160">
        <v>45835</v>
      </c>
      <c r="F497" s="160">
        <v>45885</v>
      </c>
      <c r="G497" s="66">
        <v>45947</v>
      </c>
      <c r="H497" s="66">
        <v>45950</v>
      </c>
      <c r="I497" s="110">
        <v>113</v>
      </c>
      <c r="J497" s="235" t="s">
        <v>104</v>
      </c>
      <c r="K497" s="235" t="s">
        <v>105</v>
      </c>
      <c r="L497" s="235" t="s">
        <v>106</v>
      </c>
      <c r="M497" s="235" t="s">
        <v>107</v>
      </c>
      <c r="N497" s="235" t="s">
        <v>108</v>
      </c>
      <c r="O497" s="235" t="s">
        <v>109</v>
      </c>
      <c r="P497" s="235" t="s">
        <v>110</v>
      </c>
      <c r="Q497" s="110">
        <v>1</v>
      </c>
      <c r="R497" s="8" t="s">
        <v>11</v>
      </c>
      <c r="S497" s="8" t="s">
        <v>11</v>
      </c>
      <c r="T497" s="8" t="s">
        <v>11</v>
      </c>
      <c r="U497" s="8" t="s">
        <v>11</v>
      </c>
    </row>
    <row r="498" spans="1:21">
      <c r="A498" s="323">
        <v>42</v>
      </c>
      <c r="B498" s="323"/>
      <c r="C498" s="268" t="s">
        <v>15</v>
      </c>
      <c r="D498" s="35">
        <v>45820</v>
      </c>
      <c r="E498" s="35">
        <v>45825</v>
      </c>
      <c r="F498" s="35">
        <v>45865</v>
      </c>
      <c r="G498" s="35">
        <v>45931</v>
      </c>
      <c r="H498" s="35">
        <v>45945</v>
      </c>
      <c r="I498" s="67">
        <v>107</v>
      </c>
      <c r="J498" s="8" t="s">
        <v>104</v>
      </c>
      <c r="K498" s="8" t="s">
        <v>105</v>
      </c>
      <c r="L498" s="8" t="s">
        <v>106</v>
      </c>
      <c r="M498" s="8" t="s">
        <v>118</v>
      </c>
      <c r="N498" s="8" t="s">
        <v>108</v>
      </c>
      <c r="O498" s="8" t="s">
        <v>109</v>
      </c>
      <c r="P498" s="8" t="s">
        <v>110</v>
      </c>
      <c r="Q498" s="64">
        <v>4</v>
      </c>
      <c r="R498" s="8" t="s">
        <v>11</v>
      </c>
      <c r="S498" s="8" t="s">
        <v>11</v>
      </c>
      <c r="T498" s="8" t="s">
        <v>11</v>
      </c>
      <c r="U498" s="8" t="s">
        <v>11</v>
      </c>
    </row>
    <row r="499" spans="1:21">
      <c r="A499" s="323">
        <v>42</v>
      </c>
      <c r="B499" s="323"/>
      <c r="C499" s="268" t="s">
        <v>16</v>
      </c>
      <c r="D499" s="35">
        <v>45827</v>
      </c>
      <c r="E499" s="35">
        <v>45832</v>
      </c>
      <c r="F499" s="35">
        <v>45874</v>
      </c>
      <c r="G499" s="35">
        <v>45944</v>
      </c>
      <c r="H499" s="35">
        <v>45945</v>
      </c>
      <c r="I499" s="64">
        <v>118</v>
      </c>
      <c r="J499" s="8" t="s">
        <v>116</v>
      </c>
      <c r="K499" s="8" t="s">
        <v>105</v>
      </c>
      <c r="L499" s="8" t="s">
        <v>106</v>
      </c>
      <c r="M499" s="8" t="s">
        <v>113</v>
      </c>
      <c r="N499" s="8" t="s">
        <v>108</v>
      </c>
      <c r="O499" s="8" t="s">
        <v>112</v>
      </c>
      <c r="P499" s="8" t="s">
        <v>110</v>
      </c>
      <c r="Q499" s="64">
        <v>3</v>
      </c>
      <c r="R499" s="233" t="s">
        <v>11</v>
      </c>
      <c r="S499" s="233" t="s">
        <v>11</v>
      </c>
      <c r="T499" s="233" t="s">
        <v>11</v>
      </c>
      <c r="U499" s="23" t="s">
        <v>11</v>
      </c>
    </row>
    <row r="500" spans="1:21">
      <c r="A500" s="323">
        <v>42</v>
      </c>
      <c r="B500" s="323"/>
      <c r="C500" s="268" t="s">
        <v>17</v>
      </c>
      <c r="D500" s="60">
        <v>45824</v>
      </c>
      <c r="E500" s="60">
        <v>45835</v>
      </c>
      <c r="F500" s="60">
        <v>45876</v>
      </c>
      <c r="G500" s="60">
        <v>45948</v>
      </c>
      <c r="H500" s="60">
        <v>45950</v>
      </c>
      <c r="I500" s="121">
        <v>114</v>
      </c>
      <c r="J500" s="287" t="s">
        <v>114</v>
      </c>
      <c r="K500" s="287" t="s">
        <v>105</v>
      </c>
      <c r="L500" s="12" t="s">
        <v>106</v>
      </c>
      <c r="M500" s="287" t="s">
        <v>107</v>
      </c>
      <c r="N500" s="287" t="s">
        <v>108</v>
      </c>
      <c r="O500" s="287" t="s">
        <v>109</v>
      </c>
      <c r="P500" s="287" t="s">
        <v>110</v>
      </c>
      <c r="Q500" s="288">
        <v>2</v>
      </c>
      <c r="R500" s="23" t="s">
        <v>11</v>
      </c>
      <c r="S500" s="233" t="s">
        <v>11</v>
      </c>
      <c r="T500" s="233" t="s">
        <v>11</v>
      </c>
      <c r="U500" s="23" t="s">
        <v>11</v>
      </c>
    </row>
    <row r="501" spans="1:21">
      <c r="A501" s="323">
        <v>42</v>
      </c>
      <c r="B501" s="323"/>
      <c r="C501" s="220" t="s">
        <v>18</v>
      </c>
      <c r="D501" s="35">
        <v>45824</v>
      </c>
      <c r="E501" s="35">
        <v>45829</v>
      </c>
      <c r="F501" s="35" t="s">
        <v>11</v>
      </c>
      <c r="G501" s="66">
        <v>45935</v>
      </c>
      <c r="H501" s="66">
        <v>45935</v>
      </c>
      <c r="I501" s="110">
        <v>106</v>
      </c>
      <c r="J501" s="8" t="s">
        <v>104</v>
      </c>
      <c r="K501" s="8" t="s">
        <v>105</v>
      </c>
      <c r="L501" s="8" t="s">
        <v>106</v>
      </c>
      <c r="M501" s="8" t="s">
        <v>118</v>
      </c>
      <c r="N501" s="8" t="s">
        <v>108</v>
      </c>
      <c r="O501" s="8" t="s">
        <v>109</v>
      </c>
      <c r="P501" s="8" t="s">
        <v>110</v>
      </c>
      <c r="Q501" s="289">
        <v>1</v>
      </c>
      <c r="R501" s="233" t="s">
        <v>11</v>
      </c>
      <c r="S501" s="233" t="s">
        <v>11</v>
      </c>
      <c r="T501" s="233" t="s">
        <v>11</v>
      </c>
      <c r="U501" s="23" t="s">
        <v>11</v>
      </c>
    </row>
    <row r="502" spans="1:21">
      <c r="A502" s="323">
        <v>42</v>
      </c>
      <c r="B502" s="323"/>
      <c r="C502" s="268" t="s">
        <v>19</v>
      </c>
      <c r="D502" s="66">
        <v>45833</v>
      </c>
      <c r="E502" s="66">
        <v>45839</v>
      </c>
      <c r="F502" s="66">
        <v>45875</v>
      </c>
      <c r="G502" s="66">
        <v>45961</v>
      </c>
      <c r="H502" s="66">
        <v>45962</v>
      </c>
      <c r="I502" s="110">
        <v>123</v>
      </c>
      <c r="J502" s="8" t="s">
        <v>116</v>
      </c>
      <c r="K502" s="8" t="s">
        <v>105</v>
      </c>
      <c r="L502" s="8" t="s">
        <v>106</v>
      </c>
      <c r="M502" s="8" t="s">
        <v>137</v>
      </c>
      <c r="N502" s="8" t="s">
        <v>108</v>
      </c>
      <c r="O502" s="8" t="s">
        <v>109</v>
      </c>
      <c r="P502" s="8" t="s">
        <v>110</v>
      </c>
      <c r="Q502" s="69">
        <v>1</v>
      </c>
      <c r="R502" s="8" t="s">
        <v>11</v>
      </c>
      <c r="S502" s="8" t="s">
        <v>11</v>
      </c>
      <c r="T502" s="233" t="s">
        <v>11</v>
      </c>
      <c r="U502" s="23" t="s">
        <v>11</v>
      </c>
    </row>
    <row r="503" spans="1:21">
      <c r="A503" s="323">
        <v>42</v>
      </c>
      <c r="B503" s="323"/>
      <c r="C503" s="268" t="s">
        <v>20</v>
      </c>
      <c r="D503" s="56">
        <v>45821</v>
      </c>
      <c r="E503" s="56">
        <v>45826</v>
      </c>
      <c r="F503" s="56">
        <v>45864</v>
      </c>
      <c r="G503" s="56">
        <v>45940</v>
      </c>
      <c r="H503" s="56">
        <v>45943</v>
      </c>
      <c r="I503" s="99">
        <f>G503-E503+1</f>
        <v>115</v>
      </c>
      <c r="J503" s="23" t="s">
        <v>116</v>
      </c>
      <c r="K503" s="23" t="s">
        <v>105</v>
      </c>
      <c r="L503" s="23" t="s">
        <v>106</v>
      </c>
      <c r="M503" s="23" t="s">
        <v>107</v>
      </c>
      <c r="N503" s="23" t="s">
        <v>108</v>
      </c>
      <c r="O503" s="23" t="s">
        <v>109</v>
      </c>
      <c r="P503" s="23" t="s">
        <v>110</v>
      </c>
      <c r="Q503" s="54">
        <v>1</v>
      </c>
      <c r="R503" s="233" t="s">
        <v>140</v>
      </c>
      <c r="S503" s="233" t="s">
        <v>141</v>
      </c>
      <c r="T503" s="233" t="s">
        <v>11</v>
      </c>
      <c r="U503" s="23" t="s">
        <v>11</v>
      </c>
    </row>
    <row r="504" spans="1:21">
      <c r="A504" s="323">
        <v>42</v>
      </c>
      <c r="B504" s="323"/>
      <c r="C504" s="268" t="s">
        <v>21</v>
      </c>
      <c r="D504" s="35">
        <v>45818</v>
      </c>
      <c r="E504" s="35">
        <v>45823</v>
      </c>
      <c r="F504" s="60">
        <v>45866</v>
      </c>
      <c r="G504" s="60">
        <v>45945</v>
      </c>
      <c r="H504" s="60">
        <v>45945</v>
      </c>
      <c r="I504" s="64">
        <f>G504-E504+1</f>
        <v>123</v>
      </c>
      <c r="J504" s="8" t="s">
        <v>104</v>
      </c>
      <c r="K504" s="8" t="s">
        <v>105</v>
      </c>
      <c r="L504" s="8" t="s">
        <v>106</v>
      </c>
      <c r="M504" s="8" t="s">
        <v>118</v>
      </c>
      <c r="N504" s="8" t="s">
        <v>119</v>
      </c>
      <c r="O504" s="8" t="s">
        <v>109</v>
      </c>
      <c r="P504" s="8" t="s">
        <v>142</v>
      </c>
      <c r="Q504" s="64" t="s">
        <v>121</v>
      </c>
      <c r="R504" s="290" t="s">
        <v>11</v>
      </c>
      <c r="S504" s="233" t="s">
        <v>11</v>
      </c>
      <c r="T504" s="233" t="s">
        <v>11</v>
      </c>
      <c r="U504" s="23" t="s">
        <v>11</v>
      </c>
    </row>
    <row r="505" spans="1:21">
      <c r="A505" s="323">
        <v>42</v>
      </c>
      <c r="B505" s="323"/>
      <c r="C505" s="269" t="s">
        <v>22</v>
      </c>
      <c r="D505" s="71" t="s">
        <v>11</v>
      </c>
      <c r="E505" s="72" t="s">
        <v>11</v>
      </c>
      <c r="F505" s="72" t="s">
        <v>11</v>
      </c>
      <c r="G505" s="73" t="s">
        <v>11</v>
      </c>
      <c r="H505" s="72" t="s">
        <v>11</v>
      </c>
      <c r="I505" s="74">
        <v>115</v>
      </c>
      <c r="J505" s="227" t="s">
        <v>11</v>
      </c>
      <c r="K505" s="270" t="s">
        <v>11</v>
      </c>
      <c r="L505" s="270" t="s">
        <v>11</v>
      </c>
      <c r="M505" s="270" t="s">
        <v>11</v>
      </c>
      <c r="N505" s="270" t="s">
        <v>11</v>
      </c>
      <c r="O505" s="270" t="s">
        <v>11</v>
      </c>
      <c r="P505" s="270" t="s">
        <v>11</v>
      </c>
      <c r="Q505" s="165" t="s">
        <v>11</v>
      </c>
      <c r="R505" s="292" t="s">
        <v>11</v>
      </c>
      <c r="S505" s="292" t="s">
        <v>11</v>
      </c>
      <c r="T505" s="292" t="s">
        <v>11</v>
      </c>
      <c r="U505" s="270" t="s">
        <v>11</v>
      </c>
    </row>
    <row r="506" spans="1:21">
      <c r="A506" s="323">
        <v>43</v>
      </c>
      <c r="B506" s="323" t="s">
        <v>68</v>
      </c>
      <c r="C506" s="220" t="s">
        <v>10</v>
      </c>
      <c r="D506" s="56">
        <v>45825</v>
      </c>
      <c r="E506" s="56">
        <v>45831</v>
      </c>
      <c r="F506" s="56">
        <v>45867</v>
      </c>
      <c r="G506" s="56">
        <v>45934</v>
      </c>
      <c r="H506" s="56">
        <v>45951</v>
      </c>
      <c r="I506" s="54">
        <v>104</v>
      </c>
      <c r="J506" s="235" t="s">
        <v>104</v>
      </c>
      <c r="K506" s="23" t="s">
        <v>105</v>
      </c>
      <c r="L506" s="23" t="s">
        <v>122</v>
      </c>
      <c r="M506" s="23" t="s">
        <v>107</v>
      </c>
      <c r="N506" s="23" t="s">
        <v>108</v>
      </c>
      <c r="O506" s="23" t="s">
        <v>109</v>
      </c>
      <c r="P506" s="23" t="s">
        <v>110</v>
      </c>
      <c r="Q506" s="54">
        <v>1</v>
      </c>
      <c r="R506" s="233" t="s">
        <v>11</v>
      </c>
      <c r="S506" s="233" t="s">
        <v>11</v>
      </c>
      <c r="T506" s="233" t="s">
        <v>11</v>
      </c>
      <c r="U506" s="23" t="s">
        <v>11</v>
      </c>
    </row>
    <row r="507" spans="1:21">
      <c r="A507" s="323">
        <v>43</v>
      </c>
      <c r="B507" s="323"/>
      <c r="C507" s="220" t="s">
        <v>12</v>
      </c>
      <c r="D507" s="283">
        <v>45820</v>
      </c>
      <c r="E507" s="283">
        <v>45826</v>
      </c>
      <c r="F507" s="284">
        <v>45872</v>
      </c>
      <c r="G507" s="283">
        <v>45945</v>
      </c>
      <c r="H507" s="283">
        <v>45966</v>
      </c>
      <c r="I507" s="285">
        <v>120</v>
      </c>
      <c r="J507" s="285" t="s">
        <v>111</v>
      </c>
      <c r="K507" s="285" t="s">
        <v>105</v>
      </c>
      <c r="L507" s="285" t="s">
        <v>122</v>
      </c>
      <c r="M507" s="285" t="s">
        <v>118</v>
      </c>
      <c r="N507" s="285" t="s">
        <v>108</v>
      </c>
      <c r="O507" s="285" t="s">
        <v>112</v>
      </c>
      <c r="P507" s="285" t="s">
        <v>110</v>
      </c>
      <c r="Q507" s="285">
        <v>2</v>
      </c>
      <c r="R507" s="12" t="s">
        <v>11</v>
      </c>
      <c r="S507" s="12" t="s">
        <v>11</v>
      </c>
      <c r="T507" s="8" t="s">
        <v>11</v>
      </c>
      <c r="U507" s="8" t="s">
        <v>11</v>
      </c>
    </row>
    <row r="508" spans="1:21">
      <c r="A508" s="323">
        <v>43</v>
      </c>
      <c r="B508" s="323"/>
      <c r="C508" s="220" t="s">
        <v>13</v>
      </c>
      <c r="D508" s="56" t="s">
        <v>11</v>
      </c>
      <c r="E508" s="56" t="s">
        <v>11</v>
      </c>
      <c r="F508" s="56" t="s">
        <v>11</v>
      </c>
      <c r="G508" s="56" t="s">
        <v>11</v>
      </c>
      <c r="H508" s="56" t="s">
        <v>11</v>
      </c>
      <c r="I508" s="99" t="s">
        <v>11</v>
      </c>
      <c r="J508" s="235" t="s">
        <v>11</v>
      </c>
      <c r="K508" s="23" t="s">
        <v>11</v>
      </c>
      <c r="L508" s="23" t="s">
        <v>11</v>
      </c>
      <c r="M508" s="23" t="s">
        <v>11</v>
      </c>
      <c r="N508" s="23" t="s">
        <v>11</v>
      </c>
      <c r="O508" s="23" t="s">
        <v>11</v>
      </c>
      <c r="P508" s="23" t="s">
        <v>11</v>
      </c>
      <c r="Q508" s="54" t="s">
        <v>11</v>
      </c>
      <c r="R508" s="233" t="s">
        <v>11</v>
      </c>
      <c r="S508" s="233" t="s">
        <v>11</v>
      </c>
      <c r="T508" s="233" t="s">
        <v>11</v>
      </c>
      <c r="U508" s="23" t="s">
        <v>11</v>
      </c>
    </row>
    <row r="509" spans="1:21">
      <c r="A509" s="323">
        <v>43</v>
      </c>
      <c r="B509" s="323"/>
      <c r="C509" s="220" t="s">
        <v>14</v>
      </c>
      <c r="D509" s="160">
        <v>45829</v>
      </c>
      <c r="E509" s="160">
        <v>45835</v>
      </c>
      <c r="F509" s="160">
        <v>45877</v>
      </c>
      <c r="G509" s="66">
        <v>45942</v>
      </c>
      <c r="H509" s="66">
        <v>45945</v>
      </c>
      <c r="I509" s="110">
        <v>108</v>
      </c>
      <c r="J509" s="235" t="s">
        <v>104</v>
      </c>
      <c r="K509" s="235" t="s">
        <v>105</v>
      </c>
      <c r="L509" s="235" t="s">
        <v>122</v>
      </c>
      <c r="M509" s="235" t="s">
        <v>107</v>
      </c>
      <c r="N509" s="235" t="s">
        <v>108</v>
      </c>
      <c r="O509" s="235" t="s">
        <v>109</v>
      </c>
      <c r="P509" s="235" t="s">
        <v>110</v>
      </c>
      <c r="Q509" s="110">
        <v>1</v>
      </c>
      <c r="R509" s="8" t="s">
        <v>11</v>
      </c>
      <c r="S509" s="8" t="s">
        <v>11</v>
      </c>
      <c r="T509" s="8" t="s">
        <v>11</v>
      </c>
      <c r="U509" s="8" t="s">
        <v>11</v>
      </c>
    </row>
    <row r="510" spans="1:21">
      <c r="A510" s="323">
        <v>43</v>
      </c>
      <c r="B510" s="323"/>
      <c r="C510" s="268" t="s">
        <v>15</v>
      </c>
      <c r="D510" s="35">
        <v>45820</v>
      </c>
      <c r="E510" s="35">
        <v>45825</v>
      </c>
      <c r="F510" s="35">
        <v>45867</v>
      </c>
      <c r="G510" s="35">
        <v>45932</v>
      </c>
      <c r="H510" s="35">
        <v>45945</v>
      </c>
      <c r="I510" s="67">
        <v>108</v>
      </c>
      <c r="J510" s="8" t="s">
        <v>104</v>
      </c>
      <c r="K510" s="8" t="s">
        <v>105</v>
      </c>
      <c r="L510" s="8" t="s">
        <v>122</v>
      </c>
      <c r="M510" s="8" t="s">
        <v>118</v>
      </c>
      <c r="N510" s="8" t="s">
        <v>108</v>
      </c>
      <c r="O510" s="8" t="s">
        <v>109</v>
      </c>
      <c r="P510" s="8" t="s">
        <v>110</v>
      </c>
      <c r="Q510" s="64">
        <v>4</v>
      </c>
      <c r="R510" s="8" t="s">
        <v>11</v>
      </c>
      <c r="S510" s="8" t="s">
        <v>11</v>
      </c>
      <c r="T510" s="8" t="s">
        <v>11</v>
      </c>
      <c r="U510" s="8" t="s">
        <v>11</v>
      </c>
    </row>
    <row r="511" spans="1:21">
      <c r="A511" s="323">
        <v>43</v>
      </c>
      <c r="B511" s="323"/>
      <c r="C511" s="268" t="s">
        <v>16</v>
      </c>
      <c r="D511" s="35">
        <v>45827</v>
      </c>
      <c r="E511" s="35">
        <v>45832</v>
      </c>
      <c r="F511" s="35">
        <v>45871</v>
      </c>
      <c r="G511" s="35">
        <v>45940</v>
      </c>
      <c r="H511" s="35">
        <v>45945</v>
      </c>
      <c r="I511" s="64">
        <v>114</v>
      </c>
      <c r="J511" s="8" t="s">
        <v>104</v>
      </c>
      <c r="K511" s="8" t="s">
        <v>105</v>
      </c>
      <c r="L511" s="8" t="s">
        <v>122</v>
      </c>
      <c r="M511" s="8" t="s">
        <v>113</v>
      </c>
      <c r="N511" s="8" t="s">
        <v>108</v>
      </c>
      <c r="O511" s="8" t="s">
        <v>112</v>
      </c>
      <c r="P511" s="8" t="s">
        <v>110</v>
      </c>
      <c r="Q511" s="64">
        <v>4</v>
      </c>
      <c r="R511" s="233" t="s">
        <v>11</v>
      </c>
      <c r="S511" s="233" t="s">
        <v>11</v>
      </c>
      <c r="T511" s="233" t="s">
        <v>11</v>
      </c>
      <c r="U511" s="23" t="s">
        <v>11</v>
      </c>
    </row>
    <row r="512" spans="1:21">
      <c r="A512" s="323">
        <v>43</v>
      </c>
      <c r="B512" s="323"/>
      <c r="C512" s="268" t="s">
        <v>17</v>
      </c>
      <c r="D512" s="60">
        <v>45824</v>
      </c>
      <c r="E512" s="60">
        <v>45835</v>
      </c>
      <c r="F512" s="60">
        <v>45868</v>
      </c>
      <c r="G512" s="60">
        <v>45934</v>
      </c>
      <c r="H512" s="60">
        <v>45946</v>
      </c>
      <c r="I512" s="121">
        <v>100</v>
      </c>
      <c r="J512" s="287" t="s">
        <v>114</v>
      </c>
      <c r="K512" s="287" t="s">
        <v>105</v>
      </c>
      <c r="L512" s="12" t="s">
        <v>122</v>
      </c>
      <c r="M512" s="287" t="s">
        <v>107</v>
      </c>
      <c r="N512" s="287" t="s">
        <v>108</v>
      </c>
      <c r="O512" s="287" t="s">
        <v>109</v>
      </c>
      <c r="P512" s="287" t="s">
        <v>110</v>
      </c>
      <c r="Q512" s="288">
        <v>1</v>
      </c>
      <c r="R512" s="23" t="s">
        <v>11</v>
      </c>
      <c r="S512" s="233" t="s">
        <v>11</v>
      </c>
      <c r="T512" s="233" t="s">
        <v>11</v>
      </c>
      <c r="U512" s="23" t="s">
        <v>11</v>
      </c>
    </row>
    <row r="513" spans="1:21">
      <c r="A513" s="323">
        <v>43</v>
      </c>
      <c r="B513" s="323"/>
      <c r="C513" s="220" t="s">
        <v>18</v>
      </c>
      <c r="D513" s="35">
        <v>45824</v>
      </c>
      <c r="E513" s="35">
        <v>45829</v>
      </c>
      <c r="F513" s="35" t="s">
        <v>11</v>
      </c>
      <c r="G513" s="66">
        <v>45934</v>
      </c>
      <c r="H513" s="66">
        <v>45934</v>
      </c>
      <c r="I513" s="110">
        <v>105</v>
      </c>
      <c r="J513" s="8" t="s">
        <v>104</v>
      </c>
      <c r="K513" s="8" t="s">
        <v>105</v>
      </c>
      <c r="L513" s="8" t="s">
        <v>122</v>
      </c>
      <c r="M513" s="8" t="s">
        <v>107</v>
      </c>
      <c r="N513" s="8" t="s">
        <v>108</v>
      </c>
      <c r="O513" s="8" t="s">
        <v>109</v>
      </c>
      <c r="P513" s="8" t="s">
        <v>110</v>
      </c>
      <c r="Q513" s="289">
        <v>1</v>
      </c>
      <c r="R513" s="233" t="s">
        <v>11</v>
      </c>
      <c r="S513" s="233" t="s">
        <v>11</v>
      </c>
      <c r="T513" s="233" t="s">
        <v>11</v>
      </c>
      <c r="U513" s="23" t="s">
        <v>11</v>
      </c>
    </row>
    <row r="514" spans="1:21">
      <c r="A514" s="323">
        <v>43</v>
      </c>
      <c r="B514" s="323"/>
      <c r="C514" s="268" t="s">
        <v>19</v>
      </c>
      <c r="D514" s="66">
        <v>45833</v>
      </c>
      <c r="E514" s="66">
        <v>45839</v>
      </c>
      <c r="F514" s="66">
        <v>45874</v>
      </c>
      <c r="G514" s="66">
        <v>45955</v>
      </c>
      <c r="H514" s="66">
        <v>45957</v>
      </c>
      <c r="I514" s="110">
        <v>117</v>
      </c>
      <c r="J514" s="8" t="s">
        <v>116</v>
      </c>
      <c r="K514" s="8" t="s">
        <v>105</v>
      </c>
      <c r="L514" s="8" t="s">
        <v>122</v>
      </c>
      <c r="M514" s="8" t="s">
        <v>113</v>
      </c>
      <c r="N514" s="8" t="s">
        <v>108</v>
      </c>
      <c r="O514" s="8" t="s">
        <v>109</v>
      </c>
      <c r="P514" s="8" t="s">
        <v>110</v>
      </c>
      <c r="Q514" s="69">
        <v>1</v>
      </c>
      <c r="R514" s="233" t="s">
        <v>11</v>
      </c>
      <c r="S514" s="233" t="s">
        <v>11</v>
      </c>
      <c r="T514" s="233" t="s">
        <v>11</v>
      </c>
      <c r="U514" s="23" t="s">
        <v>11</v>
      </c>
    </row>
    <row r="515" spans="1:21">
      <c r="A515" s="323">
        <v>43</v>
      </c>
      <c r="B515" s="323"/>
      <c r="C515" s="268" t="s">
        <v>20</v>
      </c>
      <c r="D515" s="56">
        <v>45821</v>
      </c>
      <c r="E515" s="56">
        <v>45826</v>
      </c>
      <c r="F515" s="56">
        <v>45858</v>
      </c>
      <c r="G515" s="56">
        <v>45940</v>
      </c>
      <c r="H515" s="56">
        <v>45943</v>
      </c>
      <c r="I515" s="99">
        <f>G515-E515+1</f>
        <v>115</v>
      </c>
      <c r="J515" s="23" t="s">
        <v>116</v>
      </c>
      <c r="K515" s="23" t="s">
        <v>105</v>
      </c>
      <c r="L515" s="23" t="s">
        <v>122</v>
      </c>
      <c r="M515" s="23" t="s">
        <v>107</v>
      </c>
      <c r="N515" s="23" t="s">
        <v>117</v>
      </c>
      <c r="O515" s="23" t="s">
        <v>109</v>
      </c>
      <c r="P515" s="23" t="s">
        <v>110</v>
      </c>
      <c r="Q515" s="54">
        <v>1</v>
      </c>
      <c r="R515" s="245" t="s">
        <v>11</v>
      </c>
      <c r="S515" s="233" t="s">
        <v>11</v>
      </c>
      <c r="T515" s="233" t="s">
        <v>11</v>
      </c>
      <c r="U515" s="23" t="s">
        <v>11</v>
      </c>
    </row>
    <row r="516" spans="1:21">
      <c r="A516" s="323">
        <v>43</v>
      </c>
      <c r="B516" s="323"/>
      <c r="C516" s="268" t="s">
        <v>21</v>
      </c>
      <c r="D516" s="35">
        <v>45818</v>
      </c>
      <c r="E516" s="35">
        <v>45823</v>
      </c>
      <c r="F516" s="60">
        <v>45857</v>
      </c>
      <c r="G516" s="60">
        <v>45935</v>
      </c>
      <c r="H516" s="60">
        <v>45935</v>
      </c>
      <c r="I516" s="64">
        <f>G516-E516+1</f>
        <v>113</v>
      </c>
      <c r="J516" s="8" t="s">
        <v>104</v>
      </c>
      <c r="K516" s="8" t="s">
        <v>105</v>
      </c>
      <c r="L516" s="8" t="s">
        <v>122</v>
      </c>
      <c r="M516" s="8" t="s">
        <v>107</v>
      </c>
      <c r="N516" s="8" t="s">
        <v>119</v>
      </c>
      <c r="O516" s="8" t="s">
        <v>109</v>
      </c>
      <c r="P516" s="8" t="s">
        <v>120</v>
      </c>
      <c r="Q516" s="64" t="s">
        <v>121</v>
      </c>
      <c r="R516" s="290" t="s">
        <v>11</v>
      </c>
      <c r="S516" s="233" t="s">
        <v>11</v>
      </c>
      <c r="T516" s="233" t="s">
        <v>11</v>
      </c>
      <c r="U516" s="23" t="s">
        <v>11</v>
      </c>
    </row>
    <row r="517" spans="1:21">
      <c r="A517" s="323">
        <v>43</v>
      </c>
      <c r="B517" s="323"/>
      <c r="C517" s="269" t="s">
        <v>22</v>
      </c>
      <c r="D517" s="71" t="s">
        <v>11</v>
      </c>
      <c r="E517" s="72" t="s">
        <v>11</v>
      </c>
      <c r="F517" s="72" t="s">
        <v>11</v>
      </c>
      <c r="G517" s="73" t="s">
        <v>11</v>
      </c>
      <c r="H517" s="72" t="s">
        <v>11</v>
      </c>
      <c r="I517" s="74">
        <v>110</v>
      </c>
      <c r="J517" s="227" t="s">
        <v>11</v>
      </c>
      <c r="K517" s="270" t="s">
        <v>11</v>
      </c>
      <c r="L517" s="270" t="s">
        <v>11</v>
      </c>
      <c r="M517" s="270" t="s">
        <v>11</v>
      </c>
      <c r="N517" s="270" t="s">
        <v>11</v>
      </c>
      <c r="O517" s="270" t="s">
        <v>11</v>
      </c>
      <c r="P517" s="270" t="s">
        <v>11</v>
      </c>
      <c r="Q517" s="165" t="s">
        <v>11</v>
      </c>
      <c r="R517" s="292" t="s">
        <v>11</v>
      </c>
      <c r="S517" s="292" t="s">
        <v>11</v>
      </c>
      <c r="T517" s="292" t="s">
        <v>11</v>
      </c>
      <c r="U517" s="270" t="s">
        <v>11</v>
      </c>
    </row>
    <row r="518" spans="1:21">
      <c r="A518" s="323">
        <v>44</v>
      </c>
      <c r="B518" s="323" t="s">
        <v>69</v>
      </c>
      <c r="C518" s="220" t="s">
        <v>10</v>
      </c>
      <c r="D518" s="56">
        <v>45825</v>
      </c>
      <c r="E518" s="56">
        <v>45831</v>
      </c>
      <c r="F518" s="56">
        <v>45871</v>
      </c>
      <c r="G518" s="56">
        <v>45935</v>
      </c>
      <c r="H518" s="56">
        <v>45951</v>
      </c>
      <c r="I518" s="54">
        <v>105</v>
      </c>
      <c r="J518" s="235" t="s">
        <v>104</v>
      </c>
      <c r="K518" s="23" t="s">
        <v>127</v>
      </c>
      <c r="L518" s="23" t="s">
        <v>106</v>
      </c>
      <c r="M518" s="23" t="s">
        <v>107</v>
      </c>
      <c r="N518" s="23" t="s">
        <v>108</v>
      </c>
      <c r="O518" s="23" t="s">
        <v>109</v>
      </c>
      <c r="P518" s="23" t="s">
        <v>110</v>
      </c>
      <c r="Q518" s="54">
        <v>1</v>
      </c>
      <c r="R518" s="233" t="s">
        <v>11</v>
      </c>
      <c r="S518" s="233" t="s">
        <v>11</v>
      </c>
      <c r="T518" s="233" t="s">
        <v>11</v>
      </c>
      <c r="U518" s="23" t="s">
        <v>11</v>
      </c>
    </row>
    <row r="519" spans="1:21">
      <c r="A519" s="323">
        <v>44</v>
      </c>
      <c r="B519" s="323"/>
      <c r="C519" s="220" t="s">
        <v>12</v>
      </c>
      <c r="D519" s="283">
        <v>45820</v>
      </c>
      <c r="E519" s="283">
        <v>45826</v>
      </c>
      <c r="F519" s="284">
        <v>45872</v>
      </c>
      <c r="G519" s="283">
        <v>45946</v>
      </c>
      <c r="H519" s="283">
        <v>45966</v>
      </c>
      <c r="I519" s="285">
        <v>121</v>
      </c>
      <c r="J519" s="285" t="s">
        <v>111</v>
      </c>
      <c r="K519" s="285" t="s">
        <v>105</v>
      </c>
      <c r="L519" s="285" t="s">
        <v>122</v>
      </c>
      <c r="M519" s="285" t="s">
        <v>107</v>
      </c>
      <c r="N519" s="285" t="s">
        <v>108</v>
      </c>
      <c r="O519" s="285" t="s">
        <v>112</v>
      </c>
      <c r="P519" s="285" t="s">
        <v>110</v>
      </c>
      <c r="Q519" s="285">
        <v>2</v>
      </c>
      <c r="R519" s="12" t="s">
        <v>11</v>
      </c>
      <c r="S519" s="12" t="s">
        <v>11</v>
      </c>
      <c r="T519" s="8" t="s">
        <v>11</v>
      </c>
      <c r="U519" s="8" t="s">
        <v>11</v>
      </c>
    </row>
    <row r="520" spans="1:21">
      <c r="A520" s="323">
        <v>44</v>
      </c>
      <c r="B520" s="323"/>
      <c r="C520" s="220" t="s">
        <v>13</v>
      </c>
      <c r="D520" s="56" t="s">
        <v>11</v>
      </c>
      <c r="E520" s="56" t="s">
        <v>11</v>
      </c>
      <c r="F520" s="56" t="s">
        <v>11</v>
      </c>
      <c r="G520" s="56" t="s">
        <v>11</v>
      </c>
      <c r="H520" s="56" t="s">
        <v>11</v>
      </c>
      <c r="I520" s="99" t="s">
        <v>11</v>
      </c>
      <c r="J520" s="235" t="s">
        <v>11</v>
      </c>
      <c r="K520" s="23" t="s">
        <v>11</v>
      </c>
      <c r="L520" s="23" t="s">
        <v>11</v>
      </c>
      <c r="M520" s="23" t="s">
        <v>11</v>
      </c>
      <c r="N520" s="23" t="s">
        <v>11</v>
      </c>
      <c r="O520" s="23" t="s">
        <v>11</v>
      </c>
      <c r="P520" s="23" t="s">
        <v>11</v>
      </c>
      <c r="Q520" s="54" t="s">
        <v>11</v>
      </c>
      <c r="R520" s="233" t="s">
        <v>11</v>
      </c>
      <c r="S520" s="233" t="s">
        <v>11</v>
      </c>
      <c r="T520" s="233" t="s">
        <v>11</v>
      </c>
      <c r="U520" s="23" t="s">
        <v>11</v>
      </c>
    </row>
    <row r="521" spans="1:21">
      <c r="A521" s="323">
        <v>44</v>
      </c>
      <c r="B521" s="323"/>
      <c r="C521" s="220" t="s">
        <v>14</v>
      </c>
      <c r="D521" s="160">
        <v>45829</v>
      </c>
      <c r="E521" s="160">
        <v>45835</v>
      </c>
      <c r="F521" s="160">
        <v>45881</v>
      </c>
      <c r="G521" s="66">
        <v>45946</v>
      </c>
      <c r="H521" s="66">
        <v>45949</v>
      </c>
      <c r="I521" s="110">
        <v>112</v>
      </c>
      <c r="J521" s="235" t="s">
        <v>104</v>
      </c>
      <c r="K521" s="235" t="s">
        <v>127</v>
      </c>
      <c r="L521" s="235" t="s">
        <v>106</v>
      </c>
      <c r="M521" s="235" t="s">
        <v>107</v>
      </c>
      <c r="N521" s="235" t="s">
        <v>108</v>
      </c>
      <c r="O521" s="235" t="s">
        <v>109</v>
      </c>
      <c r="P521" s="235" t="s">
        <v>110</v>
      </c>
      <c r="Q521" s="110">
        <v>1</v>
      </c>
      <c r="R521" s="8" t="s">
        <v>11</v>
      </c>
      <c r="S521" s="8" t="s">
        <v>11</v>
      </c>
      <c r="T521" s="8" t="s">
        <v>11</v>
      </c>
      <c r="U521" s="8" t="s">
        <v>11</v>
      </c>
    </row>
    <row r="522" spans="1:21">
      <c r="A522" s="323">
        <v>44</v>
      </c>
      <c r="B522" s="323"/>
      <c r="C522" s="268" t="s">
        <v>15</v>
      </c>
      <c r="D522" s="35">
        <v>45820</v>
      </c>
      <c r="E522" s="35">
        <v>45825</v>
      </c>
      <c r="F522" s="35">
        <v>45868</v>
      </c>
      <c r="G522" s="35">
        <v>45933</v>
      </c>
      <c r="H522" s="35">
        <v>45945</v>
      </c>
      <c r="I522" s="67">
        <v>109</v>
      </c>
      <c r="J522" s="8" t="s">
        <v>104</v>
      </c>
      <c r="K522" s="8" t="s">
        <v>127</v>
      </c>
      <c r="L522" s="8" t="s">
        <v>106</v>
      </c>
      <c r="M522" s="8" t="s">
        <v>118</v>
      </c>
      <c r="N522" s="8" t="s">
        <v>108</v>
      </c>
      <c r="O522" s="8" t="s">
        <v>109</v>
      </c>
      <c r="P522" s="8" t="s">
        <v>110</v>
      </c>
      <c r="Q522" s="64">
        <v>3</v>
      </c>
      <c r="R522" s="8" t="s">
        <v>11</v>
      </c>
      <c r="S522" s="8" t="s">
        <v>11</v>
      </c>
      <c r="T522" s="8" t="s">
        <v>11</v>
      </c>
      <c r="U522" s="8" t="s">
        <v>11</v>
      </c>
    </row>
    <row r="523" spans="1:21">
      <c r="A523" s="323">
        <v>44</v>
      </c>
      <c r="B523" s="323"/>
      <c r="C523" s="268" t="s">
        <v>16</v>
      </c>
      <c r="D523" s="35">
        <v>45827</v>
      </c>
      <c r="E523" s="35">
        <v>45832</v>
      </c>
      <c r="F523" s="35">
        <v>45873</v>
      </c>
      <c r="G523" s="35">
        <v>45945</v>
      </c>
      <c r="H523" s="35">
        <v>45945</v>
      </c>
      <c r="I523" s="64">
        <v>119</v>
      </c>
      <c r="J523" s="8" t="s">
        <v>116</v>
      </c>
      <c r="K523" s="8" t="s">
        <v>127</v>
      </c>
      <c r="L523" s="8" t="s">
        <v>106</v>
      </c>
      <c r="M523" s="8" t="s">
        <v>113</v>
      </c>
      <c r="N523" s="8" t="s">
        <v>108</v>
      </c>
      <c r="O523" s="8" t="s">
        <v>112</v>
      </c>
      <c r="P523" s="8" t="s">
        <v>110</v>
      </c>
      <c r="Q523" s="64">
        <v>4</v>
      </c>
      <c r="R523" s="233" t="s">
        <v>11</v>
      </c>
      <c r="S523" s="233" t="s">
        <v>11</v>
      </c>
      <c r="T523" s="233" t="s">
        <v>11</v>
      </c>
      <c r="U523" s="23" t="s">
        <v>11</v>
      </c>
    </row>
    <row r="524" spans="1:21">
      <c r="A524" s="323">
        <v>44</v>
      </c>
      <c r="B524" s="323"/>
      <c r="C524" s="268" t="s">
        <v>17</v>
      </c>
      <c r="D524" s="60">
        <v>45824</v>
      </c>
      <c r="E524" s="60">
        <v>45835</v>
      </c>
      <c r="F524" s="60">
        <v>45872</v>
      </c>
      <c r="G524" s="60">
        <v>45936</v>
      </c>
      <c r="H524" s="60">
        <v>45946</v>
      </c>
      <c r="I524" s="121">
        <v>102</v>
      </c>
      <c r="J524" s="287" t="s">
        <v>114</v>
      </c>
      <c r="K524" s="287" t="s">
        <v>127</v>
      </c>
      <c r="L524" s="12" t="s">
        <v>106</v>
      </c>
      <c r="M524" s="287" t="s">
        <v>107</v>
      </c>
      <c r="N524" s="287" t="s">
        <v>108</v>
      </c>
      <c r="O524" s="287" t="s">
        <v>109</v>
      </c>
      <c r="P524" s="287" t="s">
        <v>110</v>
      </c>
      <c r="Q524" s="288">
        <v>2</v>
      </c>
      <c r="R524" s="23" t="s">
        <v>11</v>
      </c>
      <c r="S524" s="233" t="s">
        <v>11</v>
      </c>
      <c r="T524" s="233" t="s">
        <v>11</v>
      </c>
      <c r="U524" s="23" t="s">
        <v>11</v>
      </c>
    </row>
    <row r="525" spans="1:21">
      <c r="A525" s="323">
        <v>44</v>
      </c>
      <c r="B525" s="323"/>
      <c r="C525" s="220" t="s">
        <v>18</v>
      </c>
      <c r="D525" s="35">
        <v>45824</v>
      </c>
      <c r="E525" s="35">
        <v>45829</v>
      </c>
      <c r="F525" s="35" t="s">
        <v>11</v>
      </c>
      <c r="G525" s="66">
        <v>45933</v>
      </c>
      <c r="H525" s="66">
        <v>45933</v>
      </c>
      <c r="I525" s="110">
        <v>104</v>
      </c>
      <c r="J525" s="8" t="s">
        <v>116</v>
      </c>
      <c r="K525" s="8" t="s">
        <v>127</v>
      </c>
      <c r="L525" s="8" t="s">
        <v>106</v>
      </c>
      <c r="M525" s="8" t="s">
        <v>107</v>
      </c>
      <c r="N525" s="8" t="s">
        <v>108</v>
      </c>
      <c r="O525" s="8" t="s">
        <v>109</v>
      </c>
      <c r="P525" s="8" t="s">
        <v>110</v>
      </c>
      <c r="Q525" s="289">
        <v>1</v>
      </c>
      <c r="R525" s="293" t="s">
        <v>11</v>
      </c>
      <c r="S525" s="233" t="s">
        <v>11</v>
      </c>
      <c r="T525" s="233" t="s">
        <v>11</v>
      </c>
      <c r="U525" s="23" t="s">
        <v>11</v>
      </c>
    </row>
    <row r="526" spans="1:21">
      <c r="A526" s="323">
        <v>44</v>
      </c>
      <c r="B526" s="323"/>
      <c r="C526" s="268" t="s">
        <v>19</v>
      </c>
      <c r="D526" s="66">
        <v>45833</v>
      </c>
      <c r="E526" s="66">
        <v>45839</v>
      </c>
      <c r="F526" s="66">
        <v>45875</v>
      </c>
      <c r="G526" s="66">
        <v>45961</v>
      </c>
      <c r="H526" s="66">
        <v>45962</v>
      </c>
      <c r="I526" s="110">
        <v>123</v>
      </c>
      <c r="J526" s="8" t="s">
        <v>116</v>
      </c>
      <c r="K526" s="8" t="s">
        <v>127</v>
      </c>
      <c r="L526" s="8" t="s">
        <v>122</v>
      </c>
      <c r="M526" s="8" t="s">
        <v>137</v>
      </c>
      <c r="N526" s="8" t="s">
        <v>108</v>
      </c>
      <c r="O526" s="8" t="s">
        <v>109</v>
      </c>
      <c r="P526" s="8" t="s">
        <v>110</v>
      </c>
      <c r="Q526" s="69">
        <v>1</v>
      </c>
      <c r="R526" s="233" t="s">
        <v>11</v>
      </c>
      <c r="S526" s="233" t="s">
        <v>11</v>
      </c>
      <c r="T526" s="233" t="s">
        <v>11</v>
      </c>
      <c r="U526" s="23" t="s">
        <v>11</v>
      </c>
    </row>
    <row r="527" spans="1:21">
      <c r="A527" s="323">
        <v>44</v>
      </c>
      <c r="B527" s="323"/>
      <c r="C527" s="268" t="s">
        <v>20</v>
      </c>
      <c r="D527" s="56">
        <v>45821</v>
      </c>
      <c r="E527" s="56">
        <v>45826</v>
      </c>
      <c r="F527" s="56">
        <v>45863</v>
      </c>
      <c r="G527" s="56">
        <v>45940</v>
      </c>
      <c r="H527" s="56">
        <v>45943</v>
      </c>
      <c r="I527" s="99">
        <f>G527-E527+1</f>
        <v>115</v>
      </c>
      <c r="J527" s="23" t="s">
        <v>116</v>
      </c>
      <c r="K527" s="23" t="s">
        <v>127</v>
      </c>
      <c r="L527" s="23" t="s">
        <v>106</v>
      </c>
      <c r="M527" s="23" t="s">
        <v>107</v>
      </c>
      <c r="N527" s="23" t="s">
        <v>108</v>
      </c>
      <c r="O527" s="23" t="s">
        <v>109</v>
      </c>
      <c r="P527" s="23" t="s">
        <v>110</v>
      </c>
      <c r="Q527" s="54">
        <v>1</v>
      </c>
      <c r="R527" s="233" t="s">
        <v>140</v>
      </c>
      <c r="S527" s="233" t="s">
        <v>141</v>
      </c>
      <c r="T527" s="233" t="s">
        <v>11</v>
      </c>
      <c r="U527" s="23" t="s">
        <v>11</v>
      </c>
    </row>
    <row r="528" spans="1:21">
      <c r="A528" s="323">
        <v>44</v>
      </c>
      <c r="B528" s="323"/>
      <c r="C528" s="268" t="s">
        <v>21</v>
      </c>
      <c r="D528" s="35">
        <v>45818</v>
      </c>
      <c r="E528" s="35">
        <v>45823</v>
      </c>
      <c r="F528" s="60">
        <v>45867</v>
      </c>
      <c r="G528" s="60">
        <v>45940</v>
      </c>
      <c r="H528" s="60">
        <v>45940</v>
      </c>
      <c r="I528" s="64">
        <f>G528-E528+1</f>
        <v>118</v>
      </c>
      <c r="J528" s="8" t="s">
        <v>104</v>
      </c>
      <c r="K528" s="8" t="s">
        <v>127</v>
      </c>
      <c r="L528" s="8" t="s">
        <v>106</v>
      </c>
      <c r="M528" s="8" t="s">
        <v>118</v>
      </c>
      <c r="N528" s="8" t="s">
        <v>134</v>
      </c>
      <c r="O528" s="8" t="s">
        <v>109</v>
      </c>
      <c r="P528" s="8" t="s">
        <v>120</v>
      </c>
      <c r="Q528" s="64" t="s">
        <v>121</v>
      </c>
      <c r="R528" s="290" t="s">
        <v>11</v>
      </c>
      <c r="S528" s="290" t="s">
        <v>11</v>
      </c>
      <c r="T528" s="233" t="s">
        <v>11</v>
      </c>
      <c r="U528" s="23" t="s">
        <v>11</v>
      </c>
    </row>
    <row r="529" spans="1:21">
      <c r="A529" s="323">
        <v>44</v>
      </c>
      <c r="B529" s="323"/>
      <c r="C529" s="269" t="s">
        <v>22</v>
      </c>
      <c r="D529" s="71" t="s">
        <v>11</v>
      </c>
      <c r="E529" s="72" t="s">
        <v>11</v>
      </c>
      <c r="F529" s="72" t="s">
        <v>11</v>
      </c>
      <c r="G529" s="73" t="s">
        <v>11</v>
      </c>
      <c r="H529" s="72" t="s">
        <v>11</v>
      </c>
      <c r="I529" s="74">
        <v>113</v>
      </c>
      <c r="J529" s="227" t="s">
        <v>11</v>
      </c>
      <c r="K529" s="270" t="s">
        <v>11</v>
      </c>
      <c r="L529" s="270" t="s">
        <v>11</v>
      </c>
      <c r="M529" s="270" t="s">
        <v>11</v>
      </c>
      <c r="N529" s="270" t="s">
        <v>11</v>
      </c>
      <c r="O529" s="270" t="s">
        <v>11</v>
      </c>
      <c r="P529" s="270" t="s">
        <v>11</v>
      </c>
      <c r="Q529" s="165" t="s">
        <v>11</v>
      </c>
      <c r="R529" s="292" t="s">
        <v>11</v>
      </c>
      <c r="S529" s="292" t="s">
        <v>11</v>
      </c>
      <c r="T529" s="292" t="s">
        <v>11</v>
      </c>
      <c r="U529" s="270" t="s">
        <v>11</v>
      </c>
    </row>
    <row r="530" spans="1:21">
      <c r="A530" s="323">
        <v>45</v>
      </c>
      <c r="B530" s="323" t="s">
        <v>70</v>
      </c>
      <c r="C530" s="220" t="s">
        <v>10</v>
      </c>
      <c r="D530" s="56">
        <v>45825</v>
      </c>
      <c r="E530" s="56">
        <v>45831</v>
      </c>
      <c r="F530" s="56">
        <v>45868</v>
      </c>
      <c r="G530" s="56">
        <v>45935</v>
      </c>
      <c r="H530" s="56">
        <v>45951</v>
      </c>
      <c r="I530" s="54">
        <v>105</v>
      </c>
      <c r="J530" s="235" t="s">
        <v>104</v>
      </c>
      <c r="K530" s="23" t="s">
        <v>127</v>
      </c>
      <c r="L530" s="23" t="s">
        <v>122</v>
      </c>
      <c r="M530" s="23" t="s">
        <v>107</v>
      </c>
      <c r="N530" s="23" t="s">
        <v>108</v>
      </c>
      <c r="O530" s="23" t="s">
        <v>109</v>
      </c>
      <c r="P530" s="23" t="s">
        <v>110</v>
      </c>
      <c r="Q530" s="54">
        <v>1</v>
      </c>
      <c r="R530" s="233" t="s">
        <v>11</v>
      </c>
      <c r="S530" s="233" t="s">
        <v>11</v>
      </c>
      <c r="T530" s="233" t="s">
        <v>11</v>
      </c>
      <c r="U530" s="23" t="s">
        <v>11</v>
      </c>
    </row>
    <row r="531" spans="1:21">
      <c r="A531" s="323">
        <v>45</v>
      </c>
      <c r="B531" s="323"/>
      <c r="C531" s="220" t="s">
        <v>12</v>
      </c>
      <c r="D531" s="283">
        <v>45820</v>
      </c>
      <c r="E531" s="283">
        <v>45826</v>
      </c>
      <c r="F531" s="295">
        <v>45874</v>
      </c>
      <c r="G531" s="283">
        <v>45948</v>
      </c>
      <c r="H531" s="283">
        <v>45966</v>
      </c>
      <c r="I531" s="285">
        <v>123</v>
      </c>
      <c r="J531" s="285" t="s">
        <v>111</v>
      </c>
      <c r="K531" s="285" t="s">
        <v>127</v>
      </c>
      <c r="L531" s="285" t="s">
        <v>106</v>
      </c>
      <c r="M531" s="285" t="s">
        <v>118</v>
      </c>
      <c r="N531" s="285" t="s">
        <v>108</v>
      </c>
      <c r="O531" s="285" t="s">
        <v>112</v>
      </c>
      <c r="P531" s="285" t="s">
        <v>110</v>
      </c>
      <c r="Q531" s="285">
        <v>3</v>
      </c>
      <c r="R531" s="12" t="s">
        <v>11</v>
      </c>
      <c r="S531" s="12" t="s">
        <v>11</v>
      </c>
      <c r="T531" s="8" t="s">
        <v>11</v>
      </c>
      <c r="U531" s="8" t="s">
        <v>11</v>
      </c>
    </row>
    <row r="532" spans="1:21">
      <c r="A532" s="323">
        <v>45</v>
      </c>
      <c r="B532" s="323"/>
      <c r="C532" s="220" t="s">
        <v>13</v>
      </c>
      <c r="D532" s="56" t="s">
        <v>11</v>
      </c>
      <c r="E532" s="56" t="s">
        <v>11</v>
      </c>
      <c r="F532" s="56" t="s">
        <v>11</v>
      </c>
      <c r="G532" s="56" t="s">
        <v>11</v>
      </c>
      <c r="H532" s="56" t="s">
        <v>11</v>
      </c>
      <c r="I532" s="99" t="s">
        <v>11</v>
      </c>
      <c r="J532" s="235" t="s">
        <v>11</v>
      </c>
      <c r="K532" s="23" t="s">
        <v>11</v>
      </c>
      <c r="L532" s="23" t="s">
        <v>11</v>
      </c>
      <c r="M532" s="23" t="s">
        <v>11</v>
      </c>
      <c r="N532" s="23" t="s">
        <v>11</v>
      </c>
      <c r="O532" s="23" t="s">
        <v>11</v>
      </c>
      <c r="P532" s="23" t="s">
        <v>11</v>
      </c>
      <c r="Q532" s="54" t="s">
        <v>11</v>
      </c>
      <c r="R532" s="233" t="s">
        <v>11</v>
      </c>
      <c r="S532" s="233" t="s">
        <v>11</v>
      </c>
      <c r="T532" s="233" t="s">
        <v>11</v>
      </c>
      <c r="U532" s="23" t="s">
        <v>11</v>
      </c>
    </row>
    <row r="533" spans="1:21">
      <c r="A533" s="323">
        <v>45</v>
      </c>
      <c r="B533" s="323"/>
      <c r="C533" s="220" t="s">
        <v>14</v>
      </c>
      <c r="D533" s="160">
        <v>45829</v>
      </c>
      <c r="E533" s="160">
        <v>45835</v>
      </c>
      <c r="F533" s="160">
        <v>45878</v>
      </c>
      <c r="G533" s="66">
        <v>45946</v>
      </c>
      <c r="H533" s="66">
        <v>45949</v>
      </c>
      <c r="I533" s="110">
        <v>112</v>
      </c>
      <c r="J533" s="235" t="s">
        <v>104</v>
      </c>
      <c r="K533" s="235" t="s">
        <v>127</v>
      </c>
      <c r="L533" s="235" t="s">
        <v>122</v>
      </c>
      <c r="M533" s="235" t="s">
        <v>107</v>
      </c>
      <c r="N533" s="235" t="s">
        <v>108</v>
      </c>
      <c r="O533" s="235" t="s">
        <v>109</v>
      </c>
      <c r="P533" s="235" t="s">
        <v>110</v>
      </c>
      <c r="Q533" s="110">
        <v>1</v>
      </c>
      <c r="R533" s="8" t="s">
        <v>11</v>
      </c>
      <c r="S533" s="8" t="s">
        <v>11</v>
      </c>
      <c r="T533" s="8" t="s">
        <v>11</v>
      </c>
      <c r="U533" s="8" t="s">
        <v>11</v>
      </c>
    </row>
    <row r="534" spans="1:21">
      <c r="A534" s="323">
        <v>45</v>
      </c>
      <c r="B534" s="323"/>
      <c r="C534" s="268" t="s">
        <v>15</v>
      </c>
      <c r="D534" s="35">
        <v>45820</v>
      </c>
      <c r="E534" s="35">
        <v>45825</v>
      </c>
      <c r="F534" s="35">
        <v>45868</v>
      </c>
      <c r="G534" s="35">
        <v>45932</v>
      </c>
      <c r="H534" s="35">
        <v>45945</v>
      </c>
      <c r="I534" s="67">
        <v>108</v>
      </c>
      <c r="J534" s="8" t="s">
        <v>104</v>
      </c>
      <c r="K534" s="8" t="s">
        <v>127</v>
      </c>
      <c r="L534" s="8" t="s">
        <v>122</v>
      </c>
      <c r="M534" s="8" t="s">
        <v>118</v>
      </c>
      <c r="N534" s="8" t="s">
        <v>108</v>
      </c>
      <c r="O534" s="8" t="s">
        <v>109</v>
      </c>
      <c r="P534" s="8" t="s">
        <v>110</v>
      </c>
      <c r="Q534" s="64">
        <v>2</v>
      </c>
      <c r="R534" s="8" t="s">
        <v>11</v>
      </c>
      <c r="S534" s="8" t="s">
        <v>11</v>
      </c>
      <c r="T534" s="8" t="s">
        <v>11</v>
      </c>
      <c r="U534" s="8" t="s">
        <v>11</v>
      </c>
    </row>
    <row r="535" spans="1:21">
      <c r="A535" s="323">
        <v>45</v>
      </c>
      <c r="B535" s="323"/>
      <c r="C535" s="268" t="s">
        <v>16</v>
      </c>
      <c r="D535" s="35">
        <v>45827</v>
      </c>
      <c r="E535" s="35">
        <v>45833</v>
      </c>
      <c r="F535" s="35">
        <v>45873</v>
      </c>
      <c r="G535" s="35">
        <v>45946</v>
      </c>
      <c r="H535" s="35">
        <v>45949</v>
      </c>
      <c r="I535" s="64">
        <v>120</v>
      </c>
      <c r="J535" s="8" t="s">
        <v>116</v>
      </c>
      <c r="K535" s="8" t="s">
        <v>127</v>
      </c>
      <c r="L535" s="8" t="s">
        <v>122</v>
      </c>
      <c r="M535" s="8" t="s">
        <v>113</v>
      </c>
      <c r="N535" s="8" t="s">
        <v>108</v>
      </c>
      <c r="O535" s="8" t="s">
        <v>112</v>
      </c>
      <c r="P535" s="8" t="s">
        <v>110</v>
      </c>
      <c r="Q535" s="64">
        <v>4</v>
      </c>
      <c r="R535" s="233" t="s">
        <v>11</v>
      </c>
      <c r="S535" s="233" t="s">
        <v>11</v>
      </c>
      <c r="T535" s="233" t="s">
        <v>11</v>
      </c>
      <c r="U535" s="23" t="s">
        <v>11</v>
      </c>
    </row>
    <row r="536" spans="1:21">
      <c r="A536" s="323">
        <v>45</v>
      </c>
      <c r="B536" s="323"/>
      <c r="C536" s="268" t="s">
        <v>17</v>
      </c>
      <c r="D536" s="60">
        <v>45824</v>
      </c>
      <c r="E536" s="60">
        <v>45835</v>
      </c>
      <c r="F536" s="60">
        <v>45868</v>
      </c>
      <c r="G536" s="60">
        <v>45950</v>
      </c>
      <c r="H536" s="60">
        <v>45950</v>
      </c>
      <c r="I536" s="121">
        <v>116</v>
      </c>
      <c r="J536" s="287" t="s">
        <v>114</v>
      </c>
      <c r="K536" s="287" t="s">
        <v>127</v>
      </c>
      <c r="L536" s="12" t="s">
        <v>106</v>
      </c>
      <c r="M536" s="287" t="s">
        <v>107</v>
      </c>
      <c r="N536" s="287" t="s">
        <v>108</v>
      </c>
      <c r="O536" s="287" t="s">
        <v>109</v>
      </c>
      <c r="P536" s="287" t="s">
        <v>110</v>
      </c>
      <c r="Q536" s="288">
        <v>2</v>
      </c>
      <c r="R536" s="23" t="s">
        <v>11</v>
      </c>
      <c r="S536" s="233" t="s">
        <v>143</v>
      </c>
      <c r="T536" s="233" t="s">
        <v>11</v>
      </c>
      <c r="U536" s="23" t="s">
        <v>11</v>
      </c>
    </row>
    <row r="537" spans="1:21">
      <c r="A537" s="323">
        <v>45</v>
      </c>
      <c r="B537" s="323"/>
      <c r="C537" s="220" t="s">
        <v>18</v>
      </c>
      <c r="D537" s="35">
        <v>45824</v>
      </c>
      <c r="E537" s="35">
        <v>45829</v>
      </c>
      <c r="F537" s="35" t="s">
        <v>11</v>
      </c>
      <c r="G537" s="66">
        <v>45939</v>
      </c>
      <c r="H537" s="66">
        <v>45939</v>
      </c>
      <c r="I537" s="110">
        <v>110</v>
      </c>
      <c r="J537" s="8" t="s">
        <v>104</v>
      </c>
      <c r="K537" s="8" t="s">
        <v>127</v>
      </c>
      <c r="L537" s="8" t="s">
        <v>122</v>
      </c>
      <c r="M537" s="8" t="s">
        <v>107</v>
      </c>
      <c r="N537" s="8" t="s">
        <v>108</v>
      </c>
      <c r="O537" s="8" t="s">
        <v>109</v>
      </c>
      <c r="P537" s="8" t="s">
        <v>110</v>
      </c>
      <c r="Q537" s="289">
        <v>1</v>
      </c>
      <c r="R537" s="233" t="s">
        <v>11</v>
      </c>
      <c r="S537" s="233" t="s">
        <v>11</v>
      </c>
      <c r="T537" s="233" t="s">
        <v>11</v>
      </c>
      <c r="U537" s="23" t="s">
        <v>11</v>
      </c>
    </row>
    <row r="538" spans="1:21">
      <c r="A538" s="323">
        <v>45</v>
      </c>
      <c r="B538" s="323"/>
      <c r="C538" s="268" t="s">
        <v>19</v>
      </c>
      <c r="D538" s="66">
        <v>45833</v>
      </c>
      <c r="E538" s="66">
        <v>45839</v>
      </c>
      <c r="F538" s="66">
        <v>45875</v>
      </c>
      <c r="G538" s="66">
        <v>45959</v>
      </c>
      <c r="H538" s="66">
        <v>45960</v>
      </c>
      <c r="I538" s="110">
        <v>121</v>
      </c>
      <c r="J538" s="8" t="s">
        <v>116</v>
      </c>
      <c r="K538" s="8" t="s">
        <v>127</v>
      </c>
      <c r="L538" s="8" t="s">
        <v>122</v>
      </c>
      <c r="M538" s="8" t="s">
        <v>113</v>
      </c>
      <c r="N538" s="8" t="s">
        <v>108</v>
      </c>
      <c r="O538" s="8" t="s">
        <v>109</v>
      </c>
      <c r="P538" s="8" t="s">
        <v>110</v>
      </c>
      <c r="Q538" s="69">
        <v>1</v>
      </c>
      <c r="R538" s="18" t="s">
        <v>11</v>
      </c>
      <c r="S538" s="18" t="s">
        <v>11</v>
      </c>
      <c r="T538" s="8" t="s">
        <v>11</v>
      </c>
      <c r="U538" s="8" t="s">
        <v>11</v>
      </c>
    </row>
    <row r="539" spans="1:21">
      <c r="A539" s="323">
        <v>45</v>
      </c>
      <c r="B539" s="323"/>
      <c r="C539" s="268" t="s">
        <v>20</v>
      </c>
      <c r="D539" s="56">
        <v>45821</v>
      </c>
      <c r="E539" s="56">
        <v>45826</v>
      </c>
      <c r="F539" s="56">
        <v>45864</v>
      </c>
      <c r="G539" s="56">
        <v>45940</v>
      </c>
      <c r="H539" s="56">
        <v>45943</v>
      </c>
      <c r="I539" s="99">
        <f>G539-E539+1</f>
        <v>115</v>
      </c>
      <c r="J539" s="23" t="s">
        <v>116</v>
      </c>
      <c r="K539" s="23" t="s">
        <v>127</v>
      </c>
      <c r="L539" s="23" t="s">
        <v>122</v>
      </c>
      <c r="M539" s="23" t="s">
        <v>107</v>
      </c>
      <c r="N539" s="23" t="s">
        <v>117</v>
      </c>
      <c r="O539" s="23" t="s">
        <v>109</v>
      </c>
      <c r="P539" s="23" t="s">
        <v>110</v>
      </c>
      <c r="Q539" s="54">
        <v>1</v>
      </c>
      <c r="R539" s="245" t="s">
        <v>11</v>
      </c>
      <c r="S539" s="233" t="s">
        <v>11</v>
      </c>
      <c r="T539" s="233" t="s">
        <v>11</v>
      </c>
      <c r="U539" s="23" t="s">
        <v>11</v>
      </c>
    </row>
    <row r="540" spans="1:21">
      <c r="A540" s="323">
        <v>45</v>
      </c>
      <c r="B540" s="323"/>
      <c r="C540" s="268" t="s">
        <v>21</v>
      </c>
      <c r="D540" s="35">
        <v>45818</v>
      </c>
      <c r="E540" s="35">
        <v>45823</v>
      </c>
      <c r="F540" s="60">
        <v>45860</v>
      </c>
      <c r="G540" s="60">
        <v>45940</v>
      </c>
      <c r="H540" s="60">
        <v>45940</v>
      </c>
      <c r="I540" s="64">
        <f>G540-E540+1</f>
        <v>118</v>
      </c>
      <c r="J540" s="8" t="s">
        <v>104</v>
      </c>
      <c r="K540" s="8" t="s">
        <v>127</v>
      </c>
      <c r="L540" s="8" t="s">
        <v>122</v>
      </c>
      <c r="M540" s="8" t="s">
        <v>118</v>
      </c>
      <c r="N540" s="8" t="s">
        <v>126</v>
      </c>
      <c r="O540" s="8" t="s">
        <v>109</v>
      </c>
      <c r="P540" s="8" t="s">
        <v>120</v>
      </c>
      <c r="Q540" s="64" t="s">
        <v>121</v>
      </c>
      <c r="R540" s="179" t="s">
        <v>11</v>
      </c>
      <c r="S540" s="233" t="s">
        <v>11</v>
      </c>
      <c r="T540" s="233" t="s">
        <v>11</v>
      </c>
      <c r="U540" s="23" t="s">
        <v>11</v>
      </c>
    </row>
    <row r="541" spans="1:21">
      <c r="A541" s="323">
        <v>45</v>
      </c>
      <c r="B541" s="323"/>
      <c r="C541" s="269" t="s">
        <v>22</v>
      </c>
      <c r="D541" s="71" t="s">
        <v>11</v>
      </c>
      <c r="E541" s="72" t="s">
        <v>11</v>
      </c>
      <c r="F541" s="72" t="s">
        <v>11</v>
      </c>
      <c r="G541" s="73" t="s">
        <v>11</v>
      </c>
      <c r="H541" s="72" t="s">
        <v>11</v>
      </c>
      <c r="I541" s="74">
        <v>115</v>
      </c>
      <c r="J541" s="227" t="s">
        <v>11</v>
      </c>
      <c r="K541" s="270" t="s">
        <v>11</v>
      </c>
      <c r="L541" s="270" t="s">
        <v>11</v>
      </c>
      <c r="M541" s="270" t="s">
        <v>11</v>
      </c>
      <c r="N541" s="270" t="s">
        <v>11</v>
      </c>
      <c r="O541" s="270" t="s">
        <v>11</v>
      </c>
      <c r="P541" s="270" t="s">
        <v>11</v>
      </c>
      <c r="Q541" s="165" t="s">
        <v>11</v>
      </c>
      <c r="R541" s="292" t="s">
        <v>11</v>
      </c>
      <c r="S541" s="292" t="s">
        <v>11</v>
      </c>
      <c r="T541" s="292" t="s">
        <v>11</v>
      </c>
      <c r="U541" s="270" t="s">
        <v>11</v>
      </c>
    </row>
    <row r="542" spans="1:21">
      <c r="A542" s="323">
        <v>46</v>
      </c>
      <c r="B542" s="323" t="s">
        <v>71</v>
      </c>
      <c r="C542" s="220" t="s">
        <v>10</v>
      </c>
      <c r="D542" s="56">
        <v>45825</v>
      </c>
      <c r="E542" s="56">
        <v>45831</v>
      </c>
      <c r="F542" s="56">
        <v>45867</v>
      </c>
      <c r="G542" s="56">
        <v>45934</v>
      </c>
      <c r="H542" s="56">
        <v>45951</v>
      </c>
      <c r="I542" s="54">
        <v>104</v>
      </c>
      <c r="J542" s="235" t="s">
        <v>104</v>
      </c>
      <c r="K542" s="23" t="s">
        <v>105</v>
      </c>
      <c r="L542" s="23" t="s">
        <v>122</v>
      </c>
      <c r="M542" s="23" t="s">
        <v>107</v>
      </c>
      <c r="N542" s="23" t="s">
        <v>108</v>
      </c>
      <c r="O542" s="23" t="s">
        <v>109</v>
      </c>
      <c r="P542" s="23" t="s">
        <v>110</v>
      </c>
      <c r="Q542" s="54">
        <v>1</v>
      </c>
      <c r="R542" s="233" t="s">
        <v>11</v>
      </c>
      <c r="S542" s="233" t="s">
        <v>11</v>
      </c>
      <c r="T542" s="233" t="s">
        <v>11</v>
      </c>
      <c r="U542" s="23" t="s">
        <v>11</v>
      </c>
    </row>
    <row r="543" spans="1:21">
      <c r="A543" s="323">
        <v>46</v>
      </c>
      <c r="B543" s="323"/>
      <c r="C543" s="220" t="s">
        <v>12</v>
      </c>
      <c r="D543" s="283">
        <v>45820</v>
      </c>
      <c r="E543" s="283">
        <v>45826</v>
      </c>
      <c r="F543" s="284">
        <v>45873</v>
      </c>
      <c r="G543" s="283">
        <v>45947</v>
      </c>
      <c r="H543" s="283">
        <v>45966</v>
      </c>
      <c r="I543" s="285">
        <v>122</v>
      </c>
      <c r="J543" s="285" t="s">
        <v>111</v>
      </c>
      <c r="K543" s="285" t="s">
        <v>127</v>
      </c>
      <c r="L543" s="285" t="s">
        <v>122</v>
      </c>
      <c r="M543" s="285" t="s">
        <v>118</v>
      </c>
      <c r="N543" s="285" t="s">
        <v>108</v>
      </c>
      <c r="O543" s="285" t="s">
        <v>112</v>
      </c>
      <c r="P543" s="285" t="s">
        <v>110</v>
      </c>
      <c r="Q543" s="285">
        <v>2</v>
      </c>
      <c r="R543" s="12" t="s">
        <v>11</v>
      </c>
      <c r="S543" s="12" t="s">
        <v>11</v>
      </c>
      <c r="T543" s="8" t="s">
        <v>11</v>
      </c>
      <c r="U543" s="8" t="s">
        <v>11</v>
      </c>
    </row>
    <row r="544" spans="1:21">
      <c r="A544" s="323">
        <v>46</v>
      </c>
      <c r="B544" s="323"/>
      <c r="C544" s="220" t="s">
        <v>13</v>
      </c>
      <c r="D544" s="56" t="s">
        <v>11</v>
      </c>
      <c r="E544" s="56" t="s">
        <v>11</v>
      </c>
      <c r="F544" s="56" t="s">
        <v>11</v>
      </c>
      <c r="G544" s="56" t="s">
        <v>11</v>
      </c>
      <c r="H544" s="56" t="s">
        <v>11</v>
      </c>
      <c r="I544" s="99" t="s">
        <v>11</v>
      </c>
      <c r="J544" s="235" t="s">
        <v>11</v>
      </c>
      <c r="K544" s="23" t="s">
        <v>11</v>
      </c>
      <c r="L544" s="23" t="s">
        <v>11</v>
      </c>
      <c r="M544" s="23" t="s">
        <v>11</v>
      </c>
      <c r="N544" s="23" t="s">
        <v>11</v>
      </c>
      <c r="O544" s="23" t="s">
        <v>11</v>
      </c>
      <c r="P544" s="23" t="s">
        <v>11</v>
      </c>
      <c r="Q544" s="54" t="s">
        <v>11</v>
      </c>
      <c r="R544" s="233" t="s">
        <v>11</v>
      </c>
      <c r="S544" s="233" t="s">
        <v>11</v>
      </c>
      <c r="T544" s="233" t="s">
        <v>11</v>
      </c>
      <c r="U544" s="23" t="s">
        <v>11</v>
      </c>
    </row>
    <row r="545" spans="1:21">
      <c r="A545" s="323">
        <v>46</v>
      </c>
      <c r="B545" s="323"/>
      <c r="C545" s="220" t="s">
        <v>14</v>
      </c>
      <c r="D545" s="160">
        <v>45829</v>
      </c>
      <c r="E545" s="160">
        <v>45835</v>
      </c>
      <c r="F545" s="160">
        <v>45878</v>
      </c>
      <c r="G545" s="66">
        <v>45945</v>
      </c>
      <c r="H545" s="66">
        <v>45948</v>
      </c>
      <c r="I545" s="110">
        <v>111</v>
      </c>
      <c r="J545" s="235" t="s">
        <v>104</v>
      </c>
      <c r="K545" s="235" t="s">
        <v>105</v>
      </c>
      <c r="L545" s="235" t="s">
        <v>122</v>
      </c>
      <c r="M545" s="235" t="s">
        <v>107</v>
      </c>
      <c r="N545" s="235" t="s">
        <v>108</v>
      </c>
      <c r="O545" s="235" t="s">
        <v>109</v>
      </c>
      <c r="P545" s="235" t="s">
        <v>110</v>
      </c>
      <c r="Q545" s="110">
        <v>1</v>
      </c>
      <c r="R545" s="8" t="s">
        <v>11</v>
      </c>
      <c r="S545" s="8" t="s">
        <v>11</v>
      </c>
      <c r="T545" s="8" t="s">
        <v>11</v>
      </c>
      <c r="U545" s="8" t="s">
        <v>11</v>
      </c>
    </row>
    <row r="546" spans="1:21">
      <c r="A546" s="323">
        <v>46</v>
      </c>
      <c r="B546" s="323"/>
      <c r="C546" s="268" t="s">
        <v>15</v>
      </c>
      <c r="D546" s="35">
        <v>45820</v>
      </c>
      <c r="E546" s="35">
        <v>45825</v>
      </c>
      <c r="F546" s="35">
        <v>45866</v>
      </c>
      <c r="G546" s="35">
        <v>45930</v>
      </c>
      <c r="H546" s="35">
        <v>45945</v>
      </c>
      <c r="I546" s="67">
        <v>106</v>
      </c>
      <c r="J546" s="8" t="s">
        <v>104</v>
      </c>
      <c r="K546" s="8" t="s">
        <v>105</v>
      </c>
      <c r="L546" s="8" t="s">
        <v>122</v>
      </c>
      <c r="M546" s="8" t="s">
        <v>118</v>
      </c>
      <c r="N546" s="8" t="s">
        <v>108</v>
      </c>
      <c r="O546" s="8" t="s">
        <v>109</v>
      </c>
      <c r="P546" s="8" t="s">
        <v>110</v>
      </c>
      <c r="Q546" s="64">
        <v>1</v>
      </c>
      <c r="R546" s="8" t="s">
        <v>11</v>
      </c>
      <c r="S546" s="8" t="s">
        <v>11</v>
      </c>
      <c r="T546" s="8" t="s">
        <v>11</v>
      </c>
      <c r="U546" s="8" t="s">
        <v>11</v>
      </c>
    </row>
    <row r="547" spans="1:21">
      <c r="A547" s="323">
        <v>46</v>
      </c>
      <c r="B547" s="323"/>
      <c r="C547" s="268" t="s">
        <v>16</v>
      </c>
      <c r="D547" s="35">
        <v>45827</v>
      </c>
      <c r="E547" s="35">
        <v>45832</v>
      </c>
      <c r="F547" s="35">
        <v>45871</v>
      </c>
      <c r="G547" s="35">
        <v>45942</v>
      </c>
      <c r="H547" s="35">
        <v>45945</v>
      </c>
      <c r="I547" s="64">
        <v>116</v>
      </c>
      <c r="J547" s="8" t="s">
        <v>116</v>
      </c>
      <c r="K547" s="8" t="s">
        <v>105</v>
      </c>
      <c r="L547" s="8" t="s">
        <v>122</v>
      </c>
      <c r="M547" s="8" t="s">
        <v>113</v>
      </c>
      <c r="N547" s="8" t="s">
        <v>108</v>
      </c>
      <c r="O547" s="8" t="s">
        <v>112</v>
      </c>
      <c r="P547" s="8" t="s">
        <v>110</v>
      </c>
      <c r="Q547" s="64">
        <v>5</v>
      </c>
      <c r="R547" s="233" t="s">
        <v>11</v>
      </c>
      <c r="S547" s="233" t="s">
        <v>11</v>
      </c>
      <c r="T547" s="233" t="s">
        <v>11</v>
      </c>
      <c r="U547" s="23" t="s">
        <v>11</v>
      </c>
    </row>
    <row r="548" spans="1:21">
      <c r="A548" s="323">
        <v>46</v>
      </c>
      <c r="B548" s="323"/>
      <c r="C548" s="268" t="s">
        <v>17</v>
      </c>
      <c r="D548" s="60">
        <v>45824</v>
      </c>
      <c r="E548" s="60">
        <v>45835</v>
      </c>
      <c r="F548" s="60">
        <v>45867</v>
      </c>
      <c r="G548" s="60">
        <v>45934</v>
      </c>
      <c r="H548" s="60">
        <v>45946</v>
      </c>
      <c r="I548" s="121">
        <v>100</v>
      </c>
      <c r="J548" s="287" t="s">
        <v>114</v>
      </c>
      <c r="K548" s="287" t="s">
        <v>105</v>
      </c>
      <c r="L548" s="12" t="s">
        <v>122</v>
      </c>
      <c r="M548" s="287" t="s">
        <v>107</v>
      </c>
      <c r="N548" s="287" t="s">
        <v>108</v>
      </c>
      <c r="O548" s="287" t="s">
        <v>109</v>
      </c>
      <c r="P548" s="287" t="s">
        <v>115</v>
      </c>
      <c r="Q548" s="288">
        <v>2</v>
      </c>
      <c r="R548" s="23" t="s">
        <v>11</v>
      </c>
      <c r="S548" s="233" t="s">
        <v>11</v>
      </c>
      <c r="T548" s="233" t="s">
        <v>11</v>
      </c>
      <c r="U548" s="23" t="s">
        <v>11</v>
      </c>
    </row>
    <row r="549" spans="1:21">
      <c r="A549" s="323">
        <v>46</v>
      </c>
      <c r="B549" s="323"/>
      <c r="C549" s="220" t="s">
        <v>18</v>
      </c>
      <c r="D549" s="35">
        <v>45824</v>
      </c>
      <c r="E549" s="35">
        <v>45829</v>
      </c>
      <c r="F549" s="35" t="s">
        <v>11</v>
      </c>
      <c r="G549" s="66">
        <v>45937</v>
      </c>
      <c r="H549" s="66">
        <v>45937</v>
      </c>
      <c r="I549" s="110">
        <v>108</v>
      </c>
      <c r="J549" s="8" t="s">
        <v>104</v>
      </c>
      <c r="K549" s="8" t="s">
        <v>105</v>
      </c>
      <c r="L549" s="8" t="s">
        <v>122</v>
      </c>
      <c r="M549" s="8" t="s">
        <v>107</v>
      </c>
      <c r="N549" s="8" t="s">
        <v>108</v>
      </c>
      <c r="O549" s="8" t="s">
        <v>109</v>
      </c>
      <c r="P549" s="8" t="s">
        <v>110</v>
      </c>
      <c r="Q549" s="289">
        <v>1</v>
      </c>
      <c r="R549" s="293" t="s">
        <v>11</v>
      </c>
      <c r="S549" s="233" t="s">
        <v>11</v>
      </c>
      <c r="T549" s="233" t="s">
        <v>11</v>
      </c>
      <c r="U549" s="23" t="s">
        <v>11</v>
      </c>
    </row>
    <row r="550" spans="1:21">
      <c r="A550" s="323">
        <v>46</v>
      </c>
      <c r="B550" s="323"/>
      <c r="C550" s="268" t="s">
        <v>19</v>
      </c>
      <c r="D550" s="66">
        <v>45833</v>
      </c>
      <c r="E550" s="66">
        <v>45839</v>
      </c>
      <c r="F550" s="66">
        <v>45873</v>
      </c>
      <c r="G550" s="66">
        <v>45958</v>
      </c>
      <c r="H550" s="66">
        <v>45960</v>
      </c>
      <c r="I550" s="110">
        <v>120</v>
      </c>
      <c r="J550" s="8" t="s">
        <v>116</v>
      </c>
      <c r="K550" s="8" t="s">
        <v>105</v>
      </c>
      <c r="L550" s="8" t="s">
        <v>122</v>
      </c>
      <c r="M550" s="8" t="s">
        <v>113</v>
      </c>
      <c r="N550" s="8" t="s">
        <v>108</v>
      </c>
      <c r="O550" s="8" t="s">
        <v>109</v>
      </c>
      <c r="P550" s="8" t="s">
        <v>110</v>
      </c>
      <c r="Q550" s="289">
        <v>1</v>
      </c>
      <c r="R550" s="18" t="s">
        <v>11</v>
      </c>
      <c r="S550" s="18" t="s">
        <v>11</v>
      </c>
      <c r="T550" s="233" t="s">
        <v>11</v>
      </c>
      <c r="U550" s="23" t="s">
        <v>11</v>
      </c>
    </row>
    <row r="551" spans="1:21">
      <c r="A551" s="323">
        <v>46</v>
      </c>
      <c r="B551" s="323"/>
      <c r="C551" s="268" t="s">
        <v>20</v>
      </c>
      <c r="D551" s="56">
        <v>45821</v>
      </c>
      <c r="E551" s="56">
        <v>45826</v>
      </c>
      <c r="F551" s="56">
        <v>45860</v>
      </c>
      <c r="G551" s="56">
        <v>45940</v>
      </c>
      <c r="H551" s="56">
        <v>45943</v>
      </c>
      <c r="I551" s="99">
        <f>G551-E551+1</f>
        <v>115</v>
      </c>
      <c r="J551" s="23" t="s">
        <v>116</v>
      </c>
      <c r="K551" s="23" t="s">
        <v>105</v>
      </c>
      <c r="L551" s="23" t="s">
        <v>122</v>
      </c>
      <c r="M551" s="23" t="s">
        <v>107</v>
      </c>
      <c r="N551" s="23" t="s">
        <v>117</v>
      </c>
      <c r="O551" s="23" t="s">
        <v>109</v>
      </c>
      <c r="P551" s="23" t="s">
        <v>110</v>
      </c>
      <c r="Q551" s="54">
        <v>1</v>
      </c>
      <c r="R551" s="233" t="s">
        <v>140</v>
      </c>
      <c r="S551" s="233" t="s">
        <v>141</v>
      </c>
      <c r="T551" s="233" t="s">
        <v>11</v>
      </c>
      <c r="U551" s="23" t="s">
        <v>11</v>
      </c>
    </row>
    <row r="552" spans="1:21">
      <c r="A552" s="323">
        <v>46</v>
      </c>
      <c r="B552" s="323"/>
      <c r="C552" s="268" t="s">
        <v>21</v>
      </c>
      <c r="D552" s="35">
        <v>45818</v>
      </c>
      <c r="E552" s="35">
        <v>45823</v>
      </c>
      <c r="F552" s="60">
        <v>45862</v>
      </c>
      <c r="G552" s="60">
        <v>45940</v>
      </c>
      <c r="H552" s="60">
        <v>45940</v>
      </c>
      <c r="I552" s="64">
        <f>G552-E552+1</f>
        <v>118</v>
      </c>
      <c r="J552" s="8" t="s">
        <v>104</v>
      </c>
      <c r="K552" s="8" t="s">
        <v>105</v>
      </c>
      <c r="L552" s="8" t="s">
        <v>122</v>
      </c>
      <c r="M552" s="8" t="s">
        <v>118</v>
      </c>
      <c r="N552" s="8" t="s">
        <v>119</v>
      </c>
      <c r="O552" s="8" t="s">
        <v>109</v>
      </c>
      <c r="P552" s="8" t="s">
        <v>120</v>
      </c>
      <c r="Q552" s="64" t="s">
        <v>121</v>
      </c>
      <c r="R552" s="290" t="s">
        <v>11</v>
      </c>
      <c r="S552" s="290" t="s">
        <v>11</v>
      </c>
      <c r="T552" s="233" t="s">
        <v>11</v>
      </c>
      <c r="U552" s="23" t="s">
        <v>11</v>
      </c>
    </row>
    <row r="553" spans="1:21">
      <c r="A553" s="323">
        <v>46</v>
      </c>
      <c r="B553" s="323"/>
      <c r="C553" s="269" t="s">
        <v>22</v>
      </c>
      <c r="D553" s="71" t="s">
        <v>11</v>
      </c>
      <c r="E553" s="72" t="s">
        <v>11</v>
      </c>
      <c r="F553" s="72" t="s">
        <v>11</v>
      </c>
      <c r="G553" s="73" t="s">
        <v>11</v>
      </c>
      <c r="H553" s="72" t="s">
        <v>11</v>
      </c>
      <c r="I553" s="74">
        <v>112</v>
      </c>
      <c r="J553" s="227" t="s">
        <v>11</v>
      </c>
      <c r="K553" s="270" t="s">
        <v>11</v>
      </c>
      <c r="L553" s="270" t="s">
        <v>11</v>
      </c>
      <c r="M553" s="270" t="s">
        <v>11</v>
      </c>
      <c r="N553" s="270" t="s">
        <v>11</v>
      </c>
      <c r="O553" s="270" t="s">
        <v>11</v>
      </c>
      <c r="P553" s="270" t="s">
        <v>11</v>
      </c>
      <c r="Q553" s="165" t="s">
        <v>11</v>
      </c>
      <c r="R553" s="292" t="s">
        <v>11</v>
      </c>
      <c r="S553" s="292" t="s">
        <v>11</v>
      </c>
      <c r="T553" s="292" t="s">
        <v>11</v>
      </c>
      <c r="U553" s="270" t="s">
        <v>11</v>
      </c>
    </row>
    <row r="554" spans="1:21">
      <c r="A554" s="323">
        <v>47</v>
      </c>
      <c r="B554" s="325" t="s">
        <v>72</v>
      </c>
      <c r="C554" s="220" t="s">
        <v>10</v>
      </c>
      <c r="D554" s="56">
        <v>45825</v>
      </c>
      <c r="E554" s="56">
        <v>45831</v>
      </c>
      <c r="F554" s="56">
        <v>45866</v>
      </c>
      <c r="G554" s="56">
        <v>45936</v>
      </c>
      <c r="H554" s="56">
        <v>45951</v>
      </c>
      <c r="I554" s="54">
        <v>106</v>
      </c>
      <c r="J554" s="235" t="s">
        <v>104</v>
      </c>
      <c r="K554" s="23" t="s">
        <v>127</v>
      </c>
      <c r="L554" s="23" t="s">
        <v>122</v>
      </c>
      <c r="M554" s="23" t="s">
        <v>107</v>
      </c>
      <c r="N554" s="23" t="s">
        <v>108</v>
      </c>
      <c r="O554" s="23" t="s">
        <v>109</v>
      </c>
      <c r="P554" s="23" t="s">
        <v>110</v>
      </c>
      <c r="Q554" s="54">
        <v>3</v>
      </c>
      <c r="R554" s="233" t="s">
        <v>11</v>
      </c>
      <c r="S554" s="233" t="s">
        <v>11</v>
      </c>
      <c r="T554" s="233" t="s">
        <v>11</v>
      </c>
      <c r="U554" s="23" t="s">
        <v>11</v>
      </c>
    </row>
    <row r="555" spans="1:21">
      <c r="A555" s="323">
        <v>47</v>
      </c>
      <c r="B555" s="325"/>
      <c r="C555" s="220" t="s">
        <v>12</v>
      </c>
      <c r="D555" s="283">
        <v>45820</v>
      </c>
      <c r="E555" s="283">
        <v>45826</v>
      </c>
      <c r="F555" s="284">
        <v>45873</v>
      </c>
      <c r="G555" s="283">
        <v>45946</v>
      </c>
      <c r="H555" s="283">
        <v>45966</v>
      </c>
      <c r="I555" s="285">
        <v>121</v>
      </c>
      <c r="J555" s="285" t="s">
        <v>111</v>
      </c>
      <c r="K555" s="285" t="s">
        <v>127</v>
      </c>
      <c r="L555" s="285" t="s">
        <v>122</v>
      </c>
      <c r="M555" s="285" t="s">
        <v>128</v>
      </c>
      <c r="N555" s="285" t="s">
        <v>108</v>
      </c>
      <c r="O555" s="285" t="s">
        <v>112</v>
      </c>
      <c r="P555" s="285" t="s">
        <v>110</v>
      </c>
      <c r="Q555" s="285">
        <v>2</v>
      </c>
      <c r="R555" s="12" t="s">
        <v>11</v>
      </c>
      <c r="S555" s="12" t="s">
        <v>11</v>
      </c>
      <c r="T555" s="8" t="s">
        <v>11</v>
      </c>
      <c r="U555" s="8" t="s">
        <v>11</v>
      </c>
    </row>
    <row r="556" spans="1:21">
      <c r="A556" s="323">
        <v>47</v>
      </c>
      <c r="B556" s="325"/>
      <c r="C556" s="220" t="s">
        <v>13</v>
      </c>
      <c r="D556" s="56" t="s">
        <v>11</v>
      </c>
      <c r="E556" s="56" t="s">
        <v>11</v>
      </c>
      <c r="F556" s="56" t="s">
        <v>11</v>
      </c>
      <c r="G556" s="56" t="s">
        <v>11</v>
      </c>
      <c r="H556" s="56" t="s">
        <v>11</v>
      </c>
      <c r="I556" s="99" t="s">
        <v>11</v>
      </c>
      <c r="J556" s="235" t="s">
        <v>11</v>
      </c>
      <c r="K556" s="23" t="s">
        <v>11</v>
      </c>
      <c r="L556" s="12" t="s">
        <v>11</v>
      </c>
      <c r="M556" s="23" t="s">
        <v>11</v>
      </c>
      <c r="N556" s="23" t="s">
        <v>11</v>
      </c>
      <c r="O556" s="23" t="s">
        <v>11</v>
      </c>
      <c r="P556" s="23" t="s">
        <v>11</v>
      </c>
      <c r="Q556" s="54" t="s">
        <v>11</v>
      </c>
      <c r="R556" s="233" t="s">
        <v>11</v>
      </c>
      <c r="S556" s="233" t="s">
        <v>11</v>
      </c>
      <c r="T556" s="233" t="s">
        <v>11</v>
      </c>
      <c r="U556" s="23" t="s">
        <v>11</v>
      </c>
    </row>
    <row r="557" spans="1:21">
      <c r="A557" s="323">
        <v>47</v>
      </c>
      <c r="B557" s="325"/>
      <c r="C557" s="220" t="s">
        <v>14</v>
      </c>
      <c r="D557" s="160">
        <v>45829</v>
      </c>
      <c r="E557" s="160">
        <v>45835</v>
      </c>
      <c r="F557" s="160">
        <v>45877</v>
      </c>
      <c r="G557" s="66">
        <v>45942</v>
      </c>
      <c r="H557" s="66">
        <v>45945</v>
      </c>
      <c r="I557" s="110">
        <v>108</v>
      </c>
      <c r="J557" s="235" t="s">
        <v>104</v>
      </c>
      <c r="K557" s="235" t="s">
        <v>127</v>
      </c>
      <c r="L557" s="235" t="s">
        <v>122</v>
      </c>
      <c r="M557" s="235" t="s">
        <v>118</v>
      </c>
      <c r="N557" s="235" t="s">
        <v>108</v>
      </c>
      <c r="O557" s="235" t="s">
        <v>109</v>
      </c>
      <c r="P557" s="235" t="s">
        <v>110</v>
      </c>
      <c r="Q557" s="110">
        <v>1</v>
      </c>
      <c r="R557" s="8" t="s">
        <v>11</v>
      </c>
      <c r="S557" s="8" t="s">
        <v>11</v>
      </c>
      <c r="T557" s="8" t="s">
        <v>11</v>
      </c>
      <c r="U557" s="8" t="s">
        <v>11</v>
      </c>
    </row>
    <row r="558" spans="1:21">
      <c r="A558" s="323">
        <v>47</v>
      </c>
      <c r="B558" s="325"/>
      <c r="C558" s="268" t="s">
        <v>15</v>
      </c>
      <c r="D558" s="35">
        <v>45820</v>
      </c>
      <c r="E558" s="35">
        <v>45825</v>
      </c>
      <c r="F558" s="35">
        <v>45866</v>
      </c>
      <c r="G558" s="35">
        <v>45930</v>
      </c>
      <c r="H558" s="35">
        <v>45945</v>
      </c>
      <c r="I558" s="67">
        <v>106</v>
      </c>
      <c r="J558" s="8" t="s">
        <v>104</v>
      </c>
      <c r="K558" s="8" t="s">
        <v>127</v>
      </c>
      <c r="L558" s="8" t="s">
        <v>122</v>
      </c>
      <c r="M558" s="8" t="s">
        <v>128</v>
      </c>
      <c r="N558" s="8" t="s">
        <v>108</v>
      </c>
      <c r="O558" s="8" t="s">
        <v>109</v>
      </c>
      <c r="P558" s="8" t="s">
        <v>110</v>
      </c>
      <c r="Q558" s="64">
        <v>2</v>
      </c>
      <c r="R558" s="8" t="s">
        <v>11</v>
      </c>
      <c r="S558" s="8" t="s">
        <v>11</v>
      </c>
      <c r="T558" s="8" t="s">
        <v>11</v>
      </c>
      <c r="U558" s="8" t="s">
        <v>11</v>
      </c>
    </row>
    <row r="559" spans="1:21">
      <c r="A559" s="323">
        <v>47</v>
      </c>
      <c r="B559" s="325"/>
      <c r="C559" s="268" t="s">
        <v>16</v>
      </c>
      <c r="D559" s="35">
        <v>45827</v>
      </c>
      <c r="E559" s="35">
        <v>45832</v>
      </c>
      <c r="F559" s="35">
        <v>45868</v>
      </c>
      <c r="G559" s="35">
        <v>45940</v>
      </c>
      <c r="H559" s="35">
        <v>45945</v>
      </c>
      <c r="I559" s="64">
        <v>114</v>
      </c>
      <c r="J559" s="8" t="s">
        <v>104</v>
      </c>
      <c r="K559" s="8" t="s">
        <v>127</v>
      </c>
      <c r="L559" s="8" t="s">
        <v>122</v>
      </c>
      <c r="M559" s="8" t="s">
        <v>113</v>
      </c>
      <c r="N559" s="8" t="s">
        <v>108</v>
      </c>
      <c r="O559" s="8" t="s">
        <v>112</v>
      </c>
      <c r="P559" s="8" t="s">
        <v>110</v>
      </c>
      <c r="Q559" s="64">
        <v>4</v>
      </c>
      <c r="R559" s="233" t="s">
        <v>11</v>
      </c>
      <c r="S559" s="233" t="s">
        <v>11</v>
      </c>
      <c r="T559" s="233" t="s">
        <v>11</v>
      </c>
      <c r="U559" s="23" t="s">
        <v>11</v>
      </c>
    </row>
    <row r="560" spans="1:21">
      <c r="A560" s="323">
        <v>47</v>
      </c>
      <c r="B560" s="325"/>
      <c r="C560" s="268" t="s">
        <v>17</v>
      </c>
      <c r="D560" s="60">
        <v>45824</v>
      </c>
      <c r="E560" s="60">
        <v>45835</v>
      </c>
      <c r="F560" s="60">
        <v>45862</v>
      </c>
      <c r="G560" s="60">
        <v>45936</v>
      </c>
      <c r="H560" s="60">
        <v>45946</v>
      </c>
      <c r="I560" s="121">
        <v>102</v>
      </c>
      <c r="J560" s="287" t="s">
        <v>114</v>
      </c>
      <c r="K560" s="287" t="s">
        <v>127</v>
      </c>
      <c r="L560" s="12" t="s">
        <v>122</v>
      </c>
      <c r="M560" s="287" t="s">
        <v>107</v>
      </c>
      <c r="N560" s="287" t="s">
        <v>108</v>
      </c>
      <c r="O560" s="287" t="s">
        <v>109</v>
      </c>
      <c r="P560" s="287" t="s">
        <v>110</v>
      </c>
      <c r="Q560" s="288">
        <v>1</v>
      </c>
      <c r="R560" s="23" t="s">
        <v>11</v>
      </c>
      <c r="S560" s="233" t="s">
        <v>11</v>
      </c>
      <c r="T560" s="233" t="s">
        <v>11</v>
      </c>
      <c r="U560" s="23" t="s">
        <v>11</v>
      </c>
    </row>
    <row r="561" spans="1:21">
      <c r="A561" s="323">
        <v>47</v>
      </c>
      <c r="B561" s="325"/>
      <c r="C561" s="220" t="s">
        <v>18</v>
      </c>
      <c r="D561" s="35">
        <v>45824</v>
      </c>
      <c r="E561" s="35">
        <v>45829</v>
      </c>
      <c r="F561" s="35" t="s">
        <v>11</v>
      </c>
      <c r="G561" s="66">
        <v>45934</v>
      </c>
      <c r="H561" s="66">
        <v>45934</v>
      </c>
      <c r="I561" s="110">
        <v>105</v>
      </c>
      <c r="J561" s="8" t="s">
        <v>104</v>
      </c>
      <c r="K561" s="8" t="s">
        <v>127</v>
      </c>
      <c r="L561" s="8" t="s">
        <v>122</v>
      </c>
      <c r="M561" s="8" t="s">
        <v>118</v>
      </c>
      <c r="N561" s="8" t="s">
        <v>108</v>
      </c>
      <c r="O561" s="8" t="s">
        <v>109</v>
      </c>
      <c r="P561" s="8" t="s">
        <v>110</v>
      </c>
      <c r="Q561" s="289">
        <v>1</v>
      </c>
      <c r="R561" s="233" t="s">
        <v>11</v>
      </c>
      <c r="S561" s="233" t="s">
        <v>11</v>
      </c>
      <c r="T561" s="233" t="s">
        <v>11</v>
      </c>
      <c r="U561" s="23" t="s">
        <v>11</v>
      </c>
    </row>
    <row r="562" spans="1:21">
      <c r="A562" s="323">
        <v>47</v>
      </c>
      <c r="B562" s="325"/>
      <c r="C562" s="268" t="s">
        <v>19</v>
      </c>
      <c r="D562" s="66">
        <v>45833</v>
      </c>
      <c r="E562" s="66">
        <v>45839</v>
      </c>
      <c r="F562" s="66">
        <v>45870</v>
      </c>
      <c r="G562" s="66">
        <v>45953</v>
      </c>
      <c r="H562" s="66">
        <v>45956</v>
      </c>
      <c r="I562" s="110">
        <v>115</v>
      </c>
      <c r="J562" s="8" t="s">
        <v>116</v>
      </c>
      <c r="K562" s="8" t="s">
        <v>127</v>
      </c>
      <c r="L562" s="8" t="s">
        <v>122</v>
      </c>
      <c r="M562" s="8" t="s">
        <v>113</v>
      </c>
      <c r="N562" s="8" t="s">
        <v>108</v>
      </c>
      <c r="O562" s="8" t="s">
        <v>109</v>
      </c>
      <c r="P562" s="8" t="s">
        <v>110</v>
      </c>
      <c r="Q562" s="289">
        <v>1</v>
      </c>
      <c r="R562" s="233" t="s">
        <v>11</v>
      </c>
      <c r="S562" s="233" t="s">
        <v>11</v>
      </c>
      <c r="T562" s="233" t="s">
        <v>11</v>
      </c>
      <c r="U562" s="23" t="s">
        <v>11</v>
      </c>
    </row>
    <row r="563" spans="1:21">
      <c r="A563" s="323">
        <v>47</v>
      </c>
      <c r="B563" s="325"/>
      <c r="C563" s="268" t="s">
        <v>20</v>
      </c>
      <c r="D563" s="56">
        <v>45821</v>
      </c>
      <c r="E563" s="56">
        <v>45826</v>
      </c>
      <c r="F563" s="56">
        <v>45858</v>
      </c>
      <c r="G563" s="56">
        <v>45940</v>
      </c>
      <c r="H563" s="56">
        <v>45943</v>
      </c>
      <c r="I563" s="99">
        <f>G563-E563+1</f>
        <v>115</v>
      </c>
      <c r="J563" s="23" t="s">
        <v>116</v>
      </c>
      <c r="K563" s="23" t="s">
        <v>127</v>
      </c>
      <c r="L563" s="23" t="s">
        <v>122</v>
      </c>
      <c r="M563" s="23" t="s">
        <v>107</v>
      </c>
      <c r="N563" s="23" t="s">
        <v>117</v>
      </c>
      <c r="O563" s="23" t="s">
        <v>109</v>
      </c>
      <c r="P563" s="23" t="s">
        <v>110</v>
      </c>
      <c r="Q563" s="54">
        <v>1</v>
      </c>
      <c r="R563" s="233" t="s">
        <v>11</v>
      </c>
      <c r="S563" s="233" t="s">
        <v>11</v>
      </c>
      <c r="T563" s="233" t="s">
        <v>11</v>
      </c>
      <c r="U563" s="23" t="s">
        <v>11</v>
      </c>
    </row>
    <row r="564" spans="1:21">
      <c r="A564" s="323">
        <v>47</v>
      </c>
      <c r="B564" s="325"/>
      <c r="C564" s="268" t="s">
        <v>21</v>
      </c>
      <c r="D564" s="35">
        <v>45818</v>
      </c>
      <c r="E564" s="35">
        <v>45823</v>
      </c>
      <c r="F564" s="60">
        <v>45860</v>
      </c>
      <c r="G564" s="60">
        <v>45940</v>
      </c>
      <c r="H564" s="60">
        <v>45940</v>
      </c>
      <c r="I564" s="64">
        <f>G564-E564+1</f>
        <v>118</v>
      </c>
      <c r="J564" s="8" t="s">
        <v>104</v>
      </c>
      <c r="K564" s="8" t="s">
        <v>127</v>
      </c>
      <c r="L564" s="8" t="s">
        <v>122</v>
      </c>
      <c r="M564" s="8" t="s">
        <v>118</v>
      </c>
      <c r="N564" s="8" t="s">
        <v>134</v>
      </c>
      <c r="O564" s="8" t="s">
        <v>109</v>
      </c>
      <c r="P564" s="8" t="s">
        <v>120</v>
      </c>
      <c r="Q564" s="64" t="s">
        <v>121</v>
      </c>
      <c r="R564" s="290" t="s">
        <v>11</v>
      </c>
      <c r="S564" s="233" t="s">
        <v>11</v>
      </c>
      <c r="T564" s="233" t="s">
        <v>11</v>
      </c>
      <c r="U564" s="23" t="s">
        <v>11</v>
      </c>
    </row>
    <row r="565" spans="1:21">
      <c r="A565" s="323">
        <v>47</v>
      </c>
      <c r="B565" s="325"/>
      <c r="C565" s="269" t="s">
        <v>22</v>
      </c>
      <c r="D565" s="71" t="s">
        <v>11</v>
      </c>
      <c r="E565" s="72" t="s">
        <v>11</v>
      </c>
      <c r="F565" s="72" t="s">
        <v>11</v>
      </c>
      <c r="G565" s="73" t="s">
        <v>11</v>
      </c>
      <c r="H565" s="72" t="s">
        <v>11</v>
      </c>
      <c r="I565" s="74">
        <v>111</v>
      </c>
      <c r="J565" s="227" t="s">
        <v>11</v>
      </c>
      <c r="K565" s="270" t="s">
        <v>11</v>
      </c>
      <c r="L565" s="270" t="s">
        <v>11</v>
      </c>
      <c r="M565" s="270" t="s">
        <v>11</v>
      </c>
      <c r="N565" s="270" t="s">
        <v>11</v>
      </c>
      <c r="O565" s="270" t="s">
        <v>11</v>
      </c>
      <c r="P565" s="270" t="s">
        <v>11</v>
      </c>
      <c r="Q565" s="165" t="s">
        <v>11</v>
      </c>
      <c r="R565" s="292" t="s">
        <v>11</v>
      </c>
      <c r="S565" s="292" t="s">
        <v>11</v>
      </c>
      <c r="T565" s="292" t="s">
        <v>11</v>
      </c>
      <c r="U565" s="270" t="s">
        <v>11</v>
      </c>
    </row>
    <row r="566" spans="1:21">
      <c r="A566" s="323">
        <v>48</v>
      </c>
      <c r="B566" s="323" t="s">
        <v>73</v>
      </c>
      <c r="C566" s="220" t="s">
        <v>10</v>
      </c>
      <c r="D566" s="56">
        <v>45825</v>
      </c>
      <c r="E566" s="56">
        <v>45831</v>
      </c>
      <c r="F566" s="56">
        <v>45858</v>
      </c>
      <c r="G566" s="56">
        <v>45935</v>
      </c>
      <c r="H566" s="56">
        <v>45951</v>
      </c>
      <c r="I566" s="54">
        <v>105</v>
      </c>
      <c r="J566" s="235" t="s">
        <v>104</v>
      </c>
      <c r="K566" s="23" t="s">
        <v>127</v>
      </c>
      <c r="L566" s="23" t="s">
        <v>106</v>
      </c>
      <c r="M566" s="23" t="s">
        <v>107</v>
      </c>
      <c r="N566" s="23" t="s">
        <v>108</v>
      </c>
      <c r="O566" s="23" t="s">
        <v>109</v>
      </c>
      <c r="P566" s="23" t="s">
        <v>110</v>
      </c>
      <c r="Q566" s="54">
        <v>1</v>
      </c>
      <c r="R566" s="233" t="s">
        <v>11</v>
      </c>
      <c r="S566" s="233" t="s">
        <v>11</v>
      </c>
      <c r="T566" s="233" t="s">
        <v>11</v>
      </c>
      <c r="U566" s="23" t="s">
        <v>11</v>
      </c>
    </row>
    <row r="567" spans="1:21">
      <c r="A567" s="323">
        <v>48</v>
      </c>
      <c r="B567" s="323"/>
      <c r="C567" s="220" t="s">
        <v>12</v>
      </c>
      <c r="D567" s="283">
        <v>45820</v>
      </c>
      <c r="E567" s="283">
        <v>45826</v>
      </c>
      <c r="F567" s="284">
        <v>45875</v>
      </c>
      <c r="G567" s="283">
        <v>45948</v>
      </c>
      <c r="H567" s="283">
        <v>45966</v>
      </c>
      <c r="I567" s="285">
        <v>123</v>
      </c>
      <c r="J567" s="285" t="s">
        <v>111</v>
      </c>
      <c r="K567" s="285" t="s">
        <v>127</v>
      </c>
      <c r="L567" s="285" t="s">
        <v>106</v>
      </c>
      <c r="M567" s="285" t="s">
        <v>118</v>
      </c>
      <c r="N567" s="285" t="s">
        <v>108</v>
      </c>
      <c r="O567" s="285" t="s">
        <v>112</v>
      </c>
      <c r="P567" s="285" t="s">
        <v>110</v>
      </c>
      <c r="Q567" s="285">
        <v>1</v>
      </c>
      <c r="R567" s="12" t="s">
        <v>11</v>
      </c>
      <c r="S567" s="12" t="s">
        <v>11</v>
      </c>
      <c r="T567" s="8" t="s">
        <v>11</v>
      </c>
      <c r="U567" s="8" t="s">
        <v>11</v>
      </c>
    </row>
    <row r="568" spans="1:21">
      <c r="A568" s="323">
        <v>48</v>
      </c>
      <c r="B568" s="323"/>
      <c r="C568" s="220" t="s">
        <v>13</v>
      </c>
      <c r="D568" s="56" t="s">
        <v>11</v>
      </c>
      <c r="E568" s="56" t="s">
        <v>11</v>
      </c>
      <c r="F568" s="56" t="s">
        <v>11</v>
      </c>
      <c r="G568" s="56" t="s">
        <v>11</v>
      </c>
      <c r="H568" s="56" t="s">
        <v>11</v>
      </c>
      <c r="I568" s="99" t="s">
        <v>11</v>
      </c>
      <c r="J568" s="235" t="s">
        <v>11</v>
      </c>
      <c r="K568" s="23" t="s">
        <v>11</v>
      </c>
      <c r="L568" s="12" t="s">
        <v>11</v>
      </c>
      <c r="M568" s="23" t="s">
        <v>11</v>
      </c>
      <c r="N568" s="23" t="s">
        <v>11</v>
      </c>
      <c r="O568" s="23" t="s">
        <v>11</v>
      </c>
      <c r="P568" s="23" t="s">
        <v>11</v>
      </c>
      <c r="Q568" s="54" t="s">
        <v>11</v>
      </c>
      <c r="R568" s="233" t="s">
        <v>11</v>
      </c>
      <c r="S568" s="233" t="s">
        <v>11</v>
      </c>
      <c r="T568" s="233" t="s">
        <v>11</v>
      </c>
      <c r="U568" s="23" t="s">
        <v>11</v>
      </c>
    </row>
    <row r="569" spans="1:21">
      <c r="A569" s="323">
        <v>48</v>
      </c>
      <c r="B569" s="323"/>
      <c r="C569" s="220" t="s">
        <v>14</v>
      </c>
      <c r="D569" s="160">
        <v>45829</v>
      </c>
      <c r="E569" s="160">
        <v>45835</v>
      </c>
      <c r="F569" s="160">
        <v>45878</v>
      </c>
      <c r="G569" s="66">
        <v>45946</v>
      </c>
      <c r="H569" s="66">
        <v>45949</v>
      </c>
      <c r="I569" s="110">
        <v>112</v>
      </c>
      <c r="J569" s="235" t="s">
        <v>104</v>
      </c>
      <c r="K569" s="235" t="s">
        <v>127</v>
      </c>
      <c r="L569" s="235" t="s">
        <v>106</v>
      </c>
      <c r="M569" s="235" t="s">
        <v>107</v>
      </c>
      <c r="N569" s="235" t="s">
        <v>108</v>
      </c>
      <c r="O569" s="235" t="s">
        <v>109</v>
      </c>
      <c r="P569" s="235" t="s">
        <v>110</v>
      </c>
      <c r="Q569" s="110">
        <v>1</v>
      </c>
      <c r="R569" s="8" t="s">
        <v>11</v>
      </c>
      <c r="S569" s="8" t="s">
        <v>11</v>
      </c>
      <c r="T569" s="8" t="s">
        <v>11</v>
      </c>
      <c r="U569" s="8" t="s">
        <v>11</v>
      </c>
    </row>
    <row r="570" spans="1:21">
      <c r="A570" s="323">
        <v>48</v>
      </c>
      <c r="B570" s="323"/>
      <c r="C570" s="268" t="s">
        <v>15</v>
      </c>
      <c r="D570" s="35">
        <v>45820</v>
      </c>
      <c r="E570" s="35">
        <v>45825</v>
      </c>
      <c r="F570" s="35">
        <v>45870</v>
      </c>
      <c r="G570" s="35">
        <v>45933</v>
      </c>
      <c r="H570" s="35">
        <v>45945</v>
      </c>
      <c r="I570" s="67">
        <v>109</v>
      </c>
      <c r="J570" s="8" t="s">
        <v>104</v>
      </c>
      <c r="K570" s="8" t="s">
        <v>127</v>
      </c>
      <c r="L570" s="8" t="s">
        <v>106</v>
      </c>
      <c r="M570" s="8" t="s">
        <v>118</v>
      </c>
      <c r="N570" s="8" t="s">
        <v>108</v>
      </c>
      <c r="O570" s="8" t="s">
        <v>109</v>
      </c>
      <c r="P570" s="8" t="s">
        <v>110</v>
      </c>
      <c r="Q570" s="64">
        <v>3</v>
      </c>
      <c r="R570" s="8" t="s">
        <v>11</v>
      </c>
      <c r="S570" s="8" t="s">
        <v>11</v>
      </c>
      <c r="T570" s="8" t="s">
        <v>11</v>
      </c>
      <c r="U570" s="8" t="s">
        <v>11</v>
      </c>
    </row>
    <row r="571" spans="1:21">
      <c r="A571" s="323">
        <v>48</v>
      </c>
      <c r="B571" s="323"/>
      <c r="C571" s="268" t="s">
        <v>16</v>
      </c>
      <c r="D571" s="35">
        <v>45827</v>
      </c>
      <c r="E571" s="35">
        <v>45833</v>
      </c>
      <c r="F571" s="35">
        <v>45866</v>
      </c>
      <c r="G571" s="35">
        <v>45947</v>
      </c>
      <c r="H571" s="35">
        <v>45949</v>
      </c>
      <c r="I571" s="64">
        <v>121</v>
      </c>
      <c r="J571" s="8" t="s">
        <v>116</v>
      </c>
      <c r="K571" s="8" t="s">
        <v>127</v>
      </c>
      <c r="L571" s="8" t="s">
        <v>106</v>
      </c>
      <c r="M571" s="8" t="s">
        <v>113</v>
      </c>
      <c r="N571" s="8" t="s">
        <v>108</v>
      </c>
      <c r="O571" s="8" t="s">
        <v>112</v>
      </c>
      <c r="P571" s="8" t="s">
        <v>131</v>
      </c>
      <c r="Q571" s="64">
        <v>2</v>
      </c>
      <c r="R571" s="233" t="s">
        <v>11</v>
      </c>
      <c r="S571" s="233" t="s">
        <v>11</v>
      </c>
      <c r="T571" s="233" t="s">
        <v>11</v>
      </c>
      <c r="U571" s="23" t="s">
        <v>11</v>
      </c>
    </row>
    <row r="572" spans="1:21">
      <c r="A572" s="323">
        <v>48</v>
      </c>
      <c r="B572" s="323"/>
      <c r="C572" s="268" t="s">
        <v>17</v>
      </c>
      <c r="D572" s="60">
        <v>45824</v>
      </c>
      <c r="E572" s="60">
        <v>45835</v>
      </c>
      <c r="F572" s="60">
        <v>45865</v>
      </c>
      <c r="G572" s="60">
        <v>45934</v>
      </c>
      <c r="H572" s="60">
        <v>45946</v>
      </c>
      <c r="I572" s="121">
        <v>100</v>
      </c>
      <c r="J572" s="287" t="s">
        <v>114</v>
      </c>
      <c r="K572" s="287" t="s">
        <v>127</v>
      </c>
      <c r="L572" s="12" t="s">
        <v>106</v>
      </c>
      <c r="M572" s="287" t="s">
        <v>107</v>
      </c>
      <c r="N572" s="287" t="s">
        <v>108</v>
      </c>
      <c r="O572" s="287" t="s">
        <v>109</v>
      </c>
      <c r="P572" s="287" t="s">
        <v>110</v>
      </c>
      <c r="Q572" s="288">
        <v>1</v>
      </c>
      <c r="R572" s="23" t="s">
        <v>11</v>
      </c>
      <c r="S572" s="233" t="s">
        <v>11</v>
      </c>
      <c r="T572" s="233" t="s">
        <v>11</v>
      </c>
      <c r="U572" s="23" t="s">
        <v>11</v>
      </c>
    </row>
    <row r="573" spans="1:21">
      <c r="A573" s="323">
        <v>48</v>
      </c>
      <c r="B573" s="323"/>
      <c r="C573" s="220" t="s">
        <v>18</v>
      </c>
      <c r="D573" s="35">
        <v>45824</v>
      </c>
      <c r="E573" s="35">
        <v>45829</v>
      </c>
      <c r="F573" s="35" t="s">
        <v>11</v>
      </c>
      <c r="G573" s="66">
        <v>45939</v>
      </c>
      <c r="H573" s="66">
        <v>45939</v>
      </c>
      <c r="I573" s="110">
        <v>110</v>
      </c>
      <c r="J573" s="8" t="s">
        <v>104</v>
      </c>
      <c r="K573" s="8" t="s">
        <v>127</v>
      </c>
      <c r="L573" s="8" t="s">
        <v>106</v>
      </c>
      <c r="M573" s="8" t="s">
        <v>107</v>
      </c>
      <c r="N573" s="8" t="s">
        <v>117</v>
      </c>
      <c r="O573" s="8" t="s">
        <v>109</v>
      </c>
      <c r="P573" s="8" t="s">
        <v>110</v>
      </c>
      <c r="Q573" s="289">
        <v>1</v>
      </c>
      <c r="R573" s="233" t="s">
        <v>11</v>
      </c>
      <c r="S573" s="233" t="s">
        <v>11</v>
      </c>
      <c r="T573" s="233" t="s">
        <v>11</v>
      </c>
      <c r="U573" s="23" t="s">
        <v>11</v>
      </c>
    </row>
    <row r="574" spans="1:21">
      <c r="A574" s="323">
        <v>48</v>
      </c>
      <c r="B574" s="323"/>
      <c r="C574" s="268" t="s">
        <v>19</v>
      </c>
      <c r="D574" s="66">
        <v>45833</v>
      </c>
      <c r="E574" s="66">
        <v>45839</v>
      </c>
      <c r="F574" s="66">
        <v>45867</v>
      </c>
      <c r="G574" s="66">
        <v>45948</v>
      </c>
      <c r="H574" s="66">
        <v>45950</v>
      </c>
      <c r="I574" s="110">
        <v>110</v>
      </c>
      <c r="J574" s="8" t="s">
        <v>116</v>
      </c>
      <c r="K574" s="8" t="s">
        <v>127</v>
      </c>
      <c r="L574" s="8" t="s">
        <v>106</v>
      </c>
      <c r="M574" s="8" t="s">
        <v>113</v>
      </c>
      <c r="N574" s="8" t="s">
        <v>108</v>
      </c>
      <c r="O574" s="8" t="s">
        <v>109</v>
      </c>
      <c r="P574" s="8" t="s">
        <v>110</v>
      </c>
      <c r="Q574" s="289">
        <v>1</v>
      </c>
      <c r="R574" s="233" t="s">
        <v>11</v>
      </c>
      <c r="S574" s="233" t="s">
        <v>11</v>
      </c>
      <c r="T574" s="233" t="s">
        <v>11</v>
      </c>
      <c r="U574" s="23" t="s">
        <v>11</v>
      </c>
    </row>
    <row r="575" spans="1:21">
      <c r="A575" s="323">
        <v>48</v>
      </c>
      <c r="B575" s="323"/>
      <c r="C575" s="268" t="s">
        <v>20</v>
      </c>
      <c r="D575" s="56">
        <v>45821</v>
      </c>
      <c r="E575" s="56">
        <v>45826</v>
      </c>
      <c r="F575" s="56">
        <v>45849</v>
      </c>
      <c r="G575" s="56">
        <v>45940</v>
      </c>
      <c r="H575" s="56">
        <v>45943</v>
      </c>
      <c r="I575" s="99">
        <f>G575-E575+1</f>
        <v>115</v>
      </c>
      <c r="J575" s="23" t="s">
        <v>116</v>
      </c>
      <c r="K575" s="23" t="s">
        <v>127</v>
      </c>
      <c r="L575" s="23" t="s">
        <v>106</v>
      </c>
      <c r="M575" s="23" t="s">
        <v>107</v>
      </c>
      <c r="N575" s="23" t="s">
        <v>108</v>
      </c>
      <c r="O575" s="23" t="s">
        <v>109</v>
      </c>
      <c r="P575" s="23" t="s">
        <v>110</v>
      </c>
      <c r="Q575" s="54">
        <v>1</v>
      </c>
      <c r="R575" s="233" t="s">
        <v>11</v>
      </c>
      <c r="S575" s="233" t="s">
        <v>11</v>
      </c>
      <c r="T575" s="233" t="s">
        <v>11</v>
      </c>
      <c r="U575" s="23" t="s">
        <v>11</v>
      </c>
    </row>
    <row r="576" spans="1:21">
      <c r="A576" s="323">
        <v>48</v>
      </c>
      <c r="B576" s="323"/>
      <c r="C576" s="268" t="s">
        <v>21</v>
      </c>
      <c r="D576" s="35">
        <v>45818</v>
      </c>
      <c r="E576" s="35">
        <v>45823</v>
      </c>
      <c r="F576" s="60">
        <v>45860</v>
      </c>
      <c r="G576" s="60">
        <v>45940</v>
      </c>
      <c r="H576" s="60">
        <v>45940</v>
      </c>
      <c r="I576" s="64">
        <f>G576-E576+1</f>
        <v>118</v>
      </c>
      <c r="J576" s="8" t="s">
        <v>104</v>
      </c>
      <c r="K576" s="8" t="s">
        <v>127</v>
      </c>
      <c r="L576" s="8" t="s">
        <v>106</v>
      </c>
      <c r="M576" s="8" t="s">
        <v>118</v>
      </c>
      <c r="N576" s="8" t="s">
        <v>119</v>
      </c>
      <c r="O576" s="8" t="s">
        <v>109</v>
      </c>
      <c r="P576" s="8" t="s">
        <v>120</v>
      </c>
      <c r="Q576" s="64" t="s">
        <v>121</v>
      </c>
      <c r="R576" s="290" t="s">
        <v>11</v>
      </c>
      <c r="S576" s="233" t="s">
        <v>11</v>
      </c>
      <c r="T576" s="233" t="s">
        <v>11</v>
      </c>
      <c r="U576" s="23" t="s">
        <v>11</v>
      </c>
    </row>
    <row r="577" spans="1:21">
      <c r="A577" s="323">
        <v>48</v>
      </c>
      <c r="B577" s="323"/>
      <c r="C577" s="269" t="s">
        <v>22</v>
      </c>
      <c r="D577" s="71" t="s">
        <v>11</v>
      </c>
      <c r="E577" s="72" t="s">
        <v>11</v>
      </c>
      <c r="F577" s="72" t="s">
        <v>11</v>
      </c>
      <c r="G577" s="73" t="s">
        <v>11</v>
      </c>
      <c r="H577" s="72" t="s">
        <v>11</v>
      </c>
      <c r="I577" s="74">
        <v>112</v>
      </c>
      <c r="J577" s="227" t="s">
        <v>11</v>
      </c>
      <c r="K577" s="270" t="s">
        <v>11</v>
      </c>
      <c r="L577" s="270" t="s">
        <v>11</v>
      </c>
      <c r="M577" s="270" t="s">
        <v>11</v>
      </c>
      <c r="N577" s="270" t="s">
        <v>11</v>
      </c>
      <c r="O577" s="270" t="s">
        <v>11</v>
      </c>
      <c r="P577" s="270" t="s">
        <v>11</v>
      </c>
      <c r="Q577" s="165" t="s">
        <v>11</v>
      </c>
      <c r="R577" s="292" t="s">
        <v>11</v>
      </c>
      <c r="S577" s="292" t="s">
        <v>11</v>
      </c>
      <c r="T577" s="292" t="s">
        <v>11</v>
      </c>
      <c r="U577" s="270" t="s">
        <v>11</v>
      </c>
    </row>
    <row r="578" spans="1:21">
      <c r="A578" s="323">
        <v>49</v>
      </c>
      <c r="B578" s="323" t="s">
        <v>74</v>
      </c>
      <c r="C578" s="220" t="s">
        <v>10</v>
      </c>
      <c r="D578" s="56">
        <v>45825</v>
      </c>
      <c r="E578" s="56">
        <v>45831</v>
      </c>
      <c r="F578" s="56">
        <v>45858</v>
      </c>
      <c r="G578" s="56">
        <v>45930</v>
      </c>
      <c r="H578" s="56">
        <v>45951</v>
      </c>
      <c r="I578" s="54">
        <v>100</v>
      </c>
      <c r="J578" s="235" t="s">
        <v>104</v>
      </c>
      <c r="K578" s="23" t="s">
        <v>127</v>
      </c>
      <c r="L578" s="23" t="s">
        <v>122</v>
      </c>
      <c r="M578" s="23" t="s">
        <v>107</v>
      </c>
      <c r="N578" s="23" t="s">
        <v>108</v>
      </c>
      <c r="O578" s="23" t="s">
        <v>109</v>
      </c>
      <c r="P578" s="23" t="s">
        <v>110</v>
      </c>
      <c r="Q578" s="54">
        <v>5</v>
      </c>
      <c r="R578" s="233" t="s">
        <v>11</v>
      </c>
      <c r="S578" s="233" t="s">
        <v>11</v>
      </c>
      <c r="T578" s="233" t="s">
        <v>11</v>
      </c>
      <c r="U578" s="23" t="s">
        <v>11</v>
      </c>
    </row>
    <row r="579" spans="1:21">
      <c r="A579" s="323">
        <v>49</v>
      </c>
      <c r="B579" s="323"/>
      <c r="C579" s="220" t="s">
        <v>12</v>
      </c>
      <c r="D579" s="283">
        <v>45820</v>
      </c>
      <c r="E579" s="283">
        <v>45826</v>
      </c>
      <c r="F579" s="284">
        <v>45871</v>
      </c>
      <c r="G579" s="283">
        <v>45944</v>
      </c>
      <c r="H579" s="283">
        <v>45966</v>
      </c>
      <c r="I579" s="285">
        <v>119</v>
      </c>
      <c r="J579" s="285" t="s">
        <v>123</v>
      </c>
      <c r="K579" s="285" t="s">
        <v>127</v>
      </c>
      <c r="L579" s="285" t="s">
        <v>122</v>
      </c>
      <c r="M579" s="285" t="s">
        <v>118</v>
      </c>
      <c r="N579" s="285" t="s">
        <v>108</v>
      </c>
      <c r="O579" s="285" t="s">
        <v>112</v>
      </c>
      <c r="P579" s="285" t="s">
        <v>110</v>
      </c>
      <c r="Q579" s="285">
        <v>3</v>
      </c>
      <c r="R579" s="12" t="s">
        <v>11</v>
      </c>
      <c r="S579" s="12" t="s">
        <v>11</v>
      </c>
      <c r="T579" s="8" t="s">
        <v>11</v>
      </c>
      <c r="U579" s="8" t="s">
        <v>11</v>
      </c>
    </row>
    <row r="580" spans="1:21">
      <c r="A580" s="323">
        <v>49</v>
      </c>
      <c r="B580" s="323"/>
      <c r="C580" s="220" t="s">
        <v>13</v>
      </c>
      <c r="D580" s="56" t="s">
        <v>11</v>
      </c>
      <c r="E580" s="56" t="s">
        <v>11</v>
      </c>
      <c r="F580" s="56" t="s">
        <v>11</v>
      </c>
      <c r="G580" s="56" t="s">
        <v>11</v>
      </c>
      <c r="H580" s="56" t="s">
        <v>11</v>
      </c>
      <c r="I580" s="99" t="s">
        <v>11</v>
      </c>
      <c r="J580" s="235" t="s">
        <v>11</v>
      </c>
      <c r="K580" s="23" t="s">
        <v>11</v>
      </c>
      <c r="L580" s="12" t="s">
        <v>11</v>
      </c>
      <c r="M580" s="23" t="s">
        <v>11</v>
      </c>
      <c r="N580" s="23" t="s">
        <v>11</v>
      </c>
      <c r="O580" s="23" t="s">
        <v>11</v>
      </c>
      <c r="P580" s="23" t="s">
        <v>11</v>
      </c>
      <c r="Q580" s="54" t="s">
        <v>11</v>
      </c>
      <c r="R580" s="233" t="s">
        <v>11</v>
      </c>
      <c r="S580" s="233" t="s">
        <v>11</v>
      </c>
      <c r="T580" s="233" t="s">
        <v>11</v>
      </c>
      <c r="U580" s="23" t="s">
        <v>11</v>
      </c>
    </row>
    <row r="581" spans="1:21">
      <c r="A581" s="323">
        <v>49</v>
      </c>
      <c r="B581" s="323"/>
      <c r="C581" s="220" t="s">
        <v>14</v>
      </c>
      <c r="D581" s="160">
        <v>45829</v>
      </c>
      <c r="E581" s="160">
        <v>45835</v>
      </c>
      <c r="F581" s="160">
        <v>45870</v>
      </c>
      <c r="G581" s="66">
        <v>45941</v>
      </c>
      <c r="H581" s="66">
        <v>45944</v>
      </c>
      <c r="I581" s="110">
        <v>107</v>
      </c>
      <c r="J581" s="235" t="s">
        <v>104</v>
      </c>
      <c r="K581" s="235" t="s">
        <v>127</v>
      </c>
      <c r="L581" s="235" t="s">
        <v>122</v>
      </c>
      <c r="M581" s="235" t="s">
        <v>118</v>
      </c>
      <c r="N581" s="235" t="s">
        <v>108</v>
      </c>
      <c r="O581" s="235" t="s">
        <v>109</v>
      </c>
      <c r="P581" s="235" t="s">
        <v>110</v>
      </c>
      <c r="Q581" s="110">
        <v>1</v>
      </c>
      <c r="R581" s="8" t="s">
        <v>11</v>
      </c>
      <c r="S581" s="8" t="s">
        <v>11</v>
      </c>
      <c r="T581" s="8" t="s">
        <v>11</v>
      </c>
      <c r="U581" s="8" t="s">
        <v>11</v>
      </c>
    </row>
    <row r="582" spans="1:21">
      <c r="A582" s="323">
        <v>49</v>
      </c>
      <c r="B582" s="323"/>
      <c r="C582" s="268" t="s">
        <v>15</v>
      </c>
      <c r="D582" s="35">
        <v>45820</v>
      </c>
      <c r="E582" s="35">
        <v>45825</v>
      </c>
      <c r="F582" s="35">
        <v>45865</v>
      </c>
      <c r="G582" s="35">
        <v>45928</v>
      </c>
      <c r="H582" s="35">
        <v>45945</v>
      </c>
      <c r="I582" s="67">
        <v>104</v>
      </c>
      <c r="J582" s="8" t="s">
        <v>104</v>
      </c>
      <c r="K582" s="8" t="s">
        <v>127</v>
      </c>
      <c r="L582" s="8" t="s">
        <v>122</v>
      </c>
      <c r="M582" s="8" t="s">
        <v>118</v>
      </c>
      <c r="N582" s="8" t="s">
        <v>108</v>
      </c>
      <c r="O582" s="8" t="s">
        <v>109</v>
      </c>
      <c r="P582" s="8" t="s">
        <v>110</v>
      </c>
      <c r="Q582" s="64">
        <v>4</v>
      </c>
      <c r="R582" s="8" t="s">
        <v>11</v>
      </c>
      <c r="S582" s="8" t="s">
        <v>11</v>
      </c>
      <c r="T582" s="8" t="s">
        <v>11</v>
      </c>
      <c r="U582" s="8" t="s">
        <v>11</v>
      </c>
    </row>
    <row r="583" spans="1:21">
      <c r="A583" s="323">
        <v>49</v>
      </c>
      <c r="B583" s="323"/>
      <c r="C583" s="268" t="s">
        <v>16</v>
      </c>
      <c r="D583" s="35">
        <v>45827</v>
      </c>
      <c r="E583" s="35">
        <v>45832</v>
      </c>
      <c r="F583" s="35">
        <v>45864</v>
      </c>
      <c r="G583" s="35">
        <v>45941</v>
      </c>
      <c r="H583" s="35">
        <v>45945</v>
      </c>
      <c r="I583" s="64">
        <v>115</v>
      </c>
      <c r="J583" s="8" t="s">
        <v>104</v>
      </c>
      <c r="K583" s="8" t="s">
        <v>127</v>
      </c>
      <c r="L583" s="8" t="s">
        <v>122</v>
      </c>
      <c r="M583" s="8" t="s">
        <v>113</v>
      </c>
      <c r="N583" s="8" t="s">
        <v>108</v>
      </c>
      <c r="O583" s="8" t="s">
        <v>112</v>
      </c>
      <c r="P583" s="8" t="s">
        <v>110</v>
      </c>
      <c r="Q583" s="64">
        <v>4</v>
      </c>
      <c r="R583" s="233" t="s">
        <v>11</v>
      </c>
      <c r="S583" s="233" t="s">
        <v>11</v>
      </c>
      <c r="T583" s="233" t="s">
        <v>11</v>
      </c>
      <c r="U583" s="23" t="s">
        <v>11</v>
      </c>
    </row>
    <row r="584" spans="1:21">
      <c r="A584" s="323">
        <v>49</v>
      </c>
      <c r="B584" s="323"/>
      <c r="C584" s="268" t="s">
        <v>17</v>
      </c>
      <c r="D584" s="60">
        <v>45824</v>
      </c>
      <c r="E584" s="60">
        <v>45835</v>
      </c>
      <c r="F584" s="60">
        <v>45862</v>
      </c>
      <c r="G584" s="60">
        <v>45938</v>
      </c>
      <c r="H584" s="60">
        <v>45946</v>
      </c>
      <c r="I584" s="121">
        <v>104</v>
      </c>
      <c r="J584" s="287" t="s">
        <v>114</v>
      </c>
      <c r="K584" s="287" t="s">
        <v>127</v>
      </c>
      <c r="L584" s="12" t="s">
        <v>122</v>
      </c>
      <c r="M584" s="287" t="s">
        <v>118</v>
      </c>
      <c r="N584" s="287" t="s">
        <v>108</v>
      </c>
      <c r="O584" s="287" t="s">
        <v>109</v>
      </c>
      <c r="P584" s="287" t="s">
        <v>110</v>
      </c>
      <c r="Q584" s="288">
        <v>3</v>
      </c>
      <c r="R584" s="23" t="s">
        <v>11</v>
      </c>
      <c r="S584" s="233" t="s">
        <v>11</v>
      </c>
      <c r="T584" s="233" t="s">
        <v>11</v>
      </c>
      <c r="U584" s="23" t="s">
        <v>11</v>
      </c>
    </row>
    <row r="585" spans="1:21">
      <c r="A585" s="323">
        <v>49</v>
      </c>
      <c r="B585" s="323"/>
      <c r="C585" s="220" t="s">
        <v>18</v>
      </c>
      <c r="D585" s="35">
        <v>45824</v>
      </c>
      <c r="E585" s="35">
        <v>45829</v>
      </c>
      <c r="F585" s="35" t="s">
        <v>11</v>
      </c>
      <c r="G585" s="66">
        <v>45934</v>
      </c>
      <c r="H585" s="66">
        <v>45934</v>
      </c>
      <c r="I585" s="110">
        <v>105</v>
      </c>
      <c r="J585" s="8" t="s">
        <v>104</v>
      </c>
      <c r="K585" s="8" t="s">
        <v>127</v>
      </c>
      <c r="L585" s="8" t="s">
        <v>122</v>
      </c>
      <c r="M585" s="8" t="s">
        <v>118</v>
      </c>
      <c r="N585" s="8" t="s">
        <v>108</v>
      </c>
      <c r="O585" s="8" t="s">
        <v>109</v>
      </c>
      <c r="P585" s="8" t="s">
        <v>110</v>
      </c>
      <c r="Q585" s="289">
        <v>1</v>
      </c>
      <c r="R585" s="233" t="s">
        <v>11</v>
      </c>
      <c r="S585" s="233" t="s">
        <v>11</v>
      </c>
      <c r="T585" s="233" t="s">
        <v>11</v>
      </c>
      <c r="U585" s="23" t="s">
        <v>11</v>
      </c>
    </row>
    <row r="586" spans="1:21">
      <c r="A586" s="323">
        <v>49</v>
      </c>
      <c r="B586" s="323"/>
      <c r="C586" s="268" t="s">
        <v>19</v>
      </c>
      <c r="D586" s="66">
        <v>45833</v>
      </c>
      <c r="E586" s="66">
        <v>45839</v>
      </c>
      <c r="F586" s="66">
        <v>45868</v>
      </c>
      <c r="G586" s="66">
        <v>45945</v>
      </c>
      <c r="H586" s="66">
        <v>45947</v>
      </c>
      <c r="I586" s="110">
        <v>107</v>
      </c>
      <c r="J586" s="8" t="s">
        <v>116</v>
      </c>
      <c r="K586" s="8" t="s">
        <v>127</v>
      </c>
      <c r="L586" s="8" t="s">
        <v>122</v>
      </c>
      <c r="M586" s="18" t="s">
        <v>137</v>
      </c>
      <c r="N586" s="8" t="s">
        <v>108</v>
      </c>
      <c r="O586" s="8" t="s">
        <v>109</v>
      </c>
      <c r="P586" s="8" t="s">
        <v>110</v>
      </c>
      <c r="Q586" s="289">
        <v>1</v>
      </c>
      <c r="R586" s="233" t="s">
        <v>11</v>
      </c>
      <c r="S586" s="233" t="s">
        <v>11</v>
      </c>
      <c r="T586" s="233" t="s">
        <v>11</v>
      </c>
      <c r="U586" s="23" t="s">
        <v>11</v>
      </c>
    </row>
    <row r="587" spans="1:21">
      <c r="A587" s="323">
        <v>49</v>
      </c>
      <c r="B587" s="323"/>
      <c r="C587" s="268" t="s">
        <v>20</v>
      </c>
      <c r="D587" s="56">
        <v>45821</v>
      </c>
      <c r="E587" s="56">
        <v>45826</v>
      </c>
      <c r="F587" s="56">
        <v>45849</v>
      </c>
      <c r="G587" s="56">
        <v>45940</v>
      </c>
      <c r="H587" s="56">
        <v>45943</v>
      </c>
      <c r="I587" s="99">
        <f>G587-E587+1</f>
        <v>115</v>
      </c>
      <c r="J587" s="23" t="s">
        <v>116</v>
      </c>
      <c r="K587" s="23" t="s">
        <v>127</v>
      </c>
      <c r="L587" s="23" t="s">
        <v>122</v>
      </c>
      <c r="M587" s="23" t="s">
        <v>118</v>
      </c>
      <c r="N587" s="23" t="s">
        <v>117</v>
      </c>
      <c r="O587" s="23" t="s">
        <v>109</v>
      </c>
      <c r="P587" s="23" t="s">
        <v>110</v>
      </c>
      <c r="Q587" s="54">
        <v>1</v>
      </c>
      <c r="R587" s="233" t="s">
        <v>11</v>
      </c>
      <c r="S587" s="233" t="s">
        <v>11</v>
      </c>
      <c r="T587" s="233" t="s">
        <v>11</v>
      </c>
      <c r="U587" s="23" t="s">
        <v>11</v>
      </c>
    </row>
    <row r="588" spans="1:21">
      <c r="A588" s="323">
        <v>49</v>
      </c>
      <c r="B588" s="323"/>
      <c r="C588" s="268" t="s">
        <v>21</v>
      </c>
      <c r="D588" s="35">
        <v>45818</v>
      </c>
      <c r="E588" s="35">
        <v>45823</v>
      </c>
      <c r="F588" s="60">
        <v>45860</v>
      </c>
      <c r="G588" s="60">
        <v>45940</v>
      </c>
      <c r="H588" s="60">
        <v>45940</v>
      </c>
      <c r="I588" s="64">
        <f>G588-E588+1</f>
        <v>118</v>
      </c>
      <c r="J588" s="8" t="s">
        <v>144</v>
      </c>
      <c r="K588" s="8" t="s">
        <v>127</v>
      </c>
      <c r="L588" s="8" t="s">
        <v>122</v>
      </c>
      <c r="M588" s="8" t="s">
        <v>118</v>
      </c>
      <c r="N588" s="8" t="s">
        <v>119</v>
      </c>
      <c r="O588" s="8" t="s">
        <v>109</v>
      </c>
      <c r="P588" s="8" t="s">
        <v>120</v>
      </c>
      <c r="Q588" s="64" t="s">
        <v>138</v>
      </c>
      <c r="R588" s="290" t="s">
        <v>11</v>
      </c>
      <c r="S588" s="233" t="s">
        <v>11</v>
      </c>
      <c r="T588" s="233" t="s">
        <v>11</v>
      </c>
      <c r="U588" s="23" t="s">
        <v>11</v>
      </c>
    </row>
    <row r="589" spans="1:21">
      <c r="A589" s="323">
        <v>49</v>
      </c>
      <c r="B589" s="323"/>
      <c r="C589" s="269" t="s">
        <v>22</v>
      </c>
      <c r="D589" s="71" t="s">
        <v>11</v>
      </c>
      <c r="E589" s="72" t="s">
        <v>11</v>
      </c>
      <c r="F589" s="72" t="s">
        <v>11</v>
      </c>
      <c r="G589" s="73" t="s">
        <v>11</v>
      </c>
      <c r="H589" s="72" t="s">
        <v>11</v>
      </c>
      <c r="I589" s="74">
        <v>109</v>
      </c>
      <c r="J589" s="227" t="s">
        <v>11</v>
      </c>
      <c r="K589" s="270" t="s">
        <v>11</v>
      </c>
      <c r="L589" s="270" t="s">
        <v>11</v>
      </c>
      <c r="M589" s="270" t="s">
        <v>11</v>
      </c>
      <c r="N589" s="270" t="s">
        <v>11</v>
      </c>
      <c r="O589" s="270" t="s">
        <v>11</v>
      </c>
      <c r="P589" s="270" t="s">
        <v>11</v>
      </c>
      <c r="Q589" s="165" t="s">
        <v>11</v>
      </c>
      <c r="R589" s="292" t="s">
        <v>11</v>
      </c>
      <c r="S589" s="292" t="s">
        <v>11</v>
      </c>
      <c r="T589" s="292" t="s">
        <v>11</v>
      </c>
      <c r="U589" s="270" t="s">
        <v>11</v>
      </c>
    </row>
    <row r="590" spans="1:21">
      <c r="A590" s="323">
        <v>50</v>
      </c>
      <c r="B590" s="323" t="s">
        <v>76</v>
      </c>
      <c r="C590" s="220" t="s">
        <v>10</v>
      </c>
      <c r="D590" s="56">
        <v>45825</v>
      </c>
      <c r="E590" s="56">
        <v>45831</v>
      </c>
      <c r="F590" s="56">
        <v>45869</v>
      </c>
      <c r="G590" s="56">
        <v>45935</v>
      </c>
      <c r="H590" s="56">
        <v>45951</v>
      </c>
      <c r="I590" s="54">
        <v>105</v>
      </c>
      <c r="J590" s="235" t="s">
        <v>104</v>
      </c>
      <c r="K590" s="23" t="s">
        <v>105</v>
      </c>
      <c r="L590" s="23" t="s">
        <v>106</v>
      </c>
      <c r="M590" s="23" t="s">
        <v>107</v>
      </c>
      <c r="N590" s="23" t="s">
        <v>108</v>
      </c>
      <c r="O590" s="23" t="s">
        <v>109</v>
      </c>
      <c r="P590" s="23" t="s">
        <v>110</v>
      </c>
      <c r="Q590" s="54">
        <v>3</v>
      </c>
      <c r="R590" s="233" t="s">
        <v>11</v>
      </c>
      <c r="S590" s="233" t="s">
        <v>11</v>
      </c>
      <c r="T590" s="233" t="s">
        <v>11</v>
      </c>
      <c r="U590" s="23" t="s">
        <v>11</v>
      </c>
    </row>
    <row r="591" spans="1:21">
      <c r="A591" s="323">
        <v>50</v>
      </c>
      <c r="B591" s="323"/>
      <c r="C591" s="220" t="s">
        <v>12</v>
      </c>
      <c r="D591" s="283">
        <v>45820</v>
      </c>
      <c r="E591" s="283">
        <v>45826</v>
      </c>
      <c r="F591" s="284">
        <v>45874</v>
      </c>
      <c r="G591" s="283">
        <v>45952</v>
      </c>
      <c r="H591" s="283">
        <v>45966</v>
      </c>
      <c r="I591" s="285">
        <v>127</v>
      </c>
      <c r="J591" s="285" t="s">
        <v>111</v>
      </c>
      <c r="K591" s="285" t="s">
        <v>105</v>
      </c>
      <c r="L591" s="285" t="s">
        <v>106</v>
      </c>
      <c r="M591" s="285" t="s">
        <v>118</v>
      </c>
      <c r="N591" s="285" t="s">
        <v>108</v>
      </c>
      <c r="O591" s="285" t="s">
        <v>112</v>
      </c>
      <c r="P591" s="285" t="s">
        <v>110</v>
      </c>
      <c r="Q591" s="285">
        <v>3</v>
      </c>
      <c r="R591" s="12" t="s">
        <v>11</v>
      </c>
      <c r="S591" s="12" t="s">
        <v>11</v>
      </c>
      <c r="T591" s="8" t="s">
        <v>11</v>
      </c>
      <c r="U591" s="8" t="s">
        <v>11</v>
      </c>
    </row>
    <row r="592" spans="1:21">
      <c r="A592" s="323">
        <v>50</v>
      </c>
      <c r="B592" s="323"/>
      <c r="C592" s="220" t="s">
        <v>13</v>
      </c>
      <c r="D592" s="56" t="s">
        <v>11</v>
      </c>
      <c r="E592" s="56" t="s">
        <v>11</v>
      </c>
      <c r="F592" s="56" t="s">
        <v>11</v>
      </c>
      <c r="G592" s="56" t="s">
        <v>11</v>
      </c>
      <c r="H592" s="56" t="s">
        <v>11</v>
      </c>
      <c r="I592" s="99" t="s">
        <v>11</v>
      </c>
      <c r="J592" s="235" t="s">
        <v>11</v>
      </c>
      <c r="K592" s="23" t="s">
        <v>11</v>
      </c>
      <c r="L592" s="12" t="s">
        <v>11</v>
      </c>
      <c r="M592" s="23" t="s">
        <v>11</v>
      </c>
      <c r="N592" s="23" t="s">
        <v>11</v>
      </c>
      <c r="O592" s="23" t="s">
        <v>11</v>
      </c>
      <c r="P592" s="23" t="s">
        <v>11</v>
      </c>
      <c r="Q592" s="54" t="s">
        <v>11</v>
      </c>
      <c r="R592" s="233" t="s">
        <v>11</v>
      </c>
      <c r="S592" s="233" t="s">
        <v>11</v>
      </c>
      <c r="T592" s="233" t="s">
        <v>11</v>
      </c>
      <c r="U592" s="23" t="s">
        <v>11</v>
      </c>
    </row>
    <row r="593" spans="1:21">
      <c r="A593" s="323">
        <v>50</v>
      </c>
      <c r="B593" s="323"/>
      <c r="C593" s="220" t="s">
        <v>14</v>
      </c>
      <c r="D593" s="160">
        <v>45829</v>
      </c>
      <c r="E593" s="160">
        <v>45835</v>
      </c>
      <c r="F593" s="160">
        <v>45879</v>
      </c>
      <c r="G593" s="66">
        <v>45940</v>
      </c>
      <c r="H593" s="66">
        <v>45943</v>
      </c>
      <c r="I593" s="110">
        <v>106</v>
      </c>
      <c r="J593" s="235" t="s">
        <v>104</v>
      </c>
      <c r="K593" s="235" t="s">
        <v>105</v>
      </c>
      <c r="L593" s="235" t="s">
        <v>106</v>
      </c>
      <c r="M593" s="235" t="s">
        <v>107</v>
      </c>
      <c r="N593" s="235" t="s">
        <v>108</v>
      </c>
      <c r="O593" s="235" t="s">
        <v>109</v>
      </c>
      <c r="P593" s="235" t="s">
        <v>110</v>
      </c>
      <c r="Q593" s="110">
        <v>3</v>
      </c>
      <c r="R593" s="8" t="s">
        <v>11</v>
      </c>
      <c r="S593" s="8" t="s">
        <v>11</v>
      </c>
      <c r="T593" s="8" t="s">
        <v>11</v>
      </c>
      <c r="U593" s="8" t="s">
        <v>11</v>
      </c>
    </row>
    <row r="594" spans="1:21">
      <c r="A594" s="323">
        <v>50</v>
      </c>
      <c r="B594" s="323"/>
      <c r="C594" s="268" t="s">
        <v>15</v>
      </c>
      <c r="D594" s="35">
        <v>45820</v>
      </c>
      <c r="E594" s="35">
        <v>45825</v>
      </c>
      <c r="F594" s="35">
        <v>45866</v>
      </c>
      <c r="G594" s="35">
        <v>45930</v>
      </c>
      <c r="H594" s="35">
        <v>45945</v>
      </c>
      <c r="I594" s="67">
        <v>106</v>
      </c>
      <c r="J594" s="8" t="s">
        <v>104</v>
      </c>
      <c r="K594" s="8" t="s">
        <v>105</v>
      </c>
      <c r="L594" s="8" t="s">
        <v>106</v>
      </c>
      <c r="M594" s="8" t="s">
        <v>118</v>
      </c>
      <c r="N594" s="8" t="s">
        <v>108</v>
      </c>
      <c r="O594" s="8" t="s">
        <v>109</v>
      </c>
      <c r="P594" s="8" t="s">
        <v>110</v>
      </c>
      <c r="Q594" s="64">
        <v>3</v>
      </c>
      <c r="R594" s="8" t="s">
        <v>11</v>
      </c>
      <c r="S594" s="8" t="s">
        <v>11</v>
      </c>
      <c r="T594" s="8" t="s">
        <v>11</v>
      </c>
      <c r="U594" s="8" t="s">
        <v>11</v>
      </c>
    </row>
    <row r="595" spans="1:21">
      <c r="A595" s="323">
        <v>50</v>
      </c>
      <c r="B595" s="323"/>
      <c r="C595" s="268" t="s">
        <v>16</v>
      </c>
      <c r="D595" s="35">
        <v>45827</v>
      </c>
      <c r="E595" s="35">
        <v>45833</v>
      </c>
      <c r="F595" s="35">
        <v>45872</v>
      </c>
      <c r="G595" s="35">
        <v>45946</v>
      </c>
      <c r="H595" s="35">
        <v>45949</v>
      </c>
      <c r="I595" s="64">
        <v>120</v>
      </c>
      <c r="J595" s="8" t="s">
        <v>116</v>
      </c>
      <c r="K595" s="8" t="s">
        <v>105</v>
      </c>
      <c r="L595" s="8" t="s">
        <v>106</v>
      </c>
      <c r="M595" s="8" t="s">
        <v>113</v>
      </c>
      <c r="N595" s="8" t="s">
        <v>108</v>
      </c>
      <c r="O595" s="8" t="s">
        <v>112</v>
      </c>
      <c r="P595" s="8" t="s">
        <v>110</v>
      </c>
      <c r="Q595" s="64">
        <v>4</v>
      </c>
      <c r="R595" s="233" t="s">
        <v>11</v>
      </c>
      <c r="S595" s="233" t="s">
        <v>11</v>
      </c>
      <c r="T595" s="233" t="s">
        <v>11</v>
      </c>
      <c r="U595" s="23" t="s">
        <v>11</v>
      </c>
    </row>
    <row r="596" spans="1:21">
      <c r="A596" s="323">
        <v>50</v>
      </c>
      <c r="B596" s="323"/>
      <c r="C596" s="268" t="s">
        <v>17</v>
      </c>
      <c r="D596" s="60">
        <v>45824</v>
      </c>
      <c r="E596" s="60">
        <v>45835</v>
      </c>
      <c r="F596" s="60">
        <v>45870</v>
      </c>
      <c r="G596" s="60">
        <v>45932</v>
      </c>
      <c r="H596" s="60">
        <v>45946</v>
      </c>
      <c r="I596" s="121">
        <v>98</v>
      </c>
      <c r="J596" s="287" t="s">
        <v>114</v>
      </c>
      <c r="K596" s="287" t="s">
        <v>105</v>
      </c>
      <c r="L596" s="12" t="s">
        <v>106</v>
      </c>
      <c r="M596" s="287" t="s">
        <v>107</v>
      </c>
      <c r="N596" s="287" t="s">
        <v>108</v>
      </c>
      <c r="O596" s="287" t="s">
        <v>109</v>
      </c>
      <c r="P596" s="287" t="s">
        <v>115</v>
      </c>
      <c r="Q596" s="288">
        <v>4</v>
      </c>
      <c r="R596" s="23" t="s">
        <v>11</v>
      </c>
      <c r="S596" s="233" t="s">
        <v>11</v>
      </c>
      <c r="T596" s="233" t="s">
        <v>11</v>
      </c>
      <c r="U596" s="23" t="s">
        <v>11</v>
      </c>
    </row>
    <row r="597" spans="1:21">
      <c r="A597" s="323">
        <v>50</v>
      </c>
      <c r="B597" s="323"/>
      <c r="C597" s="220" t="s">
        <v>18</v>
      </c>
      <c r="D597" s="35">
        <v>45824</v>
      </c>
      <c r="E597" s="35">
        <v>45829</v>
      </c>
      <c r="F597" s="35" t="s">
        <v>11</v>
      </c>
      <c r="G597" s="66">
        <v>45932</v>
      </c>
      <c r="H597" s="66">
        <v>45932</v>
      </c>
      <c r="I597" s="110">
        <v>103</v>
      </c>
      <c r="J597" s="8" t="s">
        <v>104</v>
      </c>
      <c r="K597" s="8" t="s">
        <v>105</v>
      </c>
      <c r="L597" s="8" t="s">
        <v>106</v>
      </c>
      <c r="M597" s="8" t="s">
        <v>107</v>
      </c>
      <c r="N597" s="8" t="s">
        <v>117</v>
      </c>
      <c r="O597" s="8" t="s">
        <v>109</v>
      </c>
      <c r="P597" s="8" t="s">
        <v>110</v>
      </c>
      <c r="Q597" s="289">
        <v>3</v>
      </c>
      <c r="R597" s="293" t="s">
        <v>11</v>
      </c>
      <c r="S597" s="233" t="s">
        <v>11</v>
      </c>
      <c r="T597" s="233" t="s">
        <v>11</v>
      </c>
      <c r="U597" s="23" t="s">
        <v>11</v>
      </c>
    </row>
    <row r="598" spans="1:21">
      <c r="A598" s="323">
        <v>50</v>
      </c>
      <c r="B598" s="323"/>
      <c r="C598" s="268" t="s">
        <v>19</v>
      </c>
      <c r="D598" s="66">
        <v>45833</v>
      </c>
      <c r="E598" s="66">
        <v>45839</v>
      </c>
      <c r="F598" s="66">
        <v>45879</v>
      </c>
      <c r="G598" s="66">
        <v>45960</v>
      </c>
      <c r="H598" s="66">
        <v>45961</v>
      </c>
      <c r="I598" s="110">
        <v>122</v>
      </c>
      <c r="J598" s="8" t="s">
        <v>116</v>
      </c>
      <c r="K598" s="8" t="s">
        <v>105</v>
      </c>
      <c r="L598" s="8" t="s">
        <v>106</v>
      </c>
      <c r="M598" s="8" t="s">
        <v>113</v>
      </c>
      <c r="N598" s="8" t="s">
        <v>108</v>
      </c>
      <c r="O598" s="8" t="s">
        <v>109</v>
      </c>
      <c r="P598" s="8" t="s">
        <v>110</v>
      </c>
      <c r="Q598" s="289">
        <v>3</v>
      </c>
      <c r="R598" s="233" t="s">
        <v>11</v>
      </c>
      <c r="S598" s="233" t="s">
        <v>11</v>
      </c>
      <c r="T598" s="233" t="s">
        <v>11</v>
      </c>
      <c r="U598" s="23" t="s">
        <v>11</v>
      </c>
    </row>
    <row r="599" spans="1:21">
      <c r="A599" s="323">
        <v>50</v>
      </c>
      <c r="B599" s="323"/>
      <c r="C599" s="268" t="s">
        <v>20</v>
      </c>
      <c r="D599" s="56">
        <v>45821</v>
      </c>
      <c r="E599" s="56">
        <v>45826</v>
      </c>
      <c r="F599" s="56">
        <v>45849</v>
      </c>
      <c r="G599" s="56">
        <v>45940</v>
      </c>
      <c r="H599" s="56">
        <v>45943</v>
      </c>
      <c r="I599" s="99">
        <f>G599-E599+1</f>
        <v>115</v>
      </c>
      <c r="J599" s="23" t="s">
        <v>116</v>
      </c>
      <c r="K599" s="23" t="s">
        <v>105</v>
      </c>
      <c r="L599" s="23" t="s">
        <v>106</v>
      </c>
      <c r="M599" s="23" t="s">
        <v>107</v>
      </c>
      <c r="N599" s="23" t="s">
        <v>108</v>
      </c>
      <c r="O599" s="23" t="s">
        <v>109</v>
      </c>
      <c r="P599" s="23" t="s">
        <v>110</v>
      </c>
      <c r="Q599" s="54">
        <v>1</v>
      </c>
      <c r="R599" s="233" t="s">
        <v>11</v>
      </c>
      <c r="S599" s="233" t="s">
        <v>11</v>
      </c>
      <c r="T599" s="233" t="s">
        <v>11</v>
      </c>
      <c r="U599" s="23" t="s">
        <v>11</v>
      </c>
    </row>
    <row r="600" spans="1:21">
      <c r="A600" s="323">
        <v>50</v>
      </c>
      <c r="B600" s="323"/>
      <c r="C600" s="268" t="s">
        <v>21</v>
      </c>
      <c r="D600" s="35">
        <v>45818</v>
      </c>
      <c r="E600" s="35">
        <v>45823</v>
      </c>
      <c r="F600" s="60">
        <v>45867</v>
      </c>
      <c r="G600" s="60">
        <v>45942</v>
      </c>
      <c r="H600" s="60">
        <v>45942</v>
      </c>
      <c r="I600" s="64">
        <f>G600-E600+1</f>
        <v>120</v>
      </c>
      <c r="J600" s="8" t="s">
        <v>104</v>
      </c>
      <c r="K600" s="8" t="s">
        <v>105</v>
      </c>
      <c r="L600" s="8" t="s">
        <v>106</v>
      </c>
      <c r="M600" s="8" t="s">
        <v>118</v>
      </c>
      <c r="N600" s="8" t="s">
        <v>119</v>
      </c>
      <c r="O600" s="8" t="s">
        <v>109</v>
      </c>
      <c r="P600" s="8" t="s">
        <v>130</v>
      </c>
      <c r="Q600" s="64" t="s">
        <v>121</v>
      </c>
      <c r="R600" s="290" t="s">
        <v>11</v>
      </c>
      <c r="S600" s="233" t="s">
        <v>11</v>
      </c>
      <c r="T600" s="233" t="s">
        <v>11</v>
      </c>
      <c r="U600" s="23" t="s">
        <v>11</v>
      </c>
    </row>
    <row r="601" spans="1:21">
      <c r="A601" s="323">
        <v>50</v>
      </c>
      <c r="B601" s="323"/>
      <c r="C601" s="269" t="s">
        <v>22</v>
      </c>
      <c r="D601" s="71" t="s">
        <v>11</v>
      </c>
      <c r="E601" s="72" t="s">
        <v>11</v>
      </c>
      <c r="F601" s="72" t="s">
        <v>11</v>
      </c>
      <c r="G601" s="73" t="s">
        <v>11</v>
      </c>
      <c r="H601" s="72" t="s">
        <v>11</v>
      </c>
      <c r="I601" s="74">
        <v>112</v>
      </c>
      <c r="J601" s="227" t="s">
        <v>11</v>
      </c>
      <c r="K601" s="270" t="s">
        <v>11</v>
      </c>
      <c r="L601" s="270" t="s">
        <v>11</v>
      </c>
      <c r="M601" s="270" t="s">
        <v>11</v>
      </c>
      <c r="N601" s="270" t="s">
        <v>11</v>
      </c>
      <c r="O601" s="270" t="s">
        <v>11</v>
      </c>
      <c r="P601" s="270" t="s">
        <v>11</v>
      </c>
      <c r="Q601" s="165" t="s">
        <v>11</v>
      </c>
      <c r="R601" s="292" t="s">
        <v>11</v>
      </c>
      <c r="S601" s="292" t="s">
        <v>11</v>
      </c>
      <c r="T601" s="292" t="s">
        <v>11</v>
      </c>
      <c r="U601" s="270" t="s">
        <v>11</v>
      </c>
    </row>
    <row r="602" spans="1:21">
      <c r="A602" s="323">
        <v>51</v>
      </c>
      <c r="B602" s="323" t="s">
        <v>9</v>
      </c>
      <c r="C602" s="220" t="s">
        <v>10</v>
      </c>
      <c r="D602" s="56">
        <v>45825</v>
      </c>
      <c r="E602" s="56">
        <v>45831</v>
      </c>
      <c r="F602" s="56">
        <v>45867</v>
      </c>
      <c r="G602" s="56">
        <v>45928</v>
      </c>
      <c r="H602" s="56">
        <v>45951</v>
      </c>
      <c r="I602" s="54">
        <v>98</v>
      </c>
      <c r="J602" s="235" t="s">
        <v>104</v>
      </c>
      <c r="K602" s="23" t="s">
        <v>105</v>
      </c>
      <c r="L602" s="23" t="s">
        <v>106</v>
      </c>
      <c r="M602" s="23" t="s">
        <v>107</v>
      </c>
      <c r="N602" s="23" t="s">
        <v>108</v>
      </c>
      <c r="O602" s="23" t="s">
        <v>109</v>
      </c>
      <c r="P602" s="23" t="s">
        <v>110</v>
      </c>
      <c r="Q602" s="54">
        <v>1</v>
      </c>
      <c r="R602" s="233" t="s">
        <v>11</v>
      </c>
      <c r="S602" s="233" t="s">
        <v>11</v>
      </c>
      <c r="T602" s="233" t="s">
        <v>11</v>
      </c>
      <c r="U602" s="23" t="s">
        <v>11</v>
      </c>
    </row>
    <row r="603" spans="1:21">
      <c r="A603" s="323">
        <v>51</v>
      </c>
      <c r="B603" s="323"/>
      <c r="C603" s="220" t="s">
        <v>12</v>
      </c>
      <c r="D603" s="283">
        <v>45820</v>
      </c>
      <c r="E603" s="283">
        <v>45826</v>
      </c>
      <c r="F603" s="284">
        <v>45869</v>
      </c>
      <c r="G603" s="283">
        <v>45933</v>
      </c>
      <c r="H603" s="283">
        <v>45966</v>
      </c>
      <c r="I603" s="285">
        <v>108</v>
      </c>
      <c r="J603" s="285" t="s">
        <v>111</v>
      </c>
      <c r="K603" s="285" t="s">
        <v>105</v>
      </c>
      <c r="L603" s="285" t="s">
        <v>106</v>
      </c>
      <c r="M603" s="285" t="s">
        <v>107</v>
      </c>
      <c r="N603" s="285" t="s">
        <v>108</v>
      </c>
      <c r="O603" s="285" t="s">
        <v>112</v>
      </c>
      <c r="P603" s="285" t="s">
        <v>110</v>
      </c>
      <c r="Q603" s="285">
        <v>2</v>
      </c>
      <c r="R603" s="12" t="s">
        <v>11</v>
      </c>
      <c r="S603" s="12" t="s">
        <v>11</v>
      </c>
      <c r="T603" s="8" t="s">
        <v>11</v>
      </c>
      <c r="U603" s="8" t="s">
        <v>11</v>
      </c>
    </row>
    <row r="604" spans="1:21">
      <c r="A604" s="323">
        <v>51</v>
      </c>
      <c r="B604" s="323"/>
      <c r="C604" s="220" t="s">
        <v>13</v>
      </c>
      <c r="D604" s="56" t="s">
        <v>11</v>
      </c>
      <c r="E604" s="56" t="s">
        <v>11</v>
      </c>
      <c r="F604" s="56" t="s">
        <v>11</v>
      </c>
      <c r="G604" s="56" t="s">
        <v>11</v>
      </c>
      <c r="H604" s="56" t="s">
        <v>11</v>
      </c>
      <c r="I604" s="99" t="s">
        <v>11</v>
      </c>
      <c r="J604" s="235" t="s">
        <v>11</v>
      </c>
      <c r="K604" s="23" t="s">
        <v>11</v>
      </c>
      <c r="L604" s="12" t="s">
        <v>11</v>
      </c>
      <c r="M604" s="23" t="s">
        <v>11</v>
      </c>
      <c r="N604" s="23" t="s">
        <v>11</v>
      </c>
      <c r="O604" s="23" t="s">
        <v>11</v>
      </c>
      <c r="P604" s="23" t="s">
        <v>11</v>
      </c>
      <c r="Q604" s="54" t="s">
        <v>11</v>
      </c>
      <c r="R604" s="233" t="s">
        <v>11</v>
      </c>
      <c r="S604" s="233" t="s">
        <v>11</v>
      </c>
      <c r="T604" s="233" t="s">
        <v>11</v>
      </c>
      <c r="U604" s="23" t="s">
        <v>11</v>
      </c>
    </row>
    <row r="605" spans="1:21">
      <c r="A605" s="323">
        <v>51</v>
      </c>
      <c r="B605" s="323"/>
      <c r="C605" s="220" t="s">
        <v>14</v>
      </c>
      <c r="D605" s="160">
        <v>45829</v>
      </c>
      <c r="E605" s="160">
        <v>45835</v>
      </c>
      <c r="F605" s="160">
        <v>45874</v>
      </c>
      <c r="G605" s="160">
        <v>45939</v>
      </c>
      <c r="H605" s="160">
        <v>45942</v>
      </c>
      <c r="I605" s="110">
        <v>105</v>
      </c>
      <c r="J605" s="235" t="s">
        <v>104</v>
      </c>
      <c r="K605" s="235" t="s">
        <v>105</v>
      </c>
      <c r="L605" s="235" t="s">
        <v>106</v>
      </c>
      <c r="M605" s="235" t="s">
        <v>107</v>
      </c>
      <c r="N605" s="235" t="s">
        <v>108</v>
      </c>
      <c r="O605" s="235" t="s">
        <v>109</v>
      </c>
      <c r="P605" s="235" t="s">
        <v>110</v>
      </c>
      <c r="Q605" s="110">
        <v>1</v>
      </c>
      <c r="R605" s="8" t="s">
        <v>11</v>
      </c>
      <c r="S605" s="8" t="s">
        <v>11</v>
      </c>
      <c r="T605" s="8" t="s">
        <v>11</v>
      </c>
      <c r="U605" s="8" t="s">
        <v>11</v>
      </c>
    </row>
    <row r="606" spans="1:21">
      <c r="A606" s="323">
        <v>51</v>
      </c>
      <c r="B606" s="323"/>
      <c r="C606" s="268" t="s">
        <v>15</v>
      </c>
      <c r="D606" s="35">
        <v>45820</v>
      </c>
      <c r="E606" s="35">
        <v>45825</v>
      </c>
      <c r="F606" s="35">
        <v>45862</v>
      </c>
      <c r="G606" s="35">
        <v>45926</v>
      </c>
      <c r="H606" s="35">
        <v>45945</v>
      </c>
      <c r="I606" s="67">
        <v>102</v>
      </c>
      <c r="J606" s="8" t="s">
        <v>104</v>
      </c>
      <c r="K606" s="8" t="s">
        <v>105</v>
      </c>
      <c r="L606" s="8" t="s">
        <v>106</v>
      </c>
      <c r="M606" s="8" t="s">
        <v>107</v>
      </c>
      <c r="N606" s="8" t="s">
        <v>108</v>
      </c>
      <c r="O606" s="8" t="s">
        <v>109</v>
      </c>
      <c r="P606" s="8" t="s">
        <v>110</v>
      </c>
      <c r="Q606" s="64">
        <v>1</v>
      </c>
      <c r="R606" s="8" t="s">
        <v>11</v>
      </c>
      <c r="S606" s="8" t="s">
        <v>11</v>
      </c>
      <c r="T606" s="8" t="s">
        <v>11</v>
      </c>
      <c r="U606" s="8" t="s">
        <v>11</v>
      </c>
    </row>
    <row r="607" spans="1:21">
      <c r="A607" s="323">
        <v>51</v>
      </c>
      <c r="B607" s="323"/>
      <c r="C607" s="268" t="s">
        <v>16</v>
      </c>
      <c r="D607" s="35">
        <v>45827</v>
      </c>
      <c r="E607" s="35">
        <v>45832</v>
      </c>
      <c r="F607" s="35">
        <v>45868</v>
      </c>
      <c r="G607" s="35">
        <v>45936</v>
      </c>
      <c r="H607" s="35">
        <v>45945</v>
      </c>
      <c r="I607" s="64">
        <v>110</v>
      </c>
      <c r="J607" s="8" t="s">
        <v>104</v>
      </c>
      <c r="K607" s="8" t="s">
        <v>105</v>
      </c>
      <c r="L607" s="8" t="s">
        <v>106</v>
      </c>
      <c r="M607" s="8" t="s">
        <v>113</v>
      </c>
      <c r="N607" s="8" t="s">
        <v>108</v>
      </c>
      <c r="O607" s="8" t="s">
        <v>112</v>
      </c>
      <c r="P607" s="8" t="s">
        <v>131</v>
      </c>
      <c r="Q607" s="64">
        <v>3</v>
      </c>
      <c r="R607" s="233" t="s">
        <v>11</v>
      </c>
      <c r="S607" s="233" t="s">
        <v>11</v>
      </c>
      <c r="T607" s="233" t="s">
        <v>11</v>
      </c>
      <c r="U607" s="23" t="s">
        <v>11</v>
      </c>
    </row>
    <row r="608" spans="1:21">
      <c r="A608" s="323">
        <v>51</v>
      </c>
      <c r="B608" s="323"/>
      <c r="C608" s="268" t="s">
        <v>17</v>
      </c>
      <c r="D608" s="60">
        <v>45824</v>
      </c>
      <c r="E608" s="60">
        <v>45835</v>
      </c>
      <c r="F608" s="60">
        <v>45866</v>
      </c>
      <c r="G608" s="60">
        <v>45933</v>
      </c>
      <c r="H608" s="60">
        <v>45946</v>
      </c>
      <c r="I608" s="121">
        <v>99</v>
      </c>
      <c r="J608" s="287" t="s">
        <v>114</v>
      </c>
      <c r="K608" s="287" t="s">
        <v>105</v>
      </c>
      <c r="L608" s="12" t="s">
        <v>106</v>
      </c>
      <c r="M608" s="287" t="s">
        <v>107</v>
      </c>
      <c r="N608" s="287" t="s">
        <v>108</v>
      </c>
      <c r="O608" s="287" t="s">
        <v>109</v>
      </c>
      <c r="P608" s="287" t="s">
        <v>110</v>
      </c>
      <c r="Q608" s="288">
        <v>1</v>
      </c>
      <c r="R608" s="23" t="s">
        <v>11</v>
      </c>
      <c r="S608" s="233" t="s">
        <v>11</v>
      </c>
      <c r="T608" s="233" t="s">
        <v>11</v>
      </c>
      <c r="U608" s="23" t="s">
        <v>11</v>
      </c>
    </row>
    <row r="609" spans="1:21">
      <c r="A609" s="323">
        <v>51</v>
      </c>
      <c r="B609" s="323"/>
      <c r="C609" s="220" t="s">
        <v>18</v>
      </c>
      <c r="D609" s="35">
        <v>45824</v>
      </c>
      <c r="E609" s="35">
        <v>45829</v>
      </c>
      <c r="F609" s="35" t="s">
        <v>11</v>
      </c>
      <c r="G609" s="66">
        <v>45932</v>
      </c>
      <c r="H609" s="66">
        <v>45932</v>
      </c>
      <c r="I609" s="110">
        <v>103</v>
      </c>
      <c r="J609" s="8" t="s">
        <v>104</v>
      </c>
      <c r="K609" s="8" t="s">
        <v>105</v>
      </c>
      <c r="L609" s="8" t="s">
        <v>106</v>
      </c>
      <c r="M609" s="8" t="s">
        <v>107</v>
      </c>
      <c r="N609" s="8" t="s">
        <v>108</v>
      </c>
      <c r="O609" s="8" t="s">
        <v>109</v>
      </c>
      <c r="P609" s="8" t="s">
        <v>110</v>
      </c>
      <c r="Q609" s="289">
        <v>1</v>
      </c>
      <c r="R609" s="293" t="s">
        <v>11</v>
      </c>
      <c r="S609" s="233" t="s">
        <v>11</v>
      </c>
      <c r="T609" s="233" t="s">
        <v>11</v>
      </c>
      <c r="U609" s="23" t="s">
        <v>11</v>
      </c>
    </row>
    <row r="610" spans="1:21">
      <c r="A610" s="323">
        <v>51</v>
      </c>
      <c r="B610" s="323"/>
      <c r="C610" s="268" t="s">
        <v>19</v>
      </c>
      <c r="D610" s="66">
        <v>45833</v>
      </c>
      <c r="E610" s="66">
        <v>45839</v>
      </c>
      <c r="F610" s="66">
        <v>45872</v>
      </c>
      <c r="G610" s="66">
        <v>45953</v>
      </c>
      <c r="H610" s="66">
        <v>45955</v>
      </c>
      <c r="I610" s="110">
        <v>115</v>
      </c>
      <c r="J610" s="8" t="s">
        <v>116</v>
      </c>
      <c r="K610" s="8" t="s">
        <v>105</v>
      </c>
      <c r="L610" s="8" t="s">
        <v>106</v>
      </c>
      <c r="M610" s="8" t="s">
        <v>113</v>
      </c>
      <c r="N610" s="8" t="s">
        <v>108</v>
      </c>
      <c r="O610" s="8" t="s">
        <v>109</v>
      </c>
      <c r="P610" s="8" t="s">
        <v>110</v>
      </c>
      <c r="Q610" s="289">
        <v>1</v>
      </c>
      <c r="R610" s="233" t="s">
        <v>11</v>
      </c>
      <c r="S610" s="233" t="s">
        <v>11</v>
      </c>
      <c r="T610" s="233" t="s">
        <v>11</v>
      </c>
      <c r="U610" s="23" t="s">
        <v>11</v>
      </c>
    </row>
    <row r="611" spans="1:21">
      <c r="A611" s="323">
        <v>51</v>
      </c>
      <c r="B611" s="323"/>
      <c r="C611" s="268" t="s">
        <v>20</v>
      </c>
      <c r="D611" s="56">
        <v>45821</v>
      </c>
      <c r="E611" s="56">
        <v>45826</v>
      </c>
      <c r="F611" s="56">
        <v>45858</v>
      </c>
      <c r="G611" s="56">
        <v>45940</v>
      </c>
      <c r="H611" s="56">
        <v>45943</v>
      </c>
      <c r="I611" s="99">
        <f>G611-E611+1</f>
        <v>115</v>
      </c>
      <c r="J611" s="23" t="s">
        <v>116</v>
      </c>
      <c r="K611" s="23" t="s">
        <v>105</v>
      </c>
      <c r="L611" s="23" t="s">
        <v>106</v>
      </c>
      <c r="M611" s="23" t="s">
        <v>107</v>
      </c>
      <c r="N611" s="23" t="s">
        <v>108</v>
      </c>
      <c r="O611" s="23" t="s">
        <v>109</v>
      </c>
      <c r="P611" s="23" t="s">
        <v>115</v>
      </c>
      <c r="Q611" s="54">
        <v>1</v>
      </c>
      <c r="R611" s="233" t="s">
        <v>11</v>
      </c>
      <c r="S611" s="233" t="s">
        <v>11</v>
      </c>
      <c r="T611" s="233" t="s">
        <v>11</v>
      </c>
      <c r="U611" s="23" t="s">
        <v>11</v>
      </c>
    </row>
    <row r="612" spans="1:21">
      <c r="A612" s="323">
        <v>51</v>
      </c>
      <c r="B612" s="323"/>
      <c r="C612" s="268" t="s">
        <v>21</v>
      </c>
      <c r="D612" s="35">
        <v>45818</v>
      </c>
      <c r="E612" s="35">
        <v>45823</v>
      </c>
      <c r="F612" s="60">
        <v>45857</v>
      </c>
      <c r="G612" s="60">
        <v>45935</v>
      </c>
      <c r="H612" s="60">
        <v>45935</v>
      </c>
      <c r="I612" s="64">
        <f>G612-E612+1</f>
        <v>113</v>
      </c>
      <c r="J612" s="8" t="s">
        <v>104</v>
      </c>
      <c r="K612" s="8" t="s">
        <v>105</v>
      </c>
      <c r="L612" s="8" t="s">
        <v>106</v>
      </c>
      <c r="M612" s="8" t="s">
        <v>118</v>
      </c>
      <c r="N612" s="8" t="s">
        <v>119</v>
      </c>
      <c r="O612" s="8" t="s">
        <v>109</v>
      </c>
      <c r="P612" s="8" t="s">
        <v>120</v>
      </c>
      <c r="Q612" s="64" t="s">
        <v>121</v>
      </c>
      <c r="R612" s="290" t="s">
        <v>11</v>
      </c>
      <c r="S612" s="233" t="s">
        <v>11</v>
      </c>
      <c r="T612" s="233" t="s">
        <v>11</v>
      </c>
      <c r="U612" s="23" t="s">
        <v>11</v>
      </c>
    </row>
    <row r="613" spans="1:21">
      <c r="A613" s="323">
        <v>51</v>
      </c>
      <c r="B613" s="323"/>
      <c r="C613" s="269" t="s">
        <v>22</v>
      </c>
      <c r="D613" s="71" t="s">
        <v>11</v>
      </c>
      <c r="E613" s="72" t="s">
        <v>11</v>
      </c>
      <c r="F613" s="72" t="s">
        <v>11</v>
      </c>
      <c r="G613" s="73" t="s">
        <v>11</v>
      </c>
      <c r="H613" s="72" t="s">
        <v>11</v>
      </c>
      <c r="I613" s="74">
        <v>107</v>
      </c>
      <c r="J613" s="227" t="s">
        <v>11</v>
      </c>
      <c r="K613" s="270" t="s">
        <v>11</v>
      </c>
      <c r="L613" s="270" t="s">
        <v>11</v>
      </c>
      <c r="M613" s="270" t="s">
        <v>11</v>
      </c>
      <c r="N613" s="270" t="s">
        <v>11</v>
      </c>
      <c r="O613" s="270" t="s">
        <v>11</v>
      </c>
      <c r="P613" s="270" t="s">
        <v>11</v>
      </c>
      <c r="Q613" s="165" t="s">
        <v>11</v>
      </c>
      <c r="R613" s="292" t="s">
        <v>11</v>
      </c>
      <c r="S613" s="292" t="s">
        <v>11</v>
      </c>
      <c r="T613" s="292" t="s">
        <v>11</v>
      </c>
      <c r="U613" s="270" t="s">
        <v>11</v>
      </c>
    </row>
    <row r="614" spans="1:21">
      <c r="A614" s="323">
        <v>52</v>
      </c>
      <c r="B614" s="323" t="s">
        <v>77</v>
      </c>
      <c r="C614" s="220" t="s">
        <v>10</v>
      </c>
      <c r="D614" s="56">
        <v>45825</v>
      </c>
      <c r="E614" s="56">
        <v>45831</v>
      </c>
      <c r="F614" s="56">
        <v>45868</v>
      </c>
      <c r="G614" s="56">
        <v>45934</v>
      </c>
      <c r="H614" s="56">
        <v>45951</v>
      </c>
      <c r="I614" s="54">
        <v>104</v>
      </c>
      <c r="J614" s="235" t="s">
        <v>104</v>
      </c>
      <c r="K614" s="23" t="s">
        <v>127</v>
      </c>
      <c r="L614" s="23" t="s">
        <v>122</v>
      </c>
      <c r="M614" s="23" t="s">
        <v>107</v>
      </c>
      <c r="N614" s="23" t="s">
        <v>108</v>
      </c>
      <c r="O614" s="23" t="s">
        <v>109</v>
      </c>
      <c r="P614" s="23" t="s">
        <v>110</v>
      </c>
      <c r="Q614" s="54">
        <v>2</v>
      </c>
      <c r="R614" s="233" t="s">
        <v>11</v>
      </c>
      <c r="S614" s="233" t="s">
        <v>11</v>
      </c>
      <c r="T614" s="233" t="s">
        <v>11</v>
      </c>
      <c r="U614" s="23" t="s">
        <v>11</v>
      </c>
    </row>
    <row r="615" spans="1:21">
      <c r="A615" s="323">
        <v>52</v>
      </c>
      <c r="B615" s="323"/>
      <c r="C615" s="220" t="s">
        <v>12</v>
      </c>
      <c r="D615" s="283">
        <v>45820</v>
      </c>
      <c r="E615" s="283">
        <v>45826</v>
      </c>
      <c r="F615" s="284">
        <v>45870</v>
      </c>
      <c r="G615" s="283">
        <v>45942</v>
      </c>
      <c r="H615" s="283">
        <v>45966</v>
      </c>
      <c r="I615" s="285">
        <v>117</v>
      </c>
      <c r="J615" s="285" t="s">
        <v>111</v>
      </c>
      <c r="K615" s="285" t="s">
        <v>127</v>
      </c>
      <c r="L615" s="285" t="s">
        <v>122</v>
      </c>
      <c r="M615" s="285" t="s">
        <v>107</v>
      </c>
      <c r="N615" s="285" t="s">
        <v>108</v>
      </c>
      <c r="O615" s="285" t="s">
        <v>112</v>
      </c>
      <c r="P615" s="285" t="s">
        <v>110</v>
      </c>
      <c r="Q615" s="285">
        <v>2</v>
      </c>
      <c r="R615" s="12" t="s">
        <v>11</v>
      </c>
      <c r="S615" s="12" t="s">
        <v>11</v>
      </c>
      <c r="T615" s="8" t="s">
        <v>11</v>
      </c>
      <c r="U615" s="8" t="s">
        <v>11</v>
      </c>
    </row>
    <row r="616" spans="1:21">
      <c r="A616" s="323">
        <v>52</v>
      </c>
      <c r="B616" s="323"/>
      <c r="C616" s="220" t="s">
        <v>13</v>
      </c>
      <c r="D616" s="56" t="s">
        <v>11</v>
      </c>
      <c r="E616" s="56" t="s">
        <v>11</v>
      </c>
      <c r="F616" s="56" t="s">
        <v>11</v>
      </c>
      <c r="G616" s="56" t="s">
        <v>11</v>
      </c>
      <c r="H616" s="56" t="s">
        <v>11</v>
      </c>
      <c r="I616" s="99" t="s">
        <v>11</v>
      </c>
      <c r="J616" s="235" t="s">
        <v>11</v>
      </c>
      <c r="K616" s="23" t="s">
        <v>11</v>
      </c>
      <c r="L616" s="12" t="s">
        <v>11</v>
      </c>
      <c r="M616" s="23" t="s">
        <v>11</v>
      </c>
      <c r="N616" s="23" t="s">
        <v>11</v>
      </c>
      <c r="O616" s="23" t="s">
        <v>11</v>
      </c>
      <c r="P616" s="23" t="s">
        <v>11</v>
      </c>
      <c r="Q616" s="54" t="s">
        <v>11</v>
      </c>
      <c r="R616" s="233" t="s">
        <v>11</v>
      </c>
      <c r="S616" s="233" t="s">
        <v>11</v>
      </c>
      <c r="T616" s="233" t="s">
        <v>11</v>
      </c>
      <c r="U616" s="23" t="s">
        <v>11</v>
      </c>
    </row>
    <row r="617" spans="1:21">
      <c r="A617" s="323">
        <v>52</v>
      </c>
      <c r="B617" s="323"/>
      <c r="C617" s="220" t="s">
        <v>14</v>
      </c>
      <c r="D617" s="160">
        <v>45829</v>
      </c>
      <c r="E617" s="160">
        <v>45835</v>
      </c>
      <c r="F617" s="160">
        <v>45877</v>
      </c>
      <c r="G617" s="66">
        <v>45940</v>
      </c>
      <c r="H617" s="66">
        <v>45943</v>
      </c>
      <c r="I617" s="110">
        <v>106</v>
      </c>
      <c r="J617" s="235" t="s">
        <v>104</v>
      </c>
      <c r="K617" s="235" t="s">
        <v>127</v>
      </c>
      <c r="L617" s="235" t="s">
        <v>122</v>
      </c>
      <c r="M617" s="235" t="s">
        <v>118</v>
      </c>
      <c r="N617" s="235" t="s">
        <v>108</v>
      </c>
      <c r="O617" s="235" t="s">
        <v>109</v>
      </c>
      <c r="P617" s="235" t="s">
        <v>110</v>
      </c>
      <c r="Q617" s="110">
        <v>1</v>
      </c>
      <c r="R617" s="8" t="s">
        <v>11</v>
      </c>
      <c r="S617" s="8" t="s">
        <v>11</v>
      </c>
      <c r="T617" s="8" t="s">
        <v>11</v>
      </c>
      <c r="U617" s="8" t="s">
        <v>11</v>
      </c>
    </row>
    <row r="618" spans="1:21">
      <c r="A618" s="323">
        <v>52</v>
      </c>
      <c r="B618" s="323"/>
      <c r="C618" s="268" t="s">
        <v>15</v>
      </c>
      <c r="D618" s="35">
        <v>45820</v>
      </c>
      <c r="E618" s="35">
        <v>45825</v>
      </c>
      <c r="F618" s="35">
        <v>45863</v>
      </c>
      <c r="G618" s="35">
        <v>45930</v>
      </c>
      <c r="H618" s="35">
        <v>45945</v>
      </c>
      <c r="I618" s="67">
        <v>106</v>
      </c>
      <c r="J618" s="8" t="s">
        <v>104</v>
      </c>
      <c r="K618" s="8" t="s">
        <v>127</v>
      </c>
      <c r="L618" s="8" t="s">
        <v>122</v>
      </c>
      <c r="M618" s="8" t="s">
        <v>118</v>
      </c>
      <c r="N618" s="8" t="s">
        <v>108</v>
      </c>
      <c r="O618" s="8" t="s">
        <v>109</v>
      </c>
      <c r="P618" s="8" t="s">
        <v>110</v>
      </c>
      <c r="Q618" s="64">
        <v>2</v>
      </c>
      <c r="R618" s="8" t="s">
        <v>11</v>
      </c>
      <c r="S618" s="8" t="s">
        <v>11</v>
      </c>
      <c r="T618" s="8" t="s">
        <v>11</v>
      </c>
      <c r="U618" s="8" t="s">
        <v>11</v>
      </c>
    </row>
    <row r="619" spans="1:21">
      <c r="A619" s="323">
        <v>52</v>
      </c>
      <c r="B619" s="323"/>
      <c r="C619" s="268" t="s">
        <v>16</v>
      </c>
      <c r="D619" s="35">
        <v>45827</v>
      </c>
      <c r="E619" s="35">
        <v>45832</v>
      </c>
      <c r="F619" s="35">
        <v>45871</v>
      </c>
      <c r="G619" s="35">
        <v>45939</v>
      </c>
      <c r="H619" s="35">
        <v>45945</v>
      </c>
      <c r="I619" s="64">
        <v>113</v>
      </c>
      <c r="J619" s="8" t="s">
        <v>104</v>
      </c>
      <c r="K619" s="8" t="s">
        <v>127</v>
      </c>
      <c r="L619" s="8" t="s">
        <v>122</v>
      </c>
      <c r="M619" s="8" t="s">
        <v>113</v>
      </c>
      <c r="N619" s="8" t="s">
        <v>108</v>
      </c>
      <c r="O619" s="8" t="s">
        <v>112</v>
      </c>
      <c r="P619" s="8" t="s">
        <v>110</v>
      </c>
      <c r="Q619" s="64">
        <v>4</v>
      </c>
      <c r="R619" s="233" t="s">
        <v>11</v>
      </c>
      <c r="S619" s="233" t="s">
        <v>11</v>
      </c>
      <c r="T619" s="233" t="s">
        <v>11</v>
      </c>
      <c r="U619" s="23" t="s">
        <v>11</v>
      </c>
    </row>
    <row r="620" spans="1:21">
      <c r="A620" s="323">
        <v>52</v>
      </c>
      <c r="B620" s="323"/>
      <c r="C620" s="268" t="s">
        <v>17</v>
      </c>
      <c r="D620" s="60">
        <v>45824</v>
      </c>
      <c r="E620" s="60">
        <v>45835</v>
      </c>
      <c r="F620" s="60">
        <v>45868</v>
      </c>
      <c r="G620" s="60">
        <v>45931</v>
      </c>
      <c r="H620" s="60">
        <v>45946</v>
      </c>
      <c r="I620" s="121">
        <v>97</v>
      </c>
      <c r="J620" s="287" t="s">
        <v>114</v>
      </c>
      <c r="K620" s="287" t="s">
        <v>127</v>
      </c>
      <c r="L620" s="12" t="s">
        <v>122</v>
      </c>
      <c r="M620" s="287" t="s">
        <v>107</v>
      </c>
      <c r="N620" s="287" t="s">
        <v>108</v>
      </c>
      <c r="O620" s="287" t="s">
        <v>109</v>
      </c>
      <c r="P620" s="287" t="s">
        <v>115</v>
      </c>
      <c r="Q620" s="288">
        <v>4</v>
      </c>
      <c r="R620" s="23" t="s">
        <v>11</v>
      </c>
      <c r="S620" s="233" t="s">
        <v>11</v>
      </c>
      <c r="T620" s="233" t="s">
        <v>11</v>
      </c>
      <c r="U620" s="23" t="s">
        <v>11</v>
      </c>
    </row>
    <row r="621" spans="1:21">
      <c r="A621" s="323">
        <v>52</v>
      </c>
      <c r="B621" s="323"/>
      <c r="C621" s="220" t="s">
        <v>18</v>
      </c>
      <c r="D621" s="35">
        <v>45824</v>
      </c>
      <c r="E621" s="35">
        <v>45829</v>
      </c>
      <c r="F621" s="35" t="s">
        <v>11</v>
      </c>
      <c r="G621" s="66">
        <v>45933</v>
      </c>
      <c r="H621" s="66">
        <v>45933</v>
      </c>
      <c r="I621" s="110">
        <v>104</v>
      </c>
      <c r="J621" s="8" t="s">
        <v>104</v>
      </c>
      <c r="K621" s="8" t="s">
        <v>127</v>
      </c>
      <c r="L621" s="8" t="s">
        <v>122</v>
      </c>
      <c r="M621" s="8" t="s">
        <v>128</v>
      </c>
      <c r="N621" s="8" t="s">
        <v>108</v>
      </c>
      <c r="O621" s="8" t="s">
        <v>109</v>
      </c>
      <c r="P621" s="8" t="s">
        <v>110</v>
      </c>
      <c r="Q621" s="289">
        <v>1</v>
      </c>
      <c r="R621" s="293" t="s">
        <v>11</v>
      </c>
      <c r="S621" s="233" t="s">
        <v>11</v>
      </c>
      <c r="T621" s="233" t="s">
        <v>11</v>
      </c>
      <c r="U621" s="23" t="s">
        <v>11</v>
      </c>
    </row>
    <row r="622" spans="1:21">
      <c r="A622" s="323">
        <v>52</v>
      </c>
      <c r="B622" s="323"/>
      <c r="C622" s="268" t="s">
        <v>19</v>
      </c>
      <c r="D622" s="66">
        <v>45833</v>
      </c>
      <c r="E622" s="66">
        <v>45839</v>
      </c>
      <c r="F622" s="66">
        <v>45874</v>
      </c>
      <c r="G622" s="66">
        <v>45961</v>
      </c>
      <c r="H622" s="66">
        <v>45962</v>
      </c>
      <c r="I622" s="110">
        <v>123</v>
      </c>
      <c r="J622" s="8" t="s">
        <v>116</v>
      </c>
      <c r="K622" s="8" t="s">
        <v>127</v>
      </c>
      <c r="L622" s="8" t="s">
        <v>122</v>
      </c>
      <c r="M622" s="18" t="s">
        <v>137</v>
      </c>
      <c r="N622" s="8" t="s">
        <v>108</v>
      </c>
      <c r="O622" s="8" t="s">
        <v>109</v>
      </c>
      <c r="P622" s="8" t="s">
        <v>110</v>
      </c>
      <c r="Q622" s="289">
        <v>1</v>
      </c>
      <c r="R622" s="233" t="s">
        <v>11</v>
      </c>
      <c r="S622" s="233" t="s">
        <v>11</v>
      </c>
      <c r="T622" s="233" t="s">
        <v>11</v>
      </c>
      <c r="U622" s="23" t="s">
        <v>11</v>
      </c>
    </row>
    <row r="623" spans="1:21">
      <c r="A623" s="323">
        <v>52</v>
      </c>
      <c r="B623" s="323"/>
      <c r="C623" s="268" t="s">
        <v>20</v>
      </c>
      <c r="D623" s="56">
        <v>45821</v>
      </c>
      <c r="E623" s="56">
        <v>45826</v>
      </c>
      <c r="F623" s="56">
        <v>45858</v>
      </c>
      <c r="G623" s="56">
        <v>45940</v>
      </c>
      <c r="H623" s="56">
        <v>45943</v>
      </c>
      <c r="I623" s="99">
        <f>G623-E623+1</f>
        <v>115</v>
      </c>
      <c r="J623" s="23" t="s">
        <v>116</v>
      </c>
      <c r="K623" s="23" t="s">
        <v>127</v>
      </c>
      <c r="L623" s="23" t="s">
        <v>122</v>
      </c>
      <c r="M623" s="23" t="s">
        <v>107</v>
      </c>
      <c r="N623" s="23" t="s">
        <v>108</v>
      </c>
      <c r="O623" s="23" t="s">
        <v>109</v>
      </c>
      <c r="P623" s="23" t="s">
        <v>115</v>
      </c>
      <c r="Q623" s="54">
        <v>1</v>
      </c>
      <c r="R623" s="233" t="s">
        <v>140</v>
      </c>
      <c r="S623" s="233" t="s">
        <v>141</v>
      </c>
      <c r="T623" s="233" t="s">
        <v>11</v>
      </c>
      <c r="U623" s="23" t="s">
        <v>11</v>
      </c>
    </row>
    <row r="624" spans="1:21">
      <c r="A624" s="323">
        <v>52</v>
      </c>
      <c r="B624" s="323"/>
      <c r="C624" s="268" t="s">
        <v>21</v>
      </c>
      <c r="D624" s="35">
        <v>45818</v>
      </c>
      <c r="E624" s="35">
        <v>45823</v>
      </c>
      <c r="F624" s="60">
        <v>45860</v>
      </c>
      <c r="G624" s="60">
        <v>45940</v>
      </c>
      <c r="H624" s="60">
        <v>45940</v>
      </c>
      <c r="I624" s="64">
        <f>G624-E624+1</f>
        <v>118</v>
      </c>
      <c r="J624" s="8" t="s">
        <v>104</v>
      </c>
      <c r="K624" s="8" t="s">
        <v>127</v>
      </c>
      <c r="L624" s="8" t="s">
        <v>122</v>
      </c>
      <c r="M624" s="8" t="s">
        <v>118</v>
      </c>
      <c r="N624" s="8" t="s">
        <v>119</v>
      </c>
      <c r="O624" s="8" t="s">
        <v>109</v>
      </c>
      <c r="P624" s="8" t="s">
        <v>130</v>
      </c>
      <c r="Q624" s="64" t="s">
        <v>121</v>
      </c>
      <c r="R624" s="179" t="s">
        <v>11</v>
      </c>
      <c r="S624" s="233" t="s">
        <v>11</v>
      </c>
      <c r="T624" s="233" t="s">
        <v>11</v>
      </c>
      <c r="U624" s="23" t="s">
        <v>11</v>
      </c>
    </row>
    <row r="625" spans="1:21">
      <c r="A625" s="323">
        <v>52</v>
      </c>
      <c r="B625" s="323"/>
      <c r="C625" s="269" t="s">
        <v>22</v>
      </c>
      <c r="D625" s="71" t="s">
        <v>11</v>
      </c>
      <c r="E625" s="72" t="s">
        <v>11</v>
      </c>
      <c r="F625" s="72" t="s">
        <v>11</v>
      </c>
      <c r="G625" s="73" t="s">
        <v>11</v>
      </c>
      <c r="H625" s="72" t="s">
        <v>11</v>
      </c>
      <c r="I625" s="74">
        <v>110</v>
      </c>
      <c r="J625" s="227" t="s">
        <v>11</v>
      </c>
      <c r="K625" s="270" t="s">
        <v>11</v>
      </c>
      <c r="L625" s="270" t="s">
        <v>11</v>
      </c>
      <c r="M625" s="270" t="s">
        <v>11</v>
      </c>
      <c r="N625" s="270" t="s">
        <v>11</v>
      </c>
      <c r="O625" s="270" t="s">
        <v>11</v>
      </c>
      <c r="P625" s="270" t="s">
        <v>11</v>
      </c>
      <c r="Q625" s="165" t="s">
        <v>11</v>
      </c>
      <c r="R625" s="292" t="s">
        <v>11</v>
      </c>
      <c r="S625" s="292" t="s">
        <v>11</v>
      </c>
      <c r="T625" s="292" t="s">
        <v>11</v>
      </c>
      <c r="U625" s="270" t="s">
        <v>11</v>
      </c>
    </row>
    <row r="626" spans="1:21">
      <c r="A626" s="323">
        <v>53</v>
      </c>
      <c r="B626" s="323" t="s">
        <v>78</v>
      </c>
      <c r="C626" s="220" t="s">
        <v>10</v>
      </c>
      <c r="D626" s="56">
        <v>45825</v>
      </c>
      <c r="E626" s="56">
        <v>45831</v>
      </c>
      <c r="F626" s="56">
        <v>45868</v>
      </c>
      <c r="G626" s="56">
        <v>45935</v>
      </c>
      <c r="H626" s="56">
        <v>45951</v>
      </c>
      <c r="I626" s="54">
        <v>105</v>
      </c>
      <c r="J626" s="235" t="s">
        <v>104</v>
      </c>
      <c r="K626" s="23" t="s">
        <v>105</v>
      </c>
      <c r="L626" s="23" t="s">
        <v>122</v>
      </c>
      <c r="M626" s="23" t="s">
        <v>107</v>
      </c>
      <c r="N626" s="23" t="s">
        <v>108</v>
      </c>
      <c r="O626" s="23" t="s">
        <v>109</v>
      </c>
      <c r="P626" s="23" t="s">
        <v>110</v>
      </c>
      <c r="Q626" s="54">
        <v>1</v>
      </c>
      <c r="R626" s="233" t="s">
        <v>11</v>
      </c>
      <c r="S626" s="233" t="s">
        <v>11</v>
      </c>
      <c r="T626" s="233" t="s">
        <v>11</v>
      </c>
      <c r="U626" s="23" t="s">
        <v>11</v>
      </c>
    </row>
    <row r="627" spans="1:21">
      <c r="A627" s="323">
        <v>53</v>
      </c>
      <c r="B627" s="323"/>
      <c r="C627" s="220" t="s">
        <v>12</v>
      </c>
      <c r="D627" s="283">
        <v>45820</v>
      </c>
      <c r="E627" s="283">
        <v>45826</v>
      </c>
      <c r="F627" s="284">
        <v>45871</v>
      </c>
      <c r="G627" s="283">
        <v>45937</v>
      </c>
      <c r="H627" s="283">
        <v>45966</v>
      </c>
      <c r="I627" s="285">
        <v>112</v>
      </c>
      <c r="J627" s="285" t="s">
        <v>111</v>
      </c>
      <c r="K627" s="285" t="s">
        <v>105</v>
      </c>
      <c r="L627" s="285" t="s">
        <v>122</v>
      </c>
      <c r="M627" s="285" t="s">
        <v>118</v>
      </c>
      <c r="N627" s="285" t="s">
        <v>108</v>
      </c>
      <c r="O627" s="285" t="s">
        <v>112</v>
      </c>
      <c r="P627" s="285" t="s">
        <v>110</v>
      </c>
      <c r="Q627" s="285">
        <v>1</v>
      </c>
      <c r="R627" s="12" t="s">
        <v>11</v>
      </c>
      <c r="S627" s="12" t="s">
        <v>11</v>
      </c>
      <c r="T627" s="8" t="s">
        <v>11</v>
      </c>
      <c r="U627" s="8" t="s">
        <v>11</v>
      </c>
    </row>
    <row r="628" spans="1:21">
      <c r="A628" s="323">
        <v>53</v>
      </c>
      <c r="B628" s="323"/>
      <c r="C628" s="220" t="s">
        <v>13</v>
      </c>
      <c r="D628" s="56" t="s">
        <v>11</v>
      </c>
      <c r="E628" s="56" t="s">
        <v>11</v>
      </c>
      <c r="F628" s="56" t="s">
        <v>11</v>
      </c>
      <c r="G628" s="56" t="s">
        <v>11</v>
      </c>
      <c r="H628" s="56" t="s">
        <v>11</v>
      </c>
      <c r="I628" s="99" t="s">
        <v>11</v>
      </c>
      <c r="J628" s="235" t="s">
        <v>11</v>
      </c>
      <c r="K628" s="23" t="s">
        <v>11</v>
      </c>
      <c r="L628" s="12" t="s">
        <v>11</v>
      </c>
      <c r="M628" s="23" t="s">
        <v>11</v>
      </c>
      <c r="N628" s="23" t="s">
        <v>11</v>
      </c>
      <c r="O628" s="23" t="s">
        <v>11</v>
      </c>
      <c r="P628" s="23" t="s">
        <v>11</v>
      </c>
      <c r="Q628" s="54" t="s">
        <v>11</v>
      </c>
      <c r="R628" s="233" t="s">
        <v>11</v>
      </c>
      <c r="S628" s="233" t="s">
        <v>11</v>
      </c>
      <c r="T628" s="233" t="s">
        <v>11</v>
      </c>
      <c r="U628" s="23" t="s">
        <v>11</v>
      </c>
    </row>
    <row r="629" spans="1:21">
      <c r="A629" s="323">
        <v>53</v>
      </c>
      <c r="B629" s="323"/>
      <c r="C629" s="220" t="s">
        <v>14</v>
      </c>
      <c r="D629" s="160">
        <v>45829</v>
      </c>
      <c r="E629" s="160">
        <v>45835</v>
      </c>
      <c r="F629" s="160">
        <v>45878</v>
      </c>
      <c r="G629" s="66">
        <v>45942</v>
      </c>
      <c r="H629" s="66">
        <v>45945</v>
      </c>
      <c r="I629" s="110">
        <v>108</v>
      </c>
      <c r="J629" s="235" t="s">
        <v>104</v>
      </c>
      <c r="K629" s="235" t="s">
        <v>105</v>
      </c>
      <c r="L629" s="235" t="s">
        <v>122</v>
      </c>
      <c r="M629" s="235" t="s">
        <v>118</v>
      </c>
      <c r="N629" s="235" t="s">
        <v>108</v>
      </c>
      <c r="O629" s="235" t="s">
        <v>109</v>
      </c>
      <c r="P629" s="235" t="s">
        <v>110</v>
      </c>
      <c r="Q629" s="110">
        <v>1</v>
      </c>
      <c r="R629" s="8" t="s">
        <v>11</v>
      </c>
      <c r="S629" s="8" t="s">
        <v>11</v>
      </c>
      <c r="T629" s="8" t="s">
        <v>11</v>
      </c>
      <c r="U629" s="8" t="s">
        <v>11</v>
      </c>
    </row>
    <row r="630" spans="1:21">
      <c r="A630" s="323">
        <v>53</v>
      </c>
      <c r="B630" s="323"/>
      <c r="C630" s="268" t="s">
        <v>15</v>
      </c>
      <c r="D630" s="35">
        <v>45820</v>
      </c>
      <c r="E630" s="35">
        <v>45825</v>
      </c>
      <c r="F630" s="35">
        <v>45865</v>
      </c>
      <c r="G630" s="35">
        <v>45929</v>
      </c>
      <c r="H630" s="35">
        <v>45945</v>
      </c>
      <c r="I630" s="67">
        <v>105</v>
      </c>
      <c r="J630" s="8" t="s">
        <v>104</v>
      </c>
      <c r="K630" s="8" t="s">
        <v>105</v>
      </c>
      <c r="L630" s="8" t="s">
        <v>122</v>
      </c>
      <c r="M630" s="8" t="s">
        <v>118</v>
      </c>
      <c r="N630" s="8" t="s">
        <v>108</v>
      </c>
      <c r="O630" s="8" t="s">
        <v>109</v>
      </c>
      <c r="P630" s="8" t="s">
        <v>110</v>
      </c>
      <c r="Q630" s="64">
        <v>1</v>
      </c>
      <c r="R630" s="8" t="s">
        <v>11</v>
      </c>
      <c r="S630" s="8" t="s">
        <v>11</v>
      </c>
      <c r="T630" s="8" t="s">
        <v>11</v>
      </c>
      <c r="U630" s="8" t="s">
        <v>11</v>
      </c>
    </row>
    <row r="631" spans="1:21">
      <c r="A631" s="323">
        <v>53</v>
      </c>
      <c r="B631" s="323"/>
      <c r="C631" s="268" t="s">
        <v>16</v>
      </c>
      <c r="D631" s="35">
        <v>45827</v>
      </c>
      <c r="E631" s="35">
        <v>45832</v>
      </c>
      <c r="F631" s="35">
        <v>45870</v>
      </c>
      <c r="G631" s="35">
        <v>45939</v>
      </c>
      <c r="H631" s="35">
        <v>45945</v>
      </c>
      <c r="I631" s="64">
        <v>113</v>
      </c>
      <c r="J631" s="8" t="s">
        <v>116</v>
      </c>
      <c r="K631" s="8" t="s">
        <v>105</v>
      </c>
      <c r="L631" s="8" t="s">
        <v>122</v>
      </c>
      <c r="M631" s="8" t="s">
        <v>113</v>
      </c>
      <c r="N631" s="8" t="s">
        <v>108</v>
      </c>
      <c r="O631" s="8" t="s">
        <v>112</v>
      </c>
      <c r="P631" s="8" t="s">
        <v>110</v>
      </c>
      <c r="Q631" s="64">
        <v>4</v>
      </c>
      <c r="R631" s="233" t="s">
        <v>11</v>
      </c>
      <c r="S631" s="233" t="s">
        <v>11</v>
      </c>
      <c r="T631" s="233" t="s">
        <v>11</v>
      </c>
      <c r="U631" s="23" t="s">
        <v>11</v>
      </c>
    </row>
    <row r="632" spans="1:21">
      <c r="A632" s="323">
        <v>53</v>
      </c>
      <c r="B632" s="323"/>
      <c r="C632" s="268" t="s">
        <v>17</v>
      </c>
      <c r="D632" s="60">
        <v>45824</v>
      </c>
      <c r="E632" s="60">
        <v>45835</v>
      </c>
      <c r="F632" s="60">
        <v>45867</v>
      </c>
      <c r="G632" s="60">
        <v>45945</v>
      </c>
      <c r="H632" s="60">
        <v>45946</v>
      </c>
      <c r="I632" s="121">
        <v>111</v>
      </c>
      <c r="J632" s="287" t="s">
        <v>114</v>
      </c>
      <c r="K632" s="287" t="s">
        <v>105</v>
      </c>
      <c r="L632" s="12" t="s">
        <v>122</v>
      </c>
      <c r="M632" s="287" t="s">
        <v>118</v>
      </c>
      <c r="N632" s="287" t="s">
        <v>108</v>
      </c>
      <c r="O632" s="287" t="s">
        <v>109</v>
      </c>
      <c r="P632" s="287" t="s">
        <v>110</v>
      </c>
      <c r="Q632" s="288">
        <v>1</v>
      </c>
      <c r="R632" s="23" t="s">
        <v>11</v>
      </c>
      <c r="S632" s="233" t="s">
        <v>11</v>
      </c>
      <c r="T632" s="233" t="s">
        <v>11</v>
      </c>
      <c r="U632" s="23" t="s">
        <v>11</v>
      </c>
    </row>
    <row r="633" spans="1:21">
      <c r="A633" s="323">
        <v>53</v>
      </c>
      <c r="B633" s="323"/>
      <c r="C633" s="220" t="s">
        <v>18</v>
      </c>
      <c r="D633" s="35">
        <v>45824</v>
      </c>
      <c r="E633" s="35">
        <v>45829</v>
      </c>
      <c r="F633" s="35" t="s">
        <v>11</v>
      </c>
      <c r="G633" s="66">
        <v>45933</v>
      </c>
      <c r="H633" s="66">
        <v>45933</v>
      </c>
      <c r="I633" s="110">
        <v>104</v>
      </c>
      <c r="J633" s="8" t="s">
        <v>104</v>
      </c>
      <c r="K633" s="8" t="s">
        <v>105</v>
      </c>
      <c r="L633" s="8" t="s">
        <v>122</v>
      </c>
      <c r="M633" s="8" t="s">
        <v>118</v>
      </c>
      <c r="N633" s="8" t="s">
        <v>108</v>
      </c>
      <c r="O633" s="8" t="s">
        <v>109</v>
      </c>
      <c r="P633" s="8" t="s">
        <v>110</v>
      </c>
      <c r="Q633" s="289">
        <v>1</v>
      </c>
      <c r="R633" s="233" t="s">
        <v>11</v>
      </c>
      <c r="S633" s="233" t="s">
        <v>11</v>
      </c>
      <c r="T633" s="233" t="s">
        <v>11</v>
      </c>
      <c r="U633" s="23" t="s">
        <v>11</v>
      </c>
    </row>
    <row r="634" spans="1:21">
      <c r="A634" s="323">
        <v>53</v>
      </c>
      <c r="B634" s="323"/>
      <c r="C634" s="268" t="s">
        <v>19</v>
      </c>
      <c r="D634" s="66" t="s">
        <v>145</v>
      </c>
      <c r="E634" s="66">
        <v>45839</v>
      </c>
      <c r="F634" s="66">
        <v>45876</v>
      </c>
      <c r="G634" s="66">
        <v>45959</v>
      </c>
      <c r="H634" s="66">
        <v>45960</v>
      </c>
      <c r="I634" s="110">
        <v>121</v>
      </c>
      <c r="J634" s="8" t="s">
        <v>116</v>
      </c>
      <c r="K634" s="8" t="s">
        <v>105</v>
      </c>
      <c r="L634" s="8" t="s">
        <v>122</v>
      </c>
      <c r="M634" s="8" t="s">
        <v>113</v>
      </c>
      <c r="N634" s="8" t="s">
        <v>108</v>
      </c>
      <c r="O634" s="8" t="s">
        <v>109</v>
      </c>
      <c r="P634" s="8" t="s">
        <v>110</v>
      </c>
      <c r="Q634" s="289">
        <v>1</v>
      </c>
      <c r="R634" s="233" t="s">
        <v>11</v>
      </c>
      <c r="S634" s="233" t="s">
        <v>11</v>
      </c>
      <c r="T634" s="233" t="s">
        <v>11</v>
      </c>
      <c r="U634" s="23" t="s">
        <v>11</v>
      </c>
    </row>
    <row r="635" spans="1:21">
      <c r="A635" s="323">
        <v>53</v>
      </c>
      <c r="B635" s="323"/>
      <c r="C635" s="268" t="s">
        <v>20</v>
      </c>
      <c r="D635" s="56">
        <v>45821</v>
      </c>
      <c r="E635" s="56">
        <v>45826</v>
      </c>
      <c r="F635" s="56">
        <v>45858</v>
      </c>
      <c r="G635" s="56">
        <v>45940</v>
      </c>
      <c r="H635" s="56">
        <v>45943</v>
      </c>
      <c r="I635" s="99">
        <f>G635-E635+1</f>
        <v>115</v>
      </c>
      <c r="J635" s="23" t="s">
        <v>116</v>
      </c>
      <c r="K635" s="23" t="s">
        <v>105</v>
      </c>
      <c r="L635" s="23" t="s">
        <v>122</v>
      </c>
      <c r="M635" s="23" t="s">
        <v>118</v>
      </c>
      <c r="N635" s="23" t="s">
        <v>108</v>
      </c>
      <c r="O635" s="23" t="s">
        <v>109</v>
      </c>
      <c r="P635" s="23" t="s">
        <v>115</v>
      </c>
      <c r="Q635" s="54">
        <v>1</v>
      </c>
      <c r="R635" s="233" t="s">
        <v>11</v>
      </c>
      <c r="S635" s="233" t="s">
        <v>11</v>
      </c>
      <c r="T635" s="233" t="s">
        <v>11</v>
      </c>
      <c r="U635" s="23" t="s">
        <v>11</v>
      </c>
    </row>
    <row r="636" spans="1:21">
      <c r="A636" s="323">
        <v>53</v>
      </c>
      <c r="B636" s="323"/>
      <c r="C636" s="268" t="s">
        <v>21</v>
      </c>
      <c r="D636" s="35">
        <v>45818</v>
      </c>
      <c r="E636" s="35">
        <v>45823</v>
      </c>
      <c r="F636" s="60">
        <v>45862</v>
      </c>
      <c r="G636" s="60">
        <v>45940</v>
      </c>
      <c r="H636" s="60">
        <v>45940</v>
      </c>
      <c r="I636" s="64">
        <f>G636-E636+1</f>
        <v>118</v>
      </c>
      <c r="J636" s="8" t="s">
        <v>104</v>
      </c>
      <c r="K636" s="8" t="s">
        <v>105</v>
      </c>
      <c r="L636" s="8" t="s">
        <v>122</v>
      </c>
      <c r="M636" s="8" t="s">
        <v>118</v>
      </c>
      <c r="N636" s="8" t="s">
        <v>134</v>
      </c>
      <c r="O636" s="8" t="s">
        <v>109</v>
      </c>
      <c r="P636" s="8" t="s">
        <v>120</v>
      </c>
      <c r="Q636" s="64" t="s">
        <v>121</v>
      </c>
      <c r="R636" s="179" t="s">
        <v>11</v>
      </c>
      <c r="S636" s="233" t="s">
        <v>11</v>
      </c>
      <c r="T636" s="233" t="s">
        <v>11</v>
      </c>
      <c r="U636" s="23" t="s">
        <v>11</v>
      </c>
    </row>
    <row r="637" spans="1:21">
      <c r="A637" s="323">
        <v>53</v>
      </c>
      <c r="B637" s="323"/>
      <c r="C637" s="269" t="s">
        <v>22</v>
      </c>
      <c r="D637" s="71" t="s">
        <v>11</v>
      </c>
      <c r="E637" s="72" t="s">
        <v>11</v>
      </c>
      <c r="F637" s="72" t="s">
        <v>11</v>
      </c>
      <c r="G637" s="73" t="s">
        <v>11</v>
      </c>
      <c r="H637" s="72" t="s">
        <v>11</v>
      </c>
      <c r="I637" s="74">
        <v>111</v>
      </c>
      <c r="J637" s="227" t="s">
        <v>11</v>
      </c>
      <c r="K637" s="270" t="s">
        <v>11</v>
      </c>
      <c r="L637" s="270" t="s">
        <v>11</v>
      </c>
      <c r="M637" s="270" t="s">
        <v>11</v>
      </c>
      <c r="N637" s="270" t="s">
        <v>11</v>
      </c>
      <c r="O637" s="270" t="s">
        <v>11</v>
      </c>
      <c r="P637" s="270" t="s">
        <v>11</v>
      </c>
      <c r="Q637" s="165" t="s">
        <v>11</v>
      </c>
      <c r="R637" s="292" t="s">
        <v>11</v>
      </c>
      <c r="S637" s="292" t="s">
        <v>11</v>
      </c>
      <c r="T637" s="292" t="s">
        <v>11</v>
      </c>
      <c r="U637" s="270" t="s">
        <v>11</v>
      </c>
    </row>
    <row r="638" spans="1:21">
      <c r="A638" s="323">
        <v>54</v>
      </c>
      <c r="B638" s="323" t="s">
        <v>79</v>
      </c>
      <c r="C638" s="220" t="s">
        <v>10</v>
      </c>
      <c r="D638" s="56">
        <v>45825</v>
      </c>
      <c r="E638" s="56">
        <v>45831</v>
      </c>
      <c r="F638" s="56">
        <v>45872</v>
      </c>
      <c r="G638" s="56">
        <v>45934</v>
      </c>
      <c r="H638" s="56">
        <v>45951</v>
      </c>
      <c r="I638" s="54">
        <v>104</v>
      </c>
      <c r="J638" s="235" t="s">
        <v>104</v>
      </c>
      <c r="K638" s="23" t="s">
        <v>127</v>
      </c>
      <c r="L638" s="23" t="s">
        <v>106</v>
      </c>
      <c r="M638" s="23" t="s">
        <v>107</v>
      </c>
      <c r="N638" s="23" t="s">
        <v>108</v>
      </c>
      <c r="O638" s="23" t="s">
        <v>109</v>
      </c>
      <c r="P638" s="23" t="s">
        <v>110</v>
      </c>
      <c r="Q638" s="54">
        <v>1.5</v>
      </c>
      <c r="R638" s="233" t="s">
        <v>11</v>
      </c>
      <c r="S638" s="233" t="s">
        <v>11</v>
      </c>
      <c r="T638" s="233" t="s">
        <v>11</v>
      </c>
      <c r="U638" s="23" t="s">
        <v>11</v>
      </c>
    </row>
    <row r="639" spans="1:21">
      <c r="A639" s="323">
        <v>54</v>
      </c>
      <c r="B639" s="323"/>
      <c r="C639" s="220" t="s">
        <v>12</v>
      </c>
      <c r="D639" s="283">
        <v>45820</v>
      </c>
      <c r="E639" s="283">
        <v>45826</v>
      </c>
      <c r="F639" s="284">
        <v>45872</v>
      </c>
      <c r="G639" s="283">
        <v>45944</v>
      </c>
      <c r="H639" s="283">
        <v>45966</v>
      </c>
      <c r="I639" s="285">
        <v>119</v>
      </c>
      <c r="J639" s="285" t="s">
        <v>111</v>
      </c>
      <c r="K639" s="285" t="s">
        <v>127</v>
      </c>
      <c r="L639" s="285" t="s">
        <v>106</v>
      </c>
      <c r="M639" s="285" t="s">
        <v>118</v>
      </c>
      <c r="N639" s="285" t="s">
        <v>108</v>
      </c>
      <c r="O639" s="285" t="s">
        <v>112</v>
      </c>
      <c r="P639" s="285" t="s">
        <v>110</v>
      </c>
      <c r="Q639" s="285">
        <v>2</v>
      </c>
      <c r="R639" s="12" t="s">
        <v>11</v>
      </c>
      <c r="S639" s="12" t="s">
        <v>11</v>
      </c>
      <c r="T639" s="8" t="s">
        <v>11</v>
      </c>
      <c r="U639" s="8" t="s">
        <v>11</v>
      </c>
    </row>
    <row r="640" spans="1:21">
      <c r="A640" s="323">
        <v>54</v>
      </c>
      <c r="B640" s="323"/>
      <c r="C640" s="220" t="s">
        <v>13</v>
      </c>
      <c r="D640" s="56" t="s">
        <v>11</v>
      </c>
      <c r="E640" s="56" t="s">
        <v>11</v>
      </c>
      <c r="F640" s="56" t="s">
        <v>11</v>
      </c>
      <c r="G640" s="56" t="s">
        <v>11</v>
      </c>
      <c r="H640" s="56" t="s">
        <v>11</v>
      </c>
      <c r="I640" s="99" t="s">
        <v>11</v>
      </c>
      <c r="J640" s="235" t="s">
        <v>11</v>
      </c>
      <c r="K640" s="23" t="s">
        <v>11</v>
      </c>
      <c r="L640" s="12" t="s">
        <v>11</v>
      </c>
      <c r="M640" s="23" t="s">
        <v>11</v>
      </c>
      <c r="N640" s="23" t="s">
        <v>11</v>
      </c>
      <c r="O640" s="23" t="s">
        <v>11</v>
      </c>
      <c r="P640" s="23" t="s">
        <v>11</v>
      </c>
      <c r="Q640" s="54" t="s">
        <v>11</v>
      </c>
      <c r="R640" s="233" t="s">
        <v>11</v>
      </c>
      <c r="S640" s="233" t="s">
        <v>11</v>
      </c>
      <c r="T640" s="233" t="s">
        <v>11</v>
      </c>
      <c r="U640" s="23" t="s">
        <v>11</v>
      </c>
    </row>
    <row r="641" spans="1:21">
      <c r="A641" s="323">
        <v>54</v>
      </c>
      <c r="B641" s="323"/>
      <c r="C641" s="220" t="s">
        <v>14</v>
      </c>
      <c r="D641" s="160">
        <v>45829</v>
      </c>
      <c r="E641" s="160">
        <v>45835</v>
      </c>
      <c r="F641" s="160">
        <v>45878</v>
      </c>
      <c r="G641" s="66">
        <v>45941</v>
      </c>
      <c r="H641" s="66">
        <v>45944</v>
      </c>
      <c r="I641" s="110">
        <v>107</v>
      </c>
      <c r="J641" s="235" t="s">
        <v>104</v>
      </c>
      <c r="K641" s="235" t="s">
        <v>127</v>
      </c>
      <c r="L641" s="235" t="s">
        <v>106</v>
      </c>
      <c r="M641" s="235" t="s">
        <v>107</v>
      </c>
      <c r="N641" s="235" t="s">
        <v>108</v>
      </c>
      <c r="O641" s="235" t="s">
        <v>109</v>
      </c>
      <c r="P641" s="235" t="s">
        <v>110</v>
      </c>
      <c r="Q641" s="110">
        <v>1</v>
      </c>
      <c r="R641" s="8" t="s">
        <v>11</v>
      </c>
      <c r="S641" s="8" t="s">
        <v>11</v>
      </c>
      <c r="T641" s="8" t="s">
        <v>11</v>
      </c>
      <c r="U641" s="8" t="s">
        <v>11</v>
      </c>
    </row>
    <row r="642" spans="1:21">
      <c r="A642" s="323">
        <v>54</v>
      </c>
      <c r="B642" s="323"/>
      <c r="C642" s="268" t="s">
        <v>15</v>
      </c>
      <c r="D642" s="35">
        <v>45820</v>
      </c>
      <c r="E642" s="35">
        <v>45825</v>
      </c>
      <c r="F642" s="35">
        <v>45863</v>
      </c>
      <c r="G642" s="35">
        <v>45928</v>
      </c>
      <c r="H642" s="35">
        <v>45945</v>
      </c>
      <c r="I642" s="67">
        <v>104</v>
      </c>
      <c r="J642" s="8" t="s">
        <v>104</v>
      </c>
      <c r="K642" s="8" t="s">
        <v>127</v>
      </c>
      <c r="L642" s="8" t="s">
        <v>106</v>
      </c>
      <c r="M642" s="8" t="s">
        <v>118</v>
      </c>
      <c r="N642" s="8" t="s">
        <v>108</v>
      </c>
      <c r="O642" s="8" t="s">
        <v>109</v>
      </c>
      <c r="P642" s="8" t="s">
        <v>110</v>
      </c>
      <c r="Q642" s="64">
        <v>1</v>
      </c>
      <c r="R642" s="8" t="s">
        <v>11</v>
      </c>
      <c r="S642" s="8" t="s">
        <v>11</v>
      </c>
      <c r="T642" s="8" t="s">
        <v>11</v>
      </c>
      <c r="U642" s="8" t="s">
        <v>11</v>
      </c>
    </row>
    <row r="643" spans="1:21">
      <c r="A643" s="323">
        <v>54</v>
      </c>
      <c r="B643" s="323"/>
      <c r="C643" s="268" t="s">
        <v>16</v>
      </c>
      <c r="D643" s="35">
        <v>45827</v>
      </c>
      <c r="E643" s="35">
        <v>45832</v>
      </c>
      <c r="F643" s="35">
        <v>45872</v>
      </c>
      <c r="G643" s="35">
        <v>45939</v>
      </c>
      <c r="H643" s="35">
        <v>45945</v>
      </c>
      <c r="I643" s="64">
        <v>113</v>
      </c>
      <c r="J643" s="8" t="s">
        <v>116</v>
      </c>
      <c r="K643" s="8" t="s">
        <v>127</v>
      </c>
      <c r="L643" s="8" t="s">
        <v>106</v>
      </c>
      <c r="M643" s="8" t="s">
        <v>113</v>
      </c>
      <c r="N643" s="8" t="s">
        <v>108</v>
      </c>
      <c r="O643" s="8" t="s">
        <v>112</v>
      </c>
      <c r="P643" s="8" t="s">
        <v>110</v>
      </c>
      <c r="Q643" s="64">
        <v>4</v>
      </c>
      <c r="R643" s="233" t="s">
        <v>11</v>
      </c>
      <c r="S643" s="233" t="s">
        <v>11</v>
      </c>
      <c r="T643" s="233" t="s">
        <v>11</v>
      </c>
      <c r="U643" s="23" t="s">
        <v>11</v>
      </c>
    </row>
    <row r="644" spans="1:21">
      <c r="A644" s="323">
        <v>54</v>
      </c>
      <c r="B644" s="323"/>
      <c r="C644" s="268" t="s">
        <v>17</v>
      </c>
      <c r="D644" s="60">
        <v>45824</v>
      </c>
      <c r="E644" s="60">
        <v>45835</v>
      </c>
      <c r="F644" s="60">
        <v>45868</v>
      </c>
      <c r="G644" s="60">
        <v>45944</v>
      </c>
      <c r="H644" s="60">
        <v>45946</v>
      </c>
      <c r="I644" s="121">
        <v>110</v>
      </c>
      <c r="J644" s="287" t="s">
        <v>114</v>
      </c>
      <c r="K644" s="287" t="s">
        <v>127</v>
      </c>
      <c r="L644" s="12" t="s">
        <v>106</v>
      </c>
      <c r="M644" s="287" t="s">
        <v>107</v>
      </c>
      <c r="N644" s="287" t="s">
        <v>108</v>
      </c>
      <c r="O644" s="287" t="s">
        <v>109</v>
      </c>
      <c r="P644" s="287" t="s">
        <v>115</v>
      </c>
      <c r="Q644" s="288">
        <v>4</v>
      </c>
      <c r="R644" s="23" t="s">
        <v>11</v>
      </c>
      <c r="S644" s="233" t="s">
        <v>11</v>
      </c>
      <c r="T644" s="233" t="s">
        <v>11</v>
      </c>
      <c r="U644" s="23" t="s">
        <v>11</v>
      </c>
    </row>
    <row r="645" spans="1:21">
      <c r="A645" s="323">
        <v>54</v>
      </c>
      <c r="B645" s="323"/>
      <c r="C645" s="220" t="s">
        <v>18</v>
      </c>
      <c r="D645" s="35">
        <v>45824</v>
      </c>
      <c r="E645" s="35">
        <v>45829</v>
      </c>
      <c r="F645" s="35" t="s">
        <v>11</v>
      </c>
      <c r="G645" s="66">
        <v>45931</v>
      </c>
      <c r="H645" s="66">
        <v>45931</v>
      </c>
      <c r="I645" s="110">
        <v>102</v>
      </c>
      <c r="J645" s="8" t="s">
        <v>104</v>
      </c>
      <c r="K645" s="8" t="s">
        <v>127</v>
      </c>
      <c r="L645" s="8" t="s">
        <v>106</v>
      </c>
      <c r="M645" s="8" t="s">
        <v>128</v>
      </c>
      <c r="N645" s="8" t="s">
        <v>108</v>
      </c>
      <c r="O645" s="8" t="s">
        <v>109</v>
      </c>
      <c r="P645" s="8" t="s">
        <v>110</v>
      </c>
      <c r="Q645" s="289">
        <v>1</v>
      </c>
      <c r="R645" s="233" t="s">
        <v>11</v>
      </c>
      <c r="S645" s="233" t="s">
        <v>11</v>
      </c>
      <c r="T645" s="233" t="s">
        <v>11</v>
      </c>
      <c r="U645" s="23" t="s">
        <v>11</v>
      </c>
    </row>
    <row r="646" spans="1:21">
      <c r="A646" s="323">
        <v>54</v>
      </c>
      <c r="B646" s="323"/>
      <c r="C646" s="268" t="s">
        <v>19</v>
      </c>
      <c r="D646" s="66">
        <v>45833</v>
      </c>
      <c r="E646" s="66">
        <v>45839</v>
      </c>
      <c r="F646" s="66">
        <v>45875</v>
      </c>
      <c r="G646" s="66">
        <v>45961</v>
      </c>
      <c r="H646" s="66">
        <v>45962</v>
      </c>
      <c r="I646" s="110">
        <v>123</v>
      </c>
      <c r="J646" s="8" t="s">
        <v>116</v>
      </c>
      <c r="K646" s="8" t="s">
        <v>127</v>
      </c>
      <c r="L646" s="8" t="s">
        <v>122</v>
      </c>
      <c r="M646" s="8" t="s">
        <v>113</v>
      </c>
      <c r="N646" s="8" t="s">
        <v>108</v>
      </c>
      <c r="O646" s="8" t="s">
        <v>109</v>
      </c>
      <c r="P646" s="8" t="s">
        <v>110</v>
      </c>
      <c r="Q646" s="289">
        <v>1</v>
      </c>
      <c r="R646" s="233" t="s">
        <v>11</v>
      </c>
      <c r="S646" s="233" t="s">
        <v>11</v>
      </c>
      <c r="T646" s="233" t="s">
        <v>11</v>
      </c>
      <c r="U646" s="23" t="s">
        <v>11</v>
      </c>
    </row>
    <row r="647" spans="1:21">
      <c r="A647" s="323">
        <v>54</v>
      </c>
      <c r="B647" s="323"/>
      <c r="C647" s="268" t="s">
        <v>20</v>
      </c>
      <c r="D647" s="56">
        <v>45821</v>
      </c>
      <c r="E647" s="56">
        <v>45826</v>
      </c>
      <c r="F647" s="56">
        <v>45858</v>
      </c>
      <c r="G647" s="56">
        <v>45940</v>
      </c>
      <c r="H647" s="56">
        <v>45943</v>
      </c>
      <c r="I647" s="99">
        <f>G647-E647+1</f>
        <v>115</v>
      </c>
      <c r="J647" s="23" t="s">
        <v>116</v>
      </c>
      <c r="K647" s="23" t="s">
        <v>127</v>
      </c>
      <c r="L647" s="23" t="s">
        <v>106</v>
      </c>
      <c r="M647" s="23" t="s">
        <v>118</v>
      </c>
      <c r="N647" s="23" t="s">
        <v>117</v>
      </c>
      <c r="O647" s="23" t="s">
        <v>109</v>
      </c>
      <c r="P647" s="23" t="s">
        <v>115</v>
      </c>
      <c r="Q647" s="54">
        <v>1</v>
      </c>
      <c r="R647" s="233" t="s">
        <v>11</v>
      </c>
      <c r="S647" s="233" t="s">
        <v>11</v>
      </c>
      <c r="T647" s="233" t="s">
        <v>11</v>
      </c>
      <c r="U647" s="23" t="s">
        <v>11</v>
      </c>
    </row>
    <row r="648" spans="1:21">
      <c r="A648" s="323">
        <v>54</v>
      </c>
      <c r="B648" s="323"/>
      <c r="C648" s="268" t="s">
        <v>21</v>
      </c>
      <c r="D648" s="35">
        <v>45818</v>
      </c>
      <c r="E648" s="35">
        <v>45823</v>
      </c>
      <c r="F648" s="60">
        <v>45860</v>
      </c>
      <c r="G648" s="60">
        <v>45940</v>
      </c>
      <c r="H648" s="60">
        <v>45940</v>
      </c>
      <c r="I648" s="64">
        <f>G648-E648+1</f>
        <v>118</v>
      </c>
      <c r="J648" s="8" t="s">
        <v>104</v>
      </c>
      <c r="K648" s="8" t="s">
        <v>127</v>
      </c>
      <c r="L648" s="8" t="s">
        <v>106</v>
      </c>
      <c r="M648" s="8" t="s">
        <v>118</v>
      </c>
      <c r="N648" s="8" t="s">
        <v>126</v>
      </c>
      <c r="O648" s="8" t="s">
        <v>109</v>
      </c>
      <c r="P648" s="8" t="s">
        <v>120</v>
      </c>
      <c r="Q648" s="64" t="s">
        <v>121</v>
      </c>
      <c r="R648" s="179" t="s">
        <v>11</v>
      </c>
      <c r="S648" s="233" t="s">
        <v>11</v>
      </c>
      <c r="T648" s="233" t="s">
        <v>11</v>
      </c>
      <c r="U648" s="23" t="s">
        <v>11</v>
      </c>
    </row>
    <row r="649" spans="1:21">
      <c r="A649" s="323">
        <v>54</v>
      </c>
      <c r="B649" s="323"/>
      <c r="C649" s="269" t="s">
        <v>22</v>
      </c>
      <c r="D649" s="71" t="s">
        <v>11</v>
      </c>
      <c r="E649" s="72" t="s">
        <v>11</v>
      </c>
      <c r="F649" s="72" t="s">
        <v>11</v>
      </c>
      <c r="G649" s="73" t="s">
        <v>11</v>
      </c>
      <c r="H649" s="72" t="s">
        <v>11</v>
      </c>
      <c r="I649" s="74">
        <v>112</v>
      </c>
      <c r="J649" s="227" t="s">
        <v>11</v>
      </c>
      <c r="K649" s="270" t="s">
        <v>11</v>
      </c>
      <c r="L649" s="270" t="s">
        <v>11</v>
      </c>
      <c r="M649" s="270" t="s">
        <v>11</v>
      </c>
      <c r="N649" s="270" t="s">
        <v>11</v>
      </c>
      <c r="O649" s="270" t="s">
        <v>11</v>
      </c>
      <c r="P649" s="270" t="s">
        <v>11</v>
      </c>
      <c r="Q649" s="165" t="s">
        <v>11</v>
      </c>
      <c r="R649" s="292" t="s">
        <v>11</v>
      </c>
      <c r="S649" s="292" t="s">
        <v>11</v>
      </c>
      <c r="T649" s="292" t="s">
        <v>11</v>
      </c>
      <c r="U649" s="270" t="s">
        <v>11</v>
      </c>
    </row>
    <row r="650" spans="1:21">
      <c r="A650" s="323">
        <v>55</v>
      </c>
      <c r="B650" s="323" t="s">
        <v>80</v>
      </c>
      <c r="C650" s="220" t="s">
        <v>10</v>
      </c>
      <c r="D650" s="56">
        <v>45825</v>
      </c>
      <c r="E650" s="56">
        <v>45831</v>
      </c>
      <c r="F650" s="56">
        <v>45868</v>
      </c>
      <c r="G650" s="56">
        <v>45935</v>
      </c>
      <c r="H650" s="56">
        <v>45951</v>
      </c>
      <c r="I650" s="54">
        <v>105</v>
      </c>
      <c r="J650" s="235" t="s">
        <v>104</v>
      </c>
      <c r="K650" s="23" t="s">
        <v>127</v>
      </c>
      <c r="L650" s="23" t="s">
        <v>122</v>
      </c>
      <c r="M650" s="23" t="s">
        <v>107</v>
      </c>
      <c r="N650" s="23" t="s">
        <v>108</v>
      </c>
      <c r="O650" s="23" t="s">
        <v>109</v>
      </c>
      <c r="P650" s="23" t="s">
        <v>110</v>
      </c>
      <c r="Q650" s="54">
        <v>1.5</v>
      </c>
      <c r="R650" s="233" t="s">
        <v>11</v>
      </c>
      <c r="S650" s="233" t="s">
        <v>11</v>
      </c>
      <c r="T650" s="233" t="s">
        <v>11</v>
      </c>
      <c r="U650" s="23" t="s">
        <v>11</v>
      </c>
    </row>
    <row r="651" spans="1:21">
      <c r="A651" s="323">
        <v>55</v>
      </c>
      <c r="B651" s="323"/>
      <c r="C651" s="220" t="s">
        <v>12</v>
      </c>
      <c r="D651" s="283">
        <v>45820</v>
      </c>
      <c r="E651" s="283">
        <v>45826</v>
      </c>
      <c r="F651" s="284">
        <v>45874</v>
      </c>
      <c r="G651" s="283">
        <v>45946</v>
      </c>
      <c r="H651" s="283">
        <v>45966</v>
      </c>
      <c r="I651" s="285">
        <v>121</v>
      </c>
      <c r="J651" s="285" t="s">
        <v>111</v>
      </c>
      <c r="K651" s="285" t="s">
        <v>127</v>
      </c>
      <c r="L651" s="285" t="s">
        <v>122</v>
      </c>
      <c r="M651" s="285" t="s">
        <v>107</v>
      </c>
      <c r="N651" s="285" t="s">
        <v>108</v>
      </c>
      <c r="O651" s="285" t="s">
        <v>112</v>
      </c>
      <c r="P651" s="285" t="s">
        <v>110</v>
      </c>
      <c r="Q651" s="285">
        <v>2</v>
      </c>
      <c r="R651" s="12" t="s">
        <v>11</v>
      </c>
      <c r="S651" s="12" t="s">
        <v>11</v>
      </c>
      <c r="T651" s="8" t="s">
        <v>11</v>
      </c>
      <c r="U651" s="8" t="s">
        <v>11</v>
      </c>
    </row>
    <row r="652" spans="1:21">
      <c r="A652" s="323">
        <v>55</v>
      </c>
      <c r="B652" s="323"/>
      <c r="C652" s="220" t="s">
        <v>13</v>
      </c>
      <c r="D652" s="56" t="s">
        <v>11</v>
      </c>
      <c r="E652" s="56" t="s">
        <v>11</v>
      </c>
      <c r="F652" s="56" t="s">
        <v>11</v>
      </c>
      <c r="G652" s="56" t="s">
        <v>11</v>
      </c>
      <c r="H652" s="56" t="s">
        <v>11</v>
      </c>
      <c r="I652" s="99" t="s">
        <v>11</v>
      </c>
      <c r="J652" s="235" t="s">
        <v>11</v>
      </c>
      <c r="K652" s="23" t="s">
        <v>11</v>
      </c>
      <c r="L652" s="12" t="s">
        <v>11</v>
      </c>
      <c r="M652" s="23" t="s">
        <v>11</v>
      </c>
      <c r="N652" s="23" t="s">
        <v>11</v>
      </c>
      <c r="O652" s="23" t="s">
        <v>11</v>
      </c>
      <c r="P652" s="23" t="s">
        <v>11</v>
      </c>
      <c r="Q652" s="54" t="s">
        <v>11</v>
      </c>
      <c r="R652" s="233" t="s">
        <v>11</v>
      </c>
      <c r="S652" s="233" t="s">
        <v>11</v>
      </c>
      <c r="T652" s="233" t="s">
        <v>11</v>
      </c>
      <c r="U652" s="23" t="s">
        <v>11</v>
      </c>
    </row>
    <row r="653" spans="1:21">
      <c r="A653" s="323">
        <v>55</v>
      </c>
      <c r="B653" s="323"/>
      <c r="C653" s="220" t="s">
        <v>14</v>
      </c>
      <c r="D653" s="160">
        <v>45829</v>
      </c>
      <c r="E653" s="160">
        <v>45835</v>
      </c>
      <c r="F653" s="160">
        <v>45879</v>
      </c>
      <c r="G653" s="66">
        <v>45944</v>
      </c>
      <c r="H653" s="66">
        <v>45947</v>
      </c>
      <c r="I653" s="110">
        <v>110</v>
      </c>
      <c r="J653" s="235" t="s">
        <v>104</v>
      </c>
      <c r="K653" s="235" t="s">
        <v>127</v>
      </c>
      <c r="L653" s="235" t="s">
        <v>122</v>
      </c>
      <c r="M653" s="235" t="s">
        <v>118</v>
      </c>
      <c r="N653" s="235" t="s">
        <v>108</v>
      </c>
      <c r="O653" s="235" t="s">
        <v>109</v>
      </c>
      <c r="P653" s="235" t="s">
        <v>110</v>
      </c>
      <c r="Q653" s="110">
        <v>1</v>
      </c>
      <c r="R653" s="8" t="s">
        <v>11</v>
      </c>
      <c r="S653" s="8" t="s">
        <v>11</v>
      </c>
      <c r="T653" s="8" t="s">
        <v>11</v>
      </c>
      <c r="U653" s="8" t="s">
        <v>11</v>
      </c>
    </row>
    <row r="654" spans="1:21">
      <c r="A654" s="323">
        <v>55</v>
      </c>
      <c r="B654" s="323"/>
      <c r="C654" s="268" t="s">
        <v>15</v>
      </c>
      <c r="D654" s="35">
        <v>45820</v>
      </c>
      <c r="E654" s="35">
        <v>45825</v>
      </c>
      <c r="F654" s="35">
        <v>45864</v>
      </c>
      <c r="G654" s="35">
        <v>45928</v>
      </c>
      <c r="H654" s="35">
        <v>45945</v>
      </c>
      <c r="I654" s="67">
        <v>104</v>
      </c>
      <c r="J654" s="8" t="s">
        <v>104</v>
      </c>
      <c r="K654" s="8" t="s">
        <v>127</v>
      </c>
      <c r="L654" s="8" t="s">
        <v>122</v>
      </c>
      <c r="M654" s="8" t="s">
        <v>118</v>
      </c>
      <c r="N654" s="8" t="s">
        <v>108</v>
      </c>
      <c r="O654" s="8" t="s">
        <v>109</v>
      </c>
      <c r="P654" s="8" t="s">
        <v>110</v>
      </c>
      <c r="Q654" s="64">
        <v>3</v>
      </c>
      <c r="R654" s="8" t="s">
        <v>11</v>
      </c>
      <c r="S654" s="8" t="s">
        <v>11</v>
      </c>
      <c r="T654" s="8" t="s">
        <v>11</v>
      </c>
      <c r="U654" s="8" t="s">
        <v>11</v>
      </c>
    </row>
    <row r="655" spans="1:21">
      <c r="A655" s="323">
        <v>55</v>
      </c>
      <c r="B655" s="323"/>
      <c r="C655" s="268" t="s">
        <v>16</v>
      </c>
      <c r="D655" s="35">
        <v>45827</v>
      </c>
      <c r="E655" s="35">
        <v>45832</v>
      </c>
      <c r="F655" s="35">
        <v>45873</v>
      </c>
      <c r="G655" s="35">
        <v>45943</v>
      </c>
      <c r="H655" s="35">
        <v>45945</v>
      </c>
      <c r="I655" s="64">
        <v>117</v>
      </c>
      <c r="J655" s="8" t="s">
        <v>104</v>
      </c>
      <c r="K655" s="8" t="s">
        <v>127</v>
      </c>
      <c r="L655" s="8" t="s">
        <v>122</v>
      </c>
      <c r="M655" s="8" t="s">
        <v>113</v>
      </c>
      <c r="N655" s="8" t="s">
        <v>108</v>
      </c>
      <c r="O655" s="8" t="s">
        <v>112</v>
      </c>
      <c r="P655" s="8" t="s">
        <v>110</v>
      </c>
      <c r="Q655" s="64">
        <v>4</v>
      </c>
      <c r="R655" s="233" t="s">
        <v>11</v>
      </c>
      <c r="S655" s="233" t="s">
        <v>11</v>
      </c>
      <c r="T655" s="233" t="s">
        <v>11</v>
      </c>
      <c r="U655" s="23" t="s">
        <v>11</v>
      </c>
    </row>
    <row r="656" spans="1:21">
      <c r="A656" s="323">
        <v>55</v>
      </c>
      <c r="B656" s="323"/>
      <c r="C656" s="268" t="s">
        <v>17</v>
      </c>
      <c r="D656" s="60">
        <v>45824</v>
      </c>
      <c r="E656" s="60">
        <v>45835</v>
      </c>
      <c r="F656" s="60">
        <v>45868</v>
      </c>
      <c r="G656" s="60">
        <v>45932</v>
      </c>
      <c r="H656" s="60">
        <v>45946</v>
      </c>
      <c r="I656" s="121">
        <v>98</v>
      </c>
      <c r="J656" s="287" t="s">
        <v>114</v>
      </c>
      <c r="K656" s="287" t="s">
        <v>127</v>
      </c>
      <c r="L656" s="12" t="s">
        <v>122</v>
      </c>
      <c r="M656" s="287" t="s">
        <v>107</v>
      </c>
      <c r="N656" s="287" t="s">
        <v>108</v>
      </c>
      <c r="O656" s="287" t="s">
        <v>109</v>
      </c>
      <c r="P656" s="287" t="s">
        <v>110</v>
      </c>
      <c r="Q656" s="288">
        <v>4</v>
      </c>
      <c r="R656" s="23" t="s">
        <v>11</v>
      </c>
      <c r="S656" s="233" t="s">
        <v>11</v>
      </c>
      <c r="T656" s="233" t="s">
        <v>11</v>
      </c>
      <c r="U656" s="23" t="s">
        <v>11</v>
      </c>
    </row>
    <row r="657" spans="1:21">
      <c r="A657" s="323">
        <v>55</v>
      </c>
      <c r="B657" s="323"/>
      <c r="C657" s="220" t="s">
        <v>18</v>
      </c>
      <c r="D657" s="35">
        <v>45824</v>
      </c>
      <c r="E657" s="35">
        <v>45829</v>
      </c>
      <c r="F657" s="35" t="s">
        <v>11</v>
      </c>
      <c r="G657" s="66">
        <v>45938</v>
      </c>
      <c r="H657" s="66">
        <v>45938</v>
      </c>
      <c r="I657" s="110">
        <v>109</v>
      </c>
      <c r="J657" s="8" t="s">
        <v>104</v>
      </c>
      <c r="K657" s="8" t="s">
        <v>127</v>
      </c>
      <c r="L657" s="8" t="s">
        <v>122</v>
      </c>
      <c r="M657" s="8" t="s">
        <v>128</v>
      </c>
      <c r="N657" s="8" t="s">
        <v>108</v>
      </c>
      <c r="O657" s="8" t="s">
        <v>109</v>
      </c>
      <c r="P657" s="8" t="s">
        <v>110</v>
      </c>
      <c r="Q657" s="289">
        <v>1</v>
      </c>
      <c r="R657" s="293" t="s">
        <v>11</v>
      </c>
      <c r="S657" s="233" t="s">
        <v>11</v>
      </c>
      <c r="T657" s="233" t="s">
        <v>11</v>
      </c>
      <c r="U657" s="23" t="s">
        <v>11</v>
      </c>
    </row>
    <row r="658" spans="1:21">
      <c r="A658" s="323">
        <v>55</v>
      </c>
      <c r="B658" s="323"/>
      <c r="C658" s="268" t="s">
        <v>19</v>
      </c>
      <c r="D658" s="66">
        <v>45833</v>
      </c>
      <c r="E658" s="66">
        <v>45839</v>
      </c>
      <c r="F658" s="66">
        <v>45864</v>
      </c>
      <c r="G658" s="66">
        <v>45959</v>
      </c>
      <c r="H658" s="66">
        <v>45956</v>
      </c>
      <c r="I658" s="110">
        <v>121</v>
      </c>
      <c r="J658" s="8" t="s">
        <v>116</v>
      </c>
      <c r="K658" s="8" t="s">
        <v>127</v>
      </c>
      <c r="L658" s="8" t="s">
        <v>122</v>
      </c>
      <c r="M658" s="8" t="s">
        <v>113</v>
      </c>
      <c r="N658" s="8" t="s">
        <v>108</v>
      </c>
      <c r="O658" s="8" t="s">
        <v>109</v>
      </c>
      <c r="P658" s="8" t="s">
        <v>110</v>
      </c>
      <c r="Q658" s="289">
        <v>1</v>
      </c>
      <c r="R658" s="233" t="s">
        <v>11</v>
      </c>
      <c r="S658" s="233" t="s">
        <v>11</v>
      </c>
      <c r="T658" s="233" t="s">
        <v>11</v>
      </c>
      <c r="U658" s="23" t="s">
        <v>11</v>
      </c>
    </row>
    <row r="659" spans="1:21">
      <c r="A659" s="323">
        <v>55</v>
      </c>
      <c r="B659" s="323"/>
      <c r="C659" s="268" t="s">
        <v>20</v>
      </c>
      <c r="D659" s="56">
        <v>45821</v>
      </c>
      <c r="E659" s="56">
        <v>45826</v>
      </c>
      <c r="F659" s="56">
        <v>45863</v>
      </c>
      <c r="G659" s="56">
        <v>45940</v>
      </c>
      <c r="H659" s="56">
        <v>45943</v>
      </c>
      <c r="I659" s="99">
        <f>G659-E659+1</f>
        <v>115</v>
      </c>
      <c r="J659" s="23" t="s">
        <v>116</v>
      </c>
      <c r="K659" s="23" t="s">
        <v>127</v>
      </c>
      <c r="L659" s="23" t="s">
        <v>122</v>
      </c>
      <c r="M659" s="23" t="s">
        <v>118</v>
      </c>
      <c r="N659" s="23" t="s">
        <v>108</v>
      </c>
      <c r="O659" s="23" t="s">
        <v>109</v>
      </c>
      <c r="P659" s="23" t="s">
        <v>115</v>
      </c>
      <c r="Q659" s="54">
        <v>1</v>
      </c>
      <c r="R659" s="233" t="s">
        <v>11</v>
      </c>
      <c r="S659" s="233" t="s">
        <v>11</v>
      </c>
      <c r="T659" s="233" t="s">
        <v>11</v>
      </c>
      <c r="U659" s="23" t="s">
        <v>11</v>
      </c>
    </row>
    <row r="660" spans="1:21">
      <c r="A660" s="323">
        <v>55</v>
      </c>
      <c r="B660" s="323"/>
      <c r="C660" s="268" t="s">
        <v>21</v>
      </c>
      <c r="D660" s="35">
        <v>45818</v>
      </c>
      <c r="E660" s="35">
        <v>45823</v>
      </c>
      <c r="F660" s="60">
        <v>45864</v>
      </c>
      <c r="G660" s="60">
        <v>45940</v>
      </c>
      <c r="H660" s="60">
        <v>45940</v>
      </c>
      <c r="I660" s="64">
        <f>G660-E660+1</f>
        <v>118</v>
      </c>
      <c r="J660" s="8" t="s">
        <v>104</v>
      </c>
      <c r="K660" s="8" t="s">
        <v>127</v>
      </c>
      <c r="L660" s="8" t="s">
        <v>122</v>
      </c>
      <c r="M660" s="8" t="s">
        <v>118</v>
      </c>
      <c r="N660" s="8" t="s">
        <v>126</v>
      </c>
      <c r="O660" s="8" t="s">
        <v>109</v>
      </c>
      <c r="P660" s="8" t="s">
        <v>120</v>
      </c>
      <c r="Q660" s="64" t="s">
        <v>121</v>
      </c>
      <c r="R660" s="179" t="s">
        <v>11</v>
      </c>
      <c r="S660" s="233" t="s">
        <v>11</v>
      </c>
      <c r="T660" s="233" t="s">
        <v>11</v>
      </c>
      <c r="U660" s="23" t="s">
        <v>11</v>
      </c>
    </row>
    <row r="661" spans="1:21">
      <c r="A661" s="323">
        <v>55</v>
      </c>
      <c r="B661" s="323"/>
      <c r="C661" s="269" t="s">
        <v>22</v>
      </c>
      <c r="D661" s="71" t="s">
        <v>11</v>
      </c>
      <c r="E661" s="72" t="s">
        <v>11</v>
      </c>
      <c r="F661" s="72" t="s">
        <v>11</v>
      </c>
      <c r="G661" s="73" t="s">
        <v>11</v>
      </c>
      <c r="H661" s="72" t="s">
        <v>11</v>
      </c>
      <c r="I661" s="74">
        <v>112</v>
      </c>
      <c r="J661" s="227" t="s">
        <v>11</v>
      </c>
      <c r="K661" s="270" t="s">
        <v>11</v>
      </c>
      <c r="L661" s="270" t="s">
        <v>11</v>
      </c>
      <c r="M661" s="270" t="s">
        <v>11</v>
      </c>
      <c r="N661" s="270" t="s">
        <v>11</v>
      </c>
      <c r="O661" s="270" t="s">
        <v>11</v>
      </c>
      <c r="P661" s="270" t="s">
        <v>11</v>
      </c>
      <c r="Q661" s="165" t="s">
        <v>11</v>
      </c>
      <c r="R661" s="292" t="s">
        <v>11</v>
      </c>
      <c r="S661" s="292" t="s">
        <v>11</v>
      </c>
      <c r="T661" s="292" t="s">
        <v>11</v>
      </c>
      <c r="U661" s="270" t="s">
        <v>11</v>
      </c>
    </row>
    <row r="662" spans="1:21">
      <c r="A662" s="323">
        <v>56</v>
      </c>
      <c r="B662" s="323" t="s">
        <v>81</v>
      </c>
      <c r="C662" s="220" t="s">
        <v>10</v>
      </c>
      <c r="D662" s="56">
        <v>45825</v>
      </c>
      <c r="E662" s="56">
        <v>45831</v>
      </c>
      <c r="F662" s="56">
        <v>45855</v>
      </c>
      <c r="G662" s="56">
        <v>45928</v>
      </c>
      <c r="H662" s="56">
        <v>45951</v>
      </c>
      <c r="I662" s="54">
        <v>98</v>
      </c>
      <c r="J662" s="235" t="s">
        <v>104</v>
      </c>
      <c r="K662" s="23" t="s">
        <v>127</v>
      </c>
      <c r="L662" s="23" t="s">
        <v>122</v>
      </c>
      <c r="M662" s="23" t="s">
        <v>107</v>
      </c>
      <c r="N662" s="23" t="s">
        <v>108</v>
      </c>
      <c r="O662" s="23" t="s">
        <v>109</v>
      </c>
      <c r="P662" s="23" t="s">
        <v>110</v>
      </c>
      <c r="Q662" s="54">
        <v>1</v>
      </c>
      <c r="R662" s="233" t="s">
        <v>11</v>
      </c>
      <c r="S662" s="233" t="s">
        <v>11</v>
      </c>
      <c r="T662" s="233" t="s">
        <v>11</v>
      </c>
      <c r="U662" s="23" t="s">
        <v>11</v>
      </c>
    </row>
    <row r="663" spans="1:21">
      <c r="A663" s="323">
        <v>56</v>
      </c>
      <c r="B663" s="323"/>
      <c r="C663" s="220" t="s">
        <v>12</v>
      </c>
      <c r="D663" s="283">
        <v>45820</v>
      </c>
      <c r="E663" s="283">
        <v>45826</v>
      </c>
      <c r="F663" s="284">
        <v>45872</v>
      </c>
      <c r="G663" s="283">
        <v>45943</v>
      </c>
      <c r="H663" s="283">
        <v>45966</v>
      </c>
      <c r="I663" s="285">
        <v>118</v>
      </c>
      <c r="J663" s="285" t="s">
        <v>111</v>
      </c>
      <c r="K663" s="285" t="s">
        <v>127</v>
      </c>
      <c r="L663" s="285" t="s">
        <v>122</v>
      </c>
      <c r="M663" s="285" t="s">
        <v>118</v>
      </c>
      <c r="N663" s="285" t="s">
        <v>108</v>
      </c>
      <c r="O663" s="285" t="s">
        <v>112</v>
      </c>
      <c r="P663" s="285" t="s">
        <v>110</v>
      </c>
      <c r="Q663" s="285">
        <v>3</v>
      </c>
      <c r="R663" s="12" t="s">
        <v>11</v>
      </c>
      <c r="S663" s="12" t="s">
        <v>11</v>
      </c>
      <c r="T663" s="8" t="s">
        <v>11</v>
      </c>
      <c r="U663" s="8" t="s">
        <v>11</v>
      </c>
    </row>
    <row r="664" spans="1:21">
      <c r="A664" s="323">
        <v>56</v>
      </c>
      <c r="B664" s="323"/>
      <c r="C664" s="220" t="s">
        <v>13</v>
      </c>
      <c r="D664" s="56" t="s">
        <v>11</v>
      </c>
      <c r="E664" s="56" t="s">
        <v>11</v>
      </c>
      <c r="F664" s="56" t="s">
        <v>11</v>
      </c>
      <c r="G664" s="56" t="s">
        <v>11</v>
      </c>
      <c r="H664" s="56" t="s">
        <v>11</v>
      </c>
      <c r="I664" s="99" t="s">
        <v>11</v>
      </c>
      <c r="J664" s="235" t="s">
        <v>11</v>
      </c>
      <c r="K664" s="23" t="s">
        <v>11</v>
      </c>
      <c r="L664" s="12" t="s">
        <v>11</v>
      </c>
      <c r="M664" s="23" t="s">
        <v>11</v>
      </c>
      <c r="N664" s="23" t="s">
        <v>11</v>
      </c>
      <c r="O664" s="23" t="s">
        <v>11</v>
      </c>
      <c r="P664" s="23" t="s">
        <v>11</v>
      </c>
      <c r="Q664" s="54" t="s">
        <v>11</v>
      </c>
      <c r="R664" s="233" t="s">
        <v>11</v>
      </c>
      <c r="S664" s="233" t="s">
        <v>11</v>
      </c>
      <c r="T664" s="233" t="s">
        <v>11</v>
      </c>
      <c r="U664" s="23" t="s">
        <v>11</v>
      </c>
    </row>
    <row r="665" spans="1:21">
      <c r="A665" s="323">
        <v>56</v>
      </c>
      <c r="B665" s="323"/>
      <c r="C665" s="220" t="s">
        <v>14</v>
      </c>
      <c r="D665" s="160">
        <v>45829</v>
      </c>
      <c r="E665" s="160">
        <v>45835</v>
      </c>
      <c r="F665" s="160">
        <v>45865</v>
      </c>
      <c r="G665" s="66">
        <v>45942</v>
      </c>
      <c r="H665" s="66">
        <v>45945</v>
      </c>
      <c r="I665" s="110">
        <v>108</v>
      </c>
      <c r="J665" s="235" t="s">
        <v>104</v>
      </c>
      <c r="K665" s="235" t="s">
        <v>127</v>
      </c>
      <c r="L665" s="235" t="s">
        <v>122</v>
      </c>
      <c r="M665" s="235" t="s">
        <v>118</v>
      </c>
      <c r="N665" s="235" t="s">
        <v>108</v>
      </c>
      <c r="O665" s="235" t="s">
        <v>109</v>
      </c>
      <c r="P665" s="235" t="s">
        <v>110</v>
      </c>
      <c r="Q665" s="110">
        <v>3</v>
      </c>
      <c r="R665" s="8" t="s">
        <v>11</v>
      </c>
      <c r="S665" s="8" t="s">
        <v>11</v>
      </c>
      <c r="T665" s="8" t="s">
        <v>11</v>
      </c>
      <c r="U665" s="8" t="s">
        <v>11</v>
      </c>
    </row>
    <row r="666" spans="1:21">
      <c r="A666" s="323">
        <v>56</v>
      </c>
      <c r="B666" s="323"/>
      <c r="C666" s="268" t="s">
        <v>15</v>
      </c>
      <c r="D666" s="35">
        <v>45820</v>
      </c>
      <c r="E666" s="35">
        <v>45825</v>
      </c>
      <c r="F666" s="35">
        <v>45864</v>
      </c>
      <c r="G666" s="35">
        <v>45928</v>
      </c>
      <c r="H666" s="35">
        <v>45945</v>
      </c>
      <c r="I666" s="67">
        <v>104</v>
      </c>
      <c r="J666" s="8" t="s">
        <v>104</v>
      </c>
      <c r="K666" s="8" t="s">
        <v>127</v>
      </c>
      <c r="L666" s="8" t="s">
        <v>122</v>
      </c>
      <c r="M666" s="8" t="s">
        <v>118</v>
      </c>
      <c r="N666" s="8" t="s">
        <v>108</v>
      </c>
      <c r="O666" s="8" t="s">
        <v>109</v>
      </c>
      <c r="P666" s="8" t="s">
        <v>110</v>
      </c>
      <c r="Q666" s="64">
        <v>1</v>
      </c>
      <c r="R666" s="8" t="s">
        <v>11</v>
      </c>
      <c r="S666" s="8" t="s">
        <v>11</v>
      </c>
      <c r="T666" s="8" t="s">
        <v>11</v>
      </c>
      <c r="U666" s="8" t="s">
        <v>11</v>
      </c>
    </row>
    <row r="667" spans="1:21">
      <c r="A667" s="323">
        <v>56</v>
      </c>
      <c r="B667" s="323"/>
      <c r="C667" s="268" t="s">
        <v>16</v>
      </c>
      <c r="D667" s="35">
        <v>45827</v>
      </c>
      <c r="E667" s="35">
        <v>45832</v>
      </c>
      <c r="F667" s="35">
        <v>45863</v>
      </c>
      <c r="G667" s="35">
        <v>45938</v>
      </c>
      <c r="H667" s="35">
        <v>45945</v>
      </c>
      <c r="I667" s="64">
        <v>112</v>
      </c>
      <c r="J667" s="8" t="s">
        <v>116</v>
      </c>
      <c r="K667" s="8" t="s">
        <v>127</v>
      </c>
      <c r="L667" s="8" t="s">
        <v>122</v>
      </c>
      <c r="M667" s="8" t="s">
        <v>113</v>
      </c>
      <c r="N667" s="8" t="s">
        <v>108</v>
      </c>
      <c r="O667" s="8" t="s">
        <v>112</v>
      </c>
      <c r="P667" s="8" t="s">
        <v>110</v>
      </c>
      <c r="Q667" s="64">
        <v>5</v>
      </c>
      <c r="R667" s="233" t="s">
        <v>11</v>
      </c>
      <c r="S667" s="233" t="s">
        <v>11</v>
      </c>
      <c r="T667" s="233" t="s">
        <v>11</v>
      </c>
      <c r="U667" s="23" t="s">
        <v>11</v>
      </c>
    </row>
    <row r="668" spans="1:21">
      <c r="A668" s="323">
        <v>56</v>
      </c>
      <c r="B668" s="323"/>
      <c r="C668" s="268" t="s">
        <v>17</v>
      </c>
      <c r="D668" s="60">
        <v>45824</v>
      </c>
      <c r="E668" s="60">
        <v>45835</v>
      </c>
      <c r="F668" s="60">
        <v>45862</v>
      </c>
      <c r="G668" s="60">
        <v>45934</v>
      </c>
      <c r="H668" s="60">
        <v>45946</v>
      </c>
      <c r="I668" s="121">
        <v>100</v>
      </c>
      <c r="J668" s="287" t="s">
        <v>114</v>
      </c>
      <c r="K668" s="287" t="s">
        <v>127</v>
      </c>
      <c r="L668" s="12" t="s">
        <v>122</v>
      </c>
      <c r="M668" s="287" t="s">
        <v>107</v>
      </c>
      <c r="N668" s="287" t="s">
        <v>108</v>
      </c>
      <c r="O668" s="287" t="s">
        <v>109</v>
      </c>
      <c r="P668" s="287" t="s">
        <v>115</v>
      </c>
      <c r="Q668" s="288">
        <v>1</v>
      </c>
      <c r="R668" s="23" t="s">
        <v>11</v>
      </c>
      <c r="S668" s="233" t="s">
        <v>11</v>
      </c>
      <c r="T668" s="233" t="s">
        <v>11</v>
      </c>
      <c r="U668" s="23" t="s">
        <v>11</v>
      </c>
    </row>
    <row r="669" spans="1:21">
      <c r="A669" s="323">
        <v>56</v>
      </c>
      <c r="B669" s="323"/>
      <c r="C669" s="220" t="s">
        <v>18</v>
      </c>
      <c r="D669" s="35">
        <v>45824</v>
      </c>
      <c r="E669" s="35">
        <v>45829</v>
      </c>
      <c r="F669" s="35" t="s">
        <v>11</v>
      </c>
      <c r="G669" s="66">
        <v>45934</v>
      </c>
      <c r="H669" s="66">
        <v>45934</v>
      </c>
      <c r="I669" s="110">
        <v>105</v>
      </c>
      <c r="J669" s="8" t="s">
        <v>104</v>
      </c>
      <c r="K669" s="8" t="s">
        <v>127</v>
      </c>
      <c r="L669" s="8" t="s">
        <v>122</v>
      </c>
      <c r="M669" s="8" t="s">
        <v>128</v>
      </c>
      <c r="N669" s="8" t="s">
        <v>108</v>
      </c>
      <c r="O669" s="8" t="s">
        <v>109</v>
      </c>
      <c r="P669" s="8" t="s">
        <v>110</v>
      </c>
      <c r="Q669" s="289">
        <v>3</v>
      </c>
      <c r="R669" s="293" t="s">
        <v>11</v>
      </c>
      <c r="S669" s="233" t="s">
        <v>11</v>
      </c>
      <c r="T669" s="233" t="s">
        <v>11</v>
      </c>
      <c r="U669" s="23" t="s">
        <v>11</v>
      </c>
    </row>
    <row r="670" spans="1:21">
      <c r="A670" s="323">
        <v>56</v>
      </c>
      <c r="B670" s="323"/>
      <c r="C670" s="268" t="s">
        <v>19</v>
      </c>
      <c r="D670" s="66">
        <v>45833</v>
      </c>
      <c r="E670" s="66">
        <v>45839</v>
      </c>
      <c r="F670" s="66">
        <v>45870</v>
      </c>
      <c r="G670" s="66">
        <v>45948</v>
      </c>
      <c r="H670" s="66">
        <v>45950</v>
      </c>
      <c r="I670" s="110">
        <v>110</v>
      </c>
      <c r="J670" s="8" t="s">
        <v>116</v>
      </c>
      <c r="K670" s="8" t="s">
        <v>127</v>
      </c>
      <c r="L670" s="8" t="s">
        <v>122</v>
      </c>
      <c r="M670" s="8" t="s">
        <v>113</v>
      </c>
      <c r="N670" s="8" t="s">
        <v>108</v>
      </c>
      <c r="O670" s="8" t="s">
        <v>109</v>
      </c>
      <c r="P670" s="8" t="s">
        <v>110</v>
      </c>
      <c r="Q670" s="289">
        <v>1</v>
      </c>
      <c r="R670" s="233" t="s">
        <v>11</v>
      </c>
      <c r="S670" s="233" t="s">
        <v>11</v>
      </c>
      <c r="T670" s="233" t="s">
        <v>11</v>
      </c>
      <c r="U670" s="23" t="s">
        <v>11</v>
      </c>
    </row>
    <row r="671" spans="1:21">
      <c r="A671" s="323">
        <v>56</v>
      </c>
      <c r="B671" s="323"/>
      <c r="C671" s="268" t="s">
        <v>20</v>
      </c>
      <c r="D671" s="56">
        <v>45821</v>
      </c>
      <c r="E671" s="56">
        <v>45826</v>
      </c>
      <c r="F671" s="56">
        <v>45853</v>
      </c>
      <c r="G671" s="56">
        <v>45940</v>
      </c>
      <c r="H671" s="56">
        <v>45943</v>
      </c>
      <c r="I671" s="99">
        <f>G671-E671+1</f>
        <v>115</v>
      </c>
      <c r="J671" s="23" t="s">
        <v>123</v>
      </c>
      <c r="K671" s="23" t="s">
        <v>127</v>
      </c>
      <c r="L671" s="23" t="s">
        <v>122</v>
      </c>
      <c r="M671" s="23" t="s">
        <v>107</v>
      </c>
      <c r="N671" s="23" t="s">
        <v>108</v>
      </c>
      <c r="O671" s="23" t="s">
        <v>109</v>
      </c>
      <c r="P671" s="23" t="s">
        <v>115</v>
      </c>
      <c r="Q671" s="54">
        <v>1</v>
      </c>
      <c r="R671" s="233" t="s">
        <v>11</v>
      </c>
      <c r="S671" s="233" t="s">
        <v>11</v>
      </c>
      <c r="T671" s="233" t="s">
        <v>11</v>
      </c>
      <c r="U671" s="23" t="s">
        <v>11</v>
      </c>
    </row>
    <row r="672" spans="1:21">
      <c r="A672" s="323">
        <v>56</v>
      </c>
      <c r="B672" s="323"/>
      <c r="C672" s="268" t="s">
        <v>21</v>
      </c>
      <c r="D672" s="35">
        <v>45818</v>
      </c>
      <c r="E672" s="35">
        <v>45823</v>
      </c>
      <c r="F672" s="60">
        <v>45857</v>
      </c>
      <c r="G672" s="60">
        <v>45940</v>
      </c>
      <c r="H672" s="60">
        <v>45940</v>
      </c>
      <c r="I672" s="64">
        <f>G672-E672+1</f>
        <v>118</v>
      </c>
      <c r="J672" s="8" t="s">
        <v>144</v>
      </c>
      <c r="K672" s="8" t="s">
        <v>127</v>
      </c>
      <c r="L672" s="8" t="s">
        <v>122</v>
      </c>
      <c r="M672" s="8" t="s">
        <v>118</v>
      </c>
      <c r="N672" s="8" t="s">
        <v>119</v>
      </c>
      <c r="O672" s="8" t="s">
        <v>109</v>
      </c>
      <c r="P672" s="8" t="s">
        <v>120</v>
      </c>
      <c r="Q672" s="64" t="s">
        <v>121</v>
      </c>
      <c r="R672" s="179" t="s">
        <v>11</v>
      </c>
      <c r="S672" s="233" t="s">
        <v>11</v>
      </c>
      <c r="T672" s="233" t="s">
        <v>11</v>
      </c>
      <c r="U672" s="23" t="s">
        <v>11</v>
      </c>
    </row>
    <row r="673" spans="1:21">
      <c r="A673" s="323">
        <v>56</v>
      </c>
      <c r="B673" s="323"/>
      <c r="C673" s="269" t="s">
        <v>22</v>
      </c>
      <c r="D673" s="71" t="s">
        <v>11</v>
      </c>
      <c r="E673" s="72" t="s">
        <v>11</v>
      </c>
      <c r="F673" s="72" t="s">
        <v>11</v>
      </c>
      <c r="G673" s="73" t="s">
        <v>11</v>
      </c>
      <c r="H673" s="72" t="s">
        <v>11</v>
      </c>
      <c r="I673" s="74">
        <v>109</v>
      </c>
      <c r="J673" s="227" t="s">
        <v>11</v>
      </c>
      <c r="K673" s="270" t="s">
        <v>11</v>
      </c>
      <c r="L673" s="270" t="s">
        <v>11</v>
      </c>
      <c r="M673" s="270" t="s">
        <v>11</v>
      </c>
      <c r="N673" s="270" t="s">
        <v>11</v>
      </c>
      <c r="O673" s="270" t="s">
        <v>11</v>
      </c>
      <c r="P673" s="270" t="s">
        <v>11</v>
      </c>
      <c r="Q673" s="165" t="s">
        <v>11</v>
      </c>
      <c r="R673" s="292" t="s">
        <v>11</v>
      </c>
      <c r="S673" s="292" t="s">
        <v>11</v>
      </c>
      <c r="T673" s="292" t="s">
        <v>11</v>
      </c>
      <c r="U673" s="270" t="s">
        <v>11</v>
      </c>
    </row>
    <row r="674" spans="1:21">
      <c r="A674" s="323">
        <v>57</v>
      </c>
      <c r="B674" s="323" t="s">
        <v>82</v>
      </c>
      <c r="C674" s="220" t="s">
        <v>10</v>
      </c>
      <c r="D674" s="56">
        <v>45825</v>
      </c>
      <c r="E674" s="56">
        <v>45831</v>
      </c>
      <c r="F674" s="56">
        <v>45863</v>
      </c>
      <c r="G674" s="56">
        <v>45936</v>
      </c>
      <c r="H674" s="56">
        <v>45951</v>
      </c>
      <c r="I674" s="54">
        <v>106</v>
      </c>
      <c r="J674" s="235" t="s">
        <v>104</v>
      </c>
      <c r="K674" s="23" t="s">
        <v>127</v>
      </c>
      <c r="L674" s="23" t="s">
        <v>122</v>
      </c>
      <c r="M674" s="23" t="s">
        <v>107</v>
      </c>
      <c r="N674" s="23" t="s">
        <v>108</v>
      </c>
      <c r="O674" s="23" t="s">
        <v>109</v>
      </c>
      <c r="P674" s="23" t="s">
        <v>110</v>
      </c>
      <c r="Q674" s="54">
        <v>3</v>
      </c>
      <c r="R674" s="233" t="s">
        <v>11</v>
      </c>
      <c r="S674" s="233" t="s">
        <v>11</v>
      </c>
      <c r="T674" s="233" t="s">
        <v>11</v>
      </c>
      <c r="U674" s="23" t="s">
        <v>11</v>
      </c>
    </row>
    <row r="675" spans="1:21">
      <c r="A675" s="323">
        <v>57</v>
      </c>
      <c r="B675" s="323"/>
      <c r="C675" s="220" t="s">
        <v>12</v>
      </c>
      <c r="D675" s="283">
        <v>45820</v>
      </c>
      <c r="E675" s="283">
        <v>45826</v>
      </c>
      <c r="F675" s="284">
        <v>45874</v>
      </c>
      <c r="G675" s="283">
        <v>45947</v>
      </c>
      <c r="H675" s="283">
        <v>45966</v>
      </c>
      <c r="I675" s="285">
        <v>122</v>
      </c>
      <c r="J675" s="285" t="s">
        <v>111</v>
      </c>
      <c r="K675" s="285" t="s">
        <v>127</v>
      </c>
      <c r="L675" s="285" t="s">
        <v>122</v>
      </c>
      <c r="M675" s="285" t="s">
        <v>118</v>
      </c>
      <c r="N675" s="285" t="s">
        <v>108</v>
      </c>
      <c r="O675" s="285" t="s">
        <v>112</v>
      </c>
      <c r="P675" s="285" t="s">
        <v>110</v>
      </c>
      <c r="Q675" s="285">
        <v>3</v>
      </c>
      <c r="R675" s="12" t="s">
        <v>11</v>
      </c>
      <c r="S675" s="12" t="s">
        <v>11</v>
      </c>
      <c r="T675" s="8" t="s">
        <v>11</v>
      </c>
      <c r="U675" s="8" t="s">
        <v>11</v>
      </c>
    </row>
    <row r="676" spans="1:21">
      <c r="A676" s="323">
        <v>57</v>
      </c>
      <c r="B676" s="323"/>
      <c r="C676" s="220" t="s">
        <v>13</v>
      </c>
      <c r="D676" s="56" t="s">
        <v>11</v>
      </c>
      <c r="E676" s="56" t="s">
        <v>11</v>
      </c>
      <c r="F676" s="56" t="s">
        <v>11</v>
      </c>
      <c r="G676" s="56" t="s">
        <v>11</v>
      </c>
      <c r="H676" s="56" t="s">
        <v>11</v>
      </c>
      <c r="I676" s="99" t="s">
        <v>11</v>
      </c>
      <c r="J676" s="235" t="s">
        <v>11</v>
      </c>
      <c r="K676" s="23" t="s">
        <v>11</v>
      </c>
      <c r="L676" s="12" t="s">
        <v>11</v>
      </c>
      <c r="M676" s="23" t="s">
        <v>11</v>
      </c>
      <c r="N676" s="23" t="s">
        <v>11</v>
      </c>
      <c r="O676" s="23" t="s">
        <v>11</v>
      </c>
      <c r="P676" s="23" t="s">
        <v>11</v>
      </c>
      <c r="Q676" s="54" t="s">
        <v>11</v>
      </c>
      <c r="R676" s="233" t="s">
        <v>11</v>
      </c>
      <c r="S676" s="233" t="s">
        <v>11</v>
      </c>
      <c r="T676" s="233" t="s">
        <v>11</v>
      </c>
      <c r="U676" s="23" t="s">
        <v>11</v>
      </c>
    </row>
    <row r="677" spans="1:21">
      <c r="A677" s="323">
        <v>57</v>
      </c>
      <c r="B677" s="323"/>
      <c r="C677" s="220" t="s">
        <v>14</v>
      </c>
      <c r="D677" s="160">
        <v>45829</v>
      </c>
      <c r="E677" s="160">
        <v>45835</v>
      </c>
      <c r="F677" s="160">
        <v>45875</v>
      </c>
      <c r="G677" s="66">
        <v>45944</v>
      </c>
      <c r="H677" s="66">
        <v>45947</v>
      </c>
      <c r="I677" s="110">
        <v>110</v>
      </c>
      <c r="J677" s="235" t="s">
        <v>104</v>
      </c>
      <c r="K677" s="235" t="s">
        <v>127</v>
      </c>
      <c r="L677" s="235" t="s">
        <v>122</v>
      </c>
      <c r="M677" s="235" t="s">
        <v>118</v>
      </c>
      <c r="N677" s="235" t="s">
        <v>108</v>
      </c>
      <c r="O677" s="235" t="s">
        <v>109</v>
      </c>
      <c r="P677" s="235" t="s">
        <v>110</v>
      </c>
      <c r="Q677" s="110">
        <v>3</v>
      </c>
      <c r="R677" s="8" t="s">
        <v>11</v>
      </c>
      <c r="S677" s="8" t="s">
        <v>11</v>
      </c>
      <c r="T677" s="8" t="s">
        <v>11</v>
      </c>
      <c r="U677" s="8" t="s">
        <v>11</v>
      </c>
    </row>
    <row r="678" spans="1:21">
      <c r="A678" s="323">
        <v>57</v>
      </c>
      <c r="B678" s="323"/>
      <c r="C678" s="268" t="s">
        <v>15</v>
      </c>
      <c r="D678" s="35">
        <v>45820</v>
      </c>
      <c r="E678" s="35">
        <v>45825</v>
      </c>
      <c r="F678" s="35">
        <v>45872</v>
      </c>
      <c r="G678" s="35">
        <v>45935</v>
      </c>
      <c r="H678" s="35">
        <v>45945</v>
      </c>
      <c r="I678" s="67">
        <v>111</v>
      </c>
      <c r="J678" s="8" t="s">
        <v>104</v>
      </c>
      <c r="K678" s="8" t="s">
        <v>127</v>
      </c>
      <c r="L678" s="8" t="s">
        <v>122</v>
      </c>
      <c r="M678" s="8" t="s">
        <v>118</v>
      </c>
      <c r="N678" s="8" t="s">
        <v>108</v>
      </c>
      <c r="O678" s="8" t="s">
        <v>109</v>
      </c>
      <c r="P678" s="8" t="s">
        <v>110</v>
      </c>
      <c r="Q678" s="64">
        <v>5</v>
      </c>
      <c r="R678" s="8" t="s">
        <v>11</v>
      </c>
      <c r="S678" s="8" t="s">
        <v>11</v>
      </c>
      <c r="T678" s="8" t="s">
        <v>11</v>
      </c>
      <c r="U678" s="8" t="s">
        <v>11</v>
      </c>
    </row>
    <row r="679" spans="1:21">
      <c r="A679" s="323">
        <v>57</v>
      </c>
      <c r="B679" s="323"/>
      <c r="C679" s="268" t="s">
        <v>16</v>
      </c>
      <c r="D679" s="35">
        <v>45827</v>
      </c>
      <c r="E679" s="35">
        <v>45832</v>
      </c>
      <c r="F679" s="35">
        <v>45867</v>
      </c>
      <c r="G679" s="35">
        <v>45944</v>
      </c>
      <c r="H679" s="35">
        <v>45945</v>
      </c>
      <c r="I679" s="64">
        <v>118</v>
      </c>
      <c r="J679" s="8" t="s">
        <v>116</v>
      </c>
      <c r="K679" s="8" t="s">
        <v>127</v>
      </c>
      <c r="L679" s="8" t="s">
        <v>122</v>
      </c>
      <c r="M679" s="8" t="s">
        <v>113</v>
      </c>
      <c r="N679" s="8" t="s">
        <v>108</v>
      </c>
      <c r="O679" s="8" t="s">
        <v>112</v>
      </c>
      <c r="P679" s="8" t="s">
        <v>110</v>
      </c>
      <c r="Q679" s="64">
        <v>5</v>
      </c>
      <c r="R679" s="233" t="s">
        <v>11</v>
      </c>
      <c r="S679" s="233" t="s">
        <v>11</v>
      </c>
      <c r="T679" s="233" t="s">
        <v>11</v>
      </c>
      <c r="U679" s="23" t="s">
        <v>11</v>
      </c>
    </row>
    <row r="680" spans="1:21">
      <c r="A680" s="323">
        <v>57</v>
      </c>
      <c r="B680" s="323"/>
      <c r="C680" s="268" t="s">
        <v>17</v>
      </c>
      <c r="D680" s="60">
        <v>45824</v>
      </c>
      <c r="E680" s="60">
        <v>45835</v>
      </c>
      <c r="F680" s="60">
        <v>45867</v>
      </c>
      <c r="G680" s="60">
        <v>45935</v>
      </c>
      <c r="H680" s="60">
        <v>45946</v>
      </c>
      <c r="I680" s="121">
        <v>101</v>
      </c>
      <c r="J680" s="287" t="s">
        <v>114</v>
      </c>
      <c r="K680" s="287" t="s">
        <v>127</v>
      </c>
      <c r="L680" s="12" t="s">
        <v>122</v>
      </c>
      <c r="M680" s="287" t="s">
        <v>107</v>
      </c>
      <c r="N680" s="287" t="s">
        <v>108</v>
      </c>
      <c r="O680" s="287" t="s">
        <v>109</v>
      </c>
      <c r="P680" s="287" t="s">
        <v>115</v>
      </c>
      <c r="Q680" s="288">
        <v>4</v>
      </c>
      <c r="R680" s="23" t="s">
        <v>11</v>
      </c>
      <c r="S680" s="233" t="s">
        <v>11</v>
      </c>
      <c r="T680" s="233" t="s">
        <v>11</v>
      </c>
      <c r="U680" s="23" t="s">
        <v>11</v>
      </c>
    </row>
    <row r="681" spans="1:21">
      <c r="A681" s="323">
        <v>57</v>
      </c>
      <c r="B681" s="323"/>
      <c r="C681" s="220" t="s">
        <v>18</v>
      </c>
      <c r="D681" s="35">
        <v>45824</v>
      </c>
      <c r="E681" s="35">
        <v>45829</v>
      </c>
      <c r="F681" s="35" t="s">
        <v>11</v>
      </c>
      <c r="G681" s="66">
        <v>45938</v>
      </c>
      <c r="H681" s="66">
        <v>45938</v>
      </c>
      <c r="I681" s="110">
        <v>109</v>
      </c>
      <c r="J681" s="8" t="s">
        <v>104</v>
      </c>
      <c r="K681" s="8" t="s">
        <v>127</v>
      </c>
      <c r="L681" s="8" t="s">
        <v>122</v>
      </c>
      <c r="M681" s="8" t="s">
        <v>118</v>
      </c>
      <c r="N681" s="8" t="s">
        <v>117</v>
      </c>
      <c r="O681" s="8" t="s">
        <v>109</v>
      </c>
      <c r="P681" s="8" t="s">
        <v>110</v>
      </c>
      <c r="Q681" s="289">
        <v>3</v>
      </c>
      <c r="R681" s="293" t="s">
        <v>11</v>
      </c>
      <c r="S681" s="233" t="s">
        <v>11</v>
      </c>
      <c r="T681" s="233" t="s">
        <v>11</v>
      </c>
      <c r="U681" s="23" t="s">
        <v>11</v>
      </c>
    </row>
    <row r="682" spans="1:21">
      <c r="A682" s="323">
        <v>57</v>
      </c>
      <c r="B682" s="323"/>
      <c r="C682" s="268" t="s">
        <v>19</v>
      </c>
      <c r="D682" s="66">
        <v>45833</v>
      </c>
      <c r="E682" s="66">
        <v>45839</v>
      </c>
      <c r="F682" s="66">
        <v>45870</v>
      </c>
      <c r="G682" s="66">
        <v>45959</v>
      </c>
      <c r="H682" s="66">
        <v>45960</v>
      </c>
      <c r="I682" s="110">
        <v>121</v>
      </c>
      <c r="J682" s="8" t="s">
        <v>116</v>
      </c>
      <c r="K682" s="8" t="s">
        <v>127</v>
      </c>
      <c r="L682" s="8" t="s">
        <v>122</v>
      </c>
      <c r="M682" s="8" t="s">
        <v>113</v>
      </c>
      <c r="N682" s="8" t="s">
        <v>108</v>
      </c>
      <c r="O682" s="8" t="s">
        <v>109</v>
      </c>
      <c r="P682" s="8" t="s">
        <v>110</v>
      </c>
      <c r="Q682" s="289">
        <v>1</v>
      </c>
      <c r="R682" s="233" t="s">
        <v>11</v>
      </c>
      <c r="S682" s="233" t="s">
        <v>11</v>
      </c>
      <c r="T682" s="233" t="s">
        <v>11</v>
      </c>
      <c r="U682" s="23" t="s">
        <v>11</v>
      </c>
    </row>
    <row r="683" spans="1:21">
      <c r="A683" s="323">
        <v>57</v>
      </c>
      <c r="B683" s="323"/>
      <c r="C683" s="268" t="s">
        <v>20</v>
      </c>
      <c r="D683" s="56">
        <v>45821</v>
      </c>
      <c r="E683" s="56">
        <v>45826</v>
      </c>
      <c r="F683" s="56">
        <v>45849</v>
      </c>
      <c r="G683" s="56">
        <v>45940</v>
      </c>
      <c r="H683" s="56">
        <v>45943</v>
      </c>
      <c r="I683" s="99">
        <f>G683-E683+1</f>
        <v>115</v>
      </c>
      <c r="J683" s="23" t="s">
        <v>116</v>
      </c>
      <c r="K683" s="23" t="s">
        <v>127</v>
      </c>
      <c r="L683" s="23" t="s">
        <v>122</v>
      </c>
      <c r="M683" s="23" t="s">
        <v>107</v>
      </c>
      <c r="N683" s="23" t="s">
        <v>108</v>
      </c>
      <c r="O683" s="23" t="s">
        <v>109</v>
      </c>
      <c r="P683" s="23" t="s">
        <v>110</v>
      </c>
      <c r="Q683" s="54">
        <v>1</v>
      </c>
      <c r="R683" s="233" t="s">
        <v>11</v>
      </c>
      <c r="S683" s="233" t="s">
        <v>11</v>
      </c>
      <c r="T683" s="233" t="s">
        <v>11</v>
      </c>
      <c r="U683" s="23" t="s">
        <v>11</v>
      </c>
    </row>
    <row r="684" spans="1:21">
      <c r="A684" s="323">
        <v>57</v>
      </c>
      <c r="B684" s="323"/>
      <c r="C684" s="268" t="s">
        <v>21</v>
      </c>
      <c r="D684" s="35">
        <v>45818</v>
      </c>
      <c r="E684" s="35">
        <v>45823</v>
      </c>
      <c r="F684" s="60">
        <v>45857</v>
      </c>
      <c r="G684" s="60">
        <v>45940</v>
      </c>
      <c r="H684" s="60">
        <v>45940</v>
      </c>
      <c r="I684" s="64">
        <f>G684-E684+1</f>
        <v>118</v>
      </c>
      <c r="J684" s="8" t="s">
        <v>104</v>
      </c>
      <c r="K684" s="8" t="s">
        <v>127</v>
      </c>
      <c r="L684" s="8" t="s">
        <v>122</v>
      </c>
      <c r="M684" s="8" t="s">
        <v>118</v>
      </c>
      <c r="N684" s="8" t="s">
        <v>119</v>
      </c>
      <c r="O684" s="8" t="s">
        <v>109</v>
      </c>
      <c r="P684" s="8" t="s">
        <v>130</v>
      </c>
      <c r="Q684" s="64" t="s">
        <v>139</v>
      </c>
      <c r="R684" s="290" t="s">
        <v>11</v>
      </c>
      <c r="S684" s="233" t="s">
        <v>11</v>
      </c>
      <c r="T684" s="233" t="s">
        <v>11</v>
      </c>
      <c r="U684" s="23" t="s">
        <v>11</v>
      </c>
    </row>
    <row r="685" spans="1:21">
      <c r="A685" s="323">
        <v>57</v>
      </c>
      <c r="B685" s="323"/>
      <c r="C685" s="269" t="s">
        <v>22</v>
      </c>
      <c r="D685" s="71" t="s">
        <v>11</v>
      </c>
      <c r="E685" s="72" t="s">
        <v>11</v>
      </c>
      <c r="F685" s="72" t="s">
        <v>11</v>
      </c>
      <c r="G685" s="73" t="s">
        <v>11</v>
      </c>
      <c r="H685" s="72" t="s">
        <v>11</v>
      </c>
      <c r="I685" s="74">
        <v>113</v>
      </c>
      <c r="J685" s="227" t="s">
        <v>11</v>
      </c>
      <c r="K685" s="270" t="s">
        <v>11</v>
      </c>
      <c r="L685" s="270" t="s">
        <v>11</v>
      </c>
      <c r="M685" s="270" t="s">
        <v>11</v>
      </c>
      <c r="N685" s="270" t="s">
        <v>11</v>
      </c>
      <c r="O685" s="270" t="s">
        <v>11</v>
      </c>
      <c r="P685" s="270" t="s">
        <v>11</v>
      </c>
      <c r="Q685" s="165" t="s">
        <v>11</v>
      </c>
      <c r="R685" s="292" t="s">
        <v>11</v>
      </c>
      <c r="S685" s="292" t="s">
        <v>11</v>
      </c>
      <c r="T685" s="292" t="s">
        <v>11</v>
      </c>
      <c r="U685" s="270" t="s">
        <v>11</v>
      </c>
    </row>
    <row r="686" spans="1:21">
      <c r="A686" s="323">
        <v>58</v>
      </c>
      <c r="B686" s="323" t="s">
        <v>83</v>
      </c>
      <c r="C686" s="220" t="s">
        <v>10</v>
      </c>
      <c r="D686" s="56">
        <v>45825</v>
      </c>
      <c r="E686" s="56">
        <v>45831</v>
      </c>
      <c r="F686" s="56">
        <v>45867</v>
      </c>
      <c r="G686" s="56">
        <v>45937</v>
      </c>
      <c r="H686" s="56">
        <v>45951</v>
      </c>
      <c r="I686" s="54">
        <v>107</v>
      </c>
      <c r="J686" s="235" t="s">
        <v>104</v>
      </c>
      <c r="K686" s="23" t="s">
        <v>105</v>
      </c>
      <c r="L686" s="23" t="s">
        <v>122</v>
      </c>
      <c r="M686" s="23" t="s">
        <v>107</v>
      </c>
      <c r="N686" s="23" t="s">
        <v>108</v>
      </c>
      <c r="O686" s="23" t="s">
        <v>109</v>
      </c>
      <c r="P686" s="23" t="s">
        <v>110</v>
      </c>
      <c r="Q686" s="54">
        <v>4</v>
      </c>
      <c r="R686" s="233" t="s">
        <v>11</v>
      </c>
      <c r="S686" s="233" t="s">
        <v>11</v>
      </c>
      <c r="T686" s="233" t="s">
        <v>11</v>
      </c>
      <c r="U686" s="23" t="s">
        <v>11</v>
      </c>
    </row>
    <row r="687" spans="1:21">
      <c r="A687" s="323">
        <v>58</v>
      </c>
      <c r="B687" s="323"/>
      <c r="C687" s="220" t="s">
        <v>12</v>
      </c>
      <c r="D687" s="283">
        <v>45820</v>
      </c>
      <c r="E687" s="283">
        <v>45826</v>
      </c>
      <c r="F687" s="284">
        <v>45875</v>
      </c>
      <c r="G687" s="283">
        <v>45953</v>
      </c>
      <c r="H687" s="283">
        <v>45966</v>
      </c>
      <c r="I687" s="285">
        <v>128</v>
      </c>
      <c r="J687" s="285" t="s">
        <v>111</v>
      </c>
      <c r="K687" s="285" t="s">
        <v>105</v>
      </c>
      <c r="L687" s="285" t="s">
        <v>122</v>
      </c>
      <c r="M687" s="285" t="s">
        <v>128</v>
      </c>
      <c r="N687" s="285" t="s">
        <v>108</v>
      </c>
      <c r="O687" s="285" t="s">
        <v>112</v>
      </c>
      <c r="P687" s="285" t="s">
        <v>110</v>
      </c>
      <c r="Q687" s="285">
        <v>3</v>
      </c>
      <c r="R687" s="12" t="s">
        <v>11</v>
      </c>
      <c r="S687" s="12" t="s">
        <v>11</v>
      </c>
      <c r="T687" s="8" t="s">
        <v>11</v>
      </c>
      <c r="U687" s="8" t="s">
        <v>11</v>
      </c>
    </row>
    <row r="688" spans="1:21">
      <c r="A688" s="323">
        <v>58</v>
      </c>
      <c r="B688" s="323"/>
      <c r="C688" s="220" t="s">
        <v>13</v>
      </c>
      <c r="D688" s="56" t="s">
        <v>11</v>
      </c>
      <c r="E688" s="56" t="s">
        <v>11</v>
      </c>
      <c r="F688" s="56" t="s">
        <v>11</v>
      </c>
      <c r="G688" s="56" t="s">
        <v>11</v>
      </c>
      <c r="H688" s="56" t="s">
        <v>11</v>
      </c>
      <c r="I688" s="99" t="s">
        <v>11</v>
      </c>
      <c r="J688" s="235" t="s">
        <v>11</v>
      </c>
      <c r="K688" s="23" t="s">
        <v>11</v>
      </c>
      <c r="L688" s="12" t="s">
        <v>11</v>
      </c>
      <c r="M688" s="23" t="s">
        <v>11</v>
      </c>
      <c r="N688" s="23" t="s">
        <v>11</v>
      </c>
      <c r="O688" s="23" t="s">
        <v>11</v>
      </c>
      <c r="P688" s="23" t="s">
        <v>11</v>
      </c>
      <c r="Q688" s="54" t="s">
        <v>11</v>
      </c>
      <c r="R688" s="233" t="s">
        <v>11</v>
      </c>
      <c r="S688" s="233" t="s">
        <v>11</v>
      </c>
      <c r="T688" s="233" t="s">
        <v>11</v>
      </c>
      <c r="U688" s="23" t="s">
        <v>11</v>
      </c>
    </row>
    <row r="689" spans="1:21">
      <c r="A689" s="323">
        <v>58</v>
      </c>
      <c r="B689" s="323"/>
      <c r="C689" s="220" t="s">
        <v>14</v>
      </c>
      <c r="D689" s="160">
        <v>45829</v>
      </c>
      <c r="E689" s="160">
        <v>45835</v>
      </c>
      <c r="F689" s="160">
        <v>45876</v>
      </c>
      <c r="G689" s="66">
        <v>45949</v>
      </c>
      <c r="H689" s="66">
        <v>45950</v>
      </c>
      <c r="I689" s="161">
        <v>115</v>
      </c>
      <c r="J689" s="235" t="s">
        <v>104</v>
      </c>
      <c r="K689" s="235" t="s">
        <v>105</v>
      </c>
      <c r="L689" s="235" t="s">
        <v>122</v>
      </c>
      <c r="M689" s="235" t="s">
        <v>118</v>
      </c>
      <c r="N689" s="235" t="s">
        <v>108</v>
      </c>
      <c r="O689" s="235" t="s">
        <v>109</v>
      </c>
      <c r="P689" s="235" t="s">
        <v>110</v>
      </c>
      <c r="Q689" s="110">
        <v>1</v>
      </c>
      <c r="R689" s="8" t="s">
        <v>11</v>
      </c>
      <c r="S689" s="8" t="s">
        <v>11</v>
      </c>
      <c r="T689" s="8" t="s">
        <v>11</v>
      </c>
      <c r="U689" s="8" t="s">
        <v>11</v>
      </c>
    </row>
    <row r="690" spans="1:21">
      <c r="A690" s="323">
        <v>58</v>
      </c>
      <c r="B690" s="323"/>
      <c r="C690" s="268" t="s">
        <v>15</v>
      </c>
      <c r="D690" s="35">
        <v>45820</v>
      </c>
      <c r="E690" s="35">
        <v>45825</v>
      </c>
      <c r="F690" s="35">
        <v>45874</v>
      </c>
      <c r="G690" s="35">
        <v>45939</v>
      </c>
      <c r="H690" s="35">
        <v>45945</v>
      </c>
      <c r="I690" s="67">
        <v>115</v>
      </c>
      <c r="J690" s="8" t="s">
        <v>104</v>
      </c>
      <c r="K690" s="8" t="s">
        <v>105</v>
      </c>
      <c r="L690" s="8" t="s">
        <v>122</v>
      </c>
      <c r="M690" s="8" t="s">
        <v>118</v>
      </c>
      <c r="N690" s="8" t="s">
        <v>108</v>
      </c>
      <c r="O690" s="8" t="s">
        <v>109</v>
      </c>
      <c r="P690" s="8" t="s">
        <v>110</v>
      </c>
      <c r="Q690" s="64">
        <v>5</v>
      </c>
      <c r="R690" s="8" t="s">
        <v>11</v>
      </c>
      <c r="S690" s="8" t="s">
        <v>11</v>
      </c>
      <c r="T690" s="8" t="s">
        <v>11</v>
      </c>
      <c r="U690" s="8" t="s">
        <v>11</v>
      </c>
    </row>
    <row r="691" spans="1:21">
      <c r="A691" s="323">
        <v>58</v>
      </c>
      <c r="B691" s="323"/>
      <c r="C691" s="268" t="s">
        <v>16</v>
      </c>
      <c r="D691" s="35">
        <v>45827</v>
      </c>
      <c r="E691" s="35">
        <v>45833</v>
      </c>
      <c r="F691" s="35">
        <v>45871</v>
      </c>
      <c r="G691" s="35">
        <v>45946</v>
      </c>
      <c r="H691" s="35">
        <v>45946</v>
      </c>
      <c r="I691" s="64">
        <v>120</v>
      </c>
      <c r="J691" s="8" t="s">
        <v>104</v>
      </c>
      <c r="K691" s="8" t="s">
        <v>105</v>
      </c>
      <c r="L691" s="8" t="s">
        <v>122</v>
      </c>
      <c r="M691" s="8" t="s">
        <v>113</v>
      </c>
      <c r="N691" s="8" t="s">
        <v>108</v>
      </c>
      <c r="O691" s="8" t="s">
        <v>112</v>
      </c>
      <c r="P691" s="8" t="s">
        <v>110</v>
      </c>
      <c r="Q691" s="64">
        <v>5</v>
      </c>
      <c r="R691" s="233" t="s">
        <v>11</v>
      </c>
      <c r="S691" s="233" t="s">
        <v>11</v>
      </c>
      <c r="T691" s="233" t="s">
        <v>11</v>
      </c>
      <c r="U691" s="23" t="s">
        <v>11</v>
      </c>
    </row>
    <row r="692" spans="1:21">
      <c r="A692" s="323">
        <v>58</v>
      </c>
      <c r="B692" s="323"/>
      <c r="C692" s="268" t="s">
        <v>17</v>
      </c>
      <c r="D692" s="60">
        <v>45824</v>
      </c>
      <c r="E692" s="60">
        <v>45835</v>
      </c>
      <c r="F692" s="60">
        <v>45867</v>
      </c>
      <c r="G692" s="60">
        <v>45948</v>
      </c>
      <c r="H692" s="60">
        <v>45950</v>
      </c>
      <c r="I692" s="121">
        <v>114</v>
      </c>
      <c r="J692" s="287" t="s">
        <v>114</v>
      </c>
      <c r="K692" s="287" t="s">
        <v>105</v>
      </c>
      <c r="L692" s="12" t="s">
        <v>122</v>
      </c>
      <c r="M692" s="287" t="s">
        <v>107</v>
      </c>
      <c r="N692" s="287" t="s">
        <v>108</v>
      </c>
      <c r="O692" s="287" t="s">
        <v>109</v>
      </c>
      <c r="P692" s="287" t="s">
        <v>115</v>
      </c>
      <c r="Q692" s="288">
        <v>4</v>
      </c>
      <c r="R692" s="23" t="s">
        <v>11</v>
      </c>
      <c r="S692" s="233" t="s">
        <v>11</v>
      </c>
      <c r="T692" s="233" t="s">
        <v>11</v>
      </c>
      <c r="U692" s="23" t="s">
        <v>11</v>
      </c>
    </row>
    <row r="693" spans="1:21">
      <c r="A693" s="323">
        <v>58</v>
      </c>
      <c r="B693" s="323"/>
      <c r="C693" s="220" t="s">
        <v>18</v>
      </c>
      <c r="D693" s="35">
        <v>45824</v>
      </c>
      <c r="E693" s="35">
        <v>45829</v>
      </c>
      <c r="F693" s="35" t="s">
        <v>11</v>
      </c>
      <c r="G693" s="66">
        <v>45942</v>
      </c>
      <c r="H693" s="66">
        <v>45942</v>
      </c>
      <c r="I693" s="110">
        <v>113</v>
      </c>
      <c r="J693" s="8" t="s">
        <v>104</v>
      </c>
      <c r="K693" s="8" t="s">
        <v>105</v>
      </c>
      <c r="L693" s="8" t="s">
        <v>122</v>
      </c>
      <c r="M693" s="8" t="s">
        <v>128</v>
      </c>
      <c r="N693" s="8" t="s">
        <v>117</v>
      </c>
      <c r="O693" s="8" t="s">
        <v>109</v>
      </c>
      <c r="P693" s="8" t="s">
        <v>110</v>
      </c>
      <c r="Q693" s="289">
        <v>1</v>
      </c>
      <c r="R693" s="233" t="s">
        <v>11</v>
      </c>
      <c r="S693" s="233" t="s">
        <v>11</v>
      </c>
      <c r="T693" s="233" t="s">
        <v>11</v>
      </c>
      <c r="U693" s="23" t="s">
        <v>11</v>
      </c>
    </row>
    <row r="694" spans="1:21">
      <c r="A694" s="323">
        <v>58</v>
      </c>
      <c r="B694" s="323"/>
      <c r="C694" s="268" t="s">
        <v>19</v>
      </c>
      <c r="D694" s="66">
        <v>45833</v>
      </c>
      <c r="E694" s="66">
        <v>45839</v>
      </c>
      <c r="F694" s="66">
        <v>45874</v>
      </c>
      <c r="G694" s="66">
        <v>45959</v>
      </c>
      <c r="H694" s="66">
        <v>45961</v>
      </c>
      <c r="I694" s="110">
        <v>121</v>
      </c>
      <c r="J694" s="8" t="s">
        <v>116</v>
      </c>
      <c r="K694" s="8" t="s">
        <v>105</v>
      </c>
      <c r="L694" s="8" t="s">
        <v>122</v>
      </c>
      <c r="M694" s="18" t="s">
        <v>137</v>
      </c>
      <c r="N694" s="8" t="s">
        <v>108</v>
      </c>
      <c r="O694" s="8" t="s">
        <v>109</v>
      </c>
      <c r="P694" s="8" t="s">
        <v>110</v>
      </c>
      <c r="Q694" s="289">
        <v>1</v>
      </c>
      <c r="R694" s="233" t="s">
        <v>11</v>
      </c>
      <c r="S694" s="233" t="s">
        <v>11</v>
      </c>
      <c r="T694" s="233" t="s">
        <v>11</v>
      </c>
      <c r="U694" s="23" t="s">
        <v>11</v>
      </c>
    </row>
    <row r="695" spans="1:21">
      <c r="A695" s="323">
        <v>58</v>
      </c>
      <c r="B695" s="323"/>
      <c r="C695" s="268" t="s">
        <v>20</v>
      </c>
      <c r="D695" s="56">
        <v>45821</v>
      </c>
      <c r="E695" s="56">
        <v>45826</v>
      </c>
      <c r="F695" s="56">
        <v>45858</v>
      </c>
      <c r="G695" s="56">
        <v>45940</v>
      </c>
      <c r="H695" s="56">
        <v>45943</v>
      </c>
      <c r="I695" s="99">
        <f>G695-E695+1</f>
        <v>115</v>
      </c>
      <c r="J695" s="23" t="s">
        <v>116</v>
      </c>
      <c r="K695" s="23" t="s">
        <v>105</v>
      </c>
      <c r="L695" s="23" t="s">
        <v>122</v>
      </c>
      <c r="M695" s="23" t="s">
        <v>118</v>
      </c>
      <c r="N695" s="23" t="s">
        <v>108</v>
      </c>
      <c r="O695" s="23" t="s">
        <v>109</v>
      </c>
      <c r="P695" s="23" t="s">
        <v>110</v>
      </c>
      <c r="Q695" s="54">
        <v>1</v>
      </c>
      <c r="R695" s="233" t="s">
        <v>11</v>
      </c>
      <c r="S695" s="233" t="s">
        <v>11</v>
      </c>
      <c r="T695" s="233" t="s">
        <v>11</v>
      </c>
      <c r="U695" s="23" t="s">
        <v>11</v>
      </c>
    </row>
    <row r="696" spans="1:21">
      <c r="A696" s="323">
        <v>58</v>
      </c>
      <c r="B696" s="323"/>
      <c r="C696" s="268" t="s">
        <v>21</v>
      </c>
      <c r="D696" s="35">
        <v>45818</v>
      </c>
      <c r="E696" s="35">
        <v>45823</v>
      </c>
      <c r="F696" s="60">
        <v>45861</v>
      </c>
      <c r="G696" s="60">
        <v>45940</v>
      </c>
      <c r="H696" s="60">
        <v>45940</v>
      </c>
      <c r="I696" s="64">
        <f>G696-E696+1</f>
        <v>118</v>
      </c>
      <c r="J696" s="8" t="s">
        <v>104</v>
      </c>
      <c r="K696" s="8" t="s">
        <v>105</v>
      </c>
      <c r="L696" s="8" t="s">
        <v>122</v>
      </c>
      <c r="M696" s="8" t="s">
        <v>118</v>
      </c>
      <c r="N696" s="8" t="s">
        <v>119</v>
      </c>
      <c r="O696" s="8" t="s">
        <v>109</v>
      </c>
      <c r="P696" s="8" t="s">
        <v>130</v>
      </c>
      <c r="Q696" s="64" t="s">
        <v>138</v>
      </c>
      <c r="R696" s="179" t="s">
        <v>11</v>
      </c>
      <c r="S696" s="233" t="s">
        <v>11</v>
      </c>
      <c r="T696" s="233" t="s">
        <v>11</v>
      </c>
      <c r="U696" s="23" t="s">
        <v>11</v>
      </c>
    </row>
    <row r="697" spans="1:21">
      <c r="A697" s="323">
        <v>58</v>
      </c>
      <c r="B697" s="323"/>
      <c r="C697" s="269" t="s">
        <v>22</v>
      </c>
      <c r="D697" s="71" t="s">
        <v>11</v>
      </c>
      <c r="E697" s="72" t="s">
        <v>11</v>
      </c>
      <c r="F697" s="72" t="s">
        <v>11</v>
      </c>
      <c r="G697" s="73" t="s">
        <v>11</v>
      </c>
      <c r="H697" s="72" t="s">
        <v>11</v>
      </c>
      <c r="I697" s="74">
        <v>117</v>
      </c>
      <c r="J697" s="227" t="s">
        <v>11</v>
      </c>
      <c r="K697" s="270" t="s">
        <v>11</v>
      </c>
      <c r="L697" s="270" t="s">
        <v>11</v>
      </c>
      <c r="M697" s="270" t="s">
        <v>11</v>
      </c>
      <c r="N697" s="270" t="s">
        <v>11</v>
      </c>
      <c r="O697" s="270" t="s">
        <v>11</v>
      </c>
      <c r="P697" s="270" t="s">
        <v>11</v>
      </c>
      <c r="Q697" s="165" t="s">
        <v>11</v>
      </c>
      <c r="R697" s="292" t="s">
        <v>11</v>
      </c>
      <c r="S697" s="292" t="s">
        <v>11</v>
      </c>
      <c r="T697" s="292" t="s">
        <v>11</v>
      </c>
      <c r="U697" s="270" t="s">
        <v>11</v>
      </c>
    </row>
    <row r="698" spans="1:21">
      <c r="A698" s="323">
        <v>59</v>
      </c>
      <c r="B698" s="323" t="s">
        <v>84</v>
      </c>
      <c r="C698" s="220" t="s">
        <v>10</v>
      </c>
      <c r="D698" s="56">
        <v>45825</v>
      </c>
      <c r="E698" s="56">
        <v>45831</v>
      </c>
      <c r="F698" s="56">
        <v>45867</v>
      </c>
      <c r="G698" s="56">
        <v>45933</v>
      </c>
      <c r="H698" s="56">
        <v>45951</v>
      </c>
      <c r="I698" s="54">
        <v>103</v>
      </c>
      <c r="J698" s="235" t="s">
        <v>104</v>
      </c>
      <c r="K698" s="23" t="s">
        <v>105</v>
      </c>
      <c r="L698" s="23" t="s">
        <v>106</v>
      </c>
      <c r="M698" s="23" t="s">
        <v>107</v>
      </c>
      <c r="N698" s="23" t="s">
        <v>108</v>
      </c>
      <c r="O698" s="23" t="s">
        <v>109</v>
      </c>
      <c r="P698" s="23" t="s">
        <v>110</v>
      </c>
      <c r="Q698" s="54">
        <v>1</v>
      </c>
      <c r="R698" s="233" t="s">
        <v>11</v>
      </c>
      <c r="S698" s="233" t="s">
        <v>11</v>
      </c>
      <c r="T698" s="233" t="s">
        <v>11</v>
      </c>
      <c r="U698" s="23" t="s">
        <v>11</v>
      </c>
    </row>
    <row r="699" spans="1:21">
      <c r="A699" s="323">
        <v>59</v>
      </c>
      <c r="B699" s="323"/>
      <c r="C699" s="220" t="s">
        <v>12</v>
      </c>
      <c r="D699" s="283">
        <v>45820</v>
      </c>
      <c r="E699" s="283">
        <v>45826</v>
      </c>
      <c r="F699" s="284">
        <v>45870</v>
      </c>
      <c r="G699" s="283">
        <v>45935</v>
      </c>
      <c r="H699" s="283">
        <v>45966</v>
      </c>
      <c r="I699" s="285">
        <v>110</v>
      </c>
      <c r="J699" s="285" t="s">
        <v>111</v>
      </c>
      <c r="K699" s="285" t="s">
        <v>105</v>
      </c>
      <c r="L699" s="285" t="s">
        <v>106</v>
      </c>
      <c r="M699" s="285" t="s">
        <v>118</v>
      </c>
      <c r="N699" s="285" t="s">
        <v>108</v>
      </c>
      <c r="O699" s="285" t="s">
        <v>112</v>
      </c>
      <c r="P699" s="285" t="s">
        <v>110</v>
      </c>
      <c r="Q699" s="285">
        <v>2</v>
      </c>
      <c r="R699" s="12" t="s">
        <v>11</v>
      </c>
      <c r="S699" s="12" t="s">
        <v>11</v>
      </c>
      <c r="T699" s="8" t="s">
        <v>11</v>
      </c>
      <c r="U699" s="8" t="s">
        <v>11</v>
      </c>
    </row>
    <row r="700" spans="1:21">
      <c r="A700" s="323">
        <v>59</v>
      </c>
      <c r="B700" s="323"/>
      <c r="C700" s="220" t="s">
        <v>13</v>
      </c>
      <c r="D700" s="56" t="s">
        <v>11</v>
      </c>
      <c r="E700" s="56" t="s">
        <v>11</v>
      </c>
      <c r="F700" s="56" t="s">
        <v>11</v>
      </c>
      <c r="G700" s="56" t="s">
        <v>11</v>
      </c>
      <c r="H700" s="56" t="s">
        <v>11</v>
      </c>
      <c r="I700" s="99" t="s">
        <v>11</v>
      </c>
      <c r="J700" s="235" t="s">
        <v>11</v>
      </c>
      <c r="K700" s="23" t="s">
        <v>11</v>
      </c>
      <c r="L700" s="12" t="s">
        <v>11</v>
      </c>
      <c r="M700" s="23" t="s">
        <v>11</v>
      </c>
      <c r="N700" s="23" t="s">
        <v>11</v>
      </c>
      <c r="O700" s="23" t="s">
        <v>11</v>
      </c>
      <c r="P700" s="23" t="s">
        <v>11</v>
      </c>
      <c r="Q700" s="54" t="s">
        <v>11</v>
      </c>
      <c r="R700" s="233" t="s">
        <v>11</v>
      </c>
      <c r="S700" s="233" t="s">
        <v>11</v>
      </c>
      <c r="T700" s="233" t="s">
        <v>11</v>
      </c>
      <c r="U700" s="23" t="s">
        <v>11</v>
      </c>
    </row>
    <row r="701" spans="1:21">
      <c r="A701" s="323">
        <v>59</v>
      </c>
      <c r="B701" s="323"/>
      <c r="C701" s="220" t="s">
        <v>14</v>
      </c>
      <c r="D701" s="160">
        <v>45829</v>
      </c>
      <c r="E701" s="160">
        <v>45835</v>
      </c>
      <c r="F701" s="160">
        <v>45876</v>
      </c>
      <c r="G701" s="66">
        <v>45939</v>
      </c>
      <c r="H701" s="66">
        <v>45943</v>
      </c>
      <c r="I701" s="110">
        <v>105</v>
      </c>
      <c r="J701" s="235" t="s">
        <v>104</v>
      </c>
      <c r="K701" s="235" t="s">
        <v>105</v>
      </c>
      <c r="L701" s="235" t="s">
        <v>106</v>
      </c>
      <c r="M701" s="235" t="s">
        <v>107</v>
      </c>
      <c r="N701" s="235" t="s">
        <v>108</v>
      </c>
      <c r="O701" s="235" t="s">
        <v>109</v>
      </c>
      <c r="P701" s="235" t="s">
        <v>110</v>
      </c>
      <c r="Q701" s="110">
        <v>2</v>
      </c>
      <c r="R701" s="8" t="s">
        <v>11</v>
      </c>
      <c r="S701" s="8" t="s">
        <v>11</v>
      </c>
      <c r="T701" s="8" t="s">
        <v>11</v>
      </c>
      <c r="U701" s="8" t="s">
        <v>11</v>
      </c>
    </row>
    <row r="702" spans="1:21">
      <c r="A702" s="323">
        <v>59</v>
      </c>
      <c r="B702" s="323"/>
      <c r="C702" s="268" t="s">
        <v>15</v>
      </c>
      <c r="D702" s="35">
        <v>45820</v>
      </c>
      <c r="E702" s="35">
        <v>45825</v>
      </c>
      <c r="F702" s="35">
        <v>45864</v>
      </c>
      <c r="G702" s="35">
        <v>45929</v>
      </c>
      <c r="H702" s="35">
        <v>45945</v>
      </c>
      <c r="I702" s="67">
        <v>105</v>
      </c>
      <c r="J702" s="8" t="s">
        <v>104</v>
      </c>
      <c r="K702" s="8" t="s">
        <v>105</v>
      </c>
      <c r="L702" s="8" t="s">
        <v>106</v>
      </c>
      <c r="M702" s="8" t="s">
        <v>118</v>
      </c>
      <c r="N702" s="8" t="s">
        <v>108</v>
      </c>
      <c r="O702" s="8" t="s">
        <v>109</v>
      </c>
      <c r="P702" s="8" t="s">
        <v>110</v>
      </c>
      <c r="Q702" s="64">
        <v>3</v>
      </c>
      <c r="R702" s="8" t="s">
        <v>11</v>
      </c>
      <c r="S702" s="8" t="s">
        <v>11</v>
      </c>
      <c r="T702" s="8" t="s">
        <v>11</v>
      </c>
      <c r="U702" s="8" t="s">
        <v>11</v>
      </c>
    </row>
    <row r="703" spans="1:21">
      <c r="A703" s="323">
        <v>59</v>
      </c>
      <c r="B703" s="323"/>
      <c r="C703" s="268" t="s">
        <v>16</v>
      </c>
      <c r="D703" s="35">
        <v>45827</v>
      </c>
      <c r="E703" s="35">
        <v>45832</v>
      </c>
      <c r="F703" s="35">
        <v>45870</v>
      </c>
      <c r="G703" s="35">
        <v>45943</v>
      </c>
      <c r="H703" s="35">
        <v>45945</v>
      </c>
      <c r="I703" s="64">
        <v>117</v>
      </c>
      <c r="J703" s="8" t="s">
        <v>104</v>
      </c>
      <c r="K703" s="8" t="s">
        <v>105</v>
      </c>
      <c r="L703" s="8" t="s">
        <v>106</v>
      </c>
      <c r="M703" s="8" t="s">
        <v>113</v>
      </c>
      <c r="N703" s="8" t="s">
        <v>108</v>
      </c>
      <c r="O703" s="8" t="s">
        <v>112</v>
      </c>
      <c r="P703" s="8" t="s">
        <v>110</v>
      </c>
      <c r="Q703" s="64">
        <v>4</v>
      </c>
      <c r="R703" s="233" t="s">
        <v>11</v>
      </c>
      <c r="S703" s="233" t="s">
        <v>11</v>
      </c>
      <c r="T703" s="233" t="s">
        <v>11</v>
      </c>
      <c r="U703" s="23" t="s">
        <v>11</v>
      </c>
    </row>
    <row r="704" spans="1:21">
      <c r="A704" s="323">
        <v>59</v>
      </c>
      <c r="B704" s="323"/>
      <c r="C704" s="268" t="s">
        <v>17</v>
      </c>
      <c r="D704" s="60">
        <v>45824</v>
      </c>
      <c r="E704" s="60">
        <v>45835</v>
      </c>
      <c r="F704" s="60">
        <v>45867</v>
      </c>
      <c r="G704" s="60">
        <v>45932</v>
      </c>
      <c r="H704" s="60">
        <v>45946</v>
      </c>
      <c r="I704" s="121">
        <v>98</v>
      </c>
      <c r="J704" s="287" t="s">
        <v>114</v>
      </c>
      <c r="K704" s="287" t="s">
        <v>105</v>
      </c>
      <c r="L704" s="12" t="s">
        <v>106</v>
      </c>
      <c r="M704" s="287" t="s">
        <v>107</v>
      </c>
      <c r="N704" s="287" t="s">
        <v>108</v>
      </c>
      <c r="O704" s="287" t="s">
        <v>109</v>
      </c>
      <c r="P704" s="287" t="s">
        <v>110</v>
      </c>
      <c r="Q704" s="288">
        <v>3</v>
      </c>
      <c r="R704" s="23" t="s">
        <v>11</v>
      </c>
      <c r="S704" s="233" t="s">
        <v>11</v>
      </c>
      <c r="T704" s="233" t="s">
        <v>11</v>
      </c>
      <c r="U704" s="23" t="s">
        <v>11</v>
      </c>
    </row>
    <row r="705" spans="1:21">
      <c r="A705" s="323">
        <v>59</v>
      </c>
      <c r="B705" s="323"/>
      <c r="C705" s="220" t="s">
        <v>18</v>
      </c>
      <c r="D705" s="35">
        <v>45824</v>
      </c>
      <c r="E705" s="35">
        <v>45829</v>
      </c>
      <c r="F705" s="35" t="s">
        <v>11</v>
      </c>
      <c r="G705" s="66">
        <v>45932</v>
      </c>
      <c r="H705" s="66">
        <v>45932</v>
      </c>
      <c r="I705" s="110">
        <v>103</v>
      </c>
      <c r="J705" s="8" t="s">
        <v>104</v>
      </c>
      <c r="K705" s="8" t="s">
        <v>105</v>
      </c>
      <c r="L705" s="8" t="s">
        <v>122</v>
      </c>
      <c r="M705" s="8" t="s">
        <v>118</v>
      </c>
      <c r="N705" s="8" t="s">
        <v>108</v>
      </c>
      <c r="O705" s="8" t="s">
        <v>109</v>
      </c>
      <c r="P705" s="8" t="s">
        <v>110</v>
      </c>
      <c r="Q705" s="289">
        <v>1</v>
      </c>
      <c r="R705" s="233" t="s">
        <v>11</v>
      </c>
      <c r="S705" s="233" t="s">
        <v>11</v>
      </c>
      <c r="T705" s="233" t="s">
        <v>11</v>
      </c>
      <c r="U705" s="23" t="s">
        <v>11</v>
      </c>
    </row>
    <row r="706" spans="1:21">
      <c r="A706" s="323">
        <v>59</v>
      </c>
      <c r="B706" s="323"/>
      <c r="C706" s="268" t="s">
        <v>19</v>
      </c>
      <c r="D706" s="66">
        <v>45833</v>
      </c>
      <c r="E706" s="66">
        <v>45839</v>
      </c>
      <c r="F706" s="66">
        <v>45868</v>
      </c>
      <c r="G706" s="66">
        <v>45955</v>
      </c>
      <c r="H706" s="66">
        <v>45957</v>
      </c>
      <c r="I706" s="110">
        <v>117</v>
      </c>
      <c r="J706" s="8" t="s">
        <v>116</v>
      </c>
      <c r="K706" s="8" t="s">
        <v>105</v>
      </c>
      <c r="L706" s="8" t="s">
        <v>106</v>
      </c>
      <c r="M706" s="8" t="s">
        <v>113</v>
      </c>
      <c r="N706" s="8" t="s">
        <v>108</v>
      </c>
      <c r="O706" s="8" t="s">
        <v>109</v>
      </c>
      <c r="P706" s="8" t="s">
        <v>110</v>
      </c>
      <c r="Q706" s="289">
        <v>1</v>
      </c>
      <c r="R706" s="233" t="s">
        <v>11</v>
      </c>
      <c r="S706" s="233" t="s">
        <v>11</v>
      </c>
      <c r="T706" s="233" t="s">
        <v>11</v>
      </c>
      <c r="U706" s="23" t="s">
        <v>11</v>
      </c>
    </row>
    <row r="707" spans="1:21">
      <c r="A707" s="323">
        <v>59</v>
      </c>
      <c r="B707" s="323"/>
      <c r="C707" s="268" t="s">
        <v>20</v>
      </c>
      <c r="D707" s="56">
        <v>45821</v>
      </c>
      <c r="E707" s="56">
        <v>45826</v>
      </c>
      <c r="F707" s="56">
        <v>45858</v>
      </c>
      <c r="G707" s="56">
        <v>45940</v>
      </c>
      <c r="H707" s="56">
        <v>45943</v>
      </c>
      <c r="I707" s="99">
        <f>G707-E707+1</f>
        <v>115</v>
      </c>
      <c r="J707" s="23" t="s">
        <v>116</v>
      </c>
      <c r="K707" s="23" t="s">
        <v>105</v>
      </c>
      <c r="L707" s="23" t="s">
        <v>106</v>
      </c>
      <c r="M707" s="23" t="s">
        <v>107</v>
      </c>
      <c r="N707" s="23" t="s">
        <v>108</v>
      </c>
      <c r="O707" s="23" t="s">
        <v>109</v>
      </c>
      <c r="P707" s="23" t="s">
        <v>115</v>
      </c>
      <c r="Q707" s="54">
        <v>1</v>
      </c>
      <c r="R707" s="233" t="s">
        <v>11</v>
      </c>
      <c r="S707" s="233" t="s">
        <v>11</v>
      </c>
      <c r="T707" s="233" t="s">
        <v>11</v>
      </c>
      <c r="U707" s="23" t="s">
        <v>11</v>
      </c>
    </row>
    <row r="708" spans="1:21">
      <c r="A708" s="323">
        <v>59</v>
      </c>
      <c r="B708" s="323"/>
      <c r="C708" s="268" t="s">
        <v>21</v>
      </c>
      <c r="D708" s="35">
        <v>45818</v>
      </c>
      <c r="E708" s="35">
        <v>45823</v>
      </c>
      <c r="F708" s="60">
        <v>45861</v>
      </c>
      <c r="G708" s="60">
        <v>45940</v>
      </c>
      <c r="H708" s="60">
        <v>45940</v>
      </c>
      <c r="I708" s="64">
        <f>G708-E708+1</f>
        <v>118</v>
      </c>
      <c r="J708" s="8" t="s">
        <v>104</v>
      </c>
      <c r="K708" s="8" t="s">
        <v>105</v>
      </c>
      <c r="L708" s="8" t="s">
        <v>106</v>
      </c>
      <c r="M708" s="8" t="s">
        <v>118</v>
      </c>
      <c r="N708" s="8" t="s">
        <v>119</v>
      </c>
      <c r="O708" s="8" t="s">
        <v>109</v>
      </c>
      <c r="P708" s="8" t="s">
        <v>130</v>
      </c>
      <c r="Q708" s="64" t="s">
        <v>121</v>
      </c>
      <c r="R708" s="179" t="s">
        <v>11</v>
      </c>
      <c r="S708" s="233" t="s">
        <v>11</v>
      </c>
      <c r="T708" s="233" t="s">
        <v>11</v>
      </c>
      <c r="U708" s="23" t="s">
        <v>11</v>
      </c>
    </row>
    <row r="709" spans="1:21">
      <c r="A709" s="323">
        <v>59</v>
      </c>
      <c r="B709" s="323"/>
      <c r="C709" s="269" t="s">
        <v>22</v>
      </c>
      <c r="D709" s="71" t="s">
        <v>11</v>
      </c>
      <c r="E709" s="72" t="s">
        <v>11</v>
      </c>
      <c r="F709" s="72" t="s">
        <v>11</v>
      </c>
      <c r="G709" s="73" t="s">
        <v>11</v>
      </c>
      <c r="H709" s="72" t="s">
        <v>11</v>
      </c>
      <c r="I709" s="74">
        <v>109</v>
      </c>
      <c r="J709" s="227" t="s">
        <v>11</v>
      </c>
      <c r="K709" s="270" t="s">
        <v>11</v>
      </c>
      <c r="L709" s="270" t="s">
        <v>11</v>
      </c>
      <c r="M709" s="270" t="s">
        <v>11</v>
      </c>
      <c r="N709" s="270" t="s">
        <v>11</v>
      </c>
      <c r="O709" s="270" t="s">
        <v>11</v>
      </c>
      <c r="P709" s="270" t="s">
        <v>11</v>
      </c>
      <c r="Q709" s="165" t="s">
        <v>11</v>
      </c>
      <c r="R709" s="292" t="s">
        <v>11</v>
      </c>
      <c r="S709" s="292" t="s">
        <v>11</v>
      </c>
      <c r="T709" s="292" t="s">
        <v>11</v>
      </c>
      <c r="U709" s="270" t="s">
        <v>11</v>
      </c>
    </row>
    <row r="710" spans="1:21">
      <c r="A710" s="323">
        <v>60</v>
      </c>
      <c r="B710" s="323" t="s">
        <v>85</v>
      </c>
      <c r="C710" s="220" t="s">
        <v>10</v>
      </c>
      <c r="D710" s="56">
        <v>45825</v>
      </c>
      <c r="E710" s="56">
        <v>45831</v>
      </c>
      <c r="F710" s="56">
        <v>45868</v>
      </c>
      <c r="G710" s="56">
        <v>45937</v>
      </c>
      <c r="H710" s="56">
        <v>45951</v>
      </c>
      <c r="I710" s="54">
        <v>107</v>
      </c>
      <c r="J710" s="235" t="s">
        <v>104</v>
      </c>
      <c r="K710" s="23" t="s">
        <v>105</v>
      </c>
      <c r="L710" s="23" t="s">
        <v>106</v>
      </c>
      <c r="M710" s="23" t="s">
        <v>107</v>
      </c>
      <c r="N710" s="23" t="s">
        <v>108</v>
      </c>
      <c r="O710" s="23" t="s">
        <v>109</v>
      </c>
      <c r="P710" s="23" t="s">
        <v>110</v>
      </c>
      <c r="Q710" s="54">
        <v>3</v>
      </c>
      <c r="R710" s="233" t="s">
        <v>11</v>
      </c>
      <c r="S710" s="233" t="s">
        <v>11</v>
      </c>
      <c r="T710" s="233" t="s">
        <v>11</v>
      </c>
      <c r="U710" s="23" t="s">
        <v>11</v>
      </c>
    </row>
    <row r="711" spans="1:21">
      <c r="A711" s="323">
        <v>60</v>
      </c>
      <c r="B711" s="323"/>
      <c r="C711" s="220" t="s">
        <v>12</v>
      </c>
      <c r="D711" s="283">
        <v>45820</v>
      </c>
      <c r="E711" s="283">
        <v>45826</v>
      </c>
      <c r="F711" s="284">
        <v>45876</v>
      </c>
      <c r="G711" s="283">
        <v>45951</v>
      </c>
      <c r="H711" s="283">
        <v>45966</v>
      </c>
      <c r="I711" s="285">
        <v>126</v>
      </c>
      <c r="J711" s="285" t="s">
        <v>111</v>
      </c>
      <c r="K711" s="285" t="s">
        <v>105</v>
      </c>
      <c r="L711" s="285" t="s">
        <v>106</v>
      </c>
      <c r="M711" s="285" t="s">
        <v>107</v>
      </c>
      <c r="N711" s="285" t="s">
        <v>108</v>
      </c>
      <c r="O711" s="285" t="s">
        <v>112</v>
      </c>
      <c r="P711" s="285" t="s">
        <v>110</v>
      </c>
      <c r="Q711" s="285">
        <v>3</v>
      </c>
      <c r="R711" s="12" t="s">
        <v>11</v>
      </c>
      <c r="S711" s="12" t="s">
        <v>11</v>
      </c>
      <c r="T711" s="8" t="s">
        <v>11</v>
      </c>
      <c r="U711" s="8" t="s">
        <v>11</v>
      </c>
    </row>
    <row r="712" spans="1:21">
      <c r="A712" s="323">
        <v>60</v>
      </c>
      <c r="B712" s="323"/>
      <c r="C712" s="220" t="s">
        <v>13</v>
      </c>
      <c r="D712" s="56" t="s">
        <v>11</v>
      </c>
      <c r="E712" s="56" t="s">
        <v>11</v>
      </c>
      <c r="F712" s="56" t="s">
        <v>11</v>
      </c>
      <c r="G712" s="56" t="s">
        <v>11</v>
      </c>
      <c r="H712" s="56" t="s">
        <v>11</v>
      </c>
      <c r="I712" s="99" t="s">
        <v>11</v>
      </c>
      <c r="J712" s="235" t="s">
        <v>11</v>
      </c>
      <c r="K712" s="23" t="s">
        <v>11</v>
      </c>
      <c r="L712" s="12" t="s">
        <v>11</v>
      </c>
      <c r="M712" s="23" t="s">
        <v>11</v>
      </c>
      <c r="N712" s="23" t="s">
        <v>11</v>
      </c>
      <c r="O712" s="23" t="s">
        <v>11</v>
      </c>
      <c r="P712" s="23" t="s">
        <v>11</v>
      </c>
      <c r="Q712" s="54" t="s">
        <v>11</v>
      </c>
      <c r="R712" s="233" t="s">
        <v>11</v>
      </c>
      <c r="S712" s="233" t="s">
        <v>11</v>
      </c>
      <c r="T712" s="233" t="s">
        <v>11</v>
      </c>
      <c r="U712" s="23" t="s">
        <v>11</v>
      </c>
    </row>
    <row r="713" spans="1:21">
      <c r="A713" s="323">
        <v>60</v>
      </c>
      <c r="B713" s="323"/>
      <c r="C713" s="220" t="s">
        <v>14</v>
      </c>
      <c r="D713" s="160">
        <v>45829</v>
      </c>
      <c r="E713" s="160">
        <v>45835</v>
      </c>
      <c r="F713" s="160">
        <v>45878</v>
      </c>
      <c r="G713" s="66">
        <v>45948</v>
      </c>
      <c r="H713" s="66">
        <v>45950</v>
      </c>
      <c r="I713" s="110">
        <v>114</v>
      </c>
      <c r="J713" s="235" t="s">
        <v>104</v>
      </c>
      <c r="K713" s="235" t="s">
        <v>105</v>
      </c>
      <c r="L713" s="235" t="s">
        <v>122</v>
      </c>
      <c r="M713" s="235" t="s">
        <v>118</v>
      </c>
      <c r="N713" s="235" t="s">
        <v>108</v>
      </c>
      <c r="O713" s="235" t="s">
        <v>109</v>
      </c>
      <c r="P713" s="235" t="s">
        <v>110</v>
      </c>
      <c r="Q713" s="110">
        <v>2</v>
      </c>
      <c r="R713" s="8" t="s">
        <v>11</v>
      </c>
      <c r="S713" s="8" t="s">
        <v>11</v>
      </c>
      <c r="T713" s="8" t="s">
        <v>11</v>
      </c>
      <c r="U713" s="8" t="s">
        <v>11</v>
      </c>
    </row>
    <row r="714" spans="1:21">
      <c r="A714" s="323">
        <v>60</v>
      </c>
      <c r="B714" s="323"/>
      <c r="C714" s="268" t="s">
        <v>15</v>
      </c>
      <c r="D714" s="35">
        <v>45820</v>
      </c>
      <c r="E714" s="35">
        <v>45825</v>
      </c>
      <c r="F714" s="35">
        <v>45868</v>
      </c>
      <c r="G714" s="35">
        <v>45932</v>
      </c>
      <c r="H714" s="35">
        <v>45945</v>
      </c>
      <c r="I714" s="67">
        <v>108</v>
      </c>
      <c r="J714" s="8" t="s">
        <v>104</v>
      </c>
      <c r="K714" s="8" t="s">
        <v>105</v>
      </c>
      <c r="L714" s="8" t="s">
        <v>106</v>
      </c>
      <c r="M714" s="8" t="s">
        <v>118</v>
      </c>
      <c r="N714" s="8" t="s">
        <v>108</v>
      </c>
      <c r="O714" s="8" t="s">
        <v>109</v>
      </c>
      <c r="P714" s="8" t="s">
        <v>110</v>
      </c>
      <c r="Q714" s="64">
        <v>4</v>
      </c>
      <c r="R714" s="8" t="s">
        <v>11</v>
      </c>
      <c r="S714" s="8" t="s">
        <v>11</v>
      </c>
      <c r="T714" s="8" t="s">
        <v>11</v>
      </c>
      <c r="U714" s="8" t="s">
        <v>11</v>
      </c>
    </row>
    <row r="715" spans="1:21">
      <c r="A715" s="323">
        <v>60</v>
      </c>
      <c r="B715" s="323"/>
      <c r="C715" s="268" t="s">
        <v>16</v>
      </c>
      <c r="D715" s="35">
        <v>45827</v>
      </c>
      <c r="E715" s="35">
        <v>45832</v>
      </c>
      <c r="F715" s="35">
        <v>45868</v>
      </c>
      <c r="G715" s="35">
        <v>45940</v>
      </c>
      <c r="H715" s="35">
        <v>45945</v>
      </c>
      <c r="I715" s="64">
        <v>114</v>
      </c>
      <c r="J715" s="8" t="s">
        <v>104</v>
      </c>
      <c r="K715" s="8" t="s">
        <v>105</v>
      </c>
      <c r="L715" s="8" t="s">
        <v>106</v>
      </c>
      <c r="M715" s="8" t="s">
        <v>113</v>
      </c>
      <c r="N715" s="8" t="s">
        <v>108</v>
      </c>
      <c r="O715" s="8" t="s">
        <v>112</v>
      </c>
      <c r="P715" s="8" t="s">
        <v>110</v>
      </c>
      <c r="Q715" s="64">
        <v>4</v>
      </c>
      <c r="R715" s="233" t="s">
        <v>11</v>
      </c>
      <c r="S715" s="233" t="s">
        <v>11</v>
      </c>
      <c r="T715" s="233" t="s">
        <v>11</v>
      </c>
      <c r="U715" s="23" t="s">
        <v>11</v>
      </c>
    </row>
    <row r="716" spans="1:21">
      <c r="A716" s="323">
        <v>60</v>
      </c>
      <c r="B716" s="323"/>
      <c r="C716" s="268" t="s">
        <v>17</v>
      </c>
      <c r="D716" s="60">
        <v>45824</v>
      </c>
      <c r="E716" s="60">
        <v>45835</v>
      </c>
      <c r="F716" s="60">
        <v>45867</v>
      </c>
      <c r="G716" s="60">
        <v>45946</v>
      </c>
      <c r="H716" s="60">
        <v>45946</v>
      </c>
      <c r="I716" s="121">
        <v>112</v>
      </c>
      <c r="J716" s="287" t="s">
        <v>114</v>
      </c>
      <c r="K716" s="287" t="s">
        <v>105</v>
      </c>
      <c r="L716" s="12" t="s">
        <v>106</v>
      </c>
      <c r="M716" s="287" t="s">
        <v>107</v>
      </c>
      <c r="N716" s="287" t="s">
        <v>108</v>
      </c>
      <c r="O716" s="287" t="s">
        <v>109</v>
      </c>
      <c r="P716" s="287" t="s">
        <v>110</v>
      </c>
      <c r="Q716" s="288">
        <v>3</v>
      </c>
      <c r="R716" s="23" t="s">
        <v>11</v>
      </c>
      <c r="S716" s="233" t="s">
        <v>11</v>
      </c>
      <c r="T716" s="233" t="s">
        <v>11</v>
      </c>
      <c r="U716" s="23" t="s">
        <v>11</v>
      </c>
    </row>
    <row r="717" spans="1:21">
      <c r="A717" s="323">
        <v>60</v>
      </c>
      <c r="B717" s="323"/>
      <c r="C717" s="220" t="s">
        <v>18</v>
      </c>
      <c r="D717" s="35">
        <v>45824</v>
      </c>
      <c r="E717" s="35">
        <v>45829</v>
      </c>
      <c r="F717" s="35" t="s">
        <v>11</v>
      </c>
      <c r="G717" s="66">
        <v>45942</v>
      </c>
      <c r="H717" s="66">
        <v>45942</v>
      </c>
      <c r="I717" s="110">
        <v>113</v>
      </c>
      <c r="J717" s="8" t="s">
        <v>104</v>
      </c>
      <c r="K717" s="8" t="s">
        <v>105</v>
      </c>
      <c r="L717" s="8" t="s">
        <v>106</v>
      </c>
      <c r="M717" s="8" t="s">
        <v>128</v>
      </c>
      <c r="N717" s="8" t="s">
        <v>117</v>
      </c>
      <c r="O717" s="8" t="s">
        <v>109</v>
      </c>
      <c r="P717" s="8" t="s">
        <v>110</v>
      </c>
      <c r="Q717" s="289">
        <v>3</v>
      </c>
      <c r="R717" s="233" t="s">
        <v>11</v>
      </c>
      <c r="S717" s="233" t="s">
        <v>11</v>
      </c>
      <c r="T717" s="233" t="s">
        <v>11</v>
      </c>
      <c r="U717" s="23" t="s">
        <v>11</v>
      </c>
    </row>
    <row r="718" spans="1:21">
      <c r="A718" s="323">
        <v>60</v>
      </c>
      <c r="B718" s="323"/>
      <c r="C718" s="268" t="s">
        <v>19</v>
      </c>
      <c r="D718" s="66">
        <v>45833</v>
      </c>
      <c r="E718" s="66">
        <v>45839</v>
      </c>
      <c r="F718" s="66">
        <v>45868</v>
      </c>
      <c r="G718" s="66">
        <v>45956</v>
      </c>
      <c r="H718" s="66">
        <v>45958</v>
      </c>
      <c r="I718" s="110">
        <v>118</v>
      </c>
      <c r="J718" s="8" t="s">
        <v>116</v>
      </c>
      <c r="K718" s="8" t="s">
        <v>105</v>
      </c>
      <c r="L718" s="8" t="s">
        <v>122</v>
      </c>
      <c r="M718" s="8" t="s">
        <v>113</v>
      </c>
      <c r="N718" s="8" t="s">
        <v>108</v>
      </c>
      <c r="O718" s="8" t="s">
        <v>109</v>
      </c>
      <c r="P718" s="8" t="s">
        <v>110</v>
      </c>
      <c r="Q718" s="289">
        <v>1</v>
      </c>
      <c r="R718" s="233" t="s">
        <v>11</v>
      </c>
      <c r="S718" s="233" t="s">
        <v>11</v>
      </c>
      <c r="T718" s="233" t="s">
        <v>11</v>
      </c>
      <c r="U718" s="23" t="s">
        <v>11</v>
      </c>
    </row>
    <row r="719" spans="1:21">
      <c r="A719" s="323">
        <v>60</v>
      </c>
      <c r="B719" s="323"/>
      <c r="C719" s="268" t="s">
        <v>20</v>
      </c>
      <c r="D719" s="56">
        <v>45821</v>
      </c>
      <c r="E719" s="56">
        <v>45826</v>
      </c>
      <c r="F719" s="56">
        <v>45849</v>
      </c>
      <c r="G719" s="56">
        <v>45940</v>
      </c>
      <c r="H719" s="56">
        <v>45943</v>
      </c>
      <c r="I719" s="99">
        <f>G719-E719+1</f>
        <v>115</v>
      </c>
      <c r="J719" s="23" t="s">
        <v>116</v>
      </c>
      <c r="K719" s="23" t="s">
        <v>105</v>
      </c>
      <c r="L719" s="23" t="s">
        <v>106</v>
      </c>
      <c r="M719" s="23" t="s">
        <v>107</v>
      </c>
      <c r="N719" s="23" t="s">
        <v>108</v>
      </c>
      <c r="O719" s="23" t="s">
        <v>109</v>
      </c>
      <c r="P719" s="23" t="s">
        <v>115</v>
      </c>
      <c r="Q719" s="54">
        <v>1</v>
      </c>
      <c r="R719" s="233" t="s">
        <v>140</v>
      </c>
      <c r="S719" s="233" t="s">
        <v>141</v>
      </c>
      <c r="T719" s="233" t="s">
        <v>11</v>
      </c>
      <c r="U719" s="23" t="s">
        <v>11</v>
      </c>
    </row>
    <row r="720" spans="1:21">
      <c r="A720" s="323">
        <v>60</v>
      </c>
      <c r="B720" s="323"/>
      <c r="C720" s="268" t="s">
        <v>21</v>
      </c>
      <c r="D720" s="35">
        <v>45818</v>
      </c>
      <c r="E720" s="35">
        <v>45823</v>
      </c>
      <c r="F720" s="60">
        <v>45861</v>
      </c>
      <c r="G720" s="60">
        <v>45940</v>
      </c>
      <c r="H720" s="60">
        <v>45940</v>
      </c>
      <c r="I720" s="64">
        <f>G720-E720+1</f>
        <v>118</v>
      </c>
      <c r="J720" s="8" t="s">
        <v>104</v>
      </c>
      <c r="K720" s="8" t="s">
        <v>105</v>
      </c>
      <c r="L720" s="8" t="s">
        <v>106</v>
      </c>
      <c r="M720" s="8" t="s">
        <v>118</v>
      </c>
      <c r="N720" s="8" t="s">
        <v>119</v>
      </c>
      <c r="O720" s="8" t="s">
        <v>109</v>
      </c>
      <c r="P720" s="8" t="s">
        <v>120</v>
      </c>
      <c r="Q720" s="64" t="s">
        <v>121</v>
      </c>
      <c r="R720" s="179" t="s">
        <v>11</v>
      </c>
      <c r="S720" s="233" t="s">
        <v>11</v>
      </c>
      <c r="T720" s="233" t="s">
        <v>11</v>
      </c>
      <c r="U720" s="23" t="s">
        <v>11</v>
      </c>
    </row>
    <row r="721" spans="1:21">
      <c r="A721" s="323">
        <v>60</v>
      </c>
      <c r="B721" s="323"/>
      <c r="C721" s="269" t="s">
        <v>22</v>
      </c>
      <c r="D721" s="71" t="s">
        <v>11</v>
      </c>
      <c r="E721" s="72" t="s">
        <v>11</v>
      </c>
      <c r="F721" s="72" t="s">
        <v>11</v>
      </c>
      <c r="G721" s="73" t="s">
        <v>11</v>
      </c>
      <c r="H721" s="72" t="s">
        <v>11</v>
      </c>
      <c r="I721" s="74">
        <v>115</v>
      </c>
      <c r="J721" s="227" t="s">
        <v>11</v>
      </c>
      <c r="K721" s="270" t="s">
        <v>11</v>
      </c>
      <c r="L721" s="270" t="s">
        <v>11</v>
      </c>
      <c r="M721" s="270" t="s">
        <v>11</v>
      </c>
      <c r="N721" s="270" t="s">
        <v>11</v>
      </c>
      <c r="O721" s="270" t="s">
        <v>11</v>
      </c>
      <c r="P721" s="270" t="s">
        <v>11</v>
      </c>
      <c r="Q721" s="165" t="s">
        <v>11</v>
      </c>
      <c r="R721" s="292" t="s">
        <v>11</v>
      </c>
      <c r="S721" s="292" t="s">
        <v>11</v>
      </c>
      <c r="T721" s="292" t="s">
        <v>11</v>
      </c>
      <c r="U721" s="270" t="s">
        <v>11</v>
      </c>
    </row>
    <row r="722" spans="1:21">
      <c r="A722" s="323">
        <v>61</v>
      </c>
      <c r="B722" s="323" t="s">
        <v>87</v>
      </c>
      <c r="C722" s="220" t="s">
        <v>10</v>
      </c>
      <c r="D722" s="56">
        <v>45825</v>
      </c>
      <c r="E722" s="56">
        <v>45831</v>
      </c>
      <c r="F722" s="56">
        <v>45861</v>
      </c>
      <c r="G722" s="56">
        <v>45936</v>
      </c>
      <c r="H722" s="56">
        <v>45951</v>
      </c>
      <c r="I722" s="54">
        <v>106</v>
      </c>
      <c r="J722" s="235" t="s">
        <v>104</v>
      </c>
      <c r="K722" s="23" t="s">
        <v>127</v>
      </c>
      <c r="L722" s="23" t="s">
        <v>122</v>
      </c>
      <c r="M722" s="23" t="s">
        <v>118</v>
      </c>
      <c r="N722" s="23" t="s">
        <v>108</v>
      </c>
      <c r="O722" s="23" t="s">
        <v>109</v>
      </c>
      <c r="P722" s="23" t="s">
        <v>110</v>
      </c>
      <c r="Q722" s="54">
        <v>3</v>
      </c>
      <c r="R722" s="233" t="s">
        <v>11</v>
      </c>
      <c r="S722" s="233" t="s">
        <v>11</v>
      </c>
      <c r="T722" s="233" t="s">
        <v>11</v>
      </c>
      <c r="U722" s="23" t="s">
        <v>11</v>
      </c>
    </row>
    <row r="723" spans="1:21">
      <c r="A723" s="323">
        <v>61</v>
      </c>
      <c r="B723" s="323"/>
      <c r="C723" s="220" t="s">
        <v>12</v>
      </c>
      <c r="D723" s="283">
        <v>45820</v>
      </c>
      <c r="E723" s="283">
        <v>45826</v>
      </c>
      <c r="F723" s="284">
        <v>45874</v>
      </c>
      <c r="G723" s="283">
        <v>45950</v>
      </c>
      <c r="H723" s="283">
        <v>45966</v>
      </c>
      <c r="I723" s="285">
        <v>125</v>
      </c>
      <c r="J723" s="285" t="s">
        <v>123</v>
      </c>
      <c r="K723" s="285" t="s">
        <v>127</v>
      </c>
      <c r="L723" s="285" t="s">
        <v>122</v>
      </c>
      <c r="M723" s="285" t="s">
        <v>128</v>
      </c>
      <c r="N723" s="285" t="s">
        <v>108</v>
      </c>
      <c r="O723" s="285" t="s">
        <v>112</v>
      </c>
      <c r="P723" s="285" t="s">
        <v>110</v>
      </c>
      <c r="Q723" s="285">
        <v>2</v>
      </c>
      <c r="R723" s="12" t="s">
        <v>11</v>
      </c>
      <c r="S723" s="12" t="s">
        <v>11</v>
      </c>
      <c r="T723" s="8" t="s">
        <v>11</v>
      </c>
      <c r="U723" s="8" t="s">
        <v>11</v>
      </c>
    </row>
    <row r="724" spans="1:21">
      <c r="A724" s="323">
        <v>61</v>
      </c>
      <c r="B724" s="323"/>
      <c r="C724" s="220" t="s">
        <v>13</v>
      </c>
      <c r="D724" s="56" t="s">
        <v>11</v>
      </c>
      <c r="E724" s="56" t="s">
        <v>11</v>
      </c>
      <c r="F724" s="56" t="s">
        <v>11</v>
      </c>
      <c r="G724" s="56" t="s">
        <v>11</v>
      </c>
      <c r="H724" s="56" t="s">
        <v>11</v>
      </c>
      <c r="I724" s="99" t="s">
        <v>11</v>
      </c>
      <c r="J724" s="235" t="s">
        <v>11</v>
      </c>
      <c r="K724" s="23" t="s">
        <v>11</v>
      </c>
      <c r="L724" s="12" t="s">
        <v>11</v>
      </c>
      <c r="M724" s="23" t="s">
        <v>11</v>
      </c>
      <c r="N724" s="23" t="s">
        <v>11</v>
      </c>
      <c r="O724" s="23" t="s">
        <v>11</v>
      </c>
      <c r="P724" s="23" t="s">
        <v>11</v>
      </c>
      <c r="Q724" s="54" t="s">
        <v>11</v>
      </c>
      <c r="R724" s="233" t="s">
        <v>11</v>
      </c>
      <c r="S724" s="233" t="s">
        <v>11</v>
      </c>
      <c r="T724" s="233" t="s">
        <v>11</v>
      </c>
      <c r="U724" s="23" t="s">
        <v>11</v>
      </c>
    </row>
    <row r="725" spans="1:21">
      <c r="A725" s="323">
        <v>61</v>
      </c>
      <c r="B725" s="323"/>
      <c r="C725" s="220" t="s">
        <v>14</v>
      </c>
      <c r="D725" s="160">
        <v>45829</v>
      </c>
      <c r="E725" s="160">
        <v>45835</v>
      </c>
      <c r="F725" s="160">
        <v>45870</v>
      </c>
      <c r="G725" s="66">
        <v>45949</v>
      </c>
      <c r="H725" s="160">
        <v>45950</v>
      </c>
      <c r="I725" s="110">
        <v>115</v>
      </c>
      <c r="J725" s="235" t="s">
        <v>104</v>
      </c>
      <c r="K725" s="235" t="s">
        <v>127</v>
      </c>
      <c r="L725" s="235" t="s">
        <v>122</v>
      </c>
      <c r="M725" s="235" t="s">
        <v>135</v>
      </c>
      <c r="N725" s="235" t="s">
        <v>108</v>
      </c>
      <c r="O725" s="235" t="s">
        <v>109</v>
      </c>
      <c r="P725" s="235" t="s">
        <v>110</v>
      </c>
      <c r="Q725" s="110">
        <v>1</v>
      </c>
      <c r="R725" s="8" t="s">
        <v>11</v>
      </c>
      <c r="S725" s="8" t="s">
        <v>11</v>
      </c>
      <c r="T725" s="8" t="s">
        <v>11</v>
      </c>
      <c r="U725" s="8" t="s">
        <v>11</v>
      </c>
    </row>
    <row r="726" spans="1:21">
      <c r="A726" s="323">
        <v>61</v>
      </c>
      <c r="B726" s="323"/>
      <c r="C726" s="268" t="s">
        <v>15</v>
      </c>
      <c r="D726" s="35">
        <v>45820</v>
      </c>
      <c r="E726" s="35">
        <v>45825</v>
      </c>
      <c r="F726" s="35">
        <v>45868</v>
      </c>
      <c r="G726" s="35">
        <v>45931</v>
      </c>
      <c r="H726" s="35">
        <v>45945</v>
      </c>
      <c r="I726" s="67">
        <v>107</v>
      </c>
      <c r="J726" s="8" t="s">
        <v>104</v>
      </c>
      <c r="K726" s="8" t="s">
        <v>127</v>
      </c>
      <c r="L726" s="8" t="s">
        <v>122</v>
      </c>
      <c r="M726" s="8" t="s">
        <v>128</v>
      </c>
      <c r="N726" s="8" t="s">
        <v>108</v>
      </c>
      <c r="O726" s="8" t="s">
        <v>109</v>
      </c>
      <c r="P726" s="8" t="s">
        <v>110</v>
      </c>
      <c r="Q726" s="64">
        <v>4</v>
      </c>
      <c r="R726" s="8" t="s">
        <v>11</v>
      </c>
      <c r="S726" s="8" t="s">
        <v>11</v>
      </c>
      <c r="T726" s="8" t="s">
        <v>11</v>
      </c>
      <c r="U726" s="8" t="s">
        <v>11</v>
      </c>
    </row>
    <row r="727" spans="1:21">
      <c r="A727" s="323">
        <v>61</v>
      </c>
      <c r="B727" s="323"/>
      <c r="C727" s="268" t="s">
        <v>16</v>
      </c>
      <c r="D727" s="35">
        <v>45827</v>
      </c>
      <c r="E727" s="35">
        <v>45832</v>
      </c>
      <c r="F727" s="35">
        <v>45865</v>
      </c>
      <c r="G727" s="35">
        <v>45940</v>
      </c>
      <c r="H727" s="35">
        <v>45945</v>
      </c>
      <c r="I727" s="64">
        <v>114</v>
      </c>
      <c r="J727" s="8" t="s">
        <v>116</v>
      </c>
      <c r="K727" s="8" t="s">
        <v>127</v>
      </c>
      <c r="L727" s="8" t="s">
        <v>122</v>
      </c>
      <c r="M727" s="8" t="s">
        <v>113</v>
      </c>
      <c r="N727" s="8" t="s">
        <v>108</v>
      </c>
      <c r="O727" s="8" t="s">
        <v>112</v>
      </c>
      <c r="P727" s="8" t="s">
        <v>110</v>
      </c>
      <c r="Q727" s="64">
        <v>4</v>
      </c>
      <c r="R727" s="233" t="s">
        <v>11</v>
      </c>
      <c r="S727" s="233" t="s">
        <v>11</v>
      </c>
      <c r="T727" s="233" t="s">
        <v>11</v>
      </c>
      <c r="U727" s="23" t="s">
        <v>11</v>
      </c>
    </row>
    <row r="728" spans="1:21">
      <c r="A728" s="323">
        <v>61</v>
      </c>
      <c r="B728" s="323"/>
      <c r="C728" s="268" t="s">
        <v>17</v>
      </c>
      <c r="D728" s="60">
        <v>45824</v>
      </c>
      <c r="E728" s="60">
        <v>45835</v>
      </c>
      <c r="F728" s="60">
        <v>45862</v>
      </c>
      <c r="G728" s="60">
        <v>45932</v>
      </c>
      <c r="H728" s="60">
        <v>45946</v>
      </c>
      <c r="I728" s="121">
        <v>98</v>
      </c>
      <c r="J728" s="287" t="s">
        <v>114</v>
      </c>
      <c r="K728" s="287" t="s">
        <v>127</v>
      </c>
      <c r="L728" s="12" t="s">
        <v>122</v>
      </c>
      <c r="M728" s="287" t="s">
        <v>118</v>
      </c>
      <c r="N728" s="287" t="s">
        <v>108</v>
      </c>
      <c r="O728" s="287" t="s">
        <v>109</v>
      </c>
      <c r="P728" s="287" t="s">
        <v>110</v>
      </c>
      <c r="Q728" s="288">
        <v>1</v>
      </c>
      <c r="R728" s="23" t="s">
        <v>11</v>
      </c>
      <c r="S728" s="233" t="s">
        <v>11</v>
      </c>
      <c r="T728" s="233" t="s">
        <v>11</v>
      </c>
      <c r="U728" s="23" t="s">
        <v>11</v>
      </c>
    </row>
    <row r="729" spans="1:21">
      <c r="A729" s="323">
        <v>61</v>
      </c>
      <c r="B729" s="323"/>
      <c r="C729" s="220" t="s">
        <v>18</v>
      </c>
      <c r="D729" s="35">
        <v>45824</v>
      </c>
      <c r="E729" s="35">
        <v>45829</v>
      </c>
      <c r="F729" s="35" t="s">
        <v>11</v>
      </c>
      <c r="G729" s="66" t="s">
        <v>146</v>
      </c>
      <c r="H729" s="35">
        <v>45940</v>
      </c>
      <c r="I729" s="110">
        <v>111</v>
      </c>
      <c r="J729" s="8" t="s">
        <v>104</v>
      </c>
      <c r="K729" s="8" t="s">
        <v>127</v>
      </c>
      <c r="L729" s="8" t="s">
        <v>122</v>
      </c>
      <c r="M729" s="8" t="s">
        <v>128</v>
      </c>
      <c r="N729" s="8" t="s">
        <v>108</v>
      </c>
      <c r="O729" s="8" t="s">
        <v>109</v>
      </c>
      <c r="P729" s="8" t="s">
        <v>110</v>
      </c>
      <c r="Q729" s="289">
        <v>1</v>
      </c>
      <c r="R729" s="233" t="s">
        <v>11</v>
      </c>
      <c r="S729" s="233" t="s">
        <v>11</v>
      </c>
      <c r="T729" s="233" t="s">
        <v>11</v>
      </c>
      <c r="U729" s="23" t="s">
        <v>11</v>
      </c>
    </row>
    <row r="730" spans="1:21">
      <c r="A730" s="323">
        <v>61</v>
      </c>
      <c r="B730" s="323"/>
      <c r="C730" s="268" t="s">
        <v>19</v>
      </c>
      <c r="D730" s="66">
        <v>45833</v>
      </c>
      <c r="E730" s="66">
        <v>45839</v>
      </c>
      <c r="F730" s="66">
        <v>45869</v>
      </c>
      <c r="G730" s="66">
        <v>45954</v>
      </c>
      <c r="H730" s="66">
        <v>45956</v>
      </c>
      <c r="I730" s="110">
        <v>116</v>
      </c>
      <c r="J730" s="8" t="s">
        <v>116</v>
      </c>
      <c r="K730" s="8" t="s">
        <v>127</v>
      </c>
      <c r="L730" s="8" t="s">
        <v>122</v>
      </c>
      <c r="M730" s="18" t="s">
        <v>137</v>
      </c>
      <c r="N730" s="8" t="s">
        <v>108</v>
      </c>
      <c r="O730" s="8" t="s">
        <v>109</v>
      </c>
      <c r="P730" s="8" t="s">
        <v>110</v>
      </c>
      <c r="Q730" s="289">
        <v>1</v>
      </c>
      <c r="R730" s="233" t="s">
        <v>11</v>
      </c>
      <c r="S730" s="233" t="s">
        <v>11</v>
      </c>
      <c r="T730" s="233" t="s">
        <v>11</v>
      </c>
      <c r="U730" s="23" t="s">
        <v>11</v>
      </c>
    </row>
    <row r="731" spans="1:21">
      <c r="A731" s="323">
        <v>61</v>
      </c>
      <c r="B731" s="323"/>
      <c r="C731" s="268" t="s">
        <v>20</v>
      </c>
      <c r="D731" s="56">
        <v>45821</v>
      </c>
      <c r="E731" s="56">
        <v>45826</v>
      </c>
      <c r="F731" s="56">
        <v>45853</v>
      </c>
      <c r="G731" s="56">
        <v>45940</v>
      </c>
      <c r="H731" s="56">
        <v>45943</v>
      </c>
      <c r="I731" s="99">
        <f>G731-E731+1</f>
        <v>115</v>
      </c>
      <c r="J731" s="23" t="s">
        <v>116</v>
      </c>
      <c r="K731" s="23" t="s">
        <v>127</v>
      </c>
      <c r="L731" s="23" t="s">
        <v>122</v>
      </c>
      <c r="M731" s="23" t="s">
        <v>118</v>
      </c>
      <c r="N731" s="23" t="s">
        <v>108</v>
      </c>
      <c r="O731" s="23" t="s">
        <v>109</v>
      </c>
      <c r="P731" s="23" t="s">
        <v>115</v>
      </c>
      <c r="Q731" s="54">
        <v>1</v>
      </c>
      <c r="R731" s="233" t="s">
        <v>11</v>
      </c>
      <c r="S731" s="233" t="s">
        <v>11</v>
      </c>
      <c r="T731" s="233" t="s">
        <v>11</v>
      </c>
      <c r="U731" s="23" t="s">
        <v>11</v>
      </c>
    </row>
    <row r="732" spans="1:21">
      <c r="A732" s="323">
        <v>61</v>
      </c>
      <c r="B732" s="323"/>
      <c r="C732" s="268" t="s">
        <v>21</v>
      </c>
      <c r="D732" s="35">
        <v>45818</v>
      </c>
      <c r="E732" s="35">
        <v>45823</v>
      </c>
      <c r="F732" s="60">
        <v>45861</v>
      </c>
      <c r="G732" s="60">
        <v>45945</v>
      </c>
      <c r="H732" s="60">
        <v>45945</v>
      </c>
      <c r="I732" s="64">
        <f>G732-E732+1</f>
        <v>123</v>
      </c>
      <c r="J732" s="8" t="s">
        <v>104</v>
      </c>
      <c r="K732" s="8" t="s">
        <v>127</v>
      </c>
      <c r="L732" s="8" t="s">
        <v>122</v>
      </c>
      <c r="M732" s="8" t="s">
        <v>118</v>
      </c>
      <c r="N732" s="8" t="s">
        <v>119</v>
      </c>
      <c r="O732" s="8" t="s">
        <v>109</v>
      </c>
      <c r="P732" s="8" t="s">
        <v>120</v>
      </c>
      <c r="Q732" s="64" t="s">
        <v>139</v>
      </c>
      <c r="R732" s="290" t="s">
        <v>11</v>
      </c>
      <c r="S732" s="233" t="s">
        <v>11</v>
      </c>
      <c r="T732" s="233" t="s">
        <v>11</v>
      </c>
      <c r="U732" s="23" t="s">
        <v>11</v>
      </c>
    </row>
    <row r="733" spans="1:21">
      <c r="A733" s="323">
        <v>61</v>
      </c>
      <c r="B733" s="323"/>
      <c r="C733" s="269" t="s">
        <v>22</v>
      </c>
      <c r="D733" s="71" t="s">
        <v>11</v>
      </c>
      <c r="E733" s="72" t="s">
        <v>11</v>
      </c>
      <c r="F733" s="72" t="s">
        <v>11</v>
      </c>
      <c r="G733" s="73" t="s">
        <v>11</v>
      </c>
      <c r="H733" s="72" t="s">
        <v>11</v>
      </c>
      <c r="I733" s="74">
        <v>113</v>
      </c>
      <c r="J733" s="227" t="s">
        <v>11</v>
      </c>
      <c r="K733" s="270" t="s">
        <v>11</v>
      </c>
      <c r="L733" s="270" t="s">
        <v>11</v>
      </c>
      <c r="M733" s="270" t="s">
        <v>11</v>
      </c>
      <c r="N733" s="270" t="s">
        <v>11</v>
      </c>
      <c r="O733" s="270" t="s">
        <v>11</v>
      </c>
      <c r="P733" s="270" t="s">
        <v>11</v>
      </c>
      <c r="Q733" s="165" t="s">
        <v>11</v>
      </c>
      <c r="R733" s="292" t="s">
        <v>11</v>
      </c>
      <c r="S733" s="292" t="s">
        <v>11</v>
      </c>
      <c r="T733" s="292" t="s">
        <v>11</v>
      </c>
      <c r="U733" s="270" t="s">
        <v>11</v>
      </c>
    </row>
    <row r="734" spans="1:21">
      <c r="A734" s="323">
        <v>62</v>
      </c>
      <c r="B734" s="323" t="s">
        <v>88</v>
      </c>
      <c r="C734" s="220" t="s">
        <v>10</v>
      </c>
      <c r="D734" s="56">
        <v>45825</v>
      </c>
      <c r="E734" s="56">
        <v>45831</v>
      </c>
      <c r="F734" s="56">
        <v>45856</v>
      </c>
      <c r="G734" s="56">
        <v>45936</v>
      </c>
      <c r="H734" s="56">
        <v>45951</v>
      </c>
      <c r="I734" s="54">
        <v>106</v>
      </c>
      <c r="J734" s="235" t="s">
        <v>104</v>
      </c>
      <c r="K734" s="23" t="s">
        <v>105</v>
      </c>
      <c r="L734" s="23" t="s">
        <v>122</v>
      </c>
      <c r="M734" s="23" t="s">
        <v>107</v>
      </c>
      <c r="N734" s="23" t="s">
        <v>108</v>
      </c>
      <c r="O734" s="23" t="s">
        <v>109</v>
      </c>
      <c r="P734" s="23" t="s">
        <v>110</v>
      </c>
      <c r="Q734" s="54">
        <v>3</v>
      </c>
      <c r="R734" s="233" t="s">
        <v>11</v>
      </c>
      <c r="S734" s="233" t="s">
        <v>11</v>
      </c>
      <c r="T734" s="233" t="s">
        <v>11</v>
      </c>
      <c r="U734" s="23" t="s">
        <v>11</v>
      </c>
    </row>
    <row r="735" spans="1:21">
      <c r="A735" s="323">
        <v>62</v>
      </c>
      <c r="B735" s="323"/>
      <c r="C735" s="220" t="s">
        <v>12</v>
      </c>
      <c r="D735" s="283">
        <v>45820</v>
      </c>
      <c r="E735" s="283">
        <v>45826</v>
      </c>
      <c r="F735" s="284">
        <v>45872</v>
      </c>
      <c r="G735" s="283">
        <v>45948</v>
      </c>
      <c r="H735" s="283">
        <v>45966</v>
      </c>
      <c r="I735" s="285">
        <v>123</v>
      </c>
      <c r="J735" s="285" t="s">
        <v>111</v>
      </c>
      <c r="K735" s="285" t="s">
        <v>105</v>
      </c>
      <c r="L735" s="285" t="s">
        <v>122</v>
      </c>
      <c r="M735" s="285" t="s">
        <v>118</v>
      </c>
      <c r="N735" s="285" t="s">
        <v>108</v>
      </c>
      <c r="O735" s="285" t="s">
        <v>112</v>
      </c>
      <c r="P735" s="285" t="s">
        <v>110</v>
      </c>
      <c r="Q735" s="285">
        <v>2</v>
      </c>
      <c r="R735" s="12" t="s">
        <v>11</v>
      </c>
      <c r="S735" s="12" t="s">
        <v>11</v>
      </c>
      <c r="T735" s="8" t="s">
        <v>11</v>
      </c>
      <c r="U735" s="8" t="s">
        <v>11</v>
      </c>
    </row>
    <row r="736" spans="1:21">
      <c r="A736" s="323">
        <v>62</v>
      </c>
      <c r="B736" s="323"/>
      <c r="C736" s="220" t="s">
        <v>13</v>
      </c>
      <c r="D736" s="56" t="s">
        <v>11</v>
      </c>
      <c r="E736" s="56" t="s">
        <v>11</v>
      </c>
      <c r="F736" s="56" t="s">
        <v>11</v>
      </c>
      <c r="G736" s="56" t="s">
        <v>11</v>
      </c>
      <c r="H736" s="56" t="s">
        <v>11</v>
      </c>
      <c r="I736" s="99" t="s">
        <v>11</v>
      </c>
      <c r="J736" s="235" t="s">
        <v>11</v>
      </c>
      <c r="K736" s="23" t="s">
        <v>11</v>
      </c>
      <c r="L736" s="12" t="s">
        <v>11</v>
      </c>
      <c r="M736" s="23" t="s">
        <v>11</v>
      </c>
      <c r="N736" s="23" t="s">
        <v>11</v>
      </c>
      <c r="O736" s="23" t="s">
        <v>11</v>
      </c>
      <c r="P736" s="23" t="s">
        <v>11</v>
      </c>
      <c r="Q736" s="54" t="s">
        <v>11</v>
      </c>
      <c r="R736" s="233" t="s">
        <v>11</v>
      </c>
      <c r="S736" s="233" t="s">
        <v>11</v>
      </c>
      <c r="T736" s="233" t="s">
        <v>11</v>
      </c>
      <c r="U736" s="23" t="s">
        <v>11</v>
      </c>
    </row>
    <row r="737" spans="1:21">
      <c r="A737" s="323">
        <v>62</v>
      </c>
      <c r="B737" s="323"/>
      <c r="C737" s="220" t="s">
        <v>14</v>
      </c>
      <c r="D737" s="160">
        <v>45829</v>
      </c>
      <c r="E737" s="160">
        <v>45835</v>
      </c>
      <c r="F737" s="160">
        <v>45870</v>
      </c>
      <c r="G737" s="66">
        <v>45945</v>
      </c>
      <c r="H737" s="66">
        <v>45948</v>
      </c>
      <c r="I737" s="110">
        <v>111</v>
      </c>
      <c r="J737" s="235" t="s">
        <v>104</v>
      </c>
      <c r="K737" s="235" t="s">
        <v>105</v>
      </c>
      <c r="L737" s="235" t="s">
        <v>122</v>
      </c>
      <c r="M737" s="235" t="s">
        <v>107</v>
      </c>
      <c r="N737" s="235" t="s">
        <v>108</v>
      </c>
      <c r="O737" s="235" t="s">
        <v>109</v>
      </c>
      <c r="P737" s="235" t="s">
        <v>110</v>
      </c>
      <c r="Q737" s="110">
        <v>1</v>
      </c>
      <c r="R737" s="8" t="s">
        <v>11</v>
      </c>
      <c r="S737" s="8" t="s">
        <v>11</v>
      </c>
      <c r="T737" s="8" t="s">
        <v>11</v>
      </c>
      <c r="U737" s="8" t="s">
        <v>11</v>
      </c>
    </row>
    <row r="738" spans="1:21">
      <c r="A738" s="323">
        <v>62</v>
      </c>
      <c r="B738" s="323"/>
      <c r="C738" s="268" t="s">
        <v>15</v>
      </c>
      <c r="D738" s="35">
        <v>45820</v>
      </c>
      <c r="E738" s="35">
        <v>45825</v>
      </c>
      <c r="F738" s="35">
        <v>45868</v>
      </c>
      <c r="G738" s="35">
        <v>45932</v>
      </c>
      <c r="H738" s="35">
        <v>45945</v>
      </c>
      <c r="I738" s="67">
        <v>108</v>
      </c>
      <c r="J738" s="8" t="s">
        <v>104</v>
      </c>
      <c r="K738" s="8" t="s">
        <v>105</v>
      </c>
      <c r="L738" s="8" t="s">
        <v>122</v>
      </c>
      <c r="M738" s="8" t="s">
        <v>118</v>
      </c>
      <c r="N738" s="8" t="s">
        <v>108</v>
      </c>
      <c r="O738" s="8" t="s">
        <v>109</v>
      </c>
      <c r="P738" s="8" t="s">
        <v>110</v>
      </c>
      <c r="Q738" s="64">
        <v>4</v>
      </c>
      <c r="R738" s="8" t="s">
        <v>11</v>
      </c>
      <c r="S738" s="8" t="s">
        <v>11</v>
      </c>
      <c r="T738" s="8" t="s">
        <v>11</v>
      </c>
      <c r="U738" s="8" t="s">
        <v>11</v>
      </c>
    </row>
    <row r="739" spans="1:21">
      <c r="A739" s="323">
        <v>62</v>
      </c>
      <c r="B739" s="323"/>
      <c r="C739" s="268" t="s">
        <v>16</v>
      </c>
      <c r="D739" s="35">
        <v>45827</v>
      </c>
      <c r="E739" s="35">
        <v>45832</v>
      </c>
      <c r="F739" s="35">
        <v>45862</v>
      </c>
      <c r="G739" s="35">
        <v>45940</v>
      </c>
      <c r="H739" s="35">
        <v>45945</v>
      </c>
      <c r="I739" s="64">
        <v>114</v>
      </c>
      <c r="J739" s="8" t="s">
        <v>116</v>
      </c>
      <c r="K739" s="8" t="s">
        <v>105</v>
      </c>
      <c r="L739" s="8" t="s">
        <v>122</v>
      </c>
      <c r="M739" s="8" t="s">
        <v>113</v>
      </c>
      <c r="N739" s="8" t="s">
        <v>108</v>
      </c>
      <c r="O739" s="8" t="s">
        <v>112</v>
      </c>
      <c r="P739" s="8" t="s">
        <v>110</v>
      </c>
      <c r="Q739" s="64">
        <v>5</v>
      </c>
      <c r="R739" s="233" t="s">
        <v>11</v>
      </c>
      <c r="S739" s="233" t="s">
        <v>11</v>
      </c>
      <c r="T739" s="233" t="s">
        <v>11</v>
      </c>
      <c r="U739" s="23" t="s">
        <v>11</v>
      </c>
    </row>
    <row r="740" spans="1:21">
      <c r="A740" s="323">
        <v>62</v>
      </c>
      <c r="B740" s="323"/>
      <c r="C740" s="268" t="s">
        <v>17</v>
      </c>
      <c r="D740" s="60">
        <v>45824</v>
      </c>
      <c r="E740" s="60">
        <v>45835</v>
      </c>
      <c r="F740" s="60">
        <v>45862</v>
      </c>
      <c r="G740" s="60">
        <v>45936</v>
      </c>
      <c r="H740" s="60">
        <v>45946</v>
      </c>
      <c r="I740" s="121">
        <v>102</v>
      </c>
      <c r="J740" s="287" t="s">
        <v>114</v>
      </c>
      <c r="K740" s="287" t="s">
        <v>105</v>
      </c>
      <c r="L740" s="12" t="s">
        <v>122</v>
      </c>
      <c r="M740" s="287" t="s">
        <v>118</v>
      </c>
      <c r="N740" s="287" t="s">
        <v>108</v>
      </c>
      <c r="O740" s="287" t="s">
        <v>109</v>
      </c>
      <c r="P740" s="287" t="s">
        <v>110</v>
      </c>
      <c r="Q740" s="288">
        <v>2</v>
      </c>
      <c r="R740" s="23" t="s">
        <v>11</v>
      </c>
      <c r="S740" s="233" t="s">
        <v>11</v>
      </c>
      <c r="T740" s="233" t="s">
        <v>11</v>
      </c>
      <c r="U740" s="23" t="s">
        <v>11</v>
      </c>
    </row>
    <row r="741" spans="1:21">
      <c r="A741" s="323">
        <v>62</v>
      </c>
      <c r="B741" s="323"/>
      <c r="C741" s="220" t="s">
        <v>18</v>
      </c>
      <c r="D741" s="35">
        <v>45824</v>
      </c>
      <c r="E741" s="35">
        <v>45829</v>
      </c>
      <c r="F741" s="35" t="s">
        <v>11</v>
      </c>
      <c r="G741" s="66">
        <v>45938</v>
      </c>
      <c r="H741" s="66">
        <v>45938</v>
      </c>
      <c r="I741" s="110">
        <v>109</v>
      </c>
      <c r="J741" s="8" t="s">
        <v>104</v>
      </c>
      <c r="K741" s="8" t="s">
        <v>105</v>
      </c>
      <c r="L741" s="8" t="s">
        <v>122</v>
      </c>
      <c r="M741" s="8" t="s">
        <v>107</v>
      </c>
      <c r="N741" s="8" t="s">
        <v>108</v>
      </c>
      <c r="O741" s="8" t="s">
        <v>109</v>
      </c>
      <c r="P741" s="8" t="s">
        <v>110</v>
      </c>
      <c r="Q741" s="289">
        <v>1</v>
      </c>
      <c r="R741" s="233" t="s">
        <v>11</v>
      </c>
      <c r="S741" s="233" t="s">
        <v>11</v>
      </c>
      <c r="T741" s="233" t="s">
        <v>11</v>
      </c>
      <c r="U741" s="23" t="s">
        <v>11</v>
      </c>
    </row>
    <row r="742" spans="1:21">
      <c r="A742" s="323">
        <v>62</v>
      </c>
      <c r="B742" s="323"/>
      <c r="C742" s="268" t="s">
        <v>19</v>
      </c>
      <c r="D742" s="66">
        <v>45833</v>
      </c>
      <c r="E742" s="66">
        <v>45839</v>
      </c>
      <c r="F742" s="66">
        <v>45866</v>
      </c>
      <c r="G742" s="66">
        <v>45953</v>
      </c>
      <c r="H742" s="66">
        <v>45955</v>
      </c>
      <c r="I742" s="110">
        <v>115</v>
      </c>
      <c r="J742" s="8" t="s">
        <v>116</v>
      </c>
      <c r="K742" s="8" t="s">
        <v>105</v>
      </c>
      <c r="L742" s="8" t="s">
        <v>122</v>
      </c>
      <c r="M742" s="18" t="s">
        <v>137</v>
      </c>
      <c r="N742" s="8" t="s">
        <v>108</v>
      </c>
      <c r="O742" s="8" t="s">
        <v>109</v>
      </c>
      <c r="P742" s="8" t="s">
        <v>110</v>
      </c>
      <c r="Q742" s="289">
        <v>1</v>
      </c>
      <c r="R742" s="233" t="s">
        <v>11</v>
      </c>
      <c r="S742" s="233" t="s">
        <v>11</v>
      </c>
      <c r="T742" s="233" t="s">
        <v>11</v>
      </c>
      <c r="U742" s="23" t="s">
        <v>11</v>
      </c>
    </row>
    <row r="743" spans="1:21">
      <c r="A743" s="323">
        <v>62</v>
      </c>
      <c r="B743" s="323"/>
      <c r="C743" s="268" t="s">
        <v>20</v>
      </c>
      <c r="D743" s="56">
        <v>45821</v>
      </c>
      <c r="E743" s="56">
        <v>45826</v>
      </c>
      <c r="F743" s="56">
        <v>45849</v>
      </c>
      <c r="G743" s="56">
        <v>45940</v>
      </c>
      <c r="H743" s="56">
        <v>45943</v>
      </c>
      <c r="I743" s="99">
        <f>G743-E743+1</f>
        <v>115</v>
      </c>
      <c r="J743" s="23" t="s">
        <v>116</v>
      </c>
      <c r="K743" s="23" t="s">
        <v>105</v>
      </c>
      <c r="L743" s="23" t="s">
        <v>122</v>
      </c>
      <c r="M743" s="23" t="s">
        <v>118</v>
      </c>
      <c r="N743" s="23" t="s">
        <v>117</v>
      </c>
      <c r="O743" s="23" t="s">
        <v>109</v>
      </c>
      <c r="P743" s="23" t="s">
        <v>110</v>
      </c>
      <c r="Q743" s="54">
        <v>1</v>
      </c>
      <c r="R743" s="233" t="s">
        <v>11</v>
      </c>
      <c r="S743" s="233" t="s">
        <v>11</v>
      </c>
      <c r="T743" s="233" t="s">
        <v>11</v>
      </c>
      <c r="U743" s="23" t="s">
        <v>11</v>
      </c>
    </row>
    <row r="744" spans="1:21">
      <c r="A744" s="323">
        <v>62</v>
      </c>
      <c r="B744" s="323"/>
      <c r="C744" s="268" t="s">
        <v>21</v>
      </c>
      <c r="D744" s="35">
        <v>45818</v>
      </c>
      <c r="E744" s="35">
        <v>45823</v>
      </c>
      <c r="F744" s="60">
        <v>45860</v>
      </c>
      <c r="G744" s="60">
        <v>45945</v>
      </c>
      <c r="H744" s="60">
        <v>45945</v>
      </c>
      <c r="I744" s="64">
        <f>G744-E744+1</f>
        <v>123</v>
      </c>
      <c r="J744" s="8" t="s">
        <v>123</v>
      </c>
      <c r="K744" s="8" t="s">
        <v>127</v>
      </c>
      <c r="L744" s="8" t="s">
        <v>122</v>
      </c>
      <c r="M744" s="8" t="s">
        <v>118</v>
      </c>
      <c r="N744" s="8" t="s">
        <v>119</v>
      </c>
      <c r="O744" s="8" t="s">
        <v>109</v>
      </c>
      <c r="P744" s="8" t="s">
        <v>120</v>
      </c>
      <c r="Q744" s="64" t="s">
        <v>139</v>
      </c>
      <c r="R744" s="179" t="s">
        <v>11</v>
      </c>
      <c r="S744" s="233" t="s">
        <v>11</v>
      </c>
      <c r="T744" s="233" t="s">
        <v>11</v>
      </c>
      <c r="U744" s="23" t="s">
        <v>11</v>
      </c>
    </row>
    <row r="745" spans="1:21">
      <c r="A745" s="323">
        <v>62</v>
      </c>
      <c r="B745" s="323"/>
      <c r="C745" s="269" t="s">
        <v>22</v>
      </c>
      <c r="D745" s="71" t="s">
        <v>11</v>
      </c>
      <c r="E745" s="72" t="s">
        <v>11</v>
      </c>
      <c r="F745" s="72" t="s">
        <v>11</v>
      </c>
      <c r="G745" s="73" t="s">
        <v>11</v>
      </c>
      <c r="H745" s="72" t="s">
        <v>11</v>
      </c>
      <c r="I745" s="74">
        <v>113</v>
      </c>
      <c r="J745" s="227" t="s">
        <v>11</v>
      </c>
      <c r="K745" s="270" t="s">
        <v>11</v>
      </c>
      <c r="L745" s="270" t="s">
        <v>11</v>
      </c>
      <c r="M745" s="270" t="s">
        <v>11</v>
      </c>
      <c r="N745" s="270" t="s">
        <v>11</v>
      </c>
      <c r="O745" s="270" t="s">
        <v>11</v>
      </c>
      <c r="P745" s="270" t="s">
        <v>11</v>
      </c>
      <c r="Q745" s="165" t="s">
        <v>11</v>
      </c>
      <c r="R745" s="292" t="s">
        <v>11</v>
      </c>
      <c r="S745" s="292" t="s">
        <v>11</v>
      </c>
      <c r="T745" s="292" t="s">
        <v>11</v>
      </c>
      <c r="U745" s="270" t="s">
        <v>11</v>
      </c>
    </row>
    <row r="746" spans="1:21">
      <c r="A746" s="323">
        <v>63</v>
      </c>
      <c r="B746" s="323" t="s">
        <v>9</v>
      </c>
      <c r="C746" s="220" t="s">
        <v>10</v>
      </c>
      <c r="D746" s="56">
        <v>45825</v>
      </c>
      <c r="E746" s="56">
        <v>45831</v>
      </c>
      <c r="F746" s="56">
        <v>45867</v>
      </c>
      <c r="G746" s="56">
        <v>45928</v>
      </c>
      <c r="H746" s="56">
        <v>45951</v>
      </c>
      <c r="I746" s="54">
        <v>98</v>
      </c>
      <c r="J746" s="235" t="s">
        <v>104</v>
      </c>
      <c r="K746" s="23" t="s">
        <v>105</v>
      </c>
      <c r="L746" s="23" t="s">
        <v>106</v>
      </c>
      <c r="M746" s="23" t="s">
        <v>107</v>
      </c>
      <c r="N746" s="23" t="s">
        <v>108</v>
      </c>
      <c r="O746" s="23" t="s">
        <v>109</v>
      </c>
      <c r="P746" s="23" t="s">
        <v>110</v>
      </c>
      <c r="Q746" s="54">
        <v>1</v>
      </c>
      <c r="R746" s="233" t="s">
        <v>11</v>
      </c>
      <c r="S746" s="233" t="s">
        <v>11</v>
      </c>
      <c r="T746" s="233" t="s">
        <v>11</v>
      </c>
      <c r="U746" s="23" t="s">
        <v>11</v>
      </c>
    </row>
    <row r="747" spans="1:21">
      <c r="A747" s="323">
        <v>63</v>
      </c>
      <c r="B747" s="323"/>
      <c r="C747" s="220" t="s">
        <v>12</v>
      </c>
      <c r="D747" s="283">
        <v>45820</v>
      </c>
      <c r="E747" s="283">
        <v>45826</v>
      </c>
      <c r="F747" s="284">
        <v>45867</v>
      </c>
      <c r="G747" s="283">
        <v>45933</v>
      </c>
      <c r="H747" s="283">
        <v>45966</v>
      </c>
      <c r="I747" s="285">
        <v>108</v>
      </c>
      <c r="J747" s="285" t="s">
        <v>111</v>
      </c>
      <c r="K747" s="285" t="s">
        <v>105</v>
      </c>
      <c r="L747" s="285" t="s">
        <v>106</v>
      </c>
      <c r="M747" s="285" t="s">
        <v>107</v>
      </c>
      <c r="N747" s="285" t="s">
        <v>108</v>
      </c>
      <c r="O747" s="285" t="s">
        <v>112</v>
      </c>
      <c r="P747" s="285" t="s">
        <v>110</v>
      </c>
      <c r="Q747" s="285">
        <v>3</v>
      </c>
      <c r="R747" s="12" t="s">
        <v>11</v>
      </c>
      <c r="S747" s="12" t="s">
        <v>11</v>
      </c>
      <c r="T747" s="8" t="s">
        <v>11</v>
      </c>
      <c r="U747" s="8" t="s">
        <v>11</v>
      </c>
    </row>
    <row r="748" spans="1:21">
      <c r="A748" s="323">
        <v>63</v>
      </c>
      <c r="B748" s="323"/>
      <c r="C748" s="220" t="s">
        <v>13</v>
      </c>
      <c r="D748" s="56" t="s">
        <v>11</v>
      </c>
      <c r="E748" s="56" t="s">
        <v>11</v>
      </c>
      <c r="F748" s="56" t="s">
        <v>11</v>
      </c>
      <c r="G748" s="56" t="s">
        <v>11</v>
      </c>
      <c r="H748" s="56" t="s">
        <v>11</v>
      </c>
      <c r="I748" s="99" t="s">
        <v>11</v>
      </c>
      <c r="J748" s="235" t="s">
        <v>11</v>
      </c>
      <c r="K748" s="23" t="s">
        <v>11</v>
      </c>
      <c r="L748" s="12" t="s">
        <v>11</v>
      </c>
      <c r="M748" s="23" t="s">
        <v>11</v>
      </c>
      <c r="N748" s="23" t="s">
        <v>11</v>
      </c>
      <c r="O748" s="23" t="s">
        <v>11</v>
      </c>
      <c r="P748" s="23" t="s">
        <v>11</v>
      </c>
      <c r="Q748" s="54" t="s">
        <v>11</v>
      </c>
      <c r="R748" s="233" t="s">
        <v>11</v>
      </c>
      <c r="S748" s="233" t="s">
        <v>11</v>
      </c>
      <c r="T748" s="233" t="s">
        <v>11</v>
      </c>
      <c r="U748" s="23" t="s">
        <v>11</v>
      </c>
    </row>
    <row r="749" spans="1:21">
      <c r="A749" s="323">
        <v>63</v>
      </c>
      <c r="B749" s="323"/>
      <c r="C749" s="220" t="s">
        <v>14</v>
      </c>
      <c r="D749" s="160">
        <v>45829</v>
      </c>
      <c r="E749" s="160">
        <v>45835</v>
      </c>
      <c r="F749" s="160">
        <v>45874</v>
      </c>
      <c r="G749" s="160">
        <v>45939</v>
      </c>
      <c r="H749" s="160">
        <v>45942</v>
      </c>
      <c r="I749" s="110">
        <v>105</v>
      </c>
      <c r="J749" s="235" t="s">
        <v>104</v>
      </c>
      <c r="K749" s="235" t="s">
        <v>105</v>
      </c>
      <c r="L749" s="235" t="s">
        <v>106</v>
      </c>
      <c r="M749" s="235" t="s">
        <v>107</v>
      </c>
      <c r="N749" s="235" t="s">
        <v>108</v>
      </c>
      <c r="O749" s="235" t="s">
        <v>109</v>
      </c>
      <c r="P749" s="235" t="s">
        <v>110</v>
      </c>
      <c r="Q749" s="110">
        <v>1</v>
      </c>
      <c r="R749" s="8" t="s">
        <v>11</v>
      </c>
      <c r="S749" s="8" t="s">
        <v>11</v>
      </c>
      <c r="T749" s="8" t="s">
        <v>11</v>
      </c>
      <c r="U749" s="8" t="s">
        <v>11</v>
      </c>
    </row>
    <row r="750" spans="1:21">
      <c r="A750" s="323">
        <v>63</v>
      </c>
      <c r="B750" s="323"/>
      <c r="C750" s="268" t="s">
        <v>15</v>
      </c>
      <c r="D750" s="35">
        <v>45820</v>
      </c>
      <c r="E750" s="35">
        <v>45825</v>
      </c>
      <c r="F750" s="35">
        <v>45862</v>
      </c>
      <c r="G750" s="35">
        <v>45926</v>
      </c>
      <c r="H750" s="35">
        <v>45945</v>
      </c>
      <c r="I750" s="67">
        <v>102</v>
      </c>
      <c r="J750" s="8" t="s">
        <v>104</v>
      </c>
      <c r="K750" s="8" t="s">
        <v>105</v>
      </c>
      <c r="L750" s="8" t="s">
        <v>106</v>
      </c>
      <c r="M750" s="8" t="s">
        <v>107</v>
      </c>
      <c r="N750" s="8" t="s">
        <v>108</v>
      </c>
      <c r="O750" s="8" t="s">
        <v>109</v>
      </c>
      <c r="P750" s="8" t="s">
        <v>110</v>
      </c>
      <c r="Q750" s="64">
        <v>1</v>
      </c>
      <c r="R750" s="8" t="s">
        <v>11</v>
      </c>
      <c r="S750" s="8" t="s">
        <v>11</v>
      </c>
      <c r="T750" s="8" t="s">
        <v>11</v>
      </c>
      <c r="U750" s="8" t="s">
        <v>11</v>
      </c>
    </row>
    <row r="751" spans="1:21">
      <c r="A751" s="323">
        <v>63</v>
      </c>
      <c r="B751" s="323"/>
      <c r="C751" s="268" t="s">
        <v>16</v>
      </c>
      <c r="D751" s="35">
        <v>45827</v>
      </c>
      <c r="E751" s="35">
        <v>45832</v>
      </c>
      <c r="F751" s="35">
        <v>45870</v>
      </c>
      <c r="G751" s="35">
        <v>45935</v>
      </c>
      <c r="H751" s="35">
        <v>45945</v>
      </c>
      <c r="I751" s="64">
        <v>109</v>
      </c>
      <c r="J751" s="8" t="s">
        <v>104</v>
      </c>
      <c r="K751" s="8" t="s">
        <v>105</v>
      </c>
      <c r="L751" s="8" t="s">
        <v>106</v>
      </c>
      <c r="M751" s="8" t="s">
        <v>113</v>
      </c>
      <c r="N751" s="8" t="s">
        <v>108</v>
      </c>
      <c r="O751" s="8" t="s">
        <v>112</v>
      </c>
      <c r="P751" s="8" t="s">
        <v>110</v>
      </c>
      <c r="Q751" s="64">
        <v>3</v>
      </c>
      <c r="R751" s="233" t="s">
        <v>11</v>
      </c>
      <c r="S751" s="233" t="s">
        <v>11</v>
      </c>
      <c r="T751" s="233" t="s">
        <v>11</v>
      </c>
      <c r="U751" s="23" t="s">
        <v>11</v>
      </c>
    </row>
    <row r="752" spans="1:21">
      <c r="A752" s="323">
        <v>63</v>
      </c>
      <c r="B752" s="323"/>
      <c r="C752" s="268" t="s">
        <v>17</v>
      </c>
      <c r="D752" s="60">
        <v>45824</v>
      </c>
      <c r="E752" s="60">
        <v>45835</v>
      </c>
      <c r="F752" s="60">
        <v>45867</v>
      </c>
      <c r="G752" s="60">
        <v>45933</v>
      </c>
      <c r="H752" s="60">
        <v>45946</v>
      </c>
      <c r="I752" s="121">
        <v>99</v>
      </c>
      <c r="J752" s="287" t="s">
        <v>114</v>
      </c>
      <c r="K752" s="287" t="s">
        <v>105</v>
      </c>
      <c r="L752" s="12" t="s">
        <v>106</v>
      </c>
      <c r="M752" s="287" t="s">
        <v>107</v>
      </c>
      <c r="N752" s="287" t="s">
        <v>108</v>
      </c>
      <c r="O752" s="287" t="s">
        <v>109</v>
      </c>
      <c r="P752" s="287" t="s">
        <v>110</v>
      </c>
      <c r="Q752" s="288">
        <v>3</v>
      </c>
      <c r="R752" s="23" t="s">
        <v>11</v>
      </c>
      <c r="S752" s="233" t="s">
        <v>11</v>
      </c>
      <c r="T752" s="233" t="s">
        <v>11</v>
      </c>
      <c r="U752" s="23" t="s">
        <v>11</v>
      </c>
    </row>
    <row r="753" spans="1:21">
      <c r="A753" s="323">
        <v>63</v>
      </c>
      <c r="B753" s="323"/>
      <c r="C753" s="220" t="s">
        <v>18</v>
      </c>
      <c r="D753" s="35">
        <v>45824</v>
      </c>
      <c r="E753" s="35">
        <v>45829</v>
      </c>
      <c r="F753" s="35" t="s">
        <v>11</v>
      </c>
      <c r="G753" s="66">
        <v>45932</v>
      </c>
      <c r="H753" s="66">
        <v>45932</v>
      </c>
      <c r="I753" s="110">
        <v>103</v>
      </c>
      <c r="J753" s="8" t="s">
        <v>104</v>
      </c>
      <c r="K753" s="8" t="s">
        <v>105</v>
      </c>
      <c r="L753" s="8" t="s">
        <v>106</v>
      </c>
      <c r="M753" s="8" t="s">
        <v>107</v>
      </c>
      <c r="N753" s="8" t="s">
        <v>108</v>
      </c>
      <c r="O753" s="8" t="s">
        <v>109</v>
      </c>
      <c r="P753" s="8" t="s">
        <v>110</v>
      </c>
      <c r="Q753" s="289">
        <v>1</v>
      </c>
      <c r="R753" s="293" t="s">
        <v>11</v>
      </c>
      <c r="S753" s="233" t="s">
        <v>11</v>
      </c>
      <c r="T753" s="233" t="s">
        <v>11</v>
      </c>
      <c r="U753" s="23" t="s">
        <v>11</v>
      </c>
    </row>
    <row r="754" spans="1:21">
      <c r="A754" s="323">
        <v>63</v>
      </c>
      <c r="B754" s="323"/>
      <c r="C754" s="268" t="s">
        <v>19</v>
      </c>
      <c r="D754" s="66">
        <v>45833</v>
      </c>
      <c r="E754" s="66">
        <v>45839</v>
      </c>
      <c r="F754" s="66">
        <v>45870</v>
      </c>
      <c r="G754" s="66">
        <v>45953</v>
      </c>
      <c r="H754" s="66">
        <v>45955</v>
      </c>
      <c r="I754" s="110">
        <v>115</v>
      </c>
      <c r="J754" s="8" t="s">
        <v>116</v>
      </c>
      <c r="K754" s="8" t="s">
        <v>105</v>
      </c>
      <c r="L754" s="8" t="s">
        <v>106</v>
      </c>
      <c r="M754" s="8" t="s">
        <v>113</v>
      </c>
      <c r="N754" s="8" t="s">
        <v>108</v>
      </c>
      <c r="O754" s="8" t="s">
        <v>109</v>
      </c>
      <c r="P754" s="8" t="s">
        <v>110</v>
      </c>
      <c r="Q754" s="289">
        <v>1</v>
      </c>
      <c r="R754" s="233" t="s">
        <v>11</v>
      </c>
      <c r="S754" s="233" t="s">
        <v>11</v>
      </c>
      <c r="T754" s="233" t="s">
        <v>11</v>
      </c>
      <c r="U754" s="23" t="s">
        <v>11</v>
      </c>
    </row>
    <row r="755" spans="1:21">
      <c r="A755" s="323">
        <v>63</v>
      </c>
      <c r="B755" s="323"/>
      <c r="C755" s="268" t="s">
        <v>20</v>
      </c>
      <c r="D755" s="56">
        <v>45821</v>
      </c>
      <c r="E755" s="56">
        <v>45826</v>
      </c>
      <c r="F755" s="56">
        <v>45858</v>
      </c>
      <c r="G755" s="56">
        <v>45940</v>
      </c>
      <c r="H755" s="56">
        <v>45943</v>
      </c>
      <c r="I755" s="99">
        <f>G755-E755+1</f>
        <v>115</v>
      </c>
      <c r="J755" s="23" t="s">
        <v>116</v>
      </c>
      <c r="K755" s="23" t="s">
        <v>105</v>
      </c>
      <c r="L755" s="23" t="s">
        <v>106</v>
      </c>
      <c r="M755" s="23" t="s">
        <v>107</v>
      </c>
      <c r="N755" s="23" t="s">
        <v>108</v>
      </c>
      <c r="O755" s="23" t="s">
        <v>109</v>
      </c>
      <c r="P755" s="23" t="s">
        <v>110</v>
      </c>
      <c r="Q755" s="54">
        <v>1</v>
      </c>
      <c r="R755" s="233" t="s">
        <v>11</v>
      </c>
      <c r="S755" s="233" t="s">
        <v>11</v>
      </c>
      <c r="T755" s="233" t="s">
        <v>11</v>
      </c>
      <c r="U755" s="23" t="s">
        <v>11</v>
      </c>
    </row>
    <row r="756" spans="1:21">
      <c r="A756" s="323">
        <v>63</v>
      </c>
      <c r="B756" s="323"/>
      <c r="C756" s="268" t="s">
        <v>21</v>
      </c>
      <c r="D756" s="35">
        <v>45818</v>
      </c>
      <c r="E756" s="35">
        <v>45823</v>
      </c>
      <c r="F756" s="60">
        <v>45857</v>
      </c>
      <c r="G756" s="60">
        <v>45935</v>
      </c>
      <c r="H756" s="60">
        <v>45935</v>
      </c>
      <c r="I756" s="64">
        <f>G756-E756+1</f>
        <v>113</v>
      </c>
      <c r="J756" s="8" t="s">
        <v>104</v>
      </c>
      <c r="K756" s="8" t="s">
        <v>105</v>
      </c>
      <c r="L756" s="8" t="s">
        <v>106</v>
      </c>
      <c r="M756" s="8" t="s">
        <v>118</v>
      </c>
      <c r="N756" s="8" t="s">
        <v>119</v>
      </c>
      <c r="O756" s="8" t="s">
        <v>109</v>
      </c>
      <c r="P756" s="8" t="s">
        <v>120</v>
      </c>
      <c r="Q756" s="64" t="s">
        <v>121</v>
      </c>
      <c r="R756" s="290" t="s">
        <v>11</v>
      </c>
      <c r="S756" s="233" t="s">
        <v>11</v>
      </c>
      <c r="T756" s="233" t="s">
        <v>11</v>
      </c>
      <c r="U756" s="23" t="s">
        <v>11</v>
      </c>
    </row>
    <row r="757" spans="1:21">
      <c r="A757" s="323">
        <v>63</v>
      </c>
      <c r="B757" s="323"/>
      <c r="C757" s="269" t="s">
        <v>22</v>
      </c>
      <c r="D757" s="71" t="s">
        <v>11</v>
      </c>
      <c r="E757" s="72" t="s">
        <v>11</v>
      </c>
      <c r="F757" s="72" t="s">
        <v>11</v>
      </c>
      <c r="G757" s="73" t="s">
        <v>11</v>
      </c>
      <c r="H757" s="72" t="s">
        <v>11</v>
      </c>
      <c r="I757" s="74">
        <v>107</v>
      </c>
      <c r="J757" s="227" t="s">
        <v>11</v>
      </c>
      <c r="K757" s="270" t="s">
        <v>11</v>
      </c>
      <c r="L757" s="270" t="s">
        <v>11</v>
      </c>
      <c r="M757" s="270" t="s">
        <v>11</v>
      </c>
      <c r="N757" s="270" t="s">
        <v>11</v>
      </c>
      <c r="O757" s="270" t="s">
        <v>11</v>
      </c>
      <c r="P757" s="270" t="s">
        <v>11</v>
      </c>
      <c r="Q757" s="165" t="s">
        <v>11</v>
      </c>
      <c r="R757" s="292" t="s">
        <v>11</v>
      </c>
      <c r="S757" s="292" t="s">
        <v>11</v>
      </c>
      <c r="T757" s="292" t="s">
        <v>11</v>
      </c>
      <c r="U757" s="270" t="s">
        <v>11</v>
      </c>
    </row>
  </sheetData>
  <mergeCells count="127">
    <mergeCell ref="B722:B733"/>
    <mergeCell ref="B734:B745"/>
    <mergeCell ref="B746:B757"/>
    <mergeCell ref="B650:B661"/>
    <mergeCell ref="B662:B673"/>
    <mergeCell ref="B674:B685"/>
    <mergeCell ref="B686:B697"/>
    <mergeCell ref="B698:B709"/>
    <mergeCell ref="B710:B721"/>
    <mergeCell ref="B578:B589"/>
    <mergeCell ref="B590:B601"/>
    <mergeCell ref="B602:B613"/>
    <mergeCell ref="B614:B625"/>
    <mergeCell ref="B626:B637"/>
    <mergeCell ref="B638:B649"/>
    <mergeCell ref="B506:B517"/>
    <mergeCell ref="B518:B529"/>
    <mergeCell ref="B530:B541"/>
    <mergeCell ref="B542:B553"/>
    <mergeCell ref="B554:B565"/>
    <mergeCell ref="B566:B577"/>
    <mergeCell ref="B434:B445"/>
    <mergeCell ref="B446:B457"/>
    <mergeCell ref="B458:B469"/>
    <mergeCell ref="B470:B481"/>
    <mergeCell ref="B482:B493"/>
    <mergeCell ref="B494:B505"/>
    <mergeCell ref="B362:B373"/>
    <mergeCell ref="B374:B385"/>
    <mergeCell ref="B386:B397"/>
    <mergeCell ref="B398:B409"/>
    <mergeCell ref="B410:B421"/>
    <mergeCell ref="B422:B433"/>
    <mergeCell ref="B290:B301"/>
    <mergeCell ref="B302:B313"/>
    <mergeCell ref="B314:B325"/>
    <mergeCell ref="B326:B337"/>
    <mergeCell ref="B338:B349"/>
    <mergeCell ref="B350:B361"/>
    <mergeCell ref="B218:B229"/>
    <mergeCell ref="B230:B241"/>
    <mergeCell ref="B242:B253"/>
    <mergeCell ref="B254:B265"/>
    <mergeCell ref="B266:B277"/>
    <mergeCell ref="B278:B289"/>
    <mergeCell ref="B146:B157"/>
    <mergeCell ref="B158:B169"/>
    <mergeCell ref="B170:B181"/>
    <mergeCell ref="B182:B193"/>
    <mergeCell ref="B194:B205"/>
    <mergeCell ref="B206:B217"/>
    <mergeCell ref="B74:B85"/>
    <mergeCell ref="B86:B97"/>
    <mergeCell ref="B98:B109"/>
    <mergeCell ref="B110:B121"/>
    <mergeCell ref="B122:B133"/>
    <mergeCell ref="B134:B145"/>
    <mergeCell ref="A710:A721"/>
    <mergeCell ref="A722:A733"/>
    <mergeCell ref="A734:A745"/>
    <mergeCell ref="A746:A757"/>
    <mergeCell ref="B2:B13"/>
    <mergeCell ref="B14:B25"/>
    <mergeCell ref="B26:B37"/>
    <mergeCell ref="B38:B49"/>
    <mergeCell ref="B50:B61"/>
    <mergeCell ref="B62:B73"/>
    <mergeCell ref="A638:A649"/>
    <mergeCell ref="A650:A661"/>
    <mergeCell ref="A662:A673"/>
    <mergeCell ref="A674:A685"/>
    <mergeCell ref="A686:A697"/>
    <mergeCell ref="A698:A709"/>
    <mergeCell ref="A566:A577"/>
    <mergeCell ref="A578:A589"/>
    <mergeCell ref="A590:A601"/>
    <mergeCell ref="A602:A613"/>
    <mergeCell ref="A614:A625"/>
    <mergeCell ref="A626:A637"/>
    <mergeCell ref="A494:A505"/>
    <mergeCell ref="A506:A517"/>
    <mergeCell ref="A518:A529"/>
    <mergeCell ref="A530:A541"/>
    <mergeCell ref="A542:A553"/>
    <mergeCell ref="A554:A565"/>
    <mergeCell ref="A422:A433"/>
    <mergeCell ref="A434:A445"/>
    <mergeCell ref="A446:A457"/>
    <mergeCell ref="A458:A469"/>
    <mergeCell ref="A470:A481"/>
    <mergeCell ref="A482:A493"/>
    <mergeCell ref="A350:A361"/>
    <mergeCell ref="A362:A373"/>
    <mergeCell ref="A374:A385"/>
    <mergeCell ref="A386:A397"/>
    <mergeCell ref="A398:A409"/>
    <mergeCell ref="A410:A421"/>
    <mergeCell ref="A278:A289"/>
    <mergeCell ref="A290:A301"/>
    <mergeCell ref="A302:A313"/>
    <mergeCell ref="A314:A325"/>
    <mergeCell ref="A326:A337"/>
    <mergeCell ref="A338:A349"/>
    <mergeCell ref="A206:A217"/>
    <mergeCell ref="A218:A229"/>
    <mergeCell ref="A230:A241"/>
    <mergeCell ref="A242:A253"/>
    <mergeCell ref="A254:A265"/>
    <mergeCell ref="A266:A277"/>
    <mergeCell ref="A134:A145"/>
    <mergeCell ref="A146:A157"/>
    <mergeCell ref="A158:A169"/>
    <mergeCell ref="A170:A181"/>
    <mergeCell ref="A182:A193"/>
    <mergeCell ref="A194:A205"/>
    <mergeCell ref="A62:A73"/>
    <mergeCell ref="A74:A85"/>
    <mergeCell ref="A86:A97"/>
    <mergeCell ref="A98:A109"/>
    <mergeCell ref="A110:A121"/>
    <mergeCell ref="A122:A133"/>
    <mergeCell ref="R1:U1"/>
    <mergeCell ref="A2:A13"/>
    <mergeCell ref="A14:A25"/>
    <mergeCell ref="A26:A37"/>
    <mergeCell ref="A38:A49"/>
    <mergeCell ref="A50:A61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7"/>
  <sheetViews>
    <sheetView topLeftCell="A729" workbookViewId="0">
      <selection activeCell="B1" sqref="A1:M757"/>
    </sheetView>
  </sheetViews>
  <sheetFormatPr defaultColWidth="9" defaultRowHeight="15.75"/>
  <cols>
    <col min="1" max="1" width="3.75" customWidth="1"/>
    <col min="2" max="2" width="7.5" customWidth="1"/>
    <col min="3" max="3" width="9.125" style="90" customWidth="1"/>
    <col min="4" max="4" width="8" style="266" customWidth="1"/>
    <col min="5" max="5" width="6.25" style="266" customWidth="1"/>
    <col min="6" max="7" width="5" style="266" bestFit="1" customWidth="1"/>
    <col min="8" max="8" width="4.75" style="266" customWidth="1"/>
    <col min="9" max="9" width="6.375" style="266" customWidth="1"/>
    <col min="10" max="10" width="4.625" style="146" bestFit="1" customWidth="1"/>
    <col min="11" max="12" width="5" style="146" bestFit="1" customWidth="1"/>
    <col min="13" max="13" width="5" style="146" customWidth="1"/>
  </cols>
  <sheetData>
    <row r="1" spans="1:13" ht="25.5">
      <c r="A1" s="3" t="s">
        <v>0</v>
      </c>
      <c r="B1" s="3" t="s">
        <v>1</v>
      </c>
      <c r="C1" s="3" t="s">
        <v>2</v>
      </c>
      <c r="D1" s="267" t="s">
        <v>147</v>
      </c>
      <c r="E1" s="267" t="s">
        <v>148</v>
      </c>
      <c r="F1" s="267" t="s">
        <v>149</v>
      </c>
      <c r="G1" s="267" t="s">
        <v>150</v>
      </c>
      <c r="H1" s="267" t="s">
        <v>151</v>
      </c>
      <c r="I1" s="267" t="s">
        <v>152</v>
      </c>
      <c r="J1" s="129" t="s">
        <v>153</v>
      </c>
      <c r="K1" s="129" t="s">
        <v>154</v>
      </c>
      <c r="L1" s="129" t="s">
        <v>155</v>
      </c>
      <c r="M1" s="129" t="s">
        <v>156</v>
      </c>
    </row>
    <row r="2" spans="1:13" ht="14.25" customHeight="1">
      <c r="A2" s="323">
        <v>1</v>
      </c>
      <c r="B2" s="323" t="s">
        <v>9</v>
      </c>
      <c r="C2" s="220" t="s">
        <v>10</v>
      </c>
      <c r="D2" s="17">
        <v>67.7</v>
      </c>
      <c r="E2" s="137">
        <v>27</v>
      </c>
      <c r="F2" s="17">
        <v>0</v>
      </c>
      <c r="G2" s="17">
        <v>0</v>
      </c>
      <c r="H2" s="17">
        <v>0</v>
      </c>
      <c r="I2" s="9">
        <v>21</v>
      </c>
      <c r="J2" s="23" t="s">
        <v>157</v>
      </c>
      <c r="K2" s="23" t="s">
        <v>157</v>
      </c>
      <c r="L2" s="23" t="s">
        <v>116</v>
      </c>
      <c r="M2" s="23" t="s">
        <v>137</v>
      </c>
    </row>
    <row r="3" spans="1:13">
      <c r="A3" s="323">
        <v>1</v>
      </c>
      <c r="B3" s="323"/>
      <c r="C3" s="220" t="s">
        <v>12</v>
      </c>
      <c r="D3" s="7">
        <v>98.999999999999986</v>
      </c>
      <c r="E3" s="7">
        <v>16.274999999999999</v>
      </c>
      <c r="F3" s="9">
        <v>0</v>
      </c>
      <c r="G3" s="9">
        <v>0</v>
      </c>
      <c r="H3" s="9">
        <v>0</v>
      </c>
      <c r="I3" s="9">
        <v>27.493333333333329</v>
      </c>
      <c r="J3" s="23" t="s">
        <v>157</v>
      </c>
      <c r="K3" s="23" t="s">
        <v>157</v>
      </c>
      <c r="L3" s="23" t="s">
        <v>116</v>
      </c>
      <c r="M3" s="23" t="s">
        <v>137</v>
      </c>
    </row>
    <row r="4" spans="1:13">
      <c r="A4" s="323">
        <v>1</v>
      </c>
      <c r="B4" s="323"/>
      <c r="C4" s="220" t="s">
        <v>13</v>
      </c>
      <c r="D4" s="23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1" t="s">
        <v>11</v>
      </c>
      <c r="J4" s="12" t="s">
        <v>11</v>
      </c>
      <c r="K4" s="12" t="s">
        <v>11</v>
      </c>
      <c r="L4" s="23" t="s">
        <v>11</v>
      </c>
      <c r="M4" s="23" t="s">
        <v>11</v>
      </c>
    </row>
    <row r="5" spans="1:13">
      <c r="A5" s="323">
        <v>1</v>
      </c>
      <c r="B5" s="323"/>
      <c r="C5" s="220" t="s">
        <v>14</v>
      </c>
      <c r="D5" s="17">
        <v>76.5</v>
      </c>
      <c r="E5" s="17">
        <v>7.5</v>
      </c>
      <c r="F5" s="17">
        <v>0</v>
      </c>
      <c r="G5" s="17">
        <v>0</v>
      </c>
      <c r="H5" s="17">
        <v>0</v>
      </c>
      <c r="I5" s="17">
        <v>23.4</v>
      </c>
      <c r="J5" s="8" t="s">
        <v>157</v>
      </c>
      <c r="K5" s="8" t="s">
        <v>157</v>
      </c>
      <c r="L5" s="8" t="s">
        <v>116</v>
      </c>
      <c r="M5" s="8" t="s">
        <v>137</v>
      </c>
    </row>
    <row r="6" spans="1:13">
      <c r="A6" s="323">
        <v>1</v>
      </c>
      <c r="B6" s="323"/>
      <c r="C6" s="268" t="s">
        <v>15</v>
      </c>
      <c r="D6" s="17">
        <v>107.2</v>
      </c>
      <c r="E6" s="17">
        <v>15.1</v>
      </c>
      <c r="F6" s="17">
        <v>0</v>
      </c>
      <c r="G6" s="17">
        <v>0</v>
      </c>
      <c r="H6" s="17">
        <v>0</v>
      </c>
      <c r="I6" s="17">
        <v>22.8</v>
      </c>
      <c r="J6" s="8" t="s">
        <v>157</v>
      </c>
      <c r="K6" s="8" t="s">
        <v>158</v>
      </c>
      <c r="L6" s="8" t="s">
        <v>116</v>
      </c>
      <c r="M6" s="8" t="s">
        <v>137</v>
      </c>
    </row>
    <row r="7" spans="1:13">
      <c r="A7" s="323">
        <v>1</v>
      </c>
      <c r="B7" s="323"/>
      <c r="C7" s="268" t="s">
        <v>16</v>
      </c>
      <c r="D7" s="7">
        <v>75.7</v>
      </c>
      <c r="E7" s="7">
        <v>8.3000000000000007</v>
      </c>
      <c r="F7" s="7">
        <v>0</v>
      </c>
      <c r="G7" s="7">
        <v>0</v>
      </c>
      <c r="H7" s="7">
        <v>0</v>
      </c>
      <c r="I7" s="7">
        <v>22.98</v>
      </c>
      <c r="J7" s="8" t="s">
        <v>157</v>
      </c>
      <c r="K7" s="8" t="s">
        <v>157</v>
      </c>
      <c r="L7" s="8" t="s">
        <v>159</v>
      </c>
      <c r="M7" s="8" t="s">
        <v>160</v>
      </c>
    </row>
    <row r="8" spans="1:13">
      <c r="A8" s="323">
        <v>1</v>
      </c>
      <c r="B8" s="323"/>
      <c r="C8" s="268" t="s">
        <v>17</v>
      </c>
      <c r="D8" s="11">
        <v>78.3</v>
      </c>
      <c r="E8" s="11">
        <v>22.8</v>
      </c>
      <c r="F8" s="11">
        <v>0</v>
      </c>
      <c r="G8" s="11">
        <v>0</v>
      </c>
      <c r="H8" s="11">
        <v>0</v>
      </c>
      <c r="I8" s="11">
        <v>17.100000000000001</v>
      </c>
      <c r="J8" s="12" t="s">
        <v>157</v>
      </c>
      <c r="K8" s="12" t="s">
        <v>157</v>
      </c>
      <c r="L8" s="12" t="s">
        <v>116</v>
      </c>
      <c r="M8" s="12" t="s">
        <v>137</v>
      </c>
    </row>
    <row r="9" spans="1:13">
      <c r="A9" s="323">
        <v>1</v>
      </c>
      <c r="B9" s="323"/>
      <c r="C9" s="220" t="s">
        <v>18</v>
      </c>
      <c r="D9" s="17">
        <v>86.3</v>
      </c>
      <c r="E9" s="17">
        <v>20.5</v>
      </c>
      <c r="F9" s="17">
        <v>1</v>
      </c>
      <c r="G9" s="17">
        <v>0</v>
      </c>
      <c r="H9" s="17">
        <v>0</v>
      </c>
      <c r="I9" s="17">
        <v>22.9</v>
      </c>
      <c r="J9" s="8" t="s">
        <v>157</v>
      </c>
      <c r="K9" s="8" t="s">
        <v>161</v>
      </c>
      <c r="L9" s="8" t="s">
        <v>116</v>
      </c>
      <c r="M9" s="8" t="s">
        <v>137</v>
      </c>
    </row>
    <row r="10" spans="1:13">
      <c r="A10" s="323">
        <v>1</v>
      </c>
      <c r="B10" s="323"/>
      <c r="C10" s="268" t="s">
        <v>19</v>
      </c>
      <c r="D10" s="7">
        <v>58</v>
      </c>
      <c r="E10" s="7">
        <v>22.5</v>
      </c>
      <c r="F10" s="7">
        <v>0</v>
      </c>
      <c r="G10" s="7">
        <v>0</v>
      </c>
      <c r="H10" s="7">
        <v>0</v>
      </c>
      <c r="I10" s="7">
        <v>30.2</v>
      </c>
      <c r="J10" s="8" t="s">
        <v>157</v>
      </c>
      <c r="K10" s="8" t="s">
        <v>157</v>
      </c>
      <c r="L10" s="8" t="s">
        <v>159</v>
      </c>
      <c r="M10" s="8" t="s">
        <v>137</v>
      </c>
    </row>
    <row r="11" spans="1:13">
      <c r="A11" s="323">
        <v>1</v>
      </c>
      <c r="B11" s="323"/>
      <c r="C11" s="268" t="s">
        <v>20</v>
      </c>
      <c r="D11" s="11">
        <v>49</v>
      </c>
      <c r="E11" s="11">
        <v>16.2</v>
      </c>
      <c r="F11" s="11" t="s">
        <v>11</v>
      </c>
      <c r="G11" s="11" t="s">
        <v>11</v>
      </c>
      <c r="H11" s="11" t="s">
        <v>11</v>
      </c>
      <c r="I11" s="11">
        <v>21.6</v>
      </c>
      <c r="J11" s="23" t="s">
        <v>157</v>
      </c>
      <c r="K11" s="23" t="s">
        <v>157</v>
      </c>
      <c r="L11" s="23" t="s">
        <v>116</v>
      </c>
      <c r="M11" s="23" t="s">
        <v>160</v>
      </c>
    </row>
    <row r="12" spans="1:13">
      <c r="A12" s="323">
        <v>1</v>
      </c>
      <c r="B12" s="323"/>
      <c r="C12" s="268" t="s">
        <v>21</v>
      </c>
      <c r="D12" s="17">
        <v>99.2</v>
      </c>
      <c r="E12" s="17">
        <v>16.5</v>
      </c>
      <c r="F12" s="17">
        <v>0</v>
      </c>
      <c r="G12" s="17">
        <v>0</v>
      </c>
      <c r="H12" s="17">
        <v>0</v>
      </c>
      <c r="I12" s="17">
        <v>20</v>
      </c>
      <c r="J12" s="8" t="s">
        <v>157</v>
      </c>
      <c r="K12" s="8" t="s">
        <v>157</v>
      </c>
      <c r="L12" s="8" t="s">
        <v>116</v>
      </c>
      <c r="M12" s="8" t="s">
        <v>160</v>
      </c>
    </row>
    <row r="13" spans="1:13">
      <c r="A13" s="323">
        <v>1</v>
      </c>
      <c r="B13" s="323"/>
      <c r="C13" s="269" t="s">
        <v>22</v>
      </c>
      <c r="D13" s="20">
        <v>79.69</v>
      </c>
      <c r="E13" s="20">
        <v>17.267499999999998</v>
      </c>
      <c r="F13" s="20">
        <v>0.1111111111111111</v>
      </c>
      <c r="G13" s="20">
        <v>0</v>
      </c>
      <c r="H13" s="20">
        <v>0</v>
      </c>
      <c r="I13" s="20">
        <v>22.947333333333329</v>
      </c>
      <c r="J13" s="270" t="s">
        <v>11</v>
      </c>
      <c r="K13" s="270" t="s">
        <v>11</v>
      </c>
      <c r="L13" s="270" t="s">
        <v>11</v>
      </c>
      <c r="M13" s="270" t="s">
        <v>11</v>
      </c>
    </row>
    <row r="14" spans="1:13" ht="15.6" customHeight="1">
      <c r="A14" s="323">
        <v>2</v>
      </c>
      <c r="B14" s="323" t="s">
        <v>23</v>
      </c>
      <c r="C14" s="220" t="s">
        <v>10</v>
      </c>
      <c r="D14" s="17">
        <v>92.3</v>
      </c>
      <c r="E14" s="137">
        <v>26.4</v>
      </c>
      <c r="F14" s="17">
        <v>0</v>
      </c>
      <c r="G14" s="9">
        <v>0</v>
      </c>
      <c r="H14" s="137">
        <v>0</v>
      </c>
      <c r="I14" s="9">
        <v>20.3</v>
      </c>
      <c r="J14" s="23" t="s">
        <v>157</v>
      </c>
      <c r="K14" s="23" t="s">
        <v>158</v>
      </c>
      <c r="L14" s="23" t="s">
        <v>116</v>
      </c>
      <c r="M14" s="23" t="s">
        <v>137</v>
      </c>
    </row>
    <row r="15" spans="1:13">
      <c r="A15" s="323">
        <v>2</v>
      </c>
      <c r="B15" s="323"/>
      <c r="C15" s="220" t="s">
        <v>12</v>
      </c>
      <c r="D15" s="7">
        <v>109.43999999999998</v>
      </c>
      <c r="E15" s="7">
        <v>9.52</v>
      </c>
      <c r="F15" s="9">
        <v>0</v>
      </c>
      <c r="G15" s="9">
        <v>0</v>
      </c>
      <c r="H15" s="9">
        <v>0</v>
      </c>
      <c r="I15" s="9">
        <v>22.11</v>
      </c>
      <c r="J15" s="23" t="s">
        <v>162</v>
      </c>
      <c r="K15" s="23" t="s">
        <v>158</v>
      </c>
      <c r="L15" s="23" t="s">
        <v>163</v>
      </c>
      <c r="M15" s="23" t="s">
        <v>137</v>
      </c>
    </row>
    <row r="16" spans="1:13">
      <c r="A16" s="323">
        <v>2</v>
      </c>
      <c r="B16" s="323"/>
      <c r="C16" s="220" t="s">
        <v>13</v>
      </c>
      <c r="D16" s="11" t="s">
        <v>11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 t="s">
        <v>11</v>
      </c>
      <c r="K16" s="12" t="s">
        <v>11</v>
      </c>
      <c r="L16" s="8" t="s">
        <v>11</v>
      </c>
      <c r="M16" s="23" t="s">
        <v>11</v>
      </c>
    </row>
    <row r="17" spans="1:13">
      <c r="A17" s="323">
        <v>2</v>
      </c>
      <c r="B17" s="323"/>
      <c r="C17" s="220" t="s">
        <v>14</v>
      </c>
      <c r="D17" s="17">
        <v>107.2</v>
      </c>
      <c r="E17" s="17">
        <v>15.1</v>
      </c>
      <c r="F17" s="17">
        <v>0</v>
      </c>
      <c r="G17" s="17">
        <v>0</v>
      </c>
      <c r="H17" s="17">
        <v>0</v>
      </c>
      <c r="I17" s="17">
        <v>22.8</v>
      </c>
      <c r="J17" s="8" t="s">
        <v>157</v>
      </c>
      <c r="K17" s="8" t="s">
        <v>158</v>
      </c>
      <c r="L17" s="8" t="s">
        <v>116</v>
      </c>
      <c r="M17" s="8" t="s">
        <v>137</v>
      </c>
    </row>
    <row r="18" spans="1:13">
      <c r="A18" s="323">
        <v>2</v>
      </c>
      <c r="B18" s="323"/>
      <c r="C18" s="268" t="s">
        <v>15</v>
      </c>
      <c r="D18" s="17">
        <v>97.2</v>
      </c>
      <c r="E18" s="17">
        <v>18.8</v>
      </c>
      <c r="F18" s="17">
        <v>0</v>
      </c>
      <c r="G18" s="17">
        <v>0</v>
      </c>
      <c r="H18" s="17">
        <v>0</v>
      </c>
      <c r="I18" s="17">
        <v>21.8</v>
      </c>
      <c r="J18" s="18" t="s">
        <v>157</v>
      </c>
      <c r="K18" s="18" t="s">
        <v>161</v>
      </c>
      <c r="L18" s="18" t="s">
        <v>116</v>
      </c>
      <c r="M18" s="18" t="s">
        <v>160</v>
      </c>
    </row>
    <row r="19" spans="1:13">
      <c r="A19" s="323">
        <v>2</v>
      </c>
      <c r="B19" s="323"/>
      <c r="C19" s="268" t="s">
        <v>16</v>
      </c>
      <c r="D19" s="7">
        <v>104.5</v>
      </c>
      <c r="E19" s="7">
        <v>15.5</v>
      </c>
      <c r="F19" s="7">
        <v>3</v>
      </c>
      <c r="G19" s="7">
        <v>0</v>
      </c>
      <c r="H19" s="7">
        <v>0</v>
      </c>
      <c r="I19" s="7">
        <v>22.4</v>
      </c>
      <c r="J19" s="8" t="s">
        <v>157</v>
      </c>
      <c r="K19" s="8" t="s">
        <v>158</v>
      </c>
      <c r="L19" s="8" t="s">
        <v>159</v>
      </c>
      <c r="M19" s="8" t="s">
        <v>160</v>
      </c>
    </row>
    <row r="20" spans="1:13">
      <c r="A20" s="323">
        <v>2</v>
      </c>
      <c r="B20" s="323"/>
      <c r="C20" s="268" t="s">
        <v>17</v>
      </c>
      <c r="D20" s="11">
        <v>83.7</v>
      </c>
      <c r="E20" s="11">
        <v>21.9</v>
      </c>
      <c r="F20" s="11">
        <v>0</v>
      </c>
      <c r="G20" s="11">
        <v>0</v>
      </c>
      <c r="H20" s="11">
        <v>0</v>
      </c>
      <c r="I20" s="11">
        <v>19.7</v>
      </c>
      <c r="J20" s="12" t="s">
        <v>157</v>
      </c>
      <c r="K20" s="12" t="s">
        <v>164</v>
      </c>
      <c r="L20" s="12" t="s">
        <v>116</v>
      </c>
      <c r="M20" s="12" t="s">
        <v>137</v>
      </c>
    </row>
    <row r="21" spans="1:13">
      <c r="A21" s="323">
        <v>2</v>
      </c>
      <c r="B21" s="323"/>
      <c r="C21" s="220" t="s">
        <v>18</v>
      </c>
      <c r="D21" s="17">
        <v>101.2</v>
      </c>
      <c r="E21" s="17">
        <v>25.4</v>
      </c>
      <c r="F21" s="7">
        <v>0</v>
      </c>
      <c r="G21" s="7">
        <v>0</v>
      </c>
      <c r="H21" s="7">
        <v>0</v>
      </c>
      <c r="I21" s="17">
        <v>20.8</v>
      </c>
      <c r="J21" s="8" t="s">
        <v>157</v>
      </c>
      <c r="K21" s="8" t="s">
        <v>165</v>
      </c>
      <c r="L21" s="8" t="s">
        <v>116</v>
      </c>
      <c r="M21" s="8" t="s">
        <v>137</v>
      </c>
    </row>
    <row r="22" spans="1:13">
      <c r="A22" s="323">
        <v>2</v>
      </c>
      <c r="B22" s="323"/>
      <c r="C22" s="268" t="s">
        <v>19</v>
      </c>
      <c r="D22" s="7">
        <v>49.4</v>
      </c>
      <c r="E22" s="7">
        <v>15.8</v>
      </c>
      <c r="F22" s="7">
        <v>8</v>
      </c>
      <c r="G22" s="7">
        <v>0</v>
      </c>
      <c r="H22" s="7">
        <v>0</v>
      </c>
      <c r="I22" s="7">
        <v>26.4</v>
      </c>
      <c r="J22" s="8" t="s">
        <v>157</v>
      </c>
      <c r="K22" s="8" t="s">
        <v>158</v>
      </c>
      <c r="L22" s="8" t="s">
        <v>159</v>
      </c>
      <c r="M22" s="8" t="s">
        <v>160</v>
      </c>
    </row>
    <row r="23" spans="1:13">
      <c r="A23" s="323">
        <v>2</v>
      </c>
      <c r="B23" s="323"/>
      <c r="C23" s="268" t="s">
        <v>20</v>
      </c>
      <c r="D23" s="11">
        <v>67</v>
      </c>
      <c r="E23" s="11">
        <v>9</v>
      </c>
      <c r="F23" s="11" t="s">
        <v>11</v>
      </c>
      <c r="G23" s="11" t="s">
        <v>11</v>
      </c>
      <c r="H23" s="11" t="s">
        <v>11</v>
      </c>
      <c r="I23" s="11">
        <v>22.6</v>
      </c>
      <c r="J23" s="23" t="s">
        <v>157</v>
      </c>
      <c r="K23" s="23" t="s">
        <v>158</v>
      </c>
      <c r="L23" s="23" t="s">
        <v>114</v>
      </c>
      <c r="M23" s="23" t="s">
        <v>160</v>
      </c>
    </row>
    <row r="24" spans="1:13">
      <c r="A24" s="323">
        <v>2</v>
      </c>
      <c r="B24" s="323"/>
      <c r="C24" s="268" t="s">
        <v>21</v>
      </c>
      <c r="D24" s="11">
        <v>78</v>
      </c>
      <c r="E24" s="11">
        <v>12</v>
      </c>
      <c r="F24" s="11">
        <v>3</v>
      </c>
      <c r="G24" s="11">
        <v>0</v>
      </c>
      <c r="H24" s="11">
        <v>0</v>
      </c>
      <c r="I24" s="11">
        <v>26</v>
      </c>
      <c r="J24" s="12" t="s">
        <v>157</v>
      </c>
      <c r="K24" s="12" t="s">
        <v>158</v>
      </c>
      <c r="L24" s="12" t="s">
        <v>116</v>
      </c>
      <c r="M24" s="12" t="s">
        <v>166</v>
      </c>
    </row>
    <row r="25" spans="1:13">
      <c r="A25" s="323">
        <v>2</v>
      </c>
      <c r="B25" s="323"/>
      <c r="C25" s="269" t="s">
        <v>22</v>
      </c>
      <c r="D25" s="20">
        <v>88.994</v>
      </c>
      <c r="E25" s="20">
        <v>16.942</v>
      </c>
      <c r="F25" s="20">
        <v>1.5555555555555556</v>
      </c>
      <c r="G25" s="20">
        <v>0</v>
      </c>
      <c r="H25" s="20">
        <v>0</v>
      </c>
      <c r="I25" s="20">
        <v>22.491</v>
      </c>
      <c r="J25" s="270" t="s">
        <v>11</v>
      </c>
      <c r="K25" s="270" t="s">
        <v>11</v>
      </c>
      <c r="L25" s="270" t="s">
        <v>11</v>
      </c>
      <c r="M25" s="270" t="s">
        <v>11</v>
      </c>
    </row>
    <row r="26" spans="1:13" ht="15.6" customHeight="1">
      <c r="A26" s="323">
        <v>3</v>
      </c>
      <c r="B26" s="323" t="s">
        <v>25</v>
      </c>
      <c r="C26" s="220" t="s">
        <v>10</v>
      </c>
      <c r="D26" s="17">
        <v>66</v>
      </c>
      <c r="E26" s="137">
        <v>21.3</v>
      </c>
      <c r="F26" s="17">
        <v>0</v>
      </c>
      <c r="G26" s="9">
        <v>0</v>
      </c>
      <c r="H26" s="137">
        <v>0</v>
      </c>
      <c r="I26" s="9">
        <v>24.3</v>
      </c>
      <c r="J26" s="23" t="s">
        <v>157</v>
      </c>
      <c r="K26" s="23" t="s">
        <v>167</v>
      </c>
      <c r="L26" s="23" t="s">
        <v>116</v>
      </c>
      <c r="M26" s="23" t="s">
        <v>137</v>
      </c>
    </row>
    <row r="27" spans="1:13">
      <c r="A27" s="323">
        <v>3</v>
      </c>
      <c r="B27" s="323"/>
      <c r="C27" s="220" t="s">
        <v>12</v>
      </c>
      <c r="D27" s="7">
        <v>93.44</v>
      </c>
      <c r="E27" s="7">
        <v>25.6</v>
      </c>
      <c r="F27" s="9">
        <v>0</v>
      </c>
      <c r="G27" s="9">
        <v>0</v>
      </c>
      <c r="H27" s="9">
        <v>0</v>
      </c>
      <c r="I27" s="9">
        <v>28.703333333333333</v>
      </c>
      <c r="J27" s="23" t="s">
        <v>157</v>
      </c>
      <c r="K27" s="23" t="s">
        <v>167</v>
      </c>
      <c r="L27" s="23" t="s">
        <v>114</v>
      </c>
      <c r="M27" s="23" t="s">
        <v>160</v>
      </c>
    </row>
    <row r="28" spans="1:13">
      <c r="A28" s="323">
        <v>3</v>
      </c>
      <c r="B28" s="323"/>
      <c r="C28" s="220" t="s">
        <v>13</v>
      </c>
      <c r="D28" s="11" t="s">
        <v>11</v>
      </c>
      <c r="E28" s="11" t="s">
        <v>11</v>
      </c>
      <c r="F28" s="11" t="s">
        <v>11</v>
      </c>
      <c r="G28" s="11" t="s">
        <v>11</v>
      </c>
      <c r="H28" s="11" t="s">
        <v>11</v>
      </c>
      <c r="I28" s="11" t="s">
        <v>11</v>
      </c>
      <c r="J28" s="12" t="s">
        <v>11</v>
      </c>
      <c r="K28" s="12" t="s">
        <v>11</v>
      </c>
      <c r="L28" s="8" t="s">
        <v>11</v>
      </c>
      <c r="M28" s="23" t="s">
        <v>11</v>
      </c>
    </row>
    <row r="29" spans="1:13">
      <c r="A29" s="323">
        <v>3</v>
      </c>
      <c r="B29" s="323"/>
      <c r="C29" s="220" t="s">
        <v>14</v>
      </c>
      <c r="D29" s="17">
        <v>79.5</v>
      </c>
      <c r="E29" s="17">
        <v>18.5</v>
      </c>
      <c r="F29" s="17">
        <v>0</v>
      </c>
      <c r="G29" s="17">
        <v>0</v>
      </c>
      <c r="H29" s="17">
        <v>0</v>
      </c>
      <c r="I29" s="17">
        <v>25.5</v>
      </c>
      <c r="J29" s="8" t="s">
        <v>157</v>
      </c>
      <c r="K29" s="8" t="s">
        <v>167</v>
      </c>
      <c r="L29" s="8" t="s">
        <v>116</v>
      </c>
      <c r="M29" s="8" t="s">
        <v>137</v>
      </c>
    </row>
    <row r="30" spans="1:13">
      <c r="A30" s="323">
        <v>3</v>
      </c>
      <c r="B30" s="323"/>
      <c r="C30" s="268" t="s">
        <v>15</v>
      </c>
      <c r="D30" s="17">
        <v>73.2</v>
      </c>
      <c r="E30" s="17">
        <v>13.5</v>
      </c>
      <c r="F30" s="17">
        <v>0</v>
      </c>
      <c r="G30" s="17">
        <v>0</v>
      </c>
      <c r="H30" s="17">
        <v>0</v>
      </c>
      <c r="I30" s="17">
        <v>24.5</v>
      </c>
      <c r="J30" s="18" t="s">
        <v>157</v>
      </c>
      <c r="K30" s="18" t="s">
        <v>167</v>
      </c>
      <c r="L30" s="18" t="s">
        <v>116</v>
      </c>
      <c r="M30" s="18" t="s">
        <v>160</v>
      </c>
    </row>
    <row r="31" spans="1:13">
      <c r="A31" s="323">
        <v>3</v>
      </c>
      <c r="B31" s="323"/>
      <c r="C31" s="268" t="s">
        <v>16</v>
      </c>
      <c r="D31" s="7">
        <v>71.3</v>
      </c>
      <c r="E31" s="7">
        <v>13.5</v>
      </c>
      <c r="F31" s="7">
        <v>0</v>
      </c>
      <c r="G31" s="7">
        <v>0</v>
      </c>
      <c r="H31" s="7">
        <v>0</v>
      </c>
      <c r="I31" s="7">
        <v>24.18</v>
      </c>
      <c r="J31" s="8" t="s">
        <v>157</v>
      </c>
      <c r="K31" s="8" t="s">
        <v>167</v>
      </c>
      <c r="L31" s="8" t="s">
        <v>159</v>
      </c>
      <c r="M31" s="8" t="s">
        <v>160</v>
      </c>
    </row>
    <row r="32" spans="1:13">
      <c r="A32" s="323">
        <v>3</v>
      </c>
      <c r="B32" s="323"/>
      <c r="C32" s="268" t="s">
        <v>17</v>
      </c>
      <c r="D32" s="11">
        <v>69.3</v>
      </c>
      <c r="E32" s="11">
        <v>23.1</v>
      </c>
      <c r="F32" s="11">
        <v>0</v>
      </c>
      <c r="G32" s="11">
        <v>0</v>
      </c>
      <c r="H32" s="11">
        <v>0</v>
      </c>
      <c r="I32" s="11">
        <v>21.2</v>
      </c>
      <c r="J32" s="12" t="s">
        <v>157</v>
      </c>
      <c r="K32" s="12" t="s">
        <v>164</v>
      </c>
      <c r="L32" s="12" t="s">
        <v>116</v>
      </c>
      <c r="M32" s="12" t="s">
        <v>137</v>
      </c>
    </row>
    <row r="33" spans="1:13">
      <c r="A33" s="323">
        <v>3</v>
      </c>
      <c r="B33" s="323"/>
      <c r="C33" s="220" t="s">
        <v>18</v>
      </c>
      <c r="D33" s="17">
        <v>72.5</v>
      </c>
      <c r="E33" s="17">
        <v>15.5</v>
      </c>
      <c r="F33" s="7">
        <v>0</v>
      </c>
      <c r="G33" s="7">
        <v>0</v>
      </c>
      <c r="H33" s="7">
        <v>0</v>
      </c>
      <c r="I33" s="17">
        <v>24.6</v>
      </c>
      <c r="J33" s="8" t="s">
        <v>157</v>
      </c>
      <c r="K33" s="8" t="s">
        <v>168</v>
      </c>
      <c r="L33" s="8" t="s">
        <v>116</v>
      </c>
      <c r="M33" s="8" t="s">
        <v>137</v>
      </c>
    </row>
    <row r="34" spans="1:13">
      <c r="A34" s="323">
        <v>3</v>
      </c>
      <c r="B34" s="323"/>
      <c r="C34" s="268" t="s">
        <v>19</v>
      </c>
      <c r="D34" s="7">
        <v>48.4</v>
      </c>
      <c r="E34" s="7">
        <v>16.2</v>
      </c>
      <c r="F34" s="7">
        <v>3</v>
      </c>
      <c r="G34" s="7">
        <v>0</v>
      </c>
      <c r="H34" s="7">
        <v>0</v>
      </c>
      <c r="I34" s="7">
        <v>30.2</v>
      </c>
      <c r="J34" s="8" t="s">
        <v>157</v>
      </c>
      <c r="K34" s="8" t="s">
        <v>167</v>
      </c>
      <c r="L34" s="8" t="s">
        <v>159</v>
      </c>
      <c r="M34" s="8" t="s">
        <v>160</v>
      </c>
    </row>
    <row r="35" spans="1:13">
      <c r="A35" s="323">
        <v>3</v>
      </c>
      <c r="B35" s="323"/>
      <c r="C35" s="268" t="s">
        <v>20</v>
      </c>
      <c r="D35" s="11">
        <v>36</v>
      </c>
      <c r="E35" s="11">
        <v>12.75</v>
      </c>
      <c r="F35" s="11" t="s">
        <v>11</v>
      </c>
      <c r="G35" s="11" t="s">
        <v>11</v>
      </c>
      <c r="H35" s="11" t="s">
        <v>11</v>
      </c>
      <c r="I35" s="11">
        <v>25.5</v>
      </c>
      <c r="J35" s="23" t="s">
        <v>157</v>
      </c>
      <c r="K35" s="23" t="s">
        <v>169</v>
      </c>
      <c r="L35" s="23" t="s">
        <v>116</v>
      </c>
      <c r="M35" s="23" t="s">
        <v>160</v>
      </c>
    </row>
    <row r="36" spans="1:13">
      <c r="A36" s="323">
        <v>3</v>
      </c>
      <c r="B36" s="323"/>
      <c r="C36" s="268" t="s">
        <v>21</v>
      </c>
      <c r="D36" s="11">
        <v>52</v>
      </c>
      <c r="E36" s="11">
        <v>9</v>
      </c>
      <c r="F36" s="11">
        <v>0</v>
      </c>
      <c r="G36" s="11">
        <v>0</v>
      </c>
      <c r="H36" s="11">
        <v>0</v>
      </c>
      <c r="I36" s="11">
        <v>26</v>
      </c>
      <c r="J36" s="12" t="s">
        <v>157</v>
      </c>
      <c r="K36" s="12" t="s">
        <v>169</v>
      </c>
      <c r="L36" s="12" t="s">
        <v>116</v>
      </c>
      <c r="M36" s="12" t="s">
        <v>166</v>
      </c>
    </row>
    <row r="37" spans="1:13">
      <c r="A37" s="323">
        <v>3</v>
      </c>
      <c r="B37" s="323"/>
      <c r="C37" s="269" t="s">
        <v>22</v>
      </c>
      <c r="D37" s="20">
        <v>66.164000000000001</v>
      </c>
      <c r="E37" s="20">
        <v>16.895</v>
      </c>
      <c r="F37" s="20">
        <v>0.33333333333333331</v>
      </c>
      <c r="G37" s="20">
        <v>0</v>
      </c>
      <c r="H37" s="20">
        <v>0</v>
      </c>
      <c r="I37" s="20">
        <v>25.46833333333333</v>
      </c>
      <c r="J37" s="270" t="s">
        <v>11</v>
      </c>
      <c r="K37" s="270" t="s">
        <v>11</v>
      </c>
      <c r="L37" s="270" t="s">
        <v>11</v>
      </c>
      <c r="M37" s="270" t="s">
        <v>11</v>
      </c>
    </row>
    <row r="38" spans="1:13" ht="15.6" customHeight="1">
      <c r="A38" s="323">
        <v>4</v>
      </c>
      <c r="B38" s="323" t="s">
        <v>27</v>
      </c>
      <c r="C38" s="220" t="s">
        <v>10</v>
      </c>
      <c r="D38" s="17">
        <v>91.9</v>
      </c>
      <c r="E38" s="137">
        <v>16.8</v>
      </c>
      <c r="F38" s="17">
        <v>0</v>
      </c>
      <c r="G38" s="9">
        <v>0</v>
      </c>
      <c r="H38" s="137">
        <v>0</v>
      </c>
      <c r="I38" s="9">
        <v>21.2</v>
      </c>
      <c r="J38" s="23" t="s">
        <v>157</v>
      </c>
      <c r="K38" s="23" t="s">
        <v>170</v>
      </c>
      <c r="L38" s="23" t="s">
        <v>116</v>
      </c>
      <c r="M38" s="23" t="s">
        <v>137</v>
      </c>
    </row>
    <row r="39" spans="1:13">
      <c r="A39" s="323">
        <v>4</v>
      </c>
      <c r="B39" s="323"/>
      <c r="C39" s="220" t="s">
        <v>12</v>
      </c>
      <c r="D39" s="7">
        <v>118.94000000000001</v>
      </c>
      <c r="E39" s="7">
        <v>14.86</v>
      </c>
      <c r="F39" s="9">
        <v>1</v>
      </c>
      <c r="G39" s="9">
        <v>0</v>
      </c>
      <c r="H39" s="9">
        <v>0</v>
      </c>
      <c r="I39" s="9">
        <v>23.186666666666667</v>
      </c>
      <c r="J39" s="23" t="s">
        <v>171</v>
      </c>
      <c r="K39" s="23" t="s">
        <v>158</v>
      </c>
      <c r="L39" s="23" t="s">
        <v>114</v>
      </c>
      <c r="M39" s="23" t="s">
        <v>166</v>
      </c>
    </row>
    <row r="40" spans="1:13">
      <c r="A40" s="323">
        <v>4</v>
      </c>
      <c r="B40" s="323"/>
      <c r="C40" s="220" t="s">
        <v>13</v>
      </c>
      <c r="D40" s="11" t="s">
        <v>11</v>
      </c>
      <c r="E40" s="11" t="s">
        <v>11</v>
      </c>
      <c r="F40" s="11" t="s">
        <v>11</v>
      </c>
      <c r="G40" s="11" t="s">
        <v>11</v>
      </c>
      <c r="H40" s="11" t="s">
        <v>11</v>
      </c>
      <c r="I40" s="11" t="s">
        <v>11</v>
      </c>
      <c r="J40" s="12" t="s">
        <v>11</v>
      </c>
      <c r="K40" s="12" t="s">
        <v>11</v>
      </c>
      <c r="L40" s="8" t="s">
        <v>11</v>
      </c>
      <c r="M40" s="23" t="s">
        <v>11</v>
      </c>
    </row>
    <row r="41" spans="1:13">
      <c r="A41" s="323">
        <v>4</v>
      </c>
      <c r="B41" s="323"/>
      <c r="C41" s="220" t="s">
        <v>14</v>
      </c>
      <c r="D41" s="17">
        <v>84.1</v>
      </c>
      <c r="E41" s="17">
        <v>14.3</v>
      </c>
      <c r="F41" s="17">
        <v>0</v>
      </c>
      <c r="G41" s="17">
        <v>0</v>
      </c>
      <c r="H41" s="17">
        <v>0</v>
      </c>
      <c r="I41" s="17">
        <v>18.399999999999999</v>
      </c>
      <c r="J41" s="8" t="s">
        <v>157</v>
      </c>
      <c r="K41" s="8" t="s">
        <v>161</v>
      </c>
      <c r="L41" s="8" t="s">
        <v>116</v>
      </c>
      <c r="M41" s="8" t="s">
        <v>160</v>
      </c>
    </row>
    <row r="42" spans="1:13">
      <c r="A42" s="323">
        <v>4</v>
      </c>
      <c r="B42" s="323"/>
      <c r="C42" s="268" t="s">
        <v>15</v>
      </c>
      <c r="D42" s="17">
        <v>83.5</v>
      </c>
      <c r="E42" s="17">
        <v>12.4</v>
      </c>
      <c r="F42" s="17">
        <v>0</v>
      </c>
      <c r="G42" s="17">
        <v>0</v>
      </c>
      <c r="H42" s="17">
        <v>0</v>
      </c>
      <c r="I42" s="17">
        <v>22.8</v>
      </c>
      <c r="J42" s="18" t="s">
        <v>157</v>
      </c>
      <c r="K42" s="18" t="s">
        <v>161</v>
      </c>
      <c r="L42" s="18" t="s">
        <v>116</v>
      </c>
      <c r="M42" s="18" t="s">
        <v>160</v>
      </c>
    </row>
    <row r="43" spans="1:13">
      <c r="A43" s="323">
        <v>4</v>
      </c>
      <c r="B43" s="323"/>
      <c r="C43" s="268" t="s">
        <v>16</v>
      </c>
      <c r="D43" s="7">
        <v>90.4</v>
      </c>
      <c r="E43" s="7">
        <v>10.5</v>
      </c>
      <c r="F43" s="7">
        <v>0</v>
      </c>
      <c r="G43" s="7">
        <v>0</v>
      </c>
      <c r="H43" s="7">
        <v>0</v>
      </c>
      <c r="I43" s="7">
        <v>21.02</v>
      </c>
      <c r="J43" s="8" t="s">
        <v>157</v>
      </c>
      <c r="K43" s="8" t="s">
        <v>161</v>
      </c>
      <c r="L43" s="8" t="s">
        <v>159</v>
      </c>
      <c r="M43" s="8" t="s">
        <v>160</v>
      </c>
    </row>
    <row r="44" spans="1:13">
      <c r="A44" s="323">
        <v>4</v>
      </c>
      <c r="B44" s="323"/>
      <c r="C44" s="268" t="s">
        <v>17</v>
      </c>
      <c r="D44" s="11">
        <v>83.9</v>
      </c>
      <c r="E44" s="11">
        <v>29.4</v>
      </c>
      <c r="F44" s="11">
        <v>0</v>
      </c>
      <c r="G44" s="11">
        <v>0</v>
      </c>
      <c r="H44" s="11">
        <v>0</v>
      </c>
      <c r="I44" s="11">
        <v>16.600000000000001</v>
      </c>
      <c r="J44" s="12" t="s">
        <v>157</v>
      </c>
      <c r="K44" s="12" t="s">
        <v>158</v>
      </c>
      <c r="L44" s="12" t="s">
        <v>116</v>
      </c>
      <c r="M44" s="12" t="s">
        <v>137</v>
      </c>
    </row>
    <row r="45" spans="1:13">
      <c r="A45" s="323">
        <v>4</v>
      </c>
      <c r="B45" s="323"/>
      <c r="C45" s="220" t="s">
        <v>18</v>
      </c>
      <c r="D45" s="17">
        <v>74.5</v>
      </c>
      <c r="E45" s="17">
        <v>13.3</v>
      </c>
      <c r="F45" s="7">
        <v>0</v>
      </c>
      <c r="G45" s="7">
        <v>0</v>
      </c>
      <c r="H45" s="7">
        <v>0</v>
      </c>
      <c r="I45" s="17">
        <v>19.600000000000001</v>
      </c>
      <c r="J45" s="8" t="s">
        <v>157</v>
      </c>
      <c r="K45" s="8" t="s">
        <v>161</v>
      </c>
      <c r="L45" s="8" t="s">
        <v>116</v>
      </c>
      <c r="M45" s="8" t="s">
        <v>160</v>
      </c>
    </row>
    <row r="46" spans="1:13">
      <c r="A46" s="323">
        <v>4</v>
      </c>
      <c r="B46" s="323"/>
      <c r="C46" s="268" t="s">
        <v>19</v>
      </c>
      <c r="D46" s="7">
        <v>56.8</v>
      </c>
      <c r="E46" s="7">
        <v>16.399999999999999</v>
      </c>
      <c r="F46" s="7">
        <v>0</v>
      </c>
      <c r="G46" s="7">
        <v>43</v>
      </c>
      <c r="H46" s="7">
        <v>0</v>
      </c>
      <c r="I46" s="7">
        <v>26.5</v>
      </c>
      <c r="J46" s="8" t="s">
        <v>157</v>
      </c>
      <c r="K46" s="8" t="s">
        <v>158</v>
      </c>
      <c r="L46" s="8" t="s">
        <v>159</v>
      </c>
      <c r="M46" s="8" t="s">
        <v>160</v>
      </c>
    </row>
    <row r="47" spans="1:13">
      <c r="A47" s="323">
        <v>4</v>
      </c>
      <c r="B47" s="323"/>
      <c r="C47" s="268" t="s">
        <v>20</v>
      </c>
      <c r="D47" s="11">
        <v>47.2</v>
      </c>
      <c r="E47" s="11">
        <v>8.6</v>
      </c>
      <c r="F47" s="11" t="s">
        <v>11</v>
      </c>
      <c r="G47" s="11" t="s">
        <v>11</v>
      </c>
      <c r="H47" s="11" t="s">
        <v>11</v>
      </c>
      <c r="I47" s="11">
        <v>20.6</v>
      </c>
      <c r="J47" s="23" t="s">
        <v>157</v>
      </c>
      <c r="K47" s="23" t="s">
        <v>158</v>
      </c>
      <c r="L47" s="23" t="s">
        <v>114</v>
      </c>
      <c r="M47" s="23" t="s">
        <v>160</v>
      </c>
    </row>
    <row r="48" spans="1:13">
      <c r="A48" s="323">
        <v>4</v>
      </c>
      <c r="B48" s="323"/>
      <c r="C48" s="268" t="s">
        <v>21</v>
      </c>
      <c r="D48" s="11">
        <v>65</v>
      </c>
      <c r="E48" s="11">
        <v>10</v>
      </c>
      <c r="F48" s="11">
        <v>1</v>
      </c>
      <c r="G48" s="11">
        <v>0</v>
      </c>
      <c r="H48" s="11">
        <v>0</v>
      </c>
      <c r="I48" s="11">
        <v>23</v>
      </c>
      <c r="J48" s="12" t="s">
        <v>157</v>
      </c>
      <c r="K48" s="12" t="s">
        <v>158</v>
      </c>
      <c r="L48" s="12" t="s">
        <v>116</v>
      </c>
      <c r="M48" s="12" t="s">
        <v>166</v>
      </c>
    </row>
    <row r="49" spans="1:13">
      <c r="A49" s="323">
        <v>4</v>
      </c>
      <c r="B49" s="323"/>
      <c r="C49" s="269" t="s">
        <v>22</v>
      </c>
      <c r="D49" s="20">
        <v>79.623999999999995</v>
      </c>
      <c r="E49" s="20">
        <v>14.655999999999997</v>
      </c>
      <c r="F49" s="20">
        <v>0.22222222222222221</v>
      </c>
      <c r="G49" s="20">
        <v>4.7777777777777777</v>
      </c>
      <c r="H49" s="20">
        <v>0</v>
      </c>
      <c r="I49" s="20">
        <v>21.290666666666667</v>
      </c>
      <c r="J49" s="270" t="s">
        <v>11</v>
      </c>
      <c r="K49" s="270" t="s">
        <v>11</v>
      </c>
      <c r="L49" s="270" t="s">
        <v>11</v>
      </c>
      <c r="M49" s="270" t="s">
        <v>11</v>
      </c>
    </row>
    <row r="50" spans="1:13" ht="15.6" customHeight="1">
      <c r="A50" s="323">
        <v>5</v>
      </c>
      <c r="B50" s="323" t="s">
        <v>29</v>
      </c>
      <c r="C50" s="220" t="s">
        <v>10</v>
      </c>
      <c r="D50" s="17">
        <v>61.6</v>
      </c>
      <c r="E50" s="137">
        <v>15.8</v>
      </c>
      <c r="F50" s="17">
        <v>0</v>
      </c>
      <c r="G50" s="9">
        <v>0</v>
      </c>
      <c r="H50" s="137">
        <v>0</v>
      </c>
      <c r="I50" s="9">
        <v>20.399999999999999</v>
      </c>
      <c r="J50" s="23" t="s">
        <v>157</v>
      </c>
      <c r="K50" s="23" t="s">
        <v>158</v>
      </c>
      <c r="L50" s="23" t="s">
        <v>116</v>
      </c>
      <c r="M50" s="23" t="s">
        <v>137</v>
      </c>
    </row>
    <row r="51" spans="1:13">
      <c r="A51" s="323">
        <v>5</v>
      </c>
      <c r="B51" s="323"/>
      <c r="C51" s="220" t="s">
        <v>12</v>
      </c>
      <c r="D51" s="7">
        <v>109.73999999999998</v>
      </c>
      <c r="E51" s="7">
        <v>13.86</v>
      </c>
      <c r="F51" s="9" t="s">
        <v>11</v>
      </c>
      <c r="G51" s="9" t="s">
        <v>11</v>
      </c>
      <c r="H51" s="9" t="s">
        <v>11</v>
      </c>
      <c r="I51" s="9" t="s">
        <v>11</v>
      </c>
      <c r="J51" s="23" t="s">
        <v>11</v>
      </c>
      <c r="K51" s="23" t="s">
        <v>11</v>
      </c>
      <c r="L51" s="23" t="s">
        <v>11</v>
      </c>
      <c r="M51" s="23" t="s">
        <v>11</v>
      </c>
    </row>
    <row r="52" spans="1:13">
      <c r="A52" s="323">
        <v>5</v>
      </c>
      <c r="B52" s="323"/>
      <c r="C52" s="220" t="s">
        <v>13</v>
      </c>
      <c r="D52" s="11" t="s">
        <v>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 t="s">
        <v>11</v>
      </c>
      <c r="K52" s="12" t="s">
        <v>11</v>
      </c>
      <c r="L52" s="8" t="s">
        <v>11</v>
      </c>
      <c r="M52" s="23" t="s">
        <v>11</v>
      </c>
    </row>
    <row r="53" spans="1:13">
      <c r="A53" s="323">
        <v>5</v>
      </c>
      <c r="B53" s="323"/>
      <c r="C53" s="220" t="s">
        <v>14</v>
      </c>
      <c r="D53" s="17">
        <v>86.3</v>
      </c>
      <c r="E53" s="17">
        <v>20.5</v>
      </c>
      <c r="F53" s="17">
        <v>1</v>
      </c>
      <c r="G53" s="17">
        <v>0</v>
      </c>
      <c r="H53" s="17">
        <v>0</v>
      </c>
      <c r="I53" s="17">
        <v>22.9</v>
      </c>
      <c r="J53" s="8" t="s">
        <v>157</v>
      </c>
      <c r="K53" s="8" t="s">
        <v>161</v>
      </c>
      <c r="L53" s="8" t="s">
        <v>116</v>
      </c>
      <c r="M53" s="8" t="s">
        <v>137</v>
      </c>
    </row>
    <row r="54" spans="1:13">
      <c r="A54" s="323">
        <v>5</v>
      </c>
      <c r="B54" s="323"/>
      <c r="C54" s="268" t="s">
        <v>15</v>
      </c>
      <c r="D54" s="17">
        <v>62.2</v>
      </c>
      <c r="E54" s="17">
        <v>8.8000000000000007</v>
      </c>
      <c r="F54" s="17">
        <v>0</v>
      </c>
      <c r="G54" s="17">
        <v>0</v>
      </c>
      <c r="H54" s="17">
        <v>0</v>
      </c>
      <c r="I54" s="17">
        <v>26.5</v>
      </c>
      <c r="J54" s="18" t="s">
        <v>157</v>
      </c>
      <c r="K54" s="18" t="s">
        <v>161</v>
      </c>
      <c r="L54" s="18" t="s">
        <v>116</v>
      </c>
      <c r="M54" s="18" t="s">
        <v>160</v>
      </c>
    </row>
    <row r="55" spans="1:13">
      <c r="A55" s="323">
        <v>5</v>
      </c>
      <c r="B55" s="323"/>
      <c r="C55" s="268" t="s">
        <v>16</v>
      </c>
      <c r="D55" s="7">
        <v>70.599999999999994</v>
      </c>
      <c r="E55" s="7">
        <v>6.5</v>
      </c>
      <c r="F55" s="7">
        <v>3</v>
      </c>
      <c r="G55" s="7">
        <v>0</v>
      </c>
      <c r="H55" s="7">
        <v>0</v>
      </c>
      <c r="I55" s="7">
        <v>22.3</v>
      </c>
      <c r="J55" s="8" t="s">
        <v>157</v>
      </c>
      <c r="K55" s="8" t="s">
        <v>161</v>
      </c>
      <c r="L55" s="8" t="s">
        <v>159</v>
      </c>
      <c r="M55" s="8" t="s">
        <v>160</v>
      </c>
    </row>
    <row r="56" spans="1:13">
      <c r="A56" s="323">
        <v>5</v>
      </c>
      <c r="B56" s="323"/>
      <c r="C56" s="268" t="s">
        <v>17</v>
      </c>
      <c r="D56" s="11">
        <v>69.2</v>
      </c>
      <c r="E56" s="11">
        <v>25.4</v>
      </c>
      <c r="F56" s="11">
        <v>0</v>
      </c>
      <c r="G56" s="11">
        <v>0</v>
      </c>
      <c r="H56" s="11">
        <v>0</v>
      </c>
      <c r="I56" s="11">
        <v>18.899999999999999</v>
      </c>
      <c r="J56" s="12" t="s">
        <v>157</v>
      </c>
      <c r="K56" s="12" t="s">
        <v>158</v>
      </c>
      <c r="L56" s="12" t="s">
        <v>116</v>
      </c>
      <c r="M56" s="12" t="s">
        <v>137</v>
      </c>
    </row>
    <row r="57" spans="1:13">
      <c r="A57" s="323">
        <v>5</v>
      </c>
      <c r="B57" s="323"/>
      <c r="C57" s="220" t="s">
        <v>18</v>
      </c>
      <c r="D57" s="17">
        <v>79.3</v>
      </c>
      <c r="E57" s="17">
        <v>21.5</v>
      </c>
      <c r="F57" s="7">
        <v>0</v>
      </c>
      <c r="G57" s="7">
        <v>0</v>
      </c>
      <c r="H57" s="7">
        <v>0</v>
      </c>
      <c r="I57" s="17">
        <v>23.1</v>
      </c>
      <c r="J57" s="8" t="s">
        <v>157</v>
      </c>
      <c r="K57" s="8" t="s">
        <v>165</v>
      </c>
      <c r="L57" s="8" t="s">
        <v>114</v>
      </c>
      <c r="M57" s="8" t="s">
        <v>160</v>
      </c>
    </row>
    <row r="58" spans="1:13">
      <c r="A58" s="323">
        <v>5</v>
      </c>
      <c r="B58" s="323"/>
      <c r="C58" s="268" t="s">
        <v>19</v>
      </c>
      <c r="D58" s="7">
        <v>58.2</v>
      </c>
      <c r="E58" s="7">
        <v>19.399999999999999</v>
      </c>
      <c r="F58" s="7">
        <v>1</v>
      </c>
      <c r="G58" s="7">
        <v>0</v>
      </c>
      <c r="H58" s="7">
        <v>0</v>
      </c>
      <c r="I58" s="7">
        <v>26.6</v>
      </c>
      <c r="J58" s="8" t="s">
        <v>157</v>
      </c>
      <c r="K58" s="8" t="s">
        <v>158</v>
      </c>
      <c r="L58" s="8" t="s">
        <v>159</v>
      </c>
      <c r="M58" s="8" t="s">
        <v>166</v>
      </c>
    </row>
    <row r="59" spans="1:13">
      <c r="A59" s="323">
        <v>5</v>
      </c>
      <c r="B59" s="323"/>
      <c r="C59" s="268" t="s">
        <v>20</v>
      </c>
      <c r="D59" s="11">
        <v>40</v>
      </c>
      <c r="E59" s="11">
        <v>16.8</v>
      </c>
      <c r="F59" s="11" t="s">
        <v>11</v>
      </c>
      <c r="G59" s="11" t="s">
        <v>11</v>
      </c>
      <c r="H59" s="11" t="s">
        <v>11</v>
      </c>
      <c r="I59" s="11">
        <v>20.8</v>
      </c>
      <c r="J59" s="23" t="s">
        <v>157</v>
      </c>
      <c r="K59" s="23" t="s">
        <v>158</v>
      </c>
      <c r="L59" s="23" t="s">
        <v>116</v>
      </c>
      <c r="M59" s="23" t="s">
        <v>160</v>
      </c>
    </row>
    <row r="60" spans="1:13">
      <c r="A60" s="323">
        <v>5</v>
      </c>
      <c r="B60" s="323"/>
      <c r="C60" s="268" t="s">
        <v>21</v>
      </c>
      <c r="D60" s="11">
        <v>63</v>
      </c>
      <c r="E60" s="11">
        <v>12</v>
      </c>
      <c r="F60" s="11">
        <v>1</v>
      </c>
      <c r="G60" s="11">
        <v>0</v>
      </c>
      <c r="H60" s="11">
        <v>0</v>
      </c>
      <c r="I60" s="11">
        <v>23</v>
      </c>
      <c r="J60" s="12" t="s">
        <v>157</v>
      </c>
      <c r="K60" s="12" t="s">
        <v>158</v>
      </c>
      <c r="L60" s="12" t="s">
        <v>116</v>
      </c>
      <c r="M60" s="12" t="s">
        <v>166</v>
      </c>
    </row>
    <row r="61" spans="1:13">
      <c r="A61" s="323">
        <v>5</v>
      </c>
      <c r="B61" s="323"/>
      <c r="C61" s="269" t="s">
        <v>22</v>
      </c>
      <c r="D61" s="20">
        <v>70.013999999999996</v>
      </c>
      <c r="E61" s="20">
        <v>16.056000000000001</v>
      </c>
      <c r="F61" s="20">
        <v>0.75</v>
      </c>
      <c r="G61" s="20">
        <v>0</v>
      </c>
      <c r="H61" s="20">
        <v>0</v>
      </c>
      <c r="I61" s="20">
        <v>22.722222222222221</v>
      </c>
      <c r="J61" s="270" t="s">
        <v>11</v>
      </c>
      <c r="K61" s="270" t="s">
        <v>11</v>
      </c>
      <c r="L61" s="270" t="s">
        <v>11</v>
      </c>
      <c r="M61" s="270" t="s">
        <v>11</v>
      </c>
    </row>
    <row r="62" spans="1:13" ht="15.6" customHeight="1">
      <c r="A62" s="323">
        <v>6</v>
      </c>
      <c r="B62" s="323" t="s">
        <v>30</v>
      </c>
      <c r="C62" s="220" t="s">
        <v>10</v>
      </c>
      <c r="D62" s="17">
        <v>88.2</v>
      </c>
      <c r="E62" s="137">
        <v>23.1</v>
      </c>
      <c r="F62" s="17">
        <v>0</v>
      </c>
      <c r="G62" s="9">
        <v>0</v>
      </c>
      <c r="H62" s="137">
        <v>0</v>
      </c>
      <c r="I62" s="9">
        <v>20.7</v>
      </c>
      <c r="J62" s="23" t="s">
        <v>157</v>
      </c>
      <c r="K62" s="23" t="s">
        <v>161</v>
      </c>
      <c r="L62" s="23" t="s">
        <v>114</v>
      </c>
      <c r="M62" s="23" t="s">
        <v>137</v>
      </c>
    </row>
    <row r="63" spans="1:13">
      <c r="A63" s="323">
        <v>6</v>
      </c>
      <c r="B63" s="323"/>
      <c r="C63" s="220" t="s">
        <v>12</v>
      </c>
      <c r="D63" s="7">
        <v>108.71999999999998</v>
      </c>
      <c r="E63" s="7">
        <v>27.119999999999997</v>
      </c>
      <c r="F63" s="9">
        <v>2</v>
      </c>
      <c r="G63" s="9">
        <v>0</v>
      </c>
      <c r="H63" s="9">
        <v>0</v>
      </c>
      <c r="I63" s="9">
        <v>22.303333333333331</v>
      </c>
      <c r="J63" s="23" t="s">
        <v>162</v>
      </c>
      <c r="K63" s="23" t="s">
        <v>158</v>
      </c>
      <c r="L63" s="23" t="s">
        <v>116</v>
      </c>
      <c r="M63" s="23" t="s">
        <v>160</v>
      </c>
    </row>
    <row r="64" spans="1:13">
      <c r="A64" s="323">
        <v>6</v>
      </c>
      <c r="B64" s="323"/>
      <c r="C64" s="220" t="s">
        <v>13</v>
      </c>
      <c r="D64" s="11" t="s">
        <v>11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 t="s">
        <v>11</v>
      </c>
      <c r="K64" s="12" t="s">
        <v>11</v>
      </c>
      <c r="L64" s="8" t="s">
        <v>11</v>
      </c>
      <c r="M64" s="23" t="s">
        <v>11</v>
      </c>
    </row>
    <row r="65" spans="1:13">
      <c r="A65" s="323">
        <v>6</v>
      </c>
      <c r="B65" s="323"/>
      <c r="C65" s="220" t="s">
        <v>14</v>
      </c>
      <c r="D65" s="17">
        <v>97.9</v>
      </c>
      <c r="E65" s="17">
        <v>18.5</v>
      </c>
      <c r="F65" s="17">
        <v>0</v>
      </c>
      <c r="G65" s="17">
        <v>0</v>
      </c>
      <c r="H65" s="17">
        <v>0</v>
      </c>
      <c r="I65" s="17">
        <v>22.3</v>
      </c>
      <c r="J65" s="8" t="s">
        <v>157</v>
      </c>
      <c r="K65" s="8" t="s">
        <v>161</v>
      </c>
      <c r="L65" s="8" t="s">
        <v>116</v>
      </c>
      <c r="M65" s="8" t="s">
        <v>160</v>
      </c>
    </row>
    <row r="66" spans="1:13">
      <c r="A66" s="323">
        <v>6</v>
      </c>
      <c r="B66" s="323"/>
      <c r="C66" s="268" t="s">
        <v>15</v>
      </c>
      <c r="D66" s="17">
        <v>91.5</v>
      </c>
      <c r="E66" s="17">
        <v>15.4</v>
      </c>
      <c r="F66" s="17">
        <v>0</v>
      </c>
      <c r="G66" s="17">
        <v>0</v>
      </c>
      <c r="H66" s="17">
        <v>0</v>
      </c>
      <c r="I66" s="17">
        <v>26.9</v>
      </c>
      <c r="J66" s="18" t="s">
        <v>157</v>
      </c>
      <c r="K66" s="18" t="s">
        <v>157</v>
      </c>
      <c r="L66" s="18" t="s">
        <v>116</v>
      </c>
      <c r="M66" s="18" t="s">
        <v>160</v>
      </c>
    </row>
    <row r="67" spans="1:13">
      <c r="A67" s="323">
        <v>6</v>
      </c>
      <c r="B67" s="323"/>
      <c r="C67" s="268" t="s">
        <v>16</v>
      </c>
      <c r="D67" s="7">
        <v>82.4</v>
      </c>
      <c r="E67" s="7">
        <v>6.4</v>
      </c>
      <c r="F67" s="7">
        <v>2</v>
      </c>
      <c r="G67" s="7">
        <v>0</v>
      </c>
      <c r="H67" s="7">
        <v>0</v>
      </c>
      <c r="I67" s="7">
        <v>20.68</v>
      </c>
      <c r="J67" s="8" t="s">
        <v>157</v>
      </c>
      <c r="K67" s="8" t="s">
        <v>161</v>
      </c>
      <c r="L67" s="8" t="s">
        <v>159</v>
      </c>
      <c r="M67" s="8" t="s">
        <v>160</v>
      </c>
    </row>
    <row r="68" spans="1:13">
      <c r="A68" s="323">
        <v>6</v>
      </c>
      <c r="B68" s="323"/>
      <c r="C68" s="268" t="s">
        <v>17</v>
      </c>
      <c r="D68" s="11">
        <v>92.9</v>
      </c>
      <c r="E68" s="11">
        <v>32.1</v>
      </c>
      <c r="F68" s="11">
        <v>0</v>
      </c>
      <c r="G68" s="11">
        <v>0</v>
      </c>
      <c r="H68" s="11">
        <v>0</v>
      </c>
      <c r="I68" s="11">
        <v>15.6</v>
      </c>
      <c r="J68" s="12" t="s">
        <v>157</v>
      </c>
      <c r="K68" s="12" t="s">
        <v>158</v>
      </c>
      <c r="L68" s="12" t="s">
        <v>116</v>
      </c>
      <c r="M68" s="12" t="s">
        <v>160</v>
      </c>
    </row>
    <row r="69" spans="1:13">
      <c r="A69" s="323">
        <v>6</v>
      </c>
      <c r="B69" s="323"/>
      <c r="C69" s="220" t="s">
        <v>18</v>
      </c>
      <c r="D69" s="17">
        <v>92.5</v>
      </c>
      <c r="E69" s="17">
        <v>17.399999999999999</v>
      </c>
      <c r="F69" s="7">
        <v>0</v>
      </c>
      <c r="G69" s="7">
        <v>0</v>
      </c>
      <c r="H69" s="7">
        <v>0</v>
      </c>
      <c r="I69" s="17">
        <v>21.5</v>
      </c>
      <c r="J69" s="8" t="s">
        <v>157</v>
      </c>
      <c r="K69" s="8" t="s">
        <v>165</v>
      </c>
      <c r="L69" s="8" t="s">
        <v>116</v>
      </c>
      <c r="M69" s="8" t="s">
        <v>172</v>
      </c>
    </row>
    <row r="70" spans="1:13">
      <c r="A70" s="323">
        <v>6</v>
      </c>
      <c r="B70" s="323"/>
      <c r="C70" s="268" t="s">
        <v>19</v>
      </c>
      <c r="D70" s="7">
        <v>72.8</v>
      </c>
      <c r="E70" s="7">
        <v>25.2</v>
      </c>
      <c r="F70" s="7">
        <v>0</v>
      </c>
      <c r="G70" s="7">
        <v>0</v>
      </c>
      <c r="H70" s="7">
        <v>0</v>
      </c>
      <c r="I70" s="7">
        <v>23.7</v>
      </c>
      <c r="J70" s="8" t="s">
        <v>157</v>
      </c>
      <c r="K70" s="8" t="s">
        <v>158</v>
      </c>
      <c r="L70" s="8" t="s">
        <v>159</v>
      </c>
      <c r="M70" s="8" t="s">
        <v>166</v>
      </c>
    </row>
    <row r="71" spans="1:13">
      <c r="A71" s="323">
        <v>6</v>
      </c>
      <c r="B71" s="323"/>
      <c r="C71" s="268" t="s">
        <v>20</v>
      </c>
      <c r="D71" s="11">
        <v>57.4</v>
      </c>
      <c r="E71" s="11">
        <v>19</v>
      </c>
      <c r="F71" s="137" t="s">
        <v>11</v>
      </c>
      <c r="G71" s="9">
        <v>17</v>
      </c>
      <c r="H71" s="137" t="s">
        <v>11</v>
      </c>
      <c r="I71" s="11">
        <v>21.8</v>
      </c>
      <c r="J71" s="23" t="s">
        <v>157</v>
      </c>
      <c r="K71" s="23" t="s">
        <v>158</v>
      </c>
      <c r="L71" s="23" t="s">
        <v>114</v>
      </c>
      <c r="M71" s="23" t="s">
        <v>160</v>
      </c>
    </row>
    <row r="72" spans="1:13">
      <c r="A72" s="323">
        <v>6</v>
      </c>
      <c r="B72" s="323"/>
      <c r="C72" s="268" t="s">
        <v>21</v>
      </c>
      <c r="D72" s="11">
        <v>77</v>
      </c>
      <c r="E72" s="11">
        <v>15</v>
      </c>
      <c r="F72" s="11">
        <v>0</v>
      </c>
      <c r="G72" s="11">
        <v>0</v>
      </c>
      <c r="H72" s="11">
        <v>0</v>
      </c>
      <c r="I72" s="11">
        <v>23</v>
      </c>
      <c r="J72" s="12" t="s">
        <v>157</v>
      </c>
      <c r="K72" s="12" t="s">
        <v>158</v>
      </c>
      <c r="L72" s="12" t="s">
        <v>116</v>
      </c>
      <c r="M72" s="12" t="s">
        <v>166</v>
      </c>
    </row>
    <row r="73" spans="1:13">
      <c r="A73" s="323">
        <v>6</v>
      </c>
      <c r="B73" s="323"/>
      <c r="C73" s="269" t="s">
        <v>22</v>
      </c>
      <c r="D73" s="20">
        <v>86.131999999999991</v>
      </c>
      <c r="E73" s="20">
        <v>19.922000000000001</v>
      </c>
      <c r="F73" s="20">
        <v>0.44444444444444442</v>
      </c>
      <c r="G73" s="20">
        <v>1.7</v>
      </c>
      <c r="H73" s="20">
        <v>0</v>
      </c>
      <c r="I73" s="20">
        <v>21.848333333333333</v>
      </c>
      <c r="J73" s="270" t="s">
        <v>11</v>
      </c>
      <c r="K73" s="270" t="s">
        <v>11</v>
      </c>
      <c r="L73" s="270" t="s">
        <v>11</v>
      </c>
      <c r="M73" s="270" t="s">
        <v>11</v>
      </c>
    </row>
    <row r="74" spans="1:13" ht="15.6" customHeight="1">
      <c r="A74" s="323">
        <v>7</v>
      </c>
      <c r="B74" s="323" t="s">
        <v>32</v>
      </c>
      <c r="C74" s="220" t="s">
        <v>10</v>
      </c>
      <c r="D74" s="17">
        <v>91.4</v>
      </c>
      <c r="E74" s="137">
        <v>18</v>
      </c>
      <c r="F74" s="17">
        <v>0</v>
      </c>
      <c r="G74" s="9">
        <v>0</v>
      </c>
      <c r="H74" s="137">
        <v>0</v>
      </c>
      <c r="I74" s="9">
        <v>21.1</v>
      </c>
      <c r="J74" s="23" t="s">
        <v>157</v>
      </c>
      <c r="K74" s="23" t="s">
        <v>170</v>
      </c>
      <c r="L74" s="23" t="s">
        <v>114</v>
      </c>
      <c r="M74" s="23" t="s">
        <v>137</v>
      </c>
    </row>
    <row r="75" spans="1:13">
      <c r="A75" s="323">
        <v>7</v>
      </c>
      <c r="B75" s="323"/>
      <c r="C75" s="220" t="s">
        <v>12</v>
      </c>
      <c r="D75" s="7">
        <v>125.2</v>
      </c>
      <c r="E75" s="7">
        <v>28.2</v>
      </c>
      <c r="F75" s="9">
        <v>1</v>
      </c>
      <c r="G75" s="9">
        <v>0</v>
      </c>
      <c r="H75" s="9">
        <v>0</v>
      </c>
      <c r="I75" s="9">
        <v>19.436666666666664</v>
      </c>
      <c r="J75" s="23" t="s">
        <v>157</v>
      </c>
      <c r="K75" s="23" t="s">
        <v>158</v>
      </c>
      <c r="L75" s="23" t="s">
        <v>116</v>
      </c>
      <c r="M75" s="23" t="s">
        <v>160</v>
      </c>
    </row>
    <row r="76" spans="1:13">
      <c r="A76" s="323">
        <v>7</v>
      </c>
      <c r="B76" s="323"/>
      <c r="C76" s="220" t="s">
        <v>13</v>
      </c>
      <c r="D76" s="11" t="s">
        <v>11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 t="s">
        <v>11</v>
      </c>
      <c r="K76" s="12" t="s">
        <v>11</v>
      </c>
      <c r="L76" s="8" t="s">
        <v>11</v>
      </c>
      <c r="M76" s="23" t="s">
        <v>11</v>
      </c>
    </row>
    <row r="77" spans="1:13">
      <c r="A77" s="323">
        <v>7</v>
      </c>
      <c r="B77" s="323"/>
      <c r="C77" s="220" t="s">
        <v>14</v>
      </c>
      <c r="D77" s="17">
        <v>93.5</v>
      </c>
      <c r="E77" s="17">
        <v>17.100000000000001</v>
      </c>
      <c r="F77" s="17">
        <v>0</v>
      </c>
      <c r="G77" s="17">
        <v>0</v>
      </c>
      <c r="H77" s="17">
        <v>0</v>
      </c>
      <c r="I77" s="17">
        <v>20.2</v>
      </c>
      <c r="J77" s="8" t="s">
        <v>157</v>
      </c>
      <c r="K77" s="8" t="s">
        <v>161</v>
      </c>
      <c r="L77" s="8" t="s">
        <v>116</v>
      </c>
      <c r="M77" s="8" t="s">
        <v>160</v>
      </c>
    </row>
    <row r="78" spans="1:13">
      <c r="A78" s="323">
        <v>7</v>
      </c>
      <c r="B78" s="323"/>
      <c r="C78" s="268" t="s">
        <v>15</v>
      </c>
      <c r="D78" s="17">
        <v>86.2</v>
      </c>
      <c r="E78" s="17">
        <v>12.4</v>
      </c>
      <c r="F78" s="17">
        <v>0</v>
      </c>
      <c r="G78" s="17">
        <v>0</v>
      </c>
      <c r="H78" s="17">
        <v>0</v>
      </c>
      <c r="I78" s="17">
        <v>23.4</v>
      </c>
      <c r="J78" s="18" t="s">
        <v>157</v>
      </c>
      <c r="K78" s="18" t="s">
        <v>158</v>
      </c>
      <c r="L78" s="18" t="s">
        <v>116</v>
      </c>
      <c r="M78" s="18" t="s">
        <v>160</v>
      </c>
    </row>
    <row r="79" spans="1:13">
      <c r="A79" s="323">
        <v>7</v>
      </c>
      <c r="B79" s="323"/>
      <c r="C79" s="268" t="s">
        <v>16</v>
      </c>
      <c r="D79" s="7">
        <v>95.7</v>
      </c>
      <c r="E79" s="7">
        <v>9.4</v>
      </c>
      <c r="F79" s="7">
        <v>0</v>
      </c>
      <c r="G79" s="7">
        <v>0</v>
      </c>
      <c r="H79" s="7">
        <v>0</v>
      </c>
      <c r="I79" s="7">
        <v>21.64</v>
      </c>
      <c r="J79" s="8" t="s">
        <v>157</v>
      </c>
      <c r="K79" s="8" t="s">
        <v>158</v>
      </c>
      <c r="L79" s="8" t="s">
        <v>159</v>
      </c>
      <c r="M79" s="8" t="s">
        <v>173</v>
      </c>
    </row>
    <row r="80" spans="1:13">
      <c r="A80" s="323">
        <v>7</v>
      </c>
      <c r="B80" s="323"/>
      <c r="C80" s="268" t="s">
        <v>17</v>
      </c>
      <c r="D80" s="11">
        <v>101.6</v>
      </c>
      <c r="E80" s="11">
        <v>45.8</v>
      </c>
      <c r="F80" s="11">
        <v>0</v>
      </c>
      <c r="G80" s="11">
        <v>0</v>
      </c>
      <c r="H80" s="11">
        <v>0</v>
      </c>
      <c r="I80" s="11">
        <v>17.3</v>
      </c>
      <c r="J80" s="12" t="s">
        <v>157</v>
      </c>
      <c r="K80" s="12" t="s">
        <v>158</v>
      </c>
      <c r="L80" s="12" t="s">
        <v>116</v>
      </c>
      <c r="M80" s="12" t="s">
        <v>160</v>
      </c>
    </row>
    <row r="81" spans="1:13">
      <c r="A81" s="323">
        <v>7</v>
      </c>
      <c r="B81" s="323"/>
      <c r="C81" s="220" t="s">
        <v>18</v>
      </c>
      <c r="D81" s="17">
        <v>94.1</v>
      </c>
      <c r="E81" s="17">
        <v>27.3</v>
      </c>
      <c r="F81" s="7">
        <v>0</v>
      </c>
      <c r="G81" s="7">
        <v>0</v>
      </c>
      <c r="H81" s="7">
        <v>0</v>
      </c>
      <c r="I81" s="17">
        <v>18.7</v>
      </c>
      <c r="J81" s="8" t="s">
        <v>157</v>
      </c>
      <c r="K81" s="8" t="s">
        <v>165</v>
      </c>
      <c r="L81" s="8" t="s">
        <v>116</v>
      </c>
      <c r="M81" s="8" t="s">
        <v>137</v>
      </c>
    </row>
    <row r="82" spans="1:13">
      <c r="A82" s="323">
        <v>7</v>
      </c>
      <c r="B82" s="323"/>
      <c r="C82" s="268" t="s">
        <v>19</v>
      </c>
      <c r="D82" s="7">
        <v>81.599999999999994</v>
      </c>
      <c r="E82" s="7">
        <v>24.8</v>
      </c>
      <c r="F82" s="7">
        <v>5</v>
      </c>
      <c r="G82" s="7">
        <v>0</v>
      </c>
      <c r="H82" s="7">
        <v>0</v>
      </c>
      <c r="I82" s="7">
        <v>21.5</v>
      </c>
      <c r="J82" s="8" t="s">
        <v>157</v>
      </c>
      <c r="K82" s="8" t="s">
        <v>167</v>
      </c>
      <c r="L82" s="8" t="s">
        <v>159</v>
      </c>
      <c r="M82" s="8" t="s">
        <v>160</v>
      </c>
    </row>
    <row r="83" spans="1:13">
      <c r="A83" s="323">
        <v>7</v>
      </c>
      <c r="B83" s="323"/>
      <c r="C83" s="268" t="s">
        <v>20</v>
      </c>
      <c r="D83" s="11">
        <v>56.4</v>
      </c>
      <c r="E83" s="11">
        <v>11</v>
      </c>
      <c r="F83" s="11" t="s">
        <v>11</v>
      </c>
      <c r="G83" s="11" t="s">
        <v>11</v>
      </c>
      <c r="H83" s="11" t="s">
        <v>11</v>
      </c>
      <c r="I83" s="11">
        <v>18.899999999999999</v>
      </c>
      <c r="J83" s="23" t="s">
        <v>157</v>
      </c>
      <c r="K83" s="23" t="s">
        <v>158</v>
      </c>
      <c r="L83" s="23" t="s">
        <v>114</v>
      </c>
      <c r="M83" s="23" t="s">
        <v>174</v>
      </c>
    </row>
    <row r="84" spans="1:13">
      <c r="A84" s="323">
        <v>7</v>
      </c>
      <c r="B84" s="323"/>
      <c r="C84" s="268" t="s">
        <v>21</v>
      </c>
      <c r="D84" s="11">
        <v>87</v>
      </c>
      <c r="E84" s="11">
        <v>14</v>
      </c>
      <c r="F84" s="11">
        <v>1</v>
      </c>
      <c r="G84" s="11">
        <v>5</v>
      </c>
      <c r="H84" s="11">
        <v>0</v>
      </c>
      <c r="I84" s="11">
        <v>23</v>
      </c>
      <c r="J84" s="12" t="s">
        <v>157</v>
      </c>
      <c r="K84" s="12" t="s">
        <v>158</v>
      </c>
      <c r="L84" s="12" t="s">
        <v>116</v>
      </c>
      <c r="M84" s="12" t="s">
        <v>166</v>
      </c>
    </row>
    <row r="85" spans="1:13">
      <c r="A85" s="323">
        <v>7</v>
      </c>
      <c r="B85" s="323"/>
      <c r="C85" s="269" t="s">
        <v>22</v>
      </c>
      <c r="D85" s="20">
        <v>91.27000000000001</v>
      </c>
      <c r="E85" s="20">
        <v>20.800000000000004</v>
      </c>
      <c r="F85" s="20">
        <v>0.77777777777777779</v>
      </c>
      <c r="G85" s="20">
        <v>0.55555555555555558</v>
      </c>
      <c r="H85" s="20">
        <v>0</v>
      </c>
      <c r="I85" s="20">
        <v>20.517666666666663</v>
      </c>
      <c r="J85" s="270" t="s">
        <v>11</v>
      </c>
      <c r="K85" s="270" t="s">
        <v>11</v>
      </c>
      <c r="L85" s="270" t="s">
        <v>11</v>
      </c>
      <c r="M85" s="270" t="s">
        <v>11</v>
      </c>
    </row>
    <row r="86" spans="1:13">
      <c r="A86" s="323">
        <v>8</v>
      </c>
      <c r="B86" s="323" t="s">
        <v>33</v>
      </c>
      <c r="C86" s="220" t="s">
        <v>10</v>
      </c>
      <c r="D86" s="17">
        <v>76.2</v>
      </c>
      <c r="E86" s="137">
        <v>16</v>
      </c>
      <c r="F86" s="17">
        <v>0</v>
      </c>
      <c r="G86" s="9">
        <v>0</v>
      </c>
      <c r="H86" s="137">
        <v>0</v>
      </c>
      <c r="I86" s="9">
        <v>14.2</v>
      </c>
      <c r="J86" s="23" t="s">
        <v>157</v>
      </c>
      <c r="K86" s="23" t="s">
        <v>161</v>
      </c>
      <c r="L86" s="23" t="s">
        <v>114</v>
      </c>
      <c r="M86" s="23" t="s">
        <v>137</v>
      </c>
    </row>
    <row r="87" spans="1:13">
      <c r="A87" s="323">
        <v>8</v>
      </c>
      <c r="B87" s="323"/>
      <c r="C87" s="220" t="s">
        <v>12</v>
      </c>
      <c r="D87" s="7">
        <v>111.74</v>
      </c>
      <c r="E87" s="7">
        <v>12.3</v>
      </c>
      <c r="F87" s="9">
        <v>1</v>
      </c>
      <c r="G87" s="9">
        <v>0</v>
      </c>
      <c r="H87" s="9">
        <v>0</v>
      </c>
      <c r="I87" s="9">
        <v>20.04</v>
      </c>
      <c r="J87" s="23" t="s">
        <v>157</v>
      </c>
      <c r="K87" s="23" t="s">
        <v>157</v>
      </c>
      <c r="L87" s="23" t="s">
        <v>114</v>
      </c>
      <c r="M87" s="23" t="s">
        <v>166</v>
      </c>
    </row>
    <row r="88" spans="1:13">
      <c r="A88" s="323">
        <v>8</v>
      </c>
      <c r="B88" s="323"/>
      <c r="C88" s="220" t="s">
        <v>13</v>
      </c>
      <c r="D88" s="11" t="s">
        <v>11</v>
      </c>
      <c r="E88" s="11" t="s">
        <v>11</v>
      </c>
      <c r="F88" s="11" t="s">
        <v>11</v>
      </c>
      <c r="G88" s="11" t="s">
        <v>11</v>
      </c>
      <c r="H88" s="11" t="s">
        <v>11</v>
      </c>
      <c r="I88" s="11" t="s">
        <v>11</v>
      </c>
      <c r="J88" s="12" t="s">
        <v>11</v>
      </c>
      <c r="K88" s="12" t="s">
        <v>11</v>
      </c>
      <c r="L88" s="8" t="s">
        <v>11</v>
      </c>
      <c r="M88" s="23" t="s">
        <v>11</v>
      </c>
    </row>
    <row r="89" spans="1:13">
      <c r="A89" s="323">
        <v>8</v>
      </c>
      <c r="B89" s="323"/>
      <c r="C89" s="220" t="s">
        <v>14</v>
      </c>
      <c r="D89" s="17">
        <v>99.2</v>
      </c>
      <c r="E89" s="17">
        <v>16.5</v>
      </c>
      <c r="F89" s="17">
        <v>0</v>
      </c>
      <c r="G89" s="17">
        <v>0</v>
      </c>
      <c r="H89" s="17">
        <v>0</v>
      </c>
      <c r="I89" s="17">
        <v>20</v>
      </c>
      <c r="J89" s="8" t="s">
        <v>157</v>
      </c>
      <c r="K89" s="8" t="s">
        <v>157</v>
      </c>
      <c r="L89" s="8" t="s">
        <v>116</v>
      </c>
      <c r="M89" s="8" t="s">
        <v>160</v>
      </c>
    </row>
    <row r="90" spans="1:13">
      <c r="A90" s="323">
        <v>8</v>
      </c>
      <c r="B90" s="323"/>
      <c r="C90" s="268" t="s">
        <v>15</v>
      </c>
      <c r="D90" s="17">
        <v>72.3</v>
      </c>
      <c r="E90" s="17">
        <v>13.8</v>
      </c>
      <c r="F90" s="17">
        <v>0</v>
      </c>
      <c r="G90" s="17">
        <v>0</v>
      </c>
      <c r="H90" s="17">
        <v>0</v>
      </c>
      <c r="I90" s="17">
        <v>24.5</v>
      </c>
      <c r="J90" s="18" t="s">
        <v>157</v>
      </c>
      <c r="K90" s="18" t="s">
        <v>157</v>
      </c>
      <c r="L90" s="18" t="s">
        <v>116</v>
      </c>
      <c r="M90" s="18" t="s">
        <v>160</v>
      </c>
    </row>
    <row r="91" spans="1:13">
      <c r="A91" s="323">
        <v>8</v>
      </c>
      <c r="B91" s="323"/>
      <c r="C91" s="268" t="s">
        <v>16</v>
      </c>
      <c r="D91" s="7">
        <v>97.5</v>
      </c>
      <c r="E91" s="7">
        <v>10.5</v>
      </c>
      <c r="F91" s="7">
        <v>0</v>
      </c>
      <c r="G91" s="7">
        <v>0</v>
      </c>
      <c r="H91" s="7">
        <v>0</v>
      </c>
      <c r="I91" s="7">
        <v>18.239999999999998</v>
      </c>
      <c r="J91" s="8" t="s">
        <v>157</v>
      </c>
      <c r="K91" s="8" t="s">
        <v>157</v>
      </c>
      <c r="L91" s="8" t="s">
        <v>159</v>
      </c>
      <c r="M91" s="8" t="s">
        <v>160</v>
      </c>
    </row>
    <row r="92" spans="1:13">
      <c r="A92" s="323">
        <v>8</v>
      </c>
      <c r="B92" s="323"/>
      <c r="C92" s="268" t="s">
        <v>17</v>
      </c>
      <c r="D92" s="11">
        <v>69.400000000000006</v>
      </c>
      <c r="E92" s="11">
        <v>18.399999999999999</v>
      </c>
      <c r="F92" s="11" t="s">
        <v>11</v>
      </c>
      <c r="G92" s="11" t="s">
        <v>11</v>
      </c>
      <c r="H92" s="11" t="s">
        <v>11</v>
      </c>
      <c r="I92" s="11" t="s">
        <v>11</v>
      </c>
      <c r="J92" s="12" t="s">
        <v>11</v>
      </c>
      <c r="K92" s="12" t="s">
        <v>11</v>
      </c>
      <c r="L92" s="12" t="s">
        <v>11</v>
      </c>
      <c r="M92" s="12" t="s">
        <v>11</v>
      </c>
    </row>
    <row r="93" spans="1:13">
      <c r="A93" s="323">
        <v>8</v>
      </c>
      <c r="B93" s="323"/>
      <c r="C93" s="220" t="s">
        <v>18</v>
      </c>
      <c r="D93" s="17">
        <v>93.1</v>
      </c>
      <c r="E93" s="17">
        <v>14.5</v>
      </c>
      <c r="F93" s="7">
        <v>0</v>
      </c>
      <c r="G93" s="7">
        <v>0</v>
      </c>
      <c r="H93" s="7">
        <v>0</v>
      </c>
      <c r="I93" s="17">
        <v>19.3</v>
      </c>
      <c r="J93" s="8" t="s">
        <v>157</v>
      </c>
      <c r="K93" s="8" t="s">
        <v>157</v>
      </c>
      <c r="L93" s="8" t="s">
        <v>116</v>
      </c>
      <c r="M93" s="8" t="s">
        <v>137</v>
      </c>
    </row>
    <row r="94" spans="1:13">
      <c r="A94" s="323">
        <v>8</v>
      </c>
      <c r="B94" s="323"/>
      <c r="C94" s="268" t="s">
        <v>19</v>
      </c>
      <c r="D94" s="7">
        <v>48.8</v>
      </c>
      <c r="E94" s="7">
        <v>8.6</v>
      </c>
      <c r="F94" s="7">
        <v>13</v>
      </c>
      <c r="G94" s="7">
        <v>10</v>
      </c>
      <c r="H94" s="7">
        <v>0</v>
      </c>
      <c r="I94" s="7">
        <v>21.2</v>
      </c>
      <c r="J94" s="8" t="s">
        <v>157</v>
      </c>
      <c r="K94" s="8" t="s">
        <v>161</v>
      </c>
      <c r="L94" s="8" t="s">
        <v>159</v>
      </c>
      <c r="M94" s="8" t="s">
        <v>137</v>
      </c>
    </row>
    <row r="95" spans="1:13">
      <c r="A95" s="323">
        <v>8</v>
      </c>
      <c r="B95" s="323"/>
      <c r="C95" s="268" t="s">
        <v>20</v>
      </c>
      <c r="D95" s="11">
        <v>43.6</v>
      </c>
      <c r="E95" s="11">
        <v>7.4</v>
      </c>
      <c r="F95" s="11" t="s">
        <v>11</v>
      </c>
      <c r="G95" s="11" t="s">
        <v>11</v>
      </c>
      <c r="H95" s="11" t="s">
        <v>11</v>
      </c>
      <c r="I95" s="11">
        <v>17.8</v>
      </c>
      <c r="J95" s="23" t="s">
        <v>157</v>
      </c>
      <c r="K95" s="23" t="s">
        <v>157</v>
      </c>
      <c r="L95" s="23" t="s">
        <v>114</v>
      </c>
      <c r="M95" s="23" t="s">
        <v>160</v>
      </c>
    </row>
    <row r="96" spans="1:13">
      <c r="A96" s="323">
        <v>8</v>
      </c>
      <c r="B96" s="323"/>
      <c r="C96" s="268" t="s">
        <v>21</v>
      </c>
      <c r="D96" s="11">
        <v>65</v>
      </c>
      <c r="E96" s="11">
        <v>10</v>
      </c>
      <c r="F96" s="11">
        <v>0</v>
      </c>
      <c r="G96" s="11">
        <v>0</v>
      </c>
      <c r="H96" s="11">
        <v>0</v>
      </c>
      <c r="I96" s="11">
        <v>19</v>
      </c>
      <c r="J96" s="12" t="s">
        <v>157</v>
      </c>
      <c r="K96" s="12" t="s">
        <v>158</v>
      </c>
      <c r="L96" s="12" t="s">
        <v>116</v>
      </c>
      <c r="M96" s="12" t="s">
        <v>166</v>
      </c>
    </row>
    <row r="97" spans="1:13">
      <c r="A97" s="323">
        <v>8</v>
      </c>
      <c r="B97" s="323"/>
      <c r="C97" s="269" t="s">
        <v>22</v>
      </c>
      <c r="D97" s="20">
        <v>77.683999999999997</v>
      </c>
      <c r="E97" s="20">
        <v>12.8</v>
      </c>
      <c r="F97" s="20">
        <v>1.75</v>
      </c>
      <c r="G97" s="20">
        <v>1.25</v>
      </c>
      <c r="H97" s="20">
        <v>0</v>
      </c>
      <c r="I97" s="20">
        <v>19.364444444444445</v>
      </c>
      <c r="J97" s="270" t="s">
        <v>11</v>
      </c>
      <c r="K97" s="270" t="s">
        <v>11</v>
      </c>
      <c r="L97" s="270" t="s">
        <v>11</v>
      </c>
      <c r="M97" s="270" t="s">
        <v>11</v>
      </c>
    </row>
    <row r="98" spans="1:13">
      <c r="A98" s="323">
        <v>9</v>
      </c>
      <c r="B98" s="323" t="s">
        <v>35</v>
      </c>
      <c r="C98" s="220" t="s">
        <v>10</v>
      </c>
      <c r="D98" s="17">
        <v>72.900000000000006</v>
      </c>
      <c r="E98" s="137">
        <v>15.1</v>
      </c>
      <c r="F98" s="17">
        <v>0</v>
      </c>
      <c r="G98" s="9">
        <v>0</v>
      </c>
      <c r="H98" s="137">
        <v>0</v>
      </c>
      <c r="I98" s="9">
        <v>20.2</v>
      </c>
      <c r="J98" s="23" t="s">
        <v>157</v>
      </c>
      <c r="K98" s="23" t="s">
        <v>161</v>
      </c>
      <c r="L98" s="23" t="s">
        <v>116</v>
      </c>
      <c r="M98" s="23" t="s">
        <v>137</v>
      </c>
    </row>
    <row r="99" spans="1:13">
      <c r="A99" s="323">
        <v>9</v>
      </c>
      <c r="B99" s="323"/>
      <c r="C99" s="220" t="s">
        <v>12</v>
      </c>
      <c r="D99" s="7">
        <v>106.78</v>
      </c>
      <c r="E99" s="7">
        <v>11.46</v>
      </c>
      <c r="F99" s="9">
        <v>0</v>
      </c>
      <c r="G99" s="9">
        <v>0</v>
      </c>
      <c r="H99" s="9" t="s">
        <v>11</v>
      </c>
      <c r="I99" s="9">
        <v>24.466666666666665</v>
      </c>
      <c r="J99" s="23" t="s">
        <v>157</v>
      </c>
      <c r="K99" s="23" t="s">
        <v>164</v>
      </c>
      <c r="L99" s="23" t="s">
        <v>175</v>
      </c>
      <c r="M99" s="23" t="s">
        <v>166</v>
      </c>
    </row>
    <row r="100" spans="1:13">
      <c r="A100" s="323">
        <v>9</v>
      </c>
      <c r="B100" s="323"/>
      <c r="C100" s="220" t="s">
        <v>13</v>
      </c>
      <c r="D100" s="11" t="s">
        <v>11</v>
      </c>
      <c r="E100" s="11" t="s">
        <v>11</v>
      </c>
      <c r="F100" s="11" t="s">
        <v>11</v>
      </c>
      <c r="G100" s="11" t="s">
        <v>11</v>
      </c>
      <c r="H100" s="11" t="s">
        <v>11</v>
      </c>
      <c r="I100" s="11" t="s">
        <v>11</v>
      </c>
      <c r="J100" s="12" t="s">
        <v>11</v>
      </c>
      <c r="K100" s="12" t="s">
        <v>11</v>
      </c>
      <c r="L100" s="8" t="s">
        <v>11</v>
      </c>
      <c r="M100" s="23" t="s">
        <v>11</v>
      </c>
    </row>
    <row r="101" spans="1:13">
      <c r="A101" s="323">
        <v>9</v>
      </c>
      <c r="B101" s="323"/>
      <c r="C101" s="220" t="s">
        <v>14</v>
      </c>
      <c r="D101" s="17">
        <v>96.5</v>
      </c>
      <c r="E101" s="17">
        <v>13.4</v>
      </c>
      <c r="F101" s="17">
        <v>0</v>
      </c>
      <c r="G101" s="17">
        <v>0</v>
      </c>
      <c r="H101" s="17">
        <v>0</v>
      </c>
      <c r="I101" s="17">
        <v>21.3</v>
      </c>
      <c r="J101" s="8" t="s">
        <v>157</v>
      </c>
      <c r="K101" s="8" t="s">
        <v>161</v>
      </c>
      <c r="L101" s="8" t="s">
        <v>116</v>
      </c>
      <c r="M101" s="8" t="s">
        <v>160</v>
      </c>
    </row>
    <row r="102" spans="1:13">
      <c r="A102" s="323">
        <v>9</v>
      </c>
      <c r="B102" s="323"/>
      <c r="C102" s="268" t="s">
        <v>15</v>
      </c>
      <c r="D102" s="17">
        <v>80.2</v>
      </c>
      <c r="E102" s="17">
        <v>14.4</v>
      </c>
      <c r="F102" s="17">
        <v>0</v>
      </c>
      <c r="G102" s="17">
        <v>0</v>
      </c>
      <c r="H102" s="17">
        <v>0</v>
      </c>
      <c r="I102" s="17">
        <v>25.1</v>
      </c>
      <c r="J102" s="18" t="s">
        <v>157</v>
      </c>
      <c r="K102" s="18" t="s">
        <v>158</v>
      </c>
      <c r="L102" s="18" t="s">
        <v>116</v>
      </c>
      <c r="M102" s="18" t="s">
        <v>160</v>
      </c>
    </row>
    <row r="103" spans="1:13">
      <c r="A103" s="323">
        <v>9</v>
      </c>
      <c r="B103" s="323"/>
      <c r="C103" s="268" t="s">
        <v>16</v>
      </c>
      <c r="D103" s="7">
        <v>91.4</v>
      </c>
      <c r="E103" s="7">
        <v>8.6999999999999993</v>
      </c>
      <c r="F103" s="7">
        <v>0</v>
      </c>
      <c r="G103" s="7">
        <v>0</v>
      </c>
      <c r="H103" s="7">
        <v>0</v>
      </c>
      <c r="I103" s="7">
        <v>22.5</v>
      </c>
      <c r="J103" s="8" t="s">
        <v>157</v>
      </c>
      <c r="K103" s="8" t="s">
        <v>161</v>
      </c>
      <c r="L103" s="8" t="s">
        <v>176</v>
      </c>
      <c r="M103" s="8" t="s">
        <v>160</v>
      </c>
    </row>
    <row r="104" spans="1:13">
      <c r="A104" s="323">
        <v>9</v>
      </c>
      <c r="B104" s="323"/>
      <c r="C104" s="268" t="s">
        <v>17</v>
      </c>
      <c r="D104" s="11">
        <v>74.599999999999994</v>
      </c>
      <c r="E104" s="11">
        <v>18</v>
      </c>
      <c r="F104" s="11">
        <v>0</v>
      </c>
      <c r="G104" s="11">
        <v>0</v>
      </c>
      <c r="H104" s="11">
        <v>0</v>
      </c>
      <c r="I104" s="11">
        <v>17.100000000000001</v>
      </c>
      <c r="J104" s="12" t="s">
        <v>157</v>
      </c>
      <c r="K104" s="12" t="s">
        <v>161</v>
      </c>
      <c r="L104" s="12" t="s">
        <v>116</v>
      </c>
      <c r="M104" s="12" t="s">
        <v>137</v>
      </c>
    </row>
    <row r="105" spans="1:13">
      <c r="A105" s="323">
        <v>9</v>
      </c>
      <c r="B105" s="323"/>
      <c r="C105" s="220" t="s">
        <v>18</v>
      </c>
      <c r="D105" s="17">
        <v>86.2</v>
      </c>
      <c r="E105" s="17">
        <v>12.1</v>
      </c>
      <c r="F105" s="7">
        <v>0</v>
      </c>
      <c r="G105" s="7">
        <v>0</v>
      </c>
      <c r="H105" s="7">
        <v>0</v>
      </c>
      <c r="I105" s="17">
        <v>23.3</v>
      </c>
      <c r="J105" s="8" t="s">
        <v>157</v>
      </c>
      <c r="K105" s="8" t="s">
        <v>165</v>
      </c>
      <c r="L105" s="8" t="s">
        <v>176</v>
      </c>
      <c r="M105" s="8" t="s">
        <v>172</v>
      </c>
    </row>
    <row r="106" spans="1:13">
      <c r="A106" s="323">
        <v>9</v>
      </c>
      <c r="B106" s="323"/>
      <c r="C106" s="268" t="s">
        <v>19</v>
      </c>
      <c r="D106" s="7">
        <v>53</v>
      </c>
      <c r="E106" s="7">
        <v>15.8</v>
      </c>
      <c r="F106" s="7">
        <v>0</v>
      </c>
      <c r="G106" s="7">
        <v>0</v>
      </c>
      <c r="H106" s="7">
        <v>0</v>
      </c>
      <c r="I106" s="7">
        <v>24.3</v>
      </c>
      <c r="J106" s="8" t="s">
        <v>157</v>
      </c>
      <c r="K106" s="8" t="s">
        <v>158</v>
      </c>
      <c r="L106" s="8" t="s">
        <v>159</v>
      </c>
      <c r="M106" s="8" t="s">
        <v>166</v>
      </c>
    </row>
    <row r="107" spans="1:13">
      <c r="A107" s="323">
        <v>9</v>
      </c>
      <c r="B107" s="323"/>
      <c r="C107" s="268" t="s">
        <v>20</v>
      </c>
      <c r="D107" s="11">
        <v>48.4</v>
      </c>
      <c r="E107" s="11">
        <v>8.1999999999999993</v>
      </c>
      <c r="F107" s="11" t="s">
        <v>11</v>
      </c>
      <c r="G107" s="11" t="s">
        <v>11</v>
      </c>
      <c r="H107" s="11" t="s">
        <v>11</v>
      </c>
      <c r="I107" s="11">
        <v>23</v>
      </c>
      <c r="J107" s="23" t="s">
        <v>157</v>
      </c>
      <c r="K107" s="23" t="s">
        <v>170</v>
      </c>
      <c r="L107" s="23" t="s">
        <v>116</v>
      </c>
      <c r="M107" s="23" t="s">
        <v>160</v>
      </c>
    </row>
    <row r="108" spans="1:13">
      <c r="A108" s="323">
        <v>9</v>
      </c>
      <c r="B108" s="323"/>
      <c r="C108" s="268" t="s">
        <v>21</v>
      </c>
      <c r="D108" s="11">
        <v>64</v>
      </c>
      <c r="E108" s="11">
        <v>10</v>
      </c>
      <c r="F108" s="11">
        <v>0</v>
      </c>
      <c r="G108" s="11">
        <v>0</v>
      </c>
      <c r="H108" s="11">
        <v>0</v>
      </c>
      <c r="I108" s="11">
        <v>25</v>
      </c>
      <c r="J108" s="12" t="s">
        <v>157</v>
      </c>
      <c r="K108" s="12" t="s">
        <v>158</v>
      </c>
      <c r="L108" s="12" t="s">
        <v>116</v>
      </c>
      <c r="M108" s="12" t="s">
        <v>166</v>
      </c>
    </row>
    <row r="109" spans="1:13">
      <c r="A109" s="323">
        <v>9</v>
      </c>
      <c r="B109" s="323"/>
      <c r="C109" s="269" t="s">
        <v>22</v>
      </c>
      <c r="D109" s="20">
        <v>77.397999999999996</v>
      </c>
      <c r="E109" s="20">
        <v>12.715999999999999</v>
      </c>
      <c r="F109" s="20">
        <v>0</v>
      </c>
      <c r="G109" s="20">
        <v>0</v>
      </c>
      <c r="H109" s="20">
        <v>0</v>
      </c>
      <c r="I109" s="20">
        <v>22.626666666666669</v>
      </c>
      <c r="J109" s="270" t="s">
        <v>11</v>
      </c>
      <c r="K109" s="270" t="s">
        <v>11</v>
      </c>
      <c r="L109" s="270" t="s">
        <v>11</v>
      </c>
      <c r="M109" s="270" t="s">
        <v>11</v>
      </c>
    </row>
    <row r="110" spans="1:13" ht="15.6" customHeight="1">
      <c r="A110" s="323">
        <v>10</v>
      </c>
      <c r="B110" s="323" t="s">
        <v>37</v>
      </c>
      <c r="C110" s="220" t="s">
        <v>10</v>
      </c>
      <c r="D110" s="17">
        <v>75.3333333333333</v>
      </c>
      <c r="E110" s="137">
        <v>12.1111111111111</v>
      </c>
      <c r="F110" s="17">
        <v>0</v>
      </c>
      <c r="G110" s="9">
        <v>0</v>
      </c>
      <c r="H110" s="137">
        <v>0</v>
      </c>
      <c r="I110" s="9">
        <v>20.8</v>
      </c>
      <c r="J110" s="23" t="s">
        <v>157</v>
      </c>
      <c r="K110" s="23" t="s">
        <v>161</v>
      </c>
      <c r="L110" s="23" t="s">
        <v>116</v>
      </c>
      <c r="M110" s="23" t="s">
        <v>137</v>
      </c>
    </row>
    <row r="111" spans="1:13">
      <c r="A111" s="323">
        <v>10</v>
      </c>
      <c r="B111" s="323"/>
      <c r="C111" s="220" t="s">
        <v>12</v>
      </c>
      <c r="D111" s="7">
        <v>99.96</v>
      </c>
      <c r="E111" s="7">
        <v>16.04</v>
      </c>
      <c r="F111" s="9">
        <v>1</v>
      </c>
      <c r="G111" s="9">
        <v>0</v>
      </c>
      <c r="H111" s="9">
        <v>0</v>
      </c>
      <c r="I111" s="9">
        <v>24.233333333333334</v>
      </c>
      <c r="J111" s="23" t="s">
        <v>157</v>
      </c>
      <c r="K111" s="23" t="s">
        <v>170</v>
      </c>
      <c r="L111" s="23" t="s">
        <v>175</v>
      </c>
      <c r="M111" s="23" t="s">
        <v>137</v>
      </c>
    </row>
    <row r="112" spans="1:13">
      <c r="A112" s="323">
        <v>10</v>
      </c>
      <c r="B112" s="323"/>
      <c r="C112" s="220" t="s">
        <v>13</v>
      </c>
      <c r="D112" s="11" t="s">
        <v>11</v>
      </c>
      <c r="E112" s="11" t="s">
        <v>11</v>
      </c>
      <c r="F112" s="11" t="s">
        <v>11</v>
      </c>
      <c r="G112" s="11" t="s">
        <v>11</v>
      </c>
      <c r="H112" s="11" t="s">
        <v>11</v>
      </c>
      <c r="I112" s="11" t="s">
        <v>11</v>
      </c>
      <c r="J112" s="12" t="s">
        <v>11</v>
      </c>
      <c r="K112" s="12" t="s">
        <v>11</v>
      </c>
      <c r="L112" s="8" t="s">
        <v>11</v>
      </c>
      <c r="M112" s="23" t="s">
        <v>11</v>
      </c>
    </row>
    <row r="113" spans="1:13">
      <c r="A113" s="323">
        <v>10</v>
      </c>
      <c r="B113" s="323"/>
      <c r="C113" s="220" t="s">
        <v>14</v>
      </c>
      <c r="D113" s="17">
        <v>90.3</v>
      </c>
      <c r="E113" s="17">
        <v>16.5</v>
      </c>
      <c r="F113" s="17">
        <v>2</v>
      </c>
      <c r="G113" s="17">
        <v>0</v>
      </c>
      <c r="H113" s="17">
        <v>0</v>
      </c>
      <c r="I113" s="17">
        <v>23.9</v>
      </c>
      <c r="J113" s="8" t="s">
        <v>157</v>
      </c>
      <c r="K113" s="8" t="s">
        <v>158</v>
      </c>
      <c r="L113" s="8" t="s">
        <v>116</v>
      </c>
      <c r="M113" s="8" t="s">
        <v>137</v>
      </c>
    </row>
    <row r="114" spans="1:13">
      <c r="A114" s="323">
        <v>10</v>
      </c>
      <c r="B114" s="323"/>
      <c r="C114" s="268" t="s">
        <v>15</v>
      </c>
      <c r="D114" s="17">
        <v>83.5</v>
      </c>
      <c r="E114" s="17">
        <v>11.4</v>
      </c>
      <c r="F114" s="17">
        <v>0</v>
      </c>
      <c r="G114" s="17">
        <v>0</v>
      </c>
      <c r="H114" s="17">
        <v>0</v>
      </c>
      <c r="I114" s="17">
        <v>24.6</v>
      </c>
      <c r="J114" s="18" t="s">
        <v>157</v>
      </c>
      <c r="K114" s="18" t="s">
        <v>158</v>
      </c>
      <c r="L114" s="18" t="s">
        <v>116</v>
      </c>
      <c r="M114" s="18" t="s">
        <v>160</v>
      </c>
    </row>
    <row r="115" spans="1:13">
      <c r="A115" s="323">
        <v>10</v>
      </c>
      <c r="B115" s="323"/>
      <c r="C115" s="268" t="s">
        <v>16</v>
      </c>
      <c r="D115" s="7">
        <v>98.9</v>
      </c>
      <c r="E115" s="7">
        <v>11.7</v>
      </c>
      <c r="F115" s="7">
        <v>2</v>
      </c>
      <c r="G115" s="7">
        <v>0</v>
      </c>
      <c r="H115" s="7">
        <v>0</v>
      </c>
      <c r="I115" s="7">
        <v>20.3</v>
      </c>
      <c r="J115" s="8" t="s">
        <v>157</v>
      </c>
      <c r="K115" s="8" t="s">
        <v>161</v>
      </c>
      <c r="L115" s="8" t="s">
        <v>159</v>
      </c>
      <c r="M115" s="8" t="s">
        <v>160</v>
      </c>
    </row>
    <row r="116" spans="1:13">
      <c r="A116" s="323">
        <v>10</v>
      </c>
      <c r="B116" s="323"/>
      <c r="C116" s="268" t="s">
        <v>17</v>
      </c>
      <c r="D116" s="11">
        <v>81.2</v>
      </c>
      <c r="E116" s="11">
        <v>20</v>
      </c>
      <c r="F116" s="11">
        <v>0.03</v>
      </c>
      <c r="G116" s="11">
        <v>0</v>
      </c>
      <c r="H116" s="11">
        <v>0</v>
      </c>
      <c r="I116" s="11">
        <v>18.899999999999999</v>
      </c>
      <c r="J116" s="12" t="s">
        <v>157</v>
      </c>
      <c r="K116" s="12" t="s">
        <v>158</v>
      </c>
      <c r="L116" s="12" t="s">
        <v>116</v>
      </c>
      <c r="M116" s="12" t="s">
        <v>137</v>
      </c>
    </row>
    <row r="117" spans="1:13">
      <c r="A117" s="323">
        <v>10</v>
      </c>
      <c r="B117" s="323"/>
      <c r="C117" s="220" t="s">
        <v>18</v>
      </c>
      <c r="D117" s="17">
        <v>80.2</v>
      </c>
      <c r="E117" s="17">
        <v>15.6</v>
      </c>
      <c r="F117" s="7">
        <v>0.5</v>
      </c>
      <c r="G117" s="7">
        <v>0</v>
      </c>
      <c r="H117" s="7">
        <v>0</v>
      </c>
      <c r="I117" s="17">
        <v>23.9</v>
      </c>
      <c r="J117" s="8" t="s">
        <v>157</v>
      </c>
      <c r="K117" s="8" t="s">
        <v>164</v>
      </c>
      <c r="L117" s="8" t="s">
        <v>116</v>
      </c>
      <c r="M117" s="8" t="s">
        <v>137</v>
      </c>
    </row>
    <row r="118" spans="1:13">
      <c r="A118" s="323">
        <v>10</v>
      </c>
      <c r="B118" s="323"/>
      <c r="C118" s="268" t="s">
        <v>19</v>
      </c>
      <c r="D118" s="7">
        <v>53.4</v>
      </c>
      <c r="E118" s="7">
        <v>17</v>
      </c>
      <c r="F118" s="7">
        <v>5</v>
      </c>
      <c r="G118" s="7">
        <v>6</v>
      </c>
      <c r="H118" s="7">
        <v>0</v>
      </c>
      <c r="I118" s="7">
        <v>25.4</v>
      </c>
      <c r="J118" s="8" t="s">
        <v>157</v>
      </c>
      <c r="K118" s="8" t="s">
        <v>164</v>
      </c>
      <c r="L118" s="8" t="s">
        <v>159</v>
      </c>
      <c r="M118" s="8" t="s">
        <v>166</v>
      </c>
    </row>
    <row r="119" spans="1:13">
      <c r="A119" s="323">
        <v>10</v>
      </c>
      <c r="B119" s="323"/>
      <c r="C119" s="268" t="s">
        <v>20</v>
      </c>
      <c r="D119" s="11">
        <v>55</v>
      </c>
      <c r="E119" s="11">
        <v>5.8</v>
      </c>
      <c r="F119" s="11" t="s">
        <v>11</v>
      </c>
      <c r="G119" s="11" t="s">
        <v>11</v>
      </c>
      <c r="H119" s="11" t="s">
        <v>11</v>
      </c>
      <c r="I119" s="11">
        <v>21.2</v>
      </c>
      <c r="J119" s="23" t="s">
        <v>157</v>
      </c>
      <c r="K119" s="23" t="s">
        <v>158</v>
      </c>
      <c r="L119" s="23" t="s">
        <v>116</v>
      </c>
      <c r="M119" s="23" t="s">
        <v>160</v>
      </c>
    </row>
    <row r="120" spans="1:13">
      <c r="A120" s="323">
        <v>10</v>
      </c>
      <c r="B120" s="323"/>
      <c r="C120" s="268" t="s">
        <v>21</v>
      </c>
      <c r="D120" s="11">
        <v>70</v>
      </c>
      <c r="E120" s="11">
        <v>5</v>
      </c>
      <c r="F120" s="11">
        <v>3</v>
      </c>
      <c r="G120" s="11">
        <v>0</v>
      </c>
      <c r="H120" s="11">
        <v>0</v>
      </c>
      <c r="I120" s="11">
        <v>25</v>
      </c>
      <c r="J120" s="12" t="s">
        <v>157</v>
      </c>
      <c r="K120" s="12" t="s">
        <v>158</v>
      </c>
      <c r="L120" s="12" t="s">
        <v>116</v>
      </c>
      <c r="M120" s="12" t="s">
        <v>166</v>
      </c>
    </row>
    <row r="121" spans="1:13">
      <c r="A121" s="323">
        <v>10</v>
      </c>
      <c r="B121" s="323"/>
      <c r="C121" s="269" t="s">
        <v>22</v>
      </c>
      <c r="D121" s="20">
        <v>78.779333333333341</v>
      </c>
      <c r="E121" s="20">
        <v>13.11511111111111</v>
      </c>
      <c r="F121" s="20">
        <v>1.5033333333333334</v>
      </c>
      <c r="G121" s="20">
        <v>0.66666666666666663</v>
      </c>
      <c r="H121" s="20">
        <v>0</v>
      </c>
      <c r="I121" s="20">
        <v>22.823333333333331</v>
      </c>
      <c r="J121" s="270" t="s">
        <v>11</v>
      </c>
      <c r="K121" s="270" t="s">
        <v>11</v>
      </c>
      <c r="L121" s="270" t="s">
        <v>11</v>
      </c>
      <c r="M121" s="270" t="s">
        <v>11</v>
      </c>
    </row>
    <row r="122" spans="1:13" ht="14.25" customHeight="1">
      <c r="A122" s="323">
        <v>11</v>
      </c>
      <c r="B122" s="323" t="s">
        <v>9</v>
      </c>
      <c r="C122" s="220" t="s">
        <v>10</v>
      </c>
      <c r="D122" s="17">
        <v>69.3</v>
      </c>
      <c r="E122" s="137">
        <v>17.7</v>
      </c>
      <c r="F122" s="17">
        <v>0</v>
      </c>
      <c r="G122" s="9">
        <v>0</v>
      </c>
      <c r="H122" s="137">
        <v>0</v>
      </c>
      <c r="I122" s="9">
        <v>22.7</v>
      </c>
      <c r="J122" s="23" t="s">
        <v>157</v>
      </c>
      <c r="K122" s="23" t="s">
        <v>157</v>
      </c>
      <c r="L122" s="23" t="s">
        <v>116</v>
      </c>
      <c r="M122" s="23" t="s">
        <v>137</v>
      </c>
    </row>
    <row r="123" spans="1:13">
      <c r="A123" s="323">
        <v>11</v>
      </c>
      <c r="B123" s="323"/>
      <c r="C123" s="220" t="s">
        <v>12</v>
      </c>
      <c r="D123" s="7">
        <v>102</v>
      </c>
      <c r="E123" s="7">
        <v>28.6</v>
      </c>
      <c r="F123" s="9">
        <v>0</v>
      </c>
      <c r="G123" s="9">
        <v>0</v>
      </c>
      <c r="H123" s="9">
        <v>0</v>
      </c>
      <c r="I123" s="9">
        <v>25.423333333333332</v>
      </c>
      <c r="J123" s="23" t="s">
        <v>157</v>
      </c>
      <c r="K123" s="23" t="s">
        <v>157</v>
      </c>
      <c r="L123" s="23" t="s">
        <v>116</v>
      </c>
      <c r="M123" s="23" t="s">
        <v>166</v>
      </c>
    </row>
    <row r="124" spans="1:13">
      <c r="A124" s="323">
        <v>11</v>
      </c>
      <c r="B124" s="323"/>
      <c r="C124" s="220" t="s">
        <v>13</v>
      </c>
      <c r="D124" s="11" t="s">
        <v>11</v>
      </c>
      <c r="E124" s="11" t="s">
        <v>11</v>
      </c>
      <c r="F124" s="11" t="s">
        <v>11</v>
      </c>
      <c r="G124" s="11" t="s">
        <v>11</v>
      </c>
      <c r="H124" s="11" t="s">
        <v>11</v>
      </c>
      <c r="I124" s="11" t="s">
        <v>11</v>
      </c>
      <c r="J124" s="12" t="s">
        <v>11</v>
      </c>
      <c r="K124" s="12" t="s">
        <v>11</v>
      </c>
      <c r="L124" s="8" t="s">
        <v>11</v>
      </c>
      <c r="M124" s="23" t="s">
        <v>11</v>
      </c>
    </row>
    <row r="125" spans="1:13">
      <c r="A125" s="323">
        <v>11</v>
      </c>
      <c r="B125" s="323"/>
      <c r="C125" s="220" t="s">
        <v>14</v>
      </c>
      <c r="D125" s="17">
        <v>78.3</v>
      </c>
      <c r="E125" s="17">
        <v>10.6</v>
      </c>
      <c r="F125" s="17">
        <v>0</v>
      </c>
      <c r="G125" s="17">
        <v>0</v>
      </c>
      <c r="H125" s="17">
        <v>0</v>
      </c>
      <c r="I125" s="17">
        <v>23.8</v>
      </c>
      <c r="J125" s="8" t="s">
        <v>157</v>
      </c>
      <c r="K125" s="8" t="s">
        <v>157</v>
      </c>
      <c r="L125" s="8" t="s">
        <v>116</v>
      </c>
      <c r="M125" s="8" t="s">
        <v>137</v>
      </c>
    </row>
    <row r="126" spans="1:13">
      <c r="A126" s="323">
        <v>11</v>
      </c>
      <c r="B126" s="323"/>
      <c r="C126" s="268" t="s">
        <v>15</v>
      </c>
      <c r="D126" s="17">
        <v>66.400000000000006</v>
      </c>
      <c r="E126" s="17">
        <v>15.9</v>
      </c>
      <c r="F126" s="17">
        <v>0</v>
      </c>
      <c r="G126" s="17">
        <v>0</v>
      </c>
      <c r="H126" s="17">
        <v>0</v>
      </c>
      <c r="I126" s="17">
        <v>26.2</v>
      </c>
      <c r="J126" s="18" t="s">
        <v>157</v>
      </c>
      <c r="K126" s="18" t="s">
        <v>157</v>
      </c>
      <c r="L126" s="18" t="s">
        <v>116</v>
      </c>
      <c r="M126" s="18" t="s">
        <v>160</v>
      </c>
    </row>
    <row r="127" spans="1:13">
      <c r="A127" s="323">
        <v>11</v>
      </c>
      <c r="B127" s="323"/>
      <c r="C127" s="268" t="s">
        <v>16</v>
      </c>
      <c r="D127" s="7">
        <v>73.5</v>
      </c>
      <c r="E127" s="7">
        <v>11.7</v>
      </c>
      <c r="F127" s="7">
        <v>1</v>
      </c>
      <c r="G127" s="7">
        <v>0</v>
      </c>
      <c r="H127" s="7">
        <v>0</v>
      </c>
      <c r="I127" s="7">
        <v>25.6</v>
      </c>
      <c r="J127" s="8" t="s">
        <v>157</v>
      </c>
      <c r="K127" s="8" t="s">
        <v>157</v>
      </c>
      <c r="L127" s="8" t="s">
        <v>159</v>
      </c>
      <c r="M127" s="8" t="s">
        <v>160</v>
      </c>
    </row>
    <row r="128" spans="1:13">
      <c r="A128" s="323">
        <v>11</v>
      </c>
      <c r="B128" s="323"/>
      <c r="C128" s="268" t="s">
        <v>17</v>
      </c>
      <c r="D128" s="11">
        <v>66.400000000000006</v>
      </c>
      <c r="E128" s="11">
        <v>23.8</v>
      </c>
      <c r="F128" s="11">
        <v>0</v>
      </c>
      <c r="G128" s="11">
        <v>0</v>
      </c>
      <c r="H128" s="11">
        <v>0</v>
      </c>
      <c r="I128" s="11">
        <v>19.3</v>
      </c>
      <c r="J128" s="12" t="s">
        <v>157</v>
      </c>
      <c r="K128" s="12" t="s">
        <v>157</v>
      </c>
      <c r="L128" s="12" t="s">
        <v>116</v>
      </c>
      <c r="M128" s="12" t="s">
        <v>137</v>
      </c>
    </row>
    <row r="129" spans="1:13">
      <c r="A129" s="323">
        <v>11</v>
      </c>
      <c r="B129" s="323"/>
      <c r="C129" s="220" t="s">
        <v>18</v>
      </c>
      <c r="D129" s="17">
        <v>79.099999999999994</v>
      </c>
      <c r="E129" s="17">
        <v>22.8</v>
      </c>
      <c r="F129" s="7">
        <v>0</v>
      </c>
      <c r="G129" s="7">
        <v>0</v>
      </c>
      <c r="H129" s="7">
        <v>0</v>
      </c>
      <c r="I129" s="17">
        <v>22.7</v>
      </c>
      <c r="J129" s="8" t="s">
        <v>157</v>
      </c>
      <c r="K129" s="8" t="s">
        <v>157</v>
      </c>
      <c r="L129" s="8" t="s">
        <v>116</v>
      </c>
      <c r="M129" s="8" t="s">
        <v>137</v>
      </c>
    </row>
    <row r="130" spans="1:13">
      <c r="A130" s="323">
        <v>11</v>
      </c>
      <c r="B130" s="323"/>
      <c r="C130" s="268" t="s">
        <v>19</v>
      </c>
      <c r="D130" s="7">
        <v>51.6</v>
      </c>
      <c r="E130" s="7">
        <v>19.600000000000001</v>
      </c>
      <c r="F130" s="7">
        <v>0</v>
      </c>
      <c r="G130" s="7">
        <v>0</v>
      </c>
      <c r="H130" s="7">
        <v>0</v>
      </c>
      <c r="I130" s="7">
        <v>30.7</v>
      </c>
      <c r="J130" s="8" t="s">
        <v>157</v>
      </c>
      <c r="K130" s="8" t="s">
        <v>157</v>
      </c>
      <c r="L130" s="8" t="s">
        <v>159</v>
      </c>
      <c r="M130" s="8" t="s">
        <v>137</v>
      </c>
    </row>
    <row r="131" spans="1:13">
      <c r="A131" s="323">
        <v>11</v>
      </c>
      <c r="B131" s="323"/>
      <c r="C131" s="268" t="s">
        <v>20</v>
      </c>
      <c r="D131" s="11">
        <v>60.8</v>
      </c>
      <c r="E131" s="11">
        <v>14.6</v>
      </c>
      <c r="F131" s="11" t="s">
        <v>11</v>
      </c>
      <c r="G131" s="11" t="s">
        <v>11</v>
      </c>
      <c r="H131" s="11" t="s">
        <v>11</v>
      </c>
      <c r="I131" s="11">
        <v>23.6</v>
      </c>
      <c r="J131" s="23" t="s">
        <v>157</v>
      </c>
      <c r="K131" s="23" t="s">
        <v>157</v>
      </c>
      <c r="L131" s="23" t="s">
        <v>116</v>
      </c>
      <c r="M131" s="23" t="s">
        <v>160</v>
      </c>
    </row>
    <row r="132" spans="1:13">
      <c r="A132" s="323">
        <v>11</v>
      </c>
      <c r="B132" s="323"/>
      <c r="C132" s="268" t="s">
        <v>21</v>
      </c>
      <c r="D132" s="11">
        <v>70</v>
      </c>
      <c r="E132" s="11">
        <v>10</v>
      </c>
      <c r="F132" s="11">
        <v>0</v>
      </c>
      <c r="G132" s="11">
        <v>0</v>
      </c>
      <c r="H132" s="11">
        <v>0</v>
      </c>
      <c r="I132" s="11">
        <v>26</v>
      </c>
      <c r="J132" s="12" t="s">
        <v>157</v>
      </c>
      <c r="K132" s="12" t="s">
        <v>157</v>
      </c>
      <c r="L132" s="12" t="s">
        <v>116</v>
      </c>
      <c r="M132" s="12" t="s">
        <v>166</v>
      </c>
    </row>
    <row r="133" spans="1:13">
      <c r="A133" s="323">
        <v>11</v>
      </c>
      <c r="B133" s="323"/>
      <c r="C133" s="269" t="s">
        <v>22</v>
      </c>
      <c r="D133" s="20">
        <v>71.739999999999995</v>
      </c>
      <c r="E133" s="20">
        <v>17.529999999999998</v>
      </c>
      <c r="F133" s="20">
        <v>0.1111111111111111</v>
      </c>
      <c r="G133" s="20">
        <v>0</v>
      </c>
      <c r="H133" s="20">
        <v>0</v>
      </c>
      <c r="I133" s="20">
        <v>24.602333333333331</v>
      </c>
      <c r="J133" s="270" t="s">
        <v>11</v>
      </c>
      <c r="K133" s="270" t="s">
        <v>11</v>
      </c>
      <c r="L133" s="270" t="s">
        <v>11</v>
      </c>
      <c r="M133" s="270" t="s">
        <v>11</v>
      </c>
    </row>
    <row r="134" spans="1:13" ht="15.6" customHeight="1">
      <c r="A134" s="323">
        <v>12</v>
      </c>
      <c r="B134" s="323" t="s">
        <v>38</v>
      </c>
      <c r="C134" s="220" t="s">
        <v>10</v>
      </c>
      <c r="D134" s="17">
        <v>81.8</v>
      </c>
      <c r="E134" s="137">
        <v>25.3</v>
      </c>
      <c r="F134" s="17">
        <v>0</v>
      </c>
      <c r="G134" s="9">
        <v>0</v>
      </c>
      <c r="H134" s="137">
        <v>0</v>
      </c>
      <c r="I134" s="9">
        <v>24.1</v>
      </c>
      <c r="J134" s="23" t="s">
        <v>157</v>
      </c>
      <c r="K134" s="23" t="s">
        <v>157</v>
      </c>
      <c r="L134" s="23" t="s">
        <v>116</v>
      </c>
      <c r="M134" s="23" t="s">
        <v>137</v>
      </c>
    </row>
    <row r="135" spans="1:13">
      <c r="A135" s="323">
        <v>12</v>
      </c>
      <c r="B135" s="323"/>
      <c r="C135" s="220" t="s">
        <v>12</v>
      </c>
      <c r="D135" s="7">
        <v>105.8</v>
      </c>
      <c r="E135" s="7">
        <v>27.92</v>
      </c>
      <c r="F135" s="9">
        <v>2</v>
      </c>
      <c r="G135" s="9">
        <v>0</v>
      </c>
      <c r="H135" s="9">
        <v>0</v>
      </c>
      <c r="I135" s="9">
        <v>28.033333333333335</v>
      </c>
      <c r="J135" s="23" t="s">
        <v>157</v>
      </c>
      <c r="K135" s="23" t="s">
        <v>157</v>
      </c>
      <c r="L135" s="23" t="s">
        <v>114</v>
      </c>
      <c r="M135" s="23" t="s">
        <v>137</v>
      </c>
    </row>
    <row r="136" spans="1:13">
      <c r="A136" s="323">
        <v>12</v>
      </c>
      <c r="B136" s="323"/>
      <c r="C136" s="220" t="s">
        <v>13</v>
      </c>
      <c r="D136" s="11" t="s">
        <v>11</v>
      </c>
      <c r="E136" s="11" t="s">
        <v>11</v>
      </c>
      <c r="F136" s="11" t="s">
        <v>11</v>
      </c>
      <c r="G136" s="11" t="s">
        <v>11</v>
      </c>
      <c r="H136" s="11" t="s">
        <v>11</v>
      </c>
      <c r="I136" s="11" t="s">
        <v>11</v>
      </c>
      <c r="J136" s="12" t="s">
        <v>11</v>
      </c>
      <c r="K136" s="12" t="s">
        <v>11</v>
      </c>
      <c r="L136" s="8" t="s">
        <v>11</v>
      </c>
      <c r="M136" s="23" t="s">
        <v>11</v>
      </c>
    </row>
    <row r="137" spans="1:13">
      <c r="A137" s="323">
        <v>12</v>
      </c>
      <c r="B137" s="323"/>
      <c r="C137" s="220" t="s">
        <v>14</v>
      </c>
      <c r="D137" s="17">
        <v>95.1</v>
      </c>
      <c r="E137" s="17">
        <v>20.5</v>
      </c>
      <c r="F137" s="17">
        <v>0</v>
      </c>
      <c r="G137" s="17">
        <v>0</v>
      </c>
      <c r="H137" s="17">
        <v>0</v>
      </c>
      <c r="I137" s="17">
        <v>22.9</v>
      </c>
      <c r="J137" s="8" t="s">
        <v>157</v>
      </c>
      <c r="K137" s="8" t="s">
        <v>161</v>
      </c>
      <c r="L137" s="8" t="s">
        <v>114</v>
      </c>
      <c r="M137" s="8" t="s">
        <v>160</v>
      </c>
    </row>
    <row r="138" spans="1:13">
      <c r="A138" s="323">
        <v>12</v>
      </c>
      <c r="B138" s="323"/>
      <c r="C138" s="268" t="s">
        <v>15</v>
      </c>
      <c r="D138" s="17">
        <v>81.2</v>
      </c>
      <c r="E138" s="17">
        <v>11.8</v>
      </c>
      <c r="F138" s="17">
        <v>0</v>
      </c>
      <c r="G138" s="17">
        <v>0</v>
      </c>
      <c r="H138" s="17">
        <v>0</v>
      </c>
      <c r="I138" s="17">
        <v>26.2</v>
      </c>
      <c r="J138" s="18" t="s">
        <v>157</v>
      </c>
      <c r="K138" s="18" t="s">
        <v>157</v>
      </c>
      <c r="L138" s="18" t="s">
        <v>116</v>
      </c>
      <c r="M138" s="18" t="s">
        <v>160</v>
      </c>
    </row>
    <row r="139" spans="1:13">
      <c r="A139" s="323">
        <v>12</v>
      </c>
      <c r="B139" s="323"/>
      <c r="C139" s="268" t="s">
        <v>16</v>
      </c>
      <c r="D139" s="7">
        <v>86.4</v>
      </c>
      <c r="E139" s="7">
        <v>15.3</v>
      </c>
      <c r="F139" s="7">
        <v>3</v>
      </c>
      <c r="G139" s="7">
        <v>0</v>
      </c>
      <c r="H139" s="7">
        <v>0</v>
      </c>
      <c r="I139" s="7">
        <v>32.82</v>
      </c>
      <c r="J139" s="8" t="s">
        <v>157</v>
      </c>
      <c r="K139" s="8" t="s">
        <v>157</v>
      </c>
      <c r="L139" s="8" t="s">
        <v>159</v>
      </c>
      <c r="M139" s="8" t="s">
        <v>160</v>
      </c>
    </row>
    <row r="140" spans="1:13">
      <c r="A140" s="323">
        <v>12</v>
      </c>
      <c r="B140" s="323"/>
      <c r="C140" s="268" t="s">
        <v>17</v>
      </c>
      <c r="D140" s="11">
        <v>68.7</v>
      </c>
      <c r="E140" s="11">
        <v>23.5</v>
      </c>
      <c r="F140" s="11">
        <v>0</v>
      </c>
      <c r="G140" s="11">
        <v>0</v>
      </c>
      <c r="H140" s="11">
        <v>0</v>
      </c>
      <c r="I140" s="11">
        <v>22.2</v>
      </c>
      <c r="J140" s="12" t="s">
        <v>157</v>
      </c>
      <c r="K140" s="12" t="s">
        <v>161</v>
      </c>
      <c r="L140" s="12" t="s">
        <v>116</v>
      </c>
      <c r="M140" s="12" t="s">
        <v>137</v>
      </c>
    </row>
    <row r="141" spans="1:13">
      <c r="A141" s="323">
        <v>12</v>
      </c>
      <c r="B141" s="323"/>
      <c r="C141" s="220" t="s">
        <v>18</v>
      </c>
      <c r="D141" s="17">
        <v>92.8</v>
      </c>
      <c r="E141" s="17">
        <v>25.5</v>
      </c>
      <c r="F141" s="7">
        <v>0</v>
      </c>
      <c r="G141" s="7">
        <v>0</v>
      </c>
      <c r="H141" s="7">
        <v>0</v>
      </c>
      <c r="I141" s="17">
        <v>23.3</v>
      </c>
      <c r="J141" s="8" t="s">
        <v>157</v>
      </c>
      <c r="K141" s="8" t="s">
        <v>161</v>
      </c>
      <c r="L141" s="8" t="s">
        <v>114</v>
      </c>
      <c r="M141" s="8" t="s">
        <v>137</v>
      </c>
    </row>
    <row r="142" spans="1:13">
      <c r="A142" s="323">
        <v>12</v>
      </c>
      <c r="B142" s="323"/>
      <c r="C142" s="268" t="s">
        <v>19</v>
      </c>
      <c r="D142" s="7">
        <v>50.6</v>
      </c>
      <c r="E142" s="7">
        <v>16.8</v>
      </c>
      <c r="F142" s="7">
        <v>8</v>
      </c>
      <c r="G142" s="7">
        <v>49</v>
      </c>
      <c r="H142" s="7">
        <v>0</v>
      </c>
      <c r="I142" s="7">
        <v>29.7</v>
      </c>
      <c r="J142" s="8" t="s">
        <v>157</v>
      </c>
      <c r="K142" s="8" t="s">
        <v>158</v>
      </c>
      <c r="L142" s="8" t="s">
        <v>114</v>
      </c>
      <c r="M142" s="8" t="s">
        <v>160</v>
      </c>
    </row>
    <row r="143" spans="1:13">
      <c r="A143" s="323">
        <v>12</v>
      </c>
      <c r="B143" s="323"/>
      <c r="C143" s="268" t="s">
        <v>20</v>
      </c>
      <c r="D143" s="11">
        <v>67.599999999999994</v>
      </c>
      <c r="E143" s="11">
        <v>10.6</v>
      </c>
      <c r="F143" s="11" t="s">
        <v>11</v>
      </c>
      <c r="G143" s="11" t="s">
        <v>11</v>
      </c>
      <c r="H143" s="11" t="s">
        <v>11</v>
      </c>
      <c r="I143" s="11">
        <v>25.8</v>
      </c>
      <c r="J143" s="23" t="s">
        <v>157</v>
      </c>
      <c r="K143" s="23" t="s">
        <v>170</v>
      </c>
      <c r="L143" s="23" t="s">
        <v>114</v>
      </c>
      <c r="M143" s="23" t="s">
        <v>160</v>
      </c>
    </row>
    <row r="144" spans="1:13">
      <c r="A144" s="323">
        <v>12</v>
      </c>
      <c r="B144" s="323"/>
      <c r="C144" s="268" t="s">
        <v>21</v>
      </c>
      <c r="D144" s="11">
        <v>75</v>
      </c>
      <c r="E144" s="11">
        <v>13</v>
      </c>
      <c r="F144" s="11">
        <v>1</v>
      </c>
      <c r="G144" s="11">
        <v>0</v>
      </c>
      <c r="H144" s="11">
        <v>0</v>
      </c>
      <c r="I144" s="11">
        <v>32</v>
      </c>
      <c r="J144" s="12" t="s">
        <v>157</v>
      </c>
      <c r="K144" s="12" t="s">
        <v>157</v>
      </c>
      <c r="L144" s="12" t="s">
        <v>116</v>
      </c>
      <c r="M144" s="12" t="s">
        <v>166</v>
      </c>
    </row>
    <row r="145" spans="1:13">
      <c r="A145" s="323">
        <v>12</v>
      </c>
      <c r="B145" s="323"/>
      <c r="C145" s="269" t="s">
        <v>22</v>
      </c>
      <c r="D145" s="20">
        <v>80.5</v>
      </c>
      <c r="E145" s="20">
        <v>19.021999999999998</v>
      </c>
      <c r="F145" s="20">
        <v>1.5555555555555556</v>
      </c>
      <c r="G145" s="20">
        <v>5.4444444444444446</v>
      </c>
      <c r="H145" s="20">
        <v>0</v>
      </c>
      <c r="I145" s="20">
        <v>26.705333333333336</v>
      </c>
      <c r="J145" s="270" t="s">
        <v>11</v>
      </c>
      <c r="K145" s="270" t="s">
        <v>11</v>
      </c>
      <c r="L145" s="270" t="s">
        <v>11</v>
      </c>
      <c r="M145" s="270" t="s">
        <v>11</v>
      </c>
    </row>
    <row r="146" spans="1:13">
      <c r="A146" s="323">
        <v>13</v>
      </c>
      <c r="B146" s="323" t="s">
        <v>39</v>
      </c>
      <c r="C146" s="220" t="s">
        <v>10</v>
      </c>
      <c r="D146" s="17">
        <v>81</v>
      </c>
      <c r="E146" s="137">
        <v>22.6</v>
      </c>
      <c r="F146" s="17">
        <v>0</v>
      </c>
      <c r="G146" s="9">
        <v>0</v>
      </c>
      <c r="H146" s="137">
        <v>0</v>
      </c>
      <c r="I146" s="9">
        <v>18.100000000000001</v>
      </c>
      <c r="J146" s="23" t="s">
        <v>157</v>
      </c>
      <c r="K146" s="23" t="s">
        <v>158</v>
      </c>
      <c r="L146" s="23" t="s">
        <v>116</v>
      </c>
      <c r="M146" s="23" t="s">
        <v>137</v>
      </c>
    </row>
    <row r="147" spans="1:13">
      <c r="A147" s="323">
        <v>13</v>
      </c>
      <c r="B147" s="323"/>
      <c r="C147" s="220" t="s">
        <v>12</v>
      </c>
      <c r="D147" s="7">
        <v>136.1</v>
      </c>
      <c r="E147" s="7">
        <v>28.779999999999994</v>
      </c>
      <c r="F147" s="9">
        <v>0</v>
      </c>
      <c r="G147" s="9">
        <v>1</v>
      </c>
      <c r="H147" s="9">
        <v>1</v>
      </c>
      <c r="I147" s="9">
        <v>21.896666666666665</v>
      </c>
      <c r="J147" s="23" t="s">
        <v>157</v>
      </c>
      <c r="K147" s="23" t="s">
        <v>158</v>
      </c>
      <c r="L147" s="23" t="s">
        <v>163</v>
      </c>
      <c r="M147" s="23" t="s">
        <v>137</v>
      </c>
    </row>
    <row r="148" spans="1:13">
      <c r="A148" s="323">
        <v>13</v>
      </c>
      <c r="B148" s="323"/>
      <c r="C148" s="220" t="s">
        <v>13</v>
      </c>
      <c r="D148" s="11" t="s">
        <v>11</v>
      </c>
      <c r="E148" s="11" t="s">
        <v>11</v>
      </c>
      <c r="F148" s="11" t="s">
        <v>11</v>
      </c>
      <c r="G148" s="11" t="s">
        <v>11</v>
      </c>
      <c r="H148" s="11" t="s">
        <v>11</v>
      </c>
      <c r="I148" s="11" t="s">
        <v>11</v>
      </c>
      <c r="J148" s="12" t="s">
        <v>11</v>
      </c>
      <c r="K148" s="12" t="s">
        <v>11</v>
      </c>
      <c r="L148" s="8" t="s">
        <v>11</v>
      </c>
      <c r="M148" s="23" t="s">
        <v>11</v>
      </c>
    </row>
    <row r="149" spans="1:13">
      <c r="A149" s="323">
        <v>13</v>
      </c>
      <c r="B149" s="323"/>
      <c r="C149" s="220" t="s">
        <v>14</v>
      </c>
      <c r="D149" s="17">
        <v>79.900000000000006</v>
      </c>
      <c r="E149" s="17">
        <v>20.6</v>
      </c>
      <c r="F149" s="17">
        <v>1</v>
      </c>
      <c r="G149" s="17">
        <v>0</v>
      </c>
      <c r="H149" s="17">
        <v>0</v>
      </c>
      <c r="I149" s="17">
        <v>22.5</v>
      </c>
      <c r="J149" s="8" t="s">
        <v>157</v>
      </c>
      <c r="K149" s="8" t="s">
        <v>158</v>
      </c>
      <c r="L149" s="8" t="s">
        <v>116</v>
      </c>
      <c r="M149" s="8" t="s">
        <v>137</v>
      </c>
    </row>
    <row r="150" spans="1:13">
      <c r="A150" s="323">
        <v>13</v>
      </c>
      <c r="B150" s="323"/>
      <c r="C150" s="268" t="s">
        <v>15</v>
      </c>
      <c r="D150" s="17">
        <v>90.5</v>
      </c>
      <c r="E150" s="17">
        <v>17.2</v>
      </c>
      <c r="F150" s="17">
        <v>0</v>
      </c>
      <c r="G150" s="17">
        <v>0</v>
      </c>
      <c r="H150" s="17">
        <v>0</v>
      </c>
      <c r="I150" s="17">
        <v>23.2</v>
      </c>
      <c r="J150" s="18" t="s">
        <v>157</v>
      </c>
      <c r="K150" s="18" t="s">
        <v>158</v>
      </c>
      <c r="L150" s="18" t="s">
        <v>116</v>
      </c>
      <c r="M150" s="18" t="s">
        <v>160</v>
      </c>
    </row>
    <row r="151" spans="1:13">
      <c r="A151" s="323">
        <v>13</v>
      </c>
      <c r="B151" s="323"/>
      <c r="C151" s="268" t="s">
        <v>16</v>
      </c>
      <c r="D151" s="7">
        <v>109.3</v>
      </c>
      <c r="E151" s="7">
        <v>10.9</v>
      </c>
      <c r="F151" s="7">
        <v>2</v>
      </c>
      <c r="G151" s="7">
        <v>0</v>
      </c>
      <c r="H151" s="7">
        <v>0</v>
      </c>
      <c r="I151" s="7">
        <v>23.06</v>
      </c>
      <c r="J151" s="8" t="s">
        <v>157</v>
      </c>
      <c r="K151" s="8" t="s">
        <v>158</v>
      </c>
      <c r="L151" s="8" t="s">
        <v>159</v>
      </c>
      <c r="M151" s="8" t="s">
        <v>160</v>
      </c>
    </row>
    <row r="152" spans="1:13">
      <c r="A152" s="323">
        <v>13</v>
      </c>
      <c r="B152" s="323"/>
      <c r="C152" s="268" t="s">
        <v>17</v>
      </c>
      <c r="D152" s="11">
        <v>94.8</v>
      </c>
      <c r="E152" s="11">
        <v>18.7</v>
      </c>
      <c r="F152" s="11">
        <v>0</v>
      </c>
      <c r="G152" s="11">
        <v>0</v>
      </c>
      <c r="H152" s="11">
        <v>0</v>
      </c>
      <c r="I152" s="11">
        <v>16.8</v>
      </c>
      <c r="J152" s="12" t="s">
        <v>157</v>
      </c>
      <c r="K152" s="12" t="s">
        <v>164</v>
      </c>
      <c r="L152" s="12" t="s">
        <v>116</v>
      </c>
      <c r="M152" s="12" t="s">
        <v>160</v>
      </c>
    </row>
    <row r="153" spans="1:13">
      <c r="A153" s="323">
        <v>13</v>
      </c>
      <c r="B153" s="323"/>
      <c r="C153" s="220" t="s">
        <v>18</v>
      </c>
      <c r="D153" s="17">
        <v>74.5</v>
      </c>
      <c r="E153" s="17">
        <v>23.6</v>
      </c>
      <c r="F153" s="7">
        <v>1</v>
      </c>
      <c r="G153" s="7">
        <v>0</v>
      </c>
      <c r="H153" s="7">
        <v>0</v>
      </c>
      <c r="I153" s="17">
        <v>20</v>
      </c>
      <c r="J153" s="8" t="s">
        <v>157</v>
      </c>
      <c r="K153" s="8" t="s">
        <v>165</v>
      </c>
      <c r="L153" s="8" t="s">
        <v>116</v>
      </c>
      <c r="M153" s="8" t="s">
        <v>137</v>
      </c>
    </row>
    <row r="154" spans="1:13">
      <c r="A154" s="323">
        <v>13</v>
      </c>
      <c r="B154" s="323"/>
      <c r="C154" s="268" t="s">
        <v>19</v>
      </c>
      <c r="D154" s="7">
        <v>71</v>
      </c>
      <c r="E154" s="7">
        <v>24.8</v>
      </c>
      <c r="F154" s="7">
        <v>0</v>
      </c>
      <c r="G154" s="7">
        <v>0</v>
      </c>
      <c r="H154" s="7">
        <v>0</v>
      </c>
      <c r="I154" s="7">
        <v>23.9</v>
      </c>
      <c r="J154" s="8" t="s">
        <v>157</v>
      </c>
      <c r="K154" s="8" t="s">
        <v>158</v>
      </c>
      <c r="L154" s="8" t="s">
        <v>159</v>
      </c>
      <c r="M154" s="8" t="s">
        <v>160</v>
      </c>
    </row>
    <row r="155" spans="1:13">
      <c r="A155" s="323">
        <v>13</v>
      </c>
      <c r="B155" s="323"/>
      <c r="C155" s="268" t="s">
        <v>20</v>
      </c>
      <c r="D155" s="11">
        <v>78.8</v>
      </c>
      <c r="E155" s="11">
        <v>23.6</v>
      </c>
      <c r="F155" s="11" t="s">
        <v>11</v>
      </c>
      <c r="G155" s="11" t="s">
        <v>11</v>
      </c>
      <c r="H155" s="11" t="s">
        <v>11</v>
      </c>
      <c r="I155" s="11">
        <v>21.2</v>
      </c>
      <c r="J155" s="23" t="s">
        <v>157</v>
      </c>
      <c r="K155" s="23" t="s">
        <v>158</v>
      </c>
      <c r="L155" s="23" t="s">
        <v>116</v>
      </c>
      <c r="M155" s="23" t="s">
        <v>160</v>
      </c>
    </row>
    <row r="156" spans="1:13">
      <c r="A156" s="323">
        <v>13</v>
      </c>
      <c r="B156" s="323"/>
      <c r="C156" s="268" t="s">
        <v>21</v>
      </c>
      <c r="D156" s="11">
        <v>93</v>
      </c>
      <c r="E156" s="11">
        <v>14</v>
      </c>
      <c r="F156" s="11">
        <v>0</v>
      </c>
      <c r="G156" s="11">
        <v>0</v>
      </c>
      <c r="H156" s="11">
        <v>0</v>
      </c>
      <c r="I156" s="11">
        <v>22</v>
      </c>
      <c r="J156" s="12" t="s">
        <v>157</v>
      </c>
      <c r="K156" s="12" t="s">
        <v>158</v>
      </c>
      <c r="L156" s="12" t="s">
        <v>116</v>
      </c>
      <c r="M156" s="12" t="s">
        <v>166</v>
      </c>
    </row>
    <row r="157" spans="1:13">
      <c r="A157" s="323">
        <v>13</v>
      </c>
      <c r="B157" s="323"/>
      <c r="C157" s="269" t="s">
        <v>22</v>
      </c>
      <c r="D157" s="20">
        <v>90.89</v>
      </c>
      <c r="E157" s="20">
        <v>20.478000000000002</v>
      </c>
      <c r="F157" s="20">
        <v>0.44444444444444442</v>
      </c>
      <c r="G157" s="20">
        <v>0.1111111111111111</v>
      </c>
      <c r="H157" s="20">
        <v>0.1111111111111111</v>
      </c>
      <c r="I157" s="20">
        <v>21.265666666666668</v>
      </c>
      <c r="J157" s="270" t="s">
        <v>11</v>
      </c>
      <c r="K157" s="270" t="s">
        <v>11</v>
      </c>
      <c r="L157" s="270" t="s">
        <v>11</v>
      </c>
      <c r="M157" s="270" t="s">
        <v>11</v>
      </c>
    </row>
    <row r="158" spans="1:13">
      <c r="A158" s="323">
        <v>14</v>
      </c>
      <c r="B158" s="323" t="s">
        <v>40</v>
      </c>
      <c r="C158" s="220" t="s">
        <v>10</v>
      </c>
      <c r="D158" s="17">
        <v>81.1111111111111</v>
      </c>
      <c r="E158" s="137">
        <v>26.5555555555556</v>
      </c>
      <c r="F158" s="17">
        <v>0</v>
      </c>
      <c r="G158" s="9">
        <v>0</v>
      </c>
      <c r="H158" s="137">
        <v>0</v>
      </c>
      <c r="I158" s="9">
        <v>21.5</v>
      </c>
      <c r="J158" s="23" t="s">
        <v>157</v>
      </c>
      <c r="K158" s="23" t="s">
        <v>170</v>
      </c>
      <c r="L158" s="23" t="s">
        <v>116</v>
      </c>
      <c r="M158" s="23" t="s">
        <v>137</v>
      </c>
    </row>
    <row r="159" spans="1:13">
      <c r="A159" s="323">
        <v>14</v>
      </c>
      <c r="B159" s="323"/>
      <c r="C159" s="220" t="s">
        <v>12</v>
      </c>
      <c r="D159" s="7">
        <v>124.96</v>
      </c>
      <c r="E159" s="7">
        <v>21.82</v>
      </c>
      <c r="F159" s="9">
        <v>2</v>
      </c>
      <c r="G159" s="9">
        <v>0</v>
      </c>
      <c r="H159" s="9">
        <v>0</v>
      </c>
      <c r="I159" s="9">
        <v>24.323333333333334</v>
      </c>
      <c r="J159" s="23" t="s">
        <v>157</v>
      </c>
      <c r="K159" s="23" t="s">
        <v>158</v>
      </c>
      <c r="L159" s="23" t="s">
        <v>114</v>
      </c>
      <c r="M159" s="23" t="s">
        <v>166</v>
      </c>
    </row>
    <row r="160" spans="1:13">
      <c r="A160" s="323">
        <v>14</v>
      </c>
      <c r="B160" s="323"/>
      <c r="C160" s="220" t="s">
        <v>13</v>
      </c>
      <c r="D160" s="11" t="s">
        <v>11</v>
      </c>
      <c r="E160" s="11" t="s">
        <v>11</v>
      </c>
      <c r="F160" s="11" t="s">
        <v>11</v>
      </c>
      <c r="G160" s="11" t="s">
        <v>11</v>
      </c>
      <c r="H160" s="11" t="s">
        <v>11</v>
      </c>
      <c r="I160" s="11" t="s">
        <v>11</v>
      </c>
      <c r="J160" s="12" t="s">
        <v>11</v>
      </c>
      <c r="K160" s="12" t="s">
        <v>11</v>
      </c>
      <c r="L160" s="8" t="s">
        <v>11</v>
      </c>
      <c r="M160" s="23" t="s">
        <v>11</v>
      </c>
    </row>
    <row r="161" spans="1:13">
      <c r="A161" s="323">
        <v>14</v>
      </c>
      <c r="B161" s="323"/>
      <c r="C161" s="220" t="s">
        <v>14</v>
      </c>
      <c r="D161" s="17">
        <v>93.3</v>
      </c>
      <c r="E161" s="17">
        <v>21</v>
      </c>
      <c r="F161" s="17">
        <v>1</v>
      </c>
      <c r="G161" s="17">
        <v>0</v>
      </c>
      <c r="H161" s="17">
        <v>0</v>
      </c>
      <c r="I161" s="17">
        <v>23.1</v>
      </c>
      <c r="J161" s="8" t="s">
        <v>157</v>
      </c>
      <c r="K161" s="8" t="s">
        <v>158</v>
      </c>
      <c r="L161" s="8" t="s">
        <v>116</v>
      </c>
      <c r="M161" s="8" t="s">
        <v>137</v>
      </c>
    </row>
    <row r="162" spans="1:13">
      <c r="A162" s="323">
        <v>14</v>
      </c>
      <c r="B162" s="323"/>
      <c r="C162" s="268" t="s">
        <v>15</v>
      </c>
      <c r="D162" s="17">
        <v>89.9</v>
      </c>
      <c r="E162" s="17">
        <v>16.7</v>
      </c>
      <c r="F162" s="17">
        <v>0</v>
      </c>
      <c r="G162" s="17">
        <v>0</v>
      </c>
      <c r="H162" s="17">
        <v>0</v>
      </c>
      <c r="I162" s="17">
        <v>22.8</v>
      </c>
      <c r="J162" s="18" t="s">
        <v>157</v>
      </c>
      <c r="K162" s="18" t="s">
        <v>158</v>
      </c>
      <c r="L162" s="18" t="s">
        <v>116</v>
      </c>
      <c r="M162" s="18" t="s">
        <v>160</v>
      </c>
    </row>
    <row r="163" spans="1:13">
      <c r="A163" s="323">
        <v>14</v>
      </c>
      <c r="B163" s="323"/>
      <c r="C163" s="268" t="s">
        <v>16</v>
      </c>
      <c r="D163" s="7">
        <v>85.4</v>
      </c>
      <c r="E163" s="7">
        <v>7.5</v>
      </c>
      <c r="F163" s="7">
        <v>0</v>
      </c>
      <c r="G163" s="7">
        <v>0</v>
      </c>
      <c r="H163" s="7">
        <v>0</v>
      </c>
      <c r="I163" s="7">
        <v>21.87</v>
      </c>
      <c r="J163" s="8" t="s">
        <v>157</v>
      </c>
      <c r="K163" s="8" t="s">
        <v>158</v>
      </c>
      <c r="L163" s="8" t="s">
        <v>159</v>
      </c>
      <c r="M163" s="8" t="s">
        <v>160</v>
      </c>
    </row>
    <row r="164" spans="1:13">
      <c r="A164" s="323">
        <v>14</v>
      </c>
      <c r="B164" s="323"/>
      <c r="C164" s="268" t="s">
        <v>17</v>
      </c>
      <c r="D164" s="11">
        <v>97.1</v>
      </c>
      <c r="E164" s="11">
        <v>28.8</v>
      </c>
      <c r="F164" s="11">
        <v>0</v>
      </c>
      <c r="G164" s="11">
        <v>0</v>
      </c>
      <c r="H164" s="11">
        <v>0</v>
      </c>
      <c r="I164" s="11">
        <v>18.899999999999999</v>
      </c>
      <c r="J164" s="12" t="s">
        <v>157</v>
      </c>
      <c r="K164" s="12" t="s">
        <v>164</v>
      </c>
      <c r="L164" s="12" t="s">
        <v>116</v>
      </c>
      <c r="M164" s="12" t="s">
        <v>160</v>
      </c>
    </row>
    <row r="165" spans="1:13">
      <c r="A165" s="323">
        <v>14</v>
      </c>
      <c r="B165" s="323"/>
      <c r="C165" s="220" t="s">
        <v>18</v>
      </c>
      <c r="D165" s="17">
        <v>87.3</v>
      </c>
      <c r="E165" s="17">
        <v>25.2</v>
      </c>
      <c r="F165" s="7">
        <v>0</v>
      </c>
      <c r="G165" s="7">
        <v>0</v>
      </c>
      <c r="H165" s="7">
        <v>0</v>
      </c>
      <c r="I165" s="17">
        <v>20.399999999999999</v>
      </c>
      <c r="J165" s="8" t="s">
        <v>157</v>
      </c>
      <c r="K165" s="8" t="s">
        <v>165</v>
      </c>
      <c r="L165" s="8" t="s">
        <v>116</v>
      </c>
      <c r="M165" s="8" t="s">
        <v>137</v>
      </c>
    </row>
    <row r="166" spans="1:13">
      <c r="A166" s="323">
        <v>14</v>
      </c>
      <c r="B166" s="323"/>
      <c r="C166" s="268" t="s">
        <v>19</v>
      </c>
      <c r="D166" s="7">
        <v>60</v>
      </c>
      <c r="E166" s="7">
        <v>21.6</v>
      </c>
      <c r="F166" s="7">
        <v>0</v>
      </c>
      <c r="G166" s="7">
        <v>15</v>
      </c>
      <c r="H166" s="7">
        <v>0</v>
      </c>
      <c r="I166" s="7">
        <v>25.1</v>
      </c>
      <c r="J166" s="8" t="s">
        <v>157</v>
      </c>
      <c r="K166" s="8" t="s">
        <v>158</v>
      </c>
      <c r="L166" s="8" t="s">
        <v>159</v>
      </c>
      <c r="M166" s="8" t="s">
        <v>166</v>
      </c>
    </row>
    <row r="167" spans="1:13">
      <c r="A167" s="323">
        <v>14</v>
      </c>
      <c r="B167" s="323"/>
      <c r="C167" s="268" t="s">
        <v>20</v>
      </c>
      <c r="D167" s="11">
        <v>45</v>
      </c>
      <c r="E167" s="11">
        <v>17</v>
      </c>
      <c r="F167" s="11" t="s">
        <v>11</v>
      </c>
      <c r="G167" s="11" t="s">
        <v>11</v>
      </c>
      <c r="H167" s="11" t="s">
        <v>11</v>
      </c>
      <c r="I167" s="11">
        <v>22.7</v>
      </c>
      <c r="J167" s="23" t="s">
        <v>157</v>
      </c>
      <c r="K167" s="23" t="s">
        <v>158</v>
      </c>
      <c r="L167" s="23" t="s">
        <v>114</v>
      </c>
      <c r="M167" s="23" t="s">
        <v>160</v>
      </c>
    </row>
    <row r="168" spans="1:13">
      <c r="A168" s="323">
        <v>14</v>
      </c>
      <c r="B168" s="323"/>
      <c r="C168" s="268" t="s">
        <v>21</v>
      </c>
      <c r="D168" s="11">
        <v>83</v>
      </c>
      <c r="E168" s="11">
        <v>14</v>
      </c>
      <c r="F168" s="11">
        <v>0</v>
      </c>
      <c r="G168" s="11">
        <v>0</v>
      </c>
      <c r="H168" s="11">
        <v>0</v>
      </c>
      <c r="I168" s="11">
        <v>25</v>
      </c>
      <c r="J168" s="12" t="s">
        <v>157</v>
      </c>
      <c r="K168" s="12" t="s">
        <v>158</v>
      </c>
      <c r="L168" s="12" t="s">
        <v>116</v>
      </c>
      <c r="M168" s="12" t="s">
        <v>166</v>
      </c>
    </row>
    <row r="169" spans="1:13">
      <c r="A169" s="323">
        <v>14</v>
      </c>
      <c r="B169" s="323"/>
      <c r="C169" s="269" t="s">
        <v>22</v>
      </c>
      <c r="D169" s="20">
        <v>84.707111111111104</v>
      </c>
      <c r="E169" s="20">
        <v>20.017555555555557</v>
      </c>
      <c r="F169" s="20">
        <v>0.33333333333333331</v>
      </c>
      <c r="G169" s="20">
        <v>1.6666666666666667</v>
      </c>
      <c r="H169" s="20">
        <v>0</v>
      </c>
      <c r="I169" s="20">
        <v>22.569333333333333</v>
      </c>
      <c r="J169" s="270" t="s">
        <v>11</v>
      </c>
      <c r="K169" s="270" t="s">
        <v>11</v>
      </c>
      <c r="L169" s="270" t="s">
        <v>11</v>
      </c>
      <c r="M169" s="270" t="s">
        <v>11</v>
      </c>
    </row>
    <row r="170" spans="1:13" ht="15.6" customHeight="1">
      <c r="A170" s="323">
        <v>15</v>
      </c>
      <c r="B170" s="323" t="s">
        <v>42</v>
      </c>
      <c r="C170" s="220" t="s">
        <v>10</v>
      </c>
      <c r="D170" s="17">
        <v>81.8</v>
      </c>
      <c r="E170" s="137">
        <v>21.7</v>
      </c>
      <c r="F170" s="17">
        <v>0</v>
      </c>
      <c r="G170" s="9">
        <v>0</v>
      </c>
      <c r="H170" s="137">
        <v>0</v>
      </c>
      <c r="I170" s="9">
        <v>20.8</v>
      </c>
      <c r="J170" s="23" t="s">
        <v>157</v>
      </c>
      <c r="K170" s="23" t="s">
        <v>161</v>
      </c>
      <c r="L170" s="23" t="s">
        <v>116</v>
      </c>
      <c r="M170" s="23" t="s">
        <v>137</v>
      </c>
    </row>
    <row r="171" spans="1:13">
      <c r="A171" s="323">
        <v>15</v>
      </c>
      <c r="B171" s="323"/>
      <c r="C171" s="220" t="s">
        <v>12</v>
      </c>
      <c r="D171" s="7">
        <v>106.78</v>
      </c>
      <c r="E171" s="7">
        <v>8.879999999999999</v>
      </c>
      <c r="F171" s="9">
        <v>1</v>
      </c>
      <c r="G171" s="9">
        <v>0</v>
      </c>
      <c r="H171" s="9">
        <v>0</v>
      </c>
      <c r="I171" s="9">
        <v>29.47666666666667</v>
      </c>
      <c r="J171" s="23" t="s">
        <v>177</v>
      </c>
      <c r="K171" s="23" t="s">
        <v>158</v>
      </c>
      <c r="L171" s="23" t="s">
        <v>116</v>
      </c>
      <c r="M171" s="23" t="s">
        <v>160</v>
      </c>
    </row>
    <row r="172" spans="1:13">
      <c r="A172" s="323">
        <v>15</v>
      </c>
      <c r="B172" s="323"/>
      <c r="C172" s="220" t="s">
        <v>13</v>
      </c>
      <c r="D172" s="11" t="s">
        <v>11</v>
      </c>
      <c r="E172" s="11" t="s">
        <v>11</v>
      </c>
      <c r="F172" s="11" t="s">
        <v>11</v>
      </c>
      <c r="G172" s="11" t="s">
        <v>11</v>
      </c>
      <c r="H172" s="11" t="s">
        <v>11</v>
      </c>
      <c r="I172" s="11" t="s">
        <v>11</v>
      </c>
      <c r="J172" s="12" t="s">
        <v>11</v>
      </c>
      <c r="K172" s="12" t="s">
        <v>11</v>
      </c>
      <c r="L172" s="8" t="s">
        <v>11</v>
      </c>
      <c r="M172" s="23" t="s">
        <v>11</v>
      </c>
    </row>
    <row r="173" spans="1:13">
      <c r="A173" s="323">
        <v>15</v>
      </c>
      <c r="B173" s="323"/>
      <c r="C173" s="220" t="s">
        <v>14</v>
      </c>
      <c r="D173" s="17">
        <v>94.8</v>
      </c>
      <c r="E173" s="17">
        <v>12.9</v>
      </c>
      <c r="F173" s="17">
        <v>0</v>
      </c>
      <c r="G173" s="17">
        <v>0</v>
      </c>
      <c r="H173" s="17">
        <v>0</v>
      </c>
      <c r="I173" s="17">
        <v>22.8</v>
      </c>
      <c r="J173" s="8" t="s">
        <v>157</v>
      </c>
      <c r="K173" s="8" t="s">
        <v>158</v>
      </c>
      <c r="L173" s="8" t="s">
        <v>116</v>
      </c>
      <c r="M173" s="8" t="s">
        <v>160</v>
      </c>
    </row>
    <row r="174" spans="1:13">
      <c r="A174" s="323">
        <v>15</v>
      </c>
      <c r="B174" s="323"/>
      <c r="C174" s="268" t="s">
        <v>15</v>
      </c>
      <c r="D174" s="17">
        <v>85.5</v>
      </c>
      <c r="E174" s="17">
        <v>14.2</v>
      </c>
      <c r="F174" s="17">
        <v>0</v>
      </c>
      <c r="G174" s="17">
        <v>0</v>
      </c>
      <c r="H174" s="17">
        <v>0</v>
      </c>
      <c r="I174" s="17">
        <v>26.2</v>
      </c>
      <c r="J174" s="18" t="s">
        <v>157</v>
      </c>
      <c r="K174" s="18" t="s">
        <v>157</v>
      </c>
      <c r="L174" s="18" t="s">
        <v>116</v>
      </c>
      <c r="M174" s="18" t="s">
        <v>160</v>
      </c>
    </row>
    <row r="175" spans="1:13">
      <c r="A175" s="323">
        <v>15</v>
      </c>
      <c r="B175" s="323"/>
      <c r="C175" s="268" t="s">
        <v>16</v>
      </c>
      <c r="D175" s="7">
        <v>80.5</v>
      </c>
      <c r="E175" s="7">
        <v>6.5</v>
      </c>
      <c r="F175" s="7">
        <v>2</v>
      </c>
      <c r="G175" s="7">
        <v>0</v>
      </c>
      <c r="H175" s="7">
        <v>0</v>
      </c>
      <c r="I175" s="7">
        <v>25.38</v>
      </c>
      <c r="J175" s="8" t="s">
        <v>157</v>
      </c>
      <c r="K175" s="8" t="s">
        <v>161</v>
      </c>
      <c r="L175" s="8" t="s">
        <v>159</v>
      </c>
      <c r="M175" s="8" t="s">
        <v>160</v>
      </c>
    </row>
    <row r="176" spans="1:13">
      <c r="A176" s="323">
        <v>15</v>
      </c>
      <c r="B176" s="323"/>
      <c r="C176" s="268" t="s">
        <v>17</v>
      </c>
      <c r="D176" s="11">
        <v>82.3</v>
      </c>
      <c r="E176" s="11">
        <v>27.5</v>
      </c>
      <c r="F176" s="11">
        <v>0</v>
      </c>
      <c r="G176" s="11">
        <v>0</v>
      </c>
      <c r="H176" s="11">
        <v>0</v>
      </c>
      <c r="I176" s="11">
        <v>16.7</v>
      </c>
      <c r="J176" s="12" t="s">
        <v>157</v>
      </c>
      <c r="K176" s="12" t="s">
        <v>161</v>
      </c>
      <c r="L176" s="12" t="s">
        <v>116</v>
      </c>
      <c r="M176" s="12" t="s">
        <v>137</v>
      </c>
    </row>
    <row r="177" spans="1:13">
      <c r="A177" s="323">
        <v>15</v>
      </c>
      <c r="B177" s="323"/>
      <c r="C177" s="220" t="s">
        <v>18</v>
      </c>
      <c r="D177" s="17">
        <v>89.5</v>
      </c>
      <c r="E177" s="17">
        <v>12.5</v>
      </c>
      <c r="F177" s="7">
        <v>0</v>
      </c>
      <c r="G177" s="7">
        <v>0</v>
      </c>
      <c r="H177" s="7">
        <v>0</v>
      </c>
      <c r="I177" s="17">
        <v>23.5</v>
      </c>
      <c r="J177" s="8" t="s">
        <v>157</v>
      </c>
      <c r="K177" s="8" t="s">
        <v>165</v>
      </c>
      <c r="L177" s="8" t="s">
        <v>116</v>
      </c>
      <c r="M177" s="8" t="s">
        <v>172</v>
      </c>
    </row>
    <row r="178" spans="1:13">
      <c r="A178" s="323">
        <v>15</v>
      </c>
      <c r="B178" s="323"/>
      <c r="C178" s="268" t="s">
        <v>19</v>
      </c>
      <c r="D178" s="7">
        <v>50.4</v>
      </c>
      <c r="E178" s="7">
        <v>9.8000000000000007</v>
      </c>
      <c r="F178" s="7">
        <v>0</v>
      </c>
      <c r="G178" s="7">
        <v>0</v>
      </c>
      <c r="H178" s="7">
        <v>0</v>
      </c>
      <c r="I178" s="7">
        <v>25.7</v>
      </c>
      <c r="J178" s="8" t="s">
        <v>157</v>
      </c>
      <c r="K178" s="8" t="s">
        <v>158</v>
      </c>
      <c r="L178" s="8" t="s">
        <v>159</v>
      </c>
      <c r="M178" s="8" t="s">
        <v>166</v>
      </c>
    </row>
    <row r="179" spans="1:13">
      <c r="A179" s="323">
        <v>15</v>
      </c>
      <c r="B179" s="323"/>
      <c r="C179" s="268" t="s">
        <v>20</v>
      </c>
      <c r="D179" s="11">
        <v>52.4</v>
      </c>
      <c r="E179" s="11">
        <v>6.6</v>
      </c>
      <c r="F179" s="11" t="s">
        <v>11</v>
      </c>
      <c r="G179" s="11" t="s">
        <v>11</v>
      </c>
      <c r="H179" s="11" t="s">
        <v>11</v>
      </c>
      <c r="I179" s="11">
        <v>22.2</v>
      </c>
      <c r="J179" s="23" t="s">
        <v>157</v>
      </c>
      <c r="K179" s="23" t="s">
        <v>158</v>
      </c>
      <c r="L179" s="23" t="s">
        <v>114</v>
      </c>
      <c r="M179" s="23" t="s">
        <v>160</v>
      </c>
    </row>
    <row r="180" spans="1:13">
      <c r="A180" s="323">
        <v>15</v>
      </c>
      <c r="B180" s="323"/>
      <c r="C180" s="268" t="s">
        <v>21</v>
      </c>
      <c r="D180" s="11">
        <v>72</v>
      </c>
      <c r="E180" s="11">
        <v>12</v>
      </c>
      <c r="F180" s="11">
        <v>0</v>
      </c>
      <c r="G180" s="11">
        <v>0</v>
      </c>
      <c r="H180" s="11">
        <v>0</v>
      </c>
      <c r="I180" s="11">
        <v>25</v>
      </c>
      <c r="J180" s="12" t="s">
        <v>157</v>
      </c>
      <c r="K180" s="12" t="s">
        <v>158</v>
      </c>
      <c r="L180" s="12" t="s">
        <v>116</v>
      </c>
      <c r="M180" s="12" t="s">
        <v>166</v>
      </c>
    </row>
    <row r="181" spans="1:13">
      <c r="A181" s="323">
        <v>15</v>
      </c>
      <c r="B181" s="323"/>
      <c r="C181" s="269" t="s">
        <v>22</v>
      </c>
      <c r="D181" s="20">
        <v>79.597999999999985</v>
      </c>
      <c r="E181" s="20">
        <v>13.257999999999999</v>
      </c>
      <c r="F181" s="20">
        <v>0.33333333333333331</v>
      </c>
      <c r="G181" s="20">
        <v>0</v>
      </c>
      <c r="H181" s="20">
        <v>0</v>
      </c>
      <c r="I181" s="20">
        <v>23.775666666666663</v>
      </c>
      <c r="J181" s="270" t="s">
        <v>11</v>
      </c>
      <c r="K181" s="270" t="s">
        <v>11</v>
      </c>
      <c r="L181" s="270" t="s">
        <v>11</v>
      </c>
      <c r="M181" s="270" t="s">
        <v>11</v>
      </c>
    </row>
    <row r="182" spans="1:13" ht="15.6" customHeight="1">
      <c r="A182" s="323">
        <v>16</v>
      </c>
      <c r="B182" s="323" t="s">
        <v>43</v>
      </c>
      <c r="C182" s="220" t="s">
        <v>10</v>
      </c>
      <c r="D182" s="17">
        <v>115.7</v>
      </c>
      <c r="E182" s="137">
        <v>26.1</v>
      </c>
      <c r="F182" s="17">
        <v>0</v>
      </c>
      <c r="G182" s="9">
        <v>0</v>
      </c>
      <c r="H182" s="137">
        <v>0</v>
      </c>
      <c r="I182" s="9">
        <v>16.2</v>
      </c>
      <c r="J182" s="23" t="s">
        <v>157</v>
      </c>
      <c r="K182" s="23" t="s">
        <v>170</v>
      </c>
      <c r="L182" s="23" t="s">
        <v>116</v>
      </c>
      <c r="M182" s="23" t="s">
        <v>137</v>
      </c>
    </row>
    <row r="183" spans="1:13">
      <c r="A183" s="323">
        <v>16</v>
      </c>
      <c r="B183" s="323"/>
      <c r="C183" s="220" t="s">
        <v>12</v>
      </c>
      <c r="D183" s="7">
        <v>151.92000000000002</v>
      </c>
      <c r="E183" s="7">
        <v>22.9</v>
      </c>
      <c r="F183" s="9">
        <v>0</v>
      </c>
      <c r="G183" s="9">
        <v>0</v>
      </c>
      <c r="H183" s="9">
        <v>0</v>
      </c>
      <c r="I183" s="9">
        <v>21.616666666666664</v>
      </c>
      <c r="J183" s="23" t="s">
        <v>177</v>
      </c>
      <c r="K183" s="23" t="s">
        <v>158</v>
      </c>
      <c r="L183" s="23" t="s">
        <v>116</v>
      </c>
      <c r="M183" s="23" t="s">
        <v>160</v>
      </c>
    </row>
    <row r="184" spans="1:13">
      <c r="A184" s="323">
        <v>16</v>
      </c>
      <c r="B184" s="323"/>
      <c r="C184" s="220" t="s">
        <v>13</v>
      </c>
      <c r="D184" s="11" t="s">
        <v>11</v>
      </c>
      <c r="E184" s="11" t="s">
        <v>11</v>
      </c>
      <c r="F184" s="11" t="s">
        <v>11</v>
      </c>
      <c r="G184" s="11" t="s">
        <v>11</v>
      </c>
      <c r="H184" s="11" t="s">
        <v>11</v>
      </c>
      <c r="I184" s="11" t="s">
        <v>11</v>
      </c>
      <c r="J184" s="12" t="s">
        <v>11</v>
      </c>
      <c r="K184" s="12" t="s">
        <v>11</v>
      </c>
      <c r="L184" s="8" t="s">
        <v>11</v>
      </c>
      <c r="M184" s="23" t="s">
        <v>11</v>
      </c>
    </row>
    <row r="185" spans="1:13">
      <c r="A185" s="323">
        <v>16</v>
      </c>
      <c r="B185" s="323"/>
      <c r="C185" s="220" t="s">
        <v>14</v>
      </c>
      <c r="D185" s="17">
        <v>130.1</v>
      </c>
      <c r="E185" s="17">
        <v>21.4</v>
      </c>
      <c r="F185" s="17">
        <v>0</v>
      </c>
      <c r="G185" s="17">
        <v>0</v>
      </c>
      <c r="H185" s="17">
        <v>0</v>
      </c>
      <c r="I185" s="17">
        <v>19.3</v>
      </c>
      <c r="J185" s="8" t="s">
        <v>157</v>
      </c>
      <c r="K185" s="8" t="s">
        <v>158</v>
      </c>
      <c r="L185" s="8" t="s">
        <v>116</v>
      </c>
      <c r="M185" s="8" t="s">
        <v>160</v>
      </c>
    </row>
    <row r="186" spans="1:13">
      <c r="A186" s="323">
        <v>16</v>
      </c>
      <c r="B186" s="323"/>
      <c r="C186" s="268" t="s">
        <v>15</v>
      </c>
      <c r="D186" s="17">
        <v>90.2</v>
      </c>
      <c r="E186" s="17">
        <v>15.2</v>
      </c>
      <c r="F186" s="17">
        <v>0</v>
      </c>
      <c r="G186" s="17">
        <v>0</v>
      </c>
      <c r="H186" s="17">
        <v>0</v>
      </c>
      <c r="I186" s="17">
        <v>20.8</v>
      </c>
      <c r="J186" s="18" t="s">
        <v>157</v>
      </c>
      <c r="K186" s="18" t="s">
        <v>158</v>
      </c>
      <c r="L186" s="18" t="s">
        <v>116</v>
      </c>
      <c r="M186" s="18" t="s">
        <v>160</v>
      </c>
    </row>
    <row r="187" spans="1:13">
      <c r="A187" s="323">
        <v>16</v>
      </c>
      <c r="B187" s="323"/>
      <c r="C187" s="268" t="s">
        <v>16</v>
      </c>
      <c r="D187" s="7">
        <v>129.5</v>
      </c>
      <c r="E187" s="7">
        <v>17.2</v>
      </c>
      <c r="F187" s="7">
        <v>0</v>
      </c>
      <c r="G187" s="7">
        <v>0</v>
      </c>
      <c r="H187" s="7">
        <v>0</v>
      </c>
      <c r="I187" s="7">
        <v>25.34</v>
      </c>
      <c r="J187" s="8" t="s">
        <v>157</v>
      </c>
      <c r="K187" s="8" t="s">
        <v>158</v>
      </c>
      <c r="L187" s="8" t="s">
        <v>178</v>
      </c>
      <c r="M187" s="8" t="s">
        <v>160</v>
      </c>
    </row>
    <row r="188" spans="1:13">
      <c r="A188" s="323">
        <v>16</v>
      </c>
      <c r="B188" s="323"/>
      <c r="C188" s="268" t="s">
        <v>17</v>
      </c>
      <c r="D188" s="11">
        <v>105.7</v>
      </c>
      <c r="E188" s="11">
        <v>16.5</v>
      </c>
      <c r="F188" s="11">
        <v>0</v>
      </c>
      <c r="G188" s="11">
        <v>0</v>
      </c>
      <c r="H188" s="11">
        <v>0</v>
      </c>
      <c r="I188" s="11">
        <v>14.7</v>
      </c>
      <c r="J188" s="12" t="s">
        <v>157</v>
      </c>
      <c r="K188" s="12" t="s">
        <v>158</v>
      </c>
      <c r="L188" s="12" t="s">
        <v>116</v>
      </c>
      <c r="M188" s="12" t="s">
        <v>137</v>
      </c>
    </row>
    <row r="189" spans="1:13">
      <c r="A189" s="323">
        <v>16</v>
      </c>
      <c r="B189" s="323"/>
      <c r="C189" s="220" t="s">
        <v>18</v>
      </c>
      <c r="D189" s="17">
        <v>135.30000000000001</v>
      </c>
      <c r="E189" s="17">
        <v>23.4</v>
      </c>
      <c r="F189" s="7">
        <v>0</v>
      </c>
      <c r="G189" s="7">
        <v>0</v>
      </c>
      <c r="H189" s="7">
        <v>0</v>
      </c>
      <c r="I189" s="17">
        <v>19.600000000000001</v>
      </c>
      <c r="J189" s="8" t="s">
        <v>157</v>
      </c>
      <c r="K189" s="8" t="s">
        <v>165</v>
      </c>
      <c r="L189" s="8" t="s">
        <v>116</v>
      </c>
      <c r="M189" s="8" t="s">
        <v>172</v>
      </c>
    </row>
    <row r="190" spans="1:13">
      <c r="A190" s="323">
        <v>16</v>
      </c>
      <c r="B190" s="323"/>
      <c r="C190" s="268" t="s">
        <v>19</v>
      </c>
      <c r="D190" s="7">
        <v>66.8</v>
      </c>
      <c r="E190" s="7">
        <v>23.6</v>
      </c>
      <c r="F190" s="7">
        <v>0</v>
      </c>
      <c r="G190" s="7">
        <v>0</v>
      </c>
      <c r="H190" s="7">
        <v>0</v>
      </c>
      <c r="I190" s="7">
        <v>19.100000000000001</v>
      </c>
      <c r="J190" s="8" t="s">
        <v>157</v>
      </c>
      <c r="K190" s="8" t="s">
        <v>158</v>
      </c>
      <c r="L190" s="8" t="s">
        <v>159</v>
      </c>
      <c r="M190" s="8" t="s">
        <v>166</v>
      </c>
    </row>
    <row r="191" spans="1:13">
      <c r="A191" s="323">
        <v>16</v>
      </c>
      <c r="B191" s="323"/>
      <c r="C191" s="268" t="s">
        <v>20</v>
      </c>
      <c r="D191" s="11">
        <v>106.8</v>
      </c>
      <c r="E191" s="11">
        <v>24.4</v>
      </c>
      <c r="F191" s="11" t="s">
        <v>11</v>
      </c>
      <c r="G191" s="11" t="s">
        <v>11</v>
      </c>
      <c r="H191" s="11" t="s">
        <v>11</v>
      </c>
      <c r="I191" s="11">
        <v>18.8</v>
      </c>
      <c r="J191" s="23" t="s">
        <v>157</v>
      </c>
      <c r="K191" s="23" t="s">
        <v>158</v>
      </c>
      <c r="L191" s="23" t="s">
        <v>114</v>
      </c>
      <c r="M191" s="23" t="s">
        <v>160</v>
      </c>
    </row>
    <row r="192" spans="1:13">
      <c r="A192" s="323">
        <v>16</v>
      </c>
      <c r="B192" s="323"/>
      <c r="C192" s="268" t="s">
        <v>21</v>
      </c>
      <c r="D192" s="11">
        <v>103</v>
      </c>
      <c r="E192" s="11">
        <v>6</v>
      </c>
      <c r="F192" s="11">
        <v>2</v>
      </c>
      <c r="G192" s="11">
        <v>0</v>
      </c>
      <c r="H192" s="11">
        <v>0</v>
      </c>
      <c r="I192" s="11">
        <v>23</v>
      </c>
      <c r="J192" s="12" t="s">
        <v>157</v>
      </c>
      <c r="K192" s="12" t="s">
        <v>158</v>
      </c>
      <c r="L192" s="12" t="s">
        <v>116</v>
      </c>
      <c r="M192" s="12" t="s">
        <v>166</v>
      </c>
    </row>
    <row r="193" spans="1:13">
      <c r="A193" s="323">
        <v>16</v>
      </c>
      <c r="B193" s="323"/>
      <c r="C193" s="269" t="s">
        <v>22</v>
      </c>
      <c r="D193" s="20">
        <v>113.502</v>
      </c>
      <c r="E193" s="20">
        <v>19.670000000000002</v>
      </c>
      <c r="F193" s="20">
        <v>0.22222222222222221</v>
      </c>
      <c r="G193" s="20">
        <v>0</v>
      </c>
      <c r="H193" s="20">
        <v>0</v>
      </c>
      <c r="I193" s="20">
        <v>19.845666666666666</v>
      </c>
      <c r="J193" s="270" t="s">
        <v>11</v>
      </c>
      <c r="K193" s="270" t="s">
        <v>11</v>
      </c>
      <c r="L193" s="270" t="s">
        <v>11</v>
      </c>
      <c r="M193" s="270" t="s">
        <v>11</v>
      </c>
    </row>
    <row r="194" spans="1:13" ht="15.6" customHeight="1">
      <c r="A194" s="323">
        <v>17</v>
      </c>
      <c r="B194" s="323" t="s">
        <v>44</v>
      </c>
      <c r="C194" s="220" t="s">
        <v>10</v>
      </c>
      <c r="D194" s="17">
        <v>81.5</v>
      </c>
      <c r="E194" s="137">
        <v>23.5</v>
      </c>
      <c r="F194" s="17">
        <v>0</v>
      </c>
      <c r="G194" s="9">
        <v>0</v>
      </c>
      <c r="H194" s="137">
        <v>0</v>
      </c>
      <c r="I194" s="9">
        <v>25.3</v>
      </c>
      <c r="J194" s="23" t="s">
        <v>157</v>
      </c>
      <c r="K194" s="23" t="s">
        <v>158</v>
      </c>
      <c r="L194" s="23" t="s">
        <v>116</v>
      </c>
      <c r="M194" s="23" t="s">
        <v>137</v>
      </c>
    </row>
    <row r="195" spans="1:13">
      <c r="A195" s="323">
        <v>17</v>
      </c>
      <c r="B195" s="323"/>
      <c r="C195" s="220" t="s">
        <v>12</v>
      </c>
      <c r="D195" s="7">
        <v>88.47999999999999</v>
      </c>
      <c r="E195" s="7">
        <v>17.580000000000002</v>
      </c>
      <c r="F195" s="9">
        <v>1</v>
      </c>
      <c r="G195" s="9">
        <v>0</v>
      </c>
      <c r="H195" s="9">
        <v>0</v>
      </c>
      <c r="I195" s="9">
        <v>26.583333333333332</v>
      </c>
      <c r="J195" s="23" t="s">
        <v>179</v>
      </c>
      <c r="K195" s="23" t="s">
        <v>158</v>
      </c>
      <c r="L195" s="23" t="s">
        <v>116</v>
      </c>
      <c r="M195" s="23" t="s">
        <v>160</v>
      </c>
    </row>
    <row r="196" spans="1:13">
      <c r="A196" s="323">
        <v>17</v>
      </c>
      <c r="B196" s="323"/>
      <c r="C196" s="220" t="s">
        <v>13</v>
      </c>
      <c r="D196" s="11" t="s">
        <v>11</v>
      </c>
      <c r="E196" s="11" t="s">
        <v>11</v>
      </c>
      <c r="F196" s="11" t="s">
        <v>11</v>
      </c>
      <c r="G196" s="11" t="s">
        <v>11</v>
      </c>
      <c r="H196" s="11" t="s">
        <v>11</v>
      </c>
      <c r="I196" s="11" t="s">
        <v>11</v>
      </c>
      <c r="J196" s="12" t="s">
        <v>11</v>
      </c>
      <c r="K196" s="12" t="s">
        <v>11</v>
      </c>
      <c r="L196" s="8" t="s">
        <v>11</v>
      </c>
      <c r="M196" s="23" t="s">
        <v>11</v>
      </c>
    </row>
    <row r="197" spans="1:13">
      <c r="A197" s="323">
        <v>17</v>
      </c>
      <c r="B197" s="323"/>
      <c r="C197" s="220" t="s">
        <v>14</v>
      </c>
      <c r="D197" s="17">
        <v>83.5</v>
      </c>
      <c r="E197" s="17">
        <v>16.5</v>
      </c>
      <c r="F197" s="17">
        <v>0</v>
      </c>
      <c r="G197" s="17">
        <v>0</v>
      </c>
      <c r="H197" s="17">
        <v>0</v>
      </c>
      <c r="I197" s="17">
        <v>27.7</v>
      </c>
      <c r="J197" s="8" t="s">
        <v>157</v>
      </c>
      <c r="K197" s="8" t="s">
        <v>158</v>
      </c>
      <c r="L197" s="8" t="s">
        <v>116</v>
      </c>
      <c r="M197" s="8" t="s">
        <v>137</v>
      </c>
    </row>
    <row r="198" spans="1:13">
      <c r="A198" s="323">
        <v>17</v>
      </c>
      <c r="B198" s="323"/>
      <c r="C198" s="268" t="s">
        <v>15</v>
      </c>
      <c r="D198" s="17">
        <v>70.2</v>
      </c>
      <c r="E198" s="17">
        <v>9.4</v>
      </c>
      <c r="F198" s="17">
        <v>0</v>
      </c>
      <c r="G198" s="17">
        <v>0</v>
      </c>
      <c r="H198" s="17">
        <v>0</v>
      </c>
      <c r="I198" s="17">
        <v>26.8</v>
      </c>
      <c r="J198" s="18" t="s">
        <v>157</v>
      </c>
      <c r="K198" s="18" t="s">
        <v>157</v>
      </c>
      <c r="L198" s="18" t="s">
        <v>116</v>
      </c>
      <c r="M198" s="18" t="s">
        <v>160</v>
      </c>
    </row>
    <row r="199" spans="1:13">
      <c r="A199" s="323">
        <v>17</v>
      </c>
      <c r="B199" s="323"/>
      <c r="C199" s="268" t="s">
        <v>16</v>
      </c>
      <c r="D199" s="7">
        <v>85.5</v>
      </c>
      <c r="E199" s="7">
        <v>7.5</v>
      </c>
      <c r="F199" s="7">
        <v>1</v>
      </c>
      <c r="G199" s="7">
        <v>0</v>
      </c>
      <c r="H199" s="7">
        <v>0</v>
      </c>
      <c r="I199" s="7">
        <v>27.72</v>
      </c>
      <c r="J199" s="8" t="s">
        <v>157</v>
      </c>
      <c r="K199" s="8" t="s">
        <v>158</v>
      </c>
      <c r="L199" s="8" t="s">
        <v>159</v>
      </c>
      <c r="M199" s="8" t="s">
        <v>137</v>
      </c>
    </row>
    <row r="200" spans="1:13">
      <c r="A200" s="323">
        <v>17</v>
      </c>
      <c r="B200" s="323"/>
      <c r="C200" s="268" t="s">
        <v>17</v>
      </c>
      <c r="D200" s="11">
        <v>71.400000000000006</v>
      </c>
      <c r="E200" s="11">
        <v>14.4</v>
      </c>
      <c r="F200" s="11">
        <v>0</v>
      </c>
      <c r="G200" s="11">
        <v>0</v>
      </c>
      <c r="H200" s="11">
        <v>0</v>
      </c>
      <c r="I200" s="11">
        <v>24.2</v>
      </c>
      <c r="J200" s="12" t="s">
        <v>157</v>
      </c>
      <c r="K200" s="12" t="s">
        <v>158</v>
      </c>
      <c r="L200" s="12" t="s">
        <v>116</v>
      </c>
      <c r="M200" s="12" t="s">
        <v>137</v>
      </c>
    </row>
    <row r="201" spans="1:13">
      <c r="A201" s="323">
        <v>17</v>
      </c>
      <c r="B201" s="323"/>
      <c r="C201" s="220" t="s">
        <v>18</v>
      </c>
      <c r="D201" s="17">
        <v>79.5</v>
      </c>
      <c r="E201" s="17">
        <v>18.5</v>
      </c>
      <c r="F201" s="7">
        <v>0</v>
      </c>
      <c r="G201" s="7">
        <v>0</v>
      </c>
      <c r="H201" s="7">
        <v>0</v>
      </c>
      <c r="I201" s="17">
        <v>31.7</v>
      </c>
      <c r="J201" s="8" t="s">
        <v>157</v>
      </c>
      <c r="K201" s="8" t="s">
        <v>164</v>
      </c>
      <c r="L201" s="8" t="s">
        <v>116</v>
      </c>
      <c r="M201" s="8" t="s">
        <v>137</v>
      </c>
    </row>
    <row r="202" spans="1:13">
      <c r="A202" s="323">
        <v>17</v>
      </c>
      <c r="B202" s="323"/>
      <c r="C202" s="268" t="s">
        <v>19</v>
      </c>
      <c r="D202" s="7">
        <v>60.4</v>
      </c>
      <c r="E202" s="7">
        <v>15.8</v>
      </c>
      <c r="F202" s="7">
        <v>1</v>
      </c>
      <c r="G202" s="7">
        <v>6</v>
      </c>
      <c r="H202" s="7">
        <v>0</v>
      </c>
      <c r="I202" s="7">
        <v>29.7</v>
      </c>
      <c r="J202" s="8" t="s">
        <v>157</v>
      </c>
      <c r="K202" s="8" t="s">
        <v>158</v>
      </c>
      <c r="L202" s="8" t="s">
        <v>159</v>
      </c>
      <c r="M202" s="8" t="s">
        <v>137</v>
      </c>
    </row>
    <row r="203" spans="1:13">
      <c r="A203" s="323">
        <v>17</v>
      </c>
      <c r="B203" s="323"/>
      <c r="C203" s="268" t="s">
        <v>20</v>
      </c>
      <c r="D203" s="11">
        <v>69.2</v>
      </c>
      <c r="E203" s="11">
        <v>18.2</v>
      </c>
      <c r="F203" s="11" t="s">
        <v>11</v>
      </c>
      <c r="G203" s="11" t="s">
        <v>11</v>
      </c>
      <c r="H203" s="11" t="s">
        <v>11</v>
      </c>
      <c r="I203" s="11">
        <v>31.2</v>
      </c>
      <c r="J203" s="23" t="s">
        <v>157</v>
      </c>
      <c r="K203" s="23" t="s">
        <v>158</v>
      </c>
      <c r="L203" s="23" t="s">
        <v>116</v>
      </c>
      <c r="M203" s="23" t="s">
        <v>160</v>
      </c>
    </row>
    <row r="204" spans="1:13">
      <c r="A204" s="323">
        <v>17</v>
      </c>
      <c r="B204" s="323"/>
      <c r="C204" s="268" t="s">
        <v>21</v>
      </c>
      <c r="D204" s="11">
        <v>76</v>
      </c>
      <c r="E204" s="11">
        <v>10</v>
      </c>
      <c r="F204" s="11">
        <v>1</v>
      </c>
      <c r="G204" s="11">
        <v>0</v>
      </c>
      <c r="H204" s="11">
        <v>0</v>
      </c>
      <c r="I204" s="11">
        <v>30</v>
      </c>
      <c r="J204" s="12" t="s">
        <v>157</v>
      </c>
      <c r="K204" s="12" t="s">
        <v>158</v>
      </c>
      <c r="L204" s="12" t="s">
        <v>116</v>
      </c>
      <c r="M204" s="12" t="s">
        <v>166</v>
      </c>
    </row>
    <row r="205" spans="1:13">
      <c r="A205" s="323">
        <v>17</v>
      </c>
      <c r="B205" s="323"/>
      <c r="C205" s="269" t="s">
        <v>22</v>
      </c>
      <c r="D205" s="20">
        <v>76.568000000000012</v>
      </c>
      <c r="E205" s="20">
        <v>15.138</v>
      </c>
      <c r="F205" s="20">
        <v>0.44444444444444442</v>
      </c>
      <c r="G205" s="20">
        <v>0.66666666666666663</v>
      </c>
      <c r="H205" s="20">
        <v>0</v>
      </c>
      <c r="I205" s="20">
        <v>28.09033333333333</v>
      </c>
      <c r="J205" s="270" t="s">
        <v>11</v>
      </c>
      <c r="K205" s="270" t="s">
        <v>11</v>
      </c>
      <c r="L205" s="270" t="s">
        <v>11</v>
      </c>
      <c r="M205" s="270" t="s">
        <v>11</v>
      </c>
    </row>
    <row r="206" spans="1:13" ht="15.6" customHeight="1">
      <c r="A206" s="323">
        <v>18</v>
      </c>
      <c r="B206" s="323" t="s">
        <v>45</v>
      </c>
      <c r="C206" s="220" t="s">
        <v>10</v>
      </c>
      <c r="D206" s="17">
        <v>91.3</v>
      </c>
      <c r="E206" s="137">
        <v>24.9</v>
      </c>
      <c r="F206" s="17">
        <v>0</v>
      </c>
      <c r="G206" s="9">
        <v>0</v>
      </c>
      <c r="H206" s="137">
        <v>0</v>
      </c>
      <c r="I206" s="9">
        <v>14.6</v>
      </c>
      <c r="J206" s="23" t="s">
        <v>157</v>
      </c>
      <c r="K206" s="23" t="s">
        <v>157</v>
      </c>
      <c r="L206" s="23" t="s">
        <v>114</v>
      </c>
      <c r="M206" s="23" t="s">
        <v>137</v>
      </c>
    </row>
    <row r="207" spans="1:13">
      <c r="A207" s="323">
        <v>18</v>
      </c>
      <c r="B207" s="323"/>
      <c r="C207" s="220" t="s">
        <v>12</v>
      </c>
      <c r="D207" s="7">
        <v>79.3</v>
      </c>
      <c r="E207" s="7">
        <v>16.399999999999999</v>
      </c>
      <c r="F207" s="9">
        <v>1</v>
      </c>
      <c r="G207" s="9">
        <v>0</v>
      </c>
      <c r="H207" s="9">
        <v>0</v>
      </c>
      <c r="I207" s="9">
        <v>16.003333333333334</v>
      </c>
      <c r="J207" s="23" t="s">
        <v>157</v>
      </c>
      <c r="K207" s="23" t="s">
        <v>157</v>
      </c>
      <c r="L207" s="23" t="s">
        <v>180</v>
      </c>
      <c r="M207" s="23" t="s">
        <v>160</v>
      </c>
    </row>
    <row r="208" spans="1:13">
      <c r="A208" s="323">
        <v>18</v>
      </c>
      <c r="B208" s="323"/>
      <c r="C208" s="220" t="s">
        <v>13</v>
      </c>
      <c r="D208" s="11" t="s">
        <v>11</v>
      </c>
      <c r="E208" s="11" t="s">
        <v>11</v>
      </c>
      <c r="F208" s="11" t="s">
        <v>11</v>
      </c>
      <c r="G208" s="11" t="s">
        <v>11</v>
      </c>
      <c r="H208" s="11" t="s">
        <v>11</v>
      </c>
      <c r="I208" s="11" t="s">
        <v>11</v>
      </c>
      <c r="J208" s="12" t="s">
        <v>11</v>
      </c>
      <c r="K208" s="12" t="s">
        <v>11</v>
      </c>
      <c r="L208" s="8" t="s">
        <v>11</v>
      </c>
      <c r="M208" s="23" t="s">
        <v>11</v>
      </c>
    </row>
    <row r="209" spans="1:13">
      <c r="A209" s="323">
        <v>18</v>
      </c>
      <c r="B209" s="323"/>
      <c r="C209" s="220" t="s">
        <v>14</v>
      </c>
      <c r="D209" s="17">
        <v>99.2</v>
      </c>
      <c r="E209" s="17">
        <v>15.3</v>
      </c>
      <c r="F209" s="17">
        <v>1</v>
      </c>
      <c r="G209" s="17">
        <v>0</v>
      </c>
      <c r="H209" s="17">
        <v>0</v>
      </c>
      <c r="I209" s="17">
        <v>24.6</v>
      </c>
      <c r="J209" s="8" t="s">
        <v>157</v>
      </c>
      <c r="K209" s="8" t="s">
        <v>158</v>
      </c>
      <c r="L209" s="8" t="s">
        <v>114</v>
      </c>
      <c r="M209" s="8" t="s">
        <v>137</v>
      </c>
    </row>
    <row r="210" spans="1:13">
      <c r="A210" s="323">
        <v>18</v>
      </c>
      <c r="B210" s="323"/>
      <c r="C210" s="268" t="s">
        <v>15</v>
      </c>
      <c r="D210" s="17">
        <v>73.400000000000006</v>
      </c>
      <c r="E210" s="17">
        <v>13.5</v>
      </c>
      <c r="F210" s="17">
        <v>0</v>
      </c>
      <c r="G210" s="17">
        <v>0</v>
      </c>
      <c r="H210" s="17">
        <v>0</v>
      </c>
      <c r="I210" s="17">
        <v>21.4</v>
      </c>
      <c r="J210" s="18" t="s">
        <v>157</v>
      </c>
      <c r="K210" s="18" t="s">
        <v>157</v>
      </c>
      <c r="L210" s="18" t="s">
        <v>116</v>
      </c>
      <c r="M210" s="18" t="s">
        <v>160</v>
      </c>
    </row>
    <row r="211" spans="1:13">
      <c r="A211" s="323">
        <v>18</v>
      </c>
      <c r="B211" s="323"/>
      <c r="C211" s="268" t="s">
        <v>16</v>
      </c>
      <c r="D211" s="7">
        <v>96.2</v>
      </c>
      <c r="E211" s="7">
        <v>13.5</v>
      </c>
      <c r="F211" s="7">
        <v>3</v>
      </c>
      <c r="G211" s="7">
        <v>0</v>
      </c>
      <c r="H211" s="7">
        <v>0</v>
      </c>
      <c r="I211" s="7">
        <v>20.34</v>
      </c>
      <c r="J211" s="8" t="s">
        <v>157</v>
      </c>
      <c r="K211" s="8" t="s">
        <v>157</v>
      </c>
      <c r="L211" s="8" t="s">
        <v>114</v>
      </c>
      <c r="M211" s="8" t="s">
        <v>160</v>
      </c>
    </row>
    <row r="212" spans="1:13">
      <c r="A212" s="323">
        <v>18</v>
      </c>
      <c r="B212" s="323"/>
      <c r="C212" s="268" t="s">
        <v>17</v>
      </c>
      <c r="D212" s="11">
        <v>90.2</v>
      </c>
      <c r="E212" s="11">
        <v>25.1</v>
      </c>
      <c r="F212" s="11">
        <v>0</v>
      </c>
      <c r="G212" s="11">
        <v>0</v>
      </c>
      <c r="H212" s="11">
        <v>0</v>
      </c>
      <c r="I212" s="11">
        <v>14</v>
      </c>
      <c r="J212" s="12" t="s">
        <v>157</v>
      </c>
      <c r="K212" s="12" t="s">
        <v>161</v>
      </c>
      <c r="L212" s="12" t="s">
        <v>114</v>
      </c>
      <c r="M212" s="12" t="s">
        <v>160</v>
      </c>
    </row>
    <row r="213" spans="1:13">
      <c r="A213" s="323">
        <v>18</v>
      </c>
      <c r="B213" s="323"/>
      <c r="C213" s="220" t="s">
        <v>18</v>
      </c>
      <c r="D213" s="17">
        <v>97.2</v>
      </c>
      <c r="E213" s="17">
        <v>31</v>
      </c>
      <c r="F213" s="7">
        <v>0</v>
      </c>
      <c r="G213" s="7">
        <v>0</v>
      </c>
      <c r="H213" s="7">
        <v>0</v>
      </c>
      <c r="I213" s="17">
        <v>25.2</v>
      </c>
      <c r="J213" s="8" t="s">
        <v>157</v>
      </c>
      <c r="K213" s="8" t="s">
        <v>157</v>
      </c>
      <c r="L213" s="8" t="s">
        <v>114</v>
      </c>
      <c r="M213" s="8" t="s">
        <v>137</v>
      </c>
    </row>
    <row r="214" spans="1:13">
      <c r="A214" s="323">
        <v>18</v>
      </c>
      <c r="B214" s="323"/>
      <c r="C214" s="268" t="s">
        <v>19</v>
      </c>
      <c r="D214" s="7">
        <v>66.2</v>
      </c>
      <c r="E214" s="7">
        <v>22</v>
      </c>
      <c r="F214" s="7">
        <v>0</v>
      </c>
      <c r="G214" s="7">
        <v>57</v>
      </c>
      <c r="H214" s="7">
        <v>0</v>
      </c>
      <c r="I214" s="7">
        <v>23.5</v>
      </c>
      <c r="J214" s="8" t="s">
        <v>157</v>
      </c>
      <c r="K214" s="8" t="s">
        <v>161</v>
      </c>
      <c r="L214" s="8" t="s">
        <v>114</v>
      </c>
      <c r="M214" s="8" t="s">
        <v>160</v>
      </c>
    </row>
    <row r="215" spans="1:13">
      <c r="A215" s="323">
        <v>18</v>
      </c>
      <c r="B215" s="323"/>
      <c r="C215" s="268" t="s">
        <v>20</v>
      </c>
      <c r="D215" s="11">
        <v>64.8</v>
      </c>
      <c r="E215" s="11">
        <v>19.2</v>
      </c>
      <c r="F215" s="11" t="s">
        <v>11</v>
      </c>
      <c r="G215" s="11" t="s">
        <v>11</v>
      </c>
      <c r="H215" s="11" t="s">
        <v>11</v>
      </c>
      <c r="I215" s="11">
        <v>19.100000000000001</v>
      </c>
      <c r="J215" s="23" t="s">
        <v>157</v>
      </c>
      <c r="K215" s="23" t="s">
        <v>157</v>
      </c>
      <c r="L215" s="23" t="s">
        <v>114</v>
      </c>
      <c r="M215" s="23" t="s">
        <v>160</v>
      </c>
    </row>
    <row r="216" spans="1:13">
      <c r="A216" s="323">
        <v>18</v>
      </c>
      <c r="B216" s="323"/>
      <c r="C216" s="268" t="s">
        <v>21</v>
      </c>
      <c r="D216" s="11">
        <v>75</v>
      </c>
      <c r="E216" s="11">
        <v>10</v>
      </c>
      <c r="F216" s="11">
        <v>4</v>
      </c>
      <c r="G216" s="11">
        <v>0</v>
      </c>
      <c r="H216" s="11">
        <v>0</v>
      </c>
      <c r="I216" s="11">
        <v>19</v>
      </c>
      <c r="J216" s="12" t="s">
        <v>157</v>
      </c>
      <c r="K216" s="12" t="s">
        <v>158</v>
      </c>
      <c r="L216" s="12" t="s">
        <v>114</v>
      </c>
      <c r="M216" s="12" t="s">
        <v>166</v>
      </c>
    </row>
    <row r="217" spans="1:13">
      <c r="A217" s="323">
        <v>18</v>
      </c>
      <c r="B217" s="323"/>
      <c r="C217" s="269" t="s">
        <v>22</v>
      </c>
      <c r="D217" s="20">
        <v>83.28</v>
      </c>
      <c r="E217" s="20">
        <v>19.089999999999996</v>
      </c>
      <c r="F217" s="20">
        <v>1</v>
      </c>
      <c r="G217" s="20">
        <v>6.333333333333333</v>
      </c>
      <c r="H217" s="20">
        <v>0</v>
      </c>
      <c r="I217" s="20">
        <v>19.774333333333331</v>
      </c>
      <c r="J217" s="270" t="s">
        <v>11</v>
      </c>
      <c r="K217" s="270" t="s">
        <v>11</v>
      </c>
      <c r="L217" s="270" t="s">
        <v>11</v>
      </c>
      <c r="M217" s="270" t="s">
        <v>11</v>
      </c>
    </row>
    <row r="218" spans="1:13" ht="15.6" customHeight="1">
      <c r="A218" s="323">
        <v>19</v>
      </c>
      <c r="B218" s="323" t="s">
        <v>46</v>
      </c>
      <c r="C218" s="220" t="s">
        <v>10</v>
      </c>
      <c r="D218" s="17">
        <v>87.8</v>
      </c>
      <c r="E218" s="137">
        <v>23.7</v>
      </c>
      <c r="F218" s="17">
        <v>0</v>
      </c>
      <c r="G218" s="9">
        <v>0</v>
      </c>
      <c r="H218" s="137">
        <v>0</v>
      </c>
      <c r="I218" s="9">
        <v>23.4</v>
      </c>
      <c r="J218" s="23" t="s">
        <v>157</v>
      </c>
      <c r="K218" s="23" t="s">
        <v>158</v>
      </c>
      <c r="L218" s="23" t="s">
        <v>116</v>
      </c>
      <c r="M218" s="23" t="s">
        <v>137</v>
      </c>
    </row>
    <row r="219" spans="1:13">
      <c r="A219" s="323">
        <v>19</v>
      </c>
      <c r="B219" s="323"/>
      <c r="C219" s="220" t="s">
        <v>12</v>
      </c>
      <c r="D219" s="7">
        <v>87.5</v>
      </c>
      <c r="E219" s="7">
        <v>17.2</v>
      </c>
      <c r="F219" s="9">
        <v>2</v>
      </c>
      <c r="G219" s="9">
        <v>0</v>
      </c>
      <c r="H219" s="9">
        <v>0</v>
      </c>
      <c r="I219" s="9">
        <v>24.33</v>
      </c>
      <c r="J219" s="23" t="s">
        <v>157</v>
      </c>
      <c r="K219" s="23" t="s">
        <v>158</v>
      </c>
      <c r="L219" s="23" t="s">
        <v>116</v>
      </c>
      <c r="M219" s="23" t="s">
        <v>137</v>
      </c>
    </row>
    <row r="220" spans="1:13">
      <c r="A220" s="323">
        <v>19</v>
      </c>
      <c r="B220" s="323"/>
      <c r="C220" s="220" t="s">
        <v>13</v>
      </c>
      <c r="D220" s="11" t="s">
        <v>11</v>
      </c>
      <c r="E220" s="11" t="s">
        <v>11</v>
      </c>
      <c r="F220" s="11" t="s">
        <v>11</v>
      </c>
      <c r="G220" s="11" t="s">
        <v>11</v>
      </c>
      <c r="H220" s="11" t="s">
        <v>11</v>
      </c>
      <c r="I220" s="11" t="s">
        <v>11</v>
      </c>
      <c r="J220" s="12" t="s">
        <v>11</v>
      </c>
      <c r="K220" s="12" t="s">
        <v>11</v>
      </c>
      <c r="L220" s="8" t="s">
        <v>11</v>
      </c>
      <c r="M220" s="23" t="s">
        <v>11</v>
      </c>
    </row>
    <row r="221" spans="1:13">
      <c r="A221" s="323">
        <v>19</v>
      </c>
      <c r="B221" s="323"/>
      <c r="C221" s="220" t="s">
        <v>14</v>
      </c>
      <c r="D221" s="17">
        <v>82.1</v>
      </c>
      <c r="E221" s="17">
        <v>20.5</v>
      </c>
      <c r="F221" s="17">
        <v>0</v>
      </c>
      <c r="G221" s="17">
        <v>0</v>
      </c>
      <c r="H221" s="17">
        <v>0</v>
      </c>
      <c r="I221" s="17">
        <v>27.8</v>
      </c>
      <c r="J221" s="8" t="s">
        <v>157</v>
      </c>
      <c r="K221" s="8" t="s">
        <v>158</v>
      </c>
      <c r="L221" s="8" t="s">
        <v>116</v>
      </c>
      <c r="M221" s="8" t="s">
        <v>160</v>
      </c>
    </row>
    <row r="222" spans="1:13">
      <c r="A222" s="323">
        <v>19</v>
      </c>
      <c r="B222" s="323"/>
      <c r="C222" s="268" t="s">
        <v>15</v>
      </c>
      <c r="D222" s="17">
        <v>73.2</v>
      </c>
      <c r="E222" s="17">
        <v>12.6</v>
      </c>
      <c r="F222" s="17">
        <v>0</v>
      </c>
      <c r="G222" s="17">
        <v>0</v>
      </c>
      <c r="H222" s="17">
        <v>0</v>
      </c>
      <c r="I222" s="17">
        <v>26.9</v>
      </c>
      <c r="J222" s="18" t="s">
        <v>157</v>
      </c>
      <c r="K222" s="18" t="s">
        <v>158</v>
      </c>
      <c r="L222" s="18" t="s">
        <v>116</v>
      </c>
      <c r="M222" s="18" t="s">
        <v>160</v>
      </c>
    </row>
    <row r="223" spans="1:13">
      <c r="A223" s="323">
        <v>19</v>
      </c>
      <c r="B223" s="323"/>
      <c r="C223" s="268" t="s">
        <v>16</v>
      </c>
      <c r="D223" s="7">
        <v>91.4</v>
      </c>
      <c r="E223" s="7">
        <v>11.7</v>
      </c>
      <c r="F223" s="7">
        <v>2</v>
      </c>
      <c r="G223" s="7">
        <v>0</v>
      </c>
      <c r="H223" s="7">
        <v>0</v>
      </c>
      <c r="I223" s="7">
        <v>25.39</v>
      </c>
      <c r="J223" s="8" t="s">
        <v>157</v>
      </c>
      <c r="K223" s="8" t="s">
        <v>158</v>
      </c>
      <c r="L223" s="8" t="s">
        <v>159</v>
      </c>
      <c r="M223" s="8" t="s">
        <v>160</v>
      </c>
    </row>
    <row r="224" spans="1:13">
      <c r="A224" s="323">
        <v>19</v>
      </c>
      <c r="B224" s="323"/>
      <c r="C224" s="268" t="s">
        <v>17</v>
      </c>
      <c r="D224" s="11">
        <v>97.3</v>
      </c>
      <c r="E224" s="11">
        <v>33.9</v>
      </c>
      <c r="F224" s="11">
        <v>0</v>
      </c>
      <c r="G224" s="11">
        <v>0</v>
      </c>
      <c r="H224" s="11">
        <v>0</v>
      </c>
      <c r="I224" s="11">
        <v>20.100000000000001</v>
      </c>
      <c r="J224" s="12" t="s">
        <v>157</v>
      </c>
      <c r="K224" s="12" t="s">
        <v>158</v>
      </c>
      <c r="L224" s="12" t="s">
        <v>116</v>
      </c>
      <c r="M224" s="12" t="s">
        <v>137</v>
      </c>
    </row>
    <row r="225" spans="1:13">
      <c r="A225" s="323">
        <v>19</v>
      </c>
      <c r="B225" s="323"/>
      <c r="C225" s="220" t="s">
        <v>18</v>
      </c>
      <c r="D225" s="17">
        <v>79.5</v>
      </c>
      <c r="E225" s="17">
        <v>23.5</v>
      </c>
      <c r="F225" s="7">
        <v>0</v>
      </c>
      <c r="G225" s="7">
        <v>0</v>
      </c>
      <c r="H225" s="7">
        <v>0</v>
      </c>
      <c r="I225" s="17">
        <v>30.4</v>
      </c>
      <c r="J225" s="8" t="s">
        <v>157</v>
      </c>
      <c r="K225" s="8" t="s">
        <v>164</v>
      </c>
      <c r="L225" s="8" t="s">
        <v>116</v>
      </c>
      <c r="M225" s="8" t="s">
        <v>160</v>
      </c>
    </row>
    <row r="226" spans="1:13">
      <c r="A226" s="323">
        <v>19</v>
      </c>
      <c r="B226" s="323"/>
      <c r="C226" s="268" t="s">
        <v>19</v>
      </c>
      <c r="D226" s="7">
        <v>49.4</v>
      </c>
      <c r="E226" s="7">
        <v>13.4</v>
      </c>
      <c r="F226" s="7">
        <v>0</v>
      </c>
      <c r="G226" s="7">
        <v>0</v>
      </c>
      <c r="H226" s="7">
        <v>0</v>
      </c>
      <c r="I226" s="7">
        <v>27.5</v>
      </c>
      <c r="J226" s="8" t="s">
        <v>157</v>
      </c>
      <c r="K226" s="8" t="s">
        <v>158</v>
      </c>
      <c r="L226" s="8" t="s">
        <v>159</v>
      </c>
      <c r="M226" s="8" t="s">
        <v>160</v>
      </c>
    </row>
    <row r="227" spans="1:13">
      <c r="A227" s="323">
        <v>19</v>
      </c>
      <c r="B227" s="323"/>
      <c r="C227" s="268" t="s">
        <v>20</v>
      </c>
      <c r="D227" s="11">
        <v>62.8</v>
      </c>
      <c r="E227" s="11">
        <v>9.8000000000000007</v>
      </c>
      <c r="F227" s="11" t="s">
        <v>11</v>
      </c>
      <c r="G227" s="11" t="s">
        <v>11</v>
      </c>
      <c r="H227" s="11" t="s">
        <v>11</v>
      </c>
      <c r="I227" s="11">
        <v>24.7</v>
      </c>
      <c r="J227" s="23" t="s">
        <v>157</v>
      </c>
      <c r="K227" s="23" t="s">
        <v>158</v>
      </c>
      <c r="L227" s="23" t="s">
        <v>116</v>
      </c>
      <c r="M227" s="23" t="s">
        <v>160</v>
      </c>
    </row>
    <row r="228" spans="1:13">
      <c r="A228" s="323">
        <v>19</v>
      </c>
      <c r="B228" s="323"/>
      <c r="C228" s="268" t="s">
        <v>21</v>
      </c>
      <c r="D228" s="11">
        <v>70</v>
      </c>
      <c r="E228" s="11">
        <v>15</v>
      </c>
      <c r="F228" s="11">
        <v>0</v>
      </c>
      <c r="G228" s="11">
        <v>0</v>
      </c>
      <c r="H228" s="11">
        <v>0</v>
      </c>
      <c r="I228" s="11">
        <v>28</v>
      </c>
      <c r="J228" s="12" t="s">
        <v>157</v>
      </c>
      <c r="K228" s="12" t="s">
        <v>158</v>
      </c>
      <c r="L228" s="12" t="s">
        <v>116</v>
      </c>
      <c r="M228" s="12" t="s">
        <v>166</v>
      </c>
    </row>
    <row r="229" spans="1:13">
      <c r="A229" s="323">
        <v>19</v>
      </c>
      <c r="B229" s="323"/>
      <c r="C229" s="269" t="s">
        <v>22</v>
      </c>
      <c r="D229" s="20">
        <v>78.099999999999994</v>
      </c>
      <c r="E229" s="20">
        <v>18.130000000000003</v>
      </c>
      <c r="F229" s="20">
        <v>0.44444444444444442</v>
      </c>
      <c r="G229" s="20">
        <v>0</v>
      </c>
      <c r="H229" s="20">
        <v>0</v>
      </c>
      <c r="I229" s="20">
        <v>25.851999999999997</v>
      </c>
      <c r="J229" s="270" t="s">
        <v>11</v>
      </c>
      <c r="K229" s="270" t="s">
        <v>11</v>
      </c>
      <c r="L229" s="270" t="s">
        <v>11</v>
      </c>
      <c r="M229" s="270" t="s">
        <v>11</v>
      </c>
    </row>
    <row r="230" spans="1:13" ht="15.6" customHeight="1">
      <c r="A230" s="323">
        <v>20</v>
      </c>
      <c r="B230" s="323" t="s">
        <v>47</v>
      </c>
      <c r="C230" s="220" t="s">
        <v>10</v>
      </c>
      <c r="D230" s="17">
        <v>100.777777777778</v>
      </c>
      <c r="E230" s="137">
        <v>19</v>
      </c>
      <c r="F230" s="17">
        <v>0</v>
      </c>
      <c r="G230" s="9">
        <v>0</v>
      </c>
      <c r="H230" s="137">
        <v>0</v>
      </c>
      <c r="I230" s="9">
        <v>18.8</v>
      </c>
      <c r="J230" s="23" t="s">
        <v>157</v>
      </c>
      <c r="K230" s="23" t="s">
        <v>161</v>
      </c>
      <c r="L230" s="23" t="s">
        <v>116</v>
      </c>
      <c r="M230" s="23" t="s">
        <v>137</v>
      </c>
    </row>
    <row r="231" spans="1:13">
      <c r="A231" s="323">
        <v>20</v>
      </c>
      <c r="B231" s="323"/>
      <c r="C231" s="220" t="s">
        <v>12</v>
      </c>
      <c r="D231" s="7">
        <v>125.24</v>
      </c>
      <c r="E231" s="7">
        <v>17.600000000000001</v>
      </c>
      <c r="F231" s="9">
        <v>0</v>
      </c>
      <c r="G231" s="9">
        <v>0</v>
      </c>
      <c r="H231" s="9">
        <v>0</v>
      </c>
      <c r="I231" s="9">
        <v>23.85</v>
      </c>
      <c r="J231" s="23" t="s">
        <v>157</v>
      </c>
      <c r="K231" s="23" t="s">
        <v>161</v>
      </c>
      <c r="L231" s="23" t="s">
        <v>163</v>
      </c>
      <c r="M231" s="23" t="s">
        <v>166</v>
      </c>
    </row>
    <row r="232" spans="1:13">
      <c r="A232" s="323">
        <v>20</v>
      </c>
      <c r="B232" s="323"/>
      <c r="C232" s="220" t="s">
        <v>13</v>
      </c>
      <c r="D232" s="11" t="s">
        <v>11</v>
      </c>
      <c r="E232" s="11" t="s">
        <v>11</v>
      </c>
      <c r="F232" s="11" t="s">
        <v>11</v>
      </c>
      <c r="G232" s="11" t="s">
        <v>11</v>
      </c>
      <c r="H232" s="11" t="s">
        <v>11</v>
      </c>
      <c r="I232" s="11" t="s">
        <v>11</v>
      </c>
      <c r="J232" s="12" t="s">
        <v>11</v>
      </c>
      <c r="K232" s="12" t="s">
        <v>11</v>
      </c>
      <c r="L232" s="8" t="s">
        <v>11</v>
      </c>
      <c r="M232" s="23" t="s">
        <v>11</v>
      </c>
    </row>
    <row r="233" spans="1:13">
      <c r="A233" s="323">
        <v>20</v>
      </c>
      <c r="B233" s="323"/>
      <c r="C233" s="220" t="s">
        <v>14</v>
      </c>
      <c r="D233" s="17">
        <v>96.2</v>
      </c>
      <c r="E233" s="17">
        <v>17.600000000000001</v>
      </c>
      <c r="F233" s="17">
        <v>1</v>
      </c>
      <c r="G233" s="17">
        <v>0</v>
      </c>
      <c r="H233" s="17">
        <v>0</v>
      </c>
      <c r="I233" s="17">
        <v>21.5</v>
      </c>
      <c r="J233" s="8" t="s">
        <v>157</v>
      </c>
      <c r="K233" s="8" t="s">
        <v>158</v>
      </c>
      <c r="L233" s="8" t="s">
        <v>116</v>
      </c>
      <c r="M233" s="8" t="s">
        <v>172</v>
      </c>
    </row>
    <row r="234" spans="1:13">
      <c r="A234" s="323">
        <v>20</v>
      </c>
      <c r="B234" s="323"/>
      <c r="C234" s="268" t="s">
        <v>15</v>
      </c>
      <c r="D234" s="17">
        <v>99.8</v>
      </c>
      <c r="E234" s="17">
        <v>17.100000000000001</v>
      </c>
      <c r="F234" s="17">
        <v>0</v>
      </c>
      <c r="G234" s="17">
        <v>0</v>
      </c>
      <c r="H234" s="17">
        <v>0</v>
      </c>
      <c r="I234" s="17">
        <v>20.8</v>
      </c>
      <c r="J234" s="18" t="s">
        <v>157</v>
      </c>
      <c r="K234" s="18" t="s">
        <v>161</v>
      </c>
      <c r="L234" s="18" t="s">
        <v>116</v>
      </c>
      <c r="M234" s="18" t="s">
        <v>160</v>
      </c>
    </row>
    <row r="235" spans="1:13">
      <c r="A235" s="323">
        <v>20</v>
      </c>
      <c r="B235" s="323"/>
      <c r="C235" s="268" t="s">
        <v>16</v>
      </c>
      <c r="D235" s="7">
        <v>92.4</v>
      </c>
      <c r="E235" s="7">
        <v>8.5</v>
      </c>
      <c r="F235" s="7">
        <v>2</v>
      </c>
      <c r="G235" s="7">
        <v>0</v>
      </c>
      <c r="H235" s="7">
        <v>0</v>
      </c>
      <c r="I235" s="7">
        <v>25.47</v>
      </c>
      <c r="J235" s="8" t="s">
        <v>157</v>
      </c>
      <c r="K235" s="8" t="s">
        <v>167</v>
      </c>
      <c r="L235" s="8" t="s">
        <v>159</v>
      </c>
      <c r="M235" s="8" t="s">
        <v>137</v>
      </c>
    </row>
    <row r="236" spans="1:13">
      <c r="A236" s="323">
        <v>20</v>
      </c>
      <c r="B236" s="323"/>
      <c r="C236" s="268" t="s">
        <v>17</v>
      </c>
      <c r="D236" s="11">
        <v>91.1</v>
      </c>
      <c r="E236" s="11">
        <v>22.6</v>
      </c>
      <c r="F236" s="11">
        <v>0</v>
      </c>
      <c r="G236" s="11">
        <v>0</v>
      </c>
      <c r="H236" s="11">
        <v>0</v>
      </c>
      <c r="I236" s="11">
        <v>14.3</v>
      </c>
      <c r="J236" s="12" t="s">
        <v>157</v>
      </c>
      <c r="K236" s="12" t="s">
        <v>158</v>
      </c>
      <c r="L236" s="12" t="s">
        <v>116</v>
      </c>
      <c r="M236" s="12" t="s">
        <v>160</v>
      </c>
    </row>
    <row r="237" spans="1:13">
      <c r="A237" s="323">
        <v>20</v>
      </c>
      <c r="B237" s="323"/>
      <c r="C237" s="220" t="s">
        <v>18</v>
      </c>
      <c r="D237" s="17">
        <v>90.8</v>
      </c>
      <c r="E237" s="17">
        <v>19.600000000000001</v>
      </c>
      <c r="F237" s="7">
        <v>0</v>
      </c>
      <c r="G237" s="7">
        <v>0</v>
      </c>
      <c r="H237" s="7">
        <v>0</v>
      </c>
      <c r="I237" s="17">
        <v>22.2</v>
      </c>
      <c r="J237" s="8" t="s">
        <v>157</v>
      </c>
      <c r="K237" s="8" t="s">
        <v>165</v>
      </c>
      <c r="L237" s="8" t="s">
        <v>116</v>
      </c>
      <c r="M237" s="8" t="s">
        <v>172</v>
      </c>
    </row>
    <row r="238" spans="1:13">
      <c r="A238" s="323">
        <v>20</v>
      </c>
      <c r="B238" s="323"/>
      <c r="C238" s="268" t="s">
        <v>19</v>
      </c>
      <c r="D238" s="7">
        <v>83.2</v>
      </c>
      <c r="E238" s="7">
        <v>25.2</v>
      </c>
      <c r="F238" s="7">
        <v>0</v>
      </c>
      <c r="G238" s="7">
        <v>10</v>
      </c>
      <c r="H238" s="7">
        <v>0</v>
      </c>
      <c r="I238" s="7">
        <v>25.1</v>
      </c>
      <c r="J238" s="8" t="s">
        <v>157</v>
      </c>
      <c r="K238" s="8" t="s">
        <v>158</v>
      </c>
      <c r="L238" s="8" t="s">
        <v>159</v>
      </c>
      <c r="M238" s="8" t="s">
        <v>166</v>
      </c>
    </row>
    <row r="239" spans="1:13">
      <c r="A239" s="323">
        <v>20</v>
      </c>
      <c r="B239" s="323"/>
      <c r="C239" s="268" t="s">
        <v>20</v>
      </c>
      <c r="D239" s="11">
        <v>78.400000000000006</v>
      </c>
      <c r="E239" s="11">
        <v>10.4</v>
      </c>
      <c r="F239" s="11" t="s">
        <v>11</v>
      </c>
      <c r="G239" s="11" t="s">
        <v>11</v>
      </c>
      <c r="H239" s="11" t="s">
        <v>11</v>
      </c>
      <c r="I239" s="11">
        <v>22.8</v>
      </c>
      <c r="J239" s="23" t="s">
        <v>157</v>
      </c>
      <c r="K239" s="23" t="s">
        <v>158</v>
      </c>
      <c r="L239" s="23" t="s">
        <v>116</v>
      </c>
      <c r="M239" s="23" t="s">
        <v>160</v>
      </c>
    </row>
    <row r="240" spans="1:13">
      <c r="A240" s="323">
        <v>20</v>
      </c>
      <c r="B240" s="323"/>
      <c r="C240" s="268" t="s">
        <v>21</v>
      </c>
      <c r="D240" s="11">
        <v>90</v>
      </c>
      <c r="E240" s="11">
        <v>10</v>
      </c>
      <c r="F240" s="11">
        <v>2</v>
      </c>
      <c r="G240" s="11">
        <v>0</v>
      </c>
      <c r="H240" s="11">
        <v>0</v>
      </c>
      <c r="I240" s="11">
        <v>22</v>
      </c>
      <c r="J240" s="12" t="s">
        <v>157</v>
      </c>
      <c r="K240" s="12" t="s">
        <v>158</v>
      </c>
      <c r="L240" s="12" t="s">
        <v>116</v>
      </c>
      <c r="M240" s="12" t="s">
        <v>166</v>
      </c>
    </row>
    <row r="241" spans="1:13">
      <c r="A241" s="323">
        <v>20</v>
      </c>
      <c r="B241" s="323"/>
      <c r="C241" s="269" t="s">
        <v>22</v>
      </c>
      <c r="D241" s="20">
        <v>94.79177777777781</v>
      </c>
      <c r="E241" s="20">
        <v>16.759999999999998</v>
      </c>
      <c r="F241" s="20">
        <v>0.55555555555555558</v>
      </c>
      <c r="G241" s="20">
        <v>1.1111111111111112</v>
      </c>
      <c r="H241" s="20">
        <v>0</v>
      </c>
      <c r="I241" s="20">
        <v>21.681999999999999</v>
      </c>
      <c r="J241" s="270" t="s">
        <v>11</v>
      </c>
      <c r="K241" s="270" t="s">
        <v>11</v>
      </c>
      <c r="L241" s="270" t="s">
        <v>11</v>
      </c>
      <c r="M241" s="270" t="s">
        <v>11</v>
      </c>
    </row>
    <row r="242" spans="1:13" ht="14.25" customHeight="1">
      <c r="A242" s="323">
        <v>21</v>
      </c>
      <c r="B242" s="323" t="s">
        <v>9</v>
      </c>
      <c r="C242" s="220" t="s">
        <v>10</v>
      </c>
      <c r="D242" s="17">
        <v>72.3</v>
      </c>
      <c r="E242" s="137">
        <v>22.2</v>
      </c>
      <c r="F242" s="17">
        <v>0</v>
      </c>
      <c r="G242" s="9">
        <v>0</v>
      </c>
      <c r="H242" s="137">
        <v>0</v>
      </c>
      <c r="I242" s="9">
        <v>22.8</v>
      </c>
      <c r="J242" s="23" t="s">
        <v>157</v>
      </c>
      <c r="K242" s="23" t="s">
        <v>157</v>
      </c>
      <c r="L242" s="23" t="s">
        <v>116</v>
      </c>
      <c r="M242" s="23" t="s">
        <v>137</v>
      </c>
    </row>
    <row r="243" spans="1:13">
      <c r="A243" s="323">
        <v>21</v>
      </c>
      <c r="B243" s="323"/>
      <c r="C243" s="220" t="s">
        <v>12</v>
      </c>
      <c r="D243" s="7">
        <v>105.84</v>
      </c>
      <c r="E243" s="7">
        <v>23.16</v>
      </c>
      <c r="F243" s="9">
        <v>0</v>
      </c>
      <c r="G243" s="9">
        <v>0</v>
      </c>
      <c r="H243" s="9">
        <v>0</v>
      </c>
      <c r="I243" s="9">
        <v>25.423333333333336</v>
      </c>
      <c r="J243" s="23" t="s">
        <v>157</v>
      </c>
      <c r="K243" s="23" t="s">
        <v>171</v>
      </c>
      <c r="L243" s="23" t="s">
        <v>175</v>
      </c>
      <c r="M243" s="23" t="s">
        <v>137</v>
      </c>
    </row>
    <row r="244" spans="1:13">
      <c r="A244" s="323">
        <v>21</v>
      </c>
      <c r="B244" s="323"/>
      <c r="C244" s="220" t="s">
        <v>13</v>
      </c>
      <c r="D244" s="11" t="s">
        <v>11</v>
      </c>
      <c r="E244" s="11" t="s">
        <v>11</v>
      </c>
      <c r="F244" s="11" t="s">
        <v>11</v>
      </c>
      <c r="G244" s="11" t="s">
        <v>11</v>
      </c>
      <c r="H244" s="11" t="s">
        <v>11</v>
      </c>
      <c r="I244" s="11" t="s">
        <v>11</v>
      </c>
      <c r="J244" s="12" t="s">
        <v>11</v>
      </c>
      <c r="K244" s="12" t="s">
        <v>11</v>
      </c>
      <c r="L244" s="8" t="s">
        <v>11</v>
      </c>
      <c r="M244" s="23" t="s">
        <v>11</v>
      </c>
    </row>
    <row r="245" spans="1:13">
      <c r="A245" s="323">
        <v>21</v>
      </c>
      <c r="B245" s="323"/>
      <c r="C245" s="220" t="s">
        <v>14</v>
      </c>
      <c r="D245" s="17">
        <v>76.099999999999994</v>
      </c>
      <c r="E245" s="17">
        <v>11.5</v>
      </c>
      <c r="F245" s="17">
        <v>0</v>
      </c>
      <c r="G245" s="17">
        <v>0</v>
      </c>
      <c r="H245" s="17">
        <v>0</v>
      </c>
      <c r="I245" s="17">
        <v>24.2</v>
      </c>
      <c r="J245" s="8" t="s">
        <v>157</v>
      </c>
      <c r="K245" s="8" t="s">
        <v>157</v>
      </c>
      <c r="L245" s="8" t="s">
        <v>116</v>
      </c>
      <c r="M245" s="8" t="s">
        <v>137</v>
      </c>
    </row>
    <row r="246" spans="1:13">
      <c r="A246" s="323">
        <v>21</v>
      </c>
      <c r="B246" s="323"/>
      <c r="C246" s="268" t="s">
        <v>15</v>
      </c>
      <c r="D246" s="17">
        <v>66.3</v>
      </c>
      <c r="E246" s="17">
        <v>16.399999999999999</v>
      </c>
      <c r="F246" s="17">
        <v>0</v>
      </c>
      <c r="G246" s="17">
        <v>0</v>
      </c>
      <c r="H246" s="17">
        <v>0</v>
      </c>
      <c r="I246" s="17">
        <v>26.3</v>
      </c>
      <c r="J246" s="18" t="s">
        <v>157</v>
      </c>
      <c r="K246" s="18" t="s">
        <v>157</v>
      </c>
      <c r="L246" s="18" t="s">
        <v>116</v>
      </c>
      <c r="M246" s="18" t="s">
        <v>160</v>
      </c>
    </row>
    <row r="247" spans="1:13">
      <c r="A247" s="323">
        <v>21</v>
      </c>
      <c r="B247" s="323"/>
      <c r="C247" s="268" t="s">
        <v>16</v>
      </c>
      <c r="D247" s="7">
        <v>75.099999999999994</v>
      </c>
      <c r="E247" s="7">
        <v>7.5</v>
      </c>
      <c r="F247" s="7">
        <v>0</v>
      </c>
      <c r="G247" s="7">
        <v>0</v>
      </c>
      <c r="H247" s="7">
        <v>0</v>
      </c>
      <c r="I247" s="7">
        <v>23.6</v>
      </c>
      <c r="J247" s="8" t="s">
        <v>157</v>
      </c>
      <c r="K247" s="8" t="s">
        <v>157</v>
      </c>
      <c r="L247" s="8" t="s">
        <v>159</v>
      </c>
      <c r="M247" s="8" t="s">
        <v>160</v>
      </c>
    </row>
    <row r="248" spans="1:13">
      <c r="A248" s="323">
        <v>21</v>
      </c>
      <c r="B248" s="323"/>
      <c r="C248" s="268" t="s">
        <v>17</v>
      </c>
      <c r="D248" s="11">
        <v>71</v>
      </c>
      <c r="E248" s="11">
        <v>22.7</v>
      </c>
      <c r="F248" s="11">
        <v>0</v>
      </c>
      <c r="G248" s="11">
        <v>0</v>
      </c>
      <c r="H248" s="11">
        <v>0</v>
      </c>
      <c r="I248" s="11">
        <v>17.2</v>
      </c>
      <c r="J248" s="12" t="s">
        <v>157</v>
      </c>
      <c r="K248" s="12" t="s">
        <v>157</v>
      </c>
      <c r="L248" s="12" t="s">
        <v>116</v>
      </c>
      <c r="M248" s="12" t="s">
        <v>137</v>
      </c>
    </row>
    <row r="249" spans="1:13">
      <c r="A249" s="323">
        <v>21</v>
      </c>
      <c r="B249" s="323"/>
      <c r="C249" s="220" t="s">
        <v>18</v>
      </c>
      <c r="D249" s="17">
        <v>79.099999999999994</v>
      </c>
      <c r="E249" s="17">
        <v>21.5</v>
      </c>
      <c r="F249" s="7">
        <v>0</v>
      </c>
      <c r="G249" s="7">
        <v>0</v>
      </c>
      <c r="H249" s="7">
        <v>0</v>
      </c>
      <c r="I249" s="17">
        <v>22.5</v>
      </c>
      <c r="J249" s="8" t="s">
        <v>157</v>
      </c>
      <c r="K249" s="8" t="s">
        <v>157</v>
      </c>
      <c r="L249" s="8" t="s">
        <v>116</v>
      </c>
      <c r="M249" s="8" t="s">
        <v>160</v>
      </c>
    </row>
    <row r="250" spans="1:13">
      <c r="A250" s="323">
        <v>21</v>
      </c>
      <c r="B250" s="323"/>
      <c r="C250" s="268" t="s">
        <v>19</v>
      </c>
      <c r="D250" s="7">
        <v>60.4</v>
      </c>
      <c r="E250" s="7">
        <v>23.4</v>
      </c>
      <c r="F250" s="7">
        <v>0</v>
      </c>
      <c r="G250" s="7">
        <v>0</v>
      </c>
      <c r="H250" s="7">
        <v>0</v>
      </c>
      <c r="I250" s="7">
        <v>31.3</v>
      </c>
      <c r="J250" s="8" t="s">
        <v>157</v>
      </c>
      <c r="K250" s="8" t="s">
        <v>181</v>
      </c>
      <c r="L250" s="8" t="s">
        <v>159</v>
      </c>
      <c r="M250" s="8" t="s">
        <v>160</v>
      </c>
    </row>
    <row r="251" spans="1:13">
      <c r="A251" s="323">
        <v>21</v>
      </c>
      <c r="B251" s="323"/>
      <c r="C251" s="268" t="s">
        <v>20</v>
      </c>
      <c r="D251" s="11">
        <v>53</v>
      </c>
      <c r="E251" s="11">
        <v>17.8</v>
      </c>
      <c r="F251" s="11" t="s">
        <v>11</v>
      </c>
      <c r="G251" s="11" t="s">
        <v>11</v>
      </c>
      <c r="H251" s="11" t="s">
        <v>11</v>
      </c>
      <c r="I251" s="11">
        <v>24.4</v>
      </c>
      <c r="J251" s="23" t="s">
        <v>157</v>
      </c>
      <c r="K251" s="23" t="s">
        <v>157</v>
      </c>
      <c r="L251" s="23" t="s">
        <v>116</v>
      </c>
      <c r="M251" s="23" t="s">
        <v>160</v>
      </c>
    </row>
    <row r="252" spans="1:13">
      <c r="A252" s="323">
        <v>21</v>
      </c>
      <c r="B252" s="323"/>
      <c r="C252" s="268" t="s">
        <v>21</v>
      </c>
      <c r="D252" s="11">
        <v>70</v>
      </c>
      <c r="E252" s="11">
        <v>13</v>
      </c>
      <c r="F252" s="11">
        <v>0</v>
      </c>
      <c r="G252" s="11">
        <v>0</v>
      </c>
      <c r="H252" s="11">
        <v>0</v>
      </c>
      <c r="I252" s="11">
        <v>27</v>
      </c>
      <c r="J252" s="12" t="s">
        <v>157</v>
      </c>
      <c r="K252" s="12" t="s">
        <v>157</v>
      </c>
      <c r="L252" s="12" t="s">
        <v>116</v>
      </c>
      <c r="M252" s="12" t="s">
        <v>166</v>
      </c>
    </row>
    <row r="253" spans="1:13">
      <c r="A253" s="323">
        <v>21</v>
      </c>
      <c r="B253" s="323"/>
      <c r="C253" s="269" t="s">
        <v>22</v>
      </c>
      <c r="D253" s="20">
        <v>72.914000000000001</v>
      </c>
      <c r="E253" s="20">
        <v>17.916</v>
      </c>
      <c r="F253" s="20">
        <v>0</v>
      </c>
      <c r="G253" s="20">
        <v>0</v>
      </c>
      <c r="H253" s="20">
        <v>0</v>
      </c>
      <c r="I253" s="20">
        <v>24.472333333333331</v>
      </c>
      <c r="J253" s="270" t="s">
        <v>11</v>
      </c>
      <c r="K253" s="270" t="s">
        <v>11</v>
      </c>
      <c r="L253" s="270" t="s">
        <v>11</v>
      </c>
      <c r="M253" s="270" t="s">
        <v>11</v>
      </c>
    </row>
    <row r="254" spans="1:13">
      <c r="A254" s="323">
        <v>22</v>
      </c>
      <c r="B254" s="323" t="s">
        <v>48</v>
      </c>
      <c r="C254" s="220" t="s">
        <v>10</v>
      </c>
      <c r="D254" s="17">
        <v>86.9</v>
      </c>
      <c r="E254" s="137">
        <v>23.6</v>
      </c>
      <c r="F254" s="17">
        <v>0</v>
      </c>
      <c r="G254" s="9">
        <v>0</v>
      </c>
      <c r="H254" s="137">
        <v>0</v>
      </c>
      <c r="I254" s="9">
        <v>22.6</v>
      </c>
      <c r="J254" s="23" t="s">
        <v>157</v>
      </c>
      <c r="K254" s="23" t="s">
        <v>161</v>
      </c>
      <c r="L254" s="23" t="s">
        <v>116</v>
      </c>
      <c r="M254" s="23" t="s">
        <v>137</v>
      </c>
    </row>
    <row r="255" spans="1:13">
      <c r="A255" s="323">
        <v>22</v>
      </c>
      <c r="B255" s="323"/>
      <c r="C255" s="220" t="s">
        <v>12</v>
      </c>
      <c r="D255" s="7">
        <v>129.44</v>
      </c>
      <c r="E255" s="7">
        <v>21.459999999999997</v>
      </c>
      <c r="F255" s="9">
        <v>1</v>
      </c>
      <c r="G255" s="9">
        <v>0</v>
      </c>
      <c r="H255" s="9">
        <v>0</v>
      </c>
      <c r="I255" s="9">
        <v>23.22666666666667</v>
      </c>
      <c r="J255" s="23" t="s">
        <v>157</v>
      </c>
      <c r="K255" s="23" t="s">
        <v>170</v>
      </c>
      <c r="L255" s="23" t="s">
        <v>116</v>
      </c>
      <c r="M255" s="23" t="s">
        <v>160</v>
      </c>
    </row>
    <row r="256" spans="1:13">
      <c r="A256" s="323">
        <v>22</v>
      </c>
      <c r="B256" s="323"/>
      <c r="C256" s="220" t="s">
        <v>13</v>
      </c>
      <c r="D256" s="11" t="s">
        <v>11</v>
      </c>
      <c r="E256" s="11" t="s">
        <v>11</v>
      </c>
      <c r="F256" s="11" t="s">
        <v>11</v>
      </c>
      <c r="G256" s="11" t="s">
        <v>11</v>
      </c>
      <c r="H256" s="11" t="s">
        <v>11</v>
      </c>
      <c r="I256" s="11" t="s">
        <v>11</v>
      </c>
      <c r="J256" s="12" t="s">
        <v>11</v>
      </c>
      <c r="K256" s="12" t="s">
        <v>11</v>
      </c>
      <c r="L256" s="8" t="s">
        <v>11</v>
      </c>
      <c r="M256" s="23" t="s">
        <v>11</v>
      </c>
    </row>
    <row r="257" spans="1:13">
      <c r="A257" s="323">
        <v>22</v>
      </c>
      <c r="B257" s="323"/>
      <c r="C257" s="220" t="s">
        <v>14</v>
      </c>
      <c r="D257" s="17">
        <v>88.1</v>
      </c>
      <c r="E257" s="17">
        <v>20.399999999999999</v>
      </c>
      <c r="F257" s="17">
        <v>0</v>
      </c>
      <c r="G257" s="17">
        <v>0</v>
      </c>
      <c r="H257" s="17">
        <v>0</v>
      </c>
      <c r="I257" s="17">
        <v>23.6</v>
      </c>
      <c r="J257" s="8" t="s">
        <v>157</v>
      </c>
      <c r="K257" s="8" t="s">
        <v>158</v>
      </c>
      <c r="L257" s="8" t="s">
        <v>116</v>
      </c>
      <c r="M257" s="8" t="s">
        <v>160</v>
      </c>
    </row>
    <row r="258" spans="1:13">
      <c r="A258" s="323">
        <v>22</v>
      </c>
      <c r="B258" s="323"/>
      <c r="C258" s="268" t="s">
        <v>15</v>
      </c>
      <c r="D258" s="17">
        <v>86.5</v>
      </c>
      <c r="E258" s="17">
        <v>14.8</v>
      </c>
      <c r="F258" s="17">
        <v>0</v>
      </c>
      <c r="G258" s="17">
        <v>0</v>
      </c>
      <c r="H258" s="17">
        <v>0</v>
      </c>
      <c r="I258" s="17">
        <v>26.2</v>
      </c>
      <c r="J258" s="18" t="s">
        <v>157</v>
      </c>
      <c r="K258" s="18" t="s">
        <v>158</v>
      </c>
      <c r="L258" s="18" t="s">
        <v>116</v>
      </c>
      <c r="M258" s="18" t="s">
        <v>160</v>
      </c>
    </row>
    <row r="259" spans="1:13">
      <c r="A259" s="323">
        <v>22</v>
      </c>
      <c r="B259" s="323"/>
      <c r="C259" s="268" t="s">
        <v>16</v>
      </c>
      <c r="D259" s="7">
        <v>80.5</v>
      </c>
      <c r="E259" s="7">
        <v>5.9</v>
      </c>
      <c r="F259" s="7">
        <v>0</v>
      </c>
      <c r="G259" s="7">
        <v>0</v>
      </c>
      <c r="H259" s="7">
        <v>0</v>
      </c>
      <c r="I259" s="7">
        <v>21.58</v>
      </c>
      <c r="J259" s="8" t="s">
        <v>157</v>
      </c>
      <c r="K259" s="8" t="s">
        <v>158</v>
      </c>
      <c r="L259" s="8" t="s">
        <v>178</v>
      </c>
      <c r="M259" s="8" t="s">
        <v>160</v>
      </c>
    </row>
    <row r="260" spans="1:13">
      <c r="A260" s="323">
        <v>22</v>
      </c>
      <c r="B260" s="323"/>
      <c r="C260" s="268" t="s">
        <v>17</v>
      </c>
      <c r="D260" s="11">
        <v>78</v>
      </c>
      <c r="E260" s="11">
        <v>28.9</v>
      </c>
      <c r="F260" s="11">
        <v>0</v>
      </c>
      <c r="G260" s="11">
        <v>0</v>
      </c>
      <c r="H260" s="11">
        <v>0</v>
      </c>
      <c r="I260" s="11">
        <v>21.9</v>
      </c>
      <c r="J260" s="12" t="s">
        <v>157</v>
      </c>
      <c r="K260" s="12" t="s">
        <v>158</v>
      </c>
      <c r="L260" s="12" t="s">
        <v>116</v>
      </c>
      <c r="M260" s="12" t="s">
        <v>160</v>
      </c>
    </row>
    <row r="261" spans="1:13">
      <c r="A261" s="323">
        <v>22</v>
      </c>
      <c r="B261" s="323"/>
      <c r="C261" s="220" t="s">
        <v>18</v>
      </c>
      <c r="D261" s="17">
        <v>88.1</v>
      </c>
      <c r="E261" s="17">
        <v>20.399999999999999</v>
      </c>
      <c r="F261" s="7">
        <v>0</v>
      </c>
      <c r="G261" s="7">
        <v>0</v>
      </c>
      <c r="H261" s="7">
        <v>0</v>
      </c>
      <c r="I261" s="17">
        <v>22.4</v>
      </c>
      <c r="J261" s="8" t="s">
        <v>157</v>
      </c>
      <c r="K261" s="8" t="s">
        <v>165</v>
      </c>
      <c r="L261" s="8" t="s">
        <v>116</v>
      </c>
      <c r="M261" s="8" t="s">
        <v>160</v>
      </c>
    </row>
    <row r="262" spans="1:13">
      <c r="A262" s="323">
        <v>22</v>
      </c>
      <c r="B262" s="323"/>
      <c r="C262" s="268" t="s">
        <v>19</v>
      </c>
      <c r="D262" s="7">
        <v>61.6</v>
      </c>
      <c r="E262" s="7">
        <v>20.2</v>
      </c>
      <c r="F262" s="7">
        <v>3</v>
      </c>
      <c r="G262" s="7">
        <v>2</v>
      </c>
      <c r="H262" s="7">
        <v>0</v>
      </c>
      <c r="I262" s="7">
        <v>23.6</v>
      </c>
      <c r="J262" s="8" t="s">
        <v>157</v>
      </c>
      <c r="K262" s="8" t="s">
        <v>158</v>
      </c>
      <c r="L262" s="8" t="s">
        <v>159</v>
      </c>
      <c r="M262" s="8" t="s">
        <v>160</v>
      </c>
    </row>
    <row r="263" spans="1:13">
      <c r="A263" s="323">
        <v>22</v>
      </c>
      <c r="B263" s="323"/>
      <c r="C263" s="268" t="s">
        <v>20</v>
      </c>
      <c r="D263" s="11">
        <v>51</v>
      </c>
      <c r="E263" s="11">
        <v>14.6</v>
      </c>
      <c r="F263" s="11" t="s">
        <v>11</v>
      </c>
      <c r="G263" s="11" t="s">
        <v>11</v>
      </c>
      <c r="H263" s="11" t="s">
        <v>11</v>
      </c>
      <c r="I263" s="11">
        <v>20.399999999999999</v>
      </c>
      <c r="J263" s="23" t="s">
        <v>157</v>
      </c>
      <c r="K263" s="23" t="s">
        <v>158</v>
      </c>
      <c r="L263" s="23" t="s">
        <v>116</v>
      </c>
      <c r="M263" s="23" t="s">
        <v>160</v>
      </c>
    </row>
    <row r="264" spans="1:13">
      <c r="A264" s="323">
        <v>22</v>
      </c>
      <c r="B264" s="323"/>
      <c r="C264" s="268" t="s">
        <v>21</v>
      </c>
      <c r="D264" s="11">
        <v>67</v>
      </c>
      <c r="E264" s="11">
        <v>10</v>
      </c>
      <c r="F264" s="11">
        <v>3</v>
      </c>
      <c r="G264" s="11">
        <v>0</v>
      </c>
      <c r="H264" s="11">
        <v>0</v>
      </c>
      <c r="I264" s="11">
        <v>23</v>
      </c>
      <c r="J264" s="12" t="s">
        <v>157</v>
      </c>
      <c r="K264" s="12" t="s">
        <v>158</v>
      </c>
      <c r="L264" s="12" t="s">
        <v>116</v>
      </c>
      <c r="M264" s="12" t="s">
        <v>166</v>
      </c>
    </row>
    <row r="265" spans="1:13">
      <c r="A265" s="323">
        <v>22</v>
      </c>
      <c r="B265" s="323"/>
      <c r="C265" s="269" t="s">
        <v>22</v>
      </c>
      <c r="D265" s="20">
        <v>81.714000000000013</v>
      </c>
      <c r="E265" s="20">
        <v>18.026</v>
      </c>
      <c r="F265" s="20">
        <v>0.77777777777777779</v>
      </c>
      <c r="G265" s="20">
        <v>0.22222222222222221</v>
      </c>
      <c r="H265" s="20">
        <v>0</v>
      </c>
      <c r="I265" s="20">
        <v>22.850666666666669</v>
      </c>
      <c r="J265" s="270" t="s">
        <v>11</v>
      </c>
      <c r="K265" s="270" t="s">
        <v>11</v>
      </c>
      <c r="L265" s="270" t="s">
        <v>11</v>
      </c>
      <c r="M265" s="270" t="s">
        <v>11</v>
      </c>
    </row>
    <row r="266" spans="1:13">
      <c r="A266" s="323">
        <v>23</v>
      </c>
      <c r="B266" s="323" t="s">
        <v>49</v>
      </c>
      <c r="C266" s="220" t="s">
        <v>10</v>
      </c>
      <c r="D266" s="17">
        <v>97.3</v>
      </c>
      <c r="E266" s="137">
        <v>20.6</v>
      </c>
      <c r="F266" s="17">
        <v>0</v>
      </c>
      <c r="G266" s="9">
        <v>0</v>
      </c>
      <c r="H266" s="137">
        <v>0</v>
      </c>
      <c r="I266" s="9">
        <v>23</v>
      </c>
      <c r="J266" s="23" t="s">
        <v>157</v>
      </c>
      <c r="K266" s="23" t="s">
        <v>157</v>
      </c>
      <c r="L266" s="23" t="s">
        <v>116</v>
      </c>
      <c r="M266" s="23" t="s">
        <v>137</v>
      </c>
    </row>
    <row r="267" spans="1:13">
      <c r="A267" s="323">
        <v>23</v>
      </c>
      <c r="B267" s="323"/>
      <c r="C267" s="220" t="s">
        <v>12</v>
      </c>
      <c r="D267" s="7">
        <v>100.3</v>
      </c>
      <c r="E267" s="7">
        <v>20.3</v>
      </c>
      <c r="F267" s="9">
        <v>1</v>
      </c>
      <c r="G267" s="9">
        <v>0</v>
      </c>
      <c r="H267" s="9">
        <v>0</v>
      </c>
      <c r="I267" s="9">
        <v>24.406666666666666</v>
      </c>
      <c r="J267" s="23" t="s">
        <v>162</v>
      </c>
      <c r="K267" s="23" t="s">
        <v>182</v>
      </c>
      <c r="L267" s="23" t="s">
        <v>163</v>
      </c>
      <c r="M267" s="23" t="s">
        <v>137</v>
      </c>
    </row>
    <row r="268" spans="1:13">
      <c r="A268" s="323">
        <v>23</v>
      </c>
      <c r="B268" s="323"/>
      <c r="C268" s="220" t="s">
        <v>13</v>
      </c>
      <c r="D268" s="11" t="s">
        <v>11</v>
      </c>
      <c r="E268" s="11" t="s">
        <v>11</v>
      </c>
      <c r="F268" s="11" t="s">
        <v>11</v>
      </c>
      <c r="G268" s="11" t="s">
        <v>11</v>
      </c>
      <c r="H268" s="11" t="s">
        <v>11</v>
      </c>
      <c r="I268" s="11" t="s">
        <v>11</v>
      </c>
      <c r="J268" s="12" t="s">
        <v>11</v>
      </c>
      <c r="K268" s="12" t="s">
        <v>11</v>
      </c>
      <c r="L268" s="8" t="s">
        <v>11</v>
      </c>
      <c r="M268" s="23" t="s">
        <v>11</v>
      </c>
    </row>
    <row r="269" spans="1:13">
      <c r="A269" s="323">
        <v>23</v>
      </c>
      <c r="B269" s="323"/>
      <c r="C269" s="220" t="s">
        <v>14</v>
      </c>
      <c r="D269" s="17">
        <v>98.3</v>
      </c>
      <c r="E269" s="17">
        <v>22.1</v>
      </c>
      <c r="F269" s="17">
        <v>0</v>
      </c>
      <c r="G269" s="17">
        <v>0</v>
      </c>
      <c r="H269" s="17">
        <v>0</v>
      </c>
      <c r="I269" s="17">
        <v>25</v>
      </c>
      <c r="J269" s="8" t="s">
        <v>157</v>
      </c>
      <c r="K269" s="8" t="s">
        <v>161</v>
      </c>
      <c r="L269" s="8" t="s">
        <v>176</v>
      </c>
      <c r="M269" s="8" t="s">
        <v>137</v>
      </c>
    </row>
    <row r="270" spans="1:13">
      <c r="A270" s="323">
        <v>23</v>
      </c>
      <c r="B270" s="323"/>
      <c r="C270" s="268" t="s">
        <v>15</v>
      </c>
      <c r="D270" s="17">
        <v>78.8</v>
      </c>
      <c r="E270" s="17">
        <v>12.6</v>
      </c>
      <c r="F270" s="17">
        <v>0</v>
      </c>
      <c r="G270" s="17">
        <v>0</v>
      </c>
      <c r="H270" s="17">
        <v>0</v>
      </c>
      <c r="I270" s="17">
        <v>26.3</v>
      </c>
      <c r="J270" s="18" t="s">
        <v>157</v>
      </c>
      <c r="K270" s="18" t="s">
        <v>157</v>
      </c>
      <c r="L270" s="18" t="s">
        <v>116</v>
      </c>
      <c r="M270" s="18" t="s">
        <v>160</v>
      </c>
    </row>
    <row r="271" spans="1:13">
      <c r="A271" s="323">
        <v>23</v>
      </c>
      <c r="B271" s="323"/>
      <c r="C271" s="268" t="s">
        <v>16</v>
      </c>
      <c r="D271" s="7">
        <v>86.3</v>
      </c>
      <c r="E271" s="7">
        <v>8.9</v>
      </c>
      <c r="F271" s="7">
        <v>2</v>
      </c>
      <c r="G271" s="7">
        <v>0</v>
      </c>
      <c r="H271" s="7">
        <v>0</v>
      </c>
      <c r="I271" s="7">
        <v>24.98</v>
      </c>
      <c r="J271" s="8" t="s">
        <v>157</v>
      </c>
      <c r="K271" s="8" t="s">
        <v>157</v>
      </c>
      <c r="L271" s="8" t="s">
        <v>178</v>
      </c>
      <c r="M271" s="8" t="s">
        <v>160</v>
      </c>
    </row>
    <row r="272" spans="1:13">
      <c r="A272" s="323">
        <v>23</v>
      </c>
      <c r="B272" s="323"/>
      <c r="C272" s="268" t="s">
        <v>17</v>
      </c>
      <c r="D272" s="11">
        <v>87.2</v>
      </c>
      <c r="E272" s="11">
        <v>28.2</v>
      </c>
      <c r="F272" s="11">
        <v>0</v>
      </c>
      <c r="G272" s="11">
        <v>0</v>
      </c>
      <c r="H272" s="11">
        <v>0</v>
      </c>
      <c r="I272" s="11">
        <v>20.9</v>
      </c>
      <c r="J272" s="12" t="s">
        <v>157</v>
      </c>
      <c r="K272" s="12" t="s">
        <v>157</v>
      </c>
      <c r="L272" s="12" t="s">
        <v>116</v>
      </c>
      <c r="M272" s="12" t="s">
        <v>137</v>
      </c>
    </row>
    <row r="273" spans="1:13">
      <c r="A273" s="323">
        <v>23</v>
      </c>
      <c r="B273" s="323"/>
      <c r="C273" s="220" t="s">
        <v>18</v>
      </c>
      <c r="D273" s="17">
        <v>95.3</v>
      </c>
      <c r="E273" s="17">
        <v>27.5</v>
      </c>
      <c r="F273" s="7">
        <v>0</v>
      </c>
      <c r="G273" s="7">
        <v>0</v>
      </c>
      <c r="H273" s="7">
        <v>0</v>
      </c>
      <c r="I273" s="17">
        <v>22.8</v>
      </c>
      <c r="J273" s="8" t="s">
        <v>157</v>
      </c>
      <c r="K273" s="8" t="s">
        <v>161</v>
      </c>
      <c r="L273" s="8" t="s">
        <v>176</v>
      </c>
      <c r="M273" s="8" t="s">
        <v>137</v>
      </c>
    </row>
    <row r="274" spans="1:13">
      <c r="A274" s="323">
        <v>23</v>
      </c>
      <c r="B274" s="323"/>
      <c r="C274" s="268" t="s">
        <v>19</v>
      </c>
      <c r="D274" s="7">
        <v>59.6</v>
      </c>
      <c r="E274" s="7">
        <v>20</v>
      </c>
      <c r="F274" s="7">
        <v>0</v>
      </c>
      <c r="G274" s="7">
        <v>50</v>
      </c>
      <c r="H274" s="7">
        <v>0</v>
      </c>
      <c r="I274" s="7">
        <v>26.4</v>
      </c>
      <c r="J274" s="8" t="s">
        <v>157</v>
      </c>
      <c r="K274" s="8" t="s">
        <v>161</v>
      </c>
      <c r="L274" s="8" t="s">
        <v>159</v>
      </c>
      <c r="M274" s="8" t="s">
        <v>137</v>
      </c>
    </row>
    <row r="275" spans="1:13">
      <c r="A275" s="323">
        <v>23</v>
      </c>
      <c r="B275" s="323"/>
      <c r="C275" s="268" t="s">
        <v>20</v>
      </c>
      <c r="D275" s="11">
        <v>47.2</v>
      </c>
      <c r="E275" s="11">
        <v>7.6</v>
      </c>
      <c r="F275" s="137" t="s">
        <v>11</v>
      </c>
      <c r="G275" s="9" t="s">
        <v>11</v>
      </c>
      <c r="H275" s="137" t="s">
        <v>11</v>
      </c>
      <c r="I275" s="11">
        <v>19.8</v>
      </c>
      <c r="J275" s="23" t="s">
        <v>157</v>
      </c>
      <c r="K275" s="23" t="s">
        <v>157</v>
      </c>
      <c r="L275" s="23" t="s">
        <v>116</v>
      </c>
      <c r="M275" s="23" t="s">
        <v>160</v>
      </c>
    </row>
    <row r="276" spans="1:13">
      <c r="A276" s="323">
        <v>23</v>
      </c>
      <c r="B276" s="323"/>
      <c r="C276" s="268" t="s">
        <v>21</v>
      </c>
      <c r="D276" s="11">
        <v>66</v>
      </c>
      <c r="E276" s="11">
        <v>12</v>
      </c>
      <c r="F276" s="11">
        <v>0</v>
      </c>
      <c r="G276" s="11">
        <v>0</v>
      </c>
      <c r="H276" s="11">
        <v>0</v>
      </c>
      <c r="I276" s="11">
        <v>25</v>
      </c>
      <c r="J276" s="12" t="s">
        <v>157</v>
      </c>
      <c r="K276" s="12" t="s">
        <v>157</v>
      </c>
      <c r="L276" s="12" t="s">
        <v>116</v>
      </c>
      <c r="M276" s="12" t="s">
        <v>166</v>
      </c>
    </row>
    <row r="277" spans="1:13">
      <c r="A277" s="323">
        <v>23</v>
      </c>
      <c r="B277" s="323"/>
      <c r="C277" s="269" t="s">
        <v>22</v>
      </c>
      <c r="D277" s="20">
        <v>81.63000000000001</v>
      </c>
      <c r="E277" s="20">
        <v>17.98</v>
      </c>
      <c r="F277" s="20">
        <v>0.33333333333333331</v>
      </c>
      <c r="G277" s="20">
        <v>5.5555555555555554</v>
      </c>
      <c r="H277" s="20">
        <v>0</v>
      </c>
      <c r="I277" s="20">
        <v>23.858666666666672</v>
      </c>
      <c r="J277" s="270" t="s">
        <v>11</v>
      </c>
      <c r="K277" s="270" t="s">
        <v>11</v>
      </c>
      <c r="L277" s="270" t="s">
        <v>11</v>
      </c>
      <c r="M277" s="270" t="s">
        <v>11</v>
      </c>
    </row>
    <row r="278" spans="1:13" ht="15.6" customHeight="1">
      <c r="A278" s="323">
        <v>24</v>
      </c>
      <c r="B278" s="323" t="s">
        <v>50</v>
      </c>
      <c r="C278" s="220" t="s">
        <v>10</v>
      </c>
      <c r="D278" s="17">
        <v>111.8</v>
      </c>
      <c r="E278" s="137">
        <v>18.2</v>
      </c>
      <c r="F278" s="17">
        <v>0</v>
      </c>
      <c r="G278" s="9">
        <v>0</v>
      </c>
      <c r="H278" s="137">
        <v>0</v>
      </c>
      <c r="I278" s="9">
        <v>18.100000000000001</v>
      </c>
      <c r="J278" s="23" t="s">
        <v>157</v>
      </c>
      <c r="K278" s="23" t="s">
        <v>157</v>
      </c>
      <c r="L278" s="23" t="s">
        <v>114</v>
      </c>
      <c r="M278" s="23" t="s">
        <v>137</v>
      </c>
    </row>
    <row r="279" spans="1:13">
      <c r="A279" s="323">
        <v>24</v>
      </c>
      <c r="B279" s="323"/>
      <c r="C279" s="220" t="s">
        <v>12</v>
      </c>
      <c r="D279" s="7">
        <v>89.2</v>
      </c>
      <c r="E279" s="7">
        <v>19.399999999999999</v>
      </c>
      <c r="F279" s="9">
        <v>2</v>
      </c>
      <c r="G279" s="9">
        <v>0</v>
      </c>
      <c r="H279" s="9">
        <v>0</v>
      </c>
      <c r="I279" s="9">
        <v>21.959999999999997</v>
      </c>
      <c r="J279" s="23" t="s">
        <v>157</v>
      </c>
      <c r="K279" s="23" t="s">
        <v>182</v>
      </c>
      <c r="L279" s="23" t="s">
        <v>114</v>
      </c>
      <c r="M279" s="23" t="s">
        <v>137</v>
      </c>
    </row>
    <row r="280" spans="1:13">
      <c r="A280" s="323">
        <v>24</v>
      </c>
      <c r="B280" s="323"/>
      <c r="C280" s="220" t="s">
        <v>13</v>
      </c>
      <c r="D280" s="11" t="s">
        <v>11</v>
      </c>
      <c r="E280" s="11" t="s">
        <v>11</v>
      </c>
      <c r="F280" s="11" t="s">
        <v>11</v>
      </c>
      <c r="G280" s="11" t="s">
        <v>11</v>
      </c>
      <c r="H280" s="11" t="s">
        <v>11</v>
      </c>
      <c r="I280" s="11" t="s">
        <v>11</v>
      </c>
      <c r="J280" s="12" t="s">
        <v>11</v>
      </c>
      <c r="K280" s="12" t="s">
        <v>11</v>
      </c>
      <c r="L280" s="8" t="s">
        <v>11</v>
      </c>
      <c r="M280" s="23" t="s">
        <v>11</v>
      </c>
    </row>
    <row r="281" spans="1:13">
      <c r="A281" s="323">
        <v>24</v>
      </c>
      <c r="B281" s="323"/>
      <c r="C281" s="220" t="s">
        <v>14</v>
      </c>
      <c r="D281" s="17">
        <v>119.1</v>
      </c>
      <c r="E281" s="17">
        <v>16.899999999999999</v>
      </c>
      <c r="F281" s="17">
        <v>0</v>
      </c>
      <c r="G281" s="17">
        <v>0</v>
      </c>
      <c r="H281" s="17">
        <v>0</v>
      </c>
      <c r="I281" s="17">
        <v>22.4</v>
      </c>
      <c r="J281" s="8" t="s">
        <v>157</v>
      </c>
      <c r="K281" s="8" t="s">
        <v>161</v>
      </c>
      <c r="L281" s="8" t="s">
        <v>116</v>
      </c>
      <c r="M281" s="8" t="s">
        <v>137</v>
      </c>
    </row>
    <row r="282" spans="1:13">
      <c r="A282" s="323">
        <v>24</v>
      </c>
      <c r="B282" s="323"/>
      <c r="C282" s="268" t="s">
        <v>15</v>
      </c>
      <c r="D282" s="17">
        <v>122.2</v>
      </c>
      <c r="E282" s="17">
        <v>20.3</v>
      </c>
      <c r="F282" s="17">
        <v>0</v>
      </c>
      <c r="G282" s="17">
        <v>0</v>
      </c>
      <c r="H282" s="17">
        <v>0</v>
      </c>
      <c r="I282" s="17">
        <v>24.6</v>
      </c>
      <c r="J282" s="18" t="s">
        <v>157</v>
      </c>
      <c r="K282" s="18" t="s">
        <v>157</v>
      </c>
      <c r="L282" s="18" t="s">
        <v>116</v>
      </c>
      <c r="M282" s="18" t="s">
        <v>160</v>
      </c>
    </row>
    <row r="283" spans="1:13">
      <c r="A283" s="323">
        <v>24</v>
      </c>
      <c r="B283" s="323"/>
      <c r="C283" s="268" t="s">
        <v>16</v>
      </c>
      <c r="D283" s="7">
        <v>133.4</v>
      </c>
      <c r="E283" s="7">
        <v>19.5</v>
      </c>
      <c r="F283" s="7">
        <v>0</v>
      </c>
      <c r="G283" s="7">
        <v>0</v>
      </c>
      <c r="H283" s="7">
        <v>0</v>
      </c>
      <c r="I283" s="7">
        <v>21.13</v>
      </c>
      <c r="J283" s="8" t="s">
        <v>157</v>
      </c>
      <c r="K283" s="8" t="s">
        <v>161</v>
      </c>
      <c r="L283" s="8" t="s">
        <v>178</v>
      </c>
      <c r="M283" s="8" t="s">
        <v>137</v>
      </c>
    </row>
    <row r="284" spans="1:13">
      <c r="A284" s="323">
        <v>24</v>
      </c>
      <c r="B284" s="323"/>
      <c r="C284" s="268" t="s">
        <v>17</v>
      </c>
      <c r="D284" s="11">
        <v>113</v>
      </c>
      <c r="E284" s="11">
        <v>28.2</v>
      </c>
      <c r="F284" s="11">
        <v>0</v>
      </c>
      <c r="G284" s="11">
        <v>0</v>
      </c>
      <c r="H284" s="11">
        <v>0</v>
      </c>
      <c r="I284" s="11">
        <v>18.899999999999999</v>
      </c>
      <c r="J284" s="12" t="s">
        <v>157</v>
      </c>
      <c r="K284" s="12" t="s">
        <v>161</v>
      </c>
      <c r="L284" s="12" t="s">
        <v>114</v>
      </c>
      <c r="M284" s="12" t="s">
        <v>160</v>
      </c>
    </row>
    <row r="285" spans="1:13">
      <c r="A285" s="323">
        <v>24</v>
      </c>
      <c r="B285" s="323"/>
      <c r="C285" s="220" t="s">
        <v>18</v>
      </c>
      <c r="D285" s="17">
        <v>115.4</v>
      </c>
      <c r="E285" s="17">
        <v>16.3</v>
      </c>
      <c r="F285" s="7">
        <v>0</v>
      </c>
      <c r="G285" s="7">
        <v>0</v>
      </c>
      <c r="H285" s="7">
        <v>0</v>
      </c>
      <c r="I285" s="17">
        <v>21.7</v>
      </c>
      <c r="J285" s="8" t="s">
        <v>157</v>
      </c>
      <c r="K285" s="8" t="s">
        <v>161</v>
      </c>
      <c r="L285" s="8" t="s">
        <v>116</v>
      </c>
      <c r="M285" s="8" t="s">
        <v>137</v>
      </c>
    </row>
    <row r="286" spans="1:13">
      <c r="A286" s="323">
        <v>24</v>
      </c>
      <c r="B286" s="323"/>
      <c r="C286" s="268" t="s">
        <v>19</v>
      </c>
      <c r="D286" s="7">
        <v>73.599999999999994</v>
      </c>
      <c r="E286" s="7">
        <v>20.6</v>
      </c>
      <c r="F286" s="7">
        <v>0</v>
      </c>
      <c r="G286" s="7">
        <v>0</v>
      </c>
      <c r="H286" s="7">
        <v>0</v>
      </c>
      <c r="I286" s="7">
        <v>25.9</v>
      </c>
      <c r="J286" s="8" t="s">
        <v>157</v>
      </c>
      <c r="K286" s="8" t="s">
        <v>158</v>
      </c>
      <c r="L286" s="8" t="s">
        <v>159</v>
      </c>
      <c r="M286" s="8" t="s">
        <v>160</v>
      </c>
    </row>
    <row r="287" spans="1:13">
      <c r="A287" s="323">
        <v>24</v>
      </c>
      <c r="B287" s="323"/>
      <c r="C287" s="268" t="s">
        <v>20</v>
      </c>
      <c r="D287" s="11">
        <v>92.4</v>
      </c>
      <c r="E287" s="11">
        <v>20.6</v>
      </c>
      <c r="F287" s="11" t="s">
        <v>11</v>
      </c>
      <c r="G287" s="11" t="s">
        <v>11</v>
      </c>
      <c r="H287" s="11" t="s">
        <v>11</v>
      </c>
      <c r="I287" s="11">
        <v>21.7</v>
      </c>
      <c r="J287" s="23" t="s">
        <v>157</v>
      </c>
      <c r="K287" s="23" t="s">
        <v>157</v>
      </c>
      <c r="L287" s="23" t="s">
        <v>116</v>
      </c>
      <c r="M287" s="23" t="s">
        <v>160</v>
      </c>
    </row>
    <row r="288" spans="1:13">
      <c r="A288" s="323">
        <v>24</v>
      </c>
      <c r="B288" s="323"/>
      <c r="C288" s="268" t="s">
        <v>21</v>
      </c>
      <c r="D288" s="11">
        <v>105</v>
      </c>
      <c r="E288" s="11">
        <v>25</v>
      </c>
      <c r="F288" s="11">
        <v>7</v>
      </c>
      <c r="G288" s="11">
        <v>0</v>
      </c>
      <c r="H288" s="11">
        <v>0</v>
      </c>
      <c r="I288" s="11">
        <v>25</v>
      </c>
      <c r="J288" s="12" t="s">
        <v>157</v>
      </c>
      <c r="K288" s="12" t="s">
        <v>158</v>
      </c>
      <c r="L288" s="12" t="s">
        <v>116</v>
      </c>
      <c r="M288" s="12" t="s">
        <v>166</v>
      </c>
    </row>
    <row r="289" spans="1:13">
      <c r="A289" s="323">
        <v>24</v>
      </c>
      <c r="B289" s="323"/>
      <c r="C289" s="269" t="s">
        <v>22</v>
      </c>
      <c r="D289" s="20">
        <v>107.51</v>
      </c>
      <c r="E289" s="20">
        <v>20.5</v>
      </c>
      <c r="F289" s="20">
        <v>1</v>
      </c>
      <c r="G289" s="20">
        <v>0</v>
      </c>
      <c r="H289" s="20">
        <v>0</v>
      </c>
      <c r="I289" s="20">
        <v>22.138999999999999</v>
      </c>
      <c r="J289" s="270" t="s">
        <v>11</v>
      </c>
      <c r="K289" s="270" t="s">
        <v>11</v>
      </c>
      <c r="L289" s="270" t="s">
        <v>11</v>
      </c>
      <c r="M289" s="270" t="s">
        <v>11</v>
      </c>
    </row>
    <row r="290" spans="1:13" ht="15.6" customHeight="1">
      <c r="A290" s="323">
        <v>25</v>
      </c>
      <c r="B290" s="323" t="s">
        <v>51</v>
      </c>
      <c r="C290" s="220" t="s">
        <v>10</v>
      </c>
      <c r="D290" s="17">
        <v>81.2</v>
      </c>
      <c r="E290" s="137">
        <v>22.1</v>
      </c>
      <c r="F290" s="17">
        <v>0</v>
      </c>
      <c r="G290" s="9">
        <v>0</v>
      </c>
      <c r="H290" s="137">
        <v>0</v>
      </c>
      <c r="I290" s="9">
        <v>21.8</v>
      </c>
      <c r="J290" s="23" t="s">
        <v>157</v>
      </c>
      <c r="K290" s="23" t="s">
        <v>170</v>
      </c>
      <c r="L290" s="23" t="s">
        <v>116</v>
      </c>
      <c r="M290" s="23" t="s">
        <v>137</v>
      </c>
    </row>
    <row r="291" spans="1:13">
      <c r="A291" s="323">
        <v>25</v>
      </c>
      <c r="B291" s="323"/>
      <c r="C291" s="220" t="s">
        <v>12</v>
      </c>
      <c r="D291" s="7">
        <v>100.48</v>
      </c>
      <c r="E291" s="7">
        <v>27.46</v>
      </c>
      <c r="F291" s="9">
        <v>1</v>
      </c>
      <c r="G291" s="9">
        <v>0</v>
      </c>
      <c r="H291" s="9">
        <v>0</v>
      </c>
      <c r="I291" s="9">
        <v>26.286666666666665</v>
      </c>
      <c r="J291" s="23" t="s">
        <v>177</v>
      </c>
      <c r="K291" s="23" t="s">
        <v>170</v>
      </c>
      <c r="L291" s="23" t="s">
        <v>116</v>
      </c>
      <c r="M291" s="23" t="s">
        <v>160</v>
      </c>
    </row>
    <row r="292" spans="1:13">
      <c r="A292" s="323">
        <v>25</v>
      </c>
      <c r="B292" s="323"/>
      <c r="C292" s="220" t="s">
        <v>13</v>
      </c>
      <c r="D292" s="11" t="s">
        <v>11</v>
      </c>
      <c r="E292" s="11" t="s">
        <v>11</v>
      </c>
      <c r="F292" s="11" t="s">
        <v>11</v>
      </c>
      <c r="G292" s="11" t="s">
        <v>11</v>
      </c>
      <c r="H292" s="11" t="s">
        <v>11</v>
      </c>
      <c r="I292" s="11" t="s">
        <v>11</v>
      </c>
      <c r="J292" s="12" t="s">
        <v>11</v>
      </c>
      <c r="K292" s="12" t="s">
        <v>11</v>
      </c>
      <c r="L292" s="8" t="s">
        <v>11</v>
      </c>
      <c r="M292" s="23" t="s">
        <v>11</v>
      </c>
    </row>
    <row r="293" spans="1:13">
      <c r="A293" s="323">
        <v>25</v>
      </c>
      <c r="B293" s="323"/>
      <c r="C293" s="220" t="s">
        <v>14</v>
      </c>
      <c r="D293" s="17">
        <v>70.2</v>
      </c>
      <c r="E293" s="17">
        <v>15.1</v>
      </c>
      <c r="F293" s="17">
        <v>2</v>
      </c>
      <c r="G293" s="17">
        <v>0</v>
      </c>
      <c r="H293" s="17">
        <v>0</v>
      </c>
      <c r="I293" s="17">
        <v>24.2</v>
      </c>
      <c r="J293" s="8" t="s">
        <v>157</v>
      </c>
      <c r="K293" s="8" t="s">
        <v>158</v>
      </c>
      <c r="L293" s="8" t="s">
        <v>116</v>
      </c>
      <c r="M293" s="8" t="s">
        <v>160</v>
      </c>
    </row>
    <row r="294" spans="1:13">
      <c r="A294" s="323">
        <v>25</v>
      </c>
      <c r="B294" s="323"/>
      <c r="C294" s="268" t="s">
        <v>15</v>
      </c>
      <c r="D294" s="17">
        <v>71.2</v>
      </c>
      <c r="E294" s="17">
        <v>10.5</v>
      </c>
      <c r="F294" s="17">
        <v>0</v>
      </c>
      <c r="G294" s="17">
        <v>0</v>
      </c>
      <c r="H294" s="17">
        <v>0</v>
      </c>
      <c r="I294" s="17">
        <v>26.5</v>
      </c>
      <c r="J294" s="18" t="s">
        <v>157</v>
      </c>
      <c r="K294" s="18" t="s">
        <v>158</v>
      </c>
      <c r="L294" s="18" t="s">
        <v>116</v>
      </c>
      <c r="M294" s="18" t="s">
        <v>160</v>
      </c>
    </row>
    <row r="295" spans="1:13">
      <c r="A295" s="323">
        <v>25</v>
      </c>
      <c r="B295" s="323"/>
      <c r="C295" s="268" t="s">
        <v>16</v>
      </c>
      <c r="D295" s="7">
        <v>84.4</v>
      </c>
      <c r="E295" s="7">
        <v>8.8000000000000007</v>
      </c>
      <c r="F295" s="7">
        <v>5</v>
      </c>
      <c r="G295" s="7">
        <v>0</v>
      </c>
      <c r="H295" s="7">
        <v>0</v>
      </c>
      <c r="I295" s="7">
        <v>24.91</v>
      </c>
      <c r="J295" s="8" t="s">
        <v>157</v>
      </c>
      <c r="K295" s="8" t="s">
        <v>158</v>
      </c>
      <c r="L295" s="8" t="s">
        <v>159</v>
      </c>
      <c r="M295" s="8" t="s">
        <v>160</v>
      </c>
    </row>
    <row r="296" spans="1:13">
      <c r="A296" s="323">
        <v>25</v>
      </c>
      <c r="B296" s="323"/>
      <c r="C296" s="268" t="s">
        <v>17</v>
      </c>
      <c r="D296" s="11">
        <v>80.5</v>
      </c>
      <c r="E296" s="11">
        <v>19.600000000000001</v>
      </c>
      <c r="F296" s="11">
        <v>0</v>
      </c>
      <c r="G296" s="11">
        <v>0</v>
      </c>
      <c r="H296" s="11">
        <v>0</v>
      </c>
      <c r="I296" s="11">
        <v>18.3</v>
      </c>
      <c r="J296" s="12" t="s">
        <v>157</v>
      </c>
      <c r="K296" s="12" t="s">
        <v>158</v>
      </c>
      <c r="L296" s="12" t="s">
        <v>116</v>
      </c>
      <c r="M296" s="12" t="s">
        <v>160</v>
      </c>
    </row>
    <row r="297" spans="1:13">
      <c r="A297" s="323">
        <v>25</v>
      </c>
      <c r="B297" s="323"/>
      <c r="C297" s="220" t="s">
        <v>18</v>
      </c>
      <c r="D297" s="17">
        <v>61.1</v>
      </c>
      <c r="E297" s="17">
        <v>16.5</v>
      </c>
      <c r="F297" s="7">
        <v>0.1</v>
      </c>
      <c r="G297" s="7">
        <v>0</v>
      </c>
      <c r="H297" s="7">
        <v>0</v>
      </c>
      <c r="I297" s="17">
        <v>23.6</v>
      </c>
      <c r="J297" s="8" t="s">
        <v>157</v>
      </c>
      <c r="K297" s="8" t="s">
        <v>164</v>
      </c>
      <c r="L297" s="8" t="s">
        <v>116</v>
      </c>
      <c r="M297" s="8" t="s">
        <v>160</v>
      </c>
    </row>
    <row r="298" spans="1:13">
      <c r="A298" s="323">
        <v>25</v>
      </c>
      <c r="B298" s="323"/>
      <c r="C298" s="268" t="s">
        <v>19</v>
      </c>
      <c r="D298" s="7">
        <v>47</v>
      </c>
      <c r="E298" s="7">
        <v>14.2</v>
      </c>
      <c r="F298" s="7">
        <v>0</v>
      </c>
      <c r="G298" s="7">
        <v>0</v>
      </c>
      <c r="H298" s="7">
        <v>0</v>
      </c>
      <c r="I298" s="7">
        <v>28.4</v>
      </c>
      <c r="J298" s="8" t="s">
        <v>157</v>
      </c>
      <c r="K298" s="8" t="s">
        <v>158</v>
      </c>
      <c r="L298" s="8" t="s">
        <v>114</v>
      </c>
      <c r="M298" s="8" t="s">
        <v>166</v>
      </c>
    </row>
    <row r="299" spans="1:13">
      <c r="A299" s="323">
        <v>25</v>
      </c>
      <c r="B299" s="323"/>
      <c r="C299" s="268" t="s">
        <v>20</v>
      </c>
      <c r="D299" s="11">
        <v>36.4</v>
      </c>
      <c r="E299" s="11">
        <v>9</v>
      </c>
      <c r="F299" s="11" t="s">
        <v>11</v>
      </c>
      <c r="G299" s="11" t="s">
        <v>11</v>
      </c>
      <c r="H299" s="11" t="s">
        <v>11</v>
      </c>
      <c r="I299" s="11">
        <v>21.7</v>
      </c>
      <c r="J299" s="23" t="s">
        <v>157</v>
      </c>
      <c r="K299" s="23" t="s">
        <v>158</v>
      </c>
      <c r="L299" s="23" t="s">
        <v>114</v>
      </c>
      <c r="M299" s="23" t="s">
        <v>160</v>
      </c>
    </row>
    <row r="300" spans="1:13">
      <c r="A300" s="323">
        <v>25</v>
      </c>
      <c r="B300" s="323"/>
      <c r="C300" s="268" t="s">
        <v>21</v>
      </c>
      <c r="D300" s="11">
        <v>52</v>
      </c>
      <c r="E300" s="11">
        <v>12</v>
      </c>
      <c r="F300" s="11">
        <v>2</v>
      </c>
      <c r="G300" s="11">
        <v>0</v>
      </c>
      <c r="H300" s="11">
        <v>0</v>
      </c>
      <c r="I300" s="11">
        <v>25</v>
      </c>
      <c r="J300" s="12" t="s">
        <v>157</v>
      </c>
      <c r="K300" s="12" t="s">
        <v>158</v>
      </c>
      <c r="L300" s="12" t="s">
        <v>116</v>
      </c>
      <c r="M300" s="12" t="s">
        <v>166</v>
      </c>
    </row>
    <row r="301" spans="1:13">
      <c r="A301" s="323">
        <v>25</v>
      </c>
      <c r="B301" s="323"/>
      <c r="C301" s="269" t="s">
        <v>22</v>
      </c>
      <c r="D301" s="20">
        <v>68.448000000000008</v>
      </c>
      <c r="E301" s="20">
        <v>15.526</v>
      </c>
      <c r="F301" s="20">
        <v>1.1222222222222222</v>
      </c>
      <c r="G301" s="20">
        <v>0</v>
      </c>
      <c r="H301" s="20">
        <v>0</v>
      </c>
      <c r="I301" s="20">
        <v>24.069666666666667</v>
      </c>
      <c r="J301" s="270" t="s">
        <v>11</v>
      </c>
      <c r="K301" s="270" t="s">
        <v>11</v>
      </c>
      <c r="L301" s="270" t="s">
        <v>11</v>
      </c>
      <c r="M301" s="270" t="s">
        <v>11</v>
      </c>
    </row>
    <row r="302" spans="1:13" ht="15.6" customHeight="1">
      <c r="A302" s="323">
        <v>26</v>
      </c>
      <c r="B302" s="323" t="s">
        <v>52</v>
      </c>
      <c r="C302" s="220" t="s">
        <v>10</v>
      </c>
      <c r="D302" s="17">
        <v>128.6</v>
      </c>
      <c r="E302" s="137">
        <v>25.5</v>
      </c>
      <c r="F302" s="17">
        <v>0</v>
      </c>
      <c r="G302" s="9">
        <v>0</v>
      </c>
      <c r="H302" s="137">
        <v>0</v>
      </c>
      <c r="I302" s="9">
        <v>16.7</v>
      </c>
      <c r="J302" s="23" t="s">
        <v>157</v>
      </c>
      <c r="K302" s="23" t="s">
        <v>183</v>
      </c>
      <c r="L302" s="23" t="s">
        <v>116</v>
      </c>
      <c r="M302" s="23" t="s">
        <v>137</v>
      </c>
    </row>
    <row r="303" spans="1:13">
      <c r="A303" s="323">
        <v>26</v>
      </c>
      <c r="B303" s="323"/>
      <c r="C303" s="220" t="s">
        <v>12</v>
      </c>
      <c r="D303" s="7">
        <v>159.06</v>
      </c>
      <c r="E303" s="7">
        <v>20.74</v>
      </c>
      <c r="F303" s="9">
        <v>1</v>
      </c>
      <c r="G303" s="9">
        <v>0</v>
      </c>
      <c r="H303" s="9">
        <v>0</v>
      </c>
      <c r="I303" s="9">
        <v>21.936666666666667</v>
      </c>
      <c r="J303" s="23" t="s">
        <v>179</v>
      </c>
      <c r="K303" s="23" t="s">
        <v>167</v>
      </c>
      <c r="L303" s="23" t="s">
        <v>116</v>
      </c>
      <c r="M303" s="23" t="s">
        <v>160</v>
      </c>
    </row>
    <row r="304" spans="1:13">
      <c r="A304" s="323">
        <v>26</v>
      </c>
      <c r="B304" s="323"/>
      <c r="C304" s="220" t="s">
        <v>13</v>
      </c>
      <c r="D304" s="11" t="s">
        <v>11</v>
      </c>
      <c r="E304" s="11" t="s">
        <v>11</v>
      </c>
      <c r="F304" s="11" t="s">
        <v>11</v>
      </c>
      <c r="G304" s="11" t="s">
        <v>11</v>
      </c>
      <c r="H304" s="11" t="s">
        <v>11</v>
      </c>
      <c r="I304" s="11" t="s">
        <v>11</v>
      </c>
      <c r="J304" s="12" t="s">
        <v>11</v>
      </c>
      <c r="K304" s="12" t="s">
        <v>11</v>
      </c>
      <c r="L304" s="8" t="s">
        <v>11</v>
      </c>
      <c r="M304" s="23" t="s">
        <v>11</v>
      </c>
    </row>
    <row r="305" spans="1:13">
      <c r="A305" s="323">
        <v>26</v>
      </c>
      <c r="B305" s="323"/>
      <c r="C305" s="220" t="s">
        <v>14</v>
      </c>
      <c r="D305" s="17">
        <v>142.1</v>
      </c>
      <c r="E305" s="17">
        <v>21.1</v>
      </c>
      <c r="F305" s="17">
        <v>1</v>
      </c>
      <c r="G305" s="17">
        <v>0</v>
      </c>
      <c r="H305" s="17">
        <v>0</v>
      </c>
      <c r="I305" s="17">
        <v>17.8</v>
      </c>
      <c r="J305" s="8" t="s">
        <v>157</v>
      </c>
      <c r="K305" s="8" t="s">
        <v>167</v>
      </c>
      <c r="L305" s="8" t="s">
        <v>116</v>
      </c>
      <c r="M305" s="8" t="s">
        <v>160</v>
      </c>
    </row>
    <row r="306" spans="1:13">
      <c r="A306" s="323">
        <v>26</v>
      </c>
      <c r="B306" s="323"/>
      <c r="C306" s="268" t="s">
        <v>15</v>
      </c>
      <c r="D306" s="17">
        <v>122.2</v>
      </c>
      <c r="E306" s="17">
        <v>19.399999999999999</v>
      </c>
      <c r="F306" s="17">
        <v>0</v>
      </c>
      <c r="G306" s="17">
        <v>0</v>
      </c>
      <c r="H306" s="17">
        <v>0</v>
      </c>
      <c r="I306" s="17">
        <v>20.100000000000001</v>
      </c>
      <c r="J306" s="18" t="s">
        <v>157</v>
      </c>
      <c r="K306" s="18" t="s">
        <v>158</v>
      </c>
      <c r="L306" s="18" t="s">
        <v>116</v>
      </c>
      <c r="M306" s="18" t="s">
        <v>160</v>
      </c>
    </row>
    <row r="307" spans="1:13">
      <c r="A307" s="323">
        <v>26</v>
      </c>
      <c r="B307" s="323"/>
      <c r="C307" s="268" t="s">
        <v>16</v>
      </c>
      <c r="D307" s="7">
        <v>142.5</v>
      </c>
      <c r="E307" s="7">
        <v>13.5</v>
      </c>
      <c r="F307" s="7">
        <v>2</v>
      </c>
      <c r="G307" s="7">
        <v>0</v>
      </c>
      <c r="H307" s="7">
        <v>0</v>
      </c>
      <c r="I307" s="7">
        <v>17.22</v>
      </c>
      <c r="J307" s="8" t="s">
        <v>157</v>
      </c>
      <c r="K307" s="8" t="s">
        <v>167</v>
      </c>
      <c r="L307" s="8" t="s">
        <v>159</v>
      </c>
      <c r="M307" s="8" t="s">
        <v>160</v>
      </c>
    </row>
    <row r="308" spans="1:13">
      <c r="A308" s="323">
        <v>26</v>
      </c>
      <c r="B308" s="323"/>
      <c r="C308" s="268" t="s">
        <v>17</v>
      </c>
      <c r="D308" s="11">
        <v>130.80000000000001</v>
      </c>
      <c r="E308" s="11">
        <v>22.9</v>
      </c>
      <c r="F308" s="11">
        <v>0</v>
      </c>
      <c r="G308" s="11">
        <v>0</v>
      </c>
      <c r="H308" s="11">
        <v>0</v>
      </c>
      <c r="I308" s="11">
        <v>14.4</v>
      </c>
      <c r="J308" s="12" t="s">
        <v>157</v>
      </c>
      <c r="K308" s="12" t="s">
        <v>184</v>
      </c>
      <c r="L308" s="12" t="s">
        <v>116</v>
      </c>
      <c r="M308" s="12" t="s">
        <v>137</v>
      </c>
    </row>
    <row r="309" spans="1:13">
      <c r="A309" s="323">
        <v>26</v>
      </c>
      <c r="B309" s="323"/>
      <c r="C309" s="220" t="s">
        <v>18</v>
      </c>
      <c r="D309" s="17">
        <v>147.30000000000001</v>
      </c>
      <c r="E309" s="17">
        <v>20.5</v>
      </c>
      <c r="F309" s="7">
        <v>0</v>
      </c>
      <c r="G309" s="7">
        <v>0</v>
      </c>
      <c r="H309" s="7">
        <v>0</v>
      </c>
      <c r="I309" s="17">
        <v>15.8</v>
      </c>
      <c r="J309" s="8" t="s">
        <v>157</v>
      </c>
      <c r="K309" s="8" t="s">
        <v>168</v>
      </c>
      <c r="L309" s="8" t="s">
        <v>116</v>
      </c>
      <c r="M309" s="8" t="s">
        <v>172</v>
      </c>
    </row>
    <row r="310" spans="1:13">
      <c r="A310" s="323">
        <v>26</v>
      </c>
      <c r="B310" s="323"/>
      <c r="C310" s="268" t="s">
        <v>19</v>
      </c>
      <c r="D310" s="7">
        <v>71.599999999999994</v>
      </c>
      <c r="E310" s="7">
        <v>13.2</v>
      </c>
      <c r="F310" s="7">
        <v>0</v>
      </c>
      <c r="G310" s="7">
        <v>77</v>
      </c>
      <c r="H310" s="7">
        <v>0</v>
      </c>
      <c r="I310" s="7">
        <v>21.3</v>
      </c>
      <c r="J310" s="8" t="s">
        <v>157</v>
      </c>
      <c r="K310" s="8" t="s">
        <v>167</v>
      </c>
      <c r="L310" s="8" t="s">
        <v>159</v>
      </c>
      <c r="M310" s="8" t="s">
        <v>166</v>
      </c>
    </row>
    <row r="311" spans="1:13">
      <c r="A311" s="323">
        <v>26</v>
      </c>
      <c r="B311" s="323"/>
      <c r="C311" s="268" t="s">
        <v>20</v>
      </c>
      <c r="D311" s="11">
        <v>89</v>
      </c>
      <c r="E311" s="11">
        <v>14.6</v>
      </c>
      <c r="F311" s="11" t="s">
        <v>11</v>
      </c>
      <c r="G311" s="11" t="s">
        <v>11</v>
      </c>
      <c r="H311" s="11" t="s">
        <v>11</v>
      </c>
      <c r="I311" s="11">
        <v>18</v>
      </c>
      <c r="J311" s="23" t="s">
        <v>157</v>
      </c>
      <c r="K311" s="23" t="s">
        <v>157</v>
      </c>
      <c r="L311" s="23" t="s">
        <v>116</v>
      </c>
      <c r="M311" s="23" t="s">
        <v>160</v>
      </c>
    </row>
    <row r="312" spans="1:13">
      <c r="A312" s="323">
        <v>26</v>
      </c>
      <c r="B312" s="323"/>
      <c r="C312" s="268" t="s">
        <v>21</v>
      </c>
      <c r="D312" s="11">
        <v>103</v>
      </c>
      <c r="E312" s="11">
        <v>10</v>
      </c>
      <c r="F312" s="11">
        <v>9</v>
      </c>
      <c r="G312" s="11">
        <v>0</v>
      </c>
      <c r="H312" s="11">
        <v>0</v>
      </c>
      <c r="I312" s="11">
        <v>23</v>
      </c>
      <c r="J312" s="12" t="s">
        <v>157</v>
      </c>
      <c r="K312" s="12" t="s">
        <v>169</v>
      </c>
      <c r="L312" s="12" t="s">
        <v>116</v>
      </c>
      <c r="M312" s="12" t="s">
        <v>166</v>
      </c>
    </row>
    <row r="313" spans="1:13">
      <c r="A313" s="323">
        <v>26</v>
      </c>
      <c r="B313" s="323"/>
      <c r="C313" s="269" t="s">
        <v>22</v>
      </c>
      <c r="D313" s="20">
        <v>123.61599999999999</v>
      </c>
      <c r="E313" s="20">
        <v>18.143999999999998</v>
      </c>
      <c r="F313" s="20">
        <v>1.4444444444444444</v>
      </c>
      <c r="G313" s="20">
        <v>8.5555555555555554</v>
      </c>
      <c r="H313" s="20">
        <v>0</v>
      </c>
      <c r="I313" s="20">
        <v>18.625666666666667</v>
      </c>
      <c r="J313" s="270" t="s">
        <v>11</v>
      </c>
      <c r="K313" s="270" t="s">
        <v>11</v>
      </c>
      <c r="L313" s="270" t="s">
        <v>11</v>
      </c>
      <c r="M313" s="270" t="s">
        <v>11</v>
      </c>
    </row>
    <row r="314" spans="1:13" ht="15.6" customHeight="1">
      <c r="A314" s="323">
        <v>27</v>
      </c>
      <c r="B314" s="323" t="s">
        <v>53</v>
      </c>
      <c r="C314" s="220" t="s">
        <v>10</v>
      </c>
      <c r="D314" s="17">
        <v>102.09090909090899</v>
      </c>
      <c r="E314" s="137">
        <v>27.909090909090899</v>
      </c>
      <c r="F314" s="17">
        <v>0</v>
      </c>
      <c r="G314" s="9">
        <v>0</v>
      </c>
      <c r="H314" s="137">
        <v>0</v>
      </c>
      <c r="I314" s="9">
        <v>18.2</v>
      </c>
      <c r="J314" s="23" t="s">
        <v>157</v>
      </c>
      <c r="K314" s="23" t="s">
        <v>161</v>
      </c>
      <c r="L314" s="23" t="s">
        <v>114</v>
      </c>
      <c r="M314" s="23" t="s">
        <v>137</v>
      </c>
    </row>
    <row r="315" spans="1:13">
      <c r="A315" s="323">
        <v>27</v>
      </c>
      <c r="B315" s="323"/>
      <c r="C315" s="220" t="s">
        <v>12</v>
      </c>
      <c r="D315" s="7">
        <v>164</v>
      </c>
      <c r="E315" s="7">
        <v>29.099999999999994</v>
      </c>
      <c r="F315" s="9">
        <v>0</v>
      </c>
      <c r="G315" s="9">
        <v>0</v>
      </c>
      <c r="H315" s="9">
        <v>0</v>
      </c>
      <c r="I315" s="9">
        <v>22.793333333333333</v>
      </c>
      <c r="J315" s="23" t="s">
        <v>177</v>
      </c>
      <c r="K315" s="23" t="s">
        <v>170</v>
      </c>
      <c r="L315" s="23" t="s">
        <v>116</v>
      </c>
      <c r="M315" s="23" t="s">
        <v>137</v>
      </c>
    </row>
    <row r="316" spans="1:13">
      <c r="A316" s="323">
        <v>27</v>
      </c>
      <c r="B316" s="323"/>
      <c r="C316" s="220" t="s">
        <v>13</v>
      </c>
      <c r="D316" s="11" t="s">
        <v>11</v>
      </c>
      <c r="E316" s="11" t="s">
        <v>11</v>
      </c>
      <c r="F316" s="11" t="s">
        <v>11</v>
      </c>
      <c r="G316" s="11" t="s">
        <v>11</v>
      </c>
      <c r="H316" s="11" t="s">
        <v>11</v>
      </c>
      <c r="I316" s="11" t="s">
        <v>11</v>
      </c>
      <c r="J316" s="12" t="s">
        <v>11</v>
      </c>
      <c r="K316" s="12" t="s">
        <v>11</v>
      </c>
      <c r="L316" s="8" t="s">
        <v>11</v>
      </c>
      <c r="M316" s="23" t="s">
        <v>11</v>
      </c>
    </row>
    <row r="317" spans="1:13">
      <c r="A317" s="323">
        <v>27</v>
      </c>
      <c r="B317" s="323"/>
      <c r="C317" s="220" t="s">
        <v>14</v>
      </c>
      <c r="D317" s="17">
        <v>143.80000000000001</v>
      </c>
      <c r="E317" s="17">
        <v>25.2</v>
      </c>
      <c r="F317" s="17">
        <v>0</v>
      </c>
      <c r="G317" s="17">
        <v>0</v>
      </c>
      <c r="H317" s="17">
        <v>0</v>
      </c>
      <c r="I317" s="17">
        <v>18.100000000000001</v>
      </c>
      <c r="J317" s="8" t="s">
        <v>157</v>
      </c>
      <c r="K317" s="8" t="s">
        <v>161</v>
      </c>
      <c r="L317" s="8" t="s">
        <v>116</v>
      </c>
      <c r="M317" s="8" t="s">
        <v>160</v>
      </c>
    </row>
    <row r="318" spans="1:13">
      <c r="A318" s="323">
        <v>27</v>
      </c>
      <c r="B318" s="323"/>
      <c r="C318" s="268" t="s">
        <v>15</v>
      </c>
      <c r="D318" s="17">
        <v>124.8</v>
      </c>
      <c r="E318" s="17">
        <v>20.6</v>
      </c>
      <c r="F318" s="17">
        <v>0</v>
      </c>
      <c r="G318" s="17">
        <v>0</v>
      </c>
      <c r="H318" s="17">
        <v>0</v>
      </c>
      <c r="I318" s="17">
        <v>24.6</v>
      </c>
      <c r="J318" s="18" t="s">
        <v>157</v>
      </c>
      <c r="K318" s="18" t="s">
        <v>161</v>
      </c>
      <c r="L318" s="18" t="s">
        <v>116</v>
      </c>
      <c r="M318" s="18" t="s">
        <v>160</v>
      </c>
    </row>
    <row r="319" spans="1:13">
      <c r="A319" s="323">
        <v>27</v>
      </c>
      <c r="B319" s="323"/>
      <c r="C319" s="268" t="s">
        <v>16</v>
      </c>
      <c r="D319" s="7">
        <v>138.6</v>
      </c>
      <c r="E319" s="7">
        <v>20.399999999999999</v>
      </c>
      <c r="F319" s="7">
        <v>5</v>
      </c>
      <c r="G319" s="7">
        <v>0</v>
      </c>
      <c r="H319" s="7">
        <v>0</v>
      </c>
      <c r="I319" s="7">
        <v>19.21</v>
      </c>
      <c r="J319" s="8" t="s">
        <v>157</v>
      </c>
      <c r="K319" s="8" t="s">
        <v>158</v>
      </c>
      <c r="L319" s="8" t="s">
        <v>159</v>
      </c>
      <c r="M319" s="8" t="s">
        <v>160</v>
      </c>
    </row>
    <row r="320" spans="1:13">
      <c r="A320" s="323">
        <v>27</v>
      </c>
      <c r="B320" s="323"/>
      <c r="C320" s="268" t="s">
        <v>17</v>
      </c>
      <c r="D320" s="11">
        <v>130.1</v>
      </c>
      <c r="E320" s="11">
        <v>26.2</v>
      </c>
      <c r="F320" s="11">
        <v>0.02</v>
      </c>
      <c r="G320" s="11">
        <v>0</v>
      </c>
      <c r="H320" s="11">
        <v>0</v>
      </c>
      <c r="I320" s="11">
        <v>14.3</v>
      </c>
      <c r="J320" s="12" t="s">
        <v>157</v>
      </c>
      <c r="K320" s="12" t="s">
        <v>161</v>
      </c>
      <c r="L320" s="12" t="s">
        <v>114</v>
      </c>
      <c r="M320" s="12" t="s">
        <v>160</v>
      </c>
    </row>
    <row r="321" spans="1:13">
      <c r="A321" s="323">
        <v>27</v>
      </c>
      <c r="B321" s="323"/>
      <c r="C321" s="220" t="s">
        <v>18</v>
      </c>
      <c r="D321" s="17">
        <v>147.4</v>
      </c>
      <c r="E321" s="17">
        <v>30.3</v>
      </c>
      <c r="F321" s="7">
        <v>0</v>
      </c>
      <c r="G321" s="7">
        <v>0</v>
      </c>
      <c r="H321" s="7">
        <v>0</v>
      </c>
      <c r="I321" s="17">
        <v>18.7</v>
      </c>
      <c r="J321" s="8" t="s">
        <v>157</v>
      </c>
      <c r="K321" s="8" t="s">
        <v>161</v>
      </c>
      <c r="L321" s="8" t="s">
        <v>116</v>
      </c>
      <c r="M321" s="8" t="s">
        <v>137</v>
      </c>
    </row>
    <row r="322" spans="1:13">
      <c r="A322" s="323">
        <v>27</v>
      </c>
      <c r="B322" s="323"/>
      <c r="C322" s="268" t="s">
        <v>19</v>
      </c>
      <c r="D322" s="7">
        <v>66</v>
      </c>
      <c r="E322" s="7">
        <v>21.4</v>
      </c>
      <c r="F322" s="7">
        <v>0</v>
      </c>
      <c r="G322" s="7">
        <v>0</v>
      </c>
      <c r="H322" s="7">
        <v>0</v>
      </c>
      <c r="I322" s="7">
        <v>24.8</v>
      </c>
      <c r="J322" s="8" t="s">
        <v>157</v>
      </c>
      <c r="K322" s="8" t="s">
        <v>158</v>
      </c>
      <c r="L322" s="8" t="s">
        <v>159</v>
      </c>
      <c r="M322" s="8" t="s">
        <v>160</v>
      </c>
    </row>
    <row r="323" spans="1:13">
      <c r="A323" s="323">
        <v>27</v>
      </c>
      <c r="B323" s="323"/>
      <c r="C323" s="268" t="s">
        <v>20</v>
      </c>
      <c r="D323" s="11">
        <v>118.6</v>
      </c>
      <c r="E323" s="11">
        <v>22.4</v>
      </c>
      <c r="F323" s="11" t="s">
        <v>11</v>
      </c>
      <c r="G323" s="11" t="s">
        <v>11</v>
      </c>
      <c r="H323" s="11" t="s">
        <v>11</v>
      </c>
      <c r="I323" s="11">
        <v>20.5</v>
      </c>
      <c r="J323" s="23" t="s">
        <v>157</v>
      </c>
      <c r="K323" s="23" t="s">
        <v>170</v>
      </c>
      <c r="L323" s="23" t="s">
        <v>114</v>
      </c>
      <c r="M323" s="23" t="s">
        <v>160</v>
      </c>
    </row>
    <row r="324" spans="1:13">
      <c r="A324" s="323">
        <v>27</v>
      </c>
      <c r="B324" s="323"/>
      <c r="C324" s="268" t="s">
        <v>21</v>
      </c>
      <c r="D324" s="11">
        <v>115</v>
      </c>
      <c r="E324" s="11">
        <v>12</v>
      </c>
      <c r="F324" s="11">
        <v>8</v>
      </c>
      <c r="G324" s="11">
        <v>0</v>
      </c>
      <c r="H324" s="11">
        <v>0</v>
      </c>
      <c r="I324" s="11">
        <v>25</v>
      </c>
      <c r="J324" s="12" t="s">
        <v>157</v>
      </c>
      <c r="K324" s="12" t="s">
        <v>157</v>
      </c>
      <c r="L324" s="12" t="s">
        <v>116</v>
      </c>
      <c r="M324" s="12" t="s">
        <v>166</v>
      </c>
    </row>
    <row r="325" spans="1:13">
      <c r="A325" s="323">
        <v>27</v>
      </c>
      <c r="B325" s="323"/>
      <c r="C325" s="269" t="s">
        <v>22</v>
      </c>
      <c r="D325" s="20">
        <v>125.0390909090909</v>
      </c>
      <c r="E325" s="20">
        <v>23.550909090909091</v>
      </c>
      <c r="F325" s="20">
        <v>1.4466666666666665</v>
      </c>
      <c r="G325" s="20">
        <v>0</v>
      </c>
      <c r="H325" s="20">
        <v>0</v>
      </c>
      <c r="I325" s="20">
        <v>20.620333333333335</v>
      </c>
      <c r="J325" s="270" t="s">
        <v>11</v>
      </c>
      <c r="K325" s="270" t="s">
        <v>11</v>
      </c>
      <c r="L325" s="270" t="s">
        <v>11</v>
      </c>
      <c r="M325" s="270" t="s">
        <v>11</v>
      </c>
    </row>
    <row r="326" spans="1:13" ht="15.6" customHeight="1">
      <c r="A326" s="323">
        <v>28</v>
      </c>
      <c r="B326" s="323" t="s">
        <v>54</v>
      </c>
      <c r="C326" s="220" t="s">
        <v>10</v>
      </c>
      <c r="D326" s="17">
        <v>96.363636363636402</v>
      </c>
      <c r="E326" s="137">
        <v>22.909090909090899</v>
      </c>
      <c r="F326" s="17">
        <v>0</v>
      </c>
      <c r="G326" s="9">
        <v>0</v>
      </c>
      <c r="H326" s="137">
        <v>0</v>
      </c>
      <c r="I326" s="9">
        <v>24.9</v>
      </c>
      <c r="J326" s="23" t="s">
        <v>157</v>
      </c>
      <c r="K326" s="23" t="s">
        <v>158</v>
      </c>
      <c r="L326" s="23" t="s">
        <v>116</v>
      </c>
      <c r="M326" s="23" t="s">
        <v>137</v>
      </c>
    </row>
    <row r="327" spans="1:13">
      <c r="A327" s="323">
        <v>28</v>
      </c>
      <c r="B327" s="323"/>
      <c r="C327" s="220" t="s">
        <v>12</v>
      </c>
      <c r="D327" s="7">
        <v>136.16000000000003</v>
      </c>
      <c r="E327" s="7">
        <v>25.7</v>
      </c>
      <c r="F327" s="9">
        <v>1</v>
      </c>
      <c r="G327" s="9">
        <v>0</v>
      </c>
      <c r="H327" s="9">
        <v>0</v>
      </c>
      <c r="I327" s="9">
        <v>27.193333333333339</v>
      </c>
      <c r="J327" s="23" t="s">
        <v>157</v>
      </c>
      <c r="K327" s="23" t="s">
        <v>158</v>
      </c>
      <c r="L327" s="23" t="s">
        <v>116</v>
      </c>
      <c r="M327" s="23" t="s">
        <v>137</v>
      </c>
    </row>
    <row r="328" spans="1:13">
      <c r="A328" s="323">
        <v>28</v>
      </c>
      <c r="B328" s="323"/>
      <c r="C328" s="220" t="s">
        <v>13</v>
      </c>
      <c r="D328" s="11" t="s">
        <v>11</v>
      </c>
      <c r="E328" s="11" t="s">
        <v>11</v>
      </c>
      <c r="F328" s="11" t="s">
        <v>11</v>
      </c>
      <c r="G328" s="11" t="s">
        <v>11</v>
      </c>
      <c r="H328" s="11" t="s">
        <v>11</v>
      </c>
      <c r="I328" s="11" t="s">
        <v>11</v>
      </c>
      <c r="J328" s="12" t="s">
        <v>11</v>
      </c>
      <c r="K328" s="12" t="s">
        <v>11</v>
      </c>
      <c r="L328" s="8" t="s">
        <v>11</v>
      </c>
      <c r="M328" s="23" t="s">
        <v>11</v>
      </c>
    </row>
    <row r="329" spans="1:13">
      <c r="A329" s="323">
        <v>28</v>
      </c>
      <c r="B329" s="323"/>
      <c r="C329" s="220" t="s">
        <v>14</v>
      </c>
      <c r="D329" s="17">
        <v>111.2</v>
      </c>
      <c r="E329" s="17">
        <v>20.3</v>
      </c>
      <c r="F329" s="17">
        <v>0</v>
      </c>
      <c r="G329" s="17">
        <v>0</v>
      </c>
      <c r="H329" s="17">
        <v>0</v>
      </c>
      <c r="I329" s="17">
        <v>25.6</v>
      </c>
      <c r="J329" s="8" t="s">
        <v>157</v>
      </c>
      <c r="K329" s="8" t="s">
        <v>167</v>
      </c>
      <c r="L329" s="8" t="s">
        <v>116</v>
      </c>
      <c r="M329" s="8" t="s">
        <v>160</v>
      </c>
    </row>
    <row r="330" spans="1:13">
      <c r="A330" s="323">
        <v>28</v>
      </c>
      <c r="B330" s="323"/>
      <c r="C330" s="268" t="s">
        <v>15</v>
      </c>
      <c r="D330" s="17">
        <v>92.5</v>
      </c>
      <c r="E330" s="17">
        <v>16.3</v>
      </c>
      <c r="F330" s="17">
        <v>0</v>
      </c>
      <c r="G330" s="17">
        <v>0</v>
      </c>
      <c r="H330" s="17">
        <v>0</v>
      </c>
      <c r="I330" s="17">
        <v>24.7</v>
      </c>
      <c r="J330" s="18" t="s">
        <v>157</v>
      </c>
      <c r="K330" s="18" t="s">
        <v>158</v>
      </c>
      <c r="L330" s="18" t="s">
        <v>116</v>
      </c>
      <c r="M330" s="18" t="s">
        <v>160</v>
      </c>
    </row>
    <row r="331" spans="1:13">
      <c r="A331" s="323">
        <v>28</v>
      </c>
      <c r="B331" s="323"/>
      <c r="C331" s="268" t="s">
        <v>16</v>
      </c>
      <c r="D331" s="7">
        <v>126.5</v>
      </c>
      <c r="E331" s="7">
        <v>14.8</v>
      </c>
      <c r="F331" s="7">
        <v>2</v>
      </c>
      <c r="G331" s="7">
        <v>0</v>
      </c>
      <c r="H331" s="7">
        <v>0</v>
      </c>
      <c r="I331" s="7">
        <v>28.36</v>
      </c>
      <c r="J331" s="8" t="s">
        <v>157</v>
      </c>
      <c r="K331" s="8" t="s">
        <v>158</v>
      </c>
      <c r="L331" s="8" t="s">
        <v>159</v>
      </c>
      <c r="M331" s="8" t="s">
        <v>160</v>
      </c>
    </row>
    <row r="332" spans="1:13">
      <c r="A332" s="323">
        <v>28</v>
      </c>
      <c r="B332" s="323"/>
      <c r="C332" s="268" t="s">
        <v>17</v>
      </c>
      <c r="D332" s="11">
        <v>111.5</v>
      </c>
      <c r="E332" s="11">
        <v>20.399999999999999</v>
      </c>
      <c r="F332" s="11">
        <v>0.02</v>
      </c>
      <c r="G332" s="11">
        <v>0</v>
      </c>
      <c r="H332" s="11">
        <v>0</v>
      </c>
      <c r="I332" s="11">
        <v>25.5</v>
      </c>
      <c r="J332" s="12" t="s">
        <v>157</v>
      </c>
      <c r="K332" s="12" t="s">
        <v>158</v>
      </c>
      <c r="L332" s="12" t="s">
        <v>116</v>
      </c>
      <c r="M332" s="12" t="s">
        <v>137</v>
      </c>
    </row>
    <row r="333" spans="1:13">
      <c r="A333" s="323">
        <v>28</v>
      </c>
      <c r="B333" s="323"/>
      <c r="C333" s="220" t="s">
        <v>18</v>
      </c>
      <c r="D333" s="17">
        <v>106.3</v>
      </c>
      <c r="E333" s="17">
        <v>24.4</v>
      </c>
      <c r="F333" s="7">
        <v>0</v>
      </c>
      <c r="G333" s="7">
        <v>0</v>
      </c>
      <c r="H333" s="7">
        <v>0</v>
      </c>
      <c r="I333" s="17">
        <v>22</v>
      </c>
      <c r="J333" s="8" t="s">
        <v>157</v>
      </c>
      <c r="K333" s="8" t="s">
        <v>168</v>
      </c>
      <c r="L333" s="8" t="s">
        <v>116</v>
      </c>
      <c r="M333" s="8" t="s">
        <v>137</v>
      </c>
    </row>
    <row r="334" spans="1:13">
      <c r="A334" s="323">
        <v>28</v>
      </c>
      <c r="B334" s="323"/>
      <c r="C334" s="268" t="s">
        <v>19</v>
      </c>
      <c r="D334" s="7">
        <v>67.400000000000006</v>
      </c>
      <c r="E334" s="7">
        <v>21.6</v>
      </c>
      <c r="F334" s="7">
        <v>0</v>
      </c>
      <c r="G334" s="7">
        <v>0</v>
      </c>
      <c r="H334" s="7">
        <v>0</v>
      </c>
      <c r="I334" s="7">
        <v>28.8</v>
      </c>
      <c r="J334" s="8" t="s">
        <v>157</v>
      </c>
      <c r="K334" s="8" t="s">
        <v>164</v>
      </c>
      <c r="L334" s="8" t="s">
        <v>159</v>
      </c>
      <c r="M334" s="8" t="s">
        <v>137</v>
      </c>
    </row>
    <row r="335" spans="1:13">
      <c r="A335" s="323">
        <v>28</v>
      </c>
      <c r="B335" s="323"/>
      <c r="C335" s="268" t="s">
        <v>20</v>
      </c>
      <c r="D335" s="11">
        <v>84</v>
      </c>
      <c r="E335" s="11">
        <v>19.8</v>
      </c>
      <c r="F335" s="11" t="s">
        <v>11</v>
      </c>
      <c r="G335" s="11" t="s">
        <v>11</v>
      </c>
      <c r="H335" s="11" t="s">
        <v>11</v>
      </c>
      <c r="I335" s="11">
        <v>27.7</v>
      </c>
      <c r="J335" s="23" t="s">
        <v>157</v>
      </c>
      <c r="K335" s="23" t="s">
        <v>158</v>
      </c>
      <c r="L335" s="23" t="s">
        <v>116</v>
      </c>
      <c r="M335" s="23" t="s">
        <v>160</v>
      </c>
    </row>
    <row r="336" spans="1:13">
      <c r="A336" s="323">
        <v>28</v>
      </c>
      <c r="B336" s="323"/>
      <c r="C336" s="268" t="s">
        <v>21</v>
      </c>
      <c r="D336" s="11">
        <v>102</v>
      </c>
      <c r="E336" s="11">
        <v>12</v>
      </c>
      <c r="F336" s="11">
        <v>0</v>
      </c>
      <c r="G336" s="11">
        <v>0</v>
      </c>
      <c r="H336" s="11">
        <v>0</v>
      </c>
      <c r="I336" s="11">
        <v>28</v>
      </c>
      <c r="J336" s="12" t="s">
        <v>157</v>
      </c>
      <c r="K336" s="12" t="s">
        <v>158</v>
      </c>
      <c r="L336" s="12" t="s">
        <v>116</v>
      </c>
      <c r="M336" s="12" t="s">
        <v>166</v>
      </c>
    </row>
    <row r="337" spans="1:13">
      <c r="A337" s="323">
        <v>28</v>
      </c>
      <c r="B337" s="323"/>
      <c r="C337" s="269" t="s">
        <v>22</v>
      </c>
      <c r="D337" s="20">
        <v>103.39236363636364</v>
      </c>
      <c r="E337" s="20">
        <v>19.82090909090909</v>
      </c>
      <c r="F337" s="20">
        <v>0.33555555555555555</v>
      </c>
      <c r="G337" s="20">
        <v>0</v>
      </c>
      <c r="H337" s="20">
        <v>0</v>
      </c>
      <c r="I337" s="20">
        <v>26.275333333333332</v>
      </c>
      <c r="J337" s="270" t="s">
        <v>11</v>
      </c>
      <c r="K337" s="270" t="s">
        <v>11</v>
      </c>
      <c r="L337" s="270" t="s">
        <v>11</v>
      </c>
      <c r="M337" s="270" t="s">
        <v>11</v>
      </c>
    </row>
    <row r="338" spans="1:13" ht="15.6" customHeight="1">
      <c r="A338" s="323">
        <v>29</v>
      </c>
      <c r="B338" s="323" t="s">
        <v>55</v>
      </c>
      <c r="C338" s="220" t="s">
        <v>10</v>
      </c>
      <c r="D338" s="17">
        <v>68.5</v>
      </c>
      <c r="E338" s="137">
        <v>23</v>
      </c>
      <c r="F338" s="17">
        <v>0</v>
      </c>
      <c r="G338" s="9">
        <v>0</v>
      </c>
      <c r="H338" s="137">
        <v>0</v>
      </c>
      <c r="I338" s="9">
        <v>15</v>
      </c>
      <c r="J338" s="23" t="s">
        <v>157</v>
      </c>
      <c r="K338" s="23" t="s">
        <v>158</v>
      </c>
      <c r="L338" s="23" t="s">
        <v>116</v>
      </c>
      <c r="M338" s="23" t="s">
        <v>137</v>
      </c>
    </row>
    <row r="339" spans="1:13">
      <c r="A339" s="323">
        <v>29</v>
      </c>
      <c r="B339" s="323"/>
      <c r="C339" s="220" t="s">
        <v>12</v>
      </c>
      <c r="D339" s="7">
        <v>113.36000000000001</v>
      </c>
      <c r="E339" s="7">
        <v>27.02</v>
      </c>
      <c r="F339" s="9">
        <v>0</v>
      </c>
      <c r="G339" s="9">
        <v>0</v>
      </c>
      <c r="H339" s="9">
        <v>0</v>
      </c>
      <c r="I339" s="9">
        <v>17.116666666666664</v>
      </c>
      <c r="J339" s="23" t="s">
        <v>157</v>
      </c>
      <c r="K339" s="23" t="s">
        <v>158</v>
      </c>
      <c r="L339" s="23" t="s">
        <v>175</v>
      </c>
      <c r="M339" s="23" t="s">
        <v>137</v>
      </c>
    </row>
    <row r="340" spans="1:13">
      <c r="A340" s="323">
        <v>29</v>
      </c>
      <c r="B340" s="323"/>
      <c r="C340" s="220" t="s">
        <v>13</v>
      </c>
      <c r="D340" s="11" t="s">
        <v>11</v>
      </c>
      <c r="E340" s="11" t="s">
        <v>11</v>
      </c>
      <c r="F340" s="11" t="s">
        <v>11</v>
      </c>
      <c r="G340" s="11" t="s">
        <v>11</v>
      </c>
      <c r="H340" s="11" t="s">
        <v>11</v>
      </c>
      <c r="I340" s="11" t="s">
        <v>11</v>
      </c>
      <c r="J340" s="12" t="s">
        <v>11</v>
      </c>
      <c r="K340" s="12" t="s">
        <v>11</v>
      </c>
      <c r="L340" s="8" t="s">
        <v>11</v>
      </c>
      <c r="M340" s="23" t="s">
        <v>11</v>
      </c>
    </row>
    <row r="341" spans="1:13">
      <c r="A341" s="323">
        <v>29</v>
      </c>
      <c r="B341" s="323"/>
      <c r="C341" s="220" t="s">
        <v>14</v>
      </c>
      <c r="D341" s="17">
        <v>90.2</v>
      </c>
      <c r="E341" s="17">
        <v>22.5</v>
      </c>
      <c r="F341" s="17">
        <v>1</v>
      </c>
      <c r="G341" s="17">
        <v>0</v>
      </c>
      <c r="H341" s="17">
        <v>0</v>
      </c>
      <c r="I341" s="17">
        <v>19.8</v>
      </c>
      <c r="J341" s="8" t="s">
        <v>157</v>
      </c>
      <c r="K341" s="8" t="s">
        <v>161</v>
      </c>
      <c r="L341" s="8" t="s">
        <v>116</v>
      </c>
      <c r="M341" s="8" t="s">
        <v>137</v>
      </c>
    </row>
    <row r="342" spans="1:13">
      <c r="A342" s="323">
        <v>29</v>
      </c>
      <c r="B342" s="323"/>
      <c r="C342" s="268" t="s">
        <v>15</v>
      </c>
      <c r="D342" s="17">
        <v>68.8</v>
      </c>
      <c r="E342" s="17">
        <v>11.4</v>
      </c>
      <c r="F342" s="17">
        <v>0</v>
      </c>
      <c r="G342" s="17">
        <v>0</v>
      </c>
      <c r="H342" s="17">
        <v>0</v>
      </c>
      <c r="I342" s="17">
        <v>22.2</v>
      </c>
      <c r="J342" s="18" t="s">
        <v>157</v>
      </c>
      <c r="K342" s="18" t="s">
        <v>161</v>
      </c>
      <c r="L342" s="18" t="s">
        <v>116</v>
      </c>
      <c r="M342" s="18" t="s">
        <v>160</v>
      </c>
    </row>
    <row r="343" spans="1:13">
      <c r="A343" s="323">
        <v>29</v>
      </c>
      <c r="B343" s="323"/>
      <c r="C343" s="268" t="s">
        <v>16</v>
      </c>
      <c r="D343" s="7">
        <v>84.5</v>
      </c>
      <c r="E343" s="7">
        <v>10.5</v>
      </c>
      <c r="F343" s="7">
        <v>1</v>
      </c>
      <c r="G343" s="7">
        <v>0</v>
      </c>
      <c r="H343" s="7">
        <v>0</v>
      </c>
      <c r="I343" s="7">
        <v>18.600000000000001</v>
      </c>
      <c r="J343" s="8" t="s">
        <v>157</v>
      </c>
      <c r="K343" s="8" t="s">
        <v>158</v>
      </c>
      <c r="L343" s="8" t="s">
        <v>159</v>
      </c>
      <c r="M343" s="8" t="s">
        <v>160</v>
      </c>
    </row>
    <row r="344" spans="1:13">
      <c r="A344" s="323">
        <v>29</v>
      </c>
      <c r="B344" s="323"/>
      <c r="C344" s="268" t="s">
        <v>17</v>
      </c>
      <c r="D344" s="11">
        <v>80.099999999999994</v>
      </c>
      <c r="E344" s="11">
        <v>38.5</v>
      </c>
      <c r="F344" s="11">
        <v>0</v>
      </c>
      <c r="G344" s="11">
        <v>0</v>
      </c>
      <c r="H344" s="11">
        <v>0</v>
      </c>
      <c r="I344" s="11">
        <v>12.9</v>
      </c>
      <c r="J344" s="12" t="s">
        <v>157</v>
      </c>
      <c r="K344" s="12" t="s">
        <v>158</v>
      </c>
      <c r="L344" s="12" t="s">
        <v>116</v>
      </c>
      <c r="M344" s="12" t="s">
        <v>137</v>
      </c>
    </row>
    <row r="345" spans="1:13">
      <c r="A345" s="323">
        <v>29</v>
      </c>
      <c r="B345" s="323"/>
      <c r="C345" s="220" t="s">
        <v>18</v>
      </c>
      <c r="D345" s="17">
        <v>81.8</v>
      </c>
      <c r="E345" s="17">
        <v>27.5</v>
      </c>
      <c r="F345" s="7">
        <v>0</v>
      </c>
      <c r="G345" s="7">
        <v>0</v>
      </c>
      <c r="H345" s="7">
        <v>0</v>
      </c>
      <c r="I345" s="17">
        <v>19.899999999999999</v>
      </c>
      <c r="J345" s="8" t="s">
        <v>157</v>
      </c>
      <c r="K345" s="8" t="s">
        <v>165</v>
      </c>
      <c r="L345" s="8" t="s">
        <v>116</v>
      </c>
      <c r="M345" s="8" t="s">
        <v>137</v>
      </c>
    </row>
    <row r="346" spans="1:13">
      <c r="A346" s="323">
        <v>29</v>
      </c>
      <c r="B346" s="323"/>
      <c r="C346" s="268" t="s">
        <v>19</v>
      </c>
      <c r="D346" s="7">
        <v>50.2</v>
      </c>
      <c r="E346" s="7">
        <v>17.2</v>
      </c>
      <c r="F346" s="7">
        <v>0</v>
      </c>
      <c r="G346" s="7">
        <v>18</v>
      </c>
      <c r="H346" s="7">
        <v>0</v>
      </c>
      <c r="I346" s="7">
        <v>21.5</v>
      </c>
      <c r="J346" s="8" t="s">
        <v>157</v>
      </c>
      <c r="K346" s="8" t="s">
        <v>158</v>
      </c>
      <c r="L346" s="8" t="s">
        <v>159</v>
      </c>
      <c r="M346" s="8" t="s">
        <v>160</v>
      </c>
    </row>
    <row r="347" spans="1:13">
      <c r="A347" s="323">
        <v>29</v>
      </c>
      <c r="B347" s="323"/>
      <c r="C347" s="268" t="s">
        <v>20</v>
      </c>
      <c r="D347" s="11">
        <v>58.6</v>
      </c>
      <c r="E347" s="11">
        <v>11.6</v>
      </c>
      <c r="F347" s="11" t="s">
        <v>11</v>
      </c>
      <c r="G347" s="11" t="s">
        <v>11</v>
      </c>
      <c r="H347" s="11" t="s">
        <v>11</v>
      </c>
      <c r="I347" s="11">
        <v>17</v>
      </c>
      <c r="J347" s="23" t="s">
        <v>157</v>
      </c>
      <c r="K347" s="23" t="s">
        <v>158</v>
      </c>
      <c r="L347" s="23" t="s">
        <v>116</v>
      </c>
      <c r="M347" s="23" t="s">
        <v>160</v>
      </c>
    </row>
    <row r="348" spans="1:13">
      <c r="A348" s="323">
        <v>29</v>
      </c>
      <c r="B348" s="323"/>
      <c r="C348" s="268" t="s">
        <v>21</v>
      </c>
      <c r="D348" s="11">
        <v>68</v>
      </c>
      <c r="E348" s="11">
        <v>10</v>
      </c>
      <c r="F348" s="11">
        <v>3</v>
      </c>
      <c r="G348" s="11">
        <v>0</v>
      </c>
      <c r="H348" s="11">
        <v>0</v>
      </c>
      <c r="I348" s="11">
        <v>23</v>
      </c>
      <c r="J348" s="12" t="s">
        <v>157</v>
      </c>
      <c r="K348" s="12" t="s">
        <v>158</v>
      </c>
      <c r="L348" s="12" t="s">
        <v>116</v>
      </c>
      <c r="M348" s="12" t="s">
        <v>166</v>
      </c>
    </row>
    <row r="349" spans="1:13">
      <c r="A349" s="323">
        <v>29</v>
      </c>
      <c r="B349" s="323"/>
      <c r="C349" s="269" t="s">
        <v>22</v>
      </c>
      <c r="D349" s="20">
        <v>76.406000000000006</v>
      </c>
      <c r="E349" s="20">
        <v>19.922000000000001</v>
      </c>
      <c r="F349" s="20">
        <v>0.55555555555555558</v>
      </c>
      <c r="G349" s="20">
        <v>2</v>
      </c>
      <c r="H349" s="20">
        <v>0</v>
      </c>
      <c r="I349" s="20">
        <v>18.701666666666668</v>
      </c>
      <c r="J349" s="270" t="s">
        <v>11</v>
      </c>
      <c r="K349" s="270" t="s">
        <v>11</v>
      </c>
      <c r="L349" s="270" t="s">
        <v>11</v>
      </c>
      <c r="M349" s="270" t="s">
        <v>11</v>
      </c>
    </row>
    <row r="350" spans="1:13" ht="14.25" customHeight="1">
      <c r="A350" s="323">
        <v>30</v>
      </c>
      <c r="B350" s="323" t="s">
        <v>56</v>
      </c>
      <c r="C350" s="220" t="s">
        <v>10</v>
      </c>
      <c r="D350" s="17">
        <v>97.4</v>
      </c>
      <c r="E350" s="137">
        <v>28</v>
      </c>
      <c r="F350" s="17">
        <v>0</v>
      </c>
      <c r="G350" s="9">
        <v>0</v>
      </c>
      <c r="H350" s="137">
        <v>0</v>
      </c>
      <c r="I350" s="9">
        <v>23.2</v>
      </c>
      <c r="J350" s="23" t="s">
        <v>157</v>
      </c>
      <c r="K350" s="23" t="s">
        <v>158</v>
      </c>
      <c r="L350" s="23" t="s">
        <v>116</v>
      </c>
      <c r="M350" s="23" t="s">
        <v>137</v>
      </c>
    </row>
    <row r="351" spans="1:13">
      <c r="A351" s="323">
        <v>30</v>
      </c>
      <c r="B351" s="323"/>
      <c r="C351" s="220" t="s">
        <v>12</v>
      </c>
      <c r="D351" s="7">
        <v>109.47999999999999</v>
      </c>
      <c r="E351" s="7">
        <v>27.619999999999997</v>
      </c>
      <c r="F351" s="9">
        <v>1</v>
      </c>
      <c r="G351" s="9">
        <v>0</v>
      </c>
      <c r="H351" s="9">
        <v>0</v>
      </c>
      <c r="I351" s="9">
        <v>26.186666666666667</v>
      </c>
      <c r="J351" s="23" t="s">
        <v>157</v>
      </c>
      <c r="K351" s="23" t="s">
        <v>158</v>
      </c>
      <c r="L351" s="23" t="s">
        <v>116</v>
      </c>
      <c r="M351" s="23" t="s">
        <v>166</v>
      </c>
    </row>
    <row r="352" spans="1:13">
      <c r="A352" s="323">
        <v>30</v>
      </c>
      <c r="B352" s="323"/>
      <c r="C352" s="220" t="s">
        <v>13</v>
      </c>
      <c r="D352" s="11" t="s">
        <v>11</v>
      </c>
      <c r="E352" s="11" t="s">
        <v>11</v>
      </c>
      <c r="F352" s="11" t="s">
        <v>11</v>
      </c>
      <c r="G352" s="11" t="s">
        <v>11</v>
      </c>
      <c r="H352" s="11" t="s">
        <v>11</v>
      </c>
      <c r="I352" s="11" t="s">
        <v>11</v>
      </c>
      <c r="J352" s="12" t="s">
        <v>11</v>
      </c>
      <c r="K352" s="12" t="s">
        <v>11</v>
      </c>
      <c r="L352" s="8" t="s">
        <v>11</v>
      </c>
      <c r="M352" s="23" t="s">
        <v>11</v>
      </c>
    </row>
    <row r="353" spans="1:13">
      <c r="A353" s="323">
        <v>30</v>
      </c>
      <c r="B353" s="323"/>
      <c r="C353" s="220" t="s">
        <v>14</v>
      </c>
      <c r="D353" s="17">
        <v>119</v>
      </c>
      <c r="E353" s="17">
        <v>23.7</v>
      </c>
      <c r="F353" s="17">
        <v>1</v>
      </c>
      <c r="G353" s="17">
        <v>0</v>
      </c>
      <c r="H353" s="17">
        <v>0</v>
      </c>
      <c r="I353" s="17">
        <v>26.3</v>
      </c>
      <c r="J353" s="8" t="s">
        <v>157</v>
      </c>
      <c r="K353" s="8" t="s">
        <v>158</v>
      </c>
      <c r="L353" s="8" t="s">
        <v>116</v>
      </c>
      <c r="M353" s="8" t="s">
        <v>137</v>
      </c>
    </row>
    <row r="354" spans="1:13">
      <c r="A354" s="323">
        <v>30</v>
      </c>
      <c r="B354" s="323"/>
      <c r="C354" s="268" t="s">
        <v>15</v>
      </c>
      <c r="D354" s="17">
        <v>103.3</v>
      </c>
      <c r="E354" s="17">
        <v>18.600000000000001</v>
      </c>
      <c r="F354" s="17">
        <v>0</v>
      </c>
      <c r="G354" s="17">
        <v>0</v>
      </c>
      <c r="H354" s="17">
        <v>0</v>
      </c>
      <c r="I354" s="17">
        <v>25.2</v>
      </c>
      <c r="J354" s="18" t="s">
        <v>157</v>
      </c>
      <c r="K354" s="18" t="s">
        <v>161</v>
      </c>
      <c r="L354" s="18" t="s">
        <v>116</v>
      </c>
      <c r="M354" s="18" t="s">
        <v>160</v>
      </c>
    </row>
    <row r="355" spans="1:13">
      <c r="A355" s="323">
        <v>30</v>
      </c>
      <c r="B355" s="323"/>
      <c r="C355" s="268" t="s">
        <v>16</v>
      </c>
      <c r="D355" s="7">
        <v>98.5</v>
      </c>
      <c r="E355" s="7">
        <v>11.3</v>
      </c>
      <c r="F355" s="7">
        <v>3</v>
      </c>
      <c r="G355" s="7">
        <v>0</v>
      </c>
      <c r="H355" s="7">
        <v>0</v>
      </c>
      <c r="I355" s="7">
        <v>24.13</v>
      </c>
      <c r="J355" s="8" t="s">
        <v>157</v>
      </c>
      <c r="K355" s="8" t="s">
        <v>164</v>
      </c>
      <c r="L355" s="8" t="s">
        <v>159</v>
      </c>
      <c r="M355" s="8" t="s">
        <v>160</v>
      </c>
    </row>
    <row r="356" spans="1:13">
      <c r="A356" s="323">
        <v>30</v>
      </c>
      <c r="B356" s="323"/>
      <c r="C356" s="268" t="s">
        <v>17</v>
      </c>
      <c r="D356" s="11">
        <v>76.8</v>
      </c>
      <c r="E356" s="11">
        <v>21.3</v>
      </c>
      <c r="F356" s="11">
        <v>0</v>
      </c>
      <c r="G356" s="11">
        <v>0</v>
      </c>
      <c r="H356" s="11">
        <v>0</v>
      </c>
      <c r="I356" s="11">
        <v>19.600000000000001</v>
      </c>
      <c r="J356" s="12" t="s">
        <v>157</v>
      </c>
      <c r="K356" s="12" t="s">
        <v>158</v>
      </c>
      <c r="L356" s="12" t="s">
        <v>116</v>
      </c>
      <c r="M356" s="12" t="s">
        <v>137</v>
      </c>
    </row>
    <row r="357" spans="1:13">
      <c r="A357" s="323">
        <v>30</v>
      </c>
      <c r="B357" s="323"/>
      <c r="C357" s="220" t="s">
        <v>18</v>
      </c>
      <c r="D357" s="17">
        <v>112.5</v>
      </c>
      <c r="E357" s="17">
        <v>29.3</v>
      </c>
      <c r="F357" s="7">
        <v>0</v>
      </c>
      <c r="G357" s="7">
        <v>0</v>
      </c>
      <c r="H357" s="7">
        <v>0</v>
      </c>
      <c r="I357" s="17">
        <v>25.1</v>
      </c>
      <c r="J357" s="8" t="s">
        <v>157</v>
      </c>
      <c r="K357" s="8" t="s">
        <v>165</v>
      </c>
      <c r="L357" s="8" t="s">
        <v>116</v>
      </c>
      <c r="M357" s="8" t="s">
        <v>137</v>
      </c>
    </row>
    <row r="358" spans="1:13">
      <c r="A358" s="323">
        <v>30</v>
      </c>
      <c r="B358" s="323"/>
      <c r="C358" s="268" t="s">
        <v>19</v>
      </c>
      <c r="D358" s="7">
        <v>39.6</v>
      </c>
      <c r="E358" s="7">
        <v>13</v>
      </c>
      <c r="F358" s="7">
        <v>12</v>
      </c>
      <c r="G358" s="7">
        <v>50</v>
      </c>
      <c r="H358" s="7">
        <v>0</v>
      </c>
      <c r="I358" s="7">
        <v>27</v>
      </c>
      <c r="J358" s="8" t="s">
        <v>157</v>
      </c>
      <c r="K358" s="8" t="s">
        <v>158</v>
      </c>
      <c r="L358" s="8" t="s">
        <v>159</v>
      </c>
      <c r="M358" s="8" t="s">
        <v>166</v>
      </c>
    </row>
    <row r="359" spans="1:13">
      <c r="A359" s="323">
        <v>30</v>
      </c>
      <c r="B359" s="323"/>
      <c r="C359" s="268" t="s">
        <v>20</v>
      </c>
      <c r="D359" s="11">
        <v>60</v>
      </c>
      <c r="E359" s="11">
        <v>12.6</v>
      </c>
      <c r="F359" s="137" t="s">
        <v>11</v>
      </c>
      <c r="G359" s="9" t="s">
        <v>11</v>
      </c>
      <c r="H359" s="137" t="s">
        <v>11</v>
      </c>
      <c r="I359" s="11">
        <v>23.5</v>
      </c>
      <c r="J359" s="23" t="s">
        <v>157</v>
      </c>
      <c r="K359" s="23" t="s">
        <v>158</v>
      </c>
      <c r="L359" s="23" t="s">
        <v>116</v>
      </c>
      <c r="M359" s="23" t="s">
        <v>160</v>
      </c>
    </row>
    <row r="360" spans="1:13">
      <c r="A360" s="323">
        <v>30</v>
      </c>
      <c r="B360" s="323"/>
      <c r="C360" s="268" t="s">
        <v>21</v>
      </c>
      <c r="D360" s="11">
        <v>78</v>
      </c>
      <c r="E360" s="11">
        <v>10</v>
      </c>
      <c r="F360" s="11">
        <v>0</v>
      </c>
      <c r="G360" s="11">
        <v>0</v>
      </c>
      <c r="H360" s="11">
        <v>0</v>
      </c>
      <c r="I360" s="11">
        <v>26</v>
      </c>
      <c r="J360" s="12" t="s">
        <v>157</v>
      </c>
      <c r="K360" s="12" t="s">
        <v>158</v>
      </c>
      <c r="L360" s="12" t="s">
        <v>116</v>
      </c>
      <c r="M360" s="12" t="s">
        <v>166</v>
      </c>
    </row>
    <row r="361" spans="1:13">
      <c r="A361" s="323">
        <v>30</v>
      </c>
      <c r="B361" s="323"/>
      <c r="C361" s="269" t="s">
        <v>22</v>
      </c>
      <c r="D361" s="20">
        <v>89.457999999999998</v>
      </c>
      <c r="E361" s="20">
        <v>19.541999999999998</v>
      </c>
      <c r="F361" s="20">
        <v>1.8888888888888888</v>
      </c>
      <c r="G361" s="20">
        <v>5.5555555555555554</v>
      </c>
      <c r="H361" s="20">
        <v>0</v>
      </c>
      <c r="I361" s="20">
        <v>24.621666666666666</v>
      </c>
      <c r="J361" s="270" t="s">
        <v>11</v>
      </c>
      <c r="K361" s="270" t="s">
        <v>11</v>
      </c>
      <c r="L361" s="270" t="s">
        <v>11</v>
      </c>
      <c r="M361" s="270" t="s">
        <v>11</v>
      </c>
    </row>
    <row r="362" spans="1:13" ht="14.25" customHeight="1">
      <c r="A362" s="323">
        <v>31</v>
      </c>
      <c r="B362" s="323" t="s">
        <v>9</v>
      </c>
      <c r="C362" s="220" t="s">
        <v>10</v>
      </c>
      <c r="D362" s="17">
        <v>73.2222222222222</v>
      </c>
      <c r="E362" s="137">
        <v>23.6666666666667</v>
      </c>
      <c r="F362" s="17">
        <v>0</v>
      </c>
      <c r="G362" s="9">
        <v>0</v>
      </c>
      <c r="H362" s="137">
        <v>0</v>
      </c>
      <c r="I362" s="9">
        <v>21.2</v>
      </c>
      <c r="J362" s="23" t="s">
        <v>157</v>
      </c>
      <c r="K362" s="23" t="s">
        <v>157</v>
      </c>
      <c r="L362" s="23" t="s">
        <v>116</v>
      </c>
      <c r="M362" s="23" t="s">
        <v>137</v>
      </c>
    </row>
    <row r="363" spans="1:13">
      <c r="A363" s="323">
        <v>31</v>
      </c>
      <c r="B363" s="323"/>
      <c r="C363" s="220" t="s">
        <v>12</v>
      </c>
      <c r="D363" s="7">
        <v>92.35</v>
      </c>
      <c r="E363" s="7">
        <v>18.75</v>
      </c>
      <c r="F363" s="9">
        <v>0</v>
      </c>
      <c r="G363" s="9">
        <v>0</v>
      </c>
      <c r="H363" s="9">
        <v>0</v>
      </c>
      <c r="I363" s="9">
        <v>25.92</v>
      </c>
      <c r="J363" s="23" t="s">
        <v>179</v>
      </c>
      <c r="K363" s="23" t="s">
        <v>179</v>
      </c>
      <c r="L363" s="23" t="s">
        <v>116</v>
      </c>
      <c r="M363" s="23" t="s">
        <v>160</v>
      </c>
    </row>
    <row r="364" spans="1:13">
      <c r="A364" s="323">
        <v>31</v>
      </c>
      <c r="B364" s="323"/>
      <c r="C364" s="220" t="s">
        <v>13</v>
      </c>
      <c r="D364" s="11" t="s">
        <v>11</v>
      </c>
      <c r="E364" s="11" t="s">
        <v>11</v>
      </c>
      <c r="F364" s="11" t="s">
        <v>11</v>
      </c>
      <c r="G364" s="11" t="s">
        <v>11</v>
      </c>
      <c r="H364" s="11" t="s">
        <v>11</v>
      </c>
      <c r="I364" s="11" t="s">
        <v>11</v>
      </c>
      <c r="J364" s="12" t="s">
        <v>11</v>
      </c>
      <c r="K364" s="12" t="s">
        <v>11</v>
      </c>
      <c r="L364" s="8" t="s">
        <v>11</v>
      </c>
      <c r="M364" s="23" t="s">
        <v>11</v>
      </c>
    </row>
    <row r="365" spans="1:13">
      <c r="A365" s="323">
        <v>31</v>
      </c>
      <c r="B365" s="323"/>
      <c r="C365" s="220" t="s">
        <v>14</v>
      </c>
      <c r="D365" s="17">
        <v>72.099999999999994</v>
      </c>
      <c r="E365" s="17">
        <v>11.3</v>
      </c>
      <c r="F365" s="17">
        <v>0</v>
      </c>
      <c r="G365" s="17">
        <v>0</v>
      </c>
      <c r="H365" s="17">
        <v>0</v>
      </c>
      <c r="I365" s="17">
        <v>26.2</v>
      </c>
      <c r="J365" s="8" t="s">
        <v>157</v>
      </c>
      <c r="K365" s="8" t="s">
        <v>157</v>
      </c>
      <c r="L365" s="8" t="s">
        <v>116</v>
      </c>
      <c r="M365" s="8" t="s">
        <v>137</v>
      </c>
    </row>
    <row r="366" spans="1:13">
      <c r="A366" s="323">
        <v>31</v>
      </c>
      <c r="B366" s="323"/>
      <c r="C366" s="268" t="s">
        <v>15</v>
      </c>
      <c r="D366" s="17">
        <v>67.099999999999994</v>
      </c>
      <c r="E366" s="17">
        <v>16.5</v>
      </c>
      <c r="F366" s="17">
        <v>0</v>
      </c>
      <c r="G366" s="17">
        <v>0</v>
      </c>
      <c r="H366" s="17">
        <v>0</v>
      </c>
      <c r="I366" s="17">
        <v>26.4</v>
      </c>
      <c r="J366" s="18" t="s">
        <v>157</v>
      </c>
      <c r="K366" s="18" t="s">
        <v>157</v>
      </c>
      <c r="L366" s="18" t="s">
        <v>116</v>
      </c>
      <c r="M366" s="18" t="s">
        <v>160</v>
      </c>
    </row>
    <row r="367" spans="1:13">
      <c r="A367" s="323">
        <v>31</v>
      </c>
      <c r="B367" s="323"/>
      <c r="C367" s="268" t="s">
        <v>16</v>
      </c>
      <c r="D367" s="7">
        <v>83.5</v>
      </c>
      <c r="E367" s="7">
        <v>7.4</v>
      </c>
      <c r="F367" s="7">
        <v>0</v>
      </c>
      <c r="G367" s="7">
        <v>0</v>
      </c>
      <c r="H367" s="7">
        <v>0</v>
      </c>
      <c r="I367" s="7">
        <v>24.7</v>
      </c>
      <c r="J367" s="8" t="s">
        <v>157</v>
      </c>
      <c r="K367" s="8" t="s">
        <v>157</v>
      </c>
      <c r="L367" s="8" t="s">
        <v>159</v>
      </c>
      <c r="M367" s="8" t="s">
        <v>160</v>
      </c>
    </row>
    <row r="368" spans="1:13">
      <c r="A368" s="323">
        <v>31</v>
      </c>
      <c r="B368" s="323"/>
      <c r="C368" s="268" t="s">
        <v>17</v>
      </c>
      <c r="D368" s="11">
        <v>79.599999999999994</v>
      </c>
      <c r="E368" s="11">
        <v>23.7</v>
      </c>
      <c r="F368" s="11">
        <v>0</v>
      </c>
      <c r="G368" s="11">
        <v>0</v>
      </c>
      <c r="H368" s="11">
        <v>0</v>
      </c>
      <c r="I368" s="11">
        <v>19.100000000000001</v>
      </c>
      <c r="J368" s="12" t="s">
        <v>157</v>
      </c>
      <c r="K368" s="12" t="s">
        <v>157</v>
      </c>
      <c r="L368" s="12" t="s">
        <v>116</v>
      </c>
      <c r="M368" s="12" t="s">
        <v>137</v>
      </c>
    </row>
    <row r="369" spans="1:14">
      <c r="A369" s="323">
        <v>31</v>
      </c>
      <c r="B369" s="323"/>
      <c r="C369" s="220" t="s">
        <v>18</v>
      </c>
      <c r="D369" s="17">
        <v>73.5</v>
      </c>
      <c r="E369" s="17">
        <v>21.2</v>
      </c>
      <c r="F369" s="7">
        <v>0</v>
      </c>
      <c r="G369" s="7">
        <v>0</v>
      </c>
      <c r="H369" s="7">
        <v>0</v>
      </c>
      <c r="I369" s="17">
        <v>21.9</v>
      </c>
      <c r="J369" s="8" t="s">
        <v>157</v>
      </c>
      <c r="K369" s="8" t="s">
        <v>157</v>
      </c>
      <c r="L369" s="8" t="s">
        <v>116</v>
      </c>
      <c r="M369" s="8" t="s">
        <v>160</v>
      </c>
    </row>
    <row r="370" spans="1:14">
      <c r="A370" s="323">
        <v>31</v>
      </c>
      <c r="B370" s="323"/>
      <c r="C370" s="268" t="s">
        <v>19</v>
      </c>
      <c r="D370" s="7">
        <v>58.6</v>
      </c>
      <c r="E370" s="7">
        <v>19</v>
      </c>
      <c r="F370" s="7">
        <v>0</v>
      </c>
      <c r="G370" s="7">
        <v>0</v>
      </c>
      <c r="H370" s="7">
        <v>0</v>
      </c>
      <c r="I370" s="7">
        <v>29.1</v>
      </c>
      <c r="J370" s="8" t="s">
        <v>157</v>
      </c>
      <c r="K370" s="8" t="s">
        <v>157</v>
      </c>
      <c r="L370" s="8" t="s">
        <v>159</v>
      </c>
      <c r="M370" s="8" t="s">
        <v>137</v>
      </c>
    </row>
    <row r="371" spans="1:14">
      <c r="A371" s="323">
        <v>31</v>
      </c>
      <c r="B371" s="323"/>
      <c r="C371" s="268" t="s">
        <v>20</v>
      </c>
      <c r="D371" s="11">
        <v>51.6</v>
      </c>
      <c r="E371" s="11">
        <v>14.4</v>
      </c>
      <c r="F371" s="11" t="s">
        <v>11</v>
      </c>
      <c r="G371" s="11" t="s">
        <v>11</v>
      </c>
      <c r="H371" s="11" t="s">
        <v>11</v>
      </c>
      <c r="I371" s="11">
        <v>24.2</v>
      </c>
      <c r="J371" s="23" t="s">
        <v>157</v>
      </c>
      <c r="K371" s="23" t="s">
        <v>157</v>
      </c>
      <c r="L371" s="23" t="s">
        <v>116</v>
      </c>
      <c r="M371" s="23" t="s">
        <v>160</v>
      </c>
    </row>
    <row r="372" spans="1:14">
      <c r="A372" s="323">
        <v>31</v>
      </c>
      <c r="B372" s="323"/>
      <c r="C372" s="268" t="s">
        <v>21</v>
      </c>
      <c r="D372" s="11">
        <v>65</v>
      </c>
      <c r="E372" s="11">
        <v>12</v>
      </c>
      <c r="F372" s="11">
        <v>0</v>
      </c>
      <c r="G372" s="11">
        <v>0</v>
      </c>
      <c r="H372" s="11">
        <v>0</v>
      </c>
      <c r="I372" s="11">
        <v>26</v>
      </c>
      <c r="J372" s="12" t="s">
        <v>157</v>
      </c>
      <c r="K372" s="12" t="s">
        <v>157</v>
      </c>
      <c r="L372" s="12" t="s">
        <v>116</v>
      </c>
      <c r="M372" s="12" t="s">
        <v>166</v>
      </c>
    </row>
    <row r="373" spans="1:14">
      <c r="A373" s="323">
        <v>31</v>
      </c>
      <c r="B373" s="323"/>
      <c r="C373" s="269" t="s">
        <v>22</v>
      </c>
      <c r="D373" s="20">
        <v>71.657222222222217</v>
      </c>
      <c r="E373" s="20">
        <v>16.791666666666671</v>
      </c>
      <c r="F373" s="20">
        <v>0</v>
      </c>
      <c r="G373" s="20">
        <v>0</v>
      </c>
      <c r="H373" s="20">
        <v>0</v>
      </c>
      <c r="I373" s="20">
        <v>24.472000000000001</v>
      </c>
      <c r="J373" s="270" t="s">
        <v>11</v>
      </c>
      <c r="K373" s="270" t="s">
        <v>11</v>
      </c>
      <c r="L373" s="270" t="s">
        <v>11</v>
      </c>
      <c r="M373" s="270" t="s">
        <v>11</v>
      </c>
    </row>
    <row r="374" spans="1:14" ht="14.25" customHeight="1">
      <c r="A374" s="323">
        <v>32</v>
      </c>
      <c r="B374" s="323" t="s">
        <v>57</v>
      </c>
      <c r="C374" s="220" t="s">
        <v>10</v>
      </c>
      <c r="D374" s="17">
        <v>101.3</v>
      </c>
      <c r="E374" s="137">
        <v>23.7</v>
      </c>
      <c r="F374" s="17">
        <v>0</v>
      </c>
      <c r="G374" s="9">
        <v>0</v>
      </c>
      <c r="H374" s="137">
        <v>0</v>
      </c>
      <c r="I374" s="9">
        <v>24.2</v>
      </c>
      <c r="J374" s="23" t="s">
        <v>157</v>
      </c>
      <c r="K374" s="23" t="s">
        <v>157</v>
      </c>
      <c r="L374" s="23" t="s">
        <v>116</v>
      </c>
      <c r="M374" s="23" t="s">
        <v>137</v>
      </c>
    </row>
    <row r="375" spans="1:14">
      <c r="A375" s="323">
        <v>32</v>
      </c>
      <c r="B375" s="323"/>
      <c r="C375" s="220" t="s">
        <v>12</v>
      </c>
      <c r="D375" s="7">
        <v>133.4</v>
      </c>
      <c r="E375" s="7">
        <v>20.439999999999998</v>
      </c>
      <c r="F375" s="9" t="s">
        <v>11</v>
      </c>
      <c r="G375" s="9" t="s">
        <v>11</v>
      </c>
      <c r="H375" s="9" t="s">
        <v>11</v>
      </c>
      <c r="I375" s="9">
        <v>28.823333333333334</v>
      </c>
      <c r="J375" s="23" t="s">
        <v>157</v>
      </c>
      <c r="K375" s="23" t="s">
        <v>157</v>
      </c>
      <c r="L375" s="23" t="s">
        <v>163</v>
      </c>
      <c r="M375" s="23" t="s">
        <v>137</v>
      </c>
    </row>
    <row r="376" spans="1:14">
      <c r="A376" s="323">
        <v>32</v>
      </c>
      <c r="B376" s="323"/>
      <c r="C376" s="220" t="s">
        <v>13</v>
      </c>
      <c r="D376" s="11" t="s">
        <v>11</v>
      </c>
      <c r="E376" s="11" t="s">
        <v>11</v>
      </c>
      <c r="F376" s="11" t="s">
        <v>11</v>
      </c>
      <c r="G376" s="11" t="s">
        <v>11</v>
      </c>
      <c r="H376" s="11" t="s">
        <v>11</v>
      </c>
      <c r="I376" s="11" t="s">
        <v>11</v>
      </c>
      <c r="J376" s="12" t="s">
        <v>11</v>
      </c>
      <c r="K376" s="12" t="s">
        <v>11</v>
      </c>
      <c r="L376" s="8" t="s">
        <v>11</v>
      </c>
      <c r="M376" s="23" t="s">
        <v>11</v>
      </c>
    </row>
    <row r="377" spans="1:14">
      <c r="A377" s="323">
        <v>32</v>
      </c>
      <c r="B377" s="323"/>
      <c r="C377" s="220" t="s">
        <v>14</v>
      </c>
      <c r="D377" s="17">
        <v>128</v>
      </c>
      <c r="E377" s="17">
        <v>20.9</v>
      </c>
      <c r="F377" s="17">
        <v>0</v>
      </c>
      <c r="G377" s="17">
        <v>0</v>
      </c>
      <c r="H377" s="17">
        <v>0</v>
      </c>
      <c r="I377" s="17">
        <v>26.9</v>
      </c>
      <c r="J377" s="8" t="s">
        <v>157</v>
      </c>
      <c r="K377" s="8" t="s">
        <v>157</v>
      </c>
      <c r="L377" s="8" t="s">
        <v>116</v>
      </c>
      <c r="M377" s="8" t="s">
        <v>137</v>
      </c>
      <c r="N377" s="271"/>
    </row>
    <row r="378" spans="1:14">
      <c r="A378" s="323">
        <v>32</v>
      </c>
      <c r="B378" s="323"/>
      <c r="C378" s="268" t="s">
        <v>15</v>
      </c>
      <c r="D378" s="17">
        <v>104.5</v>
      </c>
      <c r="E378" s="17">
        <v>19.5</v>
      </c>
      <c r="F378" s="17">
        <v>0</v>
      </c>
      <c r="G378" s="17">
        <v>0</v>
      </c>
      <c r="H378" s="17">
        <v>0</v>
      </c>
      <c r="I378" s="17">
        <v>23.8</v>
      </c>
      <c r="J378" s="18" t="s">
        <v>157</v>
      </c>
      <c r="K378" s="18" t="s">
        <v>157</v>
      </c>
      <c r="L378" s="18" t="s">
        <v>116</v>
      </c>
      <c r="M378" s="18" t="s">
        <v>160</v>
      </c>
    </row>
    <row r="379" spans="1:14">
      <c r="A379" s="323">
        <v>32</v>
      </c>
      <c r="B379" s="323"/>
      <c r="C379" s="268" t="s">
        <v>16</v>
      </c>
      <c r="D379" s="7">
        <v>125.5</v>
      </c>
      <c r="E379" s="7">
        <v>19.899999999999999</v>
      </c>
      <c r="F379" s="7">
        <v>10</v>
      </c>
      <c r="G379" s="7">
        <v>0</v>
      </c>
      <c r="H379" s="7">
        <v>0</v>
      </c>
      <c r="I379" s="7">
        <v>31.4</v>
      </c>
      <c r="J379" s="8" t="s">
        <v>157</v>
      </c>
      <c r="K379" s="8" t="s">
        <v>161</v>
      </c>
      <c r="L379" s="8" t="s">
        <v>159</v>
      </c>
      <c r="M379" s="8" t="s">
        <v>160</v>
      </c>
    </row>
    <row r="380" spans="1:14">
      <c r="A380" s="323">
        <v>32</v>
      </c>
      <c r="B380" s="323"/>
      <c r="C380" s="268" t="s">
        <v>17</v>
      </c>
      <c r="D380" s="11">
        <v>103.5</v>
      </c>
      <c r="E380" s="11">
        <v>26.8</v>
      </c>
      <c r="F380" s="11">
        <v>0</v>
      </c>
      <c r="G380" s="11">
        <v>0</v>
      </c>
      <c r="H380" s="11">
        <v>0</v>
      </c>
      <c r="I380" s="11">
        <v>23.2</v>
      </c>
      <c r="J380" s="12" t="s">
        <v>157</v>
      </c>
      <c r="K380" s="12" t="s">
        <v>161</v>
      </c>
      <c r="L380" s="12" t="s">
        <v>116</v>
      </c>
      <c r="M380" s="12" t="s">
        <v>137</v>
      </c>
    </row>
    <row r="381" spans="1:14">
      <c r="A381" s="323">
        <v>32</v>
      </c>
      <c r="B381" s="323"/>
      <c r="C381" s="220" t="s">
        <v>18</v>
      </c>
      <c r="D381" s="17">
        <v>123</v>
      </c>
      <c r="E381" s="17">
        <v>24.5</v>
      </c>
      <c r="F381" s="7">
        <v>0</v>
      </c>
      <c r="G381" s="7">
        <v>0</v>
      </c>
      <c r="H381" s="7">
        <v>0</v>
      </c>
      <c r="I381" s="17">
        <v>26.8</v>
      </c>
      <c r="J381" s="8" t="s">
        <v>157</v>
      </c>
      <c r="K381" s="8" t="s">
        <v>157</v>
      </c>
      <c r="L381" s="8" t="s">
        <v>116</v>
      </c>
      <c r="M381" s="8" t="s">
        <v>137</v>
      </c>
    </row>
    <row r="382" spans="1:14">
      <c r="A382" s="323">
        <v>32</v>
      </c>
      <c r="B382" s="323"/>
      <c r="C382" s="268" t="s">
        <v>19</v>
      </c>
      <c r="D382" s="7">
        <v>55.4</v>
      </c>
      <c r="E382" s="7">
        <v>16.600000000000001</v>
      </c>
      <c r="F382" s="7">
        <v>0</v>
      </c>
      <c r="G382" s="7">
        <v>0</v>
      </c>
      <c r="H382" s="7">
        <v>0</v>
      </c>
      <c r="I382" s="7">
        <v>29.9</v>
      </c>
      <c r="J382" s="8" t="s">
        <v>157</v>
      </c>
      <c r="K382" s="8" t="s">
        <v>158</v>
      </c>
      <c r="L382" s="8" t="s">
        <v>159</v>
      </c>
      <c r="M382" s="8" t="s">
        <v>160</v>
      </c>
    </row>
    <row r="383" spans="1:14">
      <c r="A383" s="323">
        <v>32</v>
      </c>
      <c r="B383" s="323"/>
      <c r="C383" s="268" t="s">
        <v>20</v>
      </c>
      <c r="D383" s="11">
        <v>58.8</v>
      </c>
      <c r="E383" s="11">
        <v>7.6</v>
      </c>
      <c r="F383" s="137" t="s">
        <v>11</v>
      </c>
      <c r="G383" s="9">
        <v>2</v>
      </c>
      <c r="H383" s="137" t="s">
        <v>11</v>
      </c>
      <c r="I383" s="11">
        <v>24.6</v>
      </c>
      <c r="J383" s="23" t="s">
        <v>157</v>
      </c>
      <c r="K383" s="23" t="s">
        <v>157</v>
      </c>
      <c r="L383" s="23" t="s">
        <v>114</v>
      </c>
      <c r="M383" s="23" t="s">
        <v>160</v>
      </c>
    </row>
    <row r="384" spans="1:14">
      <c r="A384" s="323">
        <v>32</v>
      </c>
      <c r="B384" s="323"/>
      <c r="C384" s="268" t="s">
        <v>21</v>
      </c>
      <c r="D384" s="11">
        <v>82</v>
      </c>
      <c r="E384" s="11">
        <v>10</v>
      </c>
      <c r="F384" s="11">
        <v>5</v>
      </c>
      <c r="G384" s="11">
        <v>0</v>
      </c>
      <c r="H384" s="11">
        <v>0</v>
      </c>
      <c r="I384" s="11">
        <v>30</v>
      </c>
      <c r="J384" s="12" t="s">
        <v>157</v>
      </c>
      <c r="K384" s="12" t="s">
        <v>157</v>
      </c>
      <c r="L384" s="12" t="s">
        <v>116</v>
      </c>
      <c r="M384" s="12" t="s">
        <v>166</v>
      </c>
    </row>
    <row r="385" spans="1:13">
      <c r="A385" s="323">
        <v>32</v>
      </c>
      <c r="B385" s="323"/>
      <c r="C385" s="269" t="s">
        <v>22</v>
      </c>
      <c r="D385" s="20">
        <v>101.54</v>
      </c>
      <c r="E385" s="20">
        <v>18.994</v>
      </c>
      <c r="F385" s="20">
        <v>1.875</v>
      </c>
      <c r="G385" s="20">
        <v>0.22222222222222221</v>
      </c>
      <c r="H385" s="20">
        <v>0</v>
      </c>
      <c r="I385" s="20">
        <v>26.962333333333333</v>
      </c>
      <c r="J385" s="270" t="s">
        <v>11</v>
      </c>
      <c r="K385" s="270" t="s">
        <v>11</v>
      </c>
      <c r="L385" s="270" t="s">
        <v>11</v>
      </c>
      <c r="M385" s="270" t="s">
        <v>11</v>
      </c>
    </row>
    <row r="386" spans="1:13" ht="15.6" customHeight="1">
      <c r="A386" s="323">
        <v>33</v>
      </c>
      <c r="B386" s="323" t="s">
        <v>58</v>
      </c>
      <c r="C386" s="220" t="s">
        <v>10</v>
      </c>
      <c r="D386" s="17">
        <v>98.7</v>
      </c>
      <c r="E386" s="137">
        <v>23.8</v>
      </c>
      <c r="F386" s="17">
        <v>0</v>
      </c>
      <c r="G386" s="9">
        <v>0</v>
      </c>
      <c r="H386" s="137">
        <v>0</v>
      </c>
      <c r="I386" s="9">
        <v>19.8</v>
      </c>
      <c r="J386" s="23" t="s">
        <v>157</v>
      </c>
      <c r="K386" s="23" t="s">
        <v>170</v>
      </c>
      <c r="L386" s="23" t="s">
        <v>116</v>
      </c>
      <c r="M386" s="23" t="s">
        <v>137</v>
      </c>
    </row>
    <row r="387" spans="1:13">
      <c r="A387" s="323">
        <v>33</v>
      </c>
      <c r="B387" s="323"/>
      <c r="C387" s="220" t="s">
        <v>12</v>
      </c>
      <c r="D387" s="7">
        <v>119.96</v>
      </c>
      <c r="E387" s="7">
        <v>15</v>
      </c>
      <c r="F387" s="9">
        <v>0</v>
      </c>
      <c r="G387" s="9">
        <v>0</v>
      </c>
      <c r="H387" s="9">
        <v>0</v>
      </c>
      <c r="I387" s="9">
        <v>27.296666666666667</v>
      </c>
      <c r="J387" s="23" t="s">
        <v>162</v>
      </c>
      <c r="K387" s="23" t="s">
        <v>158</v>
      </c>
      <c r="L387" s="23" t="s">
        <v>116</v>
      </c>
      <c r="M387" s="23" t="s">
        <v>166</v>
      </c>
    </row>
    <row r="388" spans="1:13">
      <c r="A388" s="323">
        <v>33</v>
      </c>
      <c r="B388" s="323"/>
      <c r="C388" s="220" t="s">
        <v>13</v>
      </c>
      <c r="D388" s="11" t="s">
        <v>11</v>
      </c>
      <c r="E388" s="11" t="s">
        <v>11</v>
      </c>
      <c r="F388" s="11" t="s">
        <v>11</v>
      </c>
      <c r="G388" s="11" t="s">
        <v>11</v>
      </c>
      <c r="H388" s="11" t="s">
        <v>11</v>
      </c>
      <c r="I388" s="11" t="s">
        <v>11</v>
      </c>
      <c r="J388" s="12" t="s">
        <v>11</v>
      </c>
      <c r="K388" s="12" t="s">
        <v>11</v>
      </c>
      <c r="L388" s="8" t="s">
        <v>11</v>
      </c>
      <c r="M388" s="23" t="s">
        <v>11</v>
      </c>
    </row>
    <row r="389" spans="1:13">
      <c r="A389" s="323">
        <v>33</v>
      </c>
      <c r="B389" s="323"/>
      <c r="C389" s="220" t="s">
        <v>14</v>
      </c>
      <c r="D389" s="17">
        <v>99.1</v>
      </c>
      <c r="E389" s="17">
        <v>16.899999999999999</v>
      </c>
      <c r="F389" s="17">
        <v>0</v>
      </c>
      <c r="G389" s="17">
        <v>0</v>
      </c>
      <c r="H389" s="17">
        <v>0</v>
      </c>
      <c r="I389" s="17">
        <v>24.1</v>
      </c>
      <c r="J389" s="8" t="s">
        <v>157</v>
      </c>
      <c r="K389" s="8" t="s">
        <v>161</v>
      </c>
      <c r="L389" s="8" t="s">
        <v>116</v>
      </c>
      <c r="M389" s="8" t="s">
        <v>137</v>
      </c>
    </row>
    <row r="390" spans="1:13">
      <c r="A390" s="323">
        <v>33</v>
      </c>
      <c r="B390" s="323"/>
      <c r="C390" s="268" t="s">
        <v>15</v>
      </c>
      <c r="D390" s="17">
        <v>90.2</v>
      </c>
      <c r="E390" s="17">
        <v>17.100000000000001</v>
      </c>
      <c r="F390" s="17">
        <v>0</v>
      </c>
      <c r="G390" s="17">
        <v>0</v>
      </c>
      <c r="H390" s="17">
        <v>0</v>
      </c>
      <c r="I390" s="17">
        <v>21.5</v>
      </c>
      <c r="J390" s="18" t="s">
        <v>157</v>
      </c>
      <c r="K390" s="18" t="s">
        <v>158</v>
      </c>
      <c r="L390" s="18" t="s">
        <v>116</v>
      </c>
      <c r="M390" s="18" t="s">
        <v>160</v>
      </c>
    </row>
    <row r="391" spans="1:13">
      <c r="A391" s="323">
        <v>33</v>
      </c>
      <c r="B391" s="323"/>
      <c r="C391" s="268" t="s">
        <v>16</v>
      </c>
      <c r="D391" s="7">
        <v>96.3</v>
      </c>
      <c r="E391" s="7">
        <v>8.5</v>
      </c>
      <c r="F391" s="7">
        <v>2</v>
      </c>
      <c r="G391" s="7">
        <v>0</v>
      </c>
      <c r="H391" s="7">
        <v>0</v>
      </c>
      <c r="I391" s="7">
        <v>25.57</v>
      </c>
      <c r="J391" s="8" t="s">
        <v>157</v>
      </c>
      <c r="K391" s="8" t="s">
        <v>158</v>
      </c>
      <c r="L391" s="8" t="s">
        <v>178</v>
      </c>
      <c r="M391" s="8" t="s">
        <v>160</v>
      </c>
    </row>
    <row r="392" spans="1:13">
      <c r="A392" s="323">
        <v>33</v>
      </c>
      <c r="B392" s="323"/>
      <c r="C392" s="268" t="s">
        <v>17</v>
      </c>
      <c r="D392" s="11">
        <v>91.7</v>
      </c>
      <c r="E392" s="11">
        <v>17.2</v>
      </c>
      <c r="F392" s="11">
        <v>0</v>
      </c>
      <c r="G392" s="11">
        <v>0</v>
      </c>
      <c r="H392" s="11">
        <v>0</v>
      </c>
      <c r="I392" s="11">
        <v>17.600000000000001</v>
      </c>
      <c r="J392" s="12" t="s">
        <v>157</v>
      </c>
      <c r="K392" s="12" t="s">
        <v>161</v>
      </c>
      <c r="L392" s="12" t="s">
        <v>116</v>
      </c>
      <c r="M392" s="12" t="s">
        <v>137</v>
      </c>
    </row>
    <row r="393" spans="1:13">
      <c r="A393" s="323">
        <v>33</v>
      </c>
      <c r="B393" s="323"/>
      <c r="C393" s="220" t="s">
        <v>18</v>
      </c>
      <c r="D393" s="17">
        <v>95.6</v>
      </c>
      <c r="E393" s="17">
        <v>16.5</v>
      </c>
      <c r="F393" s="7">
        <v>0</v>
      </c>
      <c r="G393" s="7">
        <v>0</v>
      </c>
      <c r="H393" s="7">
        <v>0</v>
      </c>
      <c r="I393" s="17">
        <v>24.1</v>
      </c>
      <c r="J393" s="8" t="s">
        <v>157</v>
      </c>
      <c r="K393" s="8" t="s">
        <v>161</v>
      </c>
      <c r="L393" s="8" t="s">
        <v>116</v>
      </c>
      <c r="M393" s="8" t="s">
        <v>137</v>
      </c>
    </row>
    <row r="394" spans="1:13">
      <c r="A394" s="323">
        <v>33</v>
      </c>
      <c r="B394" s="323"/>
      <c r="C394" s="268" t="s">
        <v>19</v>
      </c>
      <c r="D394" s="7">
        <v>78</v>
      </c>
      <c r="E394" s="7" t="s">
        <v>185</v>
      </c>
      <c r="F394" s="7">
        <v>0</v>
      </c>
      <c r="G394" s="7">
        <v>55</v>
      </c>
      <c r="H394" s="7">
        <v>0</v>
      </c>
      <c r="I394" s="7">
        <v>25.2</v>
      </c>
      <c r="J394" s="8" t="s">
        <v>157</v>
      </c>
      <c r="K394" s="8" t="s">
        <v>158</v>
      </c>
      <c r="L394" s="8" t="s">
        <v>159</v>
      </c>
      <c r="M394" s="8" t="s">
        <v>160</v>
      </c>
    </row>
    <row r="395" spans="1:13">
      <c r="A395" s="323">
        <v>33</v>
      </c>
      <c r="B395" s="323"/>
      <c r="C395" s="268" t="s">
        <v>20</v>
      </c>
      <c r="D395" s="11">
        <v>66.599999999999994</v>
      </c>
      <c r="E395" s="11">
        <v>6.2</v>
      </c>
      <c r="F395" s="137" t="s">
        <v>11</v>
      </c>
      <c r="G395" s="9">
        <v>1</v>
      </c>
      <c r="H395" s="137" t="s">
        <v>11</v>
      </c>
      <c r="I395" s="11">
        <v>23.7</v>
      </c>
      <c r="J395" s="23" t="s">
        <v>157</v>
      </c>
      <c r="K395" s="23" t="s">
        <v>170</v>
      </c>
      <c r="L395" s="23" t="s">
        <v>116</v>
      </c>
      <c r="M395" s="23" t="s">
        <v>160</v>
      </c>
    </row>
    <row r="396" spans="1:13">
      <c r="A396" s="323">
        <v>33</v>
      </c>
      <c r="B396" s="323"/>
      <c r="C396" s="268" t="s">
        <v>21</v>
      </c>
      <c r="D396" s="11">
        <v>67</v>
      </c>
      <c r="E396" s="11">
        <v>10</v>
      </c>
      <c r="F396" s="11">
        <v>6</v>
      </c>
      <c r="G396" s="11">
        <v>0</v>
      </c>
      <c r="H396" s="11">
        <v>0</v>
      </c>
      <c r="I396" s="11">
        <v>28</v>
      </c>
      <c r="J396" s="12" t="s">
        <v>157</v>
      </c>
      <c r="K396" s="12" t="s">
        <v>158</v>
      </c>
      <c r="L396" s="12" t="s">
        <v>116</v>
      </c>
      <c r="M396" s="12" t="s">
        <v>166</v>
      </c>
    </row>
    <row r="397" spans="1:13">
      <c r="A397" s="323">
        <v>33</v>
      </c>
      <c r="B397" s="323"/>
      <c r="C397" s="269" t="s">
        <v>22</v>
      </c>
      <c r="D397" s="20">
        <v>90.316000000000003</v>
      </c>
      <c r="E397" s="20">
        <v>14.577777777777776</v>
      </c>
      <c r="F397" s="20">
        <v>0.88888888888888884</v>
      </c>
      <c r="G397" s="20">
        <v>5.6</v>
      </c>
      <c r="H397" s="20">
        <v>0</v>
      </c>
      <c r="I397" s="20">
        <v>23.68666666666666</v>
      </c>
      <c r="J397" s="270" t="s">
        <v>11</v>
      </c>
      <c r="K397" s="270" t="s">
        <v>11</v>
      </c>
      <c r="L397" s="270" t="s">
        <v>11</v>
      </c>
      <c r="M397" s="270" t="s">
        <v>11</v>
      </c>
    </row>
    <row r="398" spans="1:13" ht="15.6" customHeight="1">
      <c r="A398" s="323">
        <v>34</v>
      </c>
      <c r="B398" s="323" t="s">
        <v>59</v>
      </c>
      <c r="C398" s="220" t="s">
        <v>10</v>
      </c>
      <c r="D398" s="17">
        <v>83</v>
      </c>
      <c r="E398" s="137">
        <v>24.363636363636399</v>
      </c>
      <c r="F398" s="17">
        <v>0</v>
      </c>
      <c r="G398" s="9">
        <v>0</v>
      </c>
      <c r="H398" s="137">
        <v>0</v>
      </c>
      <c r="I398" s="9">
        <v>21.9</v>
      </c>
      <c r="J398" s="23" t="s">
        <v>157</v>
      </c>
      <c r="K398" s="23" t="s">
        <v>170</v>
      </c>
      <c r="L398" s="23" t="s">
        <v>116</v>
      </c>
      <c r="M398" s="23" t="s">
        <v>137</v>
      </c>
    </row>
    <row r="399" spans="1:13">
      <c r="A399" s="323">
        <v>34</v>
      </c>
      <c r="B399" s="323"/>
      <c r="C399" s="220" t="s">
        <v>12</v>
      </c>
      <c r="D399" s="7">
        <v>95.2</v>
      </c>
      <c r="E399" s="7">
        <v>17.899999999999999</v>
      </c>
      <c r="F399" s="9">
        <v>2</v>
      </c>
      <c r="G399" s="9">
        <v>0</v>
      </c>
      <c r="H399" s="9">
        <v>0</v>
      </c>
      <c r="I399" s="9">
        <v>25.41</v>
      </c>
      <c r="J399" s="23" t="s">
        <v>182</v>
      </c>
      <c r="K399" s="23" t="s">
        <v>161</v>
      </c>
      <c r="L399" s="23" t="s">
        <v>116</v>
      </c>
      <c r="M399" s="23" t="s">
        <v>137</v>
      </c>
    </row>
    <row r="400" spans="1:13">
      <c r="A400" s="323">
        <v>34</v>
      </c>
      <c r="B400" s="323"/>
      <c r="C400" s="220" t="s">
        <v>13</v>
      </c>
      <c r="D400" s="11" t="s">
        <v>11</v>
      </c>
      <c r="E400" s="11" t="s">
        <v>11</v>
      </c>
      <c r="F400" s="11" t="s">
        <v>11</v>
      </c>
      <c r="G400" s="11" t="s">
        <v>11</v>
      </c>
      <c r="H400" s="11" t="s">
        <v>11</v>
      </c>
      <c r="I400" s="11" t="s">
        <v>11</v>
      </c>
      <c r="J400" s="12" t="s">
        <v>11</v>
      </c>
      <c r="K400" s="12" t="s">
        <v>11</v>
      </c>
      <c r="L400" s="8" t="s">
        <v>11</v>
      </c>
      <c r="M400" s="23" t="s">
        <v>11</v>
      </c>
    </row>
    <row r="401" spans="1:13">
      <c r="A401" s="323">
        <v>34</v>
      </c>
      <c r="B401" s="323"/>
      <c r="C401" s="220" t="s">
        <v>14</v>
      </c>
      <c r="D401" s="17">
        <v>100.3</v>
      </c>
      <c r="E401" s="17">
        <v>20.7</v>
      </c>
      <c r="F401" s="17">
        <v>1</v>
      </c>
      <c r="G401" s="17">
        <v>0</v>
      </c>
      <c r="H401" s="17">
        <v>0</v>
      </c>
      <c r="I401" s="17">
        <v>23.8</v>
      </c>
      <c r="J401" s="8" t="s">
        <v>157</v>
      </c>
      <c r="K401" s="8" t="s">
        <v>158</v>
      </c>
      <c r="L401" s="8" t="s">
        <v>116</v>
      </c>
      <c r="M401" s="8" t="s">
        <v>160</v>
      </c>
    </row>
    <row r="402" spans="1:13">
      <c r="A402" s="323">
        <v>34</v>
      </c>
      <c r="B402" s="323"/>
      <c r="C402" s="268" t="s">
        <v>15</v>
      </c>
      <c r="D402" s="17">
        <v>100.8</v>
      </c>
      <c r="E402" s="17">
        <v>18.399999999999999</v>
      </c>
      <c r="F402" s="17">
        <v>0</v>
      </c>
      <c r="G402" s="17">
        <v>0</v>
      </c>
      <c r="H402" s="17">
        <v>0</v>
      </c>
      <c r="I402" s="17">
        <v>24.5</v>
      </c>
      <c r="J402" s="18" t="s">
        <v>157</v>
      </c>
      <c r="K402" s="18" t="s">
        <v>158</v>
      </c>
      <c r="L402" s="18" t="s">
        <v>116</v>
      </c>
      <c r="M402" s="18" t="s">
        <v>160</v>
      </c>
    </row>
    <row r="403" spans="1:13">
      <c r="A403" s="323">
        <v>34</v>
      </c>
      <c r="B403" s="323"/>
      <c r="C403" s="268" t="s">
        <v>16</v>
      </c>
      <c r="D403" s="7">
        <v>92.7</v>
      </c>
      <c r="E403" s="7">
        <v>6.5</v>
      </c>
      <c r="F403" s="7">
        <v>2</v>
      </c>
      <c r="G403" s="7">
        <v>0</v>
      </c>
      <c r="H403" s="7">
        <v>0</v>
      </c>
      <c r="I403" s="7">
        <v>26.5</v>
      </c>
      <c r="J403" s="8" t="s">
        <v>157</v>
      </c>
      <c r="K403" s="8" t="s">
        <v>158</v>
      </c>
      <c r="L403" s="8" t="s">
        <v>159</v>
      </c>
      <c r="M403" s="8" t="s">
        <v>160</v>
      </c>
    </row>
    <row r="404" spans="1:13">
      <c r="A404" s="323">
        <v>34</v>
      </c>
      <c r="B404" s="323"/>
      <c r="C404" s="268" t="s">
        <v>17</v>
      </c>
      <c r="D404" s="11">
        <v>85</v>
      </c>
      <c r="E404" s="11">
        <v>29.5</v>
      </c>
      <c r="F404" s="11">
        <v>0</v>
      </c>
      <c r="G404" s="11">
        <v>0</v>
      </c>
      <c r="H404" s="11">
        <v>0</v>
      </c>
      <c r="I404" s="11">
        <v>18.7</v>
      </c>
      <c r="J404" s="12" t="s">
        <v>157</v>
      </c>
      <c r="K404" s="12" t="s">
        <v>158</v>
      </c>
      <c r="L404" s="12" t="s">
        <v>116</v>
      </c>
      <c r="M404" s="12" t="s">
        <v>137</v>
      </c>
    </row>
    <row r="405" spans="1:13">
      <c r="A405" s="323">
        <v>34</v>
      </c>
      <c r="B405" s="323"/>
      <c r="C405" s="220" t="s">
        <v>18</v>
      </c>
      <c r="D405" s="17">
        <v>97.2</v>
      </c>
      <c r="E405" s="17">
        <v>24.6</v>
      </c>
      <c r="F405" s="7">
        <v>0</v>
      </c>
      <c r="G405" s="7">
        <v>0</v>
      </c>
      <c r="H405" s="7">
        <v>0</v>
      </c>
      <c r="I405" s="17">
        <v>23.6</v>
      </c>
      <c r="J405" s="8" t="s">
        <v>157</v>
      </c>
      <c r="K405" s="8" t="s">
        <v>164</v>
      </c>
      <c r="L405" s="8" t="s">
        <v>114</v>
      </c>
      <c r="M405" s="8" t="s">
        <v>137</v>
      </c>
    </row>
    <row r="406" spans="1:13">
      <c r="A406" s="323">
        <v>34</v>
      </c>
      <c r="B406" s="323"/>
      <c r="C406" s="268" t="s">
        <v>19</v>
      </c>
      <c r="D406" s="7">
        <v>65</v>
      </c>
      <c r="E406" s="7">
        <v>27.2</v>
      </c>
      <c r="F406" s="7">
        <v>0</v>
      </c>
      <c r="G406" s="7">
        <v>33</v>
      </c>
      <c r="H406" s="7">
        <v>0</v>
      </c>
      <c r="I406" s="7">
        <v>27.3</v>
      </c>
      <c r="J406" s="8" t="s">
        <v>157</v>
      </c>
      <c r="K406" s="8" t="s">
        <v>164</v>
      </c>
      <c r="L406" s="8" t="s">
        <v>114</v>
      </c>
      <c r="M406" s="8" t="s">
        <v>137</v>
      </c>
    </row>
    <row r="407" spans="1:13">
      <c r="A407" s="323">
        <v>34</v>
      </c>
      <c r="B407" s="323"/>
      <c r="C407" s="268" t="s">
        <v>20</v>
      </c>
      <c r="D407" s="11">
        <v>70.400000000000006</v>
      </c>
      <c r="E407" s="11">
        <v>24.4</v>
      </c>
      <c r="F407" s="11" t="s">
        <v>11</v>
      </c>
      <c r="G407" s="9">
        <v>72</v>
      </c>
      <c r="H407" s="137" t="s">
        <v>11</v>
      </c>
      <c r="I407" s="11">
        <v>24.2</v>
      </c>
      <c r="J407" s="23" t="s">
        <v>157</v>
      </c>
      <c r="K407" s="23" t="s">
        <v>158</v>
      </c>
      <c r="L407" s="23" t="s">
        <v>114</v>
      </c>
      <c r="M407" s="23" t="s">
        <v>160</v>
      </c>
    </row>
    <row r="408" spans="1:13">
      <c r="A408" s="323">
        <v>34</v>
      </c>
      <c r="B408" s="323"/>
      <c r="C408" s="268" t="s">
        <v>21</v>
      </c>
      <c r="D408" s="11">
        <v>54</v>
      </c>
      <c r="E408" s="11">
        <v>9</v>
      </c>
      <c r="F408" s="11">
        <v>1</v>
      </c>
      <c r="G408" s="11">
        <v>0</v>
      </c>
      <c r="H408" s="11">
        <v>0</v>
      </c>
      <c r="I408" s="11">
        <v>25</v>
      </c>
      <c r="J408" s="12" t="s">
        <v>157</v>
      </c>
      <c r="K408" s="12" t="s">
        <v>158</v>
      </c>
      <c r="L408" s="12" t="s">
        <v>116</v>
      </c>
      <c r="M408" s="12" t="s">
        <v>166</v>
      </c>
    </row>
    <row r="409" spans="1:13">
      <c r="A409" s="323">
        <v>34</v>
      </c>
      <c r="B409" s="323"/>
      <c r="C409" s="269" t="s">
        <v>22</v>
      </c>
      <c r="D409" s="20">
        <v>84.36</v>
      </c>
      <c r="E409" s="20">
        <v>20.256363636363638</v>
      </c>
      <c r="F409" s="20">
        <v>0.66666666666666663</v>
      </c>
      <c r="G409" s="20">
        <v>10.5</v>
      </c>
      <c r="H409" s="20">
        <v>0</v>
      </c>
      <c r="I409" s="20">
        <v>24.091000000000001</v>
      </c>
      <c r="J409" s="270" t="s">
        <v>11</v>
      </c>
      <c r="K409" s="270" t="s">
        <v>11</v>
      </c>
      <c r="L409" s="270" t="s">
        <v>11</v>
      </c>
      <c r="M409" s="270" t="s">
        <v>11</v>
      </c>
    </row>
    <row r="410" spans="1:13" ht="15.6" customHeight="1">
      <c r="A410" s="323">
        <v>35</v>
      </c>
      <c r="B410" s="323" t="s">
        <v>60</v>
      </c>
      <c r="C410" s="220" t="s">
        <v>10</v>
      </c>
      <c r="D410" s="17">
        <v>96</v>
      </c>
      <c r="E410" s="137">
        <v>25.5</v>
      </c>
      <c r="F410" s="17">
        <v>0</v>
      </c>
      <c r="G410" s="9">
        <v>0</v>
      </c>
      <c r="H410" s="137">
        <v>0</v>
      </c>
      <c r="I410" s="9">
        <v>17.2</v>
      </c>
      <c r="J410" s="23" t="s">
        <v>157</v>
      </c>
      <c r="K410" s="23" t="s">
        <v>157</v>
      </c>
      <c r="L410" s="23" t="s">
        <v>114</v>
      </c>
      <c r="M410" s="23" t="s">
        <v>137</v>
      </c>
    </row>
    <row r="411" spans="1:13">
      <c r="A411" s="323">
        <v>35</v>
      </c>
      <c r="B411" s="323"/>
      <c r="C411" s="220" t="s">
        <v>12</v>
      </c>
      <c r="D411" s="7">
        <v>101.3</v>
      </c>
      <c r="E411" s="7">
        <v>18.7</v>
      </c>
      <c r="F411" s="9">
        <v>0</v>
      </c>
      <c r="G411" s="9">
        <v>0</v>
      </c>
      <c r="H411" s="9">
        <v>1</v>
      </c>
      <c r="I411" s="9">
        <v>19.286666666666665</v>
      </c>
      <c r="J411" s="23" t="s">
        <v>157</v>
      </c>
      <c r="K411" s="23" t="s">
        <v>182</v>
      </c>
      <c r="L411" s="23" t="s">
        <v>114</v>
      </c>
      <c r="M411" s="23" t="s">
        <v>160</v>
      </c>
    </row>
    <row r="412" spans="1:13">
      <c r="A412" s="323">
        <v>35</v>
      </c>
      <c r="B412" s="323"/>
      <c r="C412" s="220" t="s">
        <v>13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11</v>
      </c>
      <c r="I412" s="11" t="s">
        <v>11</v>
      </c>
      <c r="J412" s="12" t="s">
        <v>11</v>
      </c>
      <c r="K412" s="12" t="s">
        <v>11</v>
      </c>
      <c r="L412" s="8" t="s">
        <v>11</v>
      </c>
      <c r="M412" s="23" t="s">
        <v>11</v>
      </c>
    </row>
    <row r="413" spans="1:13">
      <c r="A413" s="323">
        <v>35</v>
      </c>
      <c r="B413" s="323"/>
      <c r="C413" s="220" t="s">
        <v>14</v>
      </c>
      <c r="D413" s="17">
        <v>90.5</v>
      </c>
      <c r="E413" s="17">
        <v>15.4</v>
      </c>
      <c r="F413" s="17">
        <v>0</v>
      </c>
      <c r="G413" s="17">
        <v>2</v>
      </c>
      <c r="H413" s="17">
        <v>0</v>
      </c>
      <c r="I413" s="17">
        <v>22.6</v>
      </c>
      <c r="J413" s="8" t="s">
        <v>157</v>
      </c>
      <c r="K413" s="8" t="s">
        <v>158</v>
      </c>
      <c r="L413" s="8" t="s">
        <v>116</v>
      </c>
      <c r="M413" s="8" t="s">
        <v>160</v>
      </c>
    </row>
    <row r="414" spans="1:13">
      <c r="A414" s="323">
        <v>35</v>
      </c>
      <c r="B414" s="323"/>
      <c r="C414" s="268" t="s">
        <v>15</v>
      </c>
      <c r="D414" s="17">
        <v>98.7</v>
      </c>
      <c r="E414" s="17">
        <v>17.2</v>
      </c>
      <c r="F414" s="17">
        <v>0</v>
      </c>
      <c r="G414" s="17">
        <v>0</v>
      </c>
      <c r="H414" s="17">
        <v>0</v>
      </c>
      <c r="I414" s="17">
        <v>21.9</v>
      </c>
      <c r="J414" s="18" t="s">
        <v>157</v>
      </c>
      <c r="K414" s="18" t="s">
        <v>157</v>
      </c>
      <c r="L414" s="18" t="s">
        <v>116</v>
      </c>
      <c r="M414" s="18" t="s">
        <v>160</v>
      </c>
    </row>
    <row r="415" spans="1:13">
      <c r="A415" s="323">
        <v>35</v>
      </c>
      <c r="B415" s="323"/>
      <c r="C415" s="268" t="s">
        <v>16</v>
      </c>
      <c r="D415" s="7">
        <v>112.5</v>
      </c>
      <c r="E415" s="7">
        <v>12.2</v>
      </c>
      <c r="F415" s="7">
        <v>2</v>
      </c>
      <c r="G415" s="7">
        <v>1</v>
      </c>
      <c r="H415" s="7">
        <v>0</v>
      </c>
      <c r="I415" s="7">
        <v>21.18</v>
      </c>
      <c r="J415" s="8" t="s">
        <v>157</v>
      </c>
      <c r="K415" s="8" t="s">
        <v>157</v>
      </c>
      <c r="L415" s="8" t="s">
        <v>159</v>
      </c>
      <c r="M415" s="8" t="s">
        <v>173</v>
      </c>
    </row>
    <row r="416" spans="1:13">
      <c r="A416" s="323">
        <v>35</v>
      </c>
      <c r="B416" s="323"/>
      <c r="C416" s="268" t="s">
        <v>17</v>
      </c>
      <c r="D416" s="11">
        <v>78.2</v>
      </c>
      <c r="E416" s="11">
        <v>19.899999999999999</v>
      </c>
      <c r="F416" s="11">
        <v>0</v>
      </c>
      <c r="G416" s="11">
        <v>0</v>
      </c>
      <c r="H416" s="11">
        <v>0</v>
      </c>
      <c r="I416" s="11">
        <v>13.1</v>
      </c>
      <c r="J416" s="12" t="s">
        <v>157</v>
      </c>
      <c r="K416" s="12" t="s">
        <v>161</v>
      </c>
      <c r="L416" s="12" t="s">
        <v>116</v>
      </c>
      <c r="M416" s="12" t="s">
        <v>137</v>
      </c>
    </row>
    <row r="417" spans="1:13">
      <c r="A417" s="323">
        <v>35</v>
      </c>
      <c r="B417" s="323"/>
      <c r="C417" s="220" t="s">
        <v>18</v>
      </c>
      <c r="D417" s="17">
        <v>89.5</v>
      </c>
      <c r="E417" s="17">
        <v>18.399999999999999</v>
      </c>
      <c r="F417" s="7">
        <v>0</v>
      </c>
      <c r="G417" s="7">
        <v>0</v>
      </c>
      <c r="H417" s="7">
        <v>0</v>
      </c>
      <c r="I417" s="17">
        <v>14.9</v>
      </c>
      <c r="J417" s="8" t="s">
        <v>157</v>
      </c>
      <c r="K417" s="8" t="s">
        <v>165</v>
      </c>
      <c r="L417" s="8" t="s">
        <v>116</v>
      </c>
      <c r="M417" s="8" t="s">
        <v>160</v>
      </c>
    </row>
    <row r="418" spans="1:13">
      <c r="A418" s="323">
        <v>35</v>
      </c>
      <c r="B418" s="323"/>
      <c r="C418" s="268" t="s">
        <v>19</v>
      </c>
      <c r="D418" s="7">
        <v>43.4</v>
      </c>
      <c r="E418" s="7">
        <v>10.6</v>
      </c>
      <c r="F418" s="7">
        <v>0</v>
      </c>
      <c r="G418" s="7">
        <v>0</v>
      </c>
      <c r="H418" s="7">
        <v>0</v>
      </c>
      <c r="I418" s="7">
        <v>23.3</v>
      </c>
      <c r="J418" s="8" t="s">
        <v>157</v>
      </c>
      <c r="K418" s="8" t="s">
        <v>157</v>
      </c>
      <c r="L418" s="8" t="s">
        <v>159</v>
      </c>
      <c r="M418" s="8" t="s">
        <v>166</v>
      </c>
    </row>
    <row r="419" spans="1:13">
      <c r="A419" s="323">
        <v>35</v>
      </c>
      <c r="B419" s="323"/>
      <c r="C419" s="268" t="s">
        <v>20</v>
      </c>
      <c r="D419" s="11">
        <v>66.8</v>
      </c>
      <c r="E419" s="11">
        <v>19.2</v>
      </c>
      <c r="F419" s="11" t="s">
        <v>11</v>
      </c>
      <c r="G419" s="9">
        <v>1</v>
      </c>
      <c r="H419" s="137" t="s">
        <v>11</v>
      </c>
      <c r="I419" s="11">
        <v>20.6</v>
      </c>
      <c r="J419" s="23" t="s">
        <v>157</v>
      </c>
      <c r="K419" s="23" t="s">
        <v>157</v>
      </c>
      <c r="L419" s="23" t="s">
        <v>114</v>
      </c>
      <c r="M419" s="23" t="s">
        <v>160</v>
      </c>
    </row>
    <row r="420" spans="1:13">
      <c r="A420" s="323">
        <v>35</v>
      </c>
      <c r="B420" s="323"/>
      <c r="C420" s="268" t="s">
        <v>21</v>
      </c>
      <c r="D420" s="11">
        <v>70</v>
      </c>
      <c r="E420" s="11">
        <v>10</v>
      </c>
      <c r="F420" s="11">
        <v>0</v>
      </c>
      <c r="G420" s="11">
        <v>0</v>
      </c>
      <c r="H420" s="11">
        <v>0</v>
      </c>
      <c r="I420" s="11">
        <v>23</v>
      </c>
      <c r="J420" s="12" t="s">
        <v>157</v>
      </c>
      <c r="K420" s="12" t="s">
        <v>157</v>
      </c>
      <c r="L420" s="12" t="s">
        <v>116</v>
      </c>
      <c r="M420" s="12" t="s">
        <v>166</v>
      </c>
    </row>
    <row r="421" spans="1:13">
      <c r="A421" s="323">
        <v>35</v>
      </c>
      <c r="B421" s="323"/>
      <c r="C421" s="269" t="s">
        <v>22</v>
      </c>
      <c r="D421" s="20">
        <v>84.69</v>
      </c>
      <c r="E421" s="20">
        <v>16.71</v>
      </c>
      <c r="F421" s="20">
        <v>0.22222222222222221</v>
      </c>
      <c r="G421" s="20">
        <v>0.4</v>
      </c>
      <c r="H421" s="20">
        <v>0.1111111111111111</v>
      </c>
      <c r="I421" s="20">
        <v>19.706666666666667</v>
      </c>
      <c r="J421" s="270" t="s">
        <v>11</v>
      </c>
      <c r="K421" s="270" t="s">
        <v>11</v>
      </c>
      <c r="L421" s="270" t="s">
        <v>11</v>
      </c>
      <c r="M421" s="270" t="s">
        <v>11</v>
      </c>
    </row>
    <row r="422" spans="1:13" ht="15.6" customHeight="1">
      <c r="A422" s="323">
        <v>36</v>
      </c>
      <c r="B422" s="323" t="s">
        <v>61</v>
      </c>
      <c r="C422" s="220" t="s">
        <v>10</v>
      </c>
      <c r="D422" s="17">
        <v>102.2</v>
      </c>
      <c r="E422" s="137">
        <v>26.2</v>
      </c>
      <c r="F422" s="17">
        <v>0</v>
      </c>
      <c r="G422" s="9">
        <v>0</v>
      </c>
      <c r="H422" s="137">
        <v>0</v>
      </c>
      <c r="I422" s="9">
        <v>24.1</v>
      </c>
      <c r="J422" s="23" t="s">
        <v>157</v>
      </c>
      <c r="K422" s="23" t="s">
        <v>158</v>
      </c>
      <c r="L422" s="23" t="s">
        <v>116</v>
      </c>
      <c r="M422" s="23" t="s">
        <v>137</v>
      </c>
    </row>
    <row r="423" spans="1:13">
      <c r="A423" s="323">
        <v>36</v>
      </c>
      <c r="B423" s="323"/>
      <c r="C423" s="220" t="s">
        <v>12</v>
      </c>
      <c r="D423" s="7">
        <v>89.6</v>
      </c>
      <c r="E423" s="7">
        <v>19.5</v>
      </c>
      <c r="F423" s="9">
        <v>1</v>
      </c>
      <c r="G423" s="9">
        <v>0</v>
      </c>
      <c r="H423" s="9">
        <v>0</v>
      </c>
      <c r="I423" s="9">
        <v>26.453333333333333</v>
      </c>
      <c r="J423" s="23" t="s">
        <v>182</v>
      </c>
      <c r="K423" s="23" t="s">
        <v>158</v>
      </c>
      <c r="L423" s="23" t="s">
        <v>163</v>
      </c>
      <c r="M423" s="23" t="s">
        <v>160</v>
      </c>
    </row>
    <row r="424" spans="1:13">
      <c r="A424" s="323">
        <v>36</v>
      </c>
      <c r="B424" s="323"/>
      <c r="C424" s="220" t="s">
        <v>13</v>
      </c>
      <c r="D424" s="11" t="s">
        <v>11</v>
      </c>
      <c r="E424" s="11" t="s">
        <v>11</v>
      </c>
      <c r="F424" s="11" t="s">
        <v>11</v>
      </c>
      <c r="G424" s="11" t="s">
        <v>11</v>
      </c>
      <c r="H424" s="11" t="s">
        <v>11</v>
      </c>
      <c r="I424" s="11" t="s">
        <v>11</v>
      </c>
      <c r="J424" s="12" t="s">
        <v>11</v>
      </c>
      <c r="K424" s="12" t="s">
        <v>11</v>
      </c>
      <c r="L424" s="8" t="s">
        <v>11</v>
      </c>
      <c r="M424" s="23" t="s">
        <v>11</v>
      </c>
    </row>
    <row r="425" spans="1:13">
      <c r="A425" s="323">
        <v>36</v>
      </c>
      <c r="B425" s="323"/>
      <c r="C425" s="220" t="s">
        <v>14</v>
      </c>
      <c r="D425" s="17">
        <v>96.2</v>
      </c>
      <c r="E425" s="17">
        <v>23.6</v>
      </c>
      <c r="F425" s="17">
        <v>0</v>
      </c>
      <c r="G425" s="17">
        <v>0</v>
      </c>
      <c r="H425" s="17">
        <v>0</v>
      </c>
      <c r="I425" s="17">
        <v>26.4</v>
      </c>
      <c r="J425" s="8" t="s">
        <v>157</v>
      </c>
      <c r="K425" s="8" t="s">
        <v>158</v>
      </c>
      <c r="L425" s="8" t="s">
        <v>116</v>
      </c>
      <c r="M425" s="8" t="s">
        <v>160</v>
      </c>
    </row>
    <row r="426" spans="1:13">
      <c r="A426" s="323">
        <v>36</v>
      </c>
      <c r="B426" s="323"/>
      <c r="C426" s="268" t="s">
        <v>15</v>
      </c>
      <c r="D426" s="17">
        <v>86.6</v>
      </c>
      <c r="E426" s="17">
        <v>14.2</v>
      </c>
      <c r="F426" s="17">
        <v>0</v>
      </c>
      <c r="G426" s="17">
        <v>0</v>
      </c>
      <c r="H426" s="17">
        <v>0</v>
      </c>
      <c r="I426" s="17">
        <v>26.1</v>
      </c>
      <c r="J426" s="18" t="s">
        <v>157</v>
      </c>
      <c r="K426" s="18" t="s">
        <v>158</v>
      </c>
      <c r="L426" s="18" t="s">
        <v>116</v>
      </c>
      <c r="M426" s="18" t="s">
        <v>160</v>
      </c>
    </row>
    <row r="427" spans="1:13">
      <c r="A427" s="323">
        <v>36</v>
      </c>
      <c r="B427" s="323"/>
      <c r="C427" s="268" t="s">
        <v>16</v>
      </c>
      <c r="D427" s="7">
        <v>107.4</v>
      </c>
      <c r="E427" s="7">
        <v>20.8</v>
      </c>
      <c r="F427" s="7">
        <v>0</v>
      </c>
      <c r="G427" s="7">
        <v>0</v>
      </c>
      <c r="H427" s="7">
        <v>0</v>
      </c>
      <c r="I427" s="7">
        <v>27.24</v>
      </c>
      <c r="J427" s="8" t="s">
        <v>157</v>
      </c>
      <c r="K427" s="8" t="s">
        <v>158</v>
      </c>
      <c r="L427" s="8" t="s">
        <v>159</v>
      </c>
      <c r="M427" s="8" t="s">
        <v>160</v>
      </c>
    </row>
    <row r="428" spans="1:13">
      <c r="A428" s="323">
        <v>36</v>
      </c>
      <c r="B428" s="323"/>
      <c r="C428" s="268" t="s">
        <v>17</v>
      </c>
      <c r="D428" s="11">
        <v>84.5</v>
      </c>
      <c r="E428" s="11">
        <v>19.8</v>
      </c>
      <c r="F428" s="11">
        <v>0</v>
      </c>
      <c r="G428" s="11">
        <v>0</v>
      </c>
      <c r="H428" s="11">
        <v>0</v>
      </c>
      <c r="I428" s="11">
        <v>21.3</v>
      </c>
      <c r="J428" s="12" t="s">
        <v>157</v>
      </c>
      <c r="K428" s="12" t="s">
        <v>158</v>
      </c>
      <c r="L428" s="12" t="s">
        <v>116</v>
      </c>
      <c r="M428" s="12" t="s">
        <v>160</v>
      </c>
    </row>
    <row r="429" spans="1:13">
      <c r="A429" s="323">
        <v>36</v>
      </c>
      <c r="B429" s="323"/>
      <c r="C429" s="220" t="s">
        <v>18</v>
      </c>
      <c r="D429" s="17">
        <v>91.1</v>
      </c>
      <c r="E429" s="17">
        <v>25.5</v>
      </c>
      <c r="F429" s="7">
        <v>0</v>
      </c>
      <c r="G429" s="7">
        <v>0</v>
      </c>
      <c r="H429" s="7">
        <v>0</v>
      </c>
      <c r="I429" s="17">
        <v>23.8</v>
      </c>
      <c r="J429" s="8" t="s">
        <v>157</v>
      </c>
      <c r="K429" s="8" t="s">
        <v>165</v>
      </c>
      <c r="L429" s="8" t="s">
        <v>116</v>
      </c>
      <c r="M429" s="8" t="s">
        <v>160</v>
      </c>
    </row>
    <row r="430" spans="1:13">
      <c r="A430" s="323">
        <v>36</v>
      </c>
      <c r="B430" s="323"/>
      <c r="C430" s="268" t="s">
        <v>19</v>
      </c>
      <c r="D430" s="7">
        <v>72.8</v>
      </c>
      <c r="E430" s="7">
        <v>18.399999999999999</v>
      </c>
      <c r="F430" s="7">
        <v>0</v>
      </c>
      <c r="G430" s="7">
        <v>0</v>
      </c>
      <c r="H430" s="7">
        <v>0</v>
      </c>
      <c r="I430" s="7">
        <v>33.1</v>
      </c>
      <c r="J430" s="8" t="s">
        <v>157</v>
      </c>
      <c r="K430" s="8" t="s">
        <v>158</v>
      </c>
      <c r="L430" s="8" t="s">
        <v>159</v>
      </c>
      <c r="M430" s="8" t="s">
        <v>160</v>
      </c>
    </row>
    <row r="431" spans="1:13">
      <c r="A431" s="323">
        <v>36</v>
      </c>
      <c r="B431" s="323"/>
      <c r="C431" s="268" t="s">
        <v>20</v>
      </c>
      <c r="D431" s="11">
        <v>80.8</v>
      </c>
      <c r="E431" s="11">
        <v>24.4</v>
      </c>
      <c r="F431" s="11" t="s">
        <v>11</v>
      </c>
      <c r="G431" s="11" t="s">
        <v>11</v>
      </c>
      <c r="H431" s="11" t="s">
        <v>11</v>
      </c>
      <c r="I431" s="11">
        <v>28.1</v>
      </c>
      <c r="J431" s="23" t="s">
        <v>157</v>
      </c>
      <c r="K431" s="23" t="s">
        <v>158</v>
      </c>
      <c r="L431" s="23" t="s">
        <v>114</v>
      </c>
      <c r="M431" s="23" t="s">
        <v>160</v>
      </c>
    </row>
    <row r="432" spans="1:13">
      <c r="A432" s="323">
        <v>36</v>
      </c>
      <c r="B432" s="323"/>
      <c r="C432" s="268" t="s">
        <v>21</v>
      </c>
      <c r="D432" s="11">
        <v>84</v>
      </c>
      <c r="E432" s="11">
        <v>15</v>
      </c>
      <c r="F432" s="11">
        <v>0</v>
      </c>
      <c r="G432" s="11">
        <v>0</v>
      </c>
      <c r="H432" s="11">
        <v>0</v>
      </c>
      <c r="I432" s="11">
        <v>32</v>
      </c>
      <c r="J432" s="12" t="s">
        <v>157</v>
      </c>
      <c r="K432" s="12" t="s">
        <v>158</v>
      </c>
      <c r="L432" s="12" t="s">
        <v>116</v>
      </c>
      <c r="M432" s="12" t="s">
        <v>166</v>
      </c>
    </row>
    <row r="433" spans="1:13">
      <c r="A433" s="323">
        <v>36</v>
      </c>
      <c r="B433" s="323"/>
      <c r="C433" s="269" t="s">
        <v>22</v>
      </c>
      <c r="D433" s="20">
        <v>89.52</v>
      </c>
      <c r="E433" s="20">
        <v>20.74</v>
      </c>
      <c r="F433" s="20">
        <v>0.1111111111111111</v>
      </c>
      <c r="G433" s="20">
        <v>0</v>
      </c>
      <c r="H433" s="20">
        <v>0</v>
      </c>
      <c r="I433" s="20">
        <v>26.859333333333336</v>
      </c>
      <c r="J433" s="270" t="s">
        <v>11</v>
      </c>
      <c r="K433" s="270" t="s">
        <v>11</v>
      </c>
      <c r="L433" s="270" t="s">
        <v>11</v>
      </c>
      <c r="M433" s="270" t="s">
        <v>11</v>
      </c>
    </row>
    <row r="434" spans="1:13" ht="14.25" customHeight="1">
      <c r="A434" s="323">
        <v>37</v>
      </c>
      <c r="B434" s="323" t="s">
        <v>62</v>
      </c>
      <c r="C434" s="220" t="s">
        <v>10</v>
      </c>
      <c r="D434" s="17">
        <v>85.4</v>
      </c>
      <c r="E434" s="137">
        <v>23.6</v>
      </c>
      <c r="F434" s="17">
        <v>0</v>
      </c>
      <c r="G434" s="9">
        <v>0</v>
      </c>
      <c r="H434" s="137">
        <v>0</v>
      </c>
      <c r="I434" s="9">
        <v>18.100000000000001</v>
      </c>
      <c r="J434" s="23" t="s">
        <v>157</v>
      </c>
      <c r="K434" s="23" t="s">
        <v>157</v>
      </c>
      <c r="L434" s="23" t="s">
        <v>163</v>
      </c>
      <c r="M434" s="23" t="s">
        <v>137</v>
      </c>
    </row>
    <row r="435" spans="1:13">
      <c r="A435" s="323">
        <v>37</v>
      </c>
      <c r="B435" s="323"/>
      <c r="C435" s="220" t="s">
        <v>12</v>
      </c>
      <c r="D435" s="7">
        <v>132.04</v>
      </c>
      <c r="E435" s="7">
        <v>26.139999999999997</v>
      </c>
      <c r="F435" s="9">
        <v>0</v>
      </c>
      <c r="G435" s="9">
        <v>0</v>
      </c>
      <c r="H435" s="9">
        <v>0</v>
      </c>
      <c r="I435" s="9">
        <v>20.843333333333334</v>
      </c>
      <c r="J435" s="23" t="s">
        <v>179</v>
      </c>
      <c r="K435" s="23" t="s">
        <v>179</v>
      </c>
      <c r="L435" s="23" t="s">
        <v>116</v>
      </c>
      <c r="M435" s="23" t="s">
        <v>137</v>
      </c>
    </row>
    <row r="436" spans="1:13">
      <c r="A436" s="323">
        <v>37</v>
      </c>
      <c r="B436" s="323"/>
      <c r="C436" s="220" t="s">
        <v>13</v>
      </c>
      <c r="D436" s="11" t="s">
        <v>11</v>
      </c>
      <c r="E436" s="11" t="s">
        <v>11</v>
      </c>
      <c r="F436" s="11" t="s">
        <v>11</v>
      </c>
      <c r="G436" s="11" t="s">
        <v>11</v>
      </c>
      <c r="H436" s="11" t="s">
        <v>11</v>
      </c>
      <c r="I436" s="11" t="s">
        <v>11</v>
      </c>
      <c r="J436" s="12" t="s">
        <v>11</v>
      </c>
      <c r="K436" s="12" t="s">
        <v>11</v>
      </c>
      <c r="L436" s="8" t="s">
        <v>11</v>
      </c>
      <c r="M436" s="23" t="s">
        <v>11</v>
      </c>
    </row>
    <row r="437" spans="1:13">
      <c r="A437" s="323">
        <v>37</v>
      </c>
      <c r="B437" s="323"/>
      <c r="C437" s="220" t="s">
        <v>14</v>
      </c>
      <c r="D437" s="17">
        <v>92.1</v>
      </c>
      <c r="E437" s="17">
        <v>16.8</v>
      </c>
      <c r="F437" s="17">
        <v>0</v>
      </c>
      <c r="G437" s="17">
        <v>0</v>
      </c>
      <c r="H437" s="17">
        <v>0</v>
      </c>
      <c r="I437" s="17">
        <v>22.6</v>
      </c>
      <c r="J437" s="8" t="s">
        <v>157</v>
      </c>
      <c r="K437" s="8" t="s">
        <v>157</v>
      </c>
      <c r="L437" s="8" t="s">
        <v>116</v>
      </c>
      <c r="M437" s="8" t="s">
        <v>137</v>
      </c>
    </row>
    <row r="438" spans="1:13">
      <c r="A438" s="323">
        <v>37</v>
      </c>
      <c r="B438" s="323"/>
      <c r="C438" s="268" t="s">
        <v>15</v>
      </c>
      <c r="D438" s="17">
        <v>80.3</v>
      </c>
      <c r="E438" s="17">
        <v>14.1</v>
      </c>
      <c r="F438" s="17">
        <v>0</v>
      </c>
      <c r="G438" s="17">
        <v>0</v>
      </c>
      <c r="H438" s="17">
        <v>0</v>
      </c>
      <c r="I438" s="17">
        <v>23.5</v>
      </c>
      <c r="J438" s="18" t="s">
        <v>157</v>
      </c>
      <c r="K438" s="18" t="s">
        <v>157</v>
      </c>
      <c r="L438" s="18" t="s">
        <v>116</v>
      </c>
      <c r="M438" s="18" t="s">
        <v>160</v>
      </c>
    </row>
    <row r="439" spans="1:13">
      <c r="A439" s="323">
        <v>37</v>
      </c>
      <c r="B439" s="323"/>
      <c r="C439" s="268" t="s">
        <v>16</v>
      </c>
      <c r="D439" s="7">
        <v>84.6</v>
      </c>
      <c r="E439" s="7">
        <v>9.4</v>
      </c>
      <c r="F439" s="7">
        <v>1</v>
      </c>
      <c r="G439" s="7">
        <v>0</v>
      </c>
      <c r="H439" s="7">
        <v>0</v>
      </c>
      <c r="I439" s="7">
        <v>19.72</v>
      </c>
      <c r="J439" s="8" t="s">
        <v>157</v>
      </c>
      <c r="K439" s="8" t="s">
        <v>157</v>
      </c>
      <c r="L439" s="8" t="s">
        <v>176</v>
      </c>
      <c r="M439" s="8" t="s">
        <v>160</v>
      </c>
    </row>
    <row r="440" spans="1:13">
      <c r="A440" s="323">
        <v>37</v>
      </c>
      <c r="B440" s="323"/>
      <c r="C440" s="268" t="s">
        <v>17</v>
      </c>
      <c r="D440" s="11">
        <v>81.599999999999994</v>
      </c>
      <c r="E440" s="11">
        <v>25.7</v>
      </c>
      <c r="F440" s="11">
        <v>0</v>
      </c>
      <c r="G440" s="11">
        <v>0</v>
      </c>
      <c r="H440" s="11">
        <v>0</v>
      </c>
      <c r="I440" s="11">
        <v>17.399999999999999</v>
      </c>
      <c r="J440" s="12" t="s">
        <v>157</v>
      </c>
      <c r="K440" s="12" t="s">
        <v>157</v>
      </c>
      <c r="L440" s="12" t="s">
        <v>116</v>
      </c>
      <c r="M440" s="12" t="s">
        <v>137</v>
      </c>
    </row>
    <row r="441" spans="1:13">
      <c r="A441" s="323">
        <v>37</v>
      </c>
      <c r="B441" s="323"/>
      <c r="C441" s="220" t="s">
        <v>18</v>
      </c>
      <c r="D441" s="17">
        <v>90.5</v>
      </c>
      <c r="E441" s="17">
        <v>23.8</v>
      </c>
      <c r="F441" s="7">
        <v>0</v>
      </c>
      <c r="G441" s="7">
        <v>0</v>
      </c>
      <c r="H441" s="7">
        <v>0</v>
      </c>
      <c r="I441" s="17">
        <v>22.9</v>
      </c>
      <c r="J441" s="8" t="s">
        <v>157</v>
      </c>
      <c r="K441" s="8" t="s">
        <v>157</v>
      </c>
      <c r="L441" s="8" t="s">
        <v>116</v>
      </c>
      <c r="M441" s="8" t="s">
        <v>137</v>
      </c>
    </row>
    <row r="442" spans="1:13">
      <c r="A442" s="323">
        <v>37</v>
      </c>
      <c r="B442" s="323"/>
      <c r="C442" s="268" t="s">
        <v>19</v>
      </c>
      <c r="D442" s="7">
        <v>61.4</v>
      </c>
      <c r="E442" s="7">
        <v>22.6</v>
      </c>
      <c r="F442" s="7">
        <v>0</v>
      </c>
      <c r="G442" s="7">
        <v>0</v>
      </c>
      <c r="H442" s="7">
        <v>0</v>
      </c>
      <c r="I442" s="7">
        <v>25.2</v>
      </c>
      <c r="J442" s="8" t="s">
        <v>157</v>
      </c>
      <c r="K442" s="8" t="s">
        <v>161</v>
      </c>
      <c r="L442" s="8" t="s">
        <v>159</v>
      </c>
      <c r="M442" s="8" t="s">
        <v>137</v>
      </c>
    </row>
    <row r="443" spans="1:13">
      <c r="A443" s="323">
        <v>37</v>
      </c>
      <c r="B443" s="323"/>
      <c r="C443" s="268" t="s">
        <v>20</v>
      </c>
      <c r="D443" s="11">
        <v>70.400000000000006</v>
      </c>
      <c r="E443" s="11">
        <v>21</v>
      </c>
      <c r="F443" s="11" t="s">
        <v>11</v>
      </c>
      <c r="G443" s="11" t="s">
        <v>11</v>
      </c>
      <c r="H443" s="11" t="s">
        <v>11</v>
      </c>
      <c r="I443" s="11">
        <v>23.8</v>
      </c>
      <c r="J443" s="23" t="s">
        <v>157</v>
      </c>
      <c r="K443" s="23" t="s">
        <v>157</v>
      </c>
      <c r="L443" s="23" t="s">
        <v>114</v>
      </c>
      <c r="M443" s="23" t="s">
        <v>160</v>
      </c>
    </row>
    <row r="444" spans="1:13">
      <c r="A444" s="323">
        <v>37</v>
      </c>
      <c r="B444" s="323"/>
      <c r="C444" s="268" t="s">
        <v>21</v>
      </c>
      <c r="D444" s="11">
        <v>73</v>
      </c>
      <c r="E444" s="11">
        <v>16</v>
      </c>
      <c r="F444" s="11">
        <v>0</v>
      </c>
      <c r="G444" s="11">
        <v>0</v>
      </c>
      <c r="H444" s="11">
        <v>0</v>
      </c>
      <c r="I444" s="11">
        <v>24</v>
      </c>
      <c r="J444" s="12" t="s">
        <v>157</v>
      </c>
      <c r="K444" s="12" t="s">
        <v>157</v>
      </c>
      <c r="L444" s="12" t="s">
        <v>116</v>
      </c>
      <c r="M444" s="12" t="s">
        <v>166</v>
      </c>
    </row>
    <row r="445" spans="1:13">
      <c r="A445" s="323">
        <v>37</v>
      </c>
      <c r="B445" s="323"/>
      <c r="C445" s="269" t="s">
        <v>22</v>
      </c>
      <c r="D445" s="20">
        <v>85.133999999999986</v>
      </c>
      <c r="E445" s="20">
        <v>19.913999999999998</v>
      </c>
      <c r="F445" s="20">
        <v>0.1111111111111111</v>
      </c>
      <c r="G445" s="20">
        <v>0</v>
      </c>
      <c r="H445" s="20">
        <v>0</v>
      </c>
      <c r="I445" s="20">
        <v>21.806333333333335</v>
      </c>
      <c r="J445" s="270" t="s">
        <v>11</v>
      </c>
      <c r="K445" s="270" t="s">
        <v>11</v>
      </c>
      <c r="L445" s="270" t="s">
        <v>11</v>
      </c>
      <c r="M445" s="270" t="s">
        <v>11</v>
      </c>
    </row>
    <row r="446" spans="1:13" ht="15.6" customHeight="1">
      <c r="A446" s="323">
        <v>38</v>
      </c>
      <c r="B446" s="323" t="s">
        <v>63</v>
      </c>
      <c r="C446" s="220" t="s">
        <v>10</v>
      </c>
      <c r="D446" s="17">
        <v>95.5</v>
      </c>
      <c r="E446" s="137">
        <v>25.4</v>
      </c>
      <c r="F446" s="17">
        <v>0</v>
      </c>
      <c r="G446" s="9">
        <v>0</v>
      </c>
      <c r="H446" s="137">
        <v>0</v>
      </c>
      <c r="I446" s="9">
        <v>24.2</v>
      </c>
      <c r="J446" s="23" t="s">
        <v>157</v>
      </c>
      <c r="K446" s="23" t="s">
        <v>170</v>
      </c>
      <c r="L446" s="23" t="s">
        <v>116</v>
      </c>
      <c r="M446" s="23" t="s">
        <v>137</v>
      </c>
    </row>
    <row r="447" spans="1:13">
      <c r="A447" s="323">
        <v>38</v>
      </c>
      <c r="B447" s="323"/>
      <c r="C447" s="220" t="s">
        <v>12</v>
      </c>
      <c r="D447" s="7">
        <v>105.22499999999999</v>
      </c>
      <c r="E447" s="7">
        <v>38.475000000000001</v>
      </c>
      <c r="F447" s="9">
        <v>0</v>
      </c>
      <c r="G447" s="9">
        <v>0</v>
      </c>
      <c r="H447" s="9">
        <v>0</v>
      </c>
      <c r="I447" s="9">
        <v>20.7</v>
      </c>
      <c r="J447" s="23" t="s">
        <v>179</v>
      </c>
      <c r="K447" s="23" t="s">
        <v>170</v>
      </c>
      <c r="L447" s="23" t="s">
        <v>116</v>
      </c>
      <c r="M447" s="23" t="s">
        <v>137</v>
      </c>
    </row>
    <row r="448" spans="1:13">
      <c r="A448" s="323">
        <v>38</v>
      </c>
      <c r="B448" s="323"/>
      <c r="C448" s="220" t="s">
        <v>13</v>
      </c>
      <c r="D448" s="11" t="s">
        <v>11</v>
      </c>
      <c r="E448" s="11" t="s">
        <v>11</v>
      </c>
      <c r="F448" s="11" t="s">
        <v>11</v>
      </c>
      <c r="G448" s="11" t="s">
        <v>11</v>
      </c>
      <c r="H448" s="11" t="s">
        <v>11</v>
      </c>
      <c r="I448" s="11" t="s">
        <v>11</v>
      </c>
      <c r="J448" s="12" t="s">
        <v>11</v>
      </c>
      <c r="K448" s="12" t="s">
        <v>11</v>
      </c>
      <c r="L448" s="8" t="s">
        <v>11</v>
      </c>
      <c r="M448" s="23" t="s">
        <v>11</v>
      </c>
    </row>
    <row r="449" spans="1:14">
      <c r="A449" s="323">
        <v>38</v>
      </c>
      <c r="B449" s="323"/>
      <c r="C449" s="220" t="s">
        <v>14</v>
      </c>
      <c r="D449" s="17">
        <v>99.2</v>
      </c>
      <c r="E449" s="17">
        <v>15.2</v>
      </c>
      <c r="F449" s="17">
        <v>0</v>
      </c>
      <c r="G449" s="17">
        <v>0</v>
      </c>
      <c r="H449" s="17">
        <v>0</v>
      </c>
      <c r="I449" s="17">
        <v>24.1</v>
      </c>
      <c r="J449" s="8" t="s">
        <v>157</v>
      </c>
      <c r="K449" s="8" t="s">
        <v>161</v>
      </c>
      <c r="L449" s="8" t="s">
        <v>116</v>
      </c>
      <c r="M449" s="8" t="s">
        <v>137</v>
      </c>
      <c r="N449" s="271"/>
    </row>
    <row r="450" spans="1:14">
      <c r="A450" s="323">
        <v>38</v>
      </c>
      <c r="B450" s="323"/>
      <c r="C450" s="268" t="s">
        <v>15</v>
      </c>
      <c r="D450" s="17">
        <v>82.4</v>
      </c>
      <c r="E450" s="17">
        <v>15.2</v>
      </c>
      <c r="F450" s="17">
        <v>0</v>
      </c>
      <c r="G450" s="17">
        <v>0</v>
      </c>
      <c r="H450" s="17">
        <v>0</v>
      </c>
      <c r="I450" s="17">
        <v>25.1</v>
      </c>
      <c r="J450" s="18" t="s">
        <v>157</v>
      </c>
      <c r="K450" s="18" t="s">
        <v>158</v>
      </c>
      <c r="L450" s="18" t="s">
        <v>116</v>
      </c>
      <c r="M450" s="18" t="s">
        <v>160</v>
      </c>
    </row>
    <row r="451" spans="1:14">
      <c r="A451" s="323">
        <v>38</v>
      </c>
      <c r="B451" s="323"/>
      <c r="C451" s="268" t="s">
        <v>16</v>
      </c>
      <c r="D451" s="7">
        <v>101.5</v>
      </c>
      <c r="E451" s="7">
        <v>15.2</v>
      </c>
      <c r="F451" s="7">
        <v>0</v>
      </c>
      <c r="G451" s="7">
        <v>0</v>
      </c>
      <c r="H451" s="7">
        <v>0</v>
      </c>
      <c r="I451" s="7">
        <v>22.98</v>
      </c>
      <c r="J451" s="8" t="s">
        <v>157</v>
      </c>
      <c r="K451" s="8" t="s">
        <v>161</v>
      </c>
      <c r="L451" s="8" t="s">
        <v>159</v>
      </c>
      <c r="M451" s="8" t="s">
        <v>160</v>
      </c>
    </row>
    <row r="452" spans="1:14">
      <c r="A452" s="323">
        <v>38</v>
      </c>
      <c r="B452" s="323"/>
      <c r="C452" s="268" t="s">
        <v>17</v>
      </c>
      <c r="D452" s="11">
        <v>90.3</v>
      </c>
      <c r="E452" s="11">
        <v>28.7</v>
      </c>
      <c r="F452" s="11">
        <v>0</v>
      </c>
      <c r="G452" s="11">
        <v>0</v>
      </c>
      <c r="H452" s="11">
        <v>0</v>
      </c>
      <c r="I452" s="11">
        <v>21</v>
      </c>
      <c r="J452" s="12" t="s">
        <v>157</v>
      </c>
      <c r="K452" s="12" t="s">
        <v>158</v>
      </c>
      <c r="L452" s="12" t="s">
        <v>116</v>
      </c>
      <c r="M452" s="12" t="s">
        <v>137</v>
      </c>
    </row>
    <row r="453" spans="1:14">
      <c r="A453" s="323">
        <v>38</v>
      </c>
      <c r="B453" s="323"/>
      <c r="C453" s="220" t="s">
        <v>18</v>
      </c>
      <c r="D453" s="17">
        <v>92.5</v>
      </c>
      <c r="E453" s="17">
        <v>26.1</v>
      </c>
      <c r="F453" s="7">
        <v>0</v>
      </c>
      <c r="G453" s="7">
        <v>0</v>
      </c>
      <c r="H453" s="7">
        <v>0</v>
      </c>
      <c r="I453" s="17">
        <v>24.8</v>
      </c>
      <c r="J453" s="8" t="s">
        <v>157</v>
      </c>
      <c r="K453" s="8" t="s">
        <v>161</v>
      </c>
      <c r="L453" s="8" t="s">
        <v>116</v>
      </c>
      <c r="M453" s="8" t="s">
        <v>137</v>
      </c>
    </row>
    <row r="454" spans="1:14">
      <c r="A454" s="323">
        <v>38</v>
      </c>
      <c r="B454" s="323"/>
      <c r="C454" s="268" t="s">
        <v>19</v>
      </c>
      <c r="D454" s="7">
        <v>64.400000000000006</v>
      </c>
      <c r="E454" s="7">
        <v>19.2</v>
      </c>
      <c r="F454" s="7">
        <v>0</v>
      </c>
      <c r="G454" s="7">
        <v>0</v>
      </c>
      <c r="H454" s="7">
        <v>0</v>
      </c>
      <c r="I454" s="7">
        <v>28.5</v>
      </c>
      <c r="J454" s="8" t="s">
        <v>157</v>
      </c>
      <c r="K454" s="8" t="s">
        <v>161</v>
      </c>
      <c r="L454" s="8" t="s">
        <v>114</v>
      </c>
      <c r="M454" s="8" t="s">
        <v>137</v>
      </c>
    </row>
    <row r="455" spans="1:14">
      <c r="A455" s="323">
        <v>38</v>
      </c>
      <c r="B455" s="323"/>
      <c r="C455" s="268" t="s">
        <v>20</v>
      </c>
      <c r="D455" s="11">
        <v>73.2</v>
      </c>
      <c r="E455" s="11">
        <v>20.6</v>
      </c>
      <c r="F455" s="11" t="s">
        <v>11</v>
      </c>
      <c r="G455" s="11" t="s">
        <v>11</v>
      </c>
      <c r="H455" s="11" t="s">
        <v>11</v>
      </c>
      <c r="I455" s="11">
        <v>26.1</v>
      </c>
      <c r="J455" s="23" t="s">
        <v>157</v>
      </c>
      <c r="K455" s="23" t="s">
        <v>158</v>
      </c>
      <c r="L455" s="23" t="s">
        <v>114</v>
      </c>
      <c r="M455" s="23" t="s">
        <v>160</v>
      </c>
    </row>
    <row r="456" spans="1:14">
      <c r="A456" s="323">
        <v>38</v>
      </c>
      <c r="B456" s="323"/>
      <c r="C456" s="268" t="s">
        <v>21</v>
      </c>
      <c r="D456" s="11">
        <v>83</v>
      </c>
      <c r="E456" s="11">
        <v>20</v>
      </c>
      <c r="F456" s="11">
        <v>0</v>
      </c>
      <c r="G456" s="11">
        <v>0</v>
      </c>
      <c r="H456" s="11">
        <v>0</v>
      </c>
      <c r="I456" s="11">
        <v>27</v>
      </c>
      <c r="J456" s="12" t="s">
        <v>157</v>
      </c>
      <c r="K456" s="12" t="s">
        <v>158</v>
      </c>
      <c r="L456" s="12" t="s">
        <v>116</v>
      </c>
      <c r="M456" s="12" t="s">
        <v>166</v>
      </c>
    </row>
    <row r="457" spans="1:14">
      <c r="A457" s="323">
        <v>38</v>
      </c>
      <c r="B457" s="323"/>
      <c r="C457" s="269" t="s">
        <v>22</v>
      </c>
      <c r="D457" s="20">
        <v>88.722499999999997</v>
      </c>
      <c r="E457" s="20">
        <v>22.407499999999999</v>
      </c>
      <c r="F457" s="20">
        <v>0</v>
      </c>
      <c r="G457" s="20">
        <v>0</v>
      </c>
      <c r="H457" s="20">
        <v>0</v>
      </c>
      <c r="I457" s="20">
        <v>24.448</v>
      </c>
      <c r="J457" s="270" t="s">
        <v>11</v>
      </c>
      <c r="K457" s="270" t="s">
        <v>11</v>
      </c>
      <c r="L457" s="270" t="s">
        <v>11</v>
      </c>
      <c r="M457" s="270" t="s">
        <v>11</v>
      </c>
    </row>
    <row r="458" spans="1:14" ht="14.25" customHeight="1">
      <c r="A458" s="323">
        <v>39</v>
      </c>
      <c r="B458" s="323" t="s">
        <v>64</v>
      </c>
      <c r="C458" s="220" t="s">
        <v>10</v>
      </c>
      <c r="D458" s="17">
        <v>91.6</v>
      </c>
      <c r="E458" s="137">
        <v>53.4</v>
      </c>
      <c r="F458" s="17">
        <v>0</v>
      </c>
      <c r="G458" s="9">
        <v>0</v>
      </c>
      <c r="H458" s="137">
        <v>0</v>
      </c>
      <c r="I458" s="9">
        <v>15.4</v>
      </c>
      <c r="J458" s="23" t="s">
        <v>157</v>
      </c>
      <c r="K458" s="23" t="s">
        <v>161</v>
      </c>
      <c r="L458" s="23" t="s">
        <v>116</v>
      </c>
      <c r="M458" s="23" t="s">
        <v>137</v>
      </c>
    </row>
    <row r="459" spans="1:14">
      <c r="A459" s="323">
        <v>39</v>
      </c>
      <c r="B459" s="323"/>
      <c r="C459" s="220" t="s">
        <v>12</v>
      </c>
      <c r="D459" s="7">
        <v>150.45999999999998</v>
      </c>
      <c r="E459" s="7">
        <v>31.360000000000003</v>
      </c>
      <c r="F459" s="11">
        <v>1</v>
      </c>
      <c r="G459" s="11">
        <v>0</v>
      </c>
      <c r="H459" s="11">
        <v>0</v>
      </c>
      <c r="I459" s="9">
        <v>22.5</v>
      </c>
      <c r="J459" s="12" t="s">
        <v>157</v>
      </c>
      <c r="K459" s="12" t="s">
        <v>158</v>
      </c>
      <c r="L459" s="23" t="s">
        <v>116</v>
      </c>
      <c r="M459" s="12" t="s">
        <v>137</v>
      </c>
    </row>
    <row r="460" spans="1:14">
      <c r="A460" s="323">
        <v>39</v>
      </c>
      <c r="B460" s="323"/>
      <c r="C460" s="220" t="s">
        <v>13</v>
      </c>
      <c r="D460" s="11" t="s">
        <v>11</v>
      </c>
      <c r="E460" s="11" t="s">
        <v>11</v>
      </c>
      <c r="F460" s="11" t="s">
        <v>11</v>
      </c>
      <c r="G460" s="11" t="s">
        <v>11</v>
      </c>
      <c r="H460" s="11" t="s">
        <v>11</v>
      </c>
      <c r="I460" s="11" t="s">
        <v>11</v>
      </c>
      <c r="J460" s="12" t="s">
        <v>11</v>
      </c>
      <c r="K460" s="12" t="s">
        <v>11</v>
      </c>
      <c r="L460" s="8" t="s">
        <v>11</v>
      </c>
      <c r="M460" s="23" t="s">
        <v>11</v>
      </c>
    </row>
    <row r="461" spans="1:14">
      <c r="A461" s="323">
        <v>39</v>
      </c>
      <c r="B461" s="323"/>
      <c r="C461" s="220" t="s">
        <v>14</v>
      </c>
      <c r="D461" s="17">
        <v>90.6</v>
      </c>
      <c r="E461" s="17">
        <v>19.899999999999999</v>
      </c>
      <c r="F461" s="17">
        <v>0</v>
      </c>
      <c r="G461" s="17">
        <v>0</v>
      </c>
      <c r="H461" s="17">
        <v>0</v>
      </c>
      <c r="I461" s="17">
        <v>18.600000000000001</v>
      </c>
      <c r="J461" s="8" t="s">
        <v>157</v>
      </c>
      <c r="K461" s="8" t="s">
        <v>158</v>
      </c>
      <c r="L461" s="8" t="s">
        <v>116</v>
      </c>
      <c r="M461" s="8" t="s">
        <v>160</v>
      </c>
    </row>
    <row r="462" spans="1:14">
      <c r="A462" s="323">
        <v>39</v>
      </c>
      <c r="B462" s="323"/>
      <c r="C462" s="268" t="s">
        <v>15</v>
      </c>
      <c r="D462" s="17">
        <v>98.7</v>
      </c>
      <c r="E462" s="17">
        <v>16.3</v>
      </c>
      <c r="F462" s="17">
        <v>0</v>
      </c>
      <c r="G462" s="17">
        <v>0</v>
      </c>
      <c r="H462" s="17">
        <v>0</v>
      </c>
      <c r="I462" s="17">
        <v>20.100000000000001</v>
      </c>
      <c r="J462" s="18" t="s">
        <v>157</v>
      </c>
      <c r="K462" s="18" t="s">
        <v>157</v>
      </c>
      <c r="L462" s="18" t="s">
        <v>116</v>
      </c>
      <c r="M462" s="18" t="s">
        <v>160</v>
      </c>
    </row>
    <row r="463" spans="1:14">
      <c r="A463" s="323">
        <v>39</v>
      </c>
      <c r="B463" s="323"/>
      <c r="C463" s="268" t="s">
        <v>16</v>
      </c>
      <c r="D463" s="7">
        <v>91.5</v>
      </c>
      <c r="E463" s="7">
        <v>8.6</v>
      </c>
      <c r="F463" s="7">
        <v>3</v>
      </c>
      <c r="G463" s="7">
        <v>0</v>
      </c>
      <c r="H463" s="7">
        <v>0</v>
      </c>
      <c r="I463" s="7">
        <v>20.100000000000001</v>
      </c>
      <c r="J463" s="8" t="s">
        <v>157</v>
      </c>
      <c r="K463" s="8" t="s">
        <v>158</v>
      </c>
      <c r="L463" s="8" t="s">
        <v>159</v>
      </c>
      <c r="M463" s="8" t="s">
        <v>160</v>
      </c>
    </row>
    <row r="464" spans="1:14">
      <c r="A464" s="323">
        <v>39</v>
      </c>
      <c r="B464" s="323"/>
      <c r="C464" s="268" t="s">
        <v>17</v>
      </c>
      <c r="D464" s="11">
        <v>106.1</v>
      </c>
      <c r="E464" s="11">
        <v>25.8</v>
      </c>
      <c r="F464" s="11">
        <v>0.03</v>
      </c>
      <c r="G464" s="11">
        <v>0</v>
      </c>
      <c r="H464" s="11">
        <v>0</v>
      </c>
      <c r="I464" s="11">
        <v>15.6</v>
      </c>
      <c r="J464" s="12" t="s">
        <v>157</v>
      </c>
      <c r="K464" s="12" t="s">
        <v>161</v>
      </c>
      <c r="L464" s="12" t="s">
        <v>114</v>
      </c>
      <c r="M464" s="12" t="s">
        <v>160</v>
      </c>
    </row>
    <row r="465" spans="1:13">
      <c r="A465" s="323">
        <v>39</v>
      </c>
      <c r="B465" s="323"/>
      <c r="C465" s="220" t="s">
        <v>18</v>
      </c>
      <c r="D465" s="17">
        <v>89.3</v>
      </c>
      <c r="E465" s="17">
        <v>23.5</v>
      </c>
      <c r="F465" s="7">
        <v>0</v>
      </c>
      <c r="G465" s="7">
        <v>0</v>
      </c>
      <c r="H465" s="7">
        <v>0</v>
      </c>
      <c r="I465" s="17">
        <v>19.3</v>
      </c>
      <c r="J465" s="8" t="s">
        <v>157</v>
      </c>
      <c r="K465" s="8" t="s">
        <v>161</v>
      </c>
      <c r="L465" s="8" t="s">
        <v>116</v>
      </c>
      <c r="M465" s="8" t="s">
        <v>137</v>
      </c>
    </row>
    <row r="466" spans="1:13">
      <c r="A466" s="323">
        <v>39</v>
      </c>
      <c r="B466" s="323"/>
      <c r="C466" s="268" t="s">
        <v>19</v>
      </c>
      <c r="D466" s="7">
        <v>77</v>
      </c>
      <c r="E466" s="7">
        <v>21</v>
      </c>
      <c r="F466" s="7">
        <v>0</v>
      </c>
      <c r="G466" s="7">
        <v>0</v>
      </c>
      <c r="H466" s="7">
        <v>0</v>
      </c>
      <c r="I466" s="7">
        <v>23.3</v>
      </c>
      <c r="J466" s="8" t="s">
        <v>157</v>
      </c>
      <c r="K466" s="8" t="s">
        <v>158</v>
      </c>
      <c r="L466" s="8" t="s">
        <v>159</v>
      </c>
      <c r="M466" s="8" t="s">
        <v>160</v>
      </c>
    </row>
    <row r="467" spans="1:13">
      <c r="A467" s="323">
        <v>39</v>
      </c>
      <c r="B467" s="323"/>
      <c r="C467" s="268" t="s">
        <v>20</v>
      </c>
      <c r="D467" s="11">
        <v>94.4</v>
      </c>
      <c r="E467" s="11">
        <v>23</v>
      </c>
      <c r="F467" s="11" t="s">
        <v>11</v>
      </c>
      <c r="G467" s="11" t="s">
        <v>11</v>
      </c>
      <c r="H467" s="11" t="s">
        <v>11</v>
      </c>
      <c r="I467" s="11">
        <v>19.8</v>
      </c>
      <c r="J467" s="23" t="s">
        <v>157</v>
      </c>
      <c r="K467" s="23" t="s">
        <v>158</v>
      </c>
      <c r="L467" s="23" t="s">
        <v>114</v>
      </c>
      <c r="M467" s="23" t="s">
        <v>160</v>
      </c>
    </row>
    <row r="468" spans="1:13">
      <c r="A468" s="323">
        <v>39</v>
      </c>
      <c r="B468" s="323"/>
      <c r="C468" s="268" t="s">
        <v>21</v>
      </c>
      <c r="D468" s="11">
        <v>72</v>
      </c>
      <c r="E468" s="11">
        <v>15</v>
      </c>
      <c r="F468" s="11">
        <v>4</v>
      </c>
      <c r="G468" s="11">
        <v>0</v>
      </c>
      <c r="H468" s="11">
        <v>0</v>
      </c>
      <c r="I468" s="11">
        <v>24</v>
      </c>
      <c r="J468" s="12" t="s">
        <v>157</v>
      </c>
      <c r="K468" s="12" t="s">
        <v>158</v>
      </c>
      <c r="L468" s="12" t="s">
        <v>116</v>
      </c>
      <c r="M468" s="12" t="s">
        <v>166</v>
      </c>
    </row>
    <row r="469" spans="1:13">
      <c r="A469" s="323">
        <v>39</v>
      </c>
      <c r="B469" s="323"/>
      <c r="C469" s="269" t="s">
        <v>22</v>
      </c>
      <c r="D469" s="20">
        <v>96.165999999999983</v>
      </c>
      <c r="E469" s="20">
        <v>23.786000000000001</v>
      </c>
      <c r="F469" s="20">
        <v>0.89222222222222236</v>
      </c>
      <c r="G469" s="20">
        <v>0</v>
      </c>
      <c r="H469" s="20">
        <v>0</v>
      </c>
      <c r="I469" s="20">
        <v>19.87</v>
      </c>
      <c r="J469" s="270" t="s">
        <v>11</v>
      </c>
      <c r="K469" s="270" t="s">
        <v>11</v>
      </c>
      <c r="L469" s="270" t="s">
        <v>11</v>
      </c>
      <c r="M469" s="270" t="s">
        <v>11</v>
      </c>
    </row>
    <row r="470" spans="1:13" ht="14.25" customHeight="1">
      <c r="A470" s="323">
        <v>40</v>
      </c>
      <c r="B470" s="323" t="s">
        <v>66</v>
      </c>
      <c r="C470" s="220" t="s">
        <v>10</v>
      </c>
      <c r="D470" s="17">
        <v>103.111111111111</v>
      </c>
      <c r="E470" s="137">
        <v>33.7777777777778</v>
      </c>
      <c r="F470" s="17">
        <v>0</v>
      </c>
      <c r="G470" s="9">
        <v>0</v>
      </c>
      <c r="H470" s="137">
        <v>0</v>
      </c>
      <c r="I470" s="9">
        <v>15.3</v>
      </c>
      <c r="J470" s="23" t="s">
        <v>157</v>
      </c>
      <c r="K470" s="23" t="s">
        <v>158</v>
      </c>
      <c r="L470" s="23" t="s">
        <v>114</v>
      </c>
      <c r="M470" s="23" t="s">
        <v>137</v>
      </c>
    </row>
    <row r="471" spans="1:13">
      <c r="A471" s="323">
        <v>40</v>
      </c>
      <c r="B471" s="323"/>
      <c r="C471" s="220" t="s">
        <v>12</v>
      </c>
      <c r="D471" s="7">
        <v>128.88</v>
      </c>
      <c r="E471" s="7">
        <v>19.38</v>
      </c>
      <c r="F471" s="9">
        <v>1</v>
      </c>
      <c r="G471" s="9">
        <v>0</v>
      </c>
      <c r="H471" s="9">
        <v>0</v>
      </c>
      <c r="I471" s="9">
        <v>20.753333333333334</v>
      </c>
      <c r="J471" s="23" t="s">
        <v>179</v>
      </c>
      <c r="K471" s="23" t="s">
        <v>158</v>
      </c>
      <c r="L471" s="23" t="s">
        <v>116</v>
      </c>
      <c r="M471" s="23" t="s">
        <v>137</v>
      </c>
    </row>
    <row r="472" spans="1:13">
      <c r="A472" s="323">
        <v>40</v>
      </c>
      <c r="B472" s="323"/>
      <c r="C472" s="220" t="s">
        <v>13</v>
      </c>
      <c r="D472" s="11" t="s">
        <v>11</v>
      </c>
      <c r="E472" s="11" t="s">
        <v>11</v>
      </c>
      <c r="F472" s="11" t="s">
        <v>11</v>
      </c>
      <c r="G472" s="11" t="s">
        <v>11</v>
      </c>
      <c r="H472" s="11" t="s">
        <v>11</v>
      </c>
      <c r="I472" s="11" t="s">
        <v>11</v>
      </c>
      <c r="J472" s="12" t="s">
        <v>11</v>
      </c>
      <c r="K472" s="12" t="s">
        <v>11</v>
      </c>
      <c r="L472" s="8" t="s">
        <v>11</v>
      </c>
      <c r="M472" s="23" t="s">
        <v>11</v>
      </c>
    </row>
    <row r="473" spans="1:13">
      <c r="A473" s="323">
        <v>40</v>
      </c>
      <c r="B473" s="323"/>
      <c r="C473" s="220" t="s">
        <v>14</v>
      </c>
      <c r="D473" s="17">
        <v>109.4</v>
      </c>
      <c r="E473" s="17">
        <v>28.7</v>
      </c>
      <c r="F473" s="17">
        <v>0</v>
      </c>
      <c r="G473" s="17">
        <v>0</v>
      </c>
      <c r="H473" s="17">
        <v>0</v>
      </c>
      <c r="I473" s="17">
        <v>17.2</v>
      </c>
      <c r="J473" s="8" t="s">
        <v>157</v>
      </c>
      <c r="K473" s="8" t="s">
        <v>158</v>
      </c>
      <c r="L473" s="8" t="s">
        <v>116</v>
      </c>
      <c r="M473" s="8" t="s">
        <v>160</v>
      </c>
    </row>
    <row r="474" spans="1:13">
      <c r="A474" s="323">
        <v>40</v>
      </c>
      <c r="B474" s="323"/>
      <c r="C474" s="268" t="s">
        <v>15</v>
      </c>
      <c r="D474" s="17">
        <v>94.2</v>
      </c>
      <c r="E474" s="17">
        <v>17.3</v>
      </c>
      <c r="F474" s="17">
        <v>0</v>
      </c>
      <c r="G474" s="17">
        <v>0</v>
      </c>
      <c r="H474" s="17">
        <v>0</v>
      </c>
      <c r="I474" s="17">
        <v>20.3</v>
      </c>
      <c r="J474" s="18" t="s">
        <v>157</v>
      </c>
      <c r="K474" s="18" t="s">
        <v>158</v>
      </c>
      <c r="L474" s="18" t="s">
        <v>116</v>
      </c>
      <c r="M474" s="18" t="s">
        <v>160</v>
      </c>
    </row>
    <row r="475" spans="1:13">
      <c r="A475" s="323">
        <v>40</v>
      </c>
      <c r="B475" s="323"/>
      <c r="C475" s="268" t="s">
        <v>16</v>
      </c>
      <c r="D475" s="7">
        <v>107.4</v>
      </c>
      <c r="E475" s="7">
        <v>17.899999999999999</v>
      </c>
      <c r="F475" s="7">
        <v>2</v>
      </c>
      <c r="G475" s="7">
        <v>0</v>
      </c>
      <c r="H475" s="7">
        <v>0</v>
      </c>
      <c r="I475" s="7">
        <v>21.02</v>
      </c>
      <c r="J475" s="8" t="s">
        <v>157</v>
      </c>
      <c r="K475" s="8" t="s">
        <v>164</v>
      </c>
      <c r="L475" s="8" t="s">
        <v>159</v>
      </c>
      <c r="M475" s="8" t="s">
        <v>160</v>
      </c>
    </row>
    <row r="476" spans="1:13">
      <c r="A476" s="323">
        <v>40</v>
      </c>
      <c r="B476" s="323"/>
      <c r="C476" s="268" t="s">
        <v>17</v>
      </c>
      <c r="D476" s="11">
        <v>93.8</v>
      </c>
      <c r="E476" s="11">
        <v>34.4</v>
      </c>
      <c r="F476" s="11">
        <v>0</v>
      </c>
      <c r="G476" s="11">
        <v>0</v>
      </c>
      <c r="H476" s="11">
        <v>0</v>
      </c>
      <c r="I476" s="11">
        <v>14.9</v>
      </c>
      <c r="J476" s="12" t="s">
        <v>157</v>
      </c>
      <c r="K476" s="12" t="s">
        <v>158</v>
      </c>
      <c r="L476" s="12" t="s">
        <v>116</v>
      </c>
      <c r="M476" s="12" t="s">
        <v>137</v>
      </c>
    </row>
    <row r="477" spans="1:13">
      <c r="A477" s="323">
        <v>40</v>
      </c>
      <c r="B477" s="323"/>
      <c r="C477" s="220" t="s">
        <v>18</v>
      </c>
      <c r="D477" s="17">
        <v>102.4</v>
      </c>
      <c r="E477" s="17">
        <v>34.9</v>
      </c>
      <c r="F477" s="7">
        <v>0</v>
      </c>
      <c r="G477" s="7">
        <v>0</v>
      </c>
      <c r="H477" s="7">
        <v>0</v>
      </c>
      <c r="I477" s="17">
        <v>16.600000000000001</v>
      </c>
      <c r="J477" s="8" t="s">
        <v>157</v>
      </c>
      <c r="K477" s="8" t="s">
        <v>165</v>
      </c>
      <c r="L477" s="8" t="s">
        <v>116</v>
      </c>
      <c r="M477" s="8" t="s">
        <v>160</v>
      </c>
    </row>
    <row r="478" spans="1:13">
      <c r="A478" s="323">
        <v>40</v>
      </c>
      <c r="B478" s="323"/>
      <c r="C478" s="268" t="s">
        <v>19</v>
      </c>
      <c r="D478" s="7">
        <v>72</v>
      </c>
      <c r="E478" s="7">
        <v>24.6</v>
      </c>
      <c r="F478" s="7">
        <v>0</v>
      </c>
      <c r="G478" s="7">
        <v>10</v>
      </c>
      <c r="H478" s="7">
        <v>0</v>
      </c>
      <c r="I478" s="7">
        <v>20</v>
      </c>
      <c r="J478" s="8" t="s">
        <v>157</v>
      </c>
      <c r="K478" s="8" t="s">
        <v>158</v>
      </c>
      <c r="L478" s="8" t="s">
        <v>159</v>
      </c>
      <c r="M478" s="8" t="s">
        <v>160</v>
      </c>
    </row>
    <row r="479" spans="1:13">
      <c r="A479" s="323">
        <v>40</v>
      </c>
      <c r="B479" s="323"/>
      <c r="C479" s="268" t="s">
        <v>20</v>
      </c>
      <c r="D479" s="11">
        <v>70</v>
      </c>
      <c r="E479" s="11">
        <v>24.6</v>
      </c>
      <c r="F479" s="11" t="s">
        <v>11</v>
      </c>
      <c r="G479" s="11" t="s">
        <v>11</v>
      </c>
      <c r="H479" s="11" t="s">
        <v>11</v>
      </c>
      <c r="I479" s="11">
        <v>18.5</v>
      </c>
      <c r="J479" s="23" t="s">
        <v>157</v>
      </c>
      <c r="K479" s="23" t="s">
        <v>158</v>
      </c>
      <c r="L479" s="23" t="s">
        <v>114</v>
      </c>
      <c r="M479" s="23" t="s">
        <v>160</v>
      </c>
    </row>
    <row r="480" spans="1:13">
      <c r="A480" s="323">
        <v>40</v>
      </c>
      <c r="B480" s="323"/>
      <c r="C480" s="268" t="s">
        <v>21</v>
      </c>
      <c r="D480" s="11">
        <v>92</v>
      </c>
      <c r="E480" s="11">
        <v>15</v>
      </c>
      <c r="F480" s="11">
        <v>3</v>
      </c>
      <c r="G480" s="11">
        <v>0</v>
      </c>
      <c r="H480" s="11">
        <v>0</v>
      </c>
      <c r="I480" s="11">
        <v>22</v>
      </c>
      <c r="J480" s="12" t="s">
        <v>157</v>
      </c>
      <c r="K480" s="12" t="s">
        <v>158</v>
      </c>
      <c r="L480" s="12" t="s">
        <v>116</v>
      </c>
      <c r="M480" s="12" t="s">
        <v>166</v>
      </c>
    </row>
    <row r="481" spans="1:13">
      <c r="A481" s="323">
        <v>40</v>
      </c>
      <c r="B481" s="323"/>
      <c r="C481" s="269" t="s">
        <v>22</v>
      </c>
      <c r="D481" s="20">
        <v>97.319111111111084</v>
      </c>
      <c r="E481" s="20">
        <v>25.055777777777781</v>
      </c>
      <c r="F481" s="20">
        <v>0.66666666666666663</v>
      </c>
      <c r="G481" s="20">
        <v>1.1111111111111112</v>
      </c>
      <c r="H481" s="20">
        <v>0</v>
      </c>
      <c r="I481" s="20">
        <v>18.657333333333334</v>
      </c>
      <c r="J481" s="270" t="s">
        <v>11</v>
      </c>
      <c r="K481" s="270" t="s">
        <v>11</v>
      </c>
      <c r="L481" s="270" t="s">
        <v>11</v>
      </c>
      <c r="M481" s="270" t="s">
        <v>11</v>
      </c>
    </row>
    <row r="482" spans="1:13" ht="14.25" customHeight="1">
      <c r="A482" s="323">
        <v>41</v>
      </c>
      <c r="B482" s="323" t="s">
        <v>9</v>
      </c>
      <c r="C482" s="220" t="s">
        <v>10</v>
      </c>
      <c r="D482" s="17">
        <v>75.2</v>
      </c>
      <c r="E482" s="137">
        <v>26.5</v>
      </c>
      <c r="F482" s="17">
        <v>0</v>
      </c>
      <c r="G482" s="9">
        <v>0</v>
      </c>
      <c r="H482" s="137">
        <v>0</v>
      </c>
      <c r="I482" s="9">
        <v>19.3</v>
      </c>
      <c r="J482" s="23" t="s">
        <v>157</v>
      </c>
      <c r="K482" s="23" t="s">
        <v>157</v>
      </c>
      <c r="L482" s="23" t="s">
        <v>116</v>
      </c>
      <c r="M482" s="23" t="s">
        <v>137</v>
      </c>
    </row>
    <row r="483" spans="1:13">
      <c r="A483" s="323">
        <v>41</v>
      </c>
      <c r="B483" s="323"/>
      <c r="C483" s="220" t="s">
        <v>12</v>
      </c>
      <c r="D483" s="7">
        <v>85.84</v>
      </c>
      <c r="E483" s="7">
        <v>22.72</v>
      </c>
      <c r="F483" s="9">
        <v>0</v>
      </c>
      <c r="G483" s="9">
        <v>0</v>
      </c>
      <c r="H483" s="9">
        <v>0</v>
      </c>
      <c r="I483" s="9">
        <v>26.88</v>
      </c>
      <c r="J483" s="23" t="s">
        <v>179</v>
      </c>
      <c r="K483" s="23" t="s">
        <v>179</v>
      </c>
      <c r="L483" s="23" t="s">
        <v>116</v>
      </c>
      <c r="M483" s="23" t="s">
        <v>137</v>
      </c>
    </row>
    <row r="484" spans="1:13">
      <c r="A484" s="323">
        <v>41</v>
      </c>
      <c r="B484" s="323"/>
      <c r="C484" s="220" t="s">
        <v>13</v>
      </c>
      <c r="D484" s="11" t="s">
        <v>11</v>
      </c>
      <c r="E484" s="11" t="s">
        <v>11</v>
      </c>
      <c r="F484" s="11" t="s">
        <v>11</v>
      </c>
      <c r="G484" s="11" t="s">
        <v>11</v>
      </c>
      <c r="H484" s="11" t="s">
        <v>11</v>
      </c>
      <c r="I484" s="11" t="s">
        <v>11</v>
      </c>
      <c r="J484" s="12" t="s">
        <v>11</v>
      </c>
      <c r="K484" s="12" t="s">
        <v>11</v>
      </c>
      <c r="L484" s="8" t="s">
        <v>11</v>
      </c>
      <c r="M484" s="23" t="s">
        <v>11</v>
      </c>
    </row>
    <row r="485" spans="1:13">
      <c r="A485" s="323">
        <v>41</v>
      </c>
      <c r="B485" s="323"/>
      <c r="C485" s="220" t="s">
        <v>14</v>
      </c>
      <c r="D485" s="17">
        <v>73.900000000000006</v>
      </c>
      <c r="E485" s="17">
        <v>13</v>
      </c>
      <c r="F485" s="17">
        <v>0</v>
      </c>
      <c r="G485" s="17">
        <v>0</v>
      </c>
      <c r="H485" s="17">
        <v>0</v>
      </c>
      <c r="I485" s="17">
        <v>23.6</v>
      </c>
      <c r="J485" s="8" t="s">
        <v>157</v>
      </c>
      <c r="K485" s="8" t="s">
        <v>157</v>
      </c>
      <c r="L485" s="8" t="s">
        <v>116</v>
      </c>
      <c r="M485" s="8" t="s">
        <v>137</v>
      </c>
    </row>
    <row r="486" spans="1:13">
      <c r="A486" s="323">
        <v>41</v>
      </c>
      <c r="B486" s="323"/>
      <c r="C486" s="268" t="s">
        <v>15</v>
      </c>
      <c r="D486" s="17">
        <v>66.900000000000006</v>
      </c>
      <c r="E486" s="17">
        <v>16.3</v>
      </c>
      <c r="F486" s="17">
        <v>0</v>
      </c>
      <c r="G486" s="17">
        <v>0</v>
      </c>
      <c r="H486" s="17">
        <v>0</v>
      </c>
      <c r="I486" s="17">
        <v>26</v>
      </c>
      <c r="J486" s="18" t="s">
        <v>157</v>
      </c>
      <c r="K486" s="18" t="s">
        <v>157</v>
      </c>
      <c r="L486" s="18" t="s">
        <v>116</v>
      </c>
      <c r="M486" s="18" t="s">
        <v>160</v>
      </c>
    </row>
    <row r="487" spans="1:13">
      <c r="A487" s="323">
        <v>41</v>
      </c>
      <c r="B487" s="323"/>
      <c r="C487" s="268" t="s">
        <v>16</v>
      </c>
      <c r="D487" s="7">
        <v>81.5</v>
      </c>
      <c r="E487" s="7">
        <v>8.4</v>
      </c>
      <c r="F487" s="7">
        <v>0</v>
      </c>
      <c r="G487" s="7">
        <v>0</v>
      </c>
      <c r="H487" s="7">
        <v>0</v>
      </c>
      <c r="I487" s="7">
        <v>24.2</v>
      </c>
      <c r="J487" s="8" t="s">
        <v>157</v>
      </c>
      <c r="K487" s="8" t="s">
        <v>157</v>
      </c>
      <c r="L487" s="8" t="s">
        <v>159</v>
      </c>
      <c r="M487" s="8" t="s">
        <v>160</v>
      </c>
    </row>
    <row r="488" spans="1:13">
      <c r="A488" s="323">
        <v>41</v>
      </c>
      <c r="B488" s="323"/>
      <c r="C488" s="268" t="s">
        <v>17</v>
      </c>
      <c r="D488" s="11">
        <v>68.5</v>
      </c>
      <c r="E488" s="11">
        <v>18.100000000000001</v>
      </c>
      <c r="F488" s="11">
        <v>0</v>
      </c>
      <c r="G488" s="11">
        <v>0</v>
      </c>
      <c r="H488" s="11">
        <v>0</v>
      </c>
      <c r="I488" s="11">
        <v>20.3</v>
      </c>
      <c r="J488" s="12" t="s">
        <v>157</v>
      </c>
      <c r="K488" s="12" t="s">
        <v>157</v>
      </c>
      <c r="L488" s="12" t="s">
        <v>116</v>
      </c>
      <c r="M488" s="12" t="s">
        <v>137</v>
      </c>
    </row>
    <row r="489" spans="1:13">
      <c r="A489" s="323">
        <v>41</v>
      </c>
      <c r="B489" s="323"/>
      <c r="C489" s="220" t="s">
        <v>18</v>
      </c>
      <c r="D489" s="17">
        <v>74.5</v>
      </c>
      <c r="E489" s="17">
        <v>23.5</v>
      </c>
      <c r="F489" s="7">
        <v>0</v>
      </c>
      <c r="G489" s="7">
        <v>0</v>
      </c>
      <c r="H489" s="7">
        <v>0</v>
      </c>
      <c r="I489" s="17">
        <v>23</v>
      </c>
      <c r="J489" s="8" t="s">
        <v>157</v>
      </c>
      <c r="K489" s="8" t="s">
        <v>157</v>
      </c>
      <c r="L489" s="8" t="s">
        <v>116</v>
      </c>
      <c r="M489" s="8" t="s">
        <v>160</v>
      </c>
    </row>
    <row r="490" spans="1:13">
      <c r="A490" s="323">
        <v>41</v>
      </c>
      <c r="B490" s="323"/>
      <c r="C490" s="268" t="s">
        <v>19</v>
      </c>
      <c r="D490" s="7">
        <v>56.4</v>
      </c>
      <c r="E490" s="7">
        <v>22</v>
      </c>
      <c r="F490" s="7">
        <v>0</v>
      </c>
      <c r="G490" s="7">
        <v>0</v>
      </c>
      <c r="H490" s="7">
        <v>0</v>
      </c>
      <c r="I490" s="7">
        <v>28.6</v>
      </c>
      <c r="J490" s="8" t="s">
        <v>157</v>
      </c>
      <c r="K490" s="8" t="s">
        <v>157</v>
      </c>
      <c r="L490" s="8" t="s">
        <v>159</v>
      </c>
      <c r="M490" s="8" t="s">
        <v>137</v>
      </c>
    </row>
    <row r="491" spans="1:13">
      <c r="A491" s="323">
        <v>41</v>
      </c>
      <c r="B491" s="323"/>
      <c r="C491" s="268" t="s">
        <v>20</v>
      </c>
      <c r="D491" s="11">
        <v>39.6</v>
      </c>
      <c r="E491" s="11">
        <v>17.2</v>
      </c>
      <c r="F491" s="11" t="s">
        <v>11</v>
      </c>
      <c r="G491" s="11" t="s">
        <v>11</v>
      </c>
      <c r="H491" s="11" t="s">
        <v>11</v>
      </c>
      <c r="I491" s="11">
        <v>21.8</v>
      </c>
      <c r="J491" s="23" t="s">
        <v>157</v>
      </c>
      <c r="K491" s="23" t="s">
        <v>157</v>
      </c>
      <c r="L491" s="23" t="s">
        <v>116</v>
      </c>
      <c r="M491" s="23" t="s">
        <v>160</v>
      </c>
    </row>
    <row r="492" spans="1:13">
      <c r="A492" s="323">
        <v>41</v>
      </c>
      <c r="B492" s="323"/>
      <c r="C492" s="268" t="s">
        <v>21</v>
      </c>
      <c r="D492" s="11">
        <v>65</v>
      </c>
      <c r="E492" s="11">
        <v>12</v>
      </c>
      <c r="F492" s="11">
        <v>1</v>
      </c>
      <c r="G492" s="11">
        <v>0</v>
      </c>
      <c r="H492" s="11">
        <v>0</v>
      </c>
      <c r="I492" s="11">
        <v>25</v>
      </c>
      <c r="J492" s="12" t="s">
        <v>157</v>
      </c>
      <c r="K492" s="12" t="s">
        <v>157</v>
      </c>
      <c r="L492" s="12" t="s">
        <v>116</v>
      </c>
      <c r="M492" s="12" t="s">
        <v>166</v>
      </c>
    </row>
    <row r="493" spans="1:13">
      <c r="A493" s="323">
        <v>41</v>
      </c>
      <c r="B493" s="323"/>
      <c r="C493" s="269" t="s">
        <v>22</v>
      </c>
      <c r="D493" s="20">
        <v>68.734000000000009</v>
      </c>
      <c r="E493" s="20">
        <v>17.972000000000001</v>
      </c>
      <c r="F493" s="20">
        <v>0.1111111111111111</v>
      </c>
      <c r="G493" s="20">
        <v>0</v>
      </c>
      <c r="H493" s="20">
        <v>0</v>
      </c>
      <c r="I493" s="20">
        <v>23.868000000000002</v>
      </c>
      <c r="J493" s="270" t="s">
        <v>11</v>
      </c>
      <c r="K493" s="270" t="s">
        <v>11</v>
      </c>
      <c r="L493" s="270" t="s">
        <v>11</v>
      </c>
      <c r="M493" s="270" t="s">
        <v>11</v>
      </c>
    </row>
    <row r="494" spans="1:13" ht="15.6" customHeight="1">
      <c r="A494" s="323">
        <v>42</v>
      </c>
      <c r="B494" s="323" t="s">
        <v>67</v>
      </c>
      <c r="C494" s="220" t="s">
        <v>10</v>
      </c>
      <c r="D494" s="17">
        <v>108.2</v>
      </c>
      <c r="E494" s="137">
        <v>22</v>
      </c>
      <c r="F494" s="17">
        <v>0</v>
      </c>
      <c r="G494" s="9">
        <v>0</v>
      </c>
      <c r="H494" s="137">
        <v>0</v>
      </c>
      <c r="I494" s="9">
        <v>24.1</v>
      </c>
      <c r="J494" s="23" t="s">
        <v>157</v>
      </c>
      <c r="K494" s="23" t="s">
        <v>157</v>
      </c>
      <c r="L494" s="23" t="s">
        <v>116</v>
      </c>
      <c r="M494" s="23" t="s">
        <v>137</v>
      </c>
    </row>
    <row r="495" spans="1:13">
      <c r="A495" s="323">
        <v>42</v>
      </c>
      <c r="B495" s="323"/>
      <c r="C495" s="220" t="s">
        <v>12</v>
      </c>
      <c r="D495" s="7">
        <v>128.63999999999999</v>
      </c>
      <c r="E495" s="7">
        <v>26.24</v>
      </c>
      <c r="F495" s="9">
        <v>0</v>
      </c>
      <c r="G495" s="9">
        <v>0</v>
      </c>
      <c r="H495" s="9">
        <v>0</v>
      </c>
      <c r="I495" s="9">
        <v>24.366666666666664</v>
      </c>
      <c r="J495" s="23" t="s">
        <v>177</v>
      </c>
      <c r="K495" s="23" t="s">
        <v>170</v>
      </c>
      <c r="L495" s="23" t="s">
        <v>116</v>
      </c>
      <c r="M495" s="23" t="s">
        <v>166</v>
      </c>
    </row>
    <row r="496" spans="1:13">
      <c r="A496" s="323">
        <v>42</v>
      </c>
      <c r="B496" s="323"/>
      <c r="C496" s="220" t="s">
        <v>13</v>
      </c>
      <c r="D496" s="11" t="s">
        <v>11</v>
      </c>
      <c r="E496" s="11" t="s">
        <v>11</v>
      </c>
      <c r="F496" s="11" t="s">
        <v>11</v>
      </c>
      <c r="G496" s="11" t="s">
        <v>11</v>
      </c>
      <c r="H496" s="11" t="s">
        <v>11</v>
      </c>
      <c r="I496" s="11" t="s">
        <v>11</v>
      </c>
      <c r="J496" s="12" t="s">
        <v>11</v>
      </c>
      <c r="K496" s="12" t="s">
        <v>11</v>
      </c>
      <c r="L496" s="8" t="s">
        <v>11</v>
      </c>
      <c r="M496" s="23" t="s">
        <v>11</v>
      </c>
    </row>
    <row r="497" spans="1:14">
      <c r="A497" s="323">
        <v>42</v>
      </c>
      <c r="B497" s="323"/>
      <c r="C497" s="220" t="s">
        <v>14</v>
      </c>
      <c r="D497" s="17">
        <v>115.5</v>
      </c>
      <c r="E497" s="17">
        <v>22.5</v>
      </c>
      <c r="F497" s="17">
        <v>0</v>
      </c>
      <c r="G497" s="17">
        <v>0</v>
      </c>
      <c r="H497" s="17">
        <v>0</v>
      </c>
      <c r="I497" s="17">
        <v>24.8</v>
      </c>
      <c r="J497" s="8" t="s">
        <v>157</v>
      </c>
      <c r="K497" s="8" t="s">
        <v>161</v>
      </c>
      <c r="L497" s="8" t="s">
        <v>116</v>
      </c>
      <c r="M497" s="8" t="s">
        <v>160</v>
      </c>
    </row>
    <row r="498" spans="1:14">
      <c r="A498" s="323">
        <v>42</v>
      </c>
      <c r="B498" s="323"/>
      <c r="C498" s="268" t="s">
        <v>15</v>
      </c>
      <c r="D498" s="17">
        <v>112.3</v>
      </c>
      <c r="E498" s="17">
        <v>19.5</v>
      </c>
      <c r="F498" s="17">
        <v>0</v>
      </c>
      <c r="G498" s="17">
        <v>0</v>
      </c>
      <c r="H498" s="17">
        <v>0</v>
      </c>
      <c r="I498" s="17">
        <v>25.2</v>
      </c>
      <c r="J498" s="18" t="s">
        <v>157</v>
      </c>
      <c r="K498" s="18" t="s">
        <v>157</v>
      </c>
      <c r="L498" s="18" t="s">
        <v>116</v>
      </c>
      <c r="M498" s="18" t="s">
        <v>160</v>
      </c>
    </row>
    <row r="499" spans="1:14">
      <c r="A499" s="323">
        <v>42</v>
      </c>
      <c r="B499" s="323"/>
      <c r="C499" s="268" t="s">
        <v>16</v>
      </c>
      <c r="D499" s="7">
        <v>101.3</v>
      </c>
      <c r="E499" s="7">
        <v>11.9</v>
      </c>
      <c r="F499" s="7">
        <v>2</v>
      </c>
      <c r="G499" s="7">
        <v>0</v>
      </c>
      <c r="H499" s="7">
        <v>0</v>
      </c>
      <c r="I499" s="7">
        <v>23.2</v>
      </c>
      <c r="J499" s="8" t="s">
        <v>157</v>
      </c>
      <c r="K499" s="8" t="s">
        <v>158</v>
      </c>
      <c r="L499" s="8" t="s">
        <v>159</v>
      </c>
      <c r="M499" s="8" t="s">
        <v>160</v>
      </c>
    </row>
    <row r="500" spans="1:14">
      <c r="A500" s="323">
        <v>42</v>
      </c>
      <c r="B500" s="323"/>
      <c r="C500" s="268" t="s">
        <v>17</v>
      </c>
      <c r="D500" s="11">
        <v>88.7</v>
      </c>
      <c r="E500" s="11">
        <v>25.5</v>
      </c>
      <c r="F500" s="11">
        <v>0</v>
      </c>
      <c r="G500" s="11">
        <v>0</v>
      </c>
      <c r="H500" s="11">
        <v>0</v>
      </c>
      <c r="I500" s="11">
        <v>21.4</v>
      </c>
      <c r="J500" s="12" t="s">
        <v>157</v>
      </c>
      <c r="K500" s="12" t="s">
        <v>161</v>
      </c>
      <c r="L500" s="12" t="s">
        <v>116</v>
      </c>
      <c r="M500" s="12" t="s">
        <v>160</v>
      </c>
    </row>
    <row r="501" spans="1:14">
      <c r="A501" s="323">
        <v>42</v>
      </c>
      <c r="B501" s="323"/>
      <c r="C501" s="220" t="s">
        <v>18</v>
      </c>
      <c r="D501" s="17">
        <v>105.5</v>
      </c>
      <c r="E501" s="17">
        <v>22.5</v>
      </c>
      <c r="F501" s="7">
        <v>0</v>
      </c>
      <c r="G501" s="7">
        <v>0</v>
      </c>
      <c r="H501" s="7">
        <v>0</v>
      </c>
      <c r="I501" s="17">
        <v>19.7</v>
      </c>
      <c r="J501" s="8" t="s">
        <v>157</v>
      </c>
      <c r="K501" s="8" t="s">
        <v>161</v>
      </c>
      <c r="L501" s="8" t="s">
        <v>178</v>
      </c>
      <c r="M501" s="8" t="s">
        <v>137</v>
      </c>
    </row>
    <row r="502" spans="1:14">
      <c r="A502" s="323">
        <v>42</v>
      </c>
      <c r="B502" s="323"/>
      <c r="C502" s="268" t="s">
        <v>19</v>
      </c>
      <c r="D502" s="7">
        <v>87</v>
      </c>
      <c r="E502" s="7">
        <v>32.6</v>
      </c>
      <c r="F502" s="7">
        <v>0</v>
      </c>
      <c r="G502" s="7">
        <v>22</v>
      </c>
      <c r="H502" s="7">
        <v>0</v>
      </c>
      <c r="I502" s="7">
        <v>27.6</v>
      </c>
      <c r="J502" s="8" t="s">
        <v>157</v>
      </c>
      <c r="K502" s="8" t="s">
        <v>158</v>
      </c>
      <c r="L502" s="8" t="s">
        <v>159</v>
      </c>
      <c r="M502" s="8" t="s">
        <v>166</v>
      </c>
    </row>
    <row r="503" spans="1:14">
      <c r="A503" s="323">
        <v>42</v>
      </c>
      <c r="B503" s="323"/>
      <c r="C503" s="268" t="s">
        <v>20</v>
      </c>
      <c r="D503" s="11">
        <v>77.400000000000006</v>
      </c>
      <c r="E503" s="11">
        <v>25.4</v>
      </c>
      <c r="F503" s="137" t="s">
        <v>11</v>
      </c>
      <c r="G503" s="9">
        <v>5</v>
      </c>
      <c r="H503" s="137" t="s">
        <v>11</v>
      </c>
      <c r="I503" s="11">
        <v>23.6</v>
      </c>
      <c r="J503" s="23" t="s">
        <v>157</v>
      </c>
      <c r="K503" s="23" t="s">
        <v>158</v>
      </c>
      <c r="L503" s="23" t="s">
        <v>116</v>
      </c>
      <c r="M503" s="23" t="s">
        <v>160</v>
      </c>
    </row>
    <row r="504" spans="1:14">
      <c r="A504" s="323">
        <v>42</v>
      </c>
      <c r="B504" s="323"/>
      <c r="C504" s="268" t="s">
        <v>21</v>
      </c>
      <c r="D504" s="11">
        <v>103</v>
      </c>
      <c r="E504" s="11">
        <v>17</v>
      </c>
      <c r="F504" s="11">
        <v>5</v>
      </c>
      <c r="G504" s="11">
        <v>0</v>
      </c>
      <c r="H504" s="11">
        <v>0</v>
      </c>
      <c r="I504" s="11">
        <v>27</v>
      </c>
      <c r="J504" s="12" t="s">
        <v>157</v>
      </c>
      <c r="K504" s="12" t="s">
        <v>158</v>
      </c>
      <c r="L504" s="12" t="s">
        <v>116</v>
      </c>
      <c r="M504" s="12" t="s">
        <v>166</v>
      </c>
    </row>
    <row r="505" spans="1:14">
      <c r="A505" s="323">
        <v>42</v>
      </c>
      <c r="B505" s="323"/>
      <c r="C505" s="269" t="s">
        <v>22</v>
      </c>
      <c r="D505" s="20">
        <v>102.75399999999999</v>
      </c>
      <c r="E505" s="20">
        <v>22.513999999999999</v>
      </c>
      <c r="F505" s="20">
        <v>0.77777777777777779</v>
      </c>
      <c r="G505" s="20">
        <v>2.7</v>
      </c>
      <c r="H505" s="20">
        <v>0</v>
      </c>
      <c r="I505" s="20">
        <v>24.096666666666664</v>
      </c>
      <c r="J505" s="270" t="s">
        <v>11</v>
      </c>
      <c r="K505" s="270" t="s">
        <v>11</v>
      </c>
      <c r="L505" s="270" t="s">
        <v>11</v>
      </c>
      <c r="M505" s="270" t="s">
        <v>11</v>
      </c>
    </row>
    <row r="506" spans="1:14" ht="15.6" customHeight="1">
      <c r="A506" s="323">
        <v>43</v>
      </c>
      <c r="B506" s="323" t="s">
        <v>68</v>
      </c>
      <c r="C506" s="220" t="s">
        <v>10</v>
      </c>
      <c r="D506" s="17">
        <v>80.400000000000006</v>
      </c>
      <c r="E506" s="137">
        <v>24.2</v>
      </c>
      <c r="F506" s="17">
        <v>0</v>
      </c>
      <c r="G506" s="9">
        <v>0</v>
      </c>
      <c r="H506" s="137">
        <v>0</v>
      </c>
      <c r="I506" s="9">
        <v>19</v>
      </c>
      <c r="J506" s="23" t="s">
        <v>157</v>
      </c>
      <c r="K506" s="23" t="s">
        <v>170</v>
      </c>
      <c r="L506" s="23" t="s">
        <v>116</v>
      </c>
      <c r="M506" s="23" t="s">
        <v>137</v>
      </c>
    </row>
    <row r="507" spans="1:14">
      <c r="A507" s="323">
        <v>43</v>
      </c>
      <c r="B507" s="323"/>
      <c r="C507" s="220" t="s">
        <v>12</v>
      </c>
      <c r="D507" s="7">
        <v>114.04</v>
      </c>
      <c r="E507" s="7">
        <v>15.96</v>
      </c>
      <c r="F507" s="9">
        <v>0</v>
      </c>
      <c r="G507" s="9">
        <v>0</v>
      </c>
      <c r="H507" s="9">
        <v>0</v>
      </c>
      <c r="I507" s="9">
        <v>24.403333333333332</v>
      </c>
      <c r="J507" s="23" t="s">
        <v>162</v>
      </c>
      <c r="K507" s="23" t="s">
        <v>158</v>
      </c>
      <c r="L507" s="23" t="s">
        <v>175</v>
      </c>
      <c r="M507" s="23" t="s">
        <v>166</v>
      </c>
    </row>
    <row r="508" spans="1:14">
      <c r="A508" s="323">
        <v>43</v>
      </c>
      <c r="B508" s="323"/>
      <c r="C508" s="220" t="s">
        <v>13</v>
      </c>
      <c r="D508" s="11" t="s">
        <v>11</v>
      </c>
      <c r="E508" s="11" t="s">
        <v>11</v>
      </c>
      <c r="F508" s="11" t="s">
        <v>11</v>
      </c>
      <c r="G508" s="11" t="s">
        <v>11</v>
      </c>
      <c r="H508" s="11" t="s">
        <v>11</v>
      </c>
      <c r="I508" s="11" t="s">
        <v>11</v>
      </c>
      <c r="J508" s="12" t="s">
        <v>11</v>
      </c>
      <c r="K508" s="12" t="s">
        <v>11</v>
      </c>
      <c r="L508" s="8" t="s">
        <v>11</v>
      </c>
      <c r="M508" s="23" t="s">
        <v>11</v>
      </c>
    </row>
    <row r="509" spans="1:14">
      <c r="A509" s="323">
        <v>43</v>
      </c>
      <c r="B509" s="323"/>
      <c r="C509" s="220" t="s">
        <v>14</v>
      </c>
      <c r="D509" s="17">
        <v>80.099999999999994</v>
      </c>
      <c r="E509" s="17">
        <v>19.100000000000001</v>
      </c>
      <c r="F509" s="17">
        <v>0</v>
      </c>
      <c r="G509" s="17">
        <v>0</v>
      </c>
      <c r="H509" s="17">
        <v>0</v>
      </c>
      <c r="I509" s="17">
        <v>23.1</v>
      </c>
      <c r="J509" s="8" t="s">
        <v>157</v>
      </c>
      <c r="K509" s="8" t="s">
        <v>158</v>
      </c>
      <c r="L509" s="8" t="s">
        <v>114</v>
      </c>
      <c r="M509" s="8" t="s">
        <v>160</v>
      </c>
      <c r="N509" s="271"/>
    </row>
    <row r="510" spans="1:14">
      <c r="A510" s="323">
        <v>43</v>
      </c>
      <c r="B510" s="323"/>
      <c r="C510" s="268" t="s">
        <v>15</v>
      </c>
      <c r="D510" s="17">
        <v>79.8</v>
      </c>
      <c r="E510" s="17">
        <v>17.600000000000001</v>
      </c>
      <c r="F510" s="17">
        <v>0</v>
      </c>
      <c r="G510" s="17">
        <v>0</v>
      </c>
      <c r="H510" s="17">
        <v>0</v>
      </c>
      <c r="I510" s="17">
        <v>23.8</v>
      </c>
      <c r="J510" s="18" t="s">
        <v>157</v>
      </c>
      <c r="K510" s="18" t="s">
        <v>158</v>
      </c>
      <c r="L510" s="18" t="s">
        <v>116</v>
      </c>
      <c r="M510" s="18" t="s">
        <v>160</v>
      </c>
    </row>
    <row r="511" spans="1:14">
      <c r="A511" s="323">
        <v>43</v>
      </c>
      <c r="B511" s="323"/>
      <c r="C511" s="268" t="s">
        <v>16</v>
      </c>
      <c r="D511" s="7">
        <v>83.5</v>
      </c>
      <c r="E511" s="7">
        <v>14.5</v>
      </c>
      <c r="F511" s="7">
        <v>2</v>
      </c>
      <c r="G511" s="7">
        <v>0</v>
      </c>
      <c r="H511" s="7">
        <v>0</v>
      </c>
      <c r="I511" s="7">
        <v>20.440000000000001</v>
      </c>
      <c r="J511" s="8" t="s">
        <v>157</v>
      </c>
      <c r="K511" s="8" t="s">
        <v>164</v>
      </c>
      <c r="L511" s="8" t="s">
        <v>159</v>
      </c>
      <c r="M511" s="8" t="s">
        <v>160</v>
      </c>
    </row>
    <row r="512" spans="1:14">
      <c r="A512" s="323">
        <v>43</v>
      </c>
      <c r="B512" s="323"/>
      <c r="C512" s="268" t="s">
        <v>17</v>
      </c>
      <c r="D512" s="11">
        <v>74.3</v>
      </c>
      <c r="E512" s="11">
        <v>21.6</v>
      </c>
      <c r="F512" s="11">
        <v>0</v>
      </c>
      <c r="G512" s="11">
        <v>0</v>
      </c>
      <c r="H512" s="11">
        <v>0</v>
      </c>
      <c r="I512" s="11">
        <v>16.100000000000001</v>
      </c>
      <c r="J512" s="12" t="s">
        <v>157</v>
      </c>
      <c r="K512" s="12" t="s">
        <v>158</v>
      </c>
      <c r="L512" s="12" t="s">
        <v>116</v>
      </c>
      <c r="M512" s="12" t="s">
        <v>137</v>
      </c>
    </row>
    <row r="513" spans="1:13">
      <c r="A513" s="323">
        <v>43</v>
      </c>
      <c r="B513" s="323"/>
      <c r="C513" s="220" t="s">
        <v>18</v>
      </c>
      <c r="D513" s="17">
        <v>71.099999999999994</v>
      </c>
      <c r="E513" s="17">
        <v>19.7</v>
      </c>
      <c r="F513" s="7">
        <v>0</v>
      </c>
      <c r="G513" s="7">
        <v>0</v>
      </c>
      <c r="H513" s="7">
        <v>0</v>
      </c>
      <c r="I513" s="17">
        <v>25</v>
      </c>
      <c r="J513" s="8" t="s">
        <v>157</v>
      </c>
      <c r="K513" s="8" t="s">
        <v>164</v>
      </c>
      <c r="L513" s="8" t="s">
        <v>114</v>
      </c>
      <c r="M513" s="8" t="s">
        <v>172</v>
      </c>
    </row>
    <row r="514" spans="1:13">
      <c r="A514" s="323">
        <v>43</v>
      </c>
      <c r="B514" s="323"/>
      <c r="C514" s="268" t="s">
        <v>19</v>
      </c>
      <c r="D514" s="7">
        <v>55.8</v>
      </c>
      <c r="E514" s="7">
        <v>15.8</v>
      </c>
      <c r="F514" s="7">
        <v>0</v>
      </c>
      <c r="G514" s="7">
        <v>0</v>
      </c>
      <c r="H514" s="7">
        <v>0</v>
      </c>
      <c r="I514" s="7">
        <v>26</v>
      </c>
      <c r="J514" s="8" t="s">
        <v>157</v>
      </c>
      <c r="K514" s="8" t="s">
        <v>158</v>
      </c>
      <c r="L514" s="8" t="s">
        <v>159</v>
      </c>
      <c r="M514" s="8" t="s">
        <v>166</v>
      </c>
    </row>
    <row r="515" spans="1:13">
      <c r="A515" s="323">
        <v>43</v>
      </c>
      <c r="B515" s="323"/>
      <c r="C515" s="268" t="s">
        <v>20</v>
      </c>
      <c r="D515" s="11">
        <v>40.6</v>
      </c>
      <c r="E515" s="11">
        <v>7.6</v>
      </c>
      <c r="F515" s="11" t="s">
        <v>11</v>
      </c>
      <c r="G515" s="11" t="s">
        <v>11</v>
      </c>
      <c r="H515" s="11" t="s">
        <v>11</v>
      </c>
      <c r="I515" s="11">
        <v>22.7</v>
      </c>
      <c r="J515" s="23" t="s">
        <v>157</v>
      </c>
      <c r="K515" s="23" t="s">
        <v>158</v>
      </c>
      <c r="L515" s="23" t="s">
        <v>114</v>
      </c>
      <c r="M515" s="23" t="s">
        <v>160</v>
      </c>
    </row>
    <row r="516" spans="1:13">
      <c r="A516" s="323">
        <v>43</v>
      </c>
      <c r="B516" s="323"/>
      <c r="C516" s="268" t="s">
        <v>21</v>
      </c>
      <c r="D516" s="11">
        <v>58</v>
      </c>
      <c r="E516" s="11">
        <v>7</v>
      </c>
      <c r="F516" s="11">
        <v>1</v>
      </c>
      <c r="G516" s="11">
        <v>0</v>
      </c>
      <c r="H516" s="11">
        <v>0</v>
      </c>
      <c r="I516" s="11">
        <v>25</v>
      </c>
      <c r="J516" s="12" t="s">
        <v>157</v>
      </c>
      <c r="K516" s="12" t="s">
        <v>158</v>
      </c>
      <c r="L516" s="12" t="s">
        <v>114</v>
      </c>
      <c r="M516" s="12" t="s">
        <v>166</v>
      </c>
    </row>
    <row r="517" spans="1:13">
      <c r="A517" s="323">
        <v>43</v>
      </c>
      <c r="B517" s="323"/>
      <c r="C517" s="269" t="s">
        <v>22</v>
      </c>
      <c r="D517" s="20">
        <v>73.763999999999996</v>
      </c>
      <c r="E517" s="20">
        <v>16.306000000000001</v>
      </c>
      <c r="F517" s="20">
        <v>0.33333333333333331</v>
      </c>
      <c r="G517" s="20">
        <v>0</v>
      </c>
      <c r="H517" s="20">
        <v>0</v>
      </c>
      <c r="I517" s="20">
        <v>22.554333333333332</v>
      </c>
      <c r="J517" s="270" t="s">
        <v>11</v>
      </c>
      <c r="K517" s="270" t="s">
        <v>11</v>
      </c>
      <c r="L517" s="270" t="s">
        <v>11</v>
      </c>
      <c r="M517" s="270" t="s">
        <v>11</v>
      </c>
    </row>
    <row r="518" spans="1:13">
      <c r="A518" s="323">
        <v>44</v>
      </c>
      <c r="B518" s="323" t="s">
        <v>69</v>
      </c>
      <c r="C518" s="220" t="s">
        <v>10</v>
      </c>
      <c r="D518" s="17">
        <v>78.400000000000006</v>
      </c>
      <c r="E518" s="137">
        <v>26.7</v>
      </c>
      <c r="F518" s="17">
        <v>0</v>
      </c>
      <c r="G518" s="9">
        <v>0</v>
      </c>
      <c r="H518" s="137">
        <v>0</v>
      </c>
      <c r="I518" s="9">
        <v>26.1</v>
      </c>
      <c r="J518" s="23" t="s">
        <v>157</v>
      </c>
      <c r="K518" s="23" t="s">
        <v>161</v>
      </c>
      <c r="L518" s="23" t="s">
        <v>116</v>
      </c>
      <c r="M518" s="23" t="s">
        <v>137</v>
      </c>
    </row>
    <row r="519" spans="1:13">
      <c r="A519" s="323">
        <v>44</v>
      </c>
      <c r="B519" s="323"/>
      <c r="C519" s="220" t="s">
        <v>12</v>
      </c>
      <c r="D519" s="7">
        <v>95.38</v>
      </c>
      <c r="E519" s="7">
        <v>21</v>
      </c>
      <c r="F519" s="9">
        <v>0</v>
      </c>
      <c r="G519" s="9">
        <v>0</v>
      </c>
      <c r="H519" s="9">
        <v>0</v>
      </c>
      <c r="I519" s="9">
        <v>19.673333333333336</v>
      </c>
      <c r="J519" s="23" t="s">
        <v>179</v>
      </c>
      <c r="K519" s="23" t="s">
        <v>158</v>
      </c>
      <c r="L519" s="23" t="s">
        <v>114</v>
      </c>
      <c r="M519" s="23" t="s">
        <v>137</v>
      </c>
    </row>
    <row r="520" spans="1:13">
      <c r="A520" s="323">
        <v>44</v>
      </c>
      <c r="B520" s="323"/>
      <c r="C520" s="220" t="s">
        <v>13</v>
      </c>
      <c r="D520" s="11" t="s">
        <v>11</v>
      </c>
      <c r="E520" s="11" t="s">
        <v>11</v>
      </c>
      <c r="F520" s="11" t="s">
        <v>11</v>
      </c>
      <c r="G520" s="11" t="s">
        <v>11</v>
      </c>
      <c r="H520" s="11" t="s">
        <v>11</v>
      </c>
      <c r="I520" s="11" t="s">
        <v>11</v>
      </c>
      <c r="J520" s="12" t="s">
        <v>11</v>
      </c>
      <c r="K520" s="12" t="s">
        <v>11</v>
      </c>
      <c r="L520" s="8" t="s">
        <v>11</v>
      </c>
      <c r="M520" s="23" t="s">
        <v>11</v>
      </c>
    </row>
    <row r="521" spans="1:13">
      <c r="A521" s="323">
        <v>44</v>
      </c>
      <c r="B521" s="323"/>
      <c r="C521" s="220" t="s">
        <v>14</v>
      </c>
      <c r="D521" s="17">
        <v>85.7</v>
      </c>
      <c r="E521" s="17">
        <v>18.899999999999999</v>
      </c>
      <c r="F521" s="17">
        <v>0</v>
      </c>
      <c r="G521" s="17">
        <v>0</v>
      </c>
      <c r="H521" s="17">
        <v>0</v>
      </c>
      <c r="I521" s="17">
        <v>27.2</v>
      </c>
      <c r="J521" s="8" t="s">
        <v>157</v>
      </c>
      <c r="K521" s="8" t="s">
        <v>158</v>
      </c>
      <c r="L521" s="8" t="s">
        <v>116</v>
      </c>
      <c r="M521" s="8" t="s">
        <v>160</v>
      </c>
    </row>
    <row r="522" spans="1:13">
      <c r="A522" s="323">
        <v>44</v>
      </c>
      <c r="B522" s="323"/>
      <c r="C522" s="268" t="s">
        <v>15</v>
      </c>
      <c r="D522" s="17">
        <v>80.3</v>
      </c>
      <c r="E522" s="17">
        <v>13.8</v>
      </c>
      <c r="F522" s="17">
        <v>0</v>
      </c>
      <c r="G522" s="17">
        <v>0</v>
      </c>
      <c r="H522" s="17">
        <v>0</v>
      </c>
      <c r="I522" s="17">
        <v>25.2</v>
      </c>
      <c r="J522" s="18" t="s">
        <v>157</v>
      </c>
      <c r="K522" s="18" t="s">
        <v>161</v>
      </c>
      <c r="L522" s="18" t="s">
        <v>116</v>
      </c>
      <c r="M522" s="18" t="s">
        <v>160</v>
      </c>
    </row>
    <row r="523" spans="1:13">
      <c r="A523" s="323">
        <v>44</v>
      </c>
      <c r="B523" s="323"/>
      <c r="C523" s="268" t="s">
        <v>16</v>
      </c>
      <c r="D523" s="7">
        <v>84.2</v>
      </c>
      <c r="E523" s="7">
        <v>8.8000000000000007</v>
      </c>
      <c r="F523" s="7">
        <v>2</v>
      </c>
      <c r="G523" s="7">
        <v>0</v>
      </c>
      <c r="H523" s="7">
        <v>0</v>
      </c>
      <c r="I523" s="7">
        <v>23.5</v>
      </c>
      <c r="J523" s="8" t="s">
        <v>157</v>
      </c>
      <c r="K523" s="8" t="s">
        <v>158</v>
      </c>
      <c r="L523" s="8" t="s">
        <v>159</v>
      </c>
      <c r="M523" s="8" t="s">
        <v>160</v>
      </c>
    </row>
    <row r="524" spans="1:13">
      <c r="A524" s="323">
        <v>44</v>
      </c>
      <c r="B524" s="323"/>
      <c r="C524" s="268" t="s">
        <v>17</v>
      </c>
      <c r="D524" s="11">
        <v>74</v>
      </c>
      <c r="E524" s="11">
        <v>21.4</v>
      </c>
      <c r="F524" s="11">
        <v>0</v>
      </c>
      <c r="G524" s="11">
        <v>0</v>
      </c>
      <c r="H524" s="11">
        <v>0</v>
      </c>
      <c r="I524" s="11">
        <v>20.8</v>
      </c>
      <c r="J524" s="12" t="s">
        <v>157</v>
      </c>
      <c r="K524" s="12" t="s">
        <v>158</v>
      </c>
      <c r="L524" s="12" t="s">
        <v>116</v>
      </c>
      <c r="M524" s="12" t="s">
        <v>160</v>
      </c>
    </row>
    <row r="525" spans="1:13">
      <c r="A525" s="323">
        <v>44</v>
      </c>
      <c r="B525" s="323"/>
      <c r="C525" s="220" t="s">
        <v>18</v>
      </c>
      <c r="D525" s="17">
        <v>78.8</v>
      </c>
      <c r="E525" s="17">
        <v>23.9</v>
      </c>
      <c r="F525" s="7">
        <v>0</v>
      </c>
      <c r="G525" s="7">
        <v>0</v>
      </c>
      <c r="H525" s="7">
        <v>0</v>
      </c>
      <c r="I525" s="17">
        <v>27.3</v>
      </c>
      <c r="J525" s="8" t="s">
        <v>157</v>
      </c>
      <c r="K525" s="8" t="s">
        <v>164</v>
      </c>
      <c r="L525" s="8" t="s">
        <v>116</v>
      </c>
      <c r="M525" s="8" t="s">
        <v>160</v>
      </c>
    </row>
    <row r="526" spans="1:13">
      <c r="A526" s="323">
        <v>44</v>
      </c>
      <c r="B526" s="323"/>
      <c r="C526" s="268" t="s">
        <v>19</v>
      </c>
      <c r="D526" s="7">
        <v>64</v>
      </c>
      <c r="E526" s="7">
        <v>19.399999999999999</v>
      </c>
      <c r="F526" s="7">
        <v>0</v>
      </c>
      <c r="G526" s="7">
        <v>9</v>
      </c>
      <c r="H526" s="7">
        <v>0</v>
      </c>
      <c r="I526" s="7">
        <v>26.5</v>
      </c>
      <c r="J526" s="8" t="s">
        <v>157</v>
      </c>
      <c r="K526" s="8" t="s">
        <v>158</v>
      </c>
      <c r="L526" s="8" t="s">
        <v>159</v>
      </c>
      <c r="M526" s="8" t="s">
        <v>160</v>
      </c>
    </row>
    <row r="527" spans="1:13">
      <c r="A527" s="323">
        <v>44</v>
      </c>
      <c r="B527" s="323"/>
      <c r="C527" s="268" t="s">
        <v>20</v>
      </c>
      <c r="D527" s="11">
        <v>62.8</v>
      </c>
      <c r="E527" s="11">
        <v>22</v>
      </c>
      <c r="F527" s="11" t="s">
        <v>11</v>
      </c>
      <c r="G527" s="11" t="s">
        <v>11</v>
      </c>
      <c r="H527" s="11" t="s">
        <v>11</v>
      </c>
      <c r="I527" s="11">
        <v>22.6</v>
      </c>
      <c r="J527" s="23" t="s">
        <v>157</v>
      </c>
      <c r="K527" s="23" t="s">
        <v>158</v>
      </c>
      <c r="L527" s="23" t="s">
        <v>116</v>
      </c>
      <c r="M527" s="23" t="s">
        <v>160</v>
      </c>
    </row>
    <row r="528" spans="1:13">
      <c r="A528" s="323">
        <v>44</v>
      </c>
      <c r="B528" s="323"/>
      <c r="C528" s="268" t="s">
        <v>21</v>
      </c>
      <c r="D528" s="11">
        <v>90</v>
      </c>
      <c r="E528" s="11">
        <v>24</v>
      </c>
      <c r="F528" s="11">
        <v>1</v>
      </c>
      <c r="G528" s="11">
        <v>0</v>
      </c>
      <c r="H528" s="11">
        <v>0</v>
      </c>
      <c r="I528" s="11">
        <v>24</v>
      </c>
      <c r="J528" s="12" t="s">
        <v>157</v>
      </c>
      <c r="K528" s="12" t="s">
        <v>158</v>
      </c>
      <c r="L528" s="12" t="s">
        <v>116</v>
      </c>
      <c r="M528" s="12" t="s">
        <v>166</v>
      </c>
    </row>
    <row r="529" spans="1:13">
      <c r="A529" s="323">
        <v>44</v>
      </c>
      <c r="B529" s="323"/>
      <c r="C529" s="269" t="s">
        <v>22</v>
      </c>
      <c r="D529" s="20">
        <v>79.35799999999999</v>
      </c>
      <c r="E529" s="20">
        <v>19.990000000000002</v>
      </c>
      <c r="F529" s="20">
        <v>0.33333333333333331</v>
      </c>
      <c r="G529" s="20">
        <v>1</v>
      </c>
      <c r="H529" s="20">
        <v>0</v>
      </c>
      <c r="I529" s="20">
        <v>24.287333333333336</v>
      </c>
      <c r="J529" s="270" t="s">
        <v>11</v>
      </c>
      <c r="K529" s="270" t="s">
        <v>11</v>
      </c>
      <c r="L529" s="270" t="s">
        <v>11</v>
      </c>
      <c r="M529" s="270" t="s">
        <v>11</v>
      </c>
    </row>
    <row r="530" spans="1:13" ht="15.6" customHeight="1">
      <c r="A530" s="323">
        <v>45</v>
      </c>
      <c r="B530" s="323" t="s">
        <v>70</v>
      </c>
      <c r="C530" s="220" t="s">
        <v>10</v>
      </c>
      <c r="D530" s="17">
        <v>90.3</v>
      </c>
      <c r="E530" s="137">
        <v>26.4</v>
      </c>
      <c r="F530" s="17">
        <v>0</v>
      </c>
      <c r="G530" s="9">
        <v>0</v>
      </c>
      <c r="H530" s="137">
        <v>0</v>
      </c>
      <c r="I530" s="9">
        <v>19.100000000000001</v>
      </c>
      <c r="J530" s="23" t="s">
        <v>157</v>
      </c>
      <c r="K530" s="23" t="s">
        <v>167</v>
      </c>
      <c r="L530" s="23" t="s">
        <v>116</v>
      </c>
      <c r="M530" s="23" t="s">
        <v>137</v>
      </c>
    </row>
    <row r="531" spans="1:13">
      <c r="A531" s="323">
        <v>45</v>
      </c>
      <c r="B531" s="323"/>
      <c r="C531" s="220" t="s">
        <v>12</v>
      </c>
      <c r="D531" s="7">
        <v>88.5</v>
      </c>
      <c r="E531" s="7">
        <v>20.2</v>
      </c>
      <c r="F531" s="9">
        <v>1</v>
      </c>
      <c r="G531" s="9">
        <v>0</v>
      </c>
      <c r="H531" s="9">
        <v>1</v>
      </c>
      <c r="I531" s="9">
        <v>26.01</v>
      </c>
      <c r="J531" s="23" t="s">
        <v>181</v>
      </c>
      <c r="K531" s="23" t="s">
        <v>161</v>
      </c>
      <c r="L531" s="23" t="s">
        <v>180</v>
      </c>
      <c r="M531" s="23" t="s">
        <v>160</v>
      </c>
    </row>
    <row r="532" spans="1:13">
      <c r="A532" s="323">
        <v>45</v>
      </c>
      <c r="B532" s="323"/>
      <c r="C532" s="220" t="s">
        <v>13</v>
      </c>
      <c r="D532" s="11" t="s">
        <v>11</v>
      </c>
      <c r="E532" s="11" t="s">
        <v>11</v>
      </c>
      <c r="F532" s="11" t="s">
        <v>11</v>
      </c>
      <c r="G532" s="11" t="s">
        <v>11</v>
      </c>
      <c r="H532" s="11" t="s">
        <v>11</v>
      </c>
      <c r="I532" s="11" t="s">
        <v>11</v>
      </c>
      <c r="J532" s="12" t="s">
        <v>11</v>
      </c>
      <c r="K532" s="12" t="s">
        <v>11</v>
      </c>
      <c r="L532" s="8" t="s">
        <v>11</v>
      </c>
      <c r="M532" s="23" t="s">
        <v>11</v>
      </c>
    </row>
    <row r="533" spans="1:13">
      <c r="A533" s="323">
        <v>45</v>
      </c>
      <c r="B533" s="323"/>
      <c r="C533" s="220" t="s">
        <v>14</v>
      </c>
      <c r="D533" s="17">
        <v>93.3</v>
      </c>
      <c r="E533" s="17">
        <v>20.5</v>
      </c>
      <c r="F533" s="17">
        <v>0</v>
      </c>
      <c r="G533" s="17">
        <v>0</v>
      </c>
      <c r="H533" s="17">
        <v>0</v>
      </c>
      <c r="I533" s="17">
        <v>27.6</v>
      </c>
      <c r="J533" s="8" t="s">
        <v>157</v>
      </c>
      <c r="K533" s="8" t="s">
        <v>164</v>
      </c>
      <c r="L533" s="8" t="s">
        <v>116</v>
      </c>
      <c r="M533" s="8" t="s">
        <v>160</v>
      </c>
    </row>
    <row r="534" spans="1:13">
      <c r="A534" s="323">
        <v>45</v>
      </c>
      <c r="B534" s="323"/>
      <c r="C534" s="268" t="s">
        <v>15</v>
      </c>
      <c r="D534" s="17">
        <v>90.2</v>
      </c>
      <c r="E534" s="17">
        <v>16.399999999999999</v>
      </c>
      <c r="F534" s="17">
        <v>0</v>
      </c>
      <c r="G534" s="17">
        <v>0</v>
      </c>
      <c r="H534" s="17">
        <v>0</v>
      </c>
      <c r="I534" s="17">
        <v>24.5</v>
      </c>
      <c r="J534" s="18" t="s">
        <v>157</v>
      </c>
      <c r="K534" s="18" t="s">
        <v>158</v>
      </c>
      <c r="L534" s="18" t="s">
        <v>116</v>
      </c>
      <c r="M534" s="18" t="s">
        <v>160</v>
      </c>
    </row>
    <row r="535" spans="1:13">
      <c r="A535" s="323">
        <v>45</v>
      </c>
      <c r="B535" s="323"/>
      <c r="C535" s="268" t="s">
        <v>16</v>
      </c>
      <c r="D535" s="7">
        <v>90.3</v>
      </c>
      <c r="E535" s="7">
        <v>9.4</v>
      </c>
      <c r="F535" s="7">
        <v>3</v>
      </c>
      <c r="G535" s="7">
        <v>0</v>
      </c>
      <c r="H535" s="7">
        <v>0</v>
      </c>
      <c r="I535" s="7">
        <v>22.51</v>
      </c>
      <c r="J535" s="8" t="s">
        <v>157</v>
      </c>
      <c r="K535" s="8" t="s">
        <v>164</v>
      </c>
      <c r="L535" s="8" t="s">
        <v>159</v>
      </c>
      <c r="M535" s="8" t="s">
        <v>160</v>
      </c>
    </row>
    <row r="536" spans="1:13">
      <c r="A536" s="323">
        <v>45</v>
      </c>
      <c r="B536" s="323"/>
      <c r="C536" s="268" t="s">
        <v>17</v>
      </c>
      <c r="D536" s="11">
        <v>99</v>
      </c>
      <c r="E536" s="11">
        <v>35.799999999999997</v>
      </c>
      <c r="F536" s="11">
        <v>0</v>
      </c>
      <c r="G536" s="11">
        <v>0</v>
      </c>
      <c r="H536" s="11">
        <v>0</v>
      </c>
      <c r="I536" s="11">
        <v>18.899999999999999</v>
      </c>
      <c r="J536" s="12" t="s">
        <v>157</v>
      </c>
      <c r="K536" s="12" t="s">
        <v>158</v>
      </c>
      <c r="L536" s="12" t="s">
        <v>116</v>
      </c>
      <c r="M536" s="12" t="s">
        <v>160</v>
      </c>
    </row>
    <row r="537" spans="1:13">
      <c r="A537" s="323">
        <v>45</v>
      </c>
      <c r="B537" s="323"/>
      <c r="C537" s="220" t="s">
        <v>18</v>
      </c>
      <c r="D537" s="17">
        <v>88.5</v>
      </c>
      <c r="E537" s="17">
        <v>22.5</v>
      </c>
      <c r="F537" s="7">
        <v>0</v>
      </c>
      <c r="G537" s="7">
        <v>0.1</v>
      </c>
      <c r="H537" s="7">
        <v>0</v>
      </c>
      <c r="I537" s="17">
        <v>25.9</v>
      </c>
      <c r="J537" s="8" t="s">
        <v>157</v>
      </c>
      <c r="K537" s="8" t="s">
        <v>168</v>
      </c>
      <c r="L537" s="8" t="s">
        <v>116</v>
      </c>
      <c r="M537" s="8" t="s">
        <v>137</v>
      </c>
    </row>
    <row r="538" spans="1:13">
      <c r="A538" s="323">
        <v>45</v>
      </c>
      <c r="B538" s="323"/>
      <c r="C538" s="268" t="s">
        <v>19</v>
      </c>
      <c r="D538" s="7">
        <v>80</v>
      </c>
      <c r="E538" s="7">
        <v>29.2</v>
      </c>
      <c r="F538" s="7">
        <v>0</v>
      </c>
      <c r="G538" s="7">
        <v>0</v>
      </c>
      <c r="H538" s="7">
        <v>0</v>
      </c>
      <c r="I538" s="7">
        <v>26.5</v>
      </c>
      <c r="J538" s="8" t="s">
        <v>157</v>
      </c>
      <c r="K538" s="8" t="s">
        <v>164</v>
      </c>
      <c r="L538" s="8" t="s">
        <v>159</v>
      </c>
      <c r="M538" s="8" t="s">
        <v>160</v>
      </c>
    </row>
    <row r="539" spans="1:13">
      <c r="A539" s="323">
        <v>45</v>
      </c>
      <c r="B539" s="323"/>
      <c r="C539" s="268" t="s">
        <v>20</v>
      </c>
      <c r="D539" s="11">
        <v>75.8</v>
      </c>
      <c r="E539" s="11">
        <v>19.8</v>
      </c>
      <c r="F539" s="11" t="s">
        <v>11</v>
      </c>
      <c r="G539" s="11" t="s">
        <v>11</v>
      </c>
      <c r="H539" s="11" t="s">
        <v>11</v>
      </c>
      <c r="I539" s="11">
        <v>22</v>
      </c>
      <c r="J539" s="23" t="s">
        <v>157</v>
      </c>
      <c r="K539" s="23" t="s">
        <v>169</v>
      </c>
      <c r="L539" s="23" t="s">
        <v>116</v>
      </c>
      <c r="M539" s="23" t="s">
        <v>160</v>
      </c>
    </row>
    <row r="540" spans="1:13">
      <c r="A540" s="323">
        <v>45</v>
      </c>
      <c r="B540" s="323"/>
      <c r="C540" s="268" t="s">
        <v>21</v>
      </c>
      <c r="D540" s="11">
        <v>90</v>
      </c>
      <c r="E540" s="11">
        <v>24</v>
      </c>
      <c r="F540" s="11">
        <v>0</v>
      </c>
      <c r="G540" s="11">
        <v>0</v>
      </c>
      <c r="H540" s="11">
        <v>0</v>
      </c>
      <c r="I540" s="11">
        <v>24</v>
      </c>
      <c r="J540" s="12" t="s">
        <v>157</v>
      </c>
      <c r="K540" s="12" t="s">
        <v>158</v>
      </c>
      <c r="L540" s="12" t="s">
        <v>116</v>
      </c>
      <c r="M540" s="12" t="s">
        <v>166</v>
      </c>
    </row>
    <row r="541" spans="1:13">
      <c r="A541" s="323">
        <v>45</v>
      </c>
      <c r="B541" s="323"/>
      <c r="C541" s="269" t="s">
        <v>22</v>
      </c>
      <c r="D541" s="20">
        <v>88.59</v>
      </c>
      <c r="E541" s="20">
        <v>22.42</v>
      </c>
      <c r="F541" s="20">
        <v>0.44444444444444442</v>
      </c>
      <c r="G541" s="20">
        <v>1.1111111111111112E-2</v>
      </c>
      <c r="H541" s="20">
        <v>0.1111111111111111</v>
      </c>
      <c r="I541" s="20">
        <v>23.702000000000002</v>
      </c>
      <c r="J541" s="270" t="s">
        <v>11</v>
      </c>
      <c r="K541" s="270" t="s">
        <v>11</v>
      </c>
      <c r="L541" s="270" t="s">
        <v>11</v>
      </c>
      <c r="M541" s="270" t="s">
        <v>11</v>
      </c>
    </row>
    <row r="542" spans="1:13">
      <c r="A542" s="323">
        <v>46</v>
      </c>
      <c r="B542" s="323" t="s">
        <v>71</v>
      </c>
      <c r="C542" s="220" t="s">
        <v>10</v>
      </c>
      <c r="D542" s="17">
        <v>88.3</v>
      </c>
      <c r="E542" s="137">
        <v>17.399999999999999</v>
      </c>
      <c r="F542" s="17">
        <v>0</v>
      </c>
      <c r="G542" s="9">
        <v>0</v>
      </c>
      <c r="H542" s="137">
        <v>0</v>
      </c>
      <c r="I542" s="9">
        <v>22.4</v>
      </c>
      <c r="J542" s="23" t="s">
        <v>157</v>
      </c>
      <c r="K542" s="23" t="s">
        <v>158</v>
      </c>
      <c r="L542" s="23" t="s">
        <v>116</v>
      </c>
      <c r="M542" s="23" t="s">
        <v>137</v>
      </c>
    </row>
    <row r="543" spans="1:13">
      <c r="A543" s="323">
        <v>46</v>
      </c>
      <c r="B543" s="323"/>
      <c r="C543" s="220" t="s">
        <v>12</v>
      </c>
      <c r="D543" s="272">
        <v>91.4</v>
      </c>
      <c r="E543" s="272">
        <v>18.7</v>
      </c>
      <c r="F543" s="273">
        <v>1</v>
      </c>
      <c r="G543" s="273">
        <v>0</v>
      </c>
      <c r="H543" s="273">
        <v>1</v>
      </c>
      <c r="I543" s="273">
        <v>22.53</v>
      </c>
      <c r="J543" s="274" t="s">
        <v>162</v>
      </c>
      <c r="K543" s="274" t="s">
        <v>164</v>
      </c>
      <c r="L543" s="274" t="s">
        <v>180</v>
      </c>
      <c r="M543" s="274" t="s">
        <v>160</v>
      </c>
    </row>
    <row r="544" spans="1:13">
      <c r="A544" s="323">
        <v>46</v>
      </c>
      <c r="B544" s="323"/>
      <c r="C544" s="220" t="s">
        <v>13</v>
      </c>
      <c r="D544" s="11" t="s">
        <v>11</v>
      </c>
      <c r="E544" s="11" t="s">
        <v>11</v>
      </c>
      <c r="F544" s="11" t="s">
        <v>11</v>
      </c>
      <c r="G544" s="11" t="s">
        <v>11</v>
      </c>
      <c r="H544" s="11" t="s">
        <v>11</v>
      </c>
      <c r="I544" s="11" t="s">
        <v>11</v>
      </c>
      <c r="J544" s="12" t="s">
        <v>11</v>
      </c>
      <c r="K544" s="12" t="s">
        <v>11</v>
      </c>
      <c r="L544" s="8" t="s">
        <v>11</v>
      </c>
      <c r="M544" s="23" t="s">
        <v>11</v>
      </c>
    </row>
    <row r="545" spans="1:13">
      <c r="A545" s="323">
        <v>46</v>
      </c>
      <c r="B545" s="323"/>
      <c r="C545" s="220" t="s">
        <v>14</v>
      </c>
      <c r="D545" s="17">
        <v>98.8</v>
      </c>
      <c r="E545" s="17">
        <v>20.100000000000001</v>
      </c>
      <c r="F545" s="17">
        <v>0</v>
      </c>
      <c r="G545" s="17">
        <v>0</v>
      </c>
      <c r="H545" s="17">
        <v>0</v>
      </c>
      <c r="I545" s="17">
        <v>24.1</v>
      </c>
      <c r="J545" s="8" t="s">
        <v>157</v>
      </c>
      <c r="K545" s="8" t="s">
        <v>158</v>
      </c>
      <c r="L545" s="8" t="s">
        <v>116</v>
      </c>
      <c r="M545" s="8" t="s">
        <v>160</v>
      </c>
    </row>
    <row r="546" spans="1:13">
      <c r="A546" s="323">
        <v>46</v>
      </c>
      <c r="B546" s="323"/>
      <c r="C546" s="268" t="s">
        <v>15</v>
      </c>
      <c r="D546" s="17">
        <v>97.2</v>
      </c>
      <c r="E546" s="17">
        <v>17.100000000000001</v>
      </c>
      <c r="F546" s="17">
        <v>0</v>
      </c>
      <c r="G546" s="17">
        <v>0</v>
      </c>
      <c r="H546" s="17">
        <v>0</v>
      </c>
      <c r="I546" s="17">
        <v>25.2</v>
      </c>
      <c r="J546" s="18" t="s">
        <v>157</v>
      </c>
      <c r="K546" s="18" t="s">
        <v>157</v>
      </c>
      <c r="L546" s="18" t="s">
        <v>116</v>
      </c>
      <c r="M546" s="18" t="s">
        <v>160</v>
      </c>
    </row>
    <row r="547" spans="1:13">
      <c r="A547" s="323">
        <v>46</v>
      </c>
      <c r="B547" s="323"/>
      <c r="C547" s="268" t="s">
        <v>16</v>
      </c>
      <c r="D547" s="7">
        <v>90.5</v>
      </c>
      <c r="E547" s="7">
        <v>8.5</v>
      </c>
      <c r="F547" s="7">
        <v>3</v>
      </c>
      <c r="G547" s="7">
        <v>0</v>
      </c>
      <c r="H547" s="7">
        <v>0</v>
      </c>
      <c r="I547" s="7">
        <v>25.2</v>
      </c>
      <c r="J547" s="8" t="s">
        <v>157</v>
      </c>
      <c r="K547" s="8" t="s">
        <v>158</v>
      </c>
      <c r="L547" s="8" t="s">
        <v>178</v>
      </c>
      <c r="M547" s="8" t="s">
        <v>160</v>
      </c>
    </row>
    <row r="548" spans="1:13">
      <c r="A548" s="323">
        <v>46</v>
      </c>
      <c r="B548" s="323"/>
      <c r="C548" s="268" t="s">
        <v>17</v>
      </c>
      <c r="D548" s="11">
        <v>89.6</v>
      </c>
      <c r="E548" s="11">
        <v>21.9</v>
      </c>
      <c r="F548" s="11">
        <v>0</v>
      </c>
      <c r="G548" s="11">
        <v>0</v>
      </c>
      <c r="H548" s="11">
        <v>0</v>
      </c>
      <c r="I548" s="11">
        <v>21.1</v>
      </c>
      <c r="J548" s="12" t="s">
        <v>157</v>
      </c>
      <c r="K548" s="12" t="s">
        <v>158</v>
      </c>
      <c r="L548" s="12" t="s">
        <v>116</v>
      </c>
      <c r="M548" s="12" t="s">
        <v>186</v>
      </c>
    </row>
    <row r="549" spans="1:13">
      <c r="A549" s="323">
        <v>46</v>
      </c>
      <c r="B549" s="323"/>
      <c r="C549" s="220" t="s">
        <v>18</v>
      </c>
      <c r="D549" s="17">
        <v>95.6</v>
      </c>
      <c r="E549" s="17">
        <v>22.8</v>
      </c>
      <c r="F549" s="7">
        <v>0</v>
      </c>
      <c r="G549" s="7">
        <v>0</v>
      </c>
      <c r="H549" s="7">
        <v>0</v>
      </c>
      <c r="I549" s="17">
        <v>21.1</v>
      </c>
      <c r="J549" s="8" t="s">
        <v>157</v>
      </c>
      <c r="K549" s="8" t="s">
        <v>165</v>
      </c>
      <c r="L549" s="8" t="s">
        <v>116</v>
      </c>
      <c r="M549" s="8" t="s">
        <v>172</v>
      </c>
    </row>
    <row r="550" spans="1:13">
      <c r="A550" s="323">
        <v>46</v>
      </c>
      <c r="B550" s="323"/>
      <c r="C550" s="268" t="s">
        <v>19</v>
      </c>
      <c r="D550" s="7">
        <v>77.2</v>
      </c>
      <c r="E550" s="7">
        <v>23</v>
      </c>
      <c r="F550" s="7">
        <v>0</v>
      </c>
      <c r="G550" s="7">
        <v>0</v>
      </c>
      <c r="H550" s="7">
        <v>0</v>
      </c>
      <c r="I550" s="7">
        <v>34.5</v>
      </c>
      <c r="J550" s="8" t="s">
        <v>157</v>
      </c>
      <c r="K550" s="8" t="s">
        <v>158</v>
      </c>
      <c r="L550" s="8" t="s">
        <v>159</v>
      </c>
      <c r="M550" s="8" t="s">
        <v>166</v>
      </c>
    </row>
    <row r="551" spans="1:13">
      <c r="A551" s="323">
        <v>46</v>
      </c>
      <c r="B551" s="323"/>
      <c r="C551" s="268" t="s">
        <v>20</v>
      </c>
      <c r="D551" s="11">
        <v>73.8</v>
      </c>
      <c r="E551" s="11">
        <v>21.4</v>
      </c>
      <c r="F551" s="11" t="s">
        <v>11</v>
      </c>
      <c r="G551" s="11" t="s">
        <v>11</v>
      </c>
      <c r="H551" s="11" t="s">
        <v>11</v>
      </c>
      <c r="I551" s="11">
        <v>20.5</v>
      </c>
      <c r="J551" s="23" t="s">
        <v>157</v>
      </c>
      <c r="K551" s="23" t="s">
        <v>158</v>
      </c>
      <c r="L551" s="23" t="s">
        <v>116</v>
      </c>
      <c r="M551" s="23" t="s">
        <v>160</v>
      </c>
    </row>
    <row r="552" spans="1:13">
      <c r="A552" s="323">
        <v>46</v>
      </c>
      <c r="B552" s="323"/>
      <c r="C552" s="268" t="s">
        <v>21</v>
      </c>
      <c r="D552" s="11">
        <v>85</v>
      </c>
      <c r="E552" s="11">
        <v>12</v>
      </c>
      <c r="F552" s="11">
        <v>0</v>
      </c>
      <c r="G552" s="11">
        <v>0</v>
      </c>
      <c r="H552" s="11">
        <v>0</v>
      </c>
      <c r="I552" s="11">
        <v>34</v>
      </c>
      <c r="J552" s="12" t="s">
        <v>157</v>
      </c>
      <c r="K552" s="12" t="s">
        <v>158</v>
      </c>
      <c r="L552" s="12" t="s">
        <v>116</v>
      </c>
      <c r="M552" s="12" t="s">
        <v>166</v>
      </c>
    </row>
    <row r="553" spans="1:13">
      <c r="A553" s="323">
        <v>46</v>
      </c>
      <c r="B553" s="323"/>
      <c r="C553" s="269" t="s">
        <v>22</v>
      </c>
      <c r="D553" s="20">
        <v>88.74</v>
      </c>
      <c r="E553" s="20">
        <v>18.29</v>
      </c>
      <c r="F553" s="20">
        <v>0.44444444444444442</v>
      </c>
      <c r="G553" s="20">
        <v>0</v>
      </c>
      <c r="H553" s="20">
        <v>0.1111111111111111</v>
      </c>
      <c r="I553" s="20">
        <v>25.062999999999999</v>
      </c>
      <c r="J553" s="270" t="s">
        <v>11</v>
      </c>
      <c r="K553" s="270" t="s">
        <v>11</v>
      </c>
      <c r="L553" s="270" t="s">
        <v>11</v>
      </c>
      <c r="M553" s="270" t="s">
        <v>11</v>
      </c>
    </row>
    <row r="554" spans="1:13">
      <c r="A554" s="323">
        <v>47</v>
      </c>
      <c r="B554" s="325" t="s">
        <v>72</v>
      </c>
      <c r="C554" s="220" t="s">
        <v>10</v>
      </c>
      <c r="D554" s="17">
        <v>117.3</v>
      </c>
      <c r="E554" s="137">
        <v>13.1</v>
      </c>
      <c r="F554" s="17">
        <v>0</v>
      </c>
      <c r="G554" s="9">
        <v>0</v>
      </c>
      <c r="H554" s="137">
        <v>0</v>
      </c>
      <c r="I554" s="9">
        <v>15.5</v>
      </c>
      <c r="J554" s="23" t="s">
        <v>157</v>
      </c>
      <c r="K554" s="23" t="s">
        <v>167</v>
      </c>
      <c r="L554" s="23" t="s">
        <v>114</v>
      </c>
      <c r="M554" s="23" t="s">
        <v>137</v>
      </c>
    </row>
    <row r="555" spans="1:13">
      <c r="A555" s="323">
        <v>47</v>
      </c>
      <c r="B555" s="325"/>
      <c r="C555" s="220" t="s">
        <v>12</v>
      </c>
      <c r="D555" s="272">
        <v>98.2</v>
      </c>
      <c r="E555" s="272">
        <v>22.3</v>
      </c>
      <c r="F555" s="273">
        <v>1</v>
      </c>
      <c r="G555" s="273">
        <v>0</v>
      </c>
      <c r="H555" s="273">
        <v>0</v>
      </c>
      <c r="I555" s="273">
        <v>18.353333333333335</v>
      </c>
      <c r="J555" s="274" t="s">
        <v>181</v>
      </c>
      <c r="K555" s="274" t="s">
        <v>167</v>
      </c>
      <c r="L555" s="274" t="s">
        <v>180</v>
      </c>
      <c r="M555" s="274" t="s">
        <v>160</v>
      </c>
    </row>
    <row r="556" spans="1:13">
      <c r="A556" s="323">
        <v>47</v>
      </c>
      <c r="B556" s="325"/>
      <c r="C556" s="220" t="s">
        <v>13</v>
      </c>
      <c r="D556" s="11" t="s">
        <v>11</v>
      </c>
      <c r="E556" s="11" t="s">
        <v>11</v>
      </c>
      <c r="F556" s="11" t="s">
        <v>11</v>
      </c>
      <c r="G556" s="11" t="s">
        <v>11</v>
      </c>
      <c r="H556" s="11" t="s">
        <v>11</v>
      </c>
      <c r="I556" s="11" t="s">
        <v>11</v>
      </c>
      <c r="J556" s="12" t="s">
        <v>11</v>
      </c>
      <c r="K556" s="12" t="s">
        <v>11</v>
      </c>
      <c r="L556" s="8" t="s">
        <v>11</v>
      </c>
      <c r="M556" s="23" t="s">
        <v>11</v>
      </c>
    </row>
    <row r="557" spans="1:13">
      <c r="A557" s="323">
        <v>47</v>
      </c>
      <c r="B557" s="325"/>
      <c r="C557" s="220" t="s">
        <v>14</v>
      </c>
      <c r="D557" s="17">
        <v>120.1</v>
      </c>
      <c r="E557" s="17">
        <v>24</v>
      </c>
      <c r="F557" s="17">
        <v>0</v>
      </c>
      <c r="G557" s="17">
        <v>0</v>
      </c>
      <c r="H557" s="17">
        <v>0</v>
      </c>
      <c r="I557" s="17">
        <v>16.2</v>
      </c>
      <c r="J557" s="8" t="s">
        <v>157</v>
      </c>
      <c r="K557" s="8" t="s">
        <v>167</v>
      </c>
      <c r="L557" s="8" t="s">
        <v>116</v>
      </c>
      <c r="M557" s="8" t="s">
        <v>160</v>
      </c>
    </row>
    <row r="558" spans="1:13">
      <c r="A558" s="323">
        <v>47</v>
      </c>
      <c r="B558" s="325"/>
      <c r="C558" s="268" t="s">
        <v>15</v>
      </c>
      <c r="D558" s="17">
        <v>123.2</v>
      </c>
      <c r="E558" s="17">
        <v>20.399999999999999</v>
      </c>
      <c r="F558" s="17">
        <v>0</v>
      </c>
      <c r="G558" s="17">
        <v>0</v>
      </c>
      <c r="H558" s="17">
        <v>0</v>
      </c>
      <c r="I558" s="17">
        <v>20</v>
      </c>
      <c r="J558" s="18" t="s">
        <v>157</v>
      </c>
      <c r="K558" s="18" t="s">
        <v>167</v>
      </c>
      <c r="L558" s="18" t="s">
        <v>116</v>
      </c>
      <c r="M558" s="18" t="s">
        <v>160</v>
      </c>
    </row>
    <row r="559" spans="1:13">
      <c r="A559" s="323">
        <v>47</v>
      </c>
      <c r="B559" s="325"/>
      <c r="C559" s="268" t="s">
        <v>16</v>
      </c>
      <c r="D559" s="7">
        <v>112.5</v>
      </c>
      <c r="E559" s="7">
        <v>18.399999999999999</v>
      </c>
      <c r="F559" s="7">
        <v>3</v>
      </c>
      <c r="G559" s="7">
        <v>0</v>
      </c>
      <c r="H559" s="7">
        <v>0</v>
      </c>
      <c r="I559" s="7">
        <v>24.57</v>
      </c>
      <c r="J559" s="8" t="s">
        <v>157</v>
      </c>
      <c r="K559" s="8" t="s">
        <v>167</v>
      </c>
      <c r="L559" s="8" t="s">
        <v>159</v>
      </c>
      <c r="M559" s="8" t="s">
        <v>173</v>
      </c>
    </row>
    <row r="560" spans="1:13">
      <c r="A560" s="323">
        <v>47</v>
      </c>
      <c r="B560" s="325"/>
      <c r="C560" s="268" t="s">
        <v>17</v>
      </c>
      <c r="D560" s="11">
        <v>102.9</v>
      </c>
      <c r="E560" s="11">
        <v>21.9</v>
      </c>
      <c r="F560" s="11">
        <v>0</v>
      </c>
      <c r="G560" s="11">
        <v>0</v>
      </c>
      <c r="H560" s="11">
        <v>0</v>
      </c>
      <c r="I560" s="11">
        <v>14.9</v>
      </c>
      <c r="J560" s="12" t="s">
        <v>157</v>
      </c>
      <c r="K560" s="12" t="s">
        <v>164</v>
      </c>
      <c r="L560" s="12" t="s">
        <v>116</v>
      </c>
      <c r="M560" s="12" t="s">
        <v>137</v>
      </c>
    </row>
    <row r="561" spans="1:14">
      <c r="A561" s="323">
        <v>47</v>
      </c>
      <c r="B561" s="325"/>
      <c r="C561" s="220" t="s">
        <v>18</v>
      </c>
      <c r="D561" s="17">
        <v>117.4</v>
      </c>
      <c r="E561" s="17">
        <v>23.4</v>
      </c>
      <c r="F561" s="7">
        <v>0</v>
      </c>
      <c r="G561" s="7">
        <v>0</v>
      </c>
      <c r="H561" s="7">
        <v>0</v>
      </c>
      <c r="I561" s="17">
        <v>13</v>
      </c>
      <c r="J561" s="8" t="s">
        <v>157</v>
      </c>
      <c r="K561" s="8" t="s">
        <v>168</v>
      </c>
      <c r="L561" s="8" t="s">
        <v>116</v>
      </c>
      <c r="M561" s="8" t="s">
        <v>160</v>
      </c>
    </row>
    <row r="562" spans="1:14">
      <c r="A562" s="323">
        <v>47</v>
      </c>
      <c r="B562" s="325"/>
      <c r="C562" s="268" t="s">
        <v>19</v>
      </c>
      <c r="D562" s="7">
        <v>54.4</v>
      </c>
      <c r="E562" s="7">
        <v>12</v>
      </c>
      <c r="F562" s="7">
        <v>0</v>
      </c>
      <c r="G562" s="7">
        <v>0</v>
      </c>
      <c r="H562" s="7">
        <v>0</v>
      </c>
      <c r="I562" s="7">
        <v>19.7</v>
      </c>
      <c r="J562" s="8" t="s">
        <v>157</v>
      </c>
      <c r="K562" s="8" t="s">
        <v>158</v>
      </c>
      <c r="L562" s="8" t="s">
        <v>159</v>
      </c>
      <c r="M562" s="8" t="s">
        <v>166</v>
      </c>
    </row>
    <row r="563" spans="1:14">
      <c r="A563" s="323">
        <v>47</v>
      </c>
      <c r="B563" s="325"/>
      <c r="C563" s="268" t="s">
        <v>20</v>
      </c>
      <c r="D563" s="11">
        <v>72.8</v>
      </c>
      <c r="E563" s="11">
        <v>9</v>
      </c>
      <c r="F563" s="11" t="s">
        <v>11</v>
      </c>
      <c r="G563" s="11" t="s">
        <v>11</v>
      </c>
      <c r="H563" s="11" t="s">
        <v>11</v>
      </c>
      <c r="I563" s="11">
        <v>16.2</v>
      </c>
      <c r="J563" s="23" t="s">
        <v>157</v>
      </c>
      <c r="K563" s="23" t="s">
        <v>187</v>
      </c>
      <c r="L563" s="23" t="s">
        <v>116</v>
      </c>
      <c r="M563" s="23" t="s">
        <v>160</v>
      </c>
    </row>
    <row r="564" spans="1:14">
      <c r="A564" s="323">
        <v>47</v>
      </c>
      <c r="B564" s="325"/>
      <c r="C564" s="268" t="s">
        <v>21</v>
      </c>
      <c r="D564" s="11">
        <v>98</v>
      </c>
      <c r="E564" s="11">
        <v>22</v>
      </c>
      <c r="F564" s="11">
        <v>8</v>
      </c>
      <c r="G564" s="11">
        <v>0</v>
      </c>
      <c r="H564" s="11">
        <v>0</v>
      </c>
      <c r="I564" s="11">
        <v>19</v>
      </c>
      <c r="J564" s="12" t="s">
        <v>157</v>
      </c>
      <c r="K564" s="12" t="s">
        <v>169</v>
      </c>
      <c r="L564" s="12" t="s">
        <v>116</v>
      </c>
      <c r="M564" s="12" t="s">
        <v>166</v>
      </c>
    </row>
    <row r="565" spans="1:14">
      <c r="A565" s="323">
        <v>47</v>
      </c>
      <c r="B565" s="325"/>
      <c r="C565" s="269" t="s">
        <v>22</v>
      </c>
      <c r="D565" s="20">
        <v>101.67999999999998</v>
      </c>
      <c r="E565" s="20">
        <v>18.649999999999999</v>
      </c>
      <c r="F565" s="20">
        <v>1.3333333333333333</v>
      </c>
      <c r="G565" s="20">
        <v>0</v>
      </c>
      <c r="H565" s="20">
        <v>0</v>
      </c>
      <c r="I565" s="20">
        <v>17.742333333333331</v>
      </c>
      <c r="J565" s="270" t="s">
        <v>11</v>
      </c>
      <c r="K565" s="270" t="s">
        <v>11</v>
      </c>
      <c r="L565" s="270" t="s">
        <v>11</v>
      </c>
      <c r="M565" s="270" t="s">
        <v>11</v>
      </c>
    </row>
    <row r="566" spans="1:14">
      <c r="A566" s="323">
        <v>48</v>
      </c>
      <c r="B566" s="323" t="s">
        <v>73</v>
      </c>
      <c r="C566" s="220" t="s">
        <v>10</v>
      </c>
      <c r="D566" s="17">
        <v>104.6</v>
      </c>
      <c r="E566" s="137">
        <v>11.4</v>
      </c>
      <c r="F566" s="17">
        <v>0</v>
      </c>
      <c r="G566" s="9">
        <v>0</v>
      </c>
      <c r="H566" s="137">
        <v>0</v>
      </c>
      <c r="I566" s="9">
        <v>15.6</v>
      </c>
      <c r="J566" s="23" t="s">
        <v>157</v>
      </c>
      <c r="K566" s="23" t="s">
        <v>161</v>
      </c>
      <c r="L566" s="23" t="s">
        <v>114</v>
      </c>
      <c r="M566" s="23" t="s">
        <v>137</v>
      </c>
    </row>
    <row r="567" spans="1:14">
      <c r="A567" s="323">
        <v>48</v>
      </c>
      <c r="B567" s="323"/>
      <c r="C567" s="220" t="s">
        <v>12</v>
      </c>
      <c r="D567" s="272">
        <v>129.22</v>
      </c>
      <c r="E567" s="272">
        <v>20.880000000000003</v>
      </c>
      <c r="F567" s="273">
        <v>1</v>
      </c>
      <c r="G567" s="273">
        <v>0</v>
      </c>
      <c r="H567" s="273">
        <v>0</v>
      </c>
      <c r="I567" s="273">
        <v>19.656666666666666</v>
      </c>
      <c r="J567" s="274" t="s">
        <v>157</v>
      </c>
      <c r="K567" s="274" t="s">
        <v>161</v>
      </c>
      <c r="L567" s="274" t="s">
        <v>116</v>
      </c>
      <c r="M567" s="274" t="s">
        <v>160</v>
      </c>
    </row>
    <row r="568" spans="1:14">
      <c r="A568" s="323">
        <v>48</v>
      </c>
      <c r="B568" s="323"/>
      <c r="C568" s="220" t="s">
        <v>13</v>
      </c>
      <c r="D568" s="11" t="s">
        <v>11</v>
      </c>
      <c r="E568" s="11" t="s">
        <v>11</v>
      </c>
      <c r="F568" s="11" t="s">
        <v>11</v>
      </c>
      <c r="G568" s="11" t="s">
        <v>11</v>
      </c>
      <c r="H568" s="11" t="s">
        <v>11</v>
      </c>
      <c r="I568" s="11" t="s">
        <v>11</v>
      </c>
      <c r="J568" s="12" t="s">
        <v>11</v>
      </c>
      <c r="K568" s="12" t="s">
        <v>11</v>
      </c>
      <c r="L568" s="8" t="s">
        <v>11</v>
      </c>
      <c r="M568" s="23" t="s">
        <v>11</v>
      </c>
    </row>
    <row r="569" spans="1:14">
      <c r="A569" s="323">
        <v>48</v>
      </c>
      <c r="B569" s="323"/>
      <c r="C569" s="220" t="s">
        <v>14</v>
      </c>
      <c r="D569" s="17">
        <v>99.1</v>
      </c>
      <c r="E569" s="17">
        <v>12.4</v>
      </c>
      <c r="F569" s="17">
        <v>0</v>
      </c>
      <c r="G569" s="17">
        <v>0</v>
      </c>
      <c r="H569" s="17">
        <v>0</v>
      </c>
      <c r="I569" s="17">
        <v>19.5</v>
      </c>
      <c r="J569" s="8" t="s">
        <v>157</v>
      </c>
      <c r="K569" s="8" t="s">
        <v>157</v>
      </c>
      <c r="L569" s="8" t="s">
        <v>116</v>
      </c>
      <c r="M569" s="8" t="s">
        <v>137</v>
      </c>
      <c r="N569" s="271"/>
    </row>
    <row r="570" spans="1:14">
      <c r="A570" s="323">
        <v>48</v>
      </c>
      <c r="B570" s="323"/>
      <c r="C570" s="268" t="s">
        <v>15</v>
      </c>
      <c r="D570" s="17">
        <v>86.5</v>
      </c>
      <c r="E570" s="17">
        <v>14.2</v>
      </c>
      <c r="F570" s="17">
        <v>0</v>
      </c>
      <c r="G570" s="17">
        <v>0</v>
      </c>
      <c r="H570" s="17">
        <v>0</v>
      </c>
      <c r="I570" s="17">
        <v>25.3</v>
      </c>
      <c r="J570" s="18" t="s">
        <v>157</v>
      </c>
      <c r="K570" s="18" t="s">
        <v>157</v>
      </c>
      <c r="L570" s="18" t="s">
        <v>116</v>
      </c>
      <c r="M570" s="18" t="s">
        <v>160</v>
      </c>
    </row>
    <row r="571" spans="1:14">
      <c r="A571" s="323">
        <v>48</v>
      </c>
      <c r="B571" s="323"/>
      <c r="C571" s="268" t="s">
        <v>16</v>
      </c>
      <c r="D571" s="7">
        <v>89.7</v>
      </c>
      <c r="E571" s="7">
        <v>6.2</v>
      </c>
      <c r="F571" s="7">
        <v>2</v>
      </c>
      <c r="G571" s="7">
        <v>0</v>
      </c>
      <c r="H571" s="7">
        <v>0</v>
      </c>
      <c r="I571" s="7">
        <v>20.54</v>
      </c>
      <c r="J571" s="8" t="s">
        <v>157</v>
      </c>
      <c r="K571" s="8" t="s">
        <v>157</v>
      </c>
      <c r="L571" s="8" t="s">
        <v>159</v>
      </c>
      <c r="M571" s="8" t="s">
        <v>160</v>
      </c>
    </row>
    <row r="572" spans="1:14">
      <c r="A572" s="323">
        <v>48</v>
      </c>
      <c r="B572" s="323"/>
      <c r="C572" s="268" t="s">
        <v>17</v>
      </c>
      <c r="D572" s="11">
        <v>83.4</v>
      </c>
      <c r="E572" s="11">
        <v>15.3</v>
      </c>
      <c r="F572" s="11">
        <v>0</v>
      </c>
      <c r="G572" s="11">
        <v>0</v>
      </c>
      <c r="H572" s="11">
        <v>0</v>
      </c>
      <c r="I572" s="11">
        <v>13.2</v>
      </c>
      <c r="J572" s="12" t="s">
        <v>157</v>
      </c>
      <c r="K572" s="12" t="s">
        <v>161</v>
      </c>
      <c r="L572" s="12" t="s">
        <v>116</v>
      </c>
      <c r="M572" s="12" t="s">
        <v>137</v>
      </c>
    </row>
    <row r="573" spans="1:14">
      <c r="A573" s="323">
        <v>48</v>
      </c>
      <c r="B573" s="323"/>
      <c r="C573" s="220" t="s">
        <v>18</v>
      </c>
      <c r="D573" s="17">
        <v>92.5</v>
      </c>
      <c r="E573" s="17">
        <v>11.3</v>
      </c>
      <c r="F573" s="7">
        <v>0</v>
      </c>
      <c r="G573" s="7">
        <v>0</v>
      </c>
      <c r="H573" s="7">
        <v>0</v>
      </c>
      <c r="I573" s="17">
        <v>20.3</v>
      </c>
      <c r="J573" s="8" t="s">
        <v>157</v>
      </c>
      <c r="K573" s="8" t="s">
        <v>157</v>
      </c>
      <c r="L573" s="8" t="s">
        <v>116</v>
      </c>
      <c r="M573" s="8" t="s">
        <v>137</v>
      </c>
    </row>
    <row r="574" spans="1:14">
      <c r="A574" s="323">
        <v>48</v>
      </c>
      <c r="B574" s="323"/>
      <c r="C574" s="268" t="s">
        <v>19</v>
      </c>
      <c r="D574" s="7">
        <v>51.8</v>
      </c>
      <c r="E574" s="7">
        <v>11.2</v>
      </c>
      <c r="F574" s="7">
        <v>8</v>
      </c>
      <c r="G574" s="7">
        <v>0</v>
      </c>
      <c r="H574" s="7">
        <v>0</v>
      </c>
      <c r="I574" s="7">
        <v>21.2</v>
      </c>
      <c r="J574" s="8" t="s">
        <v>157</v>
      </c>
      <c r="K574" s="8" t="s">
        <v>161</v>
      </c>
      <c r="L574" s="8" t="s">
        <v>159</v>
      </c>
      <c r="M574" s="8" t="s">
        <v>160</v>
      </c>
    </row>
    <row r="575" spans="1:14">
      <c r="A575" s="323">
        <v>48</v>
      </c>
      <c r="B575" s="323"/>
      <c r="C575" s="268" t="s">
        <v>20</v>
      </c>
      <c r="D575" s="11">
        <v>47</v>
      </c>
      <c r="E575" s="11">
        <v>7.8</v>
      </c>
      <c r="F575" s="11" t="s">
        <v>11</v>
      </c>
      <c r="G575" s="11" t="s">
        <v>11</v>
      </c>
      <c r="H575" s="11" t="s">
        <v>11</v>
      </c>
      <c r="I575" s="11">
        <v>17.5</v>
      </c>
      <c r="J575" s="23" t="s">
        <v>157</v>
      </c>
      <c r="K575" s="23" t="s">
        <v>157</v>
      </c>
      <c r="L575" s="23" t="s">
        <v>116</v>
      </c>
      <c r="M575" s="23" t="s">
        <v>160</v>
      </c>
    </row>
    <row r="576" spans="1:14">
      <c r="A576" s="323">
        <v>48</v>
      </c>
      <c r="B576" s="323"/>
      <c r="C576" s="268" t="s">
        <v>21</v>
      </c>
      <c r="D576" s="11">
        <v>65</v>
      </c>
      <c r="E576" s="11">
        <v>10</v>
      </c>
      <c r="F576" s="11">
        <v>2</v>
      </c>
      <c r="G576" s="11">
        <v>0</v>
      </c>
      <c r="H576" s="11">
        <v>0</v>
      </c>
      <c r="I576" s="11">
        <v>22</v>
      </c>
      <c r="J576" s="12" t="s">
        <v>157</v>
      </c>
      <c r="K576" s="12" t="s">
        <v>158</v>
      </c>
      <c r="L576" s="12" t="s">
        <v>116</v>
      </c>
      <c r="M576" s="12" t="s">
        <v>166</v>
      </c>
    </row>
    <row r="577" spans="1:13">
      <c r="A577" s="323">
        <v>48</v>
      </c>
      <c r="B577" s="323"/>
      <c r="C577" s="269" t="s">
        <v>22</v>
      </c>
      <c r="D577" s="20">
        <v>84.881999999999991</v>
      </c>
      <c r="E577" s="20">
        <v>12.068</v>
      </c>
      <c r="F577" s="20">
        <v>1.4444444444444444</v>
      </c>
      <c r="G577" s="20">
        <v>0</v>
      </c>
      <c r="H577" s="20">
        <v>0</v>
      </c>
      <c r="I577" s="20">
        <v>19.479666666666667</v>
      </c>
      <c r="J577" s="270" t="s">
        <v>11</v>
      </c>
      <c r="K577" s="270" t="s">
        <v>11</v>
      </c>
      <c r="L577" s="270" t="s">
        <v>11</v>
      </c>
      <c r="M577" s="270" t="s">
        <v>11</v>
      </c>
    </row>
    <row r="578" spans="1:13">
      <c r="A578" s="323">
        <v>49</v>
      </c>
      <c r="B578" s="323" t="s">
        <v>74</v>
      </c>
      <c r="C578" s="220" t="s">
        <v>10</v>
      </c>
      <c r="D578" s="17">
        <v>121.777777777778</v>
      </c>
      <c r="E578" s="137">
        <v>15.5555555555556</v>
      </c>
      <c r="F578" s="17">
        <v>0</v>
      </c>
      <c r="G578" s="9">
        <v>0</v>
      </c>
      <c r="H578" s="137">
        <v>0</v>
      </c>
      <c r="I578" s="9">
        <v>19.3</v>
      </c>
      <c r="J578" s="23" t="s">
        <v>157</v>
      </c>
      <c r="K578" s="23" t="s">
        <v>164</v>
      </c>
      <c r="L578" s="23" t="s">
        <v>114</v>
      </c>
      <c r="M578" s="23" t="s">
        <v>137</v>
      </c>
    </row>
    <row r="579" spans="1:13">
      <c r="A579" s="323">
        <v>49</v>
      </c>
      <c r="B579" s="323"/>
      <c r="C579" s="220" t="s">
        <v>12</v>
      </c>
      <c r="D579" s="7">
        <v>147.74</v>
      </c>
      <c r="E579" s="7">
        <v>21.64</v>
      </c>
      <c r="F579" s="9">
        <v>0</v>
      </c>
      <c r="G579" s="9">
        <v>0</v>
      </c>
      <c r="H579" s="9">
        <v>0</v>
      </c>
      <c r="I579" s="9">
        <v>19.686666666666667</v>
      </c>
      <c r="J579" s="23" t="s">
        <v>157</v>
      </c>
      <c r="K579" s="23" t="s">
        <v>167</v>
      </c>
      <c r="L579" s="23" t="s">
        <v>116</v>
      </c>
      <c r="M579" s="23" t="s">
        <v>166</v>
      </c>
    </row>
    <row r="580" spans="1:13">
      <c r="A580" s="323">
        <v>49</v>
      </c>
      <c r="B580" s="323"/>
      <c r="C580" s="220" t="s">
        <v>13</v>
      </c>
      <c r="D580" s="11" t="s">
        <v>11</v>
      </c>
      <c r="E580" s="11" t="s">
        <v>11</v>
      </c>
      <c r="F580" s="11" t="s">
        <v>11</v>
      </c>
      <c r="G580" s="11" t="s">
        <v>11</v>
      </c>
      <c r="H580" s="11" t="s">
        <v>11</v>
      </c>
      <c r="I580" s="11" t="s">
        <v>11</v>
      </c>
      <c r="J580" s="12" t="s">
        <v>11</v>
      </c>
      <c r="K580" s="12" t="s">
        <v>11</v>
      </c>
      <c r="L580" s="8" t="s">
        <v>11</v>
      </c>
      <c r="M580" s="23" t="s">
        <v>11</v>
      </c>
    </row>
    <row r="581" spans="1:13">
      <c r="A581" s="323">
        <v>49</v>
      </c>
      <c r="B581" s="323"/>
      <c r="C581" s="220" t="s">
        <v>14</v>
      </c>
      <c r="D581" s="17">
        <v>99.1</v>
      </c>
      <c r="E581" s="17">
        <v>15</v>
      </c>
      <c r="F581" s="17">
        <v>0</v>
      </c>
      <c r="G581" s="17">
        <v>0</v>
      </c>
      <c r="H581" s="17">
        <v>0</v>
      </c>
      <c r="I581" s="17">
        <v>22.8</v>
      </c>
      <c r="J581" s="8" t="s">
        <v>157</v>
      </c>
      <c r="K581" s="8" t="s">
        <v>164</v>
      </c>
      <c r="L581" s="8" t="s">
        <v>116</v>
      </c>
      <c r="M581" s="8" t="s">
        <v>160</v>
      </c>
    </row>
    <row r="582" spans="1:13">
      <c r="A582" s="323">
        <v>49</v>
      </c>
      <c r="B582" s="323"/>
      <c r="C582" s="268" t="s">
        <v>15</v>
      </c>
      <c r="D582" s="17">
        <v>98.7</v>
      </c>
      <c r="E582" s="17">
        <v>17.3</v>
      </c>
      <c r="F582" s="17">
        <v>0</v>
      </c>
      <c r="G582" s="17">
        <v>0</v>
      </c>
      <c r="H582" s="17">
        <v>0</v>
      </c>
      <c r="I582" s="17">
        <v>20.100000000000001</v>
      </c>
      <c r="J582" s="18" t="s">
        <v>157</v>
      </c>
      <c r="K582" s="18" t="s">
        <v>158</v>
      </c>
      <c r="L582" s="18" t="s">
        <v>116</v>
      </c>
      <c r="M582" s="18" t="s">
        <v>160</v>
      </c>
    </row>
    <row r="583" spans="1:13">
      <c r="A583" s="323">
        <v>49</v>
      </c>
      <c r="B583" s="323"/>
      <c r="C583" s="268" t="s">
        <v>16</v>
      </c>
      <c r="D583" s="7">
        <v>132.5</v>
      </c>
      <c r="E583" s="7">
        <v>12.8</v>
      </c>
      <c r="F583" s="7">
        <v>3</v>
      </c>
      <c r="G583" s="7">
        <v>0</v>
      </c>
      <c r="H583" s="7">
        <v>0</v>
      </c>
      <c r="I583" s="7">
        <v>20.260000000000002</v>
      </c>
      <c r="J583" s="8" t="s">
        <v>157</v>
      </c>
      <c r="K583" s="8" t="s">
        <v>164</v>
      </c>
      <c r="L583" s="8" t="s">
        <v>159</v>
      </c>
      <c r="M583" s="8" t="s">
        <v>160</v>
      </c>
    </row>
    <row r="584" spans="1:13">
      <c r="A584" s="323">
        <v>49</v>
      </c>
      <c r="B584" s="323"/>
      <c r="C584" s="268" t="s">
        <v>17</v>
      </c>
      <c r="D584" s="11">
        <v>90.9</v>
      </c>
      <c r="E584" s="11">
        <v>13.7</v>
      </c>
      <c r="F584" s="11">
        <v>0</v>
      </c>
      <c r="G584" s="11">
        <v>0</v>
      </c>
      <c r="H584" s="11">
        <v>0</v>
      </c>
      <c r="I584" s="11">
        <v>17.399999999999999</v>
      </c>
      <c r="J584" s="12" t="s">
        <v>157</v>
      </c>
      <c r="K584" s="12" t="s">
        <v>164</v>
      </c>
      <c r="L584" s="12" t="s">
        <v>116</v>
      </c>
      <c r="M584" s="12" t="s">
        <v>137</v>
      </c>
    </row>
    <row r="585" spans="1:13">
      <c r="A585" s="323">
        <v>49</v>
      </c>
      <c r="B585" s="323"/>
      <c r="C585" s="220" t="s">
        <v>18</v>
      </c>
      <c r="D585" s="17">
        <v>91.2</v>
      </c>
      <c r="E585" s="17">
        <v>13.1</v>
      </c>
      <c r="F585" s="7">
        <v>0</v>
      </c>
      <c r="G585" s="7">
        <v>0</v>
      </c>
      <c r="H585" s="7">
        <v>0</v>
      </c>
      <c r="I585" s="17">
        <v>23.4</v>
      </c>
      <c r="J585" s="8" t="s">
        <v>157</v>
      </c>
      <c r="K585" s="8" t="s">
        <v>168</v>
      </c>
      <c r="L585" s="8" t="s">
        <v>116</v>
      </c>
      <c r="M585" s="8" t="s">
        <v>137</v>
      </c>
    </row>
    <row r="586" spans="1:13">
      <c r="A586" s="323">
        <v>49</v>
      </c>
      <c r="B586" s="323"/>
      <c r="C586" s="268" t="s">
        <v>19</v>
      </c>
      <c r="D586" s="7">
        <v>68.8</v>
      </c>
      <c r="E586" s="7">
        <v>14</v>
      </c>
      <c r="F586" s="7">
        <v>5</v>
      </c>
      <c r="G586" s="7">
        <v>3</v>
      </c>
      <c r="H586" s="7">
        <v>0</v>
      </c>
      <c r="I586" s="7">
        <v>25.8</v>
      </c>
      <c r="J586" s="8" t="s">
        <v>157</v>
      </c>
      <c r="K586" s="8" t="s">
        <v>158</v>
      </c>
      <c r="L586" s="8" t="s">
        <v>159</v>
      </c>
      <c r="M586" s="8" t="s">
        <v>160</v>
      </c>
    </row>
    <row r="587" spans="1:13">
      <c r="A587" s="323">
        <v>49</v>
      </c>
      <c r="B587" s="323"/>
      <c r="C587" s="268" t="s">
        <v>20</v>
      </c>
      <c r="D587" s="11">
        <v>85.8</v>
      </c>
      <c r="E587" s="11">
        <v>15.2</v>
      </c>
      <c r="F587" s="11" t="s">
        <v>11</v>
      </c>
      <c r="G587" s="11" t="s">
        <v>11</v>
      </c>
      <c r="H587" s="11" t="s">
        <v>11</v>
      </c>
      <c r="I587" s="11">
        <v>20.3</v>
      </c>
      <c r="J587" s="23" t="s">
        <v>157</v>
      </c>
      <c r="K587" s="23" t="s">
        <v>158</v>
      </c>
      <c r="L587" s="23" t="s">
        <v>116</v>
      </c>
      <c r="M587" s="23" t="s">
        <v>160</v>
      </c>
    </row>
    <row r="588" spans="1:13">
      <c r="A588" s="323">
        <v>49</v>
      </c>
      <c r="B588" s="323"/>
      <c r="C588" s="268" t="s">
        <v>21</v>
      </c>
      <c r="D588" s="11">
        <v>79</v>
      </c>
      <c r="E588" s="11">
        <v>5</v>
      </c>
      <c r="F588" s="11">
        <v>4</v>
      </c>
      <c r="G588" s="11">
        <v>0</v>
      </c>
      <c r="H588" s="11">
        <v>0</v>
      </c>
      <c r="I588" s="11">
        <v>23</v>
      </c>
      <c r="J588" s="12" t="s">
        <v>157</v>
      </c>
      <c r="K588" s="12" t="s">
        <v>158</v>
      </c>
      <c r="L588" s="12" t="s">
        <v>116</v>
      </c>
      <c r="M588" s="12" t="s">
        <v>166</v>
      </c>
    </row>
    <row r="589" spans="1:13">
      <c r="A589" s="323">
        <v>49</v>
      </c>
      <c r="B589" s="323"/>
      <c r="C589" s="269" t="s">
        <v>22</v>
      </c>
      <c r="D589" s="20">
        <v>101.5517777777778</v>
      </c>
      <c r="E589" s="20">
        <v>14.329555555555558</v>
      </c>
      <c r="F589" s="20">
        <v>1.3333333333333333</v>
      </c>
      <c r="G589" s="20">
        <v>0.33333333333333331</v>
      </c>
      <c r="H589" s="20">
        <v>0</v>
      </c>
      <c r="I589" s="20">
        <v>21.204666666666668</v>
      </c>
      <c r="J589" s="270" t="s">
        <v>11</v>
      </c>
      <c r="K589" s="270" t="s">
        <v>11</v>
      </c>
      <c r="L589" s="270" t="s">
        <v>11</v>
      </c>
      <c r="M589" s="270" t="s">
        <v>11</v>
      </c>
    </row>
    <row r="590" spans="1:13">
      <c r="A590" s="323">
        <v>50</v>
      </c>
      <c r="B590" s="323" t="s">
        <v>76</v>
      </c>
      <c r="C590" s="220" t="s">
        <v>10</v>
      </c>
      <c r="D590" s="17">
        <v>92.7</v>
      </c>
      <c r="E590" s="137">
        <v>16.399999999999999</v>
      </c>
      <c r="F590" s="17">
        <v>0</v>
      </c>
      <c r="G590" s="9">
        <v>0</v>
      </c>
      <c r="H590" s="137">
        <v>0</v>
      </c>
      <c r="I590" s="9">
        <v>18.899999999999999</v>
      </c>
      <c r="J590" s="23" t="s">
        <v>157</v>
      </c>
      <c r="K590" s="23" t="s">
        <v>161</v>
      </c>
      <c r="L590" s="23" t="s">
        <v>116</v>
      </c>
      <c r="M590" s="23" t="s">
        <v>137</v>
      </c>
    </row>
    <row r="591" spans="1:13">
      <c r="A591" s="323">
        <v>50</v>
      </c>
      <c r="B591" s="323"/>
      <c r="C591" s="220" t="s">
        <v>12</v>
      </c>
      <c r="D591" s="7">
        <v>113.25</v>
      </c>
      <c r="E591" s="7">
        <v>26.925000000000001</v>
      </c>
      <c r="F591" s="9">
        <v>1</v>
      </c>
      <c r="G591" s="9">
        <v>0</v>
      </c>
      <c r="H591" s="9">
        <v>0</v>
      </c>
      <c r="I591" s="9">
        <v>26.596666666666668</v>
      </c>
      <c r="J591" s="23" t="s">
        <v>162</v>
      </c>
      <c r="K591" s="23" t="s">
        <v>158</v>
      </c>
      <c r="L591" s="23" t="s">
        <v>116</v>
      </c>
      <c r="M591" s="23" t="s">
        <v>166</v>
      </c>
    </row>
    <row r="592" spans="1:13">
      <c r="A592" s="323">
        <v>50</v>
      </c>
      <c r="B592" s="323"/>
      <c r="C592" s="220" t="s">
        <v>13</v>
      </c>
      <c r="D592" s="11" t="s">
        <v>11</v>
      </c>
      <c r="E592" s="11" t="s">
        <v>11</v>
      </c>
      <c r="F592" s="11" t="s">
        <v>11</v>
      </c>
      <c r="G592" s="11" t="s">
        <v>11</v>
      </c>
      <c r="H592" s="11" t="s">
        <v>11</v>
      </c>
      <c r="I592" s="11" t="s">
        <v>11</v>
      </c>
      <c r="J592" s="12" t="s">
        <v>11</v>
      </c>
      <c r="K592" s="12" t="s">
        <v>11</v>
      </c>
      <c r="L592" s="8" t="s">
        <v>11</v>
      </c>
      <c r="M592" s="23" t="s">
        <v>11</v>
      </c>
    </row>
    <row r="593" spans="1:13">
      <c r="A593" s="323">
        <v>50</v>
      </c>
      <c r="B593" s="323"/>
      <c r="C593" s="220" t="s">
        <v>14</v>
      </c>
      <c r="D593" s="17">
        <v>93.5</v>
      </c>
      <c r="E593" s="17">
        <v>20.2</v>
      </c>
      <c r="F593" s="17">
        <v>0</v>
      </c>
      <c r="G593" s="17">
        <v>0</v>
      </c>
      <c r="H593" s="17">
        <v>0</v>
      </c>
      <c r="I593" s="17">
        <v>21.4</v>
      </c>
      <c r="J593" s="8" t="s">
        <v>157</v>
      </c>
      <c r="K593" s="8" t="s">
        <v>158</v>
      </c>
      <c r="L593" s="8" t="s">
        <v>116</v>
      </c>
      <c r="M593" s="8" t="s">
        <v>160</v>
      </c>
    </row>
    <row r="594" spans="1:13">
      <c r="A594" s="323">
        <v>50</v>
      </c>
      <c r="B594" s="323"/>
      <c r="C594" s="268" t="s">
        <v>15</v>
      </c>
      <c r="D594" s="17">
        <v>75.5</v>
      </c>
      <c r="E594" s="17">
        <v>11.8</v>
      </c>
      <c r="F594" s="17">
        <v>0</v>
      </c>
      <c r="G594" s="17">
        <v>0</v>
      </c>
      <c r="H594" s="17">
        <v>0</v>
      </c>
      <c r="I594" s="17">
        <v>22.1</v>
      </c>
      <c r="J594" s="18" t="s">
        <v>157</v>
      </c>
      <c r="K594" s="18" t="s">
        <v>157</v>
      </c>
      <c r="L594" s="18" t="s">
        <v>116</v>
      </c>
      <c r="M594" s="18" t="s">
        <v>160</v>
      </c>
    </row>
    <row r="595" spans="1:13">
      <c r="A595" s="323">
        <v>50</v>
      </c>
      <c r="B595" s="323"/>
      <c r="C595" s="268" t="s">
        <v>16</v>
      </c>
      <c r="D595" s="7">
        <v>103.6</v>
      </c>
      <c r="E595" s="7">
        <v>14.2</v>
      </c>
      <c r="F595" s="7">
        <v>0</v>
      </c>
      <c r="G595" s="7">
        <v>0</v>
      </c>
      <c r="H595" s="7">
        <v>0</v>
      </c>
      <c r="I595" s="7">
        <v>22.62</v>
      </c>
      <c r="J595" s="8" t="s">
        <v>157</v>
      </c>
      <c r="K595" s="8" t="s">
        <v>158</v>
      </c>
      <c r="L595" s="8" t="s">
        <v>159</v>
      </c>
      <c r="M595" s="8" t="s">
        <v>160</v>
      </c>
    </row>
    <row r="596" spans="1:13">
      <c r="A596" s="323">
        <v>50</v>
      </c>
      <c r="B596" s="323"/>
      <c r="C596" s="268" t="s">
        <v>17</v>
      </c>
      <c r="D596" s="11">
        <v>85.9</v>
      </c>
      <c r="E596" s="11">
        <v>16.100000000000001</v>
      </c>
      <c r="F596" s="11">
        <v>0</v>
      </c>
      <c r="G596" s="11">
        <v>0</v>
      </c>
      <c r="H596" s="11">
        <v>0</v>
      </c>
      <c r="I596" s="11">
        <v>16.3</v>
      </c>
      <c r="J596" s="12" t="s">
        <v>157</v>
      </c>
      <c r="K596" s="12" t="s">
        <v>161</v>
      </c>
      <c r="L596" s="12" t="s">
        <v>116</v>
      </c>
      <c r="M596" s="12" t="s">
        <v>137</v>
      </c>
    </row>
    <row r="597" spans="1:13">
      <c r="A597" s="323">
        <v>50</v>
      </c>
      <c r="B597" s="323"/>
      <c r="C597" s="220" t="s">
        <v>18</v>
      </c>
      <c r="D597" s="17">
        <v>89.5</v>
      </c>
      <c r="E597" s="17">
        <v>23.5</v>
      </c>
      <c r="F597" s="7">
        <v>0</v>
      </c>
      <c r="G597" s="7">
        <v>0</v>
      </c>
      <c r="H597" s="7">
        <v>0</v>
      </c>
      <c r="I597" s="17">
        <v>15.1</v>
      </c>
      <c r="J597" s="8" t="s">
        <v>157</v>
      </c>
      <c r="K597" s="8" t="s">
        <v>161</v>
      </c>
      <c r="L597" s="8" t="s">
        <v>116</v>
      </c>
      <c r="M597" s="8" t="s">
        <v>172</v>
      </c>
    </row>
    <row r="598" spans="1:13">
      <c r="A598" s="323">
        <v>50</v>
      </c>
      <c r="B598" s="323"/>
      <c r="C598" s="268" t="s">
        <v>19</v>
      </c>
      <c r="D598" s="7">
        <v>77.8</v>
      </c>
      <c r="E598" s="7">
        <v>24</v>
      </c>
      <c r="F598" s="7">
        <v>0</v>
      </c>
      <c r="G598" s="7">
        <v>0</v>
      </c>
      <c r="H598" s="7">
        <v>0</v>
      </c>
      <c r="I598" s="7">
        <v>24.5</v>
      </c>
      <c r="J598" s="8" t="s">
        <v>157</v>
      </c>
      <c r="K598" s="8" t="s">
        <v>158</v>
      </c>
      <c r="L598" s="8" t="s">
        <v>159</v>
      </c>
      <c r="M598" s="8" t="s">
        <v>166</v>
      </c>
    </row>
    <row r="599" spans="1:13">
      <c r="A599" s="323">
        <v>50</v>
      </c>
      <c r="B599" s="323"/>
      <c r="C599" s="268" t="s">
        <v>20</v>
      </c>
      <c r="D599" s="11">
        <v>87.8</v>
      </c>
      <c r="E599" s="11">
        <v>21.8</v>
      </c>
      <c r="F599" s="11" t="s">
        <v>11</v>
      </c>
      <c r="G599" s="11" t="s">
        <v>11</v>
      </c>
      <c r="H599" s="11" t="s">
        <v>11</v>
      </c>
      <c r="I599" s="11">
        <v>23.3</v>
      </c>
      <c r="J599" s="23" t="s">
        <v>157</v>
      </c>
      <c r="K599" s="23" t="s">
        <v>170</v>
      </c>
      <c r="L599" s="23" t="s">
        <v>116</v>
      </c>
      <c r="M599" s="23" t="s">
        <v>160</v>
      </c>
    </row>
    <row r="600" spans="1:13">
      <c r="A600" s="323">
        <v>50</v>
      </c>
      <c r="B600" s="323"/>
      <c r="C600" s="268" t="s">
        <v>21</v>
      </c>
      <c r="D600" s="11">
        <v>75</v>
      </c>
      <c r="E600" s="11">
        <v>15</v>
      </c>
      <c r="F600" s="11">
        <v>1</v>
      </c>
      <c r="G600" s="11">
        <v>0</v>
      </c>
      <c r="H600" s="11">
        <v>0</v>
      </c>
      <c r="I600" s="11">
        <v>24</v>
      </c>
      <c r="J600" s="12" t="s">
        <v>157</v>
      </c>
      <c r="K600" s="12" t="s">
        <v>158</v>
      </c>
      <c r="L600" s="12" t="s">
        <v>116</v>
      </c>
      <c r="M600" s="12" t="s">
        <v>166</v>
      </c>
    </row>
    <row r="601" spans="1:13">
      <c r="A601" s="323">
        <v>50</v>
      </c>
      <c r="B601" s="323"/>
      <c r="C601" s="269" t="s">
        <v>22</v>
      </c>
      <c r="D601" s="20">
        <v>89.454999999999984</v>
      </c>
      <c r="E601" s="20">
        <v>18.9925</v>
      </c>
      <c r="F601" s="20">
        <v>0.22222222222222221</v>
      </c>
      <c r="G601" s="20">
        <v>0</v>
      </c>
      <c r="H601" s="20">
        <v>0</v>
      </c>
      <c r="I601" s="20">
        <v>21.481666666666669</v>
      </c>
      <c r="J601" s="270" t="s">
        <v>11</v>
      </c>
      <c r="K601" s="270" t="s">
        <v>11</v>
      </c>
      <c r="L601" s="270" t="s">
        <v>11</v>
      </c>
      <c r="M601" s="270" t="s">
        <v>11</v>
      </c>
    </row>
    <row r="602" spans="1:13">
      <c r="A602" s="323">
        <v>51</v>
      </c>
      <c r="B602" s="323" t="s">
        <v>9</v>
      </c>
      <c r="C602" s="220" t="s">
        <v>10</v>
      </c>
      <c r="D602" s="17">
        <v>80.7777777777778</v>
      </c>
      <c r="E602" s="137">
        <v>27.5555555555556</v>
      </c>
      <c r="F602" s="17">
        <v>0</v>
      </c>
      <c r="G602" s="9">
        <v>0</v>
      </c>
      <c r="H602" s="137">
        <v>0</v>
      </c>
      <c r="I602" s="9">
        <v>21.2</v>
      </c>
      <c r="J602" s="23" t="s">
        <v>157</v>
      </c>
      <c r="K602" s="23" t="s">
        <v>157</v>
      </c>
      <c r="L602" s="23" t="s">
        <v>116</v>
      </c>
      <c r="M602" s="23" t="s">
        <v>137</v>
      </c>
    </row>
    <row r="603" spans="1:13">
      <c r="A603" s="323">
        <v>51</v>
      </c>
      <c r="B603" s="323"/>
      <c r="C603" s="220" t="s">
        <v>12</v>
      </c>
      <c r="D603" s="7">
        <v>98.550000000000011</v>
      </c>
      <c r="E603" s="7">
        <v>21.2</v>
      </c>
      <c r="F603" s="9">
        <v>2</v>
      </c>
      <c r="G603" s="9">
        <v>0</v>
      </c>
      <c r="H603" s="9">
        <v>0</v>
      </c>
      <c r="I603" s="9">
        <v>25.22</v>
      </c>
      <c r="J603" s="23" t="s">
        <v>179</v>
      </c>
      <c r="K603" s="23" t="s">
        <v>179</v>
      </c>
      <c r="L603" s="23" t="s">
        <v>116</v>
      </c>
      <c r="M603" s="23" t="s">
        <v>137</v>
      </c>
    </row>
    <row r="604" spans="1:13">
      <c r="A604" s="323">
        <v>51</v>
      </c>
      <c r="B604" s="323"/>
      <c r="C604" s="220" t="s">
        <v>13</v>
      </c>
      <c r="D604" s="11" t="s">
        <v>11</v>
      </c>
      <c r="E604" s="11" t="s">
        <v>11</v>
      </c>
      <c r="F604" s="11" t="s">
        <v>11</v>
      </c>
      <c r="G604" s="11" t="s">
        <v>11</v>
      </c>
      <c r="H604" s="11" t="s">
        <v>11</v>
      </c>
      <c r="I604" s="11" t="s">
        <v>11</v>
      </c>
      <c r="J604" s="12" t="s">
        <v>11</v>
      </c>
      <c r="K604" s="12" t="s">
        <v>11</v>
      </c>
      <c r="L604" s="8" t="s">
        <v>11</v>
      </c>
      <c r="M604" s="23" t="s">
        <v>11</v>
      </c>
    </row>
    <row r="605" spans="1:13">
      <c r="A605" s="323">
        <v>51</v>
      </c>
      <c r="B605" s="323"/>
      <c r="C605" s="220" t="s">
        <v>14</v>
      </c>
      <c r="D605" s="17">
        <v>71.3</v>
      </c>
      <c r="E605" s="17">
        <v>12.5</v>
      </c>
      <c r="F605" s="17">
        <v>0</v>
      </c>
      <c r="G605" s="17">
        <v>0</v>
      </c>
      <c r="H605" s="17">
        <v>0</v>
      </c>
      <c r="I605" s="17">
        <v>22.9</v>
      </c>
      <c r="J605" s="8" t="s">
        <v>157</v>
      </c>
      <c r="K605" s="8" t="s">
        <v>157</v>
      </c>
      <c r="L605" s="8" t="s">
        <v>116</v>
      </c>
      <c r="M605" s="8" t="s">
        <v>137</v>
      </c>
    </row>
    <row r="606" spans="1:13">
      <c r="A606" s="323">
        <v>51</v>
      </c>
      <c r="B606" s="323"/>
      <c r="C606" s="268" t="s">
        <v>15</v>
      </c>
      <c r="D606" s="17">
        <v>66.8</v>
      </c>
      <c r="E606" s="17">
        <v>16.399999999999999</v>
      </c>
      <c r="F606" s="17">
        <v>0</v>
      </c>
      <c r="G606" s="17">
        <v>0</v>
      </c>
      <c r="H606" s="17">
        <v>0</v>
      </c>
      <c r="I606" s="17">
        <v>26.1</v>
      </c>
      <c r="J606" s="18" t="s">
        <v>157</v>
      </c>
      <c r="K606" s="18" t="s">
        <v>157</v>
      </c>
      <c r="L606" s="18" t="s">
        <v>116</v>
      </c>
      <c r="M606" s="18" t="s">
        <v>160</v>
      </c>
    </row>
    <row r="607" spans="1:13">
      <c r="A607" s="323">
        <v>51</v>
      </c>
      <c r="B607" s="323"/>
      <c r="C607" s="268" t="s">
        <v>16</v>
      </c>
      <c r="D607" s="7">
        <v>81.2</v>
      </c>
      <c r="E607" s="7">
        <v>8.8000000000000007</v>
      </c>
      <c r="F607" s="7">
        <v>2</v>
      </c>
      <c r="G607" s="7">
        <v>0</v>
      </c>
      <c r="H607" s="7">
        <v>0</v>
      </c>
      <c r="I607" s="7">
        <v>26.68</v>
      </c>
      <c r="J607" s="8" t="s">
        <v>157</v>
      </c>
      <c r="K607" s="8" t="s">
        <v>157</v>
      </c>
      <c r="L607" s="8" t="s">
        <v>159</v>
      </c>
      <c r="M607" s="8" t="s">
        <v>160</v>
      </c>
    </row>
    <row r="608" spans="1:13">
      <c r="A608" s="323">
        <v>51</v>
      </c>
      <c r="B608" s="323"/>
      <c r="C608" s="268" t="s">
        <v>17</v>
      </c>
      <c r="D608" s="11">
        <v>74.7</v>
      </c>
      <c r="E608" s="11">
        <v>20.9</v>
      </c>
      <c r="F608" s="11">
        <v>0</v>
      </c>
      <c r="G608" s="11">
        <v>0</v>
      </c>
      <c r="H608" s="11">
        <v>0</v>
      </c>
      <c r="I608" s="11">
        <v>18.5</v>
      </c>
      <c r="J608" s="12" t="s">
        <v>157</v>
      </c>
      <c r="K608" s="12" t="s">
        <v>157</v>
      </c>
      <c r="L608" s="12" t="s">
        <v>116</v>
      </c>
      <c r="M608" s="12" t="s">
        <v>137</v>
      </c>
    </row>
    <row r="609" spans="1:13">
      <c r="A609" s="323">
        <v>51</v>
      </c>
      <c r="B609" s="323"/>
      <c r="C609" s="220" t="s">
        <v>18</v>
      </c>
      <c r="D609" s="17">
        <v>77.5</v>
      </c>
      <c r="E609" s="17">
        <v>27.5</v>
      </c>
      <c r="F609" s="7">
        <v>0</v>
      </c>
      <c r="G609" s="7">
        <v>0</v>
      </c>
      <c r="H609" s="7">
        <v>0</v>
      </c>
      <c r="I609" s="17">
        <v>22.7</v>
      </c>
      <c r="J609" s="8" t="s">
        <v>157</v>
      </c>
      <c r="K609" s="8" t="s">
        <v>157</v>
      </c>
      <c r="L609" s="8" t="s">
        <v>116</v>
      </c>
      <c r="M609" s="8" t="s">
        <v>160</v>
      </c>
    </row>
    <row r="610" spans="1:13">
      <c r="A610" s="323">
        <v>51</v>
      </c>
      <c r="B610" s="323"/>
      <c r="C610" s="268" t="s">
        <v>19</v>
      </c>
      <c r="D610" s="7">
        <v>63.2</v>
      </c>
      <c r="E610" s="7">
        <v>21.6</v>
      </c>
      <c r="F610" s="7">
        <v>0</v>
      </c>
      <c r="G610" s="7">
        <v>0</v>
      </c>
      <c r="H610" s="7">
        <v>0</v>
      </c>
      <c r="I610" s="7">
        <v>29.8</v>
      </c>
      <c r="J610" s="8" t="s">
        <v>157</v>
      </c>
      <c r="K610" s="8" t="s">
        <v>157</v>
      </c>
      <c r="L610" s="8" t="s">
        <v>159</v>
      </c>
      <c r="M610" s="8" t="s">
        <v>137</v>
      </c>
    </row>
    <row r="611" spans="1:13">
      <c r="A611" s="323">
        <v>51</v>
      </c>
      <c r="B611" s="323"/>
      <c r="C611" s="268" t="s">
        <v>20</v>
      </c>
      <c r="D611" s="11">
        <v>57.2</v>
      </c>
      <c r="E611" s="11">
        <v>19.8</v>
      </c>
      <c r="F611" s="11" t="s">
        <v>11</v>
      </c>
      <c r="G611" s="11" t="s">
        <v>11</v>
      </c>
      <c r="H611" s="11" t="s">
        <v>11</v>
      </c>
      <c r="I611" s="11">
        <v>24.4</v>
      </c>
      <c r="J611" s="23" t="s">
        <v>157</v>
      </c>
      <c r="K611" s="23" t="s">
        <v>157</v>
      </c>
      <c r="L611" s="23" t="s">
        <v>116</v>
      </c>
      <c r="M611" s="23" t="s">
        <v>160</v>
      </c>
    </row>
    <row r="612" spans="1:13">
      <c r="A612" s="323">
        <v>51</v>
      </c>
      <c r="B612" s="323"/>
      <c r="C612" s="268" t="s">
        <v>21</v>
      </c>
      <c r="D612" s="11">
        <v>66</v>
      </c>
      <c r="E612" s="11">
        <v>12</v>
      </c>
      <c r="F612" s="11">
        <v>2</v>
      </c>
      <c r="G612" s="11">
        <v>0</v>
      </c>
      <c r="H612" s="11">
        <v>0</v>
      </c>
      <c r="I612" s="11">
        <v>26</v>
      </c>
      <c r="J612" s="12" t="s">
        <v>157</v>
      </c>
      <c r="K612" s="12" t="s">
        <v>157</v>
      </c>
      <c r="L612" s="12" t="s">
        <v>116</v>
      </c>
      <c r="M612" s="12" t="s">
        <v>166</v>
      </c>
    </row>
    <row r="613" spans="1:13">
      <c r="A613" s="323">
        <v>51</v>
      </c>
      <c r="B613" s="323"/>
      <c r="C613" s="269" t="s">
        <v>22</v>
      </c>
      <c r="D613" s="20">
        <v>73.722777777777793</v>
      </c>
      <c r="E613" s="20">
        <v>18.82555555555556</v>
      </c>
      <c r="F613" s="20">
        <v>0.66666666666666663</v>
      </c>
      <c r="G613" s="20">
        <v>0</v>
      </c>
      <c r="H613" s="20">
        <v>0</v>
      </c>
      <c r="I613" s="20">
        <v>24.35</v>
      </c>
      <c r="J613" s="270" t="s">
        <v>11</v>
      </c>
      <c r="K613" s="270" t="s">
        <v>11</v>
      </c>
      <c r="L613" s="270" t="s">
        <v>11</v>
      </c>
      <c r="M613" s="270" t="s">
        <v>11</v>
      </c>
    </row>
    <row r="614" spans="1:13">
      <c r="A614" s="323">
        <v>52</v>
      </c>
      <c r="B614" s="323" t="s">
        <v>77</v>
      </c>
      <c r="C614" s="220" t="s">
        <v>10</v>
      </c>
      <c r="D614" s="17">
        <v>100.6</v>
      </c>
      <c r="E614" s="137">
        <v>27.9</v>
      </c>
      <c r="F614" s="17">
        <v>0</v>
      </c>
      <c r="G614" s="9">
        <v>0</v>
      </c>
      <c r="H614" s="137">
        <v>0</v>
      </c>
      <c r="I614" s="9">
        <v>18.7</v>
      </c>
      <c r="J614" s="23" t="s">
        <v>157</v>
      </c>
      <c r="K614" s="23" t="s">
        <v>167</v>
      </c>
      <c r="L614" s="23" t="s">
        <v>116</v>
      </c>
      <c r="M614" s="23" t="s">
        <v>137</v>
      </c>
    </row>
    <row r="615" spans="1:13">
      <c r="A615" s="323">
        <v>52</v>
      </c>
      <c r="B615" s="323"/>
      <c r="C615" s="220" t="s">
        <v>12</v>
      </c>
      <c r="D615" s="7">
        <v>83.6</v>
      </c>
      <c r="E615" s="7">
        <v>18.2</v>
      </c>
      <c r="F615" s="9">
        <v>1</v>
      </c>
      <c r="G615" s="9">
        <v>0</v>
      </c>
      <c r="H615" s="9">
        <v>0</v>
      </c>
      <c r="I615" s="9">
        <v>24.070000000000004</v>
      </c>
      <c r="J615" s="23" t="s">
        <v>162</v>
      </c>
      <c r="K615" s="23" t="s">
        <v>167</v>
      </c>
      <c r="L615" s="23" t="s">
        <v>114</v>
      </c>
      <c r="M615" s="23" t="s">
        <v>137</v>
      </c>
    </row>
    <row r="616" spans="1:13">
      <c r="A616" s="323">
        <v>52</v>
      </c>
      <c r="B616" s="323"/>
      <c r="C616" s="220" t="s">
        <v>13</v>
      </c>
      <c r="D616" s="11" t="s">
        <v>11</v>
      </c>
      <c r="E616" s="11" t="s">
        <v>11</v>
      </c>
      <c r="F616" s="11" t="s">
        <v>11</v>
      </c>
      <c r="G616" s="11" t="s">
        <v>11</v>
      </c>
      <c r="H616" s="11" t="s">
        <v>11</v>
      </c>
      <c r="I616" s="11" t="s">
        <v>11</v>
      </c>
      <c r="J616" s="12" t="s">
        <v>11</v>
      </c>
      <c r="K616" s="12" t="s">
        <v>11</v>
      </c>
      <c r="L616" s="8" t="s">
        <v>11</v>
      </c>
      <c r="M616" s="23" t="s">
        <v>11</v>
      </c>
    </row>
    <row r="617" spans="1:13">
      <c r="A617" s="323">
        <v>52</v>
      </c>
      <c r="B617" s="323"/>
      <c r="C617" s="220" t="s">
        <v>14</v>
      </c>
      <c r="D617" s="17">
        <v>110.1</v>
      </c>
      <c r="E617" s="17">
        <v>20.8</v>
      </c>
      <c r="F617" s="17">
        <v>2</v>
      </c>
      <c r="G617" s="17">
        <v>0</v>
      </c>
      <c r="H617" s="17">
        <v>0</v>
      </c>
      <c r="I617" s="17">
        <v>25.6</v>
      </c>
      <c r="J617" s="8" t="s">
        <v>157</v>
      </c>
      <c r="K617" s="8" t="s">
        <v>164</v>
      </c>
      <c r="L617" s="8" t="s">
        <v>116</v>
      </c>
      <c r="M617" s="8" t="s">
        <v>137</v>
      </c>
    </row>
    <row r="618" spans="1:13">
      <c r="A618" s="323">
        <v>52</v>
      </c>
      <c r="B618" s="323"/>
      <c r="C618" s="268" t="s">
        <v>15</v>
      </c>
      <c r="D618" s="17">
        <v>91.2</v>
      </c>
      <c r="E618" s="17">
        <v>16.8</v>
      </c>
      <c r="F618" s="17">
        <v>0</v>
      </c>
      <c r="G618" s="17">
        <v>0</v>
      </c>
      <c r="H618" s="17">
        <v>0</v>
      </c>
      <c r="I618" s="17">
        <v>24.3</v>
      </c>
      <c r="J618" s="18" t="s">
        <v>157</v>
      </c>
      <c r="K618" s="18" t="s">
        <v>158</v>
      </c>
      <c r="L618" s="18" t="s">
        <v>116</v>
      </c>
      <c r="M618" s="18" t="s">
        <v>160</v>
      </c>
    </row>
    <row r="619" spans="1:13">
      <c r="A619" s="323">
        <v>52</v>
      </c>
      <c r="B619" s="323"/>
      <c r="C619" s="268" t="s">
        <v>16</v>
      </c>
      <c r="D619" s="7">
        <v>109.6</v>
      </c>
      <c r="E619" s="7">
        <v>15.4</v>
      </c>
      <c r="F619" s="7">
        <v>2</v>
      </c>
      <c r="G619" s="7">
        <v>0</v>
      </c>
      <c r="H619" s="7">
        <v>0</v>
      </c>
      <c r="I619" s="7">
        <v>21.72</v>
      </c>
      <c r="J619" s="8" t="s">
        <v>157</v>
      </c>
      <c r="K619" s="8" t="s">
        <v>158</v>
      </c>
      <c r="L619" s="8" t="s">
        <v>159</v>
      </c>
      <c r="M619" s="8" t="s">
        <v>160</v>
      </c>
    </row>
    <row r="620" spans="1:13">
      <c r="A620" s="323">
        <v>52</v>
      </c>
      <c r="B620" s="323"/>
      <c r="C620" s="268" t="s">
        <v>17</v>
      </c>
      <c r="D620" s="11">
        <v>95.1</v>
      </c>
      <c r="E620" s="11">
        <v>25.8</v>
      </c>
      <c r="F620" s="11">
        <v>0</v>
      </c>
      <c r="G620" s="11">
        <v>0</v>
      </c>
      <c r="H620" s="11">
        <v>0</v>
      </c>
      <c r="I620" s="11">
        <v>17.600000000000001</v>
      </c>
      <c r="J620" s="12" t="s">
        <v>157</v>
      </c>
      <c r="K620" s="12" t="s">
        <v>158</v>
      </c>
      <c r="L620" s="12" t="s">
        <v>116</v>
      </c>
      <c r="M620" s="12" t="s">
        <v>137</v>
      </c>
    </row>
    <row r="621" spans="1:13">
      <c r="A621" s="323">
        <v>52</v>
      </c>
      <c r="B621" s="323"/>
      <c r="C621" s="220" t="s">
        <v>18</v>
      </c>
      <c r="D621" s="17">
        <v>106.6</v>
      </c>
      <c r="E621" s="17">
        <v>22.1</v>
      </c>
      <c r="F621" s="7">
        <v>0</v>
      </c>
      <c r="G621" s="7">
        <v>0</v>
      </c>
      <c r="H621" s="7">
        <v>0</v>
      </c>
      <c r="I621" s="17">
        <v>15.3</v>
      </c>
      <c r="J621" s="8" t="s">
        <v>157</v>
      </c>
      <c r="K621" s="8" t="s">
        <v>168</v>
      </c>
      <c r="L621" s="8" t="s">
        <v>116</v>
      </c>
      <c r="M621" s="8" t="s">
        <v>137</v>
      </c>
    </row>
    <row r="622" spans="1:13">
      <c r="A622" s="323">
        <v>52</v>
      </c>
      <c r="B622" s="323"/>
      <c r="C622" s="268" t="s">
        <v>19</v>
      </c>
      <c r="D622" s="7">
        <v>82</v>
      </c>
      <c r="E622" s="7">
        <v>25.8</v>
      </c>
      <c r="F622" s="7">
        <v>0</v>
      </c>
      <c r="G622" s="7">
        <v>0</v>
      </c>
      <c r="H622" s="7">
        <v>0</v>
      </c>
      <c r="I622" s="7">
        <v>24.6</v>
      </c>
      <c r="J622" s="8" t="s">
        <v>157</v>
      </c>
      <c r="K622" s="8" t="s">
        <v>158</v>
      </c>
      <c r="L622" s="8" t="s">
        <v>114</v>
      </c>
      <c r="M622" s="8" t="s">
        <v>160</v>
      </c>
    </row>
    <row r="623" spans="1:13">
      <c r="A623" s="323">
        <v>52</v>
      </c>
      <c r="B623" s="323"/>
      <c r="C623" s="268" t="s">
        <v>20</v>
      </c>
      <c r="D623" s="11">
        <v>90.2</v>
      </c>
      <c r="E623" s="11">
        <v>26.8</v>
      </c>
      <c r="F623" s="11" t="s">
        <v>11</v>
      </c>
      <c r="G623" s="11" t="s">
        <v>11</v>
      </c>
      <c r="H623" s="11" t="s">
        <v>11</v>
      </c>
      <c r="I623" s="11">
        <v>23</v>
      </c>
      <c r="J623" s="23" t="s">
        <v>157</v>
      </c>
      <c r="K623" s="23" t="s">
        <v>187</v>
      </c>
      <c r="L623" s="23" t="s">
        <v>116</v>
      </c>
      <c r="M623" s="23" t="s">
        <v>160</v>
      </c>
    </row>
    <row r="624" spans="1:13">
      <c r="A624" s="323">
        <v>52</v>
      </c>
      <c r="B624" s="323"/>
      <c r="C624" s="268" t="s">
        <v>21</v>
      </c>
      <c r="D624" s="11">
        <v>82</v>
      </c>
      <c r="E624" s="11">
        <v>20</v>
      </c>
      <c r="F624" s="11">
        <v>2</v>
      </c>
      <c r="G624" s="11">
        <v>0</v>
      </c>
      <c r="H624" s="11">
        <v>0</v>
      </c>
      <c r="I624" s="11">
        <v>27</v>
      </c>
      <c r="J624" s="12" t="s">
        <v>157</v>
      </c>
      <c r="K624" s="12" t="s">
        <v>158</v>
      </c>
      <c r="L624" s="12" t="s">
        <v>116</v>
      </c>
      <c r="M624" s="12" t="s">
        <v>166</v>
      </c>
    </row>
    <row r="625" spans="1:13">
      <c r="A625" s="323">
        <v>52</v>
      </c>
      <c r="B625" s="323"/>
      <c r="C625" s="269" t="s">
        <v>22</v>
      </c>
      <c r="D625" s="20">
        <v>95.1</v>
      </c>
      <c r="E625" s="20">
        <v>21.96</v>
      </c>
      <c r="F625" s="20">
        <v>0.77777777777777779</v>
      </c>
      <c r="G625" s="20">
        <v>0</v>
      </c>
      <c r="H625" s="20">
        <v>0</v>
      </c>
      <c r="I625" s="20">
        <v>22.189</v>
      </c>
      <c r="J625" s="270" t="s">
        <v>11</v>
      </c>
      <c r="K625" s="270" t="s">
        <v>11</v>
      </c>
      <c r="L625" s="270" t="s">
        <v>11</v>
      </c>
      <c r="M625" s="270" t="s">
        <v>11</v>
      </c>
    </row>
    <row r="626" spans="1:13">
      <c r="A626" s="323">
        <v>53</v>
      </c>
      <c r="B626" s="323" t="s">
        <v>78</v>
      </c>
      <c r="C626" s="220" t="s">
        <v>10</v>
      </c>
      <c r="D626" s="17">
        <v>91.9</v>
      </c>
      <c r="E626" s="137">
        <v>24.4</v>
      </c>
      <c r="F626" s="17">
        <v>0</v>
      </c>
      <c r="G626" s="9">
        <v>0</v>
      </c>
      <c r="H626" s="137">
        <v>0</v>
      </c>
      <c r="I626" s="9">
        <v>28.5</v>
      </c>
      <c r="J626" s="23" t="s">
        <v>157</v>
      </c>
      <c r="K626" s="23" t="s">
        <v>167</v>
      </c>
      <c r="L626" s="23" t="s">
        <v>163</v>
      </c>
      <c r="M626" s="23" t="s">
        <v>137</v>
      </c>
    </row>
    <row r="627" spans="1:13">
      <c r="A627" s="323">
        <v>53</v>
      </c>
      <c r="B627" s="323"/>
      <c r="C627" s="220" t="s">
        <v>12</v>
      </c>
      <c r="D627" s="7">
        <v>99.4</v>
      </c>
      <c r="E627" s="7">
        <v>20.399999999999999</v>
      </c>
      <c r="F627" s="9">
        <v>1</v>
      </c>
      <c r="G627" s="9">
        <v>0</v>
      </c>
      <c r="H627" s="9">
        <v>0</v>
      </c>
      <c r="I627" s="9">
        <v>31.636666666666667</v>
      </c>
      <c r="J627" s="23" t="s">
        <v>182</v>
      </c>
      <c r="K627" s="23" t="s">
        <v>167</v>
      </c>
      <c r="L627" s="23" t="s">
        <v>116</v>
      </c>
      <c r="M627" s="23" t="s">
        <v>137</v>
      </c>
    </row>
    <row r="628" spans="1:13">
      <c r="A628" s="323">
        <v>53</v>
      </c>
      <c r="B628" s="323"/>
      <c r="C628" s="220" t="s">
        <v>13</v>
      </c>
      <c r="D628" s="11" t="s">
        <v>11</v>
      </c>
      <c r="E628" s="11" t="s">
        <v>11</v>
      </c>
      <c r="F628" s="11" t="s">
        <v>11</v>
      </c>
      <c r="G628" s="11" t="s">
        <v>11</v>
      </c>
      <c r="H628" s="11" t="s">
        <v>11</v>
      </c>
      <c r="I628" s="11" t="s">
        <v>11</v>
      </c>
      <c r="J628" s="12" t="s">
        <v>11</v>
      </c>
      <c r="K628" s="12" t="s">
        <v>11</v>
      </c>
      <c r="L628" s="8" t="s">
        <v>11</v>
      </c>
      <c r="M628" s="23" t="s">
        <v>11</v>
      </c>
    </row>
    <row r="629" spans="1:13">
      <c r="A629" s="323">
        <v>53</v>
      </c>
      <c r="B629" s="323"/>
      <c r="C629" s="220" t="s">
        <v>14</v>
      </c>
      <c r="D629" s="17">
        <v>95.6</v>
      </c>
      <c r="E629" s="17">
        <v>18.7</v>
      </c>
      <c r="F629" s="17">
        <v>1</v>
      </c>
      <c r="G629" s="17">
        <v>0</v>
      </c>
      <c r="H629" s="17">
        <v>0</v>
      </c>
      <c r="I629" s="17">
        <v>31.6</v>
      </c>
      <c r="J629" s="8" t="s">
        <v>157</v>
      </c>
      <c r="K629" s="8" t="s">
        <v>167</v>
      </c>
      <c r="L629" s="8" t="s">
        <v>116</v>
      </c>
      <c r="M629" s="8" t="s">
        <v>137</v>
      </c>
    </row>
    <row r="630" spans="1:13">
      <c r="A630" s="323">
        <v>53</v>
      </c>
      <c r="B630" s="323"/>
      <c r="C630" s="268" t="s">
        <v>15</v>
      </c>
      <c r="D630" s="17">
        <v>81.2</v>
      </c>
      <c r="E630" s="17">
        <v>15.2</v>
      </c>
      <c r="F630" s="17">
        <v>0</v>
      </c>
      <c r="G630" s="17">
        <v>0</v>
      </c>
      <c r="H630" s="17">
        <v>0</v>
      </c>
      <c r="I630" s="17">
        <v>26.8</v>
      </c>
      <c r="J630" s="18" t="s">
        <v>157</v>
      </c>
      <c r="K630" s="18" t="s">
        <v>167</v>
      </c>
      <c r="L630" s="18" t="s">
        <v>116</v>
      </c>
      <c r="M630" s="18" t="s">
        <v>160</v>
      </c>
    </row>
    <row r="631" spans="1:13">
      <c r="A631" s="323">
        <v>53</v>
      </c>
      <c r="B631" s="323"/>
      <c r="C631" s="268" t="s">
        <v>16</v>
      </c>
      <c r="D631" s="7">
        <v>82.3</v>
      </c>
      <c r="E631" s="7">
        <v>10.6</v>
      </c>
      <c r="F631" s="7">
        <v>3</v>
      </c>
      <c r="G631" s="7">
        <v>0</v>
      </c>
      <c r="H631" s="7">
        <v>0</v>
      </c>
      <c r="I631" s="7">
        <v>26.7</v>
      </c>
      <c r="J631" s="8" t="s">
        <v>157</v>
      </c>
      <c r="K631" s="8" t="s">
        <v>167</v>
      </c>
      <c r="L631" s="8" t="s">
        <v>159</v>
      </c>
      <c r="M631" s="8" t="s">
        <v>137</v>
      </c>
    </row>
    <row r="632" spans="1:13">
      <c r="A632" s="323">
        <v>53</v>
      </c>
      <c r="B632" s="323"/>
      <c r="C632" s="268" t="s">
        <v>17</v>
      </c>
      <c r="D632" s="11">
        <v>78.8</v>
      </c>
      <c r="E632" s="11">
        <v>23.9</v>
      </c>
      <c r="F632" s="11">
        <v>0</v>
      </c>
      <c r="G632" s="11">
        <v>0</v>
      </c>
      <c r="H632" s="11">
        <v>0</v>
      </c>
      <c r="I632" s="11">
        <v>24</v>
      </c>
      <c r="J632" s="12" t="s">
        <v>157</v>
      </c>
      <c r="K632" s="12" t="s">
        <v>167</v>
      </c>
      <c r="L632" s="12" t="s">
        <v>116</v>
      </c>
      <c r="M632" s="12" t="s">
        <v>137</v>
      </c>
    </row>
    <row r="633" spans="1:13">
      <c r="A633" s="323">
        <v>53</v>
      </c>
      <c r="B633" s="323"/>
      <c r="C633" s="220" t="s">
        <v>18</v>
      </c>
      <c r="D633" s="17">
        <v>80.099999999999994</v>
      </c>
      <c r="E633" s="17">
        <v>15.6</v>
      </c>
      <c r="F633" s="7">
        <v>0</v>
      </c>
      <c r="G633" s="7">
        <v>0</v>
      </c>
      <c r="H633" s="7">
        <v>0</v>
      </c>
      <c r="I633" s="17">
        <v>20.7</v>
      </c>
      <c r="J633" s="8" t="s">
        <v>157</v>
      </c>
      <c r="K633" s="8" t="s">
        <v>168</v>
      </c>
      <c r="L633" s="8" t="s">
        <v>176</v>
      </c>
      <c r="M633" s="8" t="s">
        <v>137</v>
      </c>
    </row>
    <row r="634" spans="1:13">
      <c r="A634" s="323">
        <v>53</v>
      </c>
      <c r="B634" s="323"/>
      <c r="C634" s="268" t="s">
        <v>19</v>
      </c>
      <c r="D634" s="7">
        <v>58</v>
      </c>
      <c r="E634" s="7">
        <v>18</v>
      </c>
      <c r="F634" s="7">
        <v>0</v>
      </c>
      <c r="G634" s="7">
        <v>0</v>
      </c>
      <c r="H634" s="7">
        <v>0</v>
      </c>
      <c r="I634" s="7">
        <v>30.3</v>
      </c>
      <c r="J634" s="8" t="s">
        <v>157</v>
      </c>
      <c r="K634" s="8" t="s">
        <v>167</v>
      </c>
      <c r="L634" s="8" t="s">
        <v>159</v>
      </c>
      <c r="M634" s="8" t="s">
        <v>160</v>
      </c>
    </row>
    <row r="635" spans="1:13">
      <c r="A635" s="323">
        <v>53</v>
      </c>
      <c r="B635" s="323"/>
      <c r="C635" s="268" t="s">
        <v>20</v>
      </c>
      <c r="D635" s="11">
        <v>76.2</v>
      </c>
      <c r="E635" s="11">
        <v>15.8</v>
      </c>
      <c r="F635" s="11" t="s">
        <v>11</v>
      </c>
      <c r="G635" s="11" t="s">
        <v>11</v>
      </c>
      <c r="H635" s="11" t="s">
        <v>11</v>
      </c>
      <c r="I635" s="11">
        <v>29.9</v>
      </c>
      <c r="J635" s="23" t="s">
        <v>157</v>
      </c>
      <c r="K635" s="23" t="s">
        <v>169</v>
      </c>
      <c r="L635" s="23" t="s">
        <v>116</v>
      </c>
      <c r="M635" s="23" t="s">
        <v>160</v>
      </c>
    </row>
    <row r="636" spans="1:13">
      <c r="A636" s="323">
        <v>53</v>
      </c>
      <c r="B636" s="323"/>
      <c r="C636" s="268" t="s">
        <v>21</v>
      </c>
      <c r="D636" s="11">
        <v>67</v>
      </c>
      <c r="E636" s="11">
        <v>13</v>
      </c>
      <c r="F636" s="11">
        <v>0</v>
      </c>
      <c r="G636" s="11">
        <v>0</v>
      </c>
      <c r="H636" s="11">
        <v>0</v>
      </c>
      <c r="I636" s="11">
        <v>32</v>
      </c>
      <c r="J636" s="12" t="s">
        <v>157</v>
      </c>
      <c r="K636" s="12" t="s">
        <v>169</v>
      </c>
      <c r="L636" s="12" t="s">
        <v>116</v>
      </c>
      <c r="M636" s="12" t="s">
        <v>166</v>
      </c>
    </row>
    <row r="637" spans="1:13">
      <c r="A637" s="323">
        <v>53</v>
      </c>
      <c r="B637" s="323"/>
      <c r="C637" s="269" t="s">
        <v>22</v>
      </c>
      <c r="D637" s="20">
        <v>81.05</v>
      </c>
      <c r="E637" s="20">
        <v>17.559999999999999</v>
      </c>
      <c r="F637" s="20">
        <v>0.55555555555555558</v>
      </c>
      <c r="G637" s="20">
        <v>0</v>
      </c>
      <c r="H637" s="20">
        <v>0</v>
      </c>
      <c r="I637" s="20">
        <v>28.213666666666665</v>
      </c>
      <c r="J637" s="270" t="s">
        <v>11</v>
      </c>
      <c r="K637" s="270" t="s">
        <v>11</v>
      </c>
      <c r="L637" s="270" t="s">
        <v>11</v>
      </c>
      <c r="M637" s="270" t="s">
        <v>11</v>
      </c>
    </row>
    <row r="638" spans="1:13">
      <c r="A638" s="323">
        <v>54</v>
      </c>
      <c r="B638" s="323" t="s">
        <v>79</v>
      </c>
      <c r="C638" s="220" t="s">
        <v>10</v>
      </c>
      <c r="D638" s="17">
        <v>93.2</v>
      </c>
      <c r="E638" s="137">
        <v>26.4</v>
      </c>
      <c r="F638" s="17">
        <v>0</v>
      </c>
      <c r="G638" s="9">
        <v>0</v>
      </c>
      <c r="H638" s="137">
        <v>0</v>
      </c>
      <c r="I638" s="9">
        <v>22.7</v>
      </c>
      <c r="J638" s="23" t="s">
        <v>157</v>
      </c>
      <c r="K638" s="23" t="s">
        <v>161</v>
      </c>
      <c r="L638" s="23" t="s">
        <v>116</v>
      </c>
      <c r="M638" s="23" t="s">
        <v>137</v>
      </c>
    </row>
    <row r="639" spans="1:13">
      <c r="A639" s="323">
        <v>54</v>
      </c>
      <c r="B639" s="323"/>
      <c r="C639" s="220" t="s">
        <v>12</v>
      </c>
      <c r="D639" s="272">
        <v>85.3</v>
      </c>
      <c r="E639" s="272">
        <v>19.3</v>
      </c>
      <c r="F639" s="273">
        <v>2</v>
      </c>
      <c r="G639" s="273">
        <v>0</v>
      </c>
      <c r="H639" s="273">
        <v>0</v>
      </c>
      <c r="I639" s="273">
        <v>25.47</v>
      </c>
      <c r="J639" s="274" t="s">
        <v>188</v>
      </c>
      <c r="K639" s="274" t="s">
        <v>161</v>
      </c>
      <c r="L639" s="274" t="s">
        <v>116</v>
      </c>
      <c r="M639" s="274" t="s">
        <v>137</v>
      </c>
    </row>
    <row r="640" spans="1:13">
      <c r="A640" s="323">
        <v>54</v>
      </c>
      <c r="B640" s="323"/>
      <c r="C640" s="220" t="s">
        <v>13</v>
      </c>
      <c r="D640" s="11" t="s">
        <v>11</v>
      </c>
      <c r="E640" s="11" t="s">
        <v>11</v>
      </c>
      <c r="F640" s="11" t="s">
        <v>11</v>
      </c>
      <c r="G640" s="11" t="s">
        <v>11</v>
      </c>
      <c r="H640" s="11" t="s">
        <v>11</v>
      </c>
      <c r="I640" s="11" t="s">
        <v>11</v>
      </c>
      <c r="J640" s="12" t="s">
        <v>11</v>
      </c>
      <c r="K640" s="12" t="s">
        <v>11</v>
      </c>
      <c r="L640" s="8" t="s">
        <v>11</v>
      </c>
      <c r="M640" s="23" t="s">
        <v>11</v>
      </c>
    </row>
    <row r="641" spans="1:13">
      <c r="A641" s="323">
        <v>54</v>
      </c>
      <c r="B641" s="323"/>
      <c r="C641" s="220" t="s">
        <v>14</v>
      </c>
      <c r="D641" s="17">
        <v>100.9</v>
      </c>
      <c r="E641" s="17">
        <v>19.5</v>
      </c>
      <c r="F641" s="17">
        <v>1</v>
      </c>
      <c r="G641" s="17">
        <v>0</v>
      </c>
      <c r="H641" s="17">
        <v>0</v>
      </c>
      <c r="I641" s="17">
        <v>26.5</v>
      </c>
      <c r="J641" s="8" t="s">
        <v>157</v>
      </c>
      <c r="K641" s="8" t="s">
        <v>161</v>
      </c>
      <c r="L641" s="8" t="s">
        <v>116</v>
      </c>
      <c r="M641" s="8" t="s">
        <v>137</v>
      </c>
    </row>
    <row r="642" spans="1:13">
      <c r="A642" s="323">
        <v>54</v>
      </c>
      <c r="B642" s="323"/>
      <c r="C642" s="268" t="s">
        <v>15</v>
      </c>
      <c r="D642" s="17">
        <v>79.599999999999994</v>
      </c>
      <c r="E642" s="17">
        <v>14.8</v>
      </c>
      <c r="F642" s="17">
        <v>0</v>
      </c>
      <c r="G642" s="17">
        <v>0</v>
      </c>
      <c r="H642" s="17">
        <v>0</v>
      </c>
      <c r="I642" s="17">
        <v>25.8</v>
      </c>
      <c r="J642" s="18" t="s">
        <v>157</v>
      </c>
      <c r="K642" s="18" t="s">
        <v>161</v>
      </c>
      <c r="L642" s="18" t="s">
        <v>116</v>
      </c>
      <c r="M642" s="18" t="s">
        <v>160</v>
      </c>
    </row>
    <row r="643" spans="1:13">
      <c r="A643" s="323">
        <v>54</v>
      </c>
      <c r="B643" s="323"/>
      <c r="C643" s="268" t="s">
        <v>16</v>
      </c>
      <c r="D643" s="7">
        <v>114.2</v>
      </c>
      <c r="E643" s="7">
        <v>18.600000000000001</v>
      </c>
      <c r="F643" s="7">
        <v>1</v>
      </c>
      <c r="G643" s="7">
        <v>0</v>
      </c>
      <c r="H643" s="7">
        <v>0</v>
      </c>
      <c r="I643" s="7">
        <v>22.7</v>
      </c>
      <c r="J643" s="8" t="s">
        <v>157</v>
      </c>
      <c r="K643" s="8" t="s">
        <v>161</v>
      </c>
      <c r="L643" s="8" t="s">
        <v>159</v>
      </c>
      <c r="M643" s="8" t="s">
        <v>160</v>
      </c>
    </row>
    <row r="644" spans="1:13">
      <c r="A644" s="323">
        <v>54</v>
      </c>
      <c r="B644" s="323"/>
      <c r="C644" s="268" t="s">
        <v>17</v>
      </c>
      <c r="D644" s="11">
        <v>89.8</v>
      </c>
      <c r="E644" s="11">
        <v>27.7</v>
      </c>
      <c r="F644" s="11">
        <v>0</v>
      </c>
      <c r="G644" s="11">
        <v>0</v>
      </c>
      <c r="H644" s="11">
        <v>0</v>
      </c>
      <c r="I644" s="11">
        <v>21</v>
      </c>
      <c r="J644" s="12" t="s">
        <v>157</v>
      </c>
      <c r="K644" s="12" t="s">
        <v>158</v>
      </c>
      <c r="L644" s="12" t="s">
        <v>116</v>
      </c>
      <c r="M644" s="12" t="s">
        <v>137</v>
      </c>
    </row>
    <row r="645" spans="1:13">
      <c r="A645" s="323">
        <v>54</v>
      </c>
      <c r="B645" s="323"/>
      <c r="C645" s="220" t="s">
        <v>18</v>
      </c>
      <c r="D645" s="17">
        <v>91.5</v>
      </c>
      <c r="E645" s="17">
        <v>26.5</v>
      </c>
      <c r="F645" s="7">
        <v>0</v>
      </c>
      <c r="G645" s="7">
        <v>0</v>
      </c>
      <c r="H645" s="7">
        <v>0</v>
      </c>
      <c r="I645" s="17">
        <v>19.2</v>
      </c>
      <c r="J645" s="8" t="s">
        <v>157</v>
      </c>
      <c r="K645" s="8" t="s">
        <v>161</v>
      </c>
      <c r="L645" s="8" t="s">
        <v>116</v>
      </c>
      <c r="M645" s="8" t="s">
        <v>137</v>
      </c>
    </row>
    <row r="646" spans="1:13">
      <c r="A646" s="323">
        <v>54</v>
      </c>
      <c r="B646" s="323"/>
      <c r="C646" s="268" t="s">
        <v>19</v>
      </c>
      <c r="D646" s="7">
        <v>72.599999999999994</v>
      </c>
      <c r="E646" s="7">
        <v>21.8</v>
      </c>
      <c r="F646" s="7">
        <v>0</v>
      </c>
      <c r="G646" s="7">
        <v>0</v>
      </c>
      <c r="H646" s="7">
        <v>0</v>
      </c>
      <c r="I646" s="7">
        <v>25.4</v>
      </c>
      <c r="J646" s="8" t="s">
        <v>157</v>
      </c>
      <c r="K646" s="8" t="s">
        <v>161</v>
      </c>
      <c r="L646" s="8" t="s">
        <v>159</v>
      </c>
      <c r="M646" s="8" t="s">
        <v>137</v>
      </c>
    </row>
    <row r="647" spans="1:13">
      <c r="A647" s="323">
        <v>54</v>
      </c>
      <c r="B647" s="323"/>
      <c r="C647" s="268" t="s">
        <v>20</v>
      </c>
      <c r="D647" s="11">
        <v>86</v>
      </c>
      <c r="E647" s="11">
        <v>27</v>
      </c>
      <c r="F647" s="11" t="s">
        <v>11</v>
      </c>
      <c r="G647" s="11" t="s">
        <v>11</v>
      </c>
      <c r="H647" s="11" t="s">
        <v>11</v>
      </c>
      <c r="I647" s="11">
        <v>21.9</v>
      </c>
      <c r="J647" s="23" t="s">
        <v>157</v>
      </c>
      <c r="K647" s="23" t="s">
        <v>157</v>
      </c>
      <c r="L647" s="23" t="s">
        <v>116</v>
      </c>
      <c r="M647" s="23" t="s">
        <v>160</v>
      </c>
    </row>
    <row r="648" spans="1:13">
      <c r="A648" s="323">
        <v>54</v>
      </c>
      <c r="B648" s="323"/>
      <c r="C648" s="268" t="s">
        <v>21</v>
      </c>
      <c r="D648" s="11">
        <v>85</v>
      </c>
      <c r="E648" s="11">
        <v>15</v>
      </c>
      <c r="F648" s="11">
        <v>0</v>
      </c>
      <c r="G648" s="11">
        <v>0</v>
      </c>
      <c r="H648" s="11">
        <v>0</v>
      </c>
      <c r="I648" s="11">
        <v>26</v>
      </c>
      <c r="J648" s="12" t="s">
        <v>157</v>
      </c>
      <c r="K648" s="12" t="s">
        <v>158</v>
      </c>
      <c r="L648" s="12" t="s">
        <v>116</v>
      </c>
      <c r="M648" s="12" t="s">
        <v>166</v>
      </c>
    </row>
    <row r="649" spans="1:13">
      <c r="A649" s="323">
        <v>54</v>
      </c>
      <c r="B649" s="323"/>
      <c r="C649" s="269" t="s">
        <v>22</v>
      </c>
      <c r="D649" s="20">
        <v>89.81</v>
      </c>
      <c r="E649" s="20">
        <v>21.660000000000004</v>
      </c>
      <c r="F649" s="20">
        <v>0.44444444444444442</v>
      </c>
      <c r="G649" s="20">
        <v>0</v>
      </c>
      <c r="H649" s="20">
        <v>0</v>
      </c>
      <c r="I649" s="20">
        <v>23.667000000000002</v>
      </c>
      <c r="J649" s="270" t="s">
        <v>11</v>
      </c>
      <c r="K649" s="270" t="s">
        <v>11</v>
      </c>
      <c r="L649" s="270" t="s">
        <v>11</v>
      </c>
      <c r="M649" s="270" t="s">
        <v>11</v>
      </c>
    </row>
    <row r="650" spans="1:13">
      <c r="A650" s="323">
        <v>55</v>
      </c>
      <c r="B650" s="323" t="s">
        <v>80</v>
      </c>
      <c r="C650" s="220" t="s">
        <v>10</v>
      </c>
      <c r="D650" s="17">
        <v>90.3</v>
      </c>
      <c r="E650" s="137">
        <v>30.1</v>
      </c>
      <c r="F650" s="17">
        <v>0</v>
      </c>
      <c r="G650" s="9">
        <v>0</v>
      </c>
      <c r="H650" s="137">
        <v>0</v>
      </c>
      <c r="I650" s="9">
        <v>27.1</v>
      </c>
      <c r="J650" s="23" t="s">
        <v>157</v>
      </c>
      <c r="K650" s="23" t="s">
        <v>158</v>
      </c>
      <c r="L650" s="23" t="s">
        <v>114</v>
      </c>
      <c r="M650" s="23" t="s">
        <v>137</v>
      </c>
    </row>
    <row r="651" spans="1:13">
      <c r="A651" s="323">
        <v>55</v>
      </c>
      <c r="B651" s="323"/>
      <c r="C651" s="220" t="s">
        <v>12</v>
      </c>
      <c r="D651" s="272">
        <v>90.4</v>
      </c>
      <c r="E651" s="272">
        <v>20.100000000000001</v>
      </c>
      <c r="F651" s="273">
        <v>0</v>
      </c>
      <c r="G651" s="273">
        <v>0</v>
      </c>
      <c r="H651" s="273">
        <v>0</v>
      </c>
      <c r="I651" s="273">
        <v>31.36</v>
      </c>
      <c r="J651" s="274" t="s">
        <v>162</v>
      </c>
      <c r="K651" s="274" t="s">
        <v>158</v>
      </c>
      <c r="L651" s="274" t="s">
        <v>114</v>
      </c>
      <c r="M651" s="274" t="s">
        <v>137</v>
      </c>
    </row>
    <row r="652" spans="1:13">
      <c r="A652" s="323">
        <v>55</v>
      </c>
      <c r="B652" s="323"/>
      <c r="C652" s="220" t="s">
        <v>13</v>
      </c>
      <c r="D652" s="11" t="s">
        <v>11</v>
      </c>
      <c r="E652" s="11" t="s">
        <v>11</v>
      </c>
      <c r="F652" s="11" t="s">
        <v>11</v>
      </c>
      <c r="G652" s="11" t="s">
        <v>11</v>
      </c>
      <c r="H652" s="11" t="s">
        <v>11</v>
      </c>
      <c r="I652" s="11" t="s">
        <v>11</v>
      </c>
      <c r="J652" s="12" t="s">
        <v>11</v>
      </c>
      <c r="K652" s="12" t="s">
        <v>11</v>
      </c>
      <c r="L652" s="8" t="s">
        <v>11</v>
      </c>
      <c r="M652" s="23" t="s">
        <v>11</v>
      </c>
    </row>
    <row r="653" spans="1:13">
      <c r="A653" s="323">
        <v>55</v>
      </c>
      <c r="B653" s="323"/>
      <c r="C653" s="220" t="s">
        <v>14</v>
      </c>
      <c r="D653" s="17">
        <v>98.2</v>
      </c>
      <c r="E653" s="17">
        <v>21.1</v>
      </c>
      <c r="F653" s="17">
        <v>0</v>
      </c>
      <c r="G653" s="17">
        <v>0</v>
      </c>
      <c r="H653" s="17">
        <v>0</v>
      </c>
      <c r="I653" s="17">
        <v>24.9</v>
      </c>
      <c r="J653" s="8" t="s">
        <v>157</v>
      </c>
      <c r="K653" s="8" t="s">
        <v>158</v>
      </c>
      <c r="L653" s="8" t="s">
        <v>116</v>
      </c>
      <c r="M653" s="8" t="s">
        <v>137</v>
      </c>
    </row>
    <row r="654" spans="1:13">
      <c r="A654" s="323">
        <v>55</v>
      </c>
      <c r="B654" s="323"/>
      <c r="C654" s="268" t="s">
        <v>15</v>
      </c>
      <c r="D654" s="17">
        <v>81.2</v>
      </c>
      <c r="E654" s="17">
        <v>16.3</v>
      </c>
      <c r="F654" s="17">
        <v>0</v>
      </c>
      <c r="G654" s="17">
        <v>0</v>
      </c>
      <c r="H654" s="17">
        <v>0</v>
      </c>
      <c r="I654" s="17">
        <v>27.2</v>
      </c>
      <c r="J654" s="18" t="s">
        <v>157</v>
      </c>
      <c r="K654" s="18" t="s">
        <v>158</v>
      </c>
      <c r="L654" s="18" t="s">
        <v>116</v>
      </c>
      <c r="M654" s="18" t="s">
        <v>160</v>
      </c>
    </row>
    <row r="655" spans="1:13">
      <c r="A655" s="323">
        <v>55</v>
      </c>
      <c r="B655" s="323"/>
      <c r="C655" s="268" t="s">
        <v>16</v>
      </c>
      <c r="D655" s="7">
        <v>86.4</v>
      </c>
      <c r="E655" s="7">
        <v>11.6</v>
      </c>
      <c r="F655" s="7">
        <v>0</v>
      </c>
      <c r="G655" s="7">
        <v>0</v>
      </c>
      <c r="H655" s="7">
        <v>0</v>
      </c>
      <c r="I655" s="7">
        <v>31.24</v>
      </c>
      <c r="J655" s="8" t="s">
        <v>157</v>
      </c>
      <c r="K655" s="8" t="s">
        <v>164</v>
      </c>
      <c r="L655" s="8" t="s">
        <v>159</v>
      </c>
      <c r="M655" s="8" t="s">
        <v>160</v>
      </c>
    </row>
    <row r="656" spans="1:13">
      <c r="A656" s="323">
        <v>55</v>
      </c>
      <c r="B656" s="323"/>
      <c r="C656" s="268" t="s">
        <v>17</v>
      </c>
      <c r="D656" s="11">
        <v>93.5</v>
      </c>
      <c r="E656" s="11">
        <v>28.9</v>
      </c>
      <c r="F656" s="11">
        <v>0</v>
      </c>
      <c r="G656" s="11">
        <v>0</v>
      </c>
      <c r="H656" s="11">
        <v>0</v>
      </c>
      <c r="I656" s="11">
        <v>19.3</v>
      </c>
      <c r="J656" s="12" t="s">
        <v>157</v>
      </c>
      <c r="K656" s="12" t="s">
        <v>158</v>
      </c>
      <c r="L656" s="12" t="s">
        <v>116</v>
      </c>
      <c r="M656" s="12" t="s">
        <v>137</v>
      </c>
    </row>
    <row r="657" spans="1:13">
      <c r="A657" s="323">
        <v>55</v>
      </c>
      <c r="B657" s="323"/>
      <c r="C657" s="220" t="s">
        <v>18</v>
      </c>
      <c r="D657" s="17">
        <v>91.2</v>
      </c>
      <c r="E657" s="17">
        <v>27.6</v>
      </c>
      <c r="F657" s="7">
        <v>0</v>
      </c>
      <c r="G657" s="7">
        <v>0</v>
      </c>
      <c r="H657" s="7">
        <v>0</v>
      </c>
      <c r="I657" s="17">
        <v>20.2</v>
      </c>
      <c r="J657" s="8" t="s">
        <v>157</v>
      </c>
      <c r="K657" s="8" t="s">
        <v>168</v>
      </c>
      <c r="L657" s="8" t="s">
        <v>116</v>
      </c>
      <c r="M657" s="8" t="s">
        <v>137</v>
      </c>
    </row>
    <row r="658" spans="1:13">
      <c r="A658" s="323">
        <v>55</v>
      </c>
      <c r="B658" s="323"/>
      <c r="C658" s="268" t="s">
        <v>19</v>
      </c>
      <c r="D658" s="7">
        <v>69.2</v>
      </c>
      <c r="E658" s="7">
        <v>24.2</v>
      </c>
      <c r="F658" s="7">
        <v>0</v>
      </c>
      <c r="G658" s="7">
        <v>0</v>
      </c>
      <c r="H658" s="7">
        <v>0</v>
      </c>
      <c r="I658" s="7">
        <v>31</v>
      </c>
      <c r="J658" s="8" t="s">
        <v>157</v>
      </c>
      <c r="K658" s="8" t="s">
        <v>158</v>
      </c>
      <c r="L658" s="8" t="s">
        <v>159</v>
      </c>
      <c r="M658" s="8" t="s">
        <v>160</v>
      </c>
    </row>
    <row r="659" spans="1:13">
      <c r="A659" s="323">
        <v>55</v>
      </c>
      <c r="B659" s="323"/>
      <c r="C659" s="268" t="s">
        <v>20</v>
      </c>
      <c r="D659" s="11">
        <v>67.400000000000006</v>
      </c>
      <c r="E659" s="11">
        <v>22.4</v>
      </c>
      <c r="F659" s="11" t="s">
        <v>11</v>
      </c>
      <c r="G659" s="11" t="s">
        <v>11</v>
      </c>
      <c r="H659" s="11" t="s">
        <v>11</v>
      </c>
      <c r="I659" s="11">
        <v>28.4</v>
      </c>
      <c r="J659" s="23" t="s">
        <v>157</v>
      </c>
      <c r="K659" s="23" t="s">
        <v>187</v>
      </c>
      <c r="L659" s="23" t="s">
        <v>116</v>
      </c>
      <c r="M659" s="23" t="s">
        <v>160</v>
      </c>
    </row>
    <row r="660" spans="1:13">
      <c r="A660" s="323">
        <v>55</v>
      </c>
      <c r="B660" s="323"/>
      <c r="C660" s="268" t="s">
        <v>21</v>
      </c>
      <c r="D660" s="11">
        <v>80</v>
      </c>
      <c r="E660" s="11">
        <v>15</v>
      </c>
      <c r="F660" s="11">
        <v>0</v>
      </c>
      <c r="G660" s="11">
        <v>2</v>
      </c>
      <c r="H660" s="11">
        <v>0</v>
      </c>
      <c r="I660" s="11">
        <v>32</v>
      </c>
      <c r="J660" s="12" t="s">
        <v>157</v>
      </c>
      <c r="K660" s="12" t="s">
        <v>158</v>
      </c>
      <c r="L660" s="12" t="s">
        <v>116</v>
      </c>
      <c r="M660" s="12" t="s">
        <v>166</v>
      </c>
    </row>
    <row r="661" spans="1:13">
      <c r="A661" s="323">
        <v>55</v>
      </c>
      <c r="B661" s="323"/>
      <c r="C661" s="269" t="s">
        <v>22</v>
      </c>
      <c r="D661" s="20">
        <v>84.78</v>
      </c>
      <c r="E661" s="20">
        <v>21.729999999999997</v>
      </c>
      <c r="F661" s="20">
        <v>0</v>
      </c>
      <c r="G661" s="20">
        <v>0.22222222222222221</v>
      </c>
      <c r="H661" s="20">
        <v>0</v>
      </c>
      <c r="I661" s="20">
        <v>27.270000000000003</v>
      </c>
      <c r="J661" s="270" t="s">
        <v>11</v>
      </c>
      <c r="K661" s="270" t="s">
        <v>11</v>
      </c>
      <c r="L661" s="270" t="s">
        <v>11</v>
      </c>
      <c r="M661" s="270" t="s">
        <v>11</v>
      </c>
    </row>
    <row r="662" spans="1:13">
      <c r="A662" s="323">
        <v>56</v>
      </c>
      <c r="B662" s="323" t="s">
        <v>81</v>
      </c>
      <c r="C662" s="220" t="s">
        <v>10</v>
      </c>
      <c r="D662" s="17">
        <v>68.7</v>
      </c>
      <c r="E662" s="137">
        <v>17.8</v>
      </c>
      <c r="F662" s="17">
        <v>0</v>
      </c>
      <c r="G662" s="9">
        <v>0</v>
      </c>
      <c r="H662" s="137">
        <v>0</v>
      </c>
      <c r="I662" s="9">
        <v>16.7</v>
      </c>
      <c r="J662" s="23" t="s">
        <v>157</v>
      </c>
      <c r="K662" s="23" t="s">
        <v>184</v>
      </c>
      <c r="L662" s="23" t="s">
        <v>163</v>
      </c>
      <c r="M662" s="23" t="s">
        <v>137</v>
      </c>
    </row>
    <row r="663" spans="1:13">
      <c r="A663" s="323">
        <v>56</v>
      </c>
      <c r="B663" s="323"/>
      <c r="C663" s="220" t="s">
        <v>12</v>
      </c>
      <c r="D663" s="272">
        <v>100.8</v>
      </c>
      <c r="E663" s="272">
        <v>21.4</v>
      </c>
      <c r="F663" s="273">
        <v>1</v>
      </c>
      <c r="G663" s="273">
        <v>0</v>
      </c>
      <c r="H663" s="273">
        <v>1</v>
      </c>
      <c r="I663" s="273">
        <v>17.986666666666665</v>
      </c>
      <c r="J663" s="274" t="s">
        <v>157</v>
      </c>
      <c r="K663" s="274" t="s">
        <v>158</v>
      </c>
      <c r="L663" s="274" t="s">
        <v>116</v>
      </c>
      <c r="M663" s="274" t="s">
        <v>160</v>
      </c>
    </row>
    <row r="664" spans="1:13">
      <c r="A664" s="323">
        <v>56</v>
      </c>
      <c r="B664" s="323"/>
      <c r="C664" s="220" t="s">
        <v>13</v>
      </c>
      <c r="D664" s="11" t="s">
        <v>11</v>
      </c>
      <c r="E664" s="11" t="s">
        <v>11</v>
      </c>
      <c r="F664" s="11" t="s">
        <v>11</v>
      </c>
      <c r="G664" s="11" t="s">
        <v>11</v>
      </c>
      <c r="H664" s="11" t="s">
        <v>11</v>
      </c>
      <c r="I664" s="11" t="s">
        <v>11</v>
      </c>
      <c r="J664" s="12" t="s">
        <v>11</v>
      </c>
      <c r="K664" s="12" t="s">
        <v>11</v>
      </c>
      <c r="L664" s="8" t="s">
        <v>11</v>
      </c>
      <c r="M664" s="23" t="s">
        <v>11</v>
      </c>
    </row>
    <row r="665" spans="1:13">
      <c r="A665" s="323">
        <v>56</v>
      </c>
      <c r="B665" s="323"/>
      <c r="C665" s="220" t="s">
        <v>14</v>
      </c>
      <c r="D665" s="17">
        <v>99.1</v>
      </c>
      <c r="E665" s="17">
        <v>12.6</v>
      </c>
      <c r="F665" s="17">
        <v>1</v>
      </c>
      <c r="G665" s="17">
        <v>0</v>
      </c>
      <c r="H665" s="17">
        <v>0</v>
      </c>
      <c r="I665" s="17">
        <v>19</v>
      </c>
      <c r="J665" s="8" t="s">
        <v>157</v>
      </c>
      <c r="K665" s="8" t="s">
        <v>158</v>
      </c>
      <c r="L665" s="8" t="s">
        <v>116</v>
      </c>
      <c r="M665" s="8" t="s">
        <v>137</v>
      </c>
    </row>
    <row r="666" spans="1:13">
      <c r="A666" s="323">
        <v>56</v>
      </c>
      <c r="B666" s="323"/>
      <c r="C666" s="268" t="s">
        <v>15</v>
      </c>
      <c r="D666" s="17">
        <v>80.2</v>
      </c>
      <c r="E666" s="17">
        <v>14.5</v>
      </c>
      <c r="F666" s="17">
        <v>0</v>
      </c>
      <c r="G666" s="17">
        <v>0</v>
      </c>
      <c r="H666" s="17">
        <v>0</v>
      </c>
      <c r="I666" s="17">
        <v>23.2</v>
      </c>
      <c r="J666" s="18" t="s">
        <v>157</v>
      </c>
      <c r="K666" s="18" t="s">
        <v>161</v>
      </c>
      <c r="L666" s="18" t="s">
        <v>116</v>
      </c>
      <c r="M666" s="18" t="s">
        <v>160</v>
      </c>
    </row>
    <row r="667" spans="1:13">
      <c r="A667" s="323">
        <v>56</v>
      </c>
      <c r="B667" s="323"/>
      <c r="C667" s="268" t="s">
        <v>16</v>
      </c>
      <c r="D667" s="7">
        <v>82.6</v>
      </c>
      <c r="E667" s="7">
        <v>14.5</v>
      </c>
      <c r="F667" s="7">
        <v>2</v>
      </c>
      <c r="G667" s="7">
        <v>0</v>
      </c>
      <c r="H667" s="7">
        <v>0</v>
      </c>
      <c r="I667" s="7">
        <v>19.22</v>
      </c>
      <c r="J667" s="8" t="s">
        <v>157</v>
      </c>
      <c r="K667" s="8" t="s">
        <v>161</v>
      </c>
      <c r="L667" s="8" t="s">
        <v>159</v>
      </c>
      <c r="M667" s="8" t="s">
        <v>137</v>
      </c>
    </row>
    <row r="668" spans="1:13">
      <c r="A668" s="323">
        <v>56</v>
      </c>
      <c r="B668" s="323"/>
      <c r="C668" s="268" t="s">
        <v>17</v>
      </c>
      <c r="D668" s="11">
        <v>71.900000000000006</v>
      </c>
      <c r="E668" s="11">
        <v>22.7</v>
      </c>
      <c r="F668" s="11">
        <v>0</v>
      </c>
      <c r="G668" s="11">
        <v>0</v>
      </c>
      <c r="H668" s="11">
        <v>0</v>
      </c>
      <c r="I668" s="11">
        <v>13</v>
      </c>
      <c r="J668" s="12" t="s">
        <v>157</v>
      </c>
      <c r="K668" s="12" t="s">
        <v>161</v>
      </c>
      <c r="L668" s="12" t="s">
        <v>116</v>
      </c>
      <c r="M668" s="12" t="s">
        <v>137</v>
      </c>
    </row>
    <row r="669" spans="1:13">
      <c r="A669" s="323">
        <v>56</v>
      </c>
      <c r="B669" s="323"/>
      <c r="C669" s="220" t="s">
        <v>18</v>
      </c>
      <c r="D669" s="17">
        <v>91.8</v>
      </c>
      <c r="E669" s="17">
        <v>15.5</v>
      </c>
      <c r="F669" s="7">
        <v>0</v>
      </c>
      <c r="G669" s="7">
        <v>0</v>
      </c>
      <c r="H669" s="7">
        <v>0</v>
      </c>
      <c r="I669" s="17">
        <v>15.4</v>
      </c>
      <c r="J669" s="8" t="s">
        <v>157</v>
      </c>
      <c r="K669" s="8" t="s">
        <v>168</v>
      </c>
      <c r="L669" s="8" t="s">
        <v>116</v>
      </c>
      <c r="M669" s="8" t="s">
        <v>137</v>
      </c>
    </row>
    <row r="670" spans="1:13">
      <c r="A670" s="323">
        <v>56</v>
      </c>
      <c r="B670" s="323"/>
      <c r="C670" s="268" t="s">
        <v>19</v>
      </c>
      <c r="D670" s="7">
        <v>53.4</v>
      </c>
      <c r="E670" s="7">
        <v>12.6</v>
      </c>
      <c r="F670" s="7">
        <v>0</v>
      </c>
      <c r="G670" s="7">
        <v>0</v>
      </c>
      <c r="H670" s="7">
        <v>0</v>
      </c>
      <c r="I670" s="7">
        <v>19.8</v>
      </c>
      <c r="J670" s="8" t="s">
        <v>157</v>
      </c>
      <c r="K670" s="8" t="s">
        <v>189</v>
      </c>
      <c r="L670" s="8" t="s">
        <v>114</v>
      </c>
      <c r="M670" s="8" t="s">
        <v>160</v>
      </c>
    </row>
    <row r="671" spans="1:13">
      <c r="A671" s="323">
        <v>56</v>
      </c>
      <c r="B671" s="323"/>
      <c r="C671" s="268" t="s">
        <v>20</v>
      </c>
      <c r="D671" s="11">
        <v>40.4</v>
      </c>
      <c r="E671" s="11">
        <v>6.6</v>
      </c>
      <c r="F671" s="11" t="s">
        <v>11</v>
      </c>
      <c r="G671" s="11" t="s">
        <v>11</v>
      </c>
      <c r="H671" s="11" t="s">
        <v>11</v>
      </c>
      <c r="I671" s="11">
        <v>15.7</v>
      </c>
      <c r="J671" s="23" t="s">
        <v>157</v>
      </c>
      <c r="K671" s="23" t="s">
        <v>187</v>
      </c>
      <c r="L671" s="23" t="s">
        <v>116</v>
      </c>
      <c r="M671" s="23" t="s">
        <v>160</v>
      </c>
    </row>
    <row r="672" spans="1:13">
      <c r="A672" s="323">
        <v>56</v>
      </c>
      <c r="B672" s="323"/>
      <c r="C672" s="268" t="s">
        <v>21</v>
      </c>
      <c r="D672" s="11">
        <v>60</v>
      </c>
      <c r="E672" s="11">
        <v>10</v>
      </c>
      <c r="F672" s="11">
        <v>5</v>
      </c>
      <c r="G672" s="11">
        <v>0</v>
      </c>
      <c r="H672" s="11">
        <v>0</v>
      </c>
      <c r="I672" s="11">
        <v>21</v>
      </c>
      <c r="J672" s="12" t="s">
        <v>157</v>
      </c>
      <c r="K672" s="12" t="s">
        <v>158</v>
      </c>
      <c r="L672" s="12" t="s">
        <v>116</v>
      </c>
      <c r="M672" s="12" t="s">
        <v>166</v>
      </c>
    </row>
    <row r="673" spans="1:13">
      <c r="A673" s="323">
        <v>56</v>
      </c>
      <c r="B673" s="323"/>
      <c r="C673" s="269" t="s">
        <v>22</v>
      </c>
      <c r="D673" s="20">
        <v>74.889999999999986</v>
      </c>
      <c r="E673" s="20">
        <v>14.820000000000002</v>
      </c>
      <c r="F673" s="20">
        <v>1</v>
      </c>
      <c r="G673" s="20">
        <v>0</v>
      </c>
      <c r="H673" s="20">
        <v>0.1111111111111111</v>
      </c>
      <c r="I673" s="20">
        <v>18.100666666666665</v>
      </c>
      <c r="J673" s="270" t="s">
        <v>11</v>
      </c>
      <c r="K673" s="270" t="s">
        <v>11</v>
      </c>
      <c r="L673" s="270" t="s">
        <v>11</v>
      </c>
      <c r="M673" s="270" t="s">
        <v>11</v>
      </c>
    </row>
    <row r="674" spans="1:13">
      <c r="A674" s="323">
        <v>57</v>
      </c>
      <c r="B674" s="323" t="s">
        <v>82</v>
      </c>
      <c r="C674" s="220" t="s">
        <v>10</v>
      </c>
      <c r="D674" s="17">
        <v>95.545454545454504</v>
      </c>
      <c r="E674" s="137">
        <v>20.545454545454501</v>
      </c>
      <c r="F674" s="17">
        <v>0</v>
      </c>
      <c r="G674" s="9">
        <v>0</v>
      </c>
      <c r="H674" s="137">
        <v>0</v>
      </c>
      <c r="I674" s="9">
        <v>18.100000000000001</v>
      </c>
      <c r="J674" s="23" t="s">
        <v>157</v>
      </c>
      <c r="K674" s="23" t="s">
        <v>167</v>
      </c>
      <c r="L674" s="23" t="s">
        <v>116</v>
      </c>
      <c r="M674" s="23" t="s">
        <v>137</v>
      </c>
    </row>
    <row r="675" spans="1:13">
      <c r="A675" s="323">
        <v>57</v>
      </c>
      <c r="B675" s="323"/>
      <c r="C675" s="220" t="s">
        <v>12</v>
      </c>
      <c r="D675" s="272">
        <v>96.76</v>
      </c>
      <c r="E675" s="272">
        <v>26.46</v>
      </c>
      <c r="F675" s="273">
        <v>2</v>
      </c>
      <c r="G675" s="273">
        <v>0</v>
      </c>
      <c r="H675" s="273">
        <v>0</v>
      </c>
      <c r="I675" s="273">
        <v>19.096666666666668</v>
      </c>
      <c r="J675" s="274" t="s">
        <v>157</v>
      </c>
      <c r="K675" s="274" t="s">
        <v>167</v>
      </c>
      <c r="L675" s="274" t="s">
        <v>116</v>
      </c>
      <c r="M675" s="274" t="s">
        <v>166</v>
      </c>
    </row>
    <row r="676" spans="1:13">
      <c r="A676" s="323">
        <v>57</v>
      </c>
      <c r="B676" s="323"/>
      <c r="C676" s="220" t="s">
        <v>13</v>
      </c>
      <c r="D676" s="11" t="s">
        <v>11</v>
      </c>
      <c r="E676" s="11" t="s">
        <v>11</v>
      </c>
      <c r="F676" s="11" t="s">
        <v>11</v>
      </c>
      <c r="G676" s="11" t="s">
        <v>11</v>
      </c>
      <c r="H676" s="11" t="s">
        <v>11</v>
      </c>
      <c r="I676" s="11" t="s">
        <v>11</v>
      </c>
      <c r="J676" s="12" t="s">
        <v>11</v>
      </c>
      <c r="K676" s="12" t="s">
        <v>11</v>
      </c>
      <c r="L676" s="8" t="s">
        <v>11</v>
      </c>
      <c r="M676" s="23" t="s">
        <v>11</v>
      </c>
    </row>
    <row r="677" spans="1:13">
      <c r="A677" s="323">
        <v>57</v>
      </c>
      <c r="B677" s="323"/>
      <c r="C677" s="220" t="s">
        <v>14</v>
      </c>
      <c r="D677" s="17">
        <v>96.3</v>
      </c>
      <c r="E677" s="17">
        <v>17.5</v>
      </c>
      <c r="F677" s="17">
        <v>0</v>
      </c>
      <c r="G677" s="17">
        <v>0</v>
      </c>
      <c r="H677" s="17">
        <v>0</v>
      </c>
      <c r="I677" s="17">
        <v>17.899999999999999</v>
      </c>
      <c r="J677" s="8" t="s">
        <v>157</v>
      </c>
      <c r="K677" s="8" t="s">
        <v>167</v>
      </c>
      <c r="L677" s="8" t="s">
        <v>116</v>
      </c>
      <c r="M677" s="8" t="s">
        <v>137</v>
      </c>
    </row>
    <row r="678" spans="1:13">
      <c r="A678" s="323">
        <v>57</v>
      </c>
      <c r="B678" s="323"/>
      <c r="C678" s="268" t="s">
        <v>15</v>
      </c>
      <c r="D678" s="17">
        <v>95.6</v>
      </c>
      <c r="E678" s="17">
        <v>16.7</v>
      </c>
      <c r="F678" s="17">
        <v>0</v>
      </c>
      <c r="G678" s="17">
        <v>0</v>
      </c>
      <c r="H678" s="17">
        <v>0</v>
      </c>
      <c r="I678" s="17">
        <v>24.8</v>
      </c>
      <c r="J678" s="18" t="s">
        <v>157</v>
      </c>
      <c r="K678" s="18" t="s">
        <v>158</v>
      </c>
      <c r="L678" s="18" t="s">
        <v>116</v>
      </c>
      <c r="M678" s="18" t="s">
        <v>160</v>
      </c>
    </row>
    <row r="679" spans="1:13">
      <c r="A679" s="323">
        <v>57</v>
      </c>
      <c r="B679" s="323"/>
      <c r="C679" s="268" t="s">
        <v>16</v>
      </c>
      <c r="D679" s="7">
        <v>116.2</v>
      </c>
      <c r="E679" s="7">
        <v>12.4</v>
      </c>
      <c r="F679" s="7">
        <v>3</v>
      </c>
      <c r="G679" s="7">
        <v>0</v>
      </c>
      <c r="H679" s="7">
        <v>0</v>
      </c>
      <c r="I679" s="7">
        <v>19.260000000000002</v>
      </c>
      <c r="J679" s="8" t="s">
        <v>157</v>
      </c>
      <c r="K679" s="8" t="s">
        <v>164</v>
      </c>
      <c r="L679" s="8" t="s">
        <v>159</v>
      </c>
      <c r="M679" s="8" t="s">
        <v>160</v>
      </c>
    </row>
    <row r="680" spans="1:13">
      <c r="A680" s="323">
        <v>57</v>
      </c>
      <c r="B680" s="323"/>
      <c r="C680" s="268" t="s">
        <v>17</v>
      </c>
      <c r="D680" s="11">
        <v>83.2</v>
      </c>
      <c r="E680" s="11">
        <v>17.899999999999999</v>
      </c>
      <c r="F680" s="11">
        <v>0</v>
      </c>
      <c r="G680" s="11">
        <v>0</v>
      </c>
      <c r="H680" s="11">
        <v>0</v>
      </c>
      <c r="I680" s="11">
        <v>15.4</v>
      </c>
      <c r="J680" s="12" t="s">
        <v>157</v>
      </c>
      <c r="K680" s="12" t="s">
        <v>184</v>
      </c>
      <c r="L680" s="12" t="s">
        <v>116</v>
      </c>
      <c r="M680" s="12" t="s">
        <v>137</v>
      </c>
    </row>
    <row r="681" spans="1:13">
      <c r="A681" s="323">
        <v>57</v>
      </c>
      <c r="B681" s="323"/>
      <c r="C681" s="220" t="s">
        <v>18</v>
      </c>
      <c r="D681" s="17">
        <v>89.4</v>
      </c>
      <c r="E681" s="17">
        <v>20.3</v>
      </c>
      <c r="F681" s="7">
        <v>0</v>
      </c>
      <c r="G681" s="7">
        <v>0</v>
      </c>
      <c r="H681" s="7">
        <v>0</v>
      </c>
      <c r="I681" s="17">
        <v>16.399999999999999</v>
      </c>
      <c r="J681" s="8" t="s">
        <v>157</v>
      </c>
      <c r="K681" s="8" t="s">
        <v>168</v>
      </c>
      <c r="L681" s="8" t="s">
        <v>176</v>
      </c>
      <c r="M681" s="8" t="s">
        <v>160</v>
      </c>
    </row>
    <row r="682" spans="1:13">
      <c r="A682" s="323">
        <v>57</v>
      </c>
      <c r="B682" s="323"/>
      <c r="C682" s="268" t="s">
        <v>19</v>
      </c>
      <c r="D682" s="7">
        <v>51.8</v>
      </c>
      <c r="E682" s="7">
        <v>14</v>
      </c>
      <c r="F682" s="7">
        <v>0</v>
      </c>
      <c r="G682" s="7">
        <v>0</v>
      </c>
      <c r="H682" s="7">
        <v>0</v>
      </c>
      <c r="I682" s="7">
        <v>21.7</v>
      </c>
      <c r="J682" s="8" t="s">
        <v>157</v>
      </c>
      <c r="K682" s="8" t="s">
        <v>167</v>
      </c>
      <c r="L682" s="8" t="s">
        <v>159</v>
      </c>
      <c r="M682" s="8" t="s">
        <v>166</v>
      </c>
    </row>
    <row r="683" spans="1:13">
      <c r="A683" s="323">
        <v>57</v>
      </c>
      <c r="B683" s="323"/>
      <c r="C683" s="268" t="s">
        <v>20</v>
      </c>
      <c r="D683" s="11">
        <v>56.6</v>
      </c>
      <c r="E683" s="11">
        <v>15.4</v>
      </c>
      <c r="F683" s="11" t="s">
        <v>11</v>
      </c>
      <c r="G683" s="11" t="s">
        <v>11</v>
      </c>
      <c r="H683" s="11" t="s">
        <v>11</v>
      </c>
      <c r="I683" s="11">
        <v>17.5</v>
      </c>
      <c r="J683" s="23" t="s">
        <v>157</v>
      </c>
      <c r="K683" s="23" t="s">
        <v>169</v>
      </c>
      <c r="L683" s="23" t="s">
        <v>116</v>
      </c>
      <c r="M683" s="23" t="s">
        <v>160</v>
      </c>
    </row>
    <row r="684" spans="1:13">
      <c r="A684" s="323">
        <v>57</v>
      </c>
      <c r="B684" s="323"/>
      <c r="C684" s="268" t="s">
        <v>21</v>
      </c>
      <c r="D684" s="11">
        <v>80</v>
      </c>
      <c r="E684" s="11">
        <v>13</v>
      </c>
      <c r="F684" s="11">
        <v>0</v>
      </c>
      <c r="G684" s="11">
        <v>0</v>
      </c>
      <c r="H684" s="11">
        <v>0</v>
      </c>
      <c r="I684" s="11">
        <v>20</v>
      </c>
      <c r="J684" s="12" t="s">
        <v>157</v>
      </c>
      <c r="K684" s="12" t="s">
        <v>158</v>
      </c>
      <c r="L684" s="12" t="s">
        <v>116</v>
      </c>
      <c r="M684" s="12" t="s">
        <v>166</v>
      </c>
    </row>
    <row r="685" spans="1:13">
      <c r="A685" s="323">
        <v>57</v>
      </c>
      <c r="B685" s="323"/>
      <c r="C685" s="269" t="s">
        <v>22</v>
      </c>
      <c r="D685" s="20">
        <v>86.140545454545446</v>
      </c>
      <c r="E685" s="20">
        <v>17.420545454545454</v>
      </c>
      <c r="F685" s="20">
        <v>0.55555555555555558</v>
      </c>
      <c r="G685" s="20">
        <v>0</v>
      </c>
      <c r="H685" s="20">
        <v>0</v>
      </c>
      <c r="I685" s="20">
        <v>19.015666666666668</v>
      </c>
      <c r="J685" s="270" t="s">
        <v>11</v>
      </c>
      <c r="K685" s="270" t="s">
        <v>11</v>
      </c>
      <c r="L685" s="270" t="s">
        <v>11</v>
      </c>
      <c r="M685" s="270" t="s">
        <v>11</v>
      </c>
    </row>
    <row r="686" spans="1:13">
      <c r="A686" s="323">
        <v>58</v>
      </c>
      <c r="B686" s="323" t="s">
        <v>83</v>
      </c>
      <c r="C686" s="220" t="s">
        <v>10</v>
      </c>
      <c r="D686" s="17">
        <v>136.111111111111</v>
      </c>
      <c r="E686" s="137">
        <v>29.6666666666667</v>
      </c>
      <c r="F686" s="17">
        <v>0</v>
      </c>
      <c r="G686" s="9">
        <v>0</v>
      </c>
      <c r="H686" s="137">
        <v>0</v>
      </c>
      <c r="I686" s="9">
        <v>19.399999999999999</v>
      </c>
      <c r="J686" s="23" t="s">
        <v>157</v>
      </c>
      <c r="K686" s="23" t="s">
        <v>184</v>
      </c>
      <c r="L686" s="23" t="s">
        <v>116</v>
      </c>
      <c r="M686" s="23" t="s">
        <v>137</v>
      </c>
    </row>
    <row r="687" spans="1:13">
      <c r="A687" s="323">
        <v>58</v>
      </c>
      <c r="B687" s="323"/>
      <c r="C687" s="220" t="s">
        <v>12</v>
      </c>
      <c r="D687" s="272">
        <v>155.75999999999996</v>
      </c>
      <c r="E687" s="272">
        <v>29.679999999999996</v>
      </c>
      <c r="F687" s="273">
        <v>0</v>
      </c>
      <c r="G687" s="273">
        <v>0</v>
      </c>
      <c r="H687" s="273">
        <v>0</v>
      </c>
      <c r="I687" s="273">
        <v>21.896666666666665</v>
      </c>
      <c r="J687" s="274" t="s">
        <v>162</v>
      </c>
      <c r="K687" s="274" t="s">
        <v>158</v>
      </c>
      <c r="L687" s="274" t="s">
        <v>175</v>
      </c>
      <c r="M687" s="274" t="s">
        <v>137</v>
      </c>
    </row>
    <row r="688" spans="1:13">
      <c r="A688" s="323">
        <v>58</v>
      </c>
      <c r="B688" s="323"/>
      <c r="C688" s="220" t="s">
        <v>13</v>
      </c>
      <c r="D688" s="11" t="s">
        <v>11</v>
      </c>
      <c r="E688" s="11" t="s">
        <v>11</v>
      </c>
      <c r="F688" s="11" t="s">
        <v>11</v>
      </c>
      <c r="G688" s="11" t="s">
        <v>11</v>
      </c>
      <c r="H688" s="11" t="s">
        <v>11</v>
      </c>
      <c r="I688" s="11" t="s">
        <v>11</v>
      </c>
      <c r="J688" s="12" t="s">
        <v>11</v>
      </c>
      <c r="K688" s="12" t="s">
        <v>11</v>
      </c>
      <c r="L688" s="8" t="s">
        <v>11</v>
      </c>
      <c r="M688" s="23" t="s">
        <v>11</v>
      </c>
    </row>
    <row r="689" spans="1:14">
      <c r="A689" s="323">
        <v>58</v>
      </c>
      <c r="B689" s="323"/>
      <c r="C689" s="220" t="s">
        <v>14</v>
      </c>
      <c r="D689" s="17">
        <v>121.1</v>
      </c>
      <c r="E689" s="17">
        <v>19.899999999999999</v>
      </c>
      <c r="F689" s="17">
        <v>0</v>
      </c>
      <c r="G689" s="17">
        <v>0</v>
      </c>
      <c r="H689" s="17">
        <v>0</v>
      </c>
      <c r="I689" s="17">
        <v>21.4</v>
      </c>
      <c r="J689" s="8" t="s">
        <v>157</v>
      </c>
      <c r="K689" s="8" t="s">
        <v>164</v>
      </c>
      <c r="L689" s="8" t="s">
        <v>116</v>
      </c>
      <c r="M689" s="8" t="s">
        <v>160</v>
      </c>
      <c r="N689" s="271"/>
    </row>
    <row r="690" spans="1:14">
      <c r="A690" s="323">
        <v>58</v>
      </c>
      <c r="B690" s="323"/>
      <c r="C690" s="268" t="s">
        <v>15</v>
      </c>
      <c r="D690" s="17">
        <v>96.6</v>
      </c>
      <c r="E690" s="17">
        <v>17.2</v>
      </c>
      <c r="F690" s="17">
        <v>0</v>
      </c>
      <c r="G690" s="17">
        <v>0</v>
      </c>
      <c r="H690" s="17">
        <v>0</v>
      </c>
      <c r="I690" s="17">
        <v>19.8</v>
      </c>
      <c r="J690" s="18" t="s">
        <v>157</v>
      </c>
      <c r="K690" s="18" t="s">
        <v>161</v>
      </c>
      <c r="L690" s="18" t="s">
        <v>116</v>
      </c>
      <c r="M690" s="18" t="s">
        <v>160</v>
      </c>
    </row>
    <row r="691" spans="1:14">
      <c r="A691" s="323">
        <v>58</v>
      </c>
      <c r="B691" s="323"/>
      <c r="C691" s="268" t="s">
        <v>16</v>
      </c>
      <c r="D691" s="7">
        <v>109.8</v>
      </c>
      <c r="E691" s="7">
        <v>12.5</v>
      </c>
      <c r="F691" s="7">
        <v>2</v>
      </c>
      <c r="G691" s="7">
        <v>0</v>
      </c>
      <c r="H691" s="7">
        <v>0</v>
      </c>
      <c r="I691" s="7">
        <v>21.7</v>
      </c>
      <c r="J691" s="8" t="s">
        <v>157</v>
      </c>
      <c r="K691" s="8" t="s">
        <v>164</v>
      </c>
      <c r="L691" s="8" t="s">
        <v>159</v>
      </c>
      <c r="M691" s="8" t="s">
        <v>160</v>
      </c>
    </row>
    <row r="692" spans="1:14">
      <c r="A692" s="323">
        <v>58</v>
      </c>
      <c r="B692" s="323"/>
      <c r="C692" s="268" t="s">
        <v>17</v>
      </c>
      <c r="D692" s="11">
        <v>107.5</v>
      </c>
      <c r="E692" s="11">
        <v>19.8</v>
      </c>
      <c r="F692" s="11">
        <v>0</v>
      </c>
      <c r="G692" s="11">
        <v>0</v>
      </c>
      <c r="H692" s="11">
        <v>0</v>
      </c>
      <c r="I692" s="11">
        <v>18.3</v>
      </c>
      <c r="J692" s="12" t="s">
        <v>157</v>
      </c>
      <c r="K692" s="12" t="s">
        <v>164</v>
      </c>
      <c r="L692" s="12" t="s">
        <v>116</v>
      </c>
      <c r="M692" s="12" t="s">
        <v>160</v>
      </c>
    </row>
    <row r="693" spans="1:14">
      <c r="A693" s="323">
        <v>58</v>
      </c>
      <c r="B693" s="323"/>
      <c r="C693" s="220" t="s">
        <v>18</v>
      </c>
      <c r="D693" s="17">
        <v>123.7</v>
      </c>
      <c r="E693" s="17">
        <v>18.5</v>
      </c>
      <c r="F693" s="7">
        <v>0</v>
      </c>
      <c r="G693" s="7">
        <v>0</v>
      </c>
      <c r="H693" s="7">
        <v>0</v>
      </c>
      <c r="I693" s="17">
        <v>20</v>
      </c>
      <c r="J693" s="8" t="s">
        <v>157</v>
      </c>
      <c r="K693" s="8" t="s">
        <v>168</v>
      </c>
      <c r="L693" s="8" t="s">
        <v>176</v>
      </c>
      <c r="M693" s="8" t="s">
        <v>160</v>
      </c>
    </row>
    <row r="694" spans="1:14">
      <c r="A694" s="323">
        <v>58</v>
      </c>
      <c r="B694" s="323"/>
      <c r="C694" s="268" t="s">
        <v>19</v>
      </c>
      <c r="D694" s="7">
        <v>60.6</v>
      </c>
      <c r="E694" s="7">
        <v>14.8</v>
      </c>
      <c r="F694" s="7">
        <v>0</v>
      </c>
      <c r="G694" s="7">
        <v>0</v>
      </c>
      <c r="H694" s="7">
        <v>0</v>
      </c>
      <c r="I694" s="7">
        <v>22.7</v>
      </c>
      <c r="J694" s="8" t="s">
        <v>157</v>
      </c>
      <c r="K694" s="8" t="s">
        <v>167</v>
      </c>
      <c r="L694" s="8" t="s">
        <v>159</v>
      </c>
      <c r="M694" s="8" t="s">
        <v>166</v>
      </c>
    </row>
    <row r="695" spans="1:14">
      <c r="A695" s="323">
        <v>58</v>
      </c>
      <c r="B695" s="323"/>
      <c r="C695" s="268" t="s">
        <v>20</v>
      </c>
      <c r="D695" s="11">
        <v>78.599999999999994</v>
      </c>
      <c r="E695" s="11">
        <v>12.6</v>
      </c>
      <c r="F695" s="11" t="s">
        <v>11</v>
      </c>
      <c r="G695" s="11" t="s">
        <v>11</v>
      </c>
      <c r="H695" s="11" t="s">
        <v>11</v>
      </c>
      <c r="I695" s="11">
        <v>22.6</v>
      </c>
      <c r="J695" s="23" t="s">
        <v>157</v>
      </c>
      <c r="K695" s="23" t="s">
        <v>169</v>
      </c>
      <c r="L695" s="23" t="s">
        <v>116</v>
      </c>
      <c r="M695" s="23" t="s">
        <v>160</v>
      </c>
    </row>
    <row r="696" spans="1:14">
      <c r="A696" s="323">
        <v>58</v>
      </c>
      <c r="B696" s="323"/>
      <c r="C696" s="268" t="s">
        <v>21</v>
      </c>
      <c r="D696" s="11">
        <v>87</v>
      </c>
      <c r="E696" s="11">
        <v>13</v>
      </c>
      <c r="F696" s="11">
        <v>5</v>
      </c>
      <c r="G696" s="11">
        <v>0</v>
      </c>
      <c r="H696" s="11">
        <v>0</v>
      </c>
      <c r="I696" s="11">
        <v>23</v>
      </c>
      <c r="J696" s="12" t="s">
        <v>157</v>
      </c>
      <c r="K696" s="12" t="s">
        <v>158</v>
      </c>
      <c r="L696" s="12" t="s">
        <v>116</v>
      </c>
      <c r="M696" s="12" t="s">
        <v>166</v>
      </c>
    </row>
    <row r="697" spans="1:14">
      <c r="A697" s="323">
        <v>58</v>
      </c>
      <c r="B697" s="323"/>
      <c r="C697" s="269" t="s">
        <v>22</v>
      </c>
      <c r="D697" s="20">
        <v>107.67711111111112</v>
      </c>
      <c r="E697" s="20">
        <v>18.76466666666667</v>
      </c>
      <c r="F697" s="20">
        <v>0.77777777777777779</v>
      </c>
      <c r="G697" s="20">
        <v>0</v>
      </c>
      <c r="H697" s="20">
        <v>0</v>
      </c>
      <c r="I697" s="20">
        <v>21.079666666666665</v>
      </c>
      <c r="J697" s="270" t="s">
        <v>11</v>
      </c>
      <c r="K697" s="270" t="s">
        <v>11</v>
      </c>
      <c r="L697" s="270" t="s">
        <v>11</v>
      </c>
      <c r="M697" s="270" t="s">
        <v>11</v>
      </c>
    </row>
    <row r="698" spans="1:14">
      <c r="A698" s="323">
        <v>59</v>
      </c>
      <c r="B698" s="323" t="s">
        <v>84</v>
      </c>
      <c r="C698" s="220" t="s">
        <v>10</v>
      </c>
      <c r="D698" s="17">
        <v>80.900000000000006</v>
      </c>
      <c r="E698" s="137">
        <v>23</v>
      </c>
      <c r="F698" s="17">
        <v>0</v>
      </c>
      <c r="G698" s="9">
        <v>0</v>
      </c>
      <c r="H698" s="137">
        <v>0</v>
      </c>
      <c r="I698" s="9">
        <v>22.7</v>
      </c>
      <c r="J698" s="23" t="s">
        <v>157</v>
      </c>
      <c r="K698" s="23" t="s">
        <v>170</v>
      </c>
      <c r="L698" s="23" t="s">
        <v>114</v>
      </c>
      <c r="M698" s="23" t="s">
        <v>137</v>
      </c>
    </row>
    <row r="699" spans="1:14">
      <c r="A699" s="323">
        <v>59</v>
      </c>
      <c r="B699" s="323"/>
      <c r="C699" s="220" t="s">
        <v>12</v>
      </c>
      <c r="D699" s="272">
        <v>96.4</v>
      </c>
      <c r="E699" s="272">
        <v>19.899999999999999</v>
      </c>
      <c r="F699" s="273">
        <v>0</v>
      </c>
      <c r="G699" s="273">
        <v>0</v>
      </c>
      <c r="H699" s="273">
        <v>0</v>
      </c>
      <c r="I699" s="273">
        <v>22.533333333333331</v>
      </c>
      <c r="J699" s="274" t="s">
        <v>157</v>
      </c>
      <c r="K699" s="274" t="s">
        <v>158</v>
      </c>
      <c r="L699" s="274" t="s">
        <v>116</v>
      </c>
      <c r="M699" s="274" t="s">
        <v>137</v>
      </c>
    </row>
    <row r="700" spans="1:14">
      <c r="A700" s="323">
        <v>59</v>
      </c>
      <c r="B700" s="323"/>
      <c r="C700" s="220" t="s">
        <v>13</v>
      </c>
      <c r="D700" s="11" t="s">
        <v>11</v>
      </c>
      <c r="E700" s="11" t="s">
        <v>11</v>
      </c>
      <c r="F700" s="11" t="s">
        <v>11</v>
      </c>
      <c r="G700" s="11" t="s">
        <v>11</v>
      </c>
      <c r="H700" s="11" t="s">
        <v>11</v>
      </c>
      <c r="I700" s="11" t="s">
        <v>11</v>
      </c>
      <c r="J700" s="12" t="s">
        <v>11</v>
      </c>
      <c r="K700" s="12" t="s">
        <v>11</v>
      </c>
      <c r="L700" s="8" t="s">
        <v>11</v>
      </c>
      <c r="M700" s="23" t="s">
        <v>11</v>
      </c>
    </row>
    <row r="701" spans="1:14">
      <c r="A701" s="323">
        <v>59</v>
      </c>
      <c r="B701" s="323"/>
      <c r="C701" s="220" t="s">
        <v>14</v>
      </c>
      <c r="D701" s="17">
        <v>99.6</v>
      </c>
      <c r="E701" s="17">
        <v>12.2</v>
      </c>
      <c r="F701" s="17">
        <v>0</v>
      </c>
      <c r="G701" s="17">
        <v>0</v>
      </c>
      <c r="H701" s="17">
        <v>0</v>
      </c>
      <c r="I701" s="17">
        <v>21.7</v>
      </c>
      <c r="J701" s="8" t="s">
        <v>157</v>
      </c>
      <c r="K701" s="8" t="s">
        <v>158</v>
      </c>
      <c r="L701" s="8" t="s">
        <v>116</v>
      </c>
      <c r="M701" s="8" t="s">
        <v>137</v>
      </c>
    </row>
    <row r="702" spans="1:14">
      <c r="A702" s="323">
        <v>59</v>
      </c>
      <c r="B702" s="323"/>
      <c r="C702" s="268" t="s">
        <v>15</v>
      </c>
      <c r="D702" s="17">
        <v>79.8</v>
      </c>
      <c r="E702" s="17">
        <v>15.3</v>
      </c>
      <c r="F702" s="17">
        <v>0</v>
      </c>
      <c r="G702" s="17">
        <v>0</v>
      </c>
      <c r="H702" s="17">
        <v>0</v>
      </c>
      <c r="I702" s="17">
        <v>24.6</v>
      </c>
      <c r="J702" s="18" t="s">
        <v>157</v>
      </c>
      <c r="K702" s="18" t="s">
        <v>158</v>
      </c>
      <c r="L702" s="18" t="s">
        <v>116</v>
      </c>
      <c r="M702" s="18" t="s">
        <v>160</v>
      </c>
    </row>
    <row r="703" spans="1:14">
      <c r="A703" s="323">
        <v>59</v>
      </c>
      <c r="B703" s="323"/>
      <c r="C703" s="268" t="s">
        <v>16</v>
      </c>
      <c r="D703" s="7">
        <v>116.5</v>
      </c>
      <c r="E703" s="7">
        <v>19.399999999999999</v>
      </c>
      <c r="F703" s="7">
        <v>2</v>
      </c>
      <c r="G703" s="7">
        <v>0</v>
      </c>
      <c r="H703" s="7">
        <v>0</v>
      </c>
      <c r="I703" s="7">
        <v>23.72</v>
      </c>
      <c r="J703" s="8" t="s">
        <v>157</v>
      </c>
      <c r="K703" s="8" t="s">
        <v>158</v>
      </c>
      <c r="L703" s="8" t="s">
        <v>159</v>
      </c>
      <c r="M703" s="8" t="s">
        <v>160</v>
      </c>
    </row>
    <row r="704" spans="1:14">
      <c r="A704" s="323">
        <v>59</v>
      </c>
      <c r="B704" s="323"/>
      <c r="C704" s="268" t="s">
        <v>17</v>
      </c>
      <c r="D704" s="11">
        <v>96</v>
      </c>
      <c r="E704" s="11">
        <v>21.4</v>
      </c>
      <c r="F704" s="11">
        <v>0</v>
      </c>
      <c r="G704" s="11">
        <v>0</v>
      </c>
      <c r="H704" s="11">
        <v>0</v>
      </c>
      <c r="I704" s="11">
        <v>17.399999999999999</v>
      </c>
      <c r="J704" s="12" t="s">
        <v>157</v>
      </c>
      <c r="K704" s="12" t="s">
        <v>158</v>
      </c>
      <c r="L704" s="12" t="s">
        <v>116</v>
      </c>
      <c r="M704" s="12" t="s">
        <v>137</v>
      </c>
    </row>
    <row r="705" spans="1:13">
      <c r="A705" s="323">
        <v>59</v>
      </c>
      <c r="B705" s="323"/>
      <c r="C705" s="220" t="s">
        <v>18</v>
      </c>
      <c r="D705" s="17">
        <v>91.1</v>
      </c>
      <c r="E705" s="17">
        <v>17.5</v>
      </c>
      <c r="F705" s="7">
        <v>0</v>
      </c>
      <c r="G705" s="7">
        <v>0</v>
      </c>
      <c r="H705" s="7">
        <v>0</v>
      </c>
      <c r="I705" s="17">
        <v>24.2</v>
      </c>
      <c r="J705" s="8" t="s">
        <v>157</v>
      </c>
      <c r="K705" s="8" t="s">
        <v>165</v>
      </c>
      <c r="L705" s="8" t="s">
        <v>116</v>
      </c>
      <c r="M705" s="8" t="s">
        <v>137</v>
      </c>
    </row>
    <row r="706" spans="1:13">
      <c r="A706" s="323">
        <v>59</v>
      </c>
      <c r="B706" s="323"/>
      <c r="C706" s="268" t="s">
        <v>19</v>
      </c>
      <c r="D706" s="7">
        <v>69</v>
      </c>
      <c r="E706" s="7">
        <v>23.6</v>
      </c>
      <c r="F706" s="7">
        <v>0</v>
      </c>
      <c r="G706" s="7">
        <v>0</v>
      </c>
      <c r="H706" s="7">
        <v>0</v>
      </c>
      <c r="I706" s="7">
        <v>23.8</v>
      </c>
      <c r="J706" s="8" t="s">
        <v>157</v>
      </c>
      <c r="K706" s="8" t="s">
        <v>158</v>
      </c>
      <c r="L706" s="8" t="s">
        <v>160</v>
      </c>
      <c r="M706" s="8" t="s">
        <v>160</v>
      </c>
    </row>
    <row r="707" spans="1:13">
      <c r="A707" s="323">
        <v>59</v>
      </c>
      <c r="B707" s="323"/>
      <c r="C707" s="268" t="s">
        <v>20</v>
      </c>
      <c r="D707" s="11">
        <v>44</v>
      </c>
      <c r="E707" s="11">
        <v>11.4</v>
      </c>
      <c r="F707" s="11" t="s">
        <v>11</v>
      </c>
      <c r="G707" s="11" t="s">
        <v>11</v>
      </c>
      <c r="H707" s="11" t="s">
        <v>11</v>
      </c>
      <c r="I707" s="11">
        <v>23.9</v>
      </c>
      <c r="J707" s="23" t="s">
        <v>157</v>
      </c>
      <c r="K707" s="23" t="s">
        <v>170</v>
      </c>
      <c r="L707" s="23" t="s">
        <v>114</v>
      </c>
      <c r="M707" s="23" t="s">
        <v>160</v>
      </c>
    </row>
    <row r="708" spans="1:13">
      <c r="A708" s="323">
        <v>59</v>
      </c>
      <c r="B708" s="323"/>
      <c r="C708" s="268" t="s">
        <v>21</v>
      </c>
      <c r="D708" s="11">
        <v>80</v>
      </c>
      <c r="E708" s="11">
        <v>8</v>
      </c>
      <c r="F708" s="11">
        <v>3</v>
      </c>
      <c r="G708" s="11">
        <v>0</v>
      </c>
      <c r="H708" s="11">
        <v>0</v>
      </c>
      <c r="I708" s="11">
        <v>25</v>
      </c>
      <c r="J708" s="12" t="s">
        <v>157</v>
      </c>
      <c r="K708" s="12" t="s">
        <v>158</v>
      </c>
      <c r="L708" s="12" t="s">
        <v>116</v>
      </c>
      <c r="M708" s="12" t="s">
        <v>166</v>
      </c>
    </row>
    <row r="709" spans="1:13">
      <c r="A709" s="323">
        <v>59</v>
      </c>
      <c r="B709" s="323"/>
      <c r="C709" s="269" t="s">
        <v>22</v>
      </c>
      <c r="D709" s="20">
        <v>85.330000000000013</v>
      </c>
      <c r="E709" s="20">
        <v>17.169999999999998</v>
      </c>
      <c r="F709" s="20">
        <v>0.55555555555555558</v>
      </c>
      <c r="G709" s="20">
        <v>0</v>
      </c>
      <c r="H709" s="20">
        <v>0</v>
      </c>
      <c r="I709" s="20">
        <v>22.955333333333336</v>
      </c>
      <c r="J709" s="270" t="s">
        <v>11</v>
      </c>
      <c r="K709" s="270" t="s">
        <v>11</v>
      </c>
      <c r="L709" s="270" t="s">
        <v>11</v>
      </c>
      <c r="M709" s="270" t="s">
        <v>11</v>
      </c>
    </row>
    <row r="710" spans="1:13">
      <c r="A710" s="323">
        <v>60</v>
      </c>
      <c r="B710" s="323" t="s">
        <v>85</v>
      </c>
      <c r="C710" s="220" t="s">
        <v>10</v>
      </c>
      <c r="D710" s="17">
        <v>115.1</v>
      </c>
      <c r="E710" s="137">
        <v>26.7</v>
      </c>
      <c r="F710" s="17">
        <v>0</v>
      </c>
      <c r="G710" s="9">
        <v>0</v>
      </c>
      <c r="H710" s="137">
        <v>0</v>
      </c>
      <c r="I710" s="9">
        <v>16.100000000000001</v>
      </c>
      <c r="J710" s="23" t="s">
        <v>157</v>
      </c>
      <c r="K710" s="23" t="s">
        <v>157</v>
      </c>
      <c r="L710" s="23" t="s">
        <v>114</v>
      </c>
      <c r="M710" s="23" t="s">
        <v>137</v>
      </c>
    </row>
    <row r="711" spans="1:13">
      <c r="A711" s="323">
        <v>60</v>
      </c>
      <c r="B711" s="323"/>
      <c r="C711" s="220" t="s">
        <v>12</v>
      </c>
      <c r="D711" s="272">
        <v>138.32</v>
      </c>
      <c r="E711" s="272">
        <v>32.9</v>
      </c>
      <c r="F711" s="275">
        <v>0</v>
      </c>
      <c r="G711" s="275">
        <v>0</v>
      </c>
      <c r="H711" s="275">
        <v>0</v>
      </c>
      <c r="I711" s="273">
        <v>22.55</v>
      </c>
      <c r="J711" s="274" t="s">
        <v>182</v>
      </c>
      <c r="K711" s="274" t="s">
        <v>182</v>
      </c>
      <c r="L711" s="274" t="s">
        <v>116</v>
      </c>
      <c r="M711" s="276" t="s">
        <v>137</v>
      </c>
    </row>
    <row r="712" spans="1:13">
      <c r="A712" s="323">
        <v>60</v>
      </c>
      <c r="B712" s="323"/>
      <c r="C712" s="220" t="s">
        <v>13</v>
      </c>
      <c r="D712" s="11" t="s">
        <v>11</v>
      </c>
      <c r="E712" s="11" t="s">
        <v>11</v>
      </c>
      <c r="F712" s="11" t="s">
        <v>11</v>
      </c>
      <c r="G712" s="11" t="s">
        <v>11</v>
      </c>
      <c r="H712" s="11" t="s">
        <v>11</v>
      </c>
      <c r="I712" s="11" t="s">
        <v>11</v>
      </c>
      <c r="J712" s="12" t="s">
        <v>11</v>
      </c>
      <c r="K712" s="12" t="s">
        <v>11</v>
      </c>
      <c r="L712" s="8" t="s">
        <v>11</v>
      </c>
      <c r="M712" s="23" t="s">
        <v>11</v>
      </c>
    </row>
    <row r="713" spans="1:13">
      <c r="A713" s="323">
        <v>60</v>
      </c>
      <c r="B713" s="323"/>
      <c r="C713" s="220" t="s">
        <v>14</v>
      </c>
      <c r="D713" s="17">
        <v>125.2</v>
      </c>
      <c r="E713" s="17">
        <v>26.6</v>
      </c>
      <c r="F713" s="17">
        <v>0</v>
      </c>
      <c r="G713" s="17">
        <v>0</v>
      </c>
      <c r="H713" s="17">
        <v>0</v>
      </c>
      <c r="I713" s="17">
        <v>19.600000000000001</v>
      </c>
      <c r="J713" s="8" t="s">
        <v>157</v>
      </c>
      <c r="K713" s="8" t="s">
        <v>157</v>
      </c>
      <c r="L713" s="8" t="s">
        <v>116</v>
      </c>
      <c r="M713" s="8" t="s">
        <v>137</v>
      </c>
    </row>
    <row r="714" spans="1:13">
      <c r="A714" s="323">
        <v>60</v>
      </c>
      <c r="B714" s="323"/>
      <c r="C714" s="268" t="s">
        <v>15</v>
      </c>
      <c r="D714" s="17">
        <v>91.2</v>
      </c>
      <c r="E714" s="17">
        <v>16.899999999999999</v>
      </c>
      <c r="F714" s="17">
        <v>0</v>
      </c>
      <c r="G714" s="17">
        <v>0</v>
      </c>
      <c r="H714" s="17">
        <v>0</v>
      </c>
      <c r="I714" s="17">
        <v>24.8</v>
      </c>
      <c r="J714" s="18" t="s">
        <v>157</v>
      </c>
      <c r="K714" s="18" t="s">
        <v>157</v>
      </c>
      <c r="L714" s="18" t="s">
        <v>116</v>
      </c>
      <c r="M714" s="18" t="s">
        <v>160</v>
      </c>
    </row>
    <row r="715" spans="1:13">
      <c r="A715" s="323">
        <v>60</v>
      </c>
      <c r="B715" s="323"/>
      <c r="C715" s="268" t="s">
        <v>16</v>
      </c>
      <c r="D715" s="7">
        <v>109.8</v>
      </c>
      <c r="E715" s="7">
        <v>11.5</v>
      </c>
      <c r="F715" s="7">
        <v>1</v>
      </c>
      <c r="G715" s="7">
        <v>0</v>
      </c>
      <c r="H715" s="7">
        <v>0</v>
      </c>
      <c r="I715" s="7">
        <v>20.92</v>
      </c>
      <c r="J715" s="8" t="s">
        <v>157</v>
      </c>
      <c r="K715" s="8" t="s">
        <v>161</v>
      </c>
      <c r="L715" s="8" t="s">
        <v>159</v>
      </c>
      <c r="M715" s="8" t="s">
        <v>137</v>
      </c>
    </row>
    <row r="716" spans="1:13">
      <c r="A716" s="323">
        <v>60</v>
      </c>
      <c r="B716" s="323"/>
      <c r="C716" s="268" t="s">
        <v>17</v>
      </c>
      <c r="D716" s="11">
        <v>113.7</v>
      </c>
      <c r="E716" s="11">
        <v>20.399999999999999</v>
      </c>
      <c r="F716" s="11">
        <v>0</v>
      </c>
      <c r="G716" s="11">
        <v>0</v>
      </c>
      <c r="H716" s="11">
        <v>0</v>
      </c>
      <c r="I716" s="11">
        <v>15.8</v>
      </c>
      <c r="J716" s="12" t="s">
        <v>157</v>
      </c>
      <c r="K716" s="12" t="s">
        <v>157</v>
      </c>
      <c r="L716" s="12" t="s">
        <v>116</v>
      </c>
      <c r="M716" s="12" t="s">
        <v>137</v>
      </c>
    </row>
    <row r="717" spans="1:13">
      <c r="A717" s="323">
        <v>60</v>
      </c>
      <c r="B717" s="323"/>
      <c r="C717" s="220" t="s">
        <v>18</v>
      </c>
      <c r="D717" s="17">
        <v>120.5</v>
      </c>
      <c r="E717" s="17">
        <v>27.3</v>
      </c>
      <c r="F717" s="7">
        <v>0</v>
      </c>
      <c r="G717" s="7">
        <v>0</v>
      </c>
      <c r="H717" s="7">
        <v>0</v>
      </c>
      <c r="I717" s="17">
        <v>20.6</v>
      </c>
      <c r="J717" s="8" t="s">
        <v>157</v>
      </c>
      <c r="K717" s="8" t="s">
        <v>157</v>
      </c>
      <c r="L717" s="8" t="s">
        <v>116</v>
      </c>
      <c r="M717" s="8" t="s">
        <v>137</v>
      </c>
    </row>
    <row r="718" spans="1:13">
      <c r="A718" s="323">
        <v>60</v>
      </c>
      <c r="B718" s="323"/>
      <c r="C718" s="268" t="s">
        <v>19</v>
      </c>
      <c r="D718" s="7">
        <v>69.400000000000006</v>
      </c>
      <c r="E718" s="7">
        <v>20.2</v>
      </c>
      <c r="F718" s="7">
        <v>0</v>
      </c>
      <c r="G718" s="7">
        <v>0</v>
      </c>
      <c r="H718" s="7">
        <v>0</v>
      </c>
      <c r="I718" s="7">
        <v>23.1</v>
      </c>
      <c r="J718" s="8" t="s">
        <v>157</v>
      </c>
      <c r="K718" s="8" t="s">
        <v>137</v>
      </c>
      <c r="L718" s="8" t="s">
        <v>159</v>
      </c>
      <c r="M718" s="8" t="s">
        <v>137</v>
      </c>
    </row>
    <row r="719" spans="1:13">
      <c r="A719" s="323">
        <v>60</v>
      </c>
      <c r="B719" s="323"/>
      <c r="C719" s="268" t="s">
        <v>20</v>
      </c>
      <c r="D719" s="11">
        <v>39.4</v>
      </c>
      <c r="E719" s="11">
        <v>15.4</v>
      </c>
      <c r="F719" s="11" t="s">
        <v>11</v>
      </c>
      <c r="G719" s="11" t="s">
        <v>11</v>
      </c>
      <c r="H719" s="11" t="s">
        <v>11</v>
      </c>
      <c r="I719" s="11">
        <v>22</v>
      </c>
      <c r="J719" s="23" t="s">
        <v>157</v>
      </c>
      <c r="K719" s="23" t="s">
        <v>157</v>
      </c>
      <c r="L719" s="23" t="s">
        <v>116</v>
      </c>
      <c r="M719" s="23" t="s">
        <v>160</v>
      </c>
    </row>
    <row r="720" spans="1:13">
      <c r="A720" s="323">
        <v>60</v>
      </c>
      <c r="B720" s="323"/>
      <c r="C720" s="268" t="s">
        <v>21</v>
      </c>
      <c r="D720" s="11">
        <v>85</v>
      </c>
      <c r="E720" s="11">
        <v>20</v>
      </c>
      <c r="F720" s="11">
        <v>0</v>
      </c>
      <c r="G720" s="11">
        <v>0</v>
      </c>
      <c r="H720" s="11">
        <v>0</v>
      </c>
      <c r="I720" s="11">
        <v>25</v>
      </c>
      <c r="J720" s="12" t="s">
        <v>157</v>
      </c>
      <c r="K720" s="12" t="s">
        <v>158</v>
      </c>
      <c r="L720" s="12" t="s">
        <v>116</v>
      </c>
      <c r="M720" s="12" t="s">
        <v>166</v>
      </c>
    </row>
    <row r="721" spans="1:13">
      <c r="A721" s="323">
        <v>60</v>
      </c>
      <c r="B721" s="323"/>
      <c r="C721" s="269" t="s">
        <v>22</v>
      </c>
      <c r="D721" s="20">
        <v>100.762</v>
      </c>
      <c r="E721" s="20">
        <v>21.79</v>
      </c>
      <c r="F721" s="20">
        <v>0.1111111111111111</v>
      </c>
      <c r="G721" s="20">
        <v>0</v>
      </c>
      <c r="H721" s="20">
        <v>0</v>
      </c>
      <c r="I721" s="20">
        <v>21.047000000000001</v>
      </c>
      <c r="J721" s="270" t="s">
        <v>11</v>
      </c>
      <c r="K721" s="270" t="s">
        <v>11</v>
      </c>
      <c r="L721" s="270" t="s">
        <v>11</v>
      </c>
      <c r="M721" s="270" t="s">
        <v>11</v>
      </c>
    </row>
    <row r="722" spans="1:13">
      <c r="A722" s="323">
        <v>61</v>
      </c>
      <c r="B722" s="323" t="s">
        <v>87</v>
      </c>
      <c r="C722" s="220" t="s">
        <v>10</v>
      </c>
      <c r="D722" s="17">
        <v>128.4</v>
      </c>
      <c r="E722" s="137">
        <v>23.9</v>
      </c>
      <c r="F722" s="17">
        <v>0</v>
      </c>
      <c r="G722" s="9">
        <v>0</v>
      </c>
      <c r="H722" s="137">
        <v>0</v>
      </c>
      <c r="I722" s="9">
        <v>16</v>
      </c>
      <c r="J722" s="23" t="s">
        <v>157</v>
      </c>
      <c r="K722" s="23" t="s">
        <v>167</v>
      </c>
      <c r="L722" s="23" t="s">
        <v>116</v>
      </c>
      <c r="M722" s="23" t="s">
        <v>137</v>
      </c>
    </row>
    <row r="723" spans="1:13">
      <c r="A723" s="323">
        <v>61</v>
      </c>
      <c r="B723" s="323"/>
      <c r="C723" s="220" t="s">
        <v>12</v>
      </c>
      <c r="D723" s="275">
        <v>104.6</v>
      </c>
      <c r="E723" s="275">
        <v>22.7</v>
      </c>
      <c r="F723" s="273">
        <v>1</v>
      </c>
      <c r="G723" s="273">
        <v>0</v>
      </c>
      <c r="H723" s="273">
        <v>0</v>
      </c>
      <c r="I723" s="273">
        <v>20.903333333333332</v>
      </c>
      <c r="J723" s="274" t="s">
        <v>157</v>
      </c>
      <c r="K723" s="274" t="s">
        <v>190</v>
      </c>
      <c r="L723" s="274" t="s">
        <v>116</v>
      </c>
      <c r="M723" s="274" t="s">
        <v>137</v>
      </c>
    </row>
    <row r="724" spans="1:13">
      <c r="A724" s="323">
        <v>61</v>
      </c>
      <c r="B724" s="323"/>
      <c r="C724" s="220" t="s">
        <v>13</v>
      </c>
      <c r="D724" s="11" t="s">
        <v>11</v>
      </c>
      <c r="E724" s="11" t="s">
        <v>11</v>
      </c>
      <c r="F724" s="11" t="s">
        <v>11</v>
      </c>
      <c r="G724" s="11" t="s">
        <v>11</v>
      </c>
      <c r="H724" s="11" t="s">
        <v>11</v>
      </c>
      <c r="I724" s="11" t="s">
        <v>11</v>
      </c>
      <c r="J724" s="12" t="s">
        <v>11</v>
      </c>
      <c r="K724" s="12" t="s">
        <v>11</v>
      </c>
      <c r="L724" s="8" t="s">
        <v>11</v>
      </c>
      <c r="M724" s="23" t="s">
        <v>11</v>
      </c>
    </row>
    <row r="725" spans="1:13">
      <c r="A725" s="323">
        <v>61</v>
      </c>
      <c r="B725" s="323"/>
      <c r="C725" s="220" t="s">
        <v>14</v>
      </c>
      <c r="D725" s="17">
        <v>130.80000000000001</v>
      </c>
      <c r="E725" s="17">
        <v>14.3</v>
      </c>
      <c r="F725" s="17">
        <v>2</v>
      </c>
      <c r="G725" s="17">
        <v>0</v>
      </c>
      <c r="H725" s="17">
        <v>0</v>
      </c>
      <c r="I725" s="17">
        <v>19.8</v>
      </c>
      <c r="J725" s="8" t="s">
        <v>157</v>
      </c>
      <c r="K725" s="8" t="s">
        <v>167</v>
      </c>
      <c r="L725" s="8" t="s">
        <v>116</v>
      </c>
      <c r="M725" s="8" t="s">
        <v>160</v>
      </c>
    </row>
    <row r="726" spans="1:13">
      <c r="A726" s="323">
        <v>61</v>
      </c>
      <c r="B726" s="323"/>
      <c r="C726" s="268" t="s">
        <v>15</v>
      </c>
      <c r="D726" s="17">
        <v>126.7</v>
      </c>
      <c r="E726" s="17">
        <v>20.8</v>
      </c>
      <c r="F726" s="17">
        <v>0</v>
      </c>
      <c r="G726" s="17">
        <v>0</v>
      </c>
      <c r="H726" s="17">
        <v>0</v>
      </c>
      <c r="I726" s="17">
        <v>20.2</v>
      </c>
      <c r="J726" s="18" t="s">
        <v>157</v>
      </c>
      <c r="K726" s="18" t="s">
        <v>158</v>
      </c>
      <c r="L726" s="18" t="s">
        <v>116</v>
      </c>
      <c r="M726" s="18" t="s">
        <v>160</v>
      </c>
    </row>
    <row r="727" spans="1:13">
      <c r="A727" s="323">
        <v>61</v>
      </c>
      <c r="B727" s="323"/>
      <c r="C727" s="268" t="s">
        <v>16</v>
      </c>
      <c r="D727" s="7">
        <v>115.4</v>
      </c>
      <c r="E727" s="7">
        <v>15.2</v>
      </c>
      <c r="F727" s="7">
        <v>3</v>
      </c>
      <c r="G727" s="7">
        <v>0</v>
      </c>
      <c r="H727" s="7">
        <v>0</v>
      </c>
      <c r="I727" s="7">
        <v>18.37</v>
      </c>
      <c r="J727" s="8" t="s">
        <v>157</v>
      </c>
      <c r="K727" s="8" t="s">
        <v>167</v>
      </c>
      <c r="L727" s="8" t="s">
        <v>159</v>
      </c>
      <c r="M727" s="8" t="s">
        <v>160</v>
      </c>
    </row>
    <row r="728" spans="1:13">
      <c r="A728" s="323">
        <v>61</v>
      </c>
      <c r="B728" s="323"/>
      <c r="C728" s="268" t="s">
        <v>17</v>
      </c>
      <c r="D728" s="11">
        <v>99.6</v>
      </c>
      <c r="E728" s="11">
        <v>19.5</v>
      </c>
      <c r="F728" s="11">
        <v>0</v>
      </c>
      <c r="G728" s="11">
        <v>0</v>
      </c>
      <c r="H728" s="11">
        <v>0</v>
      </c>
      <c r="I728" s="11">
        <v>14.4</v>
      </c>
      <c r="J728" s="12" t="s">
        <v>157</v>
      </c>
      <c r="K728" s="12" t="s">
        <v>161</v>
      </c>
      <c r="L728" s="12" t="s">
        <v>116</v>
      </c>
      <c r="M728" s="12" t="s">
        <v>137</v>
      </c>
    </row>
    <row r="729" spans="1:13">
      <c r="A729" s="323">
        <v>61</v>
      </c>
      <c r="B729" s="323"/>
      <c r="C729" s="220" t="s">
        <v>18</v>
      </c>
      <c r="D729" s="17">
        <v>111.4</v>
      </c>
      <c r="E729" s="17">
        <v>17.3</v>
      </c>
      <c r="F729" s="7">
        <v>0</v>
      </c>
      <c r="G729" s="7">
        <v>0</v>
      </c>
      <c r="H729" s="7">
        <v>0</v>
      </c>
      <c r="I729" s="17">
        <v>15.7</v>
      </c>
      <c r="J729" s="8" t="s">
        <v>157</v>
      </c>
      <c r="K729" s="8" t="s">
        <v>168</v>
      </c>
      <c r="L729" s="8" t="s">
        <v>116</v>
      </c>
      <c r="M729" s="8" t="s">
        <v>137</v>
      </c>
    </row>
    <row r="730" spans="1:13">
      <c r="A730" s="323">
        <v>61</v>
      </c>
      <c r="B730" s="323"/>
      <c r="C730" s="268" t="s">
        <v>19</v>
      </c>
      <c r="D730" s="7">
        <v>60.2</v>
      </c>
      <c r="E730" s="7">
        <v>13.4</v>
      </c>
      <c r="F730" s="7">
        <v>0</v>
      </c>
      <c r="G730" s="7">
        <v>0</v>
      </c>
      <c r="H730" s="7">
        <v>0</v>
      </c>
      <c r="I730" s="7">
        <v>22.8</v>
      </c>
      <c r="J730" s="8" t="s">
        <v>157</v>
      </c>
      <c r="K730" s="8" t="s">
        <v>167</v>
      </c>
      <c r="L730" s="8" t="s">
        <v>159</v>
      </c>
      <c r="M730" s="8" t="s">
        <v>160</v>
      </c>
    </row>
    <row r="731" spans="1:13">
      <c r="A731" s="323">
        <v>61</v>
      </c>
      <c r="B731" s="323"/>
      <c r="C731" s="268" t="s">
        <v>20</v>
      </c>
      <c r="D731" s="11">
        <v>69.2</v>
      </c>
      <c r="E731" s="11">
        <v>8.4</v>
      </c>
      <c r="F731" s="11" t="s">
        <v>11</v>
      </c>
      <c r="G731" s="11" t="s">
        <v>11</v>
      </c>
      <c r="H731" s="11" t="s">
        <v>11</v>
      </c>
      <c r="I731" s="11">
        <v>17</v>
      </c>
      <c r="J731" s="23" t="s">
        <v>157</v>
      </c>
      <c r="K731" s="23" t="s">
        <v>187</v>
      </c>
      <c r="L731" s="23" t="s">
        <v>116</v>
      </c>
      <c r="M731" s="23" t="s">
        <v>160</v>
      </c>
    </row>
    <row r="732" spans="1:13">
      <c r="A732" s="323">
        <v>61</v>
      </c>
      <c r="B732" s="323"/>
      <c r="C732" s="268" t="s">
        <v>21</v>
      </c>
      <c r="D732" s="11">
        <v>110</v>
      </c>
      <c r="E732" s="11">
        <v>13</v>
      </c>
      <c r="F732" s="11">
        <v>0</v>
      </c>
      <c r="G732" s="11">
        <v>0</v>
      </c>
      <c r="H732" s="11">
        <v>0</v>
      </c>
      <c r="I732" s="11">
        <v>22</v>
      </c>
      <c r="J732" s="12" t="s">
        <v>157</v>
      </c>
      <c r="K732" s="12" t="s">
        <v>158</v>
      </c>
      <c r="L732" s="12" t="s">
        <v>116</v>
      </c>
      <c r="M732" s="12" t="s">
        <v>166</v>
      </c>
    </row>
    <row r="733" spans="1:13">
      <c r="A733" s="323">
        <v>61</v>
      </c>
      <c r="B733" s="323"/>
      <c r="C733" s="269" t="s">
        <v>22</v>
      </c>
      <c r="D733" s="20">
        <v>105.63000000000002</v>
      </c>
      <c r="E733" s="20">
        <v>16.850000000000001</v>
      </c>
      <c r="F733" s="20">
        <v>0.66666666666666663</v>
      </c>
      <c r="G733" s="20">
        <v>0</v>
      </c>
      <c r="H733" s="20">
        <v>0</v>
      </c>
      <c r="I733" s="20">
        <v>18.717333333333336</v>
      </c>
      <c r="J733" s="270" t="s">
        <v>11</v>
      </c>
      <c r="K733" s="270" t="s">
        <v>11</v>
      </c>
      <c r="L733" s="270" t="s">
        <v>11</v>
      </c>
      <c r="M733" s="270" t="s">
        <v>11</v>
      </c>
    </row>
    <row r="734" spans="1:13">
      <c r="A734" s="323">
        <v>62</v>
      </c>
      <c r="B734" s="323" t="s">
        <v>88</v>
      </c>
      <c r="C734" s="220" t="s">
        <v>10</v>
      </c>
      <c r="D734" s="17">
        <v>120.5</v>
      </c>
      <c r="E734" s="137">
        <v>27.7</v>
      </c>
      <c r="F734" s="17">
        <v>0</v>
      </c>
      <c r="G734" s="9">
        <v>0</v>
      </c>
      <c r="H734" s="137">
        <v>0</v>
      </c>
      <c r="I734" s="9">
        <v>18.899999999999999</v>
      </c>
      <c r="J734" s="23" t="s">
        <v>157</v>
      </c>
      <c r="K734" s="23" t="s">
        <v>167</v>
      </c>
      <c r="L734" s="23" t="s">
        <v>114</v>
      </c>
      <c r="M734" s="23" t="s">
        <v>137</v>
      </c>
    </row>
    <row r="735" spans="1:13">
      <c r="A735" s="323">
        <v>62</v>
      </c>
      <c r="B735" s="323"/>
      <c r="C735" s="220" t="s">
        <v>12</v>
      </c>
      <c r="D735" s="275">
        <v>102.3</v>
      </c>
      <c r="E735" s="275">
        <v>21.6</v>
      </c>
      <c r="F735" s="273">
        <v>1</v>
      </c>
      <c r="G735" s="273">
        <v>0</v>
      </c>
      <c r="H735" s="273">
        <v>0</v>
      </c>
      <c r="I735" s="273">
        <v>18.713333333333335</v>
      </c>
      <c r="J735" s="274" t="s">
        <v>157</v>
      </c>
      <c r="K735" s="274" t="s">
        <v>167</v>
      </c>
      <c r="L735" s="274" t="s">
        <v>175</v>
      </c>
      <c r="M735" s="274" t="s">
        <v>137</v>
      </c>
    </row>
    <row r="736" spans="1:13">
      <c r="A736" s="323">
        <v>62</v>
      </c>
      <c r="B736" s="323"/>
      <c r="C736" s="220" t="s">
        <v>13</v>
      </c>
      <c r="D736" s="11" t="s">
        <v>11</v>
      </c>
      <c r="E736" s="11" t="s">
        <v>11</v>
      </c>
      <c r="F736" s="11" t="s">
        <v>11</v>
      </c>
      <c r="G736" s="11" t="s">
        <v>11</v>
      </c>
      <c r="H736" s="11" t="s">
        <v>11</v>
      </c>
      <c r="I736" s="11" t="s">
        <v>11</v>
      </c>
      <c r="J736" s="12" t="s">
        <v>11</v>
      </c>
      <c r="K736" s="12" t="s">
        <v>11</v>
      </c>
      <c r="L736" s="8" t="s">
        <v>11</v>
      </c>
      <c r="M736" s="23" t="s">
        <v>11</v>
      </c>
    </row>
    <row r="737" spans="1:14">
      <c r="A737" s="323">
        <v>62</v>
      </c>
      <c r="B737" s="323"/>
      <c r="C737" s="220" t="s">
        <v>14</v>
      </c>
      <c r="D737" s="17">
        <v>119.8</v>
      </c>
      <c r="E737" s="17">
        <v>17.5</v>
      </c>
      <c r="F737" s="17">
        <v>1</v>
      </c>
      <c r="G737" s="17">
        <v>0</v>
      </c>
      <c r="H737" s="17">
        <v>0</v>
      </c>
      <c r="I737" s="17">
        <v>22.6</v>
      </c>
      <c r="J737" s="8" t="s">
        <v>157</v>
      </c>
      <c r="K737" s="8" t="s">
        <v>167</v>
      </c>
      <c r="L737" s="8" t="s">
        <v>116</v>
      </c>
      <c r="M737" s="8" t="s">
        <v>137</v>
      </c>
    </row>
    <row r="738" spans="1:14">
      <c r="A738" s="323">
        <v>62</v>
      </c>
      <c r="B738" s="323"/>
      <c r="C738" s="268" t="s">
        <v>15</v>
      </c>
      <c r="D738" s="17">
        <v>113.4</v>
      </c>
      <c r="E738" s="17">
        <v>19.2</v>
      </c>
      <c r="F738" s="17">
        <v>0</v>
      </c>
      <c r="G738" s="17">
        <v>0</v>
      </c>
      <c r="H738" s="17">
        <v>0</v>
      </c>
      <c r="I738" s="17">
        <v>19.8</v>
      </c>
      <c r="J738" s="18" t="s">
        <v>157</v>
      </c>
      <c r="K738" s="18" t="s">
        <v>167</v>
      </c>
      <c r="L738" s="18" t="s">
        <v>116</v>
      </c>
      <c r="M738" s="18" t="s">
        <v>160</v>
      </c>
    </row>
    <row r="739" spans="1:14">
      <c r="A739" s="323">
        <v>62</v>
      </c>
      <c r="B739" s="323"/>
      <c r="C739" s="268" t="s">
        <v>16</v>
      </c>
      <c r="D739" s="7">
        <v>128.4</v>
      </c>
      <c r="E739" s="7">
        <v>12.4</v>
      </c>
      <c r="F739" s="7">
        <v>1</v>
      </c>
      <c r="G739" s="7">
        <v>0</v>
      </c>
      <c r="H739" s="7">
        <v>0</v>
      </c>
      <c r="I739" s="7">
        <v>33.74</v>
      </c>
      <c r="J739" s="8" t="s">
        <v>157</v>
      </c>
      <c r="K739" s="8" t="s">
        <v>167</v>
      </c>
      <c r="L739" s="8" t="s">
        <v>178</v>
      </c>
      <c r="M739" s="8" t="s">
        <v>160</v>
      </c>
    </row>
    <row r="740" spans="1:14">
      <c r="A740" s="323">
        <v>62</v>
      </c>
      <c r="B740" s="323"/>
      <c r="C740" s="268" t="s">
        <v>17</v>
      </c>
      <c r="D740" s="11">
        <v>98.2</v>
      </c>
      <c r="E740" s="11">
        <v>16.7</v>
      </c>
      <c r="F740" s="11">
        <v>0</v>
      </c>
      <c r="G740" s="11">
        <v>0</v>
      </c>
      <c r="H740" s="11">
        <v>0</v>
      </c>
      <c r="I740" s="11">
        <v>15.8</v>
      </c>
      <c r="J740" s="12" t="s">
        <v>157</v>
      </c>
      <c r="K740" s="12" t="s">
        <v>167</v>
      </c>
      <c r="L740" s="12" t="s">
        <v>116</v>
      </c>
      <c r="M740" s="12" t="s">
        <v>137</v>
      </c>
    </row>
    <row r="741" spans="1:14">
      <c r="A741" s="323">
        <v>62</v>
      </c>
      <c r="B741" s="323"/>
      <c r="C741" s="220" t="s">
        <v>18</v>
      </c>
      <c r="D741" s="17">
        <v>127.3</v>
      </c>
      <c r="E741" s="17">
        <v>22.7</v>
      </c>
      <c r="F741" s="7">
        <v>0</v>
      </c>
      <c r="G741" s="7">
        <v>0</v>
      </c>
      <c r="H741" s="7">
        <v>0</v>
      </c>
      <c r="I741" s="17">
        <v>16.8</v>
      </c>
      <c r="J741" s="8" t="s">
        <v>157</v>
      </c>
      <c r="K741" s="8" t="s">
        <v>168</v>
      </c>
      <c r="L741" s="8" t="s">
        <v>116</v>
      </c>
      <c r="M741" s="8" t="s">
        <v>137</v>
      </c>
    </row>
    <row r="742" spans="1:14">
      <c r="A742" s="323">
        <v>62</v>
      </c>
      <c r="B742" s="323"/>
      <c r="C742" s="268" t="s">
        <v>19</v>
      </c>
      <c r="D742" s="7">
        <v>61.6</v>
      </c>
      <c r="E742" s="7">
        <v>15.2</v>
      </c>
      <c r="F742" s="7">
        <v>0</v>
      </c>
      <c r="G742" s="7">
        <v>0</v>
      </c>
      <c r="H742" s="7">
        <v>0</v>
      </c>
      <c r="I742" s="7">
        <v>20.3</v>
      </c>
      <c r="J742" s="8" t="s">
        <v>157</v>
      </c>
      <c r="K742" s="8" t="s">
        <v>167</v>
      </c>
      <c r="L742" s="8" t="s">
        <v>159</v>
      </c>
      <c r="M742" s="8" t="s">
        <v>160</v>
      </c>
    </row>
    <row r="743" spans="1:14">
      <c r="A743" s="323">
        <v>62</v>
      </c>
      <c r="B743" s="323"/>
      <c r="C743" s="268" t="s">
        <v>20</v>
      </c>
      <c r="D743" s="11">
        <v>88.2</v>
      </c>
      <c r="E743" s="11">
        <v>16.8</v>
      </c>
      <c r="F743" s="11" t="s">
        <v>11</v>
      </c>
      <c r="G743" s="11" t="s">
        <v>11</v>
      </c>
      <c r="H743" s="11" t="s">
        <v>11</v>
      </c>
      <c r="I743" s="11">
        <v>18.600000000000001</v>
      </c>
      <c r="J743" s="23" t="s">
        <v>157</v>
      </c>
      <c r="K743" s="23" t="s">
        <v>169</v>
      </c>
      <c r="L743" s="23" t="s">
        <v>116</v>
      </c>
      <c r="M743" s="23" t="s">
        <v>160</v>
      </c>
    </row>
    <row r="744" spans="1:14">
      <c r="A744" s="323">
        <v>62</v>
      </c>
      <c r="B744" s="323"/>
      <c r="C744" s="268" t="s">
        <v>21</v>
      </c>
      <c r="D744" s="11">
        <v>123</v>
      </c>
      <c r="E744" s="11">
        <v>20</v>
      </c>
      <c r="F744" s="11">
        <v>5</v>
      </c>
      <c r="G744" s="11">
        <v>0</v>
      </c>
      <c r="H744" s="11">
        <v>0</v>
      </c>
      <c r="I744" s="11">
        <v>23</v>
      </c>
      <c r="J744" s="12" t="s">
        <v>157</v>
      </c>
      <c r="K744" s="12" t="s">
        <v>158</v>
      </c>
      <c r="L744" s="12" t="s">
        <v>114</v>
      </c>
      <c r="M744" s="12" t="s">
        <v>166</v>
      </c>
    </row>
    <row r="745" spans="1:14">
      <c r="A745" s="323">
        <v>62</v>
      </c>
      <c r="B745" s="323"/>
      <c r="C745" s="269" t="s">
        <v>22</v>
      </c>
      <c r="D745" s="20">
        <v>108.27000000000001</v>
      </c>
      <c r="E745" s="20">
        <v>18.98</v>
      </c>
      <c r="F745" s="20">
        <v>0.88888888888888884</v>
      </c>
      <c r="G745" s="20">
        <v>0</v>
      </c>
      <c r="H745" s="20">
        <v>0</v>
      </c>
      <c r="I745" s="20">
        <v>20.825333333333337</v>
      </c>
      <c r="J745" s="270" t="s">
        <v>11</v>
      </c>
      <c r="K745" s="270" t="s">
        <v>11</v>
      </c>
      <c r="L745" s="270" t="s">
        <v>11</v>
      </c>
      <c r="M745" s="270" t="s">
        <v>11</v>
      </c>
    </row>
    <row r="746" spans="1:14">
      <c r="A746" s="323">
        <v>63</v>
      </c>
      <c r="B746" s="323" t="s">
        <v>9</v>
      </c>
      <c r="C746" s="220" t="s">
        <v>10</v>
      </c>
      <c r="D746" s="17">
        <v>75.400000000000006</v>
      </c>
      <c r="E746" s="137">
        <v>21.7</v>
      </c>
      <c r="F746" s="17">
        <v>0</v>
      </c>
      <c r="G746" s="9">
        <v>0</v>
      </c>
      <c r="H746" s="137">
        <v>0</v>
      </c>
      <c r="I746" s="9">
        <v>20.7</v>
      </c>
      <c r="J746" s="23" t="s">
        <v>157</v>
      </c>
      <c r="K746" s="23" t="s">
        <v>157</v>
      </c>
      <c r="L746" s="23" t="s">
        <v>116</v>
      </c>
      <c r="M746" s="23" t="s">
        <v>137</v>
      </c>
    </row>
    <row r="747" spans="1:14">
      <c r="A747" s="323">
        <v>63</v>
      </c>
      <c r="B747" s="323"/>
      <c r="C747" s="220" t="s">
        <v>12</v>
      </c>
      <c r="D747" s="275">
        <v>97.3</v>
      </c>
      <c r="E747" s="275">
        <v>20.8</v>
      </c>
      <c r="F747" s="273">
        <v>0</v>
      </c>
      <c r="G747" s="273">
        <v>0</v>
      </c>
      <c r="H747" s="273">
        <v>0</v>
      </c>
      <c r="I747" s="273">
        <v>25.493333333333336</v>
      </c>
      <c r="J747" s="274" t="s">
        <v>182</v>
      </c>
      <c r="K747" s="274" t="s">
        <v>182</v>
      </c>
      <c r="L747" s="274" t="s">
        <v>116</v>
      </c>
      <c r="M747" s="274" t="s">
        <v>137</v>
      </c>
    </row>
    <row r="748" spans="1:14">
      <c r="A748" s="323">
        <v>63</v>
      </c>
      <c r="B748" s="323"/>
      <c r="C748" s="220" t="s">
        <v>13</v>
      </c>
      <c r="D748" s="11" t="s">
        <v>11</v>
      </c>
      <c r="E748" s="11" t="s">
        <v>11</v>
      </c>
      <c r="F748" s="11" t="s">
        <v>11</v>
      </c>
      <c r="G748" s="11" t="s">
        <v>11</v>
      </c>
      <c r="H748" s="11" t="s">
        <v>11</v>
      </c>
      <c r="I748" s="11" t="s">
        <v>11</v>
      </c>
      <c r="J748" s="12" t="s">
        <v>11</v>
      </c>
      <c r="K748" s="12" t="s">
        <v>11</v>
      </c>
      <c r="L748" s="8" t="s">
        <v>11</v>
      </c>
      <c r="M748" s="23" t="s">
        <v>11</v>
      </c>
    </row>
    <row r="749" spans="1:14">
      <c r="A749" s="323">
        <v>63</v>
      </c>
      <c r="B749" s="323"/>
      <c r="C749" s="220" t="s">
        <v>14</v>
      </c>
      <c r="D749" s="17">
        <v>76.5</v>
      </c>
      <c r="E749" s="17">
        <v>14.1</v>
      </c>
      <c r="F749" s="17">
        <v>0</v>
      </c>
      <c r="G749" s="17">
        <v>0</v>
      </c>
      <c r="H749" s="17">
        <v>0</v>
      </c>
      <c r="I749" s="17">
        <v>23</v>
      </c>
      <c r="J749" s="8" t="s">
        <v>157</v>
      </c>
      <c r="K749" s="8" t="s">
        <v>157</v>
      </c>
      <c r="L749" s="8" t="s">
        <v>116</v>
      </c>
      <c r="M749" s="8" t="s">
        <v>137</v>
      </c>
      <c r="N749" s="271"/>
    </row>
    <row r="750" spans="1:14">
      <c r="A750" s="323">
        <v>63</v>
      </c>
      <c r="B750" s="323"/>
      <c r="C750" s="268" t="s">
        <v>15</v>
      </c>
      <c r="D750" s="17">
        <v>66.5</v>
      </c>
      <c r="E750" s="17">
        <v>16.2</v>
      </c>
      <c r="F750" s="17">
        <v>0</v>
      </c>
      <c r="G750" s="17">
        <v>0</v>
      </c>
      <c r="H750" s="17">
        <v>0</v>
      </c>
      <c r="I750" s="17">
        <v>26.3</v>
      </c>
      <c r="J750" s="18" t="s">
        <v>157</v>
      </c>
      <c r="K750" s="18" t="s">
        <v>157</v>
      </c>
      <c r="L750" s="18" t="s">
        <v>116</v>
      </c>
      <c r="M750" s="18" t="s">
        <v>160</v>
      </c>
    </row>
    <row r="751" spans="1:14">
      <c r="A751" s="323">
        <v>63</v>
      </c>
      <c r="B751" s="323"/>
      <c r="C751" s="268" t="s">
        <v>16</v>
      </c>
      <c r="D751" s="7">
        <v>82.5</v>
      </c>
      <c r="E751" s="7">
        <v>7.9</v>
      </c>
      <c r="F751" s="7">
        <v>0</v>
      </c>
      <c r="G751" s="7">
        <v>1</v>
      </c>
      <c r="H751" s="7">
        <v>0</v>
      </c>
      <c r="I751" s="7">
        <v>26.06</v>
      </c>
      <c r="J751" s="8" t="s">
        <v>157</v>
      </c>
      <c r="K751" s="8" t="s">
        <v>157</v>
      </c>
      <c r="L751" s="8" t="s">
        <v>159</v>
      </c>
      <c r="M751" s="8" t="s">
        <v>160</v>
      </c>
    </row>
    <row r="752" spans="1:14">
      <c r="A752" s="323">
        <v>63</v>
      </c>
      <c r="B752" s="323"/>
      <c r="C752" s="268" t="s">
        <v>17</v>
      </c>
      <c r="D752" s="11">
        <v>74.099999999999994</v>
      </c>
      <c r="E752" s="11">
        <v>20.5</v>
      </c>
      <c r="F752" s="11">
        <v>0</v>
      </c>
      <c r="G752" s="11">
        <v>0</v>
      </c>
      <c r="H752" s="11">
        <v>0</v>
      </c>
      <c r="I752" s="11">
        <v>17.5</v>
      </c>
      <c r="J752" s="12" t="s">
        <v>157</v>
      </c>
      <c r="K752" s="12" t="s">
        <v>157</v>
      </c>
      <c r="L752" s="12" t="s">
        <v>116</v>
      </c>
      <c r="M752" s="12" t="s">
        <v>137</v>
      </c>
    </row>
    <row r="753" spans="1:13">
      <c r="A753" s="323">
        <v>63</v>
      </c>
      <c r="B753" s="323"/>
      <c r="C753" s="220" t="s">
        <v>18</v>
      </c>
      <c r="D753" s="17">
        <v>88.5</v>
      </c>
      <c r="E753" s="17">
        <v>21.3</v>
      </c>
      <c r="F753" s="7">
        <v>0</v>
      </c>
      <c r="G753" s="7">
        <v>0</v>
      </c>
      <c r="H753" s="7">
        <v>0</v>
      </c>
      <c r="I753" s="17">
        <v>21.7</v>
      </c>
      <c r="J753" s="8" t="s">
        <v>157</v>
      </c>
      <c r="K753" s="8" t="s">
        <v>157</v>
      </c>
      <c r="L753" s="8" t="s">
        <v>116</v>
      </c>
      <c r="M753" s="8" t="s">
        <v>160</v>
      </c>
    </row>
    <row r="754" spans="1:13">
      <c r="A754" s="323">
        <v>63</v>
      </c>
      <c r="B754" s="323"/>
      <c r="C754" s="268" t="s">
        <v>19</v>
      </c>
      <c r="D754" s="7">
        <v>59.8</v>
      </c>
      <c r="E754" s="7">
        <v>20</v>
      </c>
      <c r="F754" s="7">
        <v>0</v>
      </c>
      <c r="G754" s="7">
        <v>0</v>
      </c>
      <c r="H754" s="7">
        <v>0</v>
      </c>
      <c r="I754" s="7">
        <v>29.7</v>
      </c>
      <c r="J754" s="8" t="s">
        <v>157</v>
      </c>
      <c r="K754" s="8" t="s">
        <v>157</v>
      </c>
      <c r="L754" s="8" t="s">
        <v>159</v>
      </c>
      <c r="M754" s="8" t="s">
        <v>137</v>
      </c>
    </row>
    <row r="755" spans="1:13">
      <c r="A755" s="323">
        <v>63</v>
      </c>
      <c r="B755" s="323"/>
      <c r="C755" s="268" t="s">
        <v>20</v>
      </c>
      <c r="D755" s="11">
        <v>57.4</v>
      </c>
      <c r="E755" s="11">
        <v>12</v>
      </c>
      <c r="F755" s="11" t="s">
        <v>11</v>
      </c>
      <c r="G755" s="11" t="s">
        <v>11</v>
      </c>
      <c r="H755" s="11" t="s">
        <v>11</v>
      </c>
      <c r="I755" s="11">
        <v>24.9</v>
      </c>
      <c r="J755" s="23" t="s">
        <v>157</v>
      </c>
      <c r="K755" s="23" t="s">
        <v>157</v>
      </c>
      <c r="L755" s="23" t="s">
        <v>116</v>
      </c>
      <c r="M755" s="23" t="s">
        <v>160</v>
      </c>
    </row>
    <row r="756" spans="1:13">
      <c r="A756" s="323">
        <v>63</v>
      </c>
      <c r="B756" s="323"/>
      <c r="C756" s="268" t="s">
        <v>21</v>
      </c>
      <c r="D756" s="11">
        <v>65</v>
      </c>
      <c r="E756" s="11">
        <v>14</v>
      </c>
      <c r="F756" s="11">
        <v>0</v>
      </c>
      <c r="G756" s="11">
        <v>0</v>
      </c>
      <c r="H756" s="11">
        <v>0</v>
      </c>
      <c r="I756" s="11">
        <v>25</v>
      </c>
      <c r="J756" s="12" t="s">
        <v>157</v>
      </c>
      <c r="K756" s="12" t="s">
        <v>157</v>
      </c>
      <c r="L756" s="12" t="s">
        <v>116</v>
      </c>
      <c r="M756" s="12" t="s">
        <v>166</v>
      </c>
    </row>
    <row r="757" spans="1:13">
      <c r="A757" s="323">
        <v>63</v>
      </c>
      <c r="B757" s="323"/>
      <c r="C757" s="269" t="s">
        <v>22</v>
      </c>
      <c r="D757" s="20">
        <v>74.299999999999983</v>
      </c>
      <c r="E757" s="20">
        <v>16.850000000000001</v>
      </c>
      <c r="F757" s="20">
        <v>0</v>
      </c>
      <c r="G757" s="20">
        <v>0.1111111111111111</v>
      </c>
      <c r="H757" s="20">
        <v>0</v>
      </c>
      <c r="I757" s="20">
        <v>24.035333333333334</v>
      </c>
      <c r="J757" s="270" t="s">
        <v>11</v>
      </c>
      <c r="K757" s="270" t="s">
        <v>11</v>
      </c>
      <c r="L757" s="270" t="s">
        <v>11</v>
      </c>
      <c r="M757" s="270" t="s">
        <v>11</v>
      </c>
    </row>
  </sheetData>
  <mergeCells count="126">
    <mergeCell ref="B734:B745"/>
    <mergeCell ref="B746:B757"/>
    <mergeCell ref="B662:B673"/>
    <mergeCell ref="B674:B685"/>
    <mergeCell ref="B686:B697"/>
    <mergeCell ref="B698:B709"/>
    <mergeCell ref="B710:B721"/>
    <mergeCell ref="B722:B733"/>
    <mergeCell ref="B590:B601"/>
    <mergeCell ref="B602:B613"/>
    <mergeCell ref="B614:B625"/>
    <mergeCell ref="B626:B637"/>
    <mergeCell ref="B638:B649"/>
    <mergeCell ref="B650:B661"/>
    <mergeCell ref="B518:B529"/>
    <mergeCell ref="B530:B541"/>
    <mergeCell ref="B542:B553"/>
    <mergeCell ref="B554:B565"/>
    <mergeCell ref="B566:B577"/>
    <mergeCell ref="B578:B589"/>
    <mergeCell ref="B446:B457"/>
    <mergeCell ref="B458:B469"/>
    <mergeCell ref="B470:B481"/>
    <mergeCell ref="B482:B493"/>
    <mergeCell ref="B494:B505"/>
    <mergeCell ref="B506:B517"/>
    <mergeCell ref="B374:B385"/>
    <mergeCell ref="B386:B397"/>
    <mergeCell ref="B398:B409"/>
    <mergeCell ref="B410:B421"/>
    <mergeCell ref="B422:B433"/>
    <mergeCell ref="B434:B445"/>
    <mergeCell ref="B302:B313"/>
    <mergeCell ref="B314:B325"/>
    <mergeCell ref="B326:B337"/>
    <mergeCell ref="B338:B349"/>
    <mergeCell ref="B350:B361"/>
    <mergeCell ref="B362:B373"/>
    <mergeCell ref="B230:B241"/>
    <mergeCell ref="B242:B253"/>
    <mergeCell ref="B254:B265"/>
    <mergeCell ref="B266:B277"/>
    <mergeCell ref="B278:B289"/>
    <mergeCell ref="B290:B301"/>
    <mergeCell ref="B158:B169"/>
    <mergeCell ref="B170:B181"/>
    <mergeCell ref="B182:B193"/>
    <mergeCell ref="B194:B205"/>
    <mergeCell ref="B206:B217"/>
    <mergeCell ref="B218:B229"/>
    <mergeCell ref="B86:B97"/>
    <mergeCell ref="B98:B109"/>
    <mergeCell ref="B110:B121"/>
    <mergeCell ref="B122:B133"/>
    <mergeCell ref="B134:B145"/>
    <mergeCell ref="B146:B157"/>
    <mergeCell ref="A722:A733"/>
    <mergeCell ref="A734:A745"/>
    <mergeCell ref="A746:A757"/>
    <mergeCell ref="A674:A685"/>
    <mergeCell ref="A686:A697"/>
    <mergeCell ref="A698:A709"/>
    <mergeCell ref="A710:A721"/>
    <mergeCell ref="A470:A481"/>
    <mergeCell ref="A482:A493"/>
    <mergeCell ref="A494:A505"/>
    <mergeCell ref="A362:A373"/>
    <mergeCell ref="A374:A385"/>
    <mergeCell ref="A386:A397"/>
    <mergeCell ref="A398:A409"/>
    <mergeCell ref="A410:A421"/>
    <mergeCell ref="A422:A433"/>
    <mergeCell ref="A290:A301"/>
    <mergeCell ref="A302:A313"/>
    <mergeCell ref="B2:B13"/>
    <mergeCell ref="B14:B25"/>
    <mergeCell ref="B26:B37"/>
    <mergeCell ref="B38:B49"/>
    <mergeCell ref="B50:B61"/>
    <mergeCell ref="B62:B73"/>
    <mergeCell ref="B74:B85"/>
    <mergeCell ref="A650:A661"/>
    <mergeCell ref="A662:A673"/>
    <mergeCell ref="A578:A589"/>
    <mergeCell ref="A590:A601"/>
    <mergeCell ref="A602:A613"/>
    <mergeCell ref="A614:A625"/>
    <mergeCell ref="A626:A637"/>
    <mergeCell ref="A638:A649"/>
    <mergeCell ref="A506:A517"/>
    <mergeCell ref="A518:A529"/>
    <mergeCell ref="A530:A541"/>
    <mergeCell ref="A542:A553"/>
    <mergeCell ref="A554:A565"/>
    <mergeCell ref="A566:A577"/>
    <mergeCell ref="A434:A445"/>
    <mergeCell ref="A446:A457"/>
    <mergeCell ref="A458:A469"/>
    <mergeCell ref="A314:A325"/>
    <mergeCell ref="A326:A337"/>
    <mergeCell ref="A338:A349"/>
    <mergeCell ref="A350:A361"/>
    <mergeCell ref="A218:A229"/>
    <mergeCell ref="A230:A241"/>
    <mergeCell ref="A242:A253"/>
    <mergeCell ref="A254:A265"/>
    <mergeCell ref="A266:A277"/>
    <mergeCell ref="A278:A289"/>
    <mergeCell ref="A182:A193"/>
    <mergeCell ref="A194:A205"/>
    <mergeCell ref="A206:A217"/>
    <mergeCell ref="A74:A85"/>
    <mergeCell ref="A86:A97"/>
    <mergeCell ref="A98:A109"/>
    <mergeCell ref="A110:A121"/>
    <mergeCell ref="A122:A133"/>
    <mergeCell ref="A134:A145"/>
    <mergeCell ref="A2:A13"/>
    <mergeCell ref="A14:A25"/>
    <mergeCell ref="A26:A37"/>
    <mergeCell ref="A38:A49"/>
    <mergeCell ref="A50:A61"/>
    <mergeCell ref="A62:A73"/>
    <mergeCell ref="A146:A157"/>
    <mergeCell ref="A158:A169"/>
    <mergeCell ref="A170:A181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77"/>
  <sheetViews>
    <sheetView workbookViewId="0">
      <pane ySplit="1" topLeftCell="A772" activePane="bottomLeft" state="frozen"/>
      <selection pane="bottomLeft" activeCell="F733" activeCellId="1" sqref="F853 F733"/>
    </sheetView>
  </sheetViews>
  <sheetFormatPr defaultRowHeight="15.75"/>
  <cols>
    <col min="1" max="1" width="4.125" customWidth="1"/>
    <col min="2" max="2" width="7.875" customWidth="1"/>
    <col min="3" max="3" width="9" style="219"/>
    <col min="4" max="4" width="9.125" style="246" bestFit="1" customWidth="1"/>
    <col min="5" max="5" width="9.125" style="247" bestFit="1" customWidth="1"/>
    <col min="6" max="6" width="9.125" style="248" bestFit="1" customWidth="1"/>
    <col min="7" max="7" width="9.375" style="249" bestFit="1" customWidth="1"/>
    <col min="8" max="8" width="9.125" style="250" bestFit="1" customWidth="1"/>
    <col min="9" max="9" width="9" style="250"/>
    <col min="10" max="16384" width="9" style="146"/>
  </cols>
  <sheetData>
    <row r="1" spans="1:9" ht="51">
      <c r="A1" s="128" t="s">
        <v>0</v>
      </c>
      <c r="B1" s="128" t="s">
        <v>1</v>
      </c>
      <c r="C1" s="128" t="s">
        <v>2</v>
      </c>
      <c r="D1" s="251" t="s">
        <v>3</v>
      </c>
      <c r="E1" s="252" t="s">
        <v>4</v>
      </c>
      <c r="F1" s="253" t="s">
        <v>5</v>
      </c>
      <c r="G1" s="254" t="s">
        <v>6</v>
      </c>
      <c r="H1" s="255" t="s">
        <v>7</v>
      </c>
      <c r="I1" s="255" t="s">
        <v>8</v>
      </c>
    </row>
    <row r="2" spans="1:9">
      <c r="A2" s="326">
        <v>1</v>
      </c>
      <c r="B2" s="326" t="s">
        <v>191</v>
      </c>
      <c r="C2" s="221" t="s">
        <v>192</v>
      </c>
      <c r="D2" s="104">
        <v>12</v>
      </c>
      <c r="E2" s="105">
        <v>3.05</v>
      </c>
      <c r="F2" s="191">
        <v>169.46</v>
      </c>
      <c r="G2" s="192" t="s">
        <v>11</v>
      </c>
      <c r="H2" s="193" t="s">
        <v>11</v>
      </c>
      <c r="I2" s="193" t="s">
        <v>11</v>
      </c>
    </row>
    <row r="3" spans="1:9">
      <c r="A3" s="326">
        <v>1</v>
      </c>
      <c r="B3" s="326"/>
      <c r="C3" s="221" t="s">
        <v>193</v>
      </c>
      <c r="D3" s="256">
        <v>16.7</v>
      </c>
      <c r="E3" s="105">
        <v>3.468</v>
      </c>
      <c r="F3" s="106">
        <v>192.67</v>
      </c>
      <c r="G3" s="106" t="s">
        <v>11</v>
      </c>
      <c r="H3" s="110" t="s">
        <v>11</v>
      </c>
      <c r="I3" s="193" t="s">
        <v>11</v>
      </c>
    </row>
    <row r="4" spans="1:9">
      <c r="A4" s="326">
        <v>1</v>
      </c>
      <c r="B4" s="326"/>
      <c r="C4" s="221" t="s">
        <v>194</v>
      </c>
      <c r="D4" s="104" t="s">
        <v>11</v>
      </c>
      <c r="E4" s="105">
        <v>4.2590000000000003</v>
      </c>
      <c r="F4" s="191">
        <v>236.61</v>
      </c>
      <c r="G4" s="106" t="s">
        <v>11</v>
      </c>
      <c r="H4" s="110" t="s">
        <v>11</v>
      </c>
      <c r="I4" s="193" t="s">
        <v>11</v>
      </c>
    </row>
    <row r="5" spans="1:9">
      <c r="A5" s="326">
        <v>1</v>
      </c>
      <c r="B5" s="326"/>
      <c r="C5" s="221" t="s">
        <v>195</v>
      </c>
      <c r="D5" s="104">
        <v>12</v>
      </c>
      <c r="E5" s="216">
        <v>3.6118399999999999</v>
      </c>
      <c r="F5" s="257">
        <v>195.11197733333333</v>
      </c>
      <c r="G5" s="192" t="s">
        <v>11</v>
      </c>
      <c r="H5" s="193" t="s">
        <v>11</v>
      </c>
      <c r="I5" s="193" t="s">
        <v>11</v>
      </c>
    </row>
    <row r="6" spans="1:9">
      <c r="A6" s="326">
        <v>1</v>
      </c>
      <c r="B6" s="326"/>
      <c r="C6" s="221" t="s">
        <v>196</v>
      </c>
      <c r="D6" s="67">
        <v>12</v>
      </c>
      <c r="E6" s="216">
        <v>3.7639999999999998</v>
      </c>
      <c r="F6" s="257">
        <v>209.11215666666666</v>
      </c>
      <c r="G6" s="192" t="s">
        <v>11</v>
      </c>
      <c r="H6" s="193" t="s">
        <v>11</v>
      </c>
      <c r="I6" s="193" t="s">
        <v>11</v>
      </c>
    </row>
    <row r="7" spans="1:9">
      <c r="A7" s="326">
        <v>1</v>
      </c>
      <c r="B7" s="326"/>
      <c r="C7" s="221" t="s">
        <v>197</v>
      </c>
      <c r="D7" s="54">
        <v>12</v>
      </c>
      <c r="E7" s="121">
        <v>3.101</v>
      </c>
      <c r="F7" s="258">
        <v>175.36421015000002</v>
      </c>
      <c r="G7" s="192" t="s">
        <v>11</v>
      </c>
      <c r="H7" s="193" t="s">
        <v>11</v>
      </c>
      <c r="I7" s="193" t="s">
        <v>11</v>
      </c>
    </row>
    <row r="8" spans="1:9">
      <c r="A8" s="326">
        <v>1</v>
      </c>
      <c r="B8" s="326"/>
      <c r="C8" s="221" t="s">
        <v>198</v>
      </c>
      <c r="D8" s="67" t="s">
        <v>11</v>
      </c>
      <c r="E8" s="216" t="s">
        <v>11</v>
      </c>
      <c r="F8" s="257" t="s">
        <v>11</v>
      </c>
      <c r="G8" s="192" t="s">
        <v>11</v>
      </c>
      <c r="H8" s="193" t="s">
        <v>11</v>
      </c>
      <c r="I8" s="193" t="s">
        <v>11</v>
      </c>
    </row>
    <row r="9" spans="1:9">
      <c r="A9" s="326">
        <v>1</v>
      </c>
      <c r="B9" s="326"/>
      <c r="C9" s="221" t="s">
        <v>199</v>
      </c>
      <c r="D9" s="112">
        <v>12</v>
      </c>
      <c r="E9" s="113">
        <v>2.0379999999999998</v>
      </c>
      <c r="F9" s="259">
        <v>113.22</v>
      </c>
      <c r="G9" s="114" t="s">
        <v>11</v>
      </c>
      <c r="H9" s="122" t="s">
        <v>11</v>
      </c>
      <c r="I9" s="260" t="s">
        <v>11</v>
      </c>
    </row>
    <row r="10" spans="1:9">
      <c r="A10" s="326">
        <v>1</v>
      </c>
      <c r="B10" s="326"/>
      <c r="C10" s="221" t="s">
        <v>200</v>
      </c>
      <c r="D10" s="99">
        <v>12</v>
      </c>
      <c r="E10" s="111">
        <v>3.8205057471264401</v>
      </c>
      <c r="F10" s="196">
        <v>212.35644444444463</v>
      </c>
      <c r="G10" s="102" t="s">
        <v>11</v>
      </c>
      <c r="H10" s="193" t="s">
        <v>11</v>
      </c>
      <c r="I10" s="193" t="s">
        <v>11</v>
      </c>
    </row>
    <row r="11" spans="1:9">
      <c r="A11" s="326">
        <v>1</v>
      </c>
      <c r="B11" s="326"/>
      <c r="C11" s="221" t="s">
        <v>201</v>
      </c>
      <c r="D11" s="41" t="s">
        <v>11</v>
      </c>
      <c r="E11" s="108" t="s">
        <v>11</v>
      </c>
      <c r="F11" s="194" t="s">
        <v>11</v>
      </c>
      <c r="G11" s="109" t="s">
        <v>11</v>
      </c>
      <c r="H11" s="193" t="s">
        <v>11</v>
      </c>
      <c r="I11" s="193" t="s">
        <v>11</v>
      </c>
    </row>
    <row r="12" spans="1:9">
      <c r="A12" s="326">
        <v>1</v>
      </c>
      <c r="B12" s="326"/>
      <c r="C12" s="221" t="s">
        <v>202</v>
      </c>
      <c r="D12" s="107">
        <v>12</v>
      </c>
      <c r="E12" s="108">
        <v>3.69</v>
      </c>
      <c r="F12" s="194">
        <v>205.01025000000001</v>
      </c>
      <c r="G12" s="192" t="s">
        <v>11</v>
      </c>
      <c r="H12" s="193" t="s">
        <v>11</v>
      </c>
      <c r="I12" s="193" t="s">
        <v>11</v>
      </c>
    </row>
    <row r="13" spans="1:9">
      <c r="A13" s="326">
        <v>1</v>
      </c>
      <c r="B13" s="326"/>
      <c r="C13" s="128" t="s">
        <v>22</v>
      </c>
      <c r="D13" s="116" t="s">
        <v>11</v>
      </c>
      <c r="E13" s="117" t="s">
        <v>11</v>
      </c>
      <c r="F13" s="261">
        <v>189.87944873271607</v>
      </c>
      <c r="G13" s="262" t="s">
        <v>11</v>
      </c>
      <c r="H13" s="263" t="s">
        <v>11</v>
      </c>
      <c r="I13" s="263" t="s">
        <v>11</v>
      </c>
    </row>
    <row r="14" spans="1:9">
      <c r="A14" s="326">
        <v>2</v>
      </c>
      <c r="B14" s="326" t="s">
        <v>203</v>
      </c>
      <c r="C14" s="221" t="s">
        <v>192</v>
      </c>
      <c r="D14" s="104">
        <v>12</v>
      </c>
      <c r="E14" s="100">
        <v>3.3239999999999998</v>
      </c>
      <c r="F14" s="195">
        <v>184.66</v>
      </c>
      <c r="G14" s="101">
        <v>3.03</v>
      </c>
      <c r="H14" s="64">
        <v>35</v>
      </c>
      <c r="I14" s="103" t="s">
        <v>11</v>
      </c>
    </row>
    <row r="15" spans="1:9">
      <c r="A15" s="326">
        <v>2</v>
      </c>
      <c r="B15" s="326"/>
      <c r="C15" s="221" t="s">
        <v>193</v>
      </c>
      <c r="D15" s="256">
        <v>16.7</v>
      </c>
      <c r="E15" s="105">
        <v>3.5150000000000001</v>
      </c>
      <c r="F15" s="106">
        <v>195.28</v>
      </c>
      <c r="G15" s="106">
        <v>0.72</v>
      </c>
      <c r="H15" s="110">
        <v>53</v>
      </c>
      <c r="I15" s="103" t="s">
        <v>11</v>
      </c>
    </row>
    <row r="16" spans="1:9">
      <c r="A16" s="326">
        <v>2</v>
      </c>
      <c r="B16" s="326"/>
      <c r="C16" s="221" t="s">
        <v>194</v>
      </c>
      <c r="D16" s="104" t="s">
        <v>11</v>
      </c>
      <c r="E16" s="105">
        <v>4.1029999999999998</v>
      </c>
      <c r="F16" s="191">
        <v>227.96</v>
      </c>
      <c r="G16" s="106">
        <v>-3.95</v>
      </c>
      <c r="H16" s="110">
        <v>69</v>
      </c>
      <c r="I16" s="193" t="s">
        <v>11</v>
      </c>
    </row>
    <row r="17" spans="1:9">
      <c r="A17" s="326">
        <v>2</v>
      </c>
      <c r="B17" s="326"/>
      <c r="C17" s="221" t="s">
        <v>195</v>
      </c>
      <c r="D17" s="104">
        <v>12</v>
      </c>
      <c r="E17" s="216">
        <v>1.22153</v>
      </c>
      <c r="F17" s="257">
        <v>119.86617091666599</v>
      </c>
      <c r="G17" s="192">
        <v>-42.551066645545426</v>
      </c>
      <c r="H17" s="161">
        <v>87</v>
      </c>
      <c r="I17" s="193" t="s">
        <v>11</v>
      </c>
    </row>
    <row r="18" spans="1:9">
      <c r="A18" s="326">
        <v>2</v>
      </c>
      <c r="B18" s="326"/>
      <c r="C18" s="221" t="s">
        <v>196</v>
      </c>
      <c r="D18" s="67">
        <v>12</v>
      </c>
      <c r="E18" s="216">
        <v>3.3400000000000003</v>
      </c>
      <c r="F18" s="257">
        <v>185.55648333333332</v>
      </c>
      <c r="G18" s="101">
        <v>-7.5176519451751371</v>
      </c>
      <c r="H18" s="193">
        <v>74</v>
      </c>
      <c r="I18" s="193" t="s">
        <v>11</v>
      </c>
    </row>
    <row r="19" spans="1:9">
      <c r="A19" s="326">
        <v>2</v>
      </c>
      <c r="B19" s="326"/>
      <c r="C19" s="221" t="s">
        <v>197</v>
      </c>
      <c r="D19" s="54">
        <v>12</v>
      </c>
      <c r="E19" s="121">
        <v>3.2149999999999999</v>
      </c>
      <c r="F19" s="258">
        <v>180.59368074166667</v>
      </c>
      <c r="G19" s="102">
        <v>-10.648011984442208</v>
      </c>
      <c r="H19" s="54">
        <v>69</v>
      </c>
      <c r="I19" s="193" t="s">
        <v>11</v>
      </c>
    </row>
    <row r="20" spans="1:9">
      <c r="A20" s="326">
        <v>2</v>
      </c>
      <c r="B20" s="326"/>
      <c r="C20" s="221" t="s">
        <v>198</v>
      </c>
      <c r="D20" s="67" t="s">
        <v>11</v>
      </c>
      <c r="E20" s="216" t="s">
        <v>11</v>
      </c>
      <c r="F20" s="257" t="s">
        <v>11</v>
      </c>
      <c r="G20" s="192" t="s">
        <v>11</v>
      </c>
      <c r="H20" s="193" t="s">
        <v>11</v>
      </c>
      <c r="I20" s="193" t="s">
        <v>11</v>
      </c>
    </row>
    <row r="21" spans="1:9">
      <c r="A21" s="326">
        <v>2</v>
      </c>
      <c r="B21" s="326"/>
      <c r="C21" s="221" t="s">
        <v>199</v>
      </c>
      <c r="D21" s="112">
        <v>12</v>
      </c>
      <c r="E21" s="113">
        <v>0</v>
      </c>
      <c r="F21" s="264" t="s">
        <v>204</v>
      </c>
      <c r="G21" s="114">
        <v>-100</v>
      </c>
      <c r="H21" s="122">
        <v>87</v>
      </c>
      <c r="I21" s="193" t="s">
        <v>11</v>
      </c>
    </row>
    <row r="22" spans="1:9">
      <c r="A22" s="326">
        <v>2</v>
      </c>
      <c r="B22" s="326"/>
      <c r="C22" s="221" t="s">
        <v>200</v>
      </c>
      <c r="D22" s="99">
        <v>12</v>
      </c>
      <c r="E22" s="111">
        <v>1.12933333333333</v>
      </c>
      <c r="F22" s="196">
        <v>62.772111111110924</v>
      </c>
      <c r="G22" s="102">
        <v>-68.716528162511494</v>
      </c>
      <c r="H22" s="54">
        <v>86</v>
      </c>
      <c r="I22" s="193" t="s">
        <v>11</v>
      </c>
    </row>
    <row r="23" spans="1:9">
      <c r="A23" s="326">
        <v>2</v>
      </c>
      <c r="B23" s="326"/>
      <c r="C23" s="221" t="s">
        <v>201</v>
      </c>
      <c r="D23" s="41" t="s">
        <v>11</v>
      </c>
      <c r="E23" s="108" t="s">
        <v>11</v>
      </c>
      <c r="F23" s="194" t="s">
        <v>11</v>
      </c>
      <c r="G23" s="109" t="s">
        <v>11</v>
      </c>
      <c r="H23" s="121" t="s">
        <v>11</v>
      </c>
      <c r="I23" s="193" t="s">
        <v>11</v>
      </c>
    </row>
    <row r="24" spans="1:9">
      <c r="A24" s="326">
        <v>2</v>
      </c>
      <c r="B24" s="326"/>
      <c r="C24" s="221" t="s">
        <v>202</v>
      </c>
      <c r="D24" s="107">
        <v>12</v>
      </c>
      <c r="E24" s="108">
        <v>2.895</v>
      </c>
      <c r="F24" s="194">
        <v>160.841375</v>
      </c>
      <c r="G24" s="109">
        <v>-22.7</v>
      </c>
      <c r="H24" s="121">
        <v>77</v>
      </c>
      <c r="I24" s="103" t="s">
        <v>11</v>
      </c>
    </row>
    <row r="25" spans="1:9">
      <c r="A25" s="326">
        <v>2</v>
      </c>
      <c r="B25" s="326"/>
      <c r="C25" s="128" t="s">
        <v>22</v>
      </c>
      <c r="D25" s="116" t="s">
        <v>11</v>
      </c>
      <c r="E25" s="117" t="s">
        <v>11</v>
      </c>
      <c r="F25" s="261">
        <v>164.69122763784711</v>
      </c>
      <c r="G25" s="118">
        <v>-14.422310012644679</v>
      </c>
      <c r="H25" s="123">
        <v>84</v>
      </c>
      <c r="I25" s="263" t="s">
        <v>205</v>
      </c>
    </row>
    <row r="26" spans="1:9">
      <c r="A26" s="326">
        <v>3</v>
      </c>
      <c r="B26" s="326" t="s">
        <v>206</v>
      </c>
      <c r="C26" s="221" t="s">
        <v>192</v>
      </c>
      <c r="D26" s="104">
        <v>12</v>
      </c>
      <c r="E26" s="100">
        <v>3.6659999999999999</v>
      </c>
      <c r="F26" s="195">
        <v>203.67</v>
      </c>
      <c r="G26" s="101">
        <v>13.64</v>
      </c>
      <c r="H26" s="64">
        <v>12</v>
      </c>
      <c r="I26" s="193" t="s">
        <v>11</v>
      </c>
    </row>
    <row r="27" spans="1:9">
      <c r="A27" s="326">
        <v>3</v>
      </c>
      <c r="B27" s="326"/>
      <c r="C27" s="221" t="s">
        <v>193</v>
      </c>
      <c r="D27" s="256">
        <v>16.7</v>
      </c>
      <c r="E27" s="110">
        <v>3.3290000000000002</v>
      </c>
      <c r="F27" s="110">
        <v>184.95</v>
      </c>
      <c r="G27" s="106">
        <v>-4.6100000000000003</v>
      </c>
      <c r="H27" s="110">
        <v>72</v>
      </c>
      <c r="I27" s="193" t="s">
        <v>11</v>
      </c>
    </row>
    <row r="28" spans="1:9">
      <c r="A28" s="326">
        <v>3</v>
      </c>
      <c r="B28" s="326"/>
      <c r="C28" s="221" t="s">
        <v>194</v>
      </c>
      <c r="D28" s="104" t="s">
        <v>11</v>
      </c>
      <c r="E28" s="105">
        <v>4.9240000000000004</v>
      </c>
      <c r="F28" s="191">
        <v>273.52999999999997</v>
      </c>
      <c r="G28" s="106">
        <v>15.26</v>
      </c>
      <c r="H28" s="110">
        <v>38</v>
      </c>
      <c r="I28" s="193" t="s">
        <v>11</v>
      </c>
    </row>
    <row r="29" spans="1:9">
      <c r="A29" s="326">
        <v>3</v>
      </c>
      <c r="B29" s="326"/>
      <c r="C29" s="221" t="s">
        <v>195</v>
      </c>
      <c r="D29" s="104">
        <v>12</v>
      </c>
      <c r="E29" s="216">
        <v>4.0645499999999997</v>
      </c>
      <c r="F29" s="257">
        <v>225.81962375000001</v>
      </c>
      <c r="G29" s="192">
        <v>15.295425824779763</v>
      </c>
      <c r="H29" s="161">
        <v>11</v>
      </c>
      <c r="I29" s="193" t="s">
        <v>11</v>
      </c>
    </row>
    <row r="30" spans="1:9">
      <c r="A30" s="326">
        <v>3</v>
      </c>
      <c r="B30" s="326"/>
      <c r="C30" s="221" t="s">
        <v>196</v>
      </c>
      <c r="D30" s="67">
        <v>12</v>
      </c>
      <c r="E30" s="216">
        <v>3.6829999999999998</v>
      </c>
      <c r="F30" s="257">
        <v>204.61213416666666</v>
      </c>
      <c r="G30" s="192">
        <v>1.9797867921916141</v>
      </c>
      <c r="H30" s="161">
        <v>60</v>
      </c>
      <c r="I30" s="193" t="s">
        <v>11</v>
      </c>
    </row>
    <row r="31" spans="1:9">
      <c r="A31" s="326">
        <v>3</v>
      </c>
      <c r="B31" s="326"/>
      <c r="C31" s="221" t="s">
        <v>197</v>
      </c>
      <c r="D31" s="54">
        <v>12</v>
      </c>
      <c r="E31" s="121">
        <v>4.1349999999999998</v>
      </c>
      <c r="F31" s="258">
        <v>235.45728839166662</v>
      </c>
      <c r="G31" s="102">
        <v>16.496749632357975</v>
      </c>
      <c r="H31" s="54">
        <v>23</v>
      </c>
      <c r="I31" s="193" t="s">
        <v>11</v>
      </c>
    </row>
    <row r="32" spans="1:9">
      <c r="A32" s="326">
        <v>3</v>
      </c>
      <c r="B32" s="326"/>
      <c r="C32" s="221" t="s">
        <v>198</v>
      </c>
      <c r="D32" s="67" t="s">
        <v>11</v>
      </c>
      <c r="E32" s="216" t="s">
        <v>11</v>
      </c>
      <c r="F32" s="257" t="s">
        <v>11</v>
      </c>
      <c r="G32" s="192" t="s">
        <v>11</v>
      </c>
      <c r="H32" s="193" t="s">
        <v>11</v>
      </c>
      <c r="I32" s="193" t="s">
        <v>11</v>
      </c>
    </row>
    <row r="33" spans="1:9">
      <c r="A33" s="326">
        <v>3</v>
      </c>
      <c r="B33" s="326"/>
      <c r="C33" s="221" t="s">
        <v>199</v>
      </c>
      <c r="D33" s="112">
        <v>12</v>
      </c>
      <c r="E33" s="113">
        <v>1.8</v>
      </c>
      <c r="F33" s="259">
        <v>100.01</v>
      </c>
      <c r="G33" s="114">
        <v>-12.63</v>
      </c>
      <c r="H33" s="122">
        <v>63</v>
      </c>
      <c r="I33" s="193" t="s">
        <v>11</v>
      </c>
    </row>
    <row r="34" spans="1:9">
      <c r="A34" s="326">
        <v>3</v>
      </c>
      <c r="B34" s="326"/>
      <c r="C34" s="221" t="s">
        <v>200</v>
      </c>
      <c r="D34" s="99">
        <v>12</v>
      </c>
      <c r="E34" s="111">
        <v>4.7438620689655204</v>
      </c>
      <c r="F34" s="196">
        <v>263.67966666666683</v>
      </c>
      <c r="G34" s="102">
        <v>31.408921577992199</v>
      </c>
      <c r="H34" s="54">
        <v>15</v>
      </c>
      <c r="I34" s="193" t="s">
        <v>11</v>
      </c>
    </row>
    <row r="35" spans="1:9">
      <c r="A35" s="326">
        <v>3</v>
      </c>
      <c r="B35" s="326"/>
      <c r="C35" s="221" t="s">
        <v>201</v>
      </c>
      <c r="D35" s="41" t="s">
        <v>11</v>
      </c>
      <c r="E35" s="108" t="s">
        <v>11</v>
      </c>
      <c r="F35" s="194" t="s">
        <v>11</v>
      </c>
      <c r="G35" s="109" t="s">
        <v>11</v>
      </c>
      <c r="H35" s="121" t="s">
        <v>11</v>
      </c>
      <c r="I35" s="193" t="s">
        <v>11</v>
      </c>
    </row>
    <row r="36" spans="1:9">
      <c r="A36" s="326">
        <v>3</v>
      </c>
      <c r="B36" s="326"/>
      <c r="C36" s="221" t="s">
        <v>202</v>
      </c>
      <c r="D36" s="107">
        <v>12</v>
      </c>
      <c r="E36" s="108">
        <v>4.29</v>
      </c>
      <c r="F36" s="194">
        <v>238.34524999999999</v>
      </c>
      <c r="G36" s="109">
        <v>14.6</v>
      </c>
      <c r="H36" s="121">
        <v>11</v>
      </c>
      <c r="I36" s="103" t="s">
        <v>11</v>
      </c>
    </row>
    <row r="37" spans="1:9">
      <c r="A37" s="326">
        <v>3</v>
      </c>
      <c r="B37" s="326"/>
      <c r="C37" s="128" t="s">
        <v>22</v>
      </c>
      <c r="D37" s="116" t="s">
        <v>11</v>
      </c>
      <c r="E37" s="117" t="s">
        <v>11</v>
      </c>
      <c r="F37" s="261">
        <v>214.45266255277781</v>
      </c>
      <c r="G37" s="118">
        <v>11.4349788761126</v>
      </c>
      <c r="H37" s="123">
        <v>17</v>
      </c>
      <c r="I37" s="120" t="s">
        <v>207</v>
      </c>
    </row>
    <row r="38" spans="1:9">
      <c r="A38" s="326">
        <v>4</v>
      </c>
      <c r="B38" s="326" t="s">
        <v>208</v>
      </c>
      <c r="C38" s="221" t="s">
        <v>192</v>
      </c>
      <c r="D38" s="104">
        <v>12</v>
      </c>
      <c r="E38" s="100">
        <v>3.173</v>
      </c>
      <c r="F38" s="195">
        <v>176.26</v>
      </c>
      <c r="G38" s="101">
        <v>-1.65</v>
      </c>
      <c r="H38" s="64">
        <v>47</v>
      </c>
      <c r="I38" s="193" t="s">
        <v>11</v>
      </c>
    </row>
    <row r="39" spans="1:9">
      <c r="A39" s="326">
        <v>4</v>
      </c>
      <c r="B39" s="326"/>
      <c r="C39" s="221" t="s">
        <v>193</v>
      </c>
      <c r="D39" s="256">
        <v>16.7</v>
      </c>
      <c r="E39" s="110">
        <v>3.4460000000000002</v>
      </c>
      <c r="F39" s="110">
        <v>191.45</v>
      </c>
      <c r="G39" s="106">
        <v>-1.26</v>
      </c>
      <c r="H39" s="110">
        <v>61</v>
      </c>
      <c r="I39" s="193" t="s">
        <v>11</v>
      </c>
    </row>
    <row r="40" spans="1:9">
      <c r="A40" s="326">
        <v>4</v>
      </c>
      <c r="B40" s="326"/>
      <c r="C40" s="221" t="s">
        <v>194</v>
      </c>
      <c r="D40" s="104" t="s">
        <v>11</v>
      </c>
      <c r="E40" s="105">
        <v>5.25</v>
      </c>
      <c r="F40" s="191">
        <v>291.67</v>
      </c>
      <c r="G40" s="106">
        <v>22.9</v>
      </c>
      <c r="H40" s="110">
        <v>12</v>
      </c>
      <c r="I40" s="193" t="s">
        <v>11</v>
      </c>
    </row>
    <row r="41" spans="1:9">
      <c r="A41" s="326">
        <v>4</v>
      </c>
      <c r="B41" s="326"/>
      <c r="C41" s="221" t="s">
        <v>195</v>
      </c>
      <c r="D41" s="104">
        <v>12</v>
      </c>
      <c r="E41" s="216">
        <v>4.3698399999999999</v>
      </c>
      <c r="F41" s="257">
        <v>242.78102733333336</v>
      </c>
      <c r="G41" s="192">
        <v>23.955312048358522</v>
      </c>
      <c r="H41" s="161">
        <v>3</v>
      </c>
      <c r="I41" s="193" t="s">
        <v>11</v>
      </c>
    </row>
    <row r="42" spans="1:9">
      <c r="A42" s="326">
        <v>4</v>
      </c>
      <c r="B42" s="326"/>
      <c r="C42" s="221" t="s">
        <v>196</v>
      </c>
      <c r="D42" s="67">
        <v>12</v>
      </c>
      <c r="E42" s="216">
        <v>3.7759999999999998</v>
      </c>
      <c r="F42" s="257">
        <v>209.77882666666665</v>
      </c>
      <c r="G42" s="192">
        <v>4.5548940883289442</v>
      </c>
      <c r="H42" s="161">
        <v>50</v>
      </c>
      <c r="I42" s="193" t="s">
        <v>11</v>
      </c>
    </row>
    <row r="43" spans="1:9">
      <c r="A43" s="326">
        <v>4</v>
      </c>
      <c r="B43" s="326"/>
      <c r="C43" s="221" t="s">
        <v>197</v>
      </c>
      <c r="D43" s="54">
        <v>12</v>
      </c>
      <c r="E43" s="121">
        <v>4.306</v>
      </c>
      <c r="F43" s="258">
        <v>243.62344033333332</v>
      </c>
      <c r="G43" s="102">
        <v>20.537100919448605</v>
      </c>
      <c r="H43" s="54">
        <v>11</v>
      </c>
      <c r="I43" s="193" t="s">
        <v>11</v>
      </c>
    </row>
    <row r="44" spans="1:9">
      <c r="A44" s="326">
        <v>4</v>
      </c>
      <c r="B44" s="326"/>
      <c r="C44" s="221" t="s">
        <v>198</v>
      </c>
      <c r="D44" s="67" t="s">
        <v>11</v>
      </c>
      <c r="E44" s="216" t="s">
        <v>11</v>
      </c>
      <c r="F44" s="257" t="s">
        <v>11</v>
      </c>
      <c r="G44" s="192" t="s">
        <v>11</v>
      </c>
      <c r="H44" s="193" t="s">
        <v>11</v>
      </c>
      <c r="I44" s="193" t="s">
        <v>11</v>
      </c>
    </row>
    <row r="45" spans="1:9">
      <c r="A45" s="326">
        <v>4</v>
      </c>
      <c r="B45" s="326"/>
      <c r="C45" s="221" t="s">
        <v>199</v>
      </c>
      <c r="D45" s="112">
        <v>12</v>
      </c>
      <c r="E45" s="113">
        <v>1.9570000000000001</v>
      </c>
      <c r="F45" s="259">
        <v>108.74</v>
      </c>
      <c r="G45" s="114">
        <v>-5.01</v>
      </c>
      <c r="H45" s="122">
        <v>56</v>
      </c>
      <c r="I45" s="193" t="s">
        <v>11</v>
      </c>
    </row>
    <row r="46" spans="1:9">
      <c r="A46" s="326">
        <v>4</v>
      </c>
      <c r="B46" s="326"/>
      <c r="C46" s="221" t="s">
        <v>200</v>
      </c>
      <c r="D46" s="99">
        <v>12</v>
      </c>
      <c r="E46" s="111">
        <v>5.0579999999999998</v>
      </c>
      <c r="F46" s="196">
        <v>281.14049999999997</v>
      </c>
      <c r="G46" s="102">
        <v>40.110803324099699</v>
      </c>
      <c r="H46" s="54">
        <v>3</v>
      </c>
      <c r="I46" s="193" t="s">
        <v>11</v>
      </c>
    </row>
    <row r="47" spans="1:9">
      <c r="A47" s="326">
        <v>4</v>
      </c>
      <c r="B47" s="326"/>
      <c r="C47" s="221" t="s">
        <v>201</v>
      </c>
      <c r="D47" s="41" t="s">
        <v>11</v>
      </c>
      <c r="E47" s="108" t="s">
        <v>11</v>
      </c>
      <c r="F47" s="194" t="s">
        <v>11</v>
      </c>
      <c r="G47" s="109" t="s">
        <v>11</v>
      </c>
      <c r="H47" s="121" t="s">
        <v>11</v>
      </c>
      <c r="I47" s="193" t="s">
        <v>11</v>
      </c>
    </row>
    <row r="48" spans="1:9">
      <c r="A48" s="326">
        <v>4</v>
      </c>
      <c r="B48" s="326"/>
      <c r="C48" s="221" t="s">
        <v>202</v>
      </c>
      <c r="D48" s="107">
        <v>12</v>
      </c>
      <c r="E48" s="108">
        <v>4.3650000000000002</v>
      </c>
      <c r="F48" s="194">
        <v>242.51212500000003</v>
      </c>
      <c r="G48" s="109">
        <v>16.600000000000001</v>
      </c>
      <c r="H48" s="121">
        <v>8</v>
      </c>
      <c r="I48" s="103" t="s">
        <v>11</v>
      </c>
    </row>
    <row r="49" spans="1:9">
      <c r="A49" s="326">
        <v>4</v>
      </c>
      <c r="B49" s="326"/>
      <c r="C49" s="128" t="s">
        <v>22</v>
      </c>
      <c r="D49" s="116" t="s">
        <v>11</v>
      </c>
      <c r="E49" s="117" t="s">
        <v>11</v>
      </c>
      <c r="F49" s="261">
        <v>220.88399103703702</v>
      </c>
      <c r="G49" s="118">
        <v>14.776858362511547</v>
      </c>
      <c r="H49" s="123">
        <v>7</v>
      </c>
      <c r="I49" s="263" t="s">
        <v>209</v>
      </c>
    </row>
    <row r="50" spans="1:9">
      <c r="A50" s="326">
        <v>5</v>
      </c>
      <c r="B50" s="326" t="s">
        <v>210</v>
      </c>
      <c r="C50" s="221" t="s">
        <v>192</v>
      </c>
      <c r="D50" s="104">
        <v>12</v>
      </c>
      <c r="E50" s="100">
        <v>2.4950000000000001</v>
      </c>
      <c r="F50" s="195">
        <v>138.63</v>
      </c>
      <c r="G50" s="101">
        <v>-22.65</v>
      </c>
      <c r="H50" s="64">
        <v>78</v>
      </c>
      <c r="I50" s="193" t="s">
        <v>11</v>
      </c>
    </row>
    <row r="51" spans="1:9">
      <c r="A51" s="326">
        <v>5</v>
      </c>
      <c r="B51" s="326"/>
      <c r="C51" s="221" t="s">
        <v>193</v>
      </c>
      <c r="D51" s="256">
        <v>16.7</v>
      </c>
      <c r="E51" s="110">
        <v>3.6150000000000002</v>
      </c>
      <c r="F51" s="110">
        <v>200.83</v>
      </c>
      <c r="G51" s="106">
        <v>3.58</v>
      </c>
      <c r="H51" s="110">
        <v>38</v>
      </c>
      <c r="I51" s="193" t="s">
        <v>11</v>
      </c>
    </row>
    <row r="52" spans="1:9">
      <c r="A52" s="326">
        <v>5</v>
      </c>
      <c r="B52" s="326"/>
      <c r="C52" s="221" t="s">
        <v>194</v>
      </c>
      <c r="D52" s="104" t="s">
        <v>11</v>
      </c>
      <c r="E52" s="105">
        <v>3.8260000000000001</v>
      </c>
      <c r="F52" s="191">
        <v>212.58</v>
      </c>
      <c r="G52" s="106">
        <v>-10.43</v>
      </c>
      <c r="H52" s="110">
        <v>85</v>
      </c>
      <c r="I52" s="193" t="s">
        <v>11</v>
      </c>
    </row>
    <row r="53" spans="1:9">
      <c r="A53" s="326">
        <v>5</v>
      </c>
      <c r="B53" s="326"/>
      <c r="C53" s="221" t="s">
        <v>195</v>
      </c>
      <c r="D53" s="104">
        <v>12</v>
      </c>
      <c r="E53" s="216">
        <v>3.79738</v>
      </c>
      <c r="F53" s="257">
        <v>210.97610383333335</v>
      </c>
      <c r="G53" s="192">
        <v>7.7168552775835488</v>
      </c>
      <c r="H53" s="161">
        <v>23</v>
      </c>
      <c r="I53" s="193" t="s">
        <v>11</v>
      </c>
    </row>
    <row r="54" spans="1:9">
      <c r="A54" s="326">
        <v>5</v>
      </c>
      <c r="B54" s="326"/>
      <c r="C54" s="221" t="s">
        <v>196</v>
      </c>
      <c r="D54" s="67">
        <v>12</v>
      </c>
      <c r="E54" s="216">
        <v>3.625</v>
      </c>
      <c r="F54" s="257">
        <v>201.38989583333333</v>
      </c>
      <c r="G54" s="192">
        <v>0.37380589782639029</v>
      </c>
      <c r="H54" s="161">
        <v>62</v>
      </c>
      <c r="I54" s="193" t="s">
        <v>11</v>
      </c>
    </row>
    <row r="55" spans="1:9">
      <c r="A55" s="326">
        <v>5</v>
      </c>
      <c r="B55" s="326"/>
      <c r="C55" s="221" t="s">
        <v>197</v>
      </c>
      <c r="D55" s="54">
        <v>12</v>
      </c>
      <c r="E55" s="121">
        <v>2.8140000000000001</v>
      </c>
      <c r="F55" s="258">
        <v>159.66635388333333</v>
      </c>
      <c r="G55" s="102">
        <v>-21.002185236596528</v>
      </c>
      <c r="H55" s="54">
        <v>85</v>
      </c>
      <c r="I55" s="193" t="s">
        <v>11</v>
      </c>
    </row>
    <row r="56" spans="1:9">
      <c r="A56" s="326">
        <v>5</v>
      </c>
      <c r="B56" s="326"/>
      <c r="C56" s="221" t="s">
        <v>198</v>
      </c>
      <c r="D56" s="67" t="s">
        <v>11</v>
      </c>
      <c r="E56" s="216" t="s">
        <v>11</v>
      </c>
      <c r="F56" s="257" t="s">
        <v>11</v>
      </c>
      <c r="G56" s="192" t="s">
        <v>11</v>
      </c>
      <c r="H56" s="193" t="s">
        <v>11</v>
      </c>
      <c r="I56" s="193" t="s">
        <v>11</v>
      </c>
    </row>
    <row r="57" spans="1:9">
      <c r="A57" s="326">
        <v>5</v>
      </c>
      <c r="B57" s="326"/>
      <c r="C57" s="221" t="s">
        <v>199</v>
      </c>
      <c r="D57" s="112">
        <v>12</v>
      </c>
      <c r="E57" s="113">
        <v>2.3570000000000002</v>
      </c>
      <c r="F57" s="259">
        <v>130.96</v>
      </c>
      <c r="G57" s="114">
        <v>14.41</v>
      </c>
      <c r="H57" s="122">
        <v>37</v>
      </c>
      <c r="I57" s="193" t="s">
        <v>11</v>
      </c>
    </row>
    <row r="58" spans="1:9">
      <c r="A58" s="326">
        <v>5</v>
      </c>
      <c r="B58" s="326"/>
      <c r="C58" s="221" t="s">
        <v>200</v>
      </c>
      <c r="D58" s="99">
        <v>12</v>
      </c>
      <c r="E58" s="111">
        <v>4.12289655172414</v>
      </c>
      <c r="F58" s="196">
        <v>229.16433333333347</v>
      </c>
      <c r="G58" s="102">
        <v>14.207660712579999</v>
      </c>
      <c r="H58" s="54">
        <v>40</v>
      </c>
      <c r="I58" s="193" t="s">
        <v>11</v>
      </c>
    </row>
    <row r="59" spans="1:9">
      <c r="A59" s="326">
        <v>5</v>
      </c>
      <c r="B59" s="326"/>
      <c r="C59" s="221" t="s">
        <v>201</v>
      </c>
      <c r="D59" s="41" t="s">
        <v>11</v>
      </c>
      <c r="E59" s="108" t="s">
        <v>11</v>
      </c>
      <c r="F59" s="194" t="s">
        <v>11</v>
      </c>
      <c r="G59" s="109" t="s">
        <v>11</v>
      </c>
      <c r="H59" s="121" t="s">
        <v>11</v>
      </c>
      <c r="I59" s="193" t="s">
        <v>11</v>
      </c>
    </row>
    <row r="60" spans="1:9">
      <c r="A60" s="326">
        <v>5</v>
      </c>
      <c r="B60" s="326"/>
      <c r="C60" s="221" t="s">
        <v>202</v>
      </c>
      <c r="D60" s="107">
        <v>12</v>
      </c>
      <c r="E60" s="108">
        <v>3.21</v>
      </c>
      <c r="F60" s="194">
        <v>178.34225000000004</v>
      </c>
      <c r="G60" s="109">
        <v>-14.3</v>
      </c>
      <c r="H60" s="121">
        <v>55</v>
      </c>
      <c r="I60" s="103" t="s">
        <v>11</v>
      </c>
    </row>
    <row r="61" spans="1:9">
      <c r="A61" s="326">
        <v>5</v>
      </c>
      <c r="B61" s="326"/>
      <c r="C61" s="128" t="s">
        <v>22</v>
      </c>
      <c r="D61" s="116" t="s">
        <v>11</v>
      </c>
      <c r="E61" s="117" t="s">
        <v>11</v>
      </c>
      <c r="F61" s="261">
        <v>184.72654854259261</v>
      </c>
      <c r="G61" s="118">
        <v>-4.0114550704870355</v>
      </c>
      <c r="H61" s="123">
        <v>64</v>
      </c>
      <c r="I61" s="263" t="s">
        <v>211</v>
      </c>
    </row>
    <row r="62" spans="1:9">
      <c r="A62" s="326">
        <v>6</v>
      </c>
      <c r="B62" s="326" t="s">
        <v>212</v>
      </c>
      <c r="C62" s="221" t="s">
        <v>192</v>
      </c>
      <c r="D62" s="104">
        <v>12</v>
      </c>
      <c r="E62" s="100">
        <v>3.081</v>
      </c>
      <c r="F62" s="195">
        <v>171.16</v>
      </c>
      <c r="G62" s="101">
        <v>-4.5</v>
      </c>
      <c r="H62" s="64">
        <v>53</v>
      </c>
      <c r="I62" s="193" t="s">
        <v>11</v>
      </c>
    </row>
    <row r="63" spans="1:9">
      <c r="A63" s="326">
        <v>6</v>
      </c>
      <c r="B63" s="326"/>
      <c r="C63" s="221" t="s">
        <v>193</v>
      </c>
      <c r="D63" s="256">
        <v>16.7</v>
      </c>
      <c r="E63" s="110">
        <v>3.2749999999999999</v>
      </c>
      <c r="F63" s="110">
        <v>181.95</v>
      </c>
      <c r="G63" s="106">
        <v>-6.16</v>
      </c>
      <c r="H63" s="110">
        <v>76</v>
      </c>
      <c r="I63" s="193" t="s">
        <v>11</v>
      </c>
    </row>
    <row r="64" spans="1:9">
      <c r="A64" s="326">
        <v>6</v>
      </c>
      <c r="B64" s="326"/>
      <c r="C64" s="221" t="s">
        <v>194</v>
      </c>
      <c r="D64" s="104" t="s">
        <v>11</v>
      </c>
      <c r="E64" s="105">
        <v>5.1120000000000001</v>
      </c>
      <c r="F64" s="191">
        <v>284</v>
      </c>
      <c r="G64" s="106">
        <v>19.66</v>
      </c>
      <c r="H64" s="110">
        <v>25</v>
      </c>
      <c r="I64" s="193" t="s">
        <v>11</v>
      </c>
    </row>
    <row r="65" spans="1:9">
      <c r="A65" s="326">
        <v>6</v>
      </c>
      <c r="B65" s="326"/>
      <c r="C65" s="221" t="s">
        <v>195</v>
      </c>
      <c r="D65" s="104">
        <v>12</v>
      </c>
      <c r="E65" s="216">
        <v>2.8211900000000001</v>
      </c>
      <c r="F65" s="257">
        <v>156.74061441666669</v>
      </c>
      <c r="G65" s="192">
        <v>-19.973846457145203</v>
      </c>
      <c r="H65" s="161">
        <v>74</v>
      </c>
      <c r="I65" s="193" t="s">
        <v>11</v>
      </c>
    </row>
    <row r="66" spans="1:9">
      <c r="A66" s="326">
        <v>6</v>
      </c>
      <c r="B66" s="326"/>
      <c r="C66" s="221" t="s">
        <v>196</v>
      </c>
      <c r="D66" s="67">
        <v>12</v>
      </c>
      <c r="E66" s="216">
        <v>3.6910000000000003</v>
      </c>
      <c r="F66" s="257">
        <v>205.05658083333333</v>
      </c>
      <c r="G66" s="192">
        <v>2.2013013983109539</v>
      </c>
      <c r="H66" s="161">
        <v>57</v>
      </c>
      <c r="I66" s="193" t="s">
        <v>11</v>
      </c>
    </row>
    <row r="67" spans="1:9">
      <c r="A67" s="326">
        <v>6</v>
      </c>
      <c r="B67" s="326"/>
      <c r="C67" s="221" t="s">
        <v>197</v>
      </c>
      <c r="D67" s="54">
        <v>12</v>
      </c>
      <c r="E67" s="265">
        <v>2.97</v>
      </c>
      <c r="F67" s="258">
        <v>167.58639348333332</v>
      </c>
      <c r="G67" s="102">
        <v>-17.083602479350201</v>
      </c>
      <c r="H67" s="54">
        <v>79</v>
      </c>
      <c r="I67" s="193" t="s">
        <v>11</v>
      </c>
    </row>
    <row r="68" spans="1:9">
      <c r="A68" s="326">
        <v>6</v>
      </c>
      <c r="B68" s="326"/>
      <c r="C68" s="221" t="s">
        <v>198</v>
      </c>
      <c r="D68" s="67" t="s">
        <v>11</v>
      </c>
      <c r="E68" s="216" t="s">
        <v>11</v>
      </c>
      <c r="F68" s="257" t="s">
        <v>11</v>
      </c>
      <c r="G68" s="192" t="s">
        <v>11</v>
      </c>
      <c r="H68" s="193" t="s">
        <v>11</v>
      </c>
      <c r="I68" s="193" t="s">
        <v>11</v>
      </c>
    </row>
    <row r="69" spans="1:9">
      <c r="A69" s="326">
        <v>6</v>
      </c>
      <c r="B69" s="326"/>
      <c r="C69" s="221" t="s">
        <v>199</v>
      </c>
      <c r="D69" s="112">
        <v>12</v>
      </c>
      <c r="E69" s="113">
        <v>1.857</v>
      </c>
      <c r="F69" s="259">
        <v>103.18</v>
      </c>
      <c r="G69" s="114">
        <v>-7.8</v>
      </c>
      <c r="H69" s="122">
        <v>58</v>
      </c>
      <c r="I69" s="193" t="s">
        <v>11</v>
      </c>
    </row>
    <row r="70" spans="1:9">
      <c r="A70" s="326">
        <v>6</v>
      </c>
      <c r="B70" s="326"/>
      <c r="C70" s="221" t="s">
        <v>200</v>
      </c>
      <c r="D70" s="99">
        <v>12</v>
      </c>
      <c r="E70" s="111">
        <v>2.4672873563218398</v>
      </c>
      <c r="F70" s="196">
        <v>137.14005555555559</v>
      </c>
      <c r="G70" s="102">
        <v>-31.654089852580601</v>
      </c>
      <c r="H70" s="54">
        <v>78</v>
      </c>
      <c r="I70" s="193" t="s">
        <v>11</v>
      </c>
    </row>
    <row r="71" spans="1:9">
      <c r="A71" s="326">
        <v>6</v>
      </c>
      <c r="B71" s="326"/>
      <c r="C71" s="221" t="s">
        <v>201</v>
      </c>
      <c r="D71" s="41" t="s">
        <v>11</v>
      </c>
      <c r="E71" s="108" t="s">
        <v>11</v>
      </c>
      <c r="F71" s="194" t="s">
        <v>11</v>
      </c>
      <c r="G71" s="109" t="s">
        <v>11</v>
      </c>
      <c r="H71" s="121" t="s">
        <v>11</v>
      </c>
      <c r="I71" s="193" t="s">
        <v>11</v>
      </c>
    </row>
    <row r="72" spans="1:9">
      <c r="A72" s="326">
        <v>6</v>
      </c>
      <c r="B72" s="326"/>
      <c r="C72" s="221" t="s">
        <v>202</v>
      </c>
      <c r="D72" s="107">
        <v>12</v>
      </c>
      <c r="E72" s="108">
        <v>2.88</v>
      </c>
      <c r="F72" s="194">
        <v>160.00800000000001</v>
      </c>
      <c r="G72" s="109">
        <v>-23</v>
      </c>
      <c r="H72" s="121">
        <v>78</v>
      </c>
      <c r="I72" s="103" t="s">
        <v>11</v>
      </c>
    </row>
    <row r="73" spans="1:9">
      <c r="A73" s="326">
        <v>6</v>
      </c>
      <c r="B73" s="326"/>
      <c r="C73" s="128" t="s">
        <v>22</v>
      </c>
      <c r="D73" s="116" t="s">
        <v>11</v>
      </c>
      <c r="E73" s="117" t="s">
        <v>11</v>
      </c>
      <c r="F73" s="261">
        <v>174.09129380987656</v>
      </c>
      <c r="G73" s="118">
        <v>-9.537800010087027</v>
      </c>
      <c r="H73" s="123">
        <v>76</v>
      </c>
      <c r="I73" s="263" t="s">
        <v>205</v>
      </c>
    </row>
    <row r="74" spans="1:9">
      <c r="A74" s="326">
        <v>7</v>
      </c>
      <c r="B74" s="326" t="s">
        <v>213</v>
      </c>
      <c r="C74" s="221" t="s">
        <v>192</v>
      </c>
      <c r="D74" s="104">
        <v>12</v>
      </c>
      <c r="E74" s="100">
        <v>2.6579999999999999</v>
      </c>
      <c r="F74" s="195">
        <v>147.65</v>
      </c>
      <c r="G74" s="101">
        <v>-17.62</v>
      </c>
      <c r="H74" s="64">
        <v>74</v>
      </c>
      <c r="I74" s="193" t="s">
        <v>11</v>
      </c>
    </row>
    <row r="75" spans="1:9">
      <c r="A75" s="326">
        <v>7</v>
      </c>
      <c r="B75" s="326"/>
      <c r="C75" s="221" t="s">
        <v>193</v>
      </c>
      <c r="D75" s="256">
        <v>16.7</v>
      </c>
      <c r="E75" s="110">
        <v>3.9119999999999999</v>
      </c>
      <c r="F75" s="110">
        <v>217.33</v>
      </c>
      <c r="G75" s="106">
        <v>12.09</v>
      </c>
      <c r="H75" s="110">
        <v>4</v>
      </c>
      <c r="I75" s="193" t="s">
        <v>11</v>
      </c>
    </row>
    <row r="76" spans="1:9">
      <c r="A76" s="326">
        <v>7</v>
      </c>
      <c r="B76" s="326"/>
      <c r="C76" s="221" t="s">
        <v>194</v>
      </c>
      <c r="D76" s="104" t="s">
        <v>11</v>
      </c>
      <c r="E76" s="105">
        <v>4.4669999999999996</v>
      </c>
      <c r="F76" s="191">
        <v>248.19</v>
      </c>
      <c r="G76" s="106">
        <v>4.58</v>
      </c>
      <c r="H76" s="110">
        <v>48</v>
      </c>
      <c r="I76" s="193" t="s">
        <v>11</v>
      </c>
    </row>
    <row r="77" spans="1:9">
      <c r="A77" s="326">
        <v>7</v>
      </c>
      <c r="B77" s="326"/>
      <c r="C77" s="221" t="s">
        <v>195</v>
      </c>
      <c r="D77" s="104">
        <v>12</v>
      </c>
      <c r="E77" s="216">
        <v>3.48855</v>
      </c>
      <c r="F77" s="257">
        <v>193.81802375000001</v>
      </c>
      <c r="G77" s="192">
        <v>-1.0434469348303121</v>
      </c>
      <c r="H77" s="161">
        <v>38</v>
      </c>
      <c r="I77" s="193" t="s">
        <v>11</v>
      </c>
    </row>
    <row r="78" spans="1:9">
      <c r="A78" s="326">
        <v>7</v>
      </c>
      <c r="B78" s="326"/>
      <c r="C78" s="221" t="s">
        <v>196</v>
      </c>
      <c r="D78" s="67">
        <v>12</v>
      </c>
      <c r="E78" s="216">
        <v>3.2669999999999999</v>
      </c>
      <c r="F78" s="257">
        <v>181.50090750000001</v>
      </c>
      <c r="G78" s="192">
        <v>-9.5389727260141104</v>
      </c>
      <c r="H78" s="161">
        <v>78</v>
      </c>
      <c r="I78" s="193" t="s">
        <v>11</v>
      </c>
    </row>
    <row r="79" spans="1:9">
      <c r="A79" s="326">
        <v>7</v>
      </c>
      <c r="B79" s="326"/>
      <c r="C79" s="221" t="s">
        <v>197</v>
      </c>
      <c r="D79" s="54">
        <v>12</v>
      </c>
      <c r="E79" s="121">
        <v>3.8260000000000001</v>
      </c>
      <c r="F79" s="258">
        <v>217.256086275</v>
      </c>
      <c r="G79" s="102">
        <v>7.4913758744382335</v>
      </c>
      <c r="H79" s="54">
        <v>38</v>
      </c>
      <c r="I79" s="193" t="s">
        <v>11</v>
      </c>
    </row>
    <row r="80" spans="1:9">
      <c r="A80" s="326">
        <v>7</v>
      </c>
      <c r="B80" s="326"/>
      <c r="C80" s="221" t="s">
        <v>198</v>
      </c>
      <c r="D80" s="67" t="s">
        <v>11</v>
      </c>
      <c r="E80" s="216" t="s">
        <v>11</v>
      </c>
      <c r="F80" s="257" t="s">
        <v>11</v>
      </c>
      <c r="G80" s="192" t="s">
        <v>11</v>
      </c>
      <c r="H80" s="193" t="s">
        <v>11</v>
      </c>
      <c r="I80" s="193" t="s">
        <v>11</v>
      </c>
    </row>
    <row r="81" spans="1:9">
      <c r="A81" s="326">
        <v>7</v>
      </c>
      <c r="B81" s="326"/>
      <c r="C81" s="221" t="s">
        <v>199</v>
      </c>
      <c r="D81" s="112">
        <v>12</v>
      </c>
      <c r="E81" s="113">
        <v>3.036</v>
      </c>
      <c r="F81" s="259">
        <v>168.66</v>
      </c>
      <c r="G81" s="114">
        <v>47.35</v>
      </c>
      <c r="H81" s="122">
        <v>12</v>
      </c>
      <c r="I81" s="193" t="s">
        <v>11</v>
      </c>
    </row>
    <row r="82" spans="1:9">
      <c r="A82" s="326">
        <v>7</v>
      </c>
      <c r="B82" s="326"/>
      <c r="C82" s="221" t="s">
        <v>200</v>
      </c>
      <c r="D82" s="99">
        <v>12</v>
      </c>
      <c r="E82" s="111">
        <v>4.5918390804597697</v>
      </c>
      <c r="F82" s="196">
        <v>255.22972222222219</v>
      </c>
      <c r="G82" s="102">
        <v>27.197758461489499</v>
      </c>
      <c r="H82" s="54">
        <v>17</v>
      </c>
      <c r="I82" s="193" t="s">
        <v>11</v>
      </c>
    </row>
    <row r="83" spans="1:9">
      <c r="A83" s="326">
        <v>7</v>
      </c>
      <c r="B83" s="326"/>
      <c r="C83" s="221" t="s">
        <v>201</v>
      </c>
      <c r="D83" s="41" t="s">
        <v>11</v>
      </c>
      <c r="E83" s="108" t="s">
        <v>11</v>
      </c>
      <c r="F83" s="194" t="s">
        <v>11</v>
      </c>
      <c r="G83" s="109" t="s">
        <v>11</v>
      </c>
      <c r="H83" s="121" t="s">
        <v>11</v>
      </c>
      <c r="I83" s="193" t="s">
        <v>11</v>
      </c>
    </row>
    <row r="84" spans="1:9">
      <c r="A84" s="326">
        <v>7</v>
      </c>
      <c r="B84" s="326"/>
      <c r="C84" s="221" t="s">
        <v>202</v>
      </c>
      <c r="D84" s="107">
        <v>12</v>
      </c>
      <c r="E84" s="108">
        <v>3.09</v>
      </c>
      <c r="F84" s="194">
        <v>171.67525000000001</v>
      </c>
      <c r="G84" s="109">
        <v>-17.399999999999999</v>
      </c>
      <c r="H84" s="121">
        <v>64</v>
      </c>
      <c r="I84" s="103" t="s">
        <v>11</v>
      </c>
    </row>
    <row r="85" spans="1:9">
      <c r="A85" s="326">
        <v>7</v>
      </c>
      <c r="B85" s="326"/>
      <c r="C85" s="128" t="s">
        <v>22</v>
      </c>
      <c r="D85" s="116" t="s">
        <v>11</v>
      </c>
      <c r="E85" s="117" t="s">
        <v>11</v>
      </c>
      <c r="F85" s="261">
        <v>200.14555441635804</v>
      </c>
      <c r="G85" s="118">
        <v>4.000646870242397</v>
      </c>
      <c r="H85" s="123">
        <v>40</v>
      </c>
      <c r="I85" s="263" t="s">
        <v>211</v>
      </c>
    </row>
    <row r="86" spans="1:9">
      <c r="A86" s="326">
        <v>8</v>
      </c>
      <c r="B86" s="326" t="s">
        <v>214</v>
      </c>
      <c r="C86" s="221" t="s">
        <v>192</v>
      </c>
      <c r="D86" s="104">
        <v>12</v>
      </c>
      <c r="E86" s="100">
        <v>2.7639999999999998</v>
      </c>
      <c r="F86" s="195">
        <v>153.58000000000001</v>
      </c>
      <c r="G86" s="101">
        <v>-14.31</v>
      </c>
      <c r="H86" s="64">
        <v>68</v>
      </c>
      <c r="I86" s="193" t="s">
        <v>11</v>
      </c>
    </row>
    <row r="87" spans="1:9">
      <c r="A87" s="326">
        <v>8</v>
      </c>
      <c r="B87" s="326"/>
      <c r="C87" s="221" t="s">
        <v>193</v>
      </c>
      <c r="D87" s="256">
        <v>16.7</v>
      </c>
      <c r="E87" s="110">
        <v>3.67</v>
      </c>
      <c r="F87" s="110">
        <v>203.89</v>
      </c>
      <c r="G87" s="106">
        <v>5.16</v>
      </c>
      <c r="H87" s="110">
        <v>32</v>
      </c>
      <c r="I87" s="193" t="s">
        <v>11</v>
      </c>
    </row>
    <row r="88" spans="1:9">
      <c r="A88" s="326">
        <v>8</v>
      </c>
      <c r="B88" s="326"/>
      <c r="C88" s="221" t="s">
        <v>194</v>
      </c>
      <c r="D88" s="104" t="s">
        <v>11</v>
      </c>
      <c r="E88" s="105">
        <v>4.173</v>
      </c>
      <c r="F88" s="191">
        <v>231.86</v>
      </c>
      <c r="G88" s="106">
        <v>-2.31</v>
      </c>
      <c r="H88" s="110">
        <v>60</v>
      </c>
      <c r="I88" s="193" t="s">
        <v>11</v>
      </c>
    </row>
    <row r="89" spans="1:9">
      <c r="A89" s="326">
        <v>8</v>
      </c>
      <c r="B89" s="326"/>
      <c r="C89" s="221" t="s">
        <v>195</v>
      </c>
      <c r="D89" s="104">
        <v>12</v>
      </c>
      <c r="E89" s="216">
        <v>2.8380000000000001</v>
      </c>
      <c r="F89" s="257">
        <v>157.67455000000001</v>
      </c>
      <c r="G89" s="192">
        <v>-19.497012340671173</v>
      </c>
      <c r="H89" s="161">
        <v>73</v>
      </c>
      <c r="I89" s="193" t="s">
        <v>11</v>
      </c>
    </row>
    <row r="90" spans="1:9">
      <c r="A90" s="326">
        <v>8</v>
      </c>
      <c r="B90" s="326"/>
      <c r="C90" s="221" t="s">
        <v>196</v>
      </c>
      <c r="D90" s="67">
        <v>12</v>
      </c>
      <c r="E90" s="216">
        <v>4.0009999999999994</v>
      </c>
      <c r="F90" s="257">
        <v>222.27888916666663</v>
      </c>
      <c r="G90" s="192">
        <v>10.784992385435402</v>
      </c>
      <c r="H90" s="161">
        <v>33</v>
      </c>
      <c r="I90" s="193" t="s">
        <v>11</v>
      </c>
    </row>
    <row r="91" spans="1:9">
      <c r="A91" s="326">
        <v>8</v>
      </c>
      <c r="B91" s="326"/>
      <c r="C91" s="221" t="s">
        <v>197</v>
      </c>
      <c r="D91" s="54">
        <v>12</v>
      </c>
      <c r="E91" s="121">
        <v>2.9039999999999999</v>
      </c>
      <c r="F91" s="258">
        <v>166.67694449166663</v>
      </c>
      <c r="G91" s="102">
        <v>-17.533568807465553</v>
      </c>
      <c r="H91" s="54">
        <v>80</v>
      </c>
      <c r="I91" s="193" t="s">
        <v>11</v>
      </c>
    </row>
    <row r="92" spans="1:9">
      <c r="A92" s="326">
        <v>8</v>
      </c>
      <c r="B92" s="326"/>
      <c r="C92" s="221" t="s">
        <v>198</v>
      </c>
      <c r="D92" s="67" t="s">
        <v>11</v>
      </c>
      <c r="E92" s="216" t="s">
        <v>11</v>
      </c>
      <c r="F92" s="257" t="s">
        <v>11</v>
      </c>
      <c r="G92" s="192" t="s">
        <v>11</v>
      </c>
      <c r="H92" s="193" t="s">
        <v>11</v>
      </c>
      <c r="I92" s="193" t="s">
        <v>11</v>
      </c>
    </row>
    <row r="93" spans="1:9">
      <c r="A93" s="326">
        <v>8</v>
      </c>
      <c r="B93" s="326"/>
      <c r="C93" s="221" t="s">
        <v>199</v>
      </c>
      <c r="D93" s="112">
        <v>12</v>
      </c>
      <c r="E93" s="113">
        <v>1.786</v>
      </c>
      <c r="F93" s="259">
        <v>99.21</v>
      </c>
      <c r="G93" s="114">
        <v>-13.33</v>
      </c>
      <c r="H93" s="122">
        <v>64</v>
      </c>
      <c r="I93" s="193" t="s">
        <v>11</v>
      </c>
    </row>
    <row r="94" spans="1:9">
      <c r="A94" s="326">
        <v>8</v>
      </c>
      <c r="B94" s="326"/>
      <c r="C94" s="221" t="s">
        <v>200</v>
      </c>
      <c r="D94" s="99">
        <v>12</v>
      </c>
      <c r="E94" s="111">
        <v>3.24287356321839</v>
      </c>
      <c r="F94" s="196">
        <v>180.24972222222218</v>
      </c>
      <c r="G94" s="102">
        <v>-10.169707390072301</v>
      </c>
      <c r="H94" s="54">
        <v>66</v>
      </c>
      <c r="I94" s="193" t="s">
        <v>11</v>
      </c>
    </row>
    <row r="95" spans="1:9">
      <c r="A95" s="326">
        <v>8</v>
      </c>
      <c r="B95" s="326"/>
      <c r="C95" s="221" t="s">
        <v>201</v>
      </c>
      <c r="D95" s="41" t="s">
        <v>11</v>
      </c>
      <c r="E95" s="108" t="s">
        <v>11</v>
      </c>
      <c r="F95" s="194" t="s">
        <v>11</v>
      </c>
      <c r="G95" s="109" t="s">
        <v>11</v>
      </c>
      <c r="H95" s="121" t="s">
        <v>11</v>
      </c>
      <c r="I95" s="193" t="s">
        <v>11</v>
      </c>
    </row>
    <row r="96" spans="1:9">
      <c r="A96" s="326">
        <v>8</v>
      </c>
      <c r="B96" s="326"/>
      <c r="C96" s="221" t="s">
        <v>202</v>
      </c>
      <c r="D96" s="107">
        <v>12</v>
      </c>
      <c r="E96" s="108">
        <v>2.8650000000000002</v>
      </c>
      <c r="F96" s="194">
        <v>159.17462500000002</v>
      </c>
      <c r="G96" s="109">
        <v>-23.4</v>
      </c>
      <c r="H96" s="121">
        <v>79</v>
      </c>
      <c r="I96" s="103" t="s">
        <v>11</v>
      </c>
    </row>
    <row r="97" spans="1:9">
      <c r="A97" s="326">
        <v>8</v>
      </c>
      <c r="B97" s="326"/>
      <c r="C97" s="128" t="s">
        <v>22</v>
      </c>
      <c r="D97" s="116" t="s">
        <v>11</v>
      </c>
      <c r="E97" s="117" t="s">
        <v>11</v>
      </c>
      <c r="F97" s="261">
        <v>174.95497009783949</v>
      </c>
      <c r="G97" s="118">
        <v>-9.0890121621802109</v>
      </c>
      <c r="H97" s="123">
        <v>75</v>
      </c>
      <c r="I97" s="263" t="s">
        <v>205</v>
      </c>
    </row>
    <row r="98" spans="1:9">
      <c r="A98" s="326">
        <v>9</v>
      </c>
      <c r="B98" s="326" t="s">
        <v>215</v>
      </c>
      <c r="C98" s="221" t="s">
        <v>192</v>
      </c>
      <c r="D98" s="104">
        <v>12</v>
      </c>
      <c r="E98" s="100">
        <v>2.94</v>
      </c>
      <c r="F98" s="195">
        <v>163.33000000000001</v>
      </c>
      <c r="G98" s="101">
        <v>-8.8699999999999992</v>
      </c>
      <c r="H98" s="64">
        <v>61</v>
      </c>
      <c r="I98" s="193" t="s">
        <v>11</v>
      </c>
    </row>
    <row r="99" spans="1:9">
      <c r="A99" s="326">
        <v>9</v>
      </c>
      <c r="B99" s="326"/>
      <c r="C99" s="221" t="s">
        <v>193</v>
      </c>
      <c r="D99" s="256">
        <v>16.7</v>
      </c>
      <c r="E99" s="110">
        <v>3.44</v>
      </c>
      <c r="F99" s="110">
        <v>191.11</v>
      </c>
      <c r="G99" s="106">
        <v>-1.43</v>
      </c>
      <c r="H99" s="110">
        <v>63</v>
      </c>
      <c r="I99" s="193" t="s">
        <v>11</v>
      </c>
    </row>
    <row r="100" spans="1:9">
      <c r="A100" s="326">
        <v>9</v>
      </c>
      <c r="B100" s="326"/>
      <c r="C100" s="221" t="s">
        <v>194</v>
      </c>
      <c r="D100" s="104" t="s">
        <v>11</v>
      </c>
      <c r="E100" s="105">
        <v>5.0940000000000003</v>
      </c>
      <c r="F100" s="191">
        <v>283.01</v>
      </c>
      <c r="G100" s="106">
        <v>19.25</v>
      </c>
      <c r="H100" s="110">
        <v>26</v>
      </c>
      <c r="I100" s="193" t="s">
        <v>11</v>
      </c>
    </row>
    <row r="101" spans="1:9">
      <c r="A101" s="326">
        <v>9</v>
      </c>
      <c r="B101" s="326"/>
      <c r="C101" s="221" t="s">
        <v>195</v>
      </c>
      <c r="D101" s="104">
        <v>12</v>
      </c>
      <c r="E101" s="216">
        <v>3.0264799999999998</v>
      </c>
      <c r="F101" s="257">
        <v>168.14618466666667</v>
      </c>
      <c r="G101" s="192">
        <v>-14.150570087665434</v>
      </c>
      <c r="H101" s="161">
        <v>64</v>
      </c>
      <c r="I101" s="193" t="s">
        <v>11</v>
      </c>
    </row>
    <row r="102" spans="1:9">
      <c r="A102" s="326">
        <v>9</v>
      </c>
      <c r="B102" s="326"/>
      <c r="C102" s="221" t="s">
        <v>196</v>
      </c>
      <c r="D102" s="67">
        <v>12</v>
      </c>
      <c r="E102" s="216">
        <v>3.0790000000000002</v>
      </c>
      <c r="F102" s="257">
        <v>171.05641083333333</v>
      </c>
      <c r="G102" s="192">
        <v>-14.744565969818629</v>
      </c>
      <c r="H102" s="193">
        <v>82</v>
      </c>
      <c r="I102" s="193" t="s">
        <v>11</v>
      </c>
    </row>
    <row r="103" spans="1:9">
      <c r="A103" s="326">
        <v>9</v>
      </c>
      <c r="B103" s="326"/>
      <c r="C103" s="221" t="s">
        <v>197</v>
      </c>
      <c r="D103" s="54">
        <v>12</v>
      </c>
      <c r="E103" s="121">
        <v>4.2990000000000004</v>
      </c>
      <c r="F103" s="258">
        <v>243.37399464166668</v>
      </c>
      <c r="G103" s="102">
        <v>20.413683154437141</v>
      </c>
      <c r="H103" s="54">
        <v>12</v>
      </c>
      <c r="I103" s="193" t="s">
        <v>11</v>
      </c>
    </row>
    <row r="104" spans="1:9">
      <c r="A104" s="326">
        <v>9</v>
      </c>
      <c r="B104" s="326"/>
      <c r="C104" s="221" t="s">
        <v>198</v>
      </c>
      <c r="D104" s="67" t="s">
        <v>11</v>
      </c>
      <c r="E104" s="216" t="s">
        <v>11</v>
      </c>
      <c r="F104" s="257" t="s">
        <v>11</v>
      </c>
      <c r="G104" s="192" t="s">
        <v>11</v>
      </c>
      <c r="H104" s="193" t="s">
        <v>11</v>
      </c>
      <c r="I104" s="193" t="s">
        <v>11</v>
      </c>
    </row>
    <row r="105" spans="1:9">
      <c r="A105" s="326">
        <v>9</v>
      </c>
      <c r="B105" s="326"/>
      <c r="C105" s="221" t="s">
        <v>199</v>
      </c>
      <c r="D105" s="112">
        <v>12</v>
      </c>
      <c r="E105" s="113">
        <v>2.714</v>
      </c>
      <c r="F105" s="259">
        <v>150.80000000000001</v>
      </c>
      <c r="G105" s="114">
        <v>31.74</v>
      </c>
      <c r="H105" s="122">
        <v>17</v>
      </c>
      <c r="I105" s="193" t="s">
        <v>11</v>
      </c>
    </row>
    <row r="106" spans="1:9">
      <c r="A106" s="326">
        <v>9</v>
      </c>
      <c r="B106" s="326"/>
      <c r="C106" s="221" t="s">
        <v>200</v>
      </c>
      <c r="D106" s="99">
        <v>12</v>
      </c>
      <c r="E106" s="111">
        <v>4.7074137931034503</v>
      </c>
      <c r="F106" s="196">
        <v>261.65375000000012</v>
      </c>
      <c r="G106" s="102">
        <v>30.3992740471869</v>
      </c>
      <c r="H106" s="54">
        <v>16</v>
      </c>
      <c r="I106" s="193" t="s">
        <v>11</v>
      </c>
    </row>
    <row r="107" spans="1:9">
      <c r="A107" s="326">
        <v>9</v>
      </c>
      <c r="B107" s="326"/>
      <c r="C107" s="221" t="s">
        <v>201</v>
      </c>
      <c r="D107" s="41" t="s">
        <v>11</v>
      </c>
      <c r="E107" s="108" t="s">
        <v>11</v>
      </c>
      <c r="F107" s="194" t="s">
        <v>11</v>
      </c>
      <c r="G107" s="109" t="s">
        <v>11</v>
      </c>
      <c r="H107" s="121" t="s">
        <v>11</v>
      </c>
      <c r="I107" s="193" t="s">
        <v>11</v>
      </c>
    </row>
    <row r="108" spans="1:9">
      <c r="A108" s="326">
        <v>9</v>
      </c>
      <c r="B108" s="326"/>
      <c r="C108" s="221" t="s">
        <v>202</v>
      </c>
      <c r="D108" s="107">
        <v>12</v>
      </c>
      <c r="E108" s="108">
        <v>3.5999999999999996</v>
      </c>
      <c r="F108" s="194">
        <v>200.01000000000002</v>
      </c>
      <c r="G108" s="109">
        <v>-3.8</v>
      </c>
      <c r="H108" s="121">
        <v>43</v>
      </c>
      <c r="I108" s="103" t="s">
        <v>11</v>
      </c>
    </row>
    <row r="109" spans="1:9">
      <c r="A109" s="326">
        <v>9</v>
      </c>
      <c r="B109" s="326"/>
      <c r="C109" s="128" t="s">
        <v>22</v>
      </c>
      <c r="D109" s="116" t="s">
        <v>11</v>
      </c>
      <c r="E109" s="117" t="s">
        <v>11</v>
      </c>
      <c r="F109" s="261">
        <v>203.61003779351853</v>
      </c>
      <c r="G109" s="118">
        <v>5.8008792728385217</v>
      </c>
      <c r="H109" s="123">
        <v>32</v>
      </c>
      <c r="I109" s="263" t="s">
        <v>216</v>
      </c>
    </row>
    <row r="110" spans="1:9">
      <c r="A110" s="326">
        <v>10</v>
      </c>
      <c r="B110" s="326" t="s">
        <v>217</v>
      </c>
      <c r="C110" s="221" t="s">
        <v>192</v>
      </c>
      <c r="D110" s="104">
        <v>12</v>
      </c>
      <c r="E110" s="100">
        <v>3.7330000000000001</v>
      </c>
      <c r="F110" s="195">
        <v>207.37</v>
      </c>
      <c r="G110" s="101">
        <v>15.71</v>
      </c>
      <c r="H110" s="64">
        <v>9</v>
      </c>
      <c r="I110" s="193" t="s">
        <v>11</v>
      </c>
    </row>
    <row r="111" spans="1:9">
      <c r="A111" s="326">
        <v>10</v>
      </c>
      <c r="B111" s="326"/>
      <c r="C111" s="221" t="s">
        <v>193</v>
      </c>
      <c r="D111" s="256">
        <v>16.7</v>
      </c>
      <c r="E111" s="110">
        <v>3.585</v>
      </c>
      <c r="F111" s="110">
        <v>199.17</v>
      </c>
      <c r="G111" s="106">
        <v>2.72</v>
      </c>
      <c r="H111" s="110">
        <v>42</v>
      </c>
      <c r="I111" s="193" t="s">
        <v>11</v>
      </c>
    </row>
    <row r="112" spans="1:9">
      <c r="A112" s="326">
        <v>10</v>
      </c>
      <c r="B112" s="326"/>
      <c r="C112" s="221" t="s">
        <v>194</v>
      </c>
      <c r="D112" s="104" t="s">
        <v>11</v>
      </c>
      <c r="E112" s="105">
        <v>5.1429999999999998</v>
      </c>
      <c r="F112" s="191">
        <v>285.73</v>
      </c>
      <c r="G112" s="106">
        <v>20.39</v>
      </c>
      <c r="H112" s="110">
        <v>20</v>
      </c>
      <c r="I112" s="193" t="s">
        <v>11</v>
      </c>
    </row>
    <row r="113" spans="1:9">
      <c r="A113" s="326">
        <v>10</v>
      </c>
      <c r="B113" s="326"/>
      <c r="C113" s="221" t="s">
        <v>195</v>
      </c>
      <c r="D113" s="104">
        <v>12</v>
      </c>
      <c r="E113" s="216">
        <v>3.9329800000000001</v>
      </c>
      <c r="F113" s="257">
        <v>218.50981383333337</v>
      </c>
      <c r="G113" s="192">
        <v>11.563298239741762</v>
      </c>
      <c r="H113" s="161">
        <v>18</v>
      </c>
      <c r="I113" s="193" t="s">
        <v>11</v>
      </c>
    </row>
    <row r="114" spans="1:9">
      <c r="A114" s="326">
        <v>10</v>
      </c>
      <c r="B114" s="326"/>
      <c r="C114" s="221" t="s">
        <v>196</v>
      </c>
      <c r="D114" s="67">
        <v>12</v>
      </c>
      <c r="E114" s="216">
        <v>4.2709999999999999</v>
      </c>
      <c r="F114" s="257">
        <v>237.27896416666667</v>
      </c>
      <c r="G114" s="192">
        <v>18.261110341963185</v>
      </c>
      <c r="H114" s="193">
        <v>18</v>
      </c>
      <c r="I114" s="193" t="s">
        <v>11</v>
      </c>
    </row>
    <row r="115" spans="1:9">
      <c r="A115" s="326">
        <v>10</v>
      </c>
      <c r="B115" s="326"/>
      <c r="C115" s="221" t="s">
        <v>197</v>
      </c>
      <c r="D115" s="54">
        <v>12</v>
      </c>
      <c r="E115" s="121">
        <v>3.8820000000000001</v>
      </c>
      <c r="F115" s="258">
        <v>219.27276302499999</v>
      </c>
      <c r="G115" s="102">
        <v>8.4891631505889134</v>
      </c>
      <c r="H115" s="54">
        <v>36</v>
      </c>
      <c r="I115" s="193" t="s">
        <v>11</v>
      </c>
    </row>
    <row r="116" spans="1:9">
      <c r="A116" s="326">
        <v>10</v>
      </c>
      <c r="B116" s="326"/>
      <c r="C116" s="221" t="s">
        <v>198</v>
      </c>
      <c r="D116" s="67" t="s">
        <v>11</v>
      </c>
      <c r="E116" s="216" t="s">
        <v>11</v>
      </c>
      <c r="F116" s="257" t="s">
        <v>11</v>
      </c>
      <c r="G116" s="192" t="s">
        <v>11</v>
      </c>
      <c r="H116" s="193" t="s">
        <v>11</v>
      </c>
      <c r="I116" s="193" t="s">
        <v>11</v>
      </c>
    </row>
    <row r="117" spans="1:9">
      <c r="A117" s="326">
        <v>10</v>
      </c>
      <c r="B117" s="326"/>
      <c r="C117" s="221" t="s">
        <v>199</v>
      </c>
      <c r="D117" s="112">
        <v>12</v>
      </c>
      <c r="E117" s="113">
        <v>3.0569999999999999</v>
      </c>
      <c r="F117" s="259">
        <v>169.85</v>
      </c>
      <c r="G117" s="114">
        <v>48.39</v>
      </c>
      <c r="H117" s="122">
        <v>8</v>
      </c>
      <c r="I117" s="193" t="s">
        <v>11</v>
      </c>
    </row>
    <row r="118" spans="1:9">
      <c r="A118" s="326">
        <v>10</v>
      </c>
      <c r="B118" s="326"/>
      <c r="C118" s="221" t="s">
        <v>200</v>
      </c>
      <c r="D118" s="99">
        <v>12</v>
      </c>
      <c r="E118" s="111">
        <v>4.9583333333333304</v>
      </c>
      <c r="F118" s="196">
        <v>275.60069444444429</v>
      </c>
      <c r="G118" s="102">
        <v>37.349953831948298</v>
      </c>
      <c r="H118" s="54">
        <v>5</v>
      </c>
      <c r="I118" s="193" t="s">
        <v>11</v>
      </c>
    </row>
    <row r="119" spans="1:9">
      <c r="A119" s="326">
        <v>10</v>
      </c>
      <c r="B119" s="326"/>
      <c r="C119" s="221" t="s">
        <v>201</v>
      </c>
      <c r="D119" s="41" t="s">
        <v>11</v>
      </c>
      <c r="E119" s="108" t="s">
        <v>11</v>
      </c>
      <c r="F119" s="194" t="s">
        <v>11</v>
      </c>
      <c r="G119" s="109" t="s">
        <v>11</v>
      </c>
      <c r="H119" s="121" t="s">
        <v>11</v>
      </c>
      <c r="I119" s="193" t="s">
        <v>11</v>
      </c>
    </row>
    <row r="120" spans="1:9">
      <c r="A120" s="326">
        <v>10</v>
      </c>
      <c r="B120" s="326"/>
      <c r="C120" s="221" t="s">
        <v>202</v>
      </c>
      <c r="D120" s="107">
        <v>12</v>
      </c>
      <c r="E120" s="108">
        <v>3.3600000000000003</v>
      </c>
      <c r="F120" s="194">
        <v>186.67600000000004</v>
      </c>
      <c r="G120" s="109">
        <v>-10.199999999999999</v>
      </c>
      <c r="H120" s="121">
        <v>50</v>
      </c>
      <c r="I120" s="103" t="s">
        <v>11</v>
      </c>
    </row>
    <row r="121" spans="1:9">
      <c r="A121" s="326">
        <v>10</v>
      </c>
      <c r="B121" s="326"/>
      <c r="C121" s="128" t="s">
        <v>22</v>
      </c>
      <c r="D121" s="116" t="s">
        <v>11</v>
      </c>
      <c r="E121" s="117" t="s">
        <v>11</v>
      </c>
      <c r="F121" s="261">
        <v>222.16202616327161</v>
      </c>
      <c r="G121" s="118">
        <v>15.44095744899332</v>
      </c>
      <c r="H121" s="123">
        <v>5</v>
      </c>
      <c r="I121" s="263" t="s">
        <v>218</v>
      </c>
    </row>
    <row r="122" spans="1:9" ht="14.25" customHeight="1">
      <c r="A122" s="326">
        <v>11</v>
      </c>
      <c r="B122" s="326" t="s">
        <v>191</v>
      </c>
      <c r="C122" s="221" t="s">
        <v>192</v>
      </c>
      <c r="D122" s="104">
        <v>12</v>
      </c>
      <c r="E122" s="100">
        <v>3.4020000000000001</v>
      </c>
      <c r="F122" s="195">
        <v>188.98</v>
      </c>
      <c r="G122" s="192" t="s">
        <v>11</v>
      </c>
      <c r="H122" s="103" t="s">
        <v>11</v>
      </c>
      <c r="I122" s="193" t="s">
        <v>11</v>
      </c>
    </row>
    <row r="123" spans="1:9">
      <c r="A123" s="326">
        <v>11</v>
      </c>
      <c r="B123" s="326"/>
      <c r="C123" s="221" t="s">
        <v>193</v>
      </c>
      <c r="D123" s="256">
        <v>16.7</v>
      </c>
      <c r="E123" s="110">
        <v>3.512</v>
      </c>
      <c r="F123" s="110">
        <v>195.11</v>
      </c>
      <c r="G123" s="106" t="s">
        <v>11</v>
      </c>
      <c r="H123" s="110" t="s">
        <v>11</v>
      </c>
      <c r="I123" s="193" t="s">
        <v>11</v>
      </c>
    </row>
    <row r="124" spans="1:9">
      <c r="A124" s="326">
        <v>11</v>
      </c>
      <c r="B124" s="326"/>
      <c r="C124" s="221" t="s">
        <v>194</v>
      </c>
      <c r="D124" s="104" t="s">
        <v>11</v>
      </c>
      <c r="E124" s="105">
        <v>4.2850000000000001</v>
      </c>
      <c r="F124" s="191">
        <v>238.06</v>
      </c>
      <c r="G124" s="106" t="s">
        <v>11</v>
      </c>
      <c r="H124" s="110" t="s">
        <v>11</v>
      </c>
      <c r="I124" s="193" t="s">
        <v>11</v>
      </c>
    </row>
    <row r="125" spans="1:9">
      <c r="A125" s="326">
        <v>11</v>
      </c>
      <c r="B125" s="326"/>
      <c r="C125" s="221" t="s">
        <v>195</v>
      </c>
      <c r="D125" s="104">
        <v>12</v>
      </c>
      <c r="E125" s="216">
        <v>3.5388299999999999</v>
      </c>
      <c r="F125" s="257">
        <v>196.61149675000001</v>
      </c>
      <c r="G125" s="192" t="s">
        <v>11</v>
      </c>
      <c r="H125" s="193" t="s">
        <v>11</v>
      </c>
      <c r="I125" s="193" t="s">
        <v>11</v>
      </c>
    </row>
    <row r="126" spans="1:9">
      <c r="A126" s="326">
        <v>11</v>
      </c>
      <c r="B126" s="326"/>
      <c r="C126" s="221" t="s">
        <v>196</v>
      </c>
      <c r="D126" s="67">
        <v>12</v>
      </c>
      <c r="E126" s="216">
        <v>3.4589999999999996</v>
      </c>
      <c r="F126" s="257">
        <v>192.16762749999998</v>
      </c>
      <c r="G126" s="192" t="s">
        <v>11</v>
      </c>
      <c r="H126" s="193" t="s">
        <v>11</v>
      </c>
      <c r="I126" s="193" t="s">
        <v>11</v>
      </c>
    </row>
    <row r="127" spans="1:9">
      <c r="A127" s="326">
        <v>11</v>
      </c>
      <c r="B127" s="326"/>
      <c r="C127" s="221" t="s">
        <v>197</v>
      </c>
      <c r="D127" s="54">
        <v>12</v>
      </c>
      <c r="E127" s="121">
        <v>3.9980000000000002</v>
      </c>
      <c r="F127" s="258">
        <v>228.86558876666663</v>
      </c>
      <c r="G127" s="192" t="s">
        <v>11</v>
      </c>
      <c r="H127" s="193" t="s">
        <v>11</v>
      </c>
      <c r="I127" s="193" t="s">
        <v>11</v>
      </c>
    </row>
    <row r="128" spans="1:9">
      <c r="A128" s="326">
        <v>11</v>
      </c>
      <c r="B128" s="326"/>
      <c r="C128" s="221" t="s">
        <v>198</v>
      </c>
      <c r="D128" s="67" t="s">
        <v>11</v>
      </c>
      <c r="E128" s="216" t="s">
        <v>11</v>
      </c>
      <c r="F128" s="257" t="s">
        <v>11</v>
      </c>
      <c r="G128" s="192" t="s">
        <v>11</v>
      </c>
      <c r="H128" s="193" t="s">
        <v>11</v>
      </c>
      <c r="I128" s="193" t="s">
        <v>11</v>
      </c>
    </row>
    <row r="129" spans="1:9">
      <c r="A129" s="326">
        <v>11</v>
      </c>
      <c r="B129" s="326"/>
      <c r="C129" s="221" t="s">
        <v>199</v>
      </c>
      <c r="D129" s="112">
        <v>12</v>
      </c>
      <c r="E129" s="113">
        <v>2.0830000000000002</v>
      </c>
      <c r="F129" s="259">
        <v>115.71</v>
      </c>
      <c r="G129" s="114" t="s">
        <v>11</v>
      </c>
      <c r="H129" s="122" t="s">
        <v>11</v>
      </c>
      <c r="I129" s="193" t="s">
        <v>11</v>
      </c>
    </row>
    <row r="130" spans="1:9">
      <c r="A130" s="326">
        <v>11</v>
      </c>
      <c r="B130" s="326"/>
      <c r="C130" s="221" t="s">
        <v>200</v>
      </c>
      <c r="D130" s="99">
        <v>12</v>
      </c>
      <c r="E130" s="111">
        <v>3.3962068965517198</v>
      </c>
      <c r="F130" s="196">
        <v>188.77249999999978</v>
      </c>
      <c r="G130" s="102" t="s">
        <v>11</v>
      </c>
      <c r="H130" s="54" t="s">
        <v>11</v>
      </c>
      <c r="I130" s="193" t="s">
        <v>11</v>
      </c>
    </row>
    <row r="131" spans="1:9">
      <c r="A131" s="326">
        <v>11</v>
      </c>
      <c r="B131" s="326"/>
      <c r="C131" s="221" t="s">
        <v>201</v>
      </c>
      <c r="D131" s="41" t="s">
        <v>11</v>
      </c>
      <c r="E131" s="108" t="s">
        <v>11</v>
      </c>
      <c r="F131" s="194" t="s">
        <v>11</v>
      </c>
      <c r="G131" s="109" t="s">
        <v>11</v>
      </c>
      <c r="H131" s="36" t="s">
        <v>11</v>
      </c>
      <c r="I131" s="193" t="s">
        <v>11</v>
      </c>
    </row>
    <row r="132" spans="1:9">
      <c r="A132" s="326">
        <v>11</v>
      </c>
      <c r="B132" s="326"/>
      <c r="C132" s="221" t="s">
        <v>202</v>
      </c>
      <c r="D132" s="107">
        <v>12</v>
      </c>
      <c r="E132" s="108">
        <v>3.7949999999999999</v>
      </c>
      <c r="F132" s="194">
        <v>210.843875</v>
      </c>
      <c r="G132" s="101" t="s">
        <v>11</v>
      </c>
      <c r="H132" s="36" t="s">
        <v>11</v>
      </c>
      <c r="I132" s="103" t="s">
        <v>11</v>
      </c>
    </row>
    <row r="133" spans="1:9">
      <c r="A133" s="326">
        <v>11</v>
      </c>
      <c r="B133" s="326"/>
      <c r="C133" s="128" t="s">
        <v>22</v>
      </c>
      <c r="D133" s="116" t="s">
        <v>11</v>
      </c>
      <c r="E133" s="117" t="s">
        <v>11</v>
      </c>
      <c r="F133" s="261">
        <v>195.01345422407405</v>
      </c>
      <c r="G133" s="118" t="s">
        <v>11</v>
      </c>
      <c r="H133" s="263" t="s">
        <v>11</v>
      </c>
      <c r="I133" s="263" t="s">
        <v>11</v>
      </c>
    </row>
    <row r="134" spans="1:9">
      <c r="A134" s="326">
        <v>12</v>
      </c>
      <c r="B134" s="326" t="s">
        <v>219</v>
      </c>
      <c r="C134" s="221" t="s">
        <v>192</v>
      </c>
      <c r="D134" s="104">
        <v>12</v>
      </c>
      <c r="E134" s="100">
        <v>3.4590000000000001</v>
      </c>
      <c r="F134" s="195">
        <v>192.19</v>
      </c>
      <c r="G134" s="101">
        <v>2.89</v>
      </c>
      <c r="H134" s="64">
        <v>38</v>
      </c>
      <c r="I134" s="193" t="s">
        <v>11</v>
      </c>
    </row>
    <row r="135" spans="1:9">
      <c r="A135" s="326">
        <v>12</v>
      </c>
      <c r="B135" s="326"/>
      <c r="C135" s="221" t="s">
        <v>193</v>
      </c>
      <c r="D135" s="256">
        <v>16.7</v>
      </c>
      <c r="E135" s="110">
        <v>3.625</v>
      </c>
      <c r="F135" s="110">
        <v>201.39</v>
      </c>
      <c r="G135" s="106">
        <v>3.76</v>
      </c>
      <c r="H135" s="110">
        <v>36</v>
      </c>
      <c r="I135" s="193" t="s">
        <v>11</v>
      </c>
    </row>
    <row r="136" spans="1:9">
      <c r="A136" s="326">
        <v>12</v>
      </c>
      <c r="B136" s="326"/>
      <c r="C136" s="221" t="s">
        <v>194</v>
      </c>
      <c r="D136" s="104" t="s">
        <v>11</v>
      </c>
      <c r="E136" s="105">
        <v>5.2789999999999999</v>
      </c>
      <c r="F136" s="191">
        <v>293.29000000000002</v>
      </c>
      <c r="G136" s="106">
        <v>22.69</v>
      </c>
      <c r="H136" s="110">
        <v>14</v>
      </c>
      <c r="I136" s="193" t="s">
        <v>11</v>
      </c>
    </row>
    <row r="137" spans="1:9">
      <c r="A137" s="326">
        <v>12</v>
      </c>
      <c r="B137" s="326"/>
      <c r="C137" s="221" t="s">
        <v>195</v>
      </c>
      <c r="D137" s="104">
        <v>12</v>
      </c>
      <c r="E137" s="216">
        <v>3.125</v>
      </c>
      <c r="F137" s="257">
        <v>173.61979166666669</v>
      </c>
      <c r="G137" s="192">
        <v>-5.624621554732431</v>
      </c>
      <c r="H137" s="161">
        <v>49</v>
      </c>
      <c r="I137" s="193" t="s">
        <v>11</v>
      </c>
    </row>
    <row r="138" spans="1:9">
      <c r="A138" s="326">
        <v>12</v>
      </c>
      <c r="B138" s="326"/>
      <c r="C138" s="221" t="s">
        <v>196</v>
      </c>
      <c r="D138" s="67">
        <v>12</v>
      </c>
      <c r="E138" s="216">
        <v>3.8390000000000004</v>
      </c>
      <c r="F138" s="257">
        <v>213.27884416666666</v>
      </c>
      <c r="G138" s="192">
        <v>14.802631578947373</v>
      </c>
      <c r="H138" s="193">
        <v>21</v>
      </c>
      <c r="I138" s="193" t="s">
        <v>11</v>
      </c>
    </row>
    <row r="139" spans="1:9">
      <c r="A139" s="326">
        <v>12</v>
      </c>
      <c r="B139" s="326"/>
      <c r="C139" s="221" t="s">
        <v>197</v>
      </c>
      <c r="D139" s="54">
        <v>12</v>
      </c>
      <c r="E139" s="121">
        <v>3.9670000000000001</v>
      </c>
      <c r="F139" s="258">
        <v>225.78612892499999</v>
      </c>
      <c r="G139" s="102">
        <v>-5.6717020676593508</v>
      </c>
      <c r="H139" s="54">
        <v>65</v>
      </c>
      <c r="I139" s="193" t="s">
        <v>11</v>
      </c>
    </row>
    <row r="140" spans="1:9">
      <c r="A140" s="326">
        <v>12</v>
      </c>
      <c r="B140" s="326"/>
      <c r="C140" s="221" t="s">
        <v>198</v>
      </c>
      <c r="D140" s="67" t="s">
        <v>11</v>
      </c>
      <c r="E140" s="216" t="s">
        <v>11</v>
      </c>
      <c r="F140" s="257" t="s">
        <v>11</v>
      </c>
      <c r="G140" s="192" t="s">
        <v>11</v>
      </c>
      <c r="H140" s="193" t="s">
        <v>11</v>
      </c>
      <c r="I140" s="193" t="s">
        <v>11</v>
      </c>
    </row>
    <row r="141" spans="1:9">
      <c r="A141" s="326">
        <v>12</v>
      </c>
      <c r="B141" s="326"/>
      <c r="C141" s="221" t="s">
        <v>199</v>
      </c>
      <c r="D141" s="112">
        <v>12</v>
      </c>
      <c r="E141" s="113">
        <v>3.1789999999999998</v>
      </c>
      <c r="F141" s="259">
        <v>176.6</v>
      </c>
      <c r="G141" s="114">
        <v>48.05</v>
      </c>
      <c r="H141" s="122">
        <v>9</v>
      </c>
      <c r="I141" s="193" t="s">
        <v>11</v>
      </c>
    </row>
    <row r="142" spans="1:9">
      <c r="A142" s="326">
        <v>12</v>
      </c>
      <c r="B142" s="326"/>
      <c r="C142" s="221" t="s">
        <v>200</v>
      </c>
      <c r="D142" s="99">
        <v>12</v>
      </c>
      <c r="E142" s="111">
        <v>4.7563448275862097</v>
      </c>
      <c r="F142" s="196">
        <v>264.37350000000015</v>
      </c>
      <c r="G142" s="102">
        <v>32.304445829936199</v>
      </c>
      <c r="H142" s="54">
        <v>14</v>
      </c>
      <c r="I142" s="193" t="s">
        <v>11</v>
      </c>
    </row>
    <row r="143" spans="1:9">
      <c r="A143" s="326">
        <v>12</v>
      </c>
      <c r="B143" s="326"/>
      <c r="C143" s="221" t="s">
        <v>201</v>
      </c>
      <c r="D143" s="41" t="s">
        <v>11</v>
      </c>
      <c r="E143" s="108" t="s">
        <v>11</v>
      </c>
      <c r="F143" s="194" t="s">
        <v>11</v>
      </c>
      <c r="G143" s="109" t="s">
        <v>11</v>
      </c>
      <c r="H143" s="121" t="s">
        <v>11</v>
      </c>
      <c r="I143" s="193" t="s">
        <v>11</v>
      </c>
    </row>
    <row r="144" spans="1:9">
      <c r="A144" s="326">
        <v>12</v>
      </c>
      <c r="B144" s="326"/>
      <c r="C144" s="221" t="s">
        <v>202</v>
      </c>
      <c r="D144" s="107">
        <v>12</v>
      </c>
      <c r="E144" s="108">
        <v>4.335</v>
      </c>
      <c r="F144" s="194">
        <v>240.84537500000002</v>
      </c>
      <c r="G144" s="109">
        <v>13.1</v>
      </c>
      <c r="H144" s="121">
        <v>16</v>
      </c>
      <c r="I144" s="103" t="s">
        <v>11</v>
      </c>
    </row>
    <row r="145" spans="1:9">
      <c r="A145" s="326">
        <v>12</v>
      </c>
      <c r="B145" s="326"/>
      <c r="C145" s="128" t="s">
        <v>22</v>
      </c>
      <c r="D145" s="116" t="s">
        <v>11</v>
      </c>
      <c r="E145" s="117" t="s">
        <v>11</v>
      </c>
      <c r="F145" s="261">
        <v>220.15262663981483</v>
      </c>
      <c r="G145" s="118">
        <v>12.516453302726083</v>
      </c>
      <c r="H145" s="123">
        <v>14</v>
      </c>
      <c r="I145" s="263" t="s">
        <v>207</v>
      </c>
    </row>
    <row r="146" spans="1:9" ht="15.6" customHeight="1">
      <c r="A146" s="326">
        <v>13</v>
      </c>
      <c r="B146" s="326" t="s">
        <v>220</v>
      </c>
      <c r="C146" s="221" t="s">
        <v>192</v>
      </c>
      <c r="D146" s="104">
        <v>12</v>
      </c>
      <c r="E146" s="100">
        <v>2.9060000000000001</v>
      </c>
      <c r="F146" s="195">
        <v>161.41999999999999</v>
      </c>
      <c r="G146" s="101">
        <v>-13.58</v>
      </c>
      <c r="H146" s="64">
        <v>67</v>
      </c>
      <c r="I146" s="193" t="s">
        <v>11</v>
      </c>
    </row>
    <row r="147" spans="1:9">
      <c r="A147" s="326">
        <v>13</v>
      </c>
      <c r="B147" s="326"/>
      <c r="C147" s="221" t="s">
        <v>193</v>
      </c>
      <c r="D147" s="256">
        <v>16.7</v>
      </c>
      <c r="E147" s="110">
        <v>3.8</v>
      </c>
      <c r="F147" s="110">
        <v>211.11</v>
      </c>
      <c r="G147" s="106">
        <v>8.77</v>
      </c>
      <c r="H147" s="110">
        <v>13</v>
      </c>
      <c r="I147" s="193" t="s">
        <v>11</v>
      </c>
    </row>
    <row r="148" spans="1:9">
      <c r="A148" s="326">
        <v>13</v>
      </c>
      <c r="B148" s="326"/>
      <c r="C148" s="221" t="s">
        <v>194</v>
      </c>
      <c r="D148" s="104" t="s">
        <v>11</v>
      </c>
      <c r="E148" s="105">
        <v>5.0940000000000003</v>
      </c>
      <c r="F148" s="191">
        <v>282.98</v>
      </c>
      <c r="G148" s="106">
        <v>18.38</v>
      </c>
      <c r="H148" s="110">
        <v>27</v>
      </c>
      <c r="I148" s="193" t="s">
        <v>11</v>
      </c>
    </row>
    <row r="149" spans="1:9">
      <c r="A149" s="326">
        <v>13</v>
      </c>
      <c r="B149" s="326"/>
      <c r="C149" s="221" t="s">
        <v>195</v>
      </c>
      <c r="D149" s="104">
        <v>12</v>
      </c>
      <c r="E149" s="216">
        <v>4.4409999999999998</v>
      </c>
      <c r="F149" s="257">
        <v>246.73455833333335</v>
      </c>
      <c r="G149" s="192">
        <v>34.118737816138648</v>
      </c>
      <c r="H149" s="161">
        <v>2</v>
      </c>
      <c r="I149" s="193" t="s">
        <v>11</v>
      </c>
    </row>
    <row r="150" spans="1:9">
      <c r="A150" s="326">
        <v>13</v>
      </c>
      <c r="B150" s="326"/>
      <c r="C150" s="221" t="s">
        <v>196</v>
      </c>
      <c r="D150" s="67">
        <v>12</v>
      </c>
      <c r="E150" s="216">
        <v>3.7879999999999998</v>
      </c>
      <c r="F150" s="257">
        <v>210.44549666666663</v>
      </c>
      <c r="G150" s="192">
        <v>13.277511961722476</v>
      </c>
      <c r="H150" s="161">
        <v>28</v>
      </c>
      <c r="I150" s="193" t="s">
        <v>11</v>
      </c>
    </row>
    <row r="151" spans="1:9">
      <c r="A151" s="326">
        <v>13</v>
      </c>
      <c r="B151" s="326"/>
      <c r="C151" s="221" t="s">
        <v>197</v>
      </c>
      <c r="D151" s="54">
        <v>12</v>
      </c>
      <c r="E151" s="265">
        <v>3.7</v>
      </c>
      <c r="F151" s="258">
        <v>210.89883226666666</v>
      </c>
      <c r="G151" s="102">
        <v>-11.891275259690442</v>
      </c>
      <c r="H151" s="54">
        <v>73</v>
      </c>
      <c r="I151" s="193" t="s">
        <v>11</v>
      </c>
    </row>
    <row r="152" spans="1:9">
      <c r="A152" s="326">
        <v>13</v>
      </c>
      <c r="B152" s="326"/>
      <c r="C152" s="221" t="s">
        <v>198</v>
      </c>
      <c r="D152" s="67" t="s">
        <v>11</v>
      </c>
      <c r="E152" s="216" t="s">
        <v>11</v>
      </c>
      <c r="F152" s="257" t="s">
        <v>11</v>
      </c>
      <c r="G152" s="192" t="s">
        <v>11</v>
      </c>
      <c r="H152" s="193" t="s">
        <v>11</v>
      </c>
      <c r="I152" s="193" t="s">
        <v>11</v>
      </c>
    </row>
    <row r="153" spans="1:9">
      <c r="A153" s="326">
        <v>13</v>
      </c>
      <c r="B153" s="326"/>
      <c r="C153" s="221" t="s">
        <v>199</v>
      </c>
      <c r="D153" s="112">
        <v>12</v>
      </c>
      <c r="E153" s="113">
        <v>2.2719999999999998</v>
      </c>
      <c r="F153" s="259">
        <v>126.2</v>
      </c>
      <c r="G153" s="114">
        <v>5.8</v>
      </c>
      <c r="H153" s="122">
        <v>44</v>
      </c>
      <c r="I153" s="193" t="s">
        <v>11</v>
      </c>
    </row>
    <row r="154" spans="1:9">
      <c r="A154" s="326">
        <v>13</v>
      </c>
      <c r="B154" s="326"/>
      <c r="C154" s="221" t="s">
        <v>200</v>
      </c>
      <c r="D154" s="99">
        <v>12</v>
      </c>
      <c r="E154" s="111">
        <v>4.8987126436781603</v>
      </c>
      <c r="F154" s="196">
        <v>272.28677777777773</v>
      </c>
      <c r="G154" s="102">
        <v>36.264607612744399</v>
      </c>
      <c r="H154" s="54">
        <v>6</v>
      </c>
      <c r="I154" s="193" t="s">
        <v>11</v>
      </c>
    </row>
    <row r="155" spans="1:9">
      <c r="A155" s="326">
        <v>13</v>
      </c>
      <c r="B155" s="326"/>
      <c r="C155" s="221" t="s">
        <v>201</v>
      </c>
      <c r="D155" s="41" t="s">
        <v>11</v>
      </c>
      <c r="E155" s="108" t="s">
        <v>11</v>
      </c>
      <c r="F155" s="194" t="s">
        <v>11</v>
      </c>
      <c r="G155" s="109" t="s">
        <v>11</v>
      </c>
      <c r="H155" s="121" t="s">
        <v>11</v>
      </c>
      <c r="I155" s="193" t="s">
        <v>11</v>
      </c>
    </row>
    <row r="156" spans="1:9">
      <c r="A156" s="326">
        <v>13</v>
      </c>
      <c r="B156" s="326"/>
      <c r="C156" s="221" t="s">
        <v>202</v>
      </c>
      <c r="D156" s="107">
        <v>12</v>
      </c>
      <c r="E156" s="108">
        <v>4.1999999999999993</v>
      </c>
      <c r="F156" s="194">
        <v>233.34499999999997</v>
      </c>
      <c r="G156" s="109">
        <v>9.6</v>
      </c>
      <c r="H156" s="121">
        <v>24</v>
      </c>
      <c r="I156" s="103" t="s">
        <v>11</v>
      </c>
    </row>
    <row r="157" spans="1:9">
      <c r="A157" s="326">
        <v>13</v>
      </c>
      <c r="B157" s="326"/>
      <c r="C157" s="128" t="s">
        <v>22</v>
      </c>
      <c r="D157" s="116" t="s">
        <v>11</v>
      </c>
      <c r="E157" s="117" t="s">
        <v>11</v>
      </c>
      <c r="F157" s="261">
        <v>217.26896278271607</v>
      </c>
      <c r="G157" s="118">
        <v>11.042659259610499</v>
      </c>
      <c r="H157" s="123">
        <v>20</v>
      </c>
      <c r="I157" s="263" t="s">
        <v>207</v>
      </c>
    </row>
    <row r="158" spans="1:9">
      <c r="A158" s="326">
        <v>14</v>
      </c>
      <c r="B158" s="326" t="s">
        <v>42</v>
      </c>
      <c r="C158" s="221" t="s">
        <v>192</v>
      </c>
      <c r="D158" s="104">
        <v>12</v>
      </c>
      <c r="E158" s="100">
        <v>2.7959999999999998</v>
      </c>
      <c r="F158" s="195">
        <v>155.33000000000001</v>
      </c>
      <c r="G158" s="101">
        <v>-16.84</v>
      </c>
      <c r="H158" s="64">
        <v>72</v>
      </c>
      <c r="I158" s="193" t="s">
        <v>11</v>
      </c>
    </row>
    <row r="159" spans="1:9">
      <c r="A159" s="326">
        <v>14</v>
      </c>
      <c r="B159" s="326"/>
      <c r="C159" s="221" t="s">
        <v>193</v>
      </c>
      <c r="D159" s="256">
        <v>16.7</v>
      </c>
      <c r="E159" s="110">
        <v>3.25</v>
      </c>
      <c r="F159" s="110">
        <v>180.56</v>
      </c>
      <c r="G159" s="106">
        <v>-6.97</v>
      </c>
      <c r="H159" s="110">
        <v>78</v>
      </c>
      <c r="I159" s="193" t="s">
        <v>11</v>
      </c>
    </row>
    <row r="160" spans="1:9">
      <c r="A160" s="326">
        <v>14</v>
      </c>
      <c r="B160" s="326"/>
      <c r="C160" s="221" t="s">
        <v>194</v>
      </c>
      <c r="D160" s="104" t="s">
        <v>11</v>
      </c>
      <c r="E160" s="105">
        <v>5.0620000000000003</v>
      </c>
      <c r="F160" s="191">
        <v>281.25</v>
      </c>
      <c r="G160" s="106">
        <v>17.66</v>
      </c>
      <c r="H160" s="110">
        <v>29</v>
      </c>
      <c r="I160" s="193" t="s">
        <v>11</v>
      </c>
    </row>
    <row r="161" spans="1:9">
      <c r="A161" s="326">
        <v>14</v>
      </c>
      <c r="B161" s="326"/>
      <c r="C161" s="221" t="s">
        <v>195</v>
      </c>
      <c r="D161" s="104">
        <v>12</v>
      </c>
      <c r="E161" s="216">
        <v>3.1873499999999999</v>
      </c>
      <c r="F161" s="257">
        <v>177.08385375</v>
      </c>
      <c r="G161" s="192">
        <v>-3.741644003992461</v>
      </c>
      <c r="H161" s="161">
        <v>43</v>
      </c>
      <c r="I161" s="193" t="s">
        <v>11</v>
      </c>
    </row>
    <row r="162" spans="1:9">
      <c r="A162" s="326">
        <v>14</v>
      </c>
      <c r="B162" s="326"/>
      <c r="C162" s="221" t="s">
        <v>196</v>
      </c>
      <c r="D162" s="67">
        <v>12</v>
      </c>
      <c r="E162" s="216">
        <v>1.726</v>
      </c>
      <c r="F162" s="257">
        <v>95.889368333333323</v>
      </c>
      <c r="G162" s="192">
        <v>-48.385167464114829</v>
      </c>
      <c r="H162" s="193">
        <v>86</v>
      </c>
      <c r="I162" s="193" t="s">
        <v>11</v>
      </c>
    </row>
    <row r="163" spans="1:9">
      <c r="A163" s="326">
        <v>14</v>
      </c>
      <c r="B163" s="326"/>
      <c r="C163" s="221" t="s">
        <v>197</v>
      </c>
      <c r="D163" s="54">
        <v>12</v>
      </c>
      <c r="E163" s="121">
        <v>3.2949999999999999</v>
      </c>
      <c r="F163" s="258">
        <v>188.85983318333331</v>
      </c>
      <c r="G163" s="102">
        <v>-21.098666703802603</v>
      </c>
      <c r="H163" s="54">
        <v>86</v>
      </c>
      <c r="I163" s="193" t="s">
        <v>11</v>
      </c>
    </row>
    <row r="164" spans="1:9">
      <c r="A164" s="326">
        <v>14</v>
      </c>
      <c r="B164" s="326"/>
      <c r="C164" s="221" t="s">
        <v>198</v>
      </c>
      <c r="D164" s="67" t="s">
        <v>11</v>
      </c>
      <c r="E164" s="216" t="s">
        <v>11</v>
      </c>
      <c r="F164" s="257" t="s">
        <v>11</v>
      </c>
      <c r="G164" s="192" t="s">
        <v>11</v>
      </c>
      <c r="H164" s="193" t="s">
        <v>11</v>
      </c>
      <c r="I164" s="193" t="s">
        <v>11</v>
      </c>
    </row>
    <row r="165" spans="1:9">
      <c r="A165" s="326">
        <v>14</v>
      </c>
      <c r="B165" s="326"/>
      <c r="C165" s="221" t="s">
        <v>199</v>
      </c>
      <c r="D165" s="112">
        <v>12</v>
      </c>
      <c r="E165" s="113">
        <v>1.3069999999999999</v>
      </c>
      <c r="F165" s="259">
        <v>72.62</v>
      </c>
      <c r="G165" s="114">
        <v>-39.119999999999997</v>
      </c>
      <c r="H165" s="122">
        <v>80</v>
      </c>
      <c r="I165" s="193" t="s">
        <v>11</v>
      </c>
    </row>
    <row r="166" spans="1:9">
      <c r="A166" s="326">
        <v>14</v>
      </c>
      <c r="B166" s="326"/>
      <c r="C166" s="221" t="s">
        <v>200</v>
      </c>
      <c r="D166" s="99">
        <v>12</v>
      </c>
      <c r="E166" s="111">
        <v>3.80451724137931</v>
      </c>
      <c r="F166" s="196">
        <v>211.46775</v>
      </c>
      <c r="G166" s="102">
        <v>5.82801784087094</v>
      </c>
      <c r="H166" s="54">
        <v>49</v>
      </c>
      <c r="I166" s="193" t="s">
        <v>11</v>
      </c>
    </row>
    <row r="167" spans="1:9">
      <c r="A167" s="326">
        <v>14</v>
      </c>
      <c r="B167" s="326"/>
      <c r="C167" s="221" t="s">
        <v>201</v>
      </c>
      <c r="D167" s="41" t="s">
        <v>11</v>
      </c>
      <c r="E167" s="108" t="s">
        <v>11</v>
      </c>
      <c r="F167" s="194" t="s">
        <v>11</v>
      </c>
      <c r="G167" s="109" t="s">
        <v>11</v>
      </c>
      <c r="H167" s="121" t="s">
        <v>11</v>
      </c>
      <c r="I167" s="193" t="s">
        <v>11</v>
      </c>
    </row>
    <row r="168" spans="1:9">
      <c r="A168" s="326">
        <v>14</v>
      </c>
      <c r="B168" s="326"/>
      <c r="C168" s="221" t="s">
        <v>202</v>
      </c>
      <c r="D168" s="107">
        <v>12</v>
      </c>
      <c r="E168" s="108">
        <v>3.45</v>
      </c>
      <c r="F168" s="194">
        <v>191.67625000000004</v>
      </c>
      <c r="G168" s="109">
        <v>-10</v>
      </c>
      <c r="H168" s="121">
        <v>49</v>
      </c>
      <c r="I168" s="103" t="s">
        <v>11</v>
      </c>
    </row>
    <row r="169" spans="1:9">
      <c r="A169" s="326">
        <v>14</v>
      </c>
      <c r="B169" s="326"/>
      <c r="C169" s="128" t="s">
        <v>22</v>
      </c>
      <c r="D169" s="116" t="s">
        <v>11</v>
      </c>
      <c r="E169" s="117" t="s">
        <v>11</v>
      </c>
      <c r="F169" s="261">
        <v>172.74856169629626</v>
      </c>
      <c r="G169" s="118">
        <v>-11.710998992463518</v>
      </c>
      <c r="H169" s="123">
        <v>79</v>
      </c>
      <c r="I169" s="263" t="s">
        <v>205</v>
      </c>
    </row>
    <row r="170" spans="1:9">
      <c r="A170" s="326">
        <v>15</v>
      </c>
      <c r="B170" s="326" t="s">
        <v>43</v>
      </c>
      <c r="C170" s="221" t="s">
        <v>192</v>
      </c>
      <c r="D170" s="104">
        <v>12</v>
      </c>
      <c r="E170" s="100">
        <v>2.58</v>
      </c>
      <c r="F170" s="195">
        <v>143.33000000000001</v>
      </c>
      <c r="G170" s="101">
        <v>-23.26</v>
      </c>
      <c r="H170" s="64">
        <v>80</v>
      </c>
      <c r="I170" s="193" t="s">
        <v>11</v>
      </c>
    </row>
    <row r="171" spans="1:9">
      <c r="A171" s="326">
        <v>15</v>
      </c>
      <c r="B171" s="326"/>
      <c r="C171" s="221" t="s">
        <v>193</v>
      </c>
      <c r="D171" s="256">
        <v>16.7</v>
      </c>
      <c r="E171" s="110">
        <v>3.1349999999999998</v>
      </c>
      <c r="F171" s="110">
        <v>174.17</v>
      </c>
      <c r="G171" s="106">
        <v>-10.26</v>
      </c>
      <c r="H171" s="110">
        <v>87</v>
      </c>
      <c r="I171" s="193" t="s">
        <v>11</v>
      </c>
    </row>
    <row r="172" spans="1:9">
      <c r="A172" s="326">
        <v>15</v>
      </c>
      <c r="B172" s="326"/>
      <c r="C172" s="221" t="s">
        <v>194</v>
      </c>
      <c r="D172" s="104" t="s">
        <v>11</v>
      </c>
      <c r="E172" s="105">
        <v>4.0780000000000003</v>
      </c>
      <c r="F172" s="191">
        <v>226.56</v>
      </c>
      <c r="G172" s="106">
        <v>-5.22</v>
      </c>
      <c r="H172" s="110">
        <v>74</v>
      </c>
      <c r="I172" s="193" t="s">
        <v>11</v>
      </c>
    </row>
    <row r="173" spans="1:9">
      <c r="A173" s="326">
        <v>15</v>
      </c>
      <c r="B173" s="326"/>
      <c r="C173" s="221" t="s">
        <v>195</v>
      </c>
      <c r="D173" s="104">
        <v>12</v>
      </c>
      <c r="E173" s="216">
        <v>2.1659999999999999</v>
      </c>
      <c r="F173" s="257">
        <v>130.33935</v>
      </c>
      <c r="G173" s="192">
        <v>-39.004331581370053</v>
      </c>
      <c r="H173" s="161">
        <v>85</v>
      </c>
      <c r="I173" s="193" t="s">
        <v>11</v>
      </c>
    </row>
    <row r="174" spans="1:9">
      <c r="A174" s="326">
        <v>15</v>
      </c>
      <c r="B174" s="326"/>
      <c r="C174" s="221" t="s">
        <v>196</v>
      </c>
      <c r="D174" s="67">
        <v>12</v>
      </c>
      <c r="E174" s="216">
        <v>2.9749999999999996</v>
      </c>
      <c r="F174" s="257">
        <v>165.27860416666664</v>
      </c>
      <c r="G174" s="192">
        <v>-11.034688995215317</v>
      </c>
      <c r="H174" s="193">
        <v>79</v>
      </c>
      <c r="I174" s="193" t="s">
        <v>11</v>
      </c>
    </row>
    <row r="175" spans="1:9">
      <c r="A175" s="326">
        <v>15</v>
      </c>
      <c r="B175" s="326"/>
      <c r="C175" s="221" t="s">
        <v>197</v>
      </c>
      <c r="D175" s="54">
        <v>12</v>
      </c>
      <c r="E175" s="121">
        <v>3.8439999999999999</v>
      </c>
      <c r="F175" s="258">
        <v>219.8666548833333</v>
      </c>
      <c r="G175" s="102">
        <v>-8.1447233894898368</v>
      </c>
      <c r="H175" s="54">
        <v>68</v>
      </c>
      <c r="I175" s="193" t="s">
        <v>11</v>
      </c>
    </row>
    <row r="176" spans="1:9">
      <c r="A176" s="326">
        <v>15</v>
      </c>
      <c r="B176" s="326"/>
      <c r="C176" s="221" t="s">
        <v>198</v>
      </c>
      <c r="D176" s="67" t="s">
        <v>11</v>
      </c>
      <c r="E176" s="216" t="s">
        <v>11</v>
      </c>
      <c r="F176" s="257" t="s">
        <v>11</v>
      </c>
      <c r="G176" s="192" t="s">
        <v>11</v>
      </c>
      <c r="H176" s="193" t="s">
        <v>11</v>
      </c>
      <c r="I176" s="193" t="s">
        <v>11</v>
      </c>
    </row>
    <row r="177" spans="1:9">
      <c r="A177" s="326">
        <v>15</v>
      </c>
      <c r="B177" s="326"/>
      <c r="C177" s="221" t="s">
        <v>199</v>
      </c>
      <c r="D177" s="112">
        <v>12</v>
      </c>
      <c r="E177" s="113">
        <v>2.6</v>
      </c>
      <c r="F177" s="259">
        <v>144.44999999999999</v>
      </c>
      <c r="G177" s="114">
        <v>21.1</v>
      </c>
      <c r="H177" s="122">
        <v>32</v>
      </c>
      <c r="I177" s="193" t="s">
        <v>11</v>
      </c>
    </row>
    <row r="178" spans="1:9">
      <c r="A178" s="326">
        <v>15</v>
      </c>
      <c r="B178" s="326"/>
      <c r="C178" s="221" t="s">
        <v>200</v>
      </c>
      <c r="D178" s="99">
        <v>12</v>
      </c>
      <c r="E178" s="111">
        <v>3.4626896551724098</v>
      </c>
      <c r="F178" s="196">
        <v>192.46783333333312</v>
      </c>
      <c r="G178" s="102">
        <v>-3.6803990216296798</v>
      </c>
      <c r="H178" s="54">
        <v>61</v>
      </c>
      <c r="I178" s="193" t="s">
        <v>11</v>
      </c>
    </row>
    <row r="179" spans="1:9">
      <c r="A179" s="326">
        <v>15</v>
      </c>
      <c r="B179" s="326"/>
      <c r="C179" s="221" t="s">
        <v>201</v>
      </c>
      <c r="D179" s="41" t="s">
        <v>11</v>
      </c>
      <c r="E179" s="108" t="s">
        <v>11</v>
      </c>
      <c r="F179" s="194" t="s">
        <v>11</v>
      </c>
      <c r="G179" s="109" t="s">
        <v>11</v>
      </c>
      <c r="H179" s="121" t="s">
        <v>11</v>
      </c>
      <c r="I179" s="193" t="s">
        <v>11</v>
      </c>
    </row>
    <row r="180" spans="1:9">
      <c r="A180" s="326">
        <v>15</v>
      </c>
      <c r="B180" s="326"/>
      <c r="C180" s="221" t="s">
        <v>202</v>
      </c>
      <c r="D180" s="107">
        <v>12</v>
      </c>
      <c r="E180" s="108">
        <v>2.895</v>
      </c>
      <c r="F180" s="194">
        <v>160.841375</v>
      </c>
      <c r="G180" s="109">
        <v>-24.5</v>
      </c>
      <c r="H180" s="121">
        <v>84</v>
      </c>
      <c r="I180" s="103" t="s">
        <v>11</v>
      </c>
    </row>
    <row r="181" spans="1:9">
      <c r="A181" s="326">
        <v>15</v>
      </c>
      <c r="B181" s="326"/>
      <c r="C181" s="128" t="s">
        <v>22</v>
      </c>
      <c r="D181" s="116" t="s">
        <v>11</v>
      </c>
      <c r="E181" s="117" t="s">
        <v>11</v>
      </c>
      <c r="F181" s="261">
        <v>173.03375748703698</v>
      </c>
      <c r="G181" s="118">
        <v>-11.565240028054191</v>
      </c>
      <c r="H181" s="123">
        <v>78</v>
      </c>
      <c r="I181" s="263" t="s">
        <v>221</v>
      </c>
    </row>
    <row r="182" spans="1:9" ht="15.6" customHeight="1">
      <c r="A182" s="326">
        <v>16</v>
      </c>
      <c r="B182" s="326" t="s">
        <v>222</v>
      </c>
      <c r="C182" s="221" t="s">
        <v>192</v>
      </c>
      <c r="D182" s="104">
        <v>12</v>
      </c>
      <c r="E182" s="100">
        <v>2.9889999999999999</v>
      </c>
      <c r="F182" s="195">
        <v>166.03</v>
      </c>
      <c r="G182" s="101">
        <v>-11.11</v>
      </c>
      <c r="H182" s="64">
        <v>65</v>
      </c>
      <c r="I182" s="193" t="s">
        <v>11</v>
      </c>
    </row>
    <row r="183" spans="1:9">
      <c r="A183" s="326">
        <v>16</v>
      </c>
      <c r="B183" s="326"/>
      <c r="C183" s="221" t="s">
        <v>193</v>
      </c>
      <c r="D183" s="256">
        <v>16.7</v>
      </c>
      <c r="E183" s="110">
        <v>3.6</v>
      </c>
      <c r="F183" s="110">
        <v>200</v>
      </c>
      <c r="G183" s="106">
        <v>3.05</v>
      </c>
      <c r="H183" s="110">
        <v>40</v>
      </c>
      <c r="I183" s="193" t="s">
        <v>11</v>
      </c>
    </row>
    <row r="184" spans="1:9">
      <c r="A184" s="326">
        <v>16</v>
      </c>
      <c r="B184" s="326"/>
      <c r="C184" s="221" t="s">
        <v>194</v>
      </c>
      <c r="D184" s="104" t="s">
        <v>11</v>
      </c>
      <c r="E184" s="105">
        <v>3.76</v>
      </c>
      <c r="F184" s="191">
        <v>208.88</v>
      </c>
      <c r="G184" s="106">
        <v>-12.62</v>
      </c>
      <c r="H184" s="110">
        <v>86</v>
      </c>
      <c r="I184" s="193" t="s">
        <v>11</v>
      </c>
    </row>
    <row r="185" spans="1:9">
      <c r="A185" s="326">
        <v>16</v>
      </c>
      <c r="B185" s="326"/>
      <c r="C185" s="221" t="s">
        <v>195</v>
      </c>
      <c r="D185" s="104">
        <v>12</v>
      </c>
      <c r="E185" s="216">
        <v>3.8225699999999998</v>
      </c>
      <c r="F185" s="257">
        <v>212.37561825</v>
      </c>
      <c r="G185" s="192">
        <v>15.442076922728452</v>
      </c>
      <c r="H185" s="161">
        <v>10</v>
      </c>
      <c r="I185" s="193" t="s">
        <v>11</v>
      </c>
    </row>
    <row r="186" spans="1:9">
      <c r="A186" s="326">
        <v>16</v>
      </c>
      <c r="B186" s="326"/>
      <c r="C186" s="221" t="s">
        <v>196</v>
      </c>
      <c r="D186" s="67">
        <v>12</v>
      </c>
      <c r="E186" s="216">
        <v>3.3560000000000003</v>
      </c>
      <c r="F186" s="257">
        <v>186.44537666666668</v>
      </c>
      <c r="G186" s="192">
        <v>0.35885167464116163</v>
      </c>
      <c r="H186" s="161">
        <v>63</v>
      </c>
      <c r="I186" s="193" t="s">
        <v>11</v>
      </c>
    </row>
    <row r="187" spans="1:9">
      <c r="A187" s="326">
        <v>16</v>
      </c>
      <c r="B187" s="326"/>
      <c r="C187" s="221" t="s">
        <v>197</v>
      </c>
      <c r="D187" s="54">
        <v>12</v>
      </c>
      <c r="E187" s="121">
        <v>4.3860000000000001</v>
      </c>
      <c r="F187" s="258">
        <v>249.24346843333336</v>
      </c>
      <c r="G187" s="102">
        <v>4.1282396753390929</v>
      </c>
      <c r="H187" s="54">
        <v>48</v>
      </c>
      <c r="I187" s="193" t="s">
        <v>11</v>
      </c>
    </row>
    <row r="188" spans="1:9">
      <c r="A188" s="326">
        <v>16</v>
      </c>
      <c r="B188" s="326"/>
      <c r="C188" s="221" t="s">
        <v>198</v>
      </c>
      <c r="D188" s="67" t="s">
        <v>11</v>
      </c>
      <c r="E188" s="216" t="s">
        <v>11</v>
      </c>
      <c r="F188" s="257" t="s">
        <v>11</v>
      </c>
      <c r="G188" s="192" t="s">
        <v>11</v>
      </c>
      <c r="H188" s="193" t="s">
        <v>11</v>
      </c>
      <c r="I188" s="193" t="s">
        <v>11</v>
      </c>
    </row>
    <row r="189" spans="1:9">
      <c r="A189" s="326">
        <v>16</v>
      </c>
      <c r="B189" s="326"/>
      <c r="C189" s="221" t="s">
        <v>199</v>
      </c>
      <c r="D189" s="112">
        <v>12</v>
      </c>
      <c r="E189" s="113">
        <v>2.1429999999999998</v>
      </c>
      <c r="F189" s="259">
        <v>119.05</v>
      </c>
      <c r="G189" s="114">
        <v>-0.19</v>
      </c>
      <c r="H189" s="122">
        <v>49</v>
      </c>
      <c r="I189" s="193" t="s">
        <v>11</v>
      </c>
    </row>
    <row r="190" spans="1:9">
      <c r="A190" s="326">
        <v>16</v>
      </c>
      <c r="B190" s="326"/>
      <c r="C190" s="221" t="s">
        <v>200</v>
      </c>
      <c r="D190" s="99">
        <v>12</v>
      </c>
      <c r="E190" s="111">
        <v>4.43</v>
      </c>
      <c r="F190" s="196">
        <v>246.23416666666665</v>
      </c>
      <c r="G190" s="102">
        <v>23.226703755215599</v>
      </c>
      <c r="H190" s="54">
        <v>22</v>
      </c>
      <c r="I190" s="193" t="s">
        <v>11</v>
      </c>
    </row>
    <row r="191" spans="1:9">
      <c r="A191" s="326">
        <v>16</v>
      </c>
      <c r="B191" s="326"/>
      <c r="C191" s="221" t="s">
        <v>201</v>
      </c>
      <c r="D191" s="41" t="s">
        <v>11</v>
      </c>
      <c r="E191" s="108" t="s">
        <v>11</v>
      </c>
      <c r="F191" s="194" t="s">
        <v>11</v>
      </c>
      <c r="G191" s="109" t="s">
        <v>11</v>
      </c>
      <c r="H191" s="121" t="s">
        <v>11</v>
      </c>
      <c r="I191" s="193" t="s">
        <v>11</v>
      </c>
    </row>
    <row r="192" spans="1:9">
      <c r="A192" s="326">
        <v>16</v>
      </c>
      <c r="B192" s="326"/>
      <c r="C192" s="221" t="s">
        <v>202</v>
      </c>
      <c r="D192" s="107">
        <v>12</v>
      </c>
      <c r="E192" s="108">
        <v>4.2149999999999999</v>
      </c>
      <c r="F192" s="194">
        <v>234.17837500000002</v>
      </c>
      <c r="G192" s="109">
        <v>10</v>
      </c>
      <c r="H192" s="121">
        <v>22</v>
      </c>
      <c r="I192" s="103" t="s">
        <v>11</v>
      </c>
    </row>
    <row r="193" spans="1:9">
      <c r="A193" s="326">
        <v>16</v>
      </c>
      <c r="B193" s="326"/>
      <c r="C193" s="128" t="s">
        <v>22</v>
      </c>
      <c r="D193" s="116" t="s">
        <v>11</v>
      </c>
      <c r="E193" s="117" t="s">
        <v>11</v>
      </c>
      <c r="F193" s="261">
        <v>202.49300055740738</v>
      </c>
      <c r="G193" s="118">
        <v>3.4909035113276365</v>
      </c>
      <c r="H193" s="123">
        <v>45</v>
      </c>
      <c r="I193" s="263" t="s">
        <v>209</v>
      </c>
    </row>
    <row r="194" spans="1:9" ht="15.6" customHeight="1">
      <c r="A194" s="326">
        <v>17</v>
      </c>
      <c r="B194" s="326" t="s">
        <v>223</v>
      </c>
      <c r="C194" s="221" t="s">
        <v>192</v>
      </c>
      <c r="D194" s="104">
        <v>12</v>
      </c>
      <c r="E194" s="100">
        <v>3.331</v>
      </c>
      <c r="F194" s="195">
        <v>185.05</v>
      </c>
      <c r="G194" s="101">
        <v>-0.93</v>
      </c>
      <c r="H194" s="64">
        <v>45</v>
      </c>
      <c r="I194" s="193" t="s">
        <v>11</v>
      </c>
    </row>
    <row r="195" spans="1:9">
      <c r="A195" s="326">
        <v>17</v>
      </c>
      <c r="B195" s="326"/>
      <c r="C195" s="221" t="s">
        <v>193</v>
      </c>
      <c r="D195" s="256">
        <v>16.7</v>
      </c>
      <c r="E195" s="110">
        <v>3.77</v>
      </c>
      <c r="F195" s="110">
        <v>209.45</v>
      </c>
      <c r="G195" s="106">
        <v>7.92</v>
      </c>
      <c r="H195" s="110">
        <v>17</v>
      </c>
      <c r="I195" s="193" t="s">
        <v>11</v>
      </c>
    </row>
    <row r="196" spans="1:9">
      <c r="A196" s="326">
        <v>17</v>
      </c>
      <c r="B196" s="326"/>
      <c r="C196" s="221" t="s">
        <v>194</v>
      </c>
      <c r="D196" s="104" t="s">
        <v>11</v>
      </c>
      <c r="E196" s="105">
        <v>5.28</v>
      </c>
      <c r="F196" s="191">
        <v>293.32</v>
      </c>
      <c r="G196" s="106">
        <v>22.71</v>
      </c>
      <c r="H196" s="110">
        <v>13</v>
      </c>
      <c r="I196" s="193" t="s">
        <v>11</v>
      </c>
    </row>
    <row r="197" spans="1:9">
      <c r="A197" s="326">
        <v>17</v>
      </c>
      <c r="B197" s="326"/>
      <c r="C197" s="221" t="s">
        <v>195</v>
      </c>
      <c r="D197" s="104">
        <v>12</v>
      </c>
      <c r="E197" s="216">
        <v>4.5182200000000003</v>
      </c>
      <c r="F197" s="257">
        <v>251.02477283333334</v>
      </c>
      <c r="G197" s="192">
        <v>36.450791167672584</v>
      </c>
      <c r="H197" s="161">
        <v>1</v>
      </c>
      <c r="I197" s="193" t="s">
        <v>11</v>
      </c>
    </row>
    <row r="198" spans="1:9">
      <c r="A198" s="326">
        <v>17</v>
      </c>
      <c r="B198" s="326"/>
      <c r="C198" s="221" t="s">
        <v>196</v>
      </c>
      <c r="D198" s="67">
        <v>12</v>
      </c>
      <c r="E198" s="216">
        <v>3.98</v>
      </c>
      <c r="F198" s="257">
        <v>221.11221666666665</v>
      </c>
      <c r="G198" s="192">
        <v>19.019138755980862</v>
      </c>
      <c r="H198" s="193">
        <v>15</v>
      </c>
      <c r="I198" s="193" t="s">
        <v>11</v>
      </c>
    </row>
    <row r="199" spans="1:9">
      <c r="A199" s="326">
        <v>17</v>
      </c>
      <c r="B199" s="326"/>
      <c r="C199" s="221" t="s">
        <v>197</v>
      </c>
      <c r="D199" s="54">
        <v>12</v>
      </c>
      <c r="E199" s="121">
        <v>4.383</v>
      </c>
      <c r="F199" s="258">
        <v>249.21346828333333</v>
      </c>
      <c r="G199" s="102">
        <v>4.1157062965142215</v>
      </c>
      <c r="H199" s="54">
        <v>49</v>
      </c>
      <c r="I199" s="193" t="s">
        <v>11</v>
      </c>
    </row>
    <row r="200" spans="1:9">
      <c r="A200" s="326">
        <v>17</v>
      </c>
      <c r="B200" s="326"/>
      <c r="C200" s="221" t="s">
        <v>198</v>
      </c>
      <c r="D200" s="67" t="s">
        <v>11</v>
      </c>
      <c r="E200" s="216" t="s">
        <v>11</v>
      </c>
      <c r="F200" s="257" t="s">
        <v>11</v>
      </c>
      <c r="G200" s="192" t="s">
        <v>11</v>
      </c>
      <c r="H200" s="193" t="s">
        <v>11</v>
      </c>
      <c r="I200" s="193" t="s">
        <v>11</v>
      </c>
    </row>
    <row r="201" spans="1:9">
      <c r="A201" s="326">
        <v>17</v>
      </c>
      <c r="B201" s="326"/>
      <c r="C201" s="221" t="s">
        <v>199</v>
      </c>
      <c r="D201" s="112">
        <v>12</v>
      </c>
      <c r="E201" s="113">
        <v>2.4140000000000001</v>
      </c>
      <c r="F201" s="259">
        <v>134.13</v>
      </c>
      <c r="G201" s="114">
        <v>12.45</v>
      </c>
      <c r="H201" s="122">
        <v>40</v>
      </c>
      <c r="I201" s="193" t="s">
        <v>11</v>
      </c>
    </row>
    <row r="202" spans="1:9">
      <c r="A202" s="326">
        <v>17</v>
      </c>
      <c r="B202" s="326"/>
      <c r="C202" s="221" t="s">
        <v>200</v>
      </c>
      <c r="D202" s="99">
        <v>12</v>
      </c>
      <c r="E202" s="111">
        <v>5.07475862068965</v>
      </c>
      <c r="F202" s="196">
        <v>282.07199999999972</v>
      </c>
      <c r="G202" s="102">
        <v>41.1615749844132</v>
      </c>
      <c r="H202" s="54">
        <v>2</v>
      </c>
      <c r="I202" s="193" t="s">
        <v>11</v>
      </c>
    </row>
    <row r="203" spans="1:9">
      <c r="A203" s="326">
        <v>17</v>
      </c>
      <c r="B203" s="326"/>
      <c r="C203" s="221" t="s">
        <v>201</v>
      </c>
      <c r="D203" s="41" t="s">
        <v>11</v>
      </c>
      <c r="E203" s="108" t="s">
        <v>11</v>
      </c>
      <c r="F203" s="194" t="s">
        <v>11</v>
      </c>
      <c r="G203" s="109" t="s">
        <v>11</v>
      </c>
      <c r="H203" s="121" t="s">
        <v>11</v>
      </c>
      <c r="I203" s="193" t="s">
        <v>11</v>
      </c>
    </row>
    <row r="204" spans="1:9">
      <c r="A204" s="326">
        <v>17</v>
      </c>
      <c r="B204" s="326"/>
      <c r="C204" s="221" t="s">
        <v>202</v>
      </c>
      <c r="D204" s="107">
        <v>12</v>
      </c>
      <c r="E204" s="108">
        <v>3.9000000000000004</v>
      </c>
      <c r="F204" s="194">
        <v>216.67750000000001</v>
      </c>
      <c r="G204" s="109">
        <v>1.8</v>
      </c>
      <c r="H204" s="121">
        <v>34</v>
      </c>
      <c r="I204" s="103" t="s">
        <v>11</v>
      </c>
    </row>
    <row r="205" spans="1:9">
      <c r="A205" s="326">
        <v>17</v>
      </c>
      <c r="B205" s="326"/>
      <c r="C205" s="128" t="s">
        <v>22</v>
      </c>
      <c r="D205" s="116" t="s">
        <v>11</v>
      </c>
      <c r="E205" s="117" t="s">
        <v>11</v>
      </c>
      <c r="F205" s="261">
        <v>226.89443975370369</v>
      </c>
      <c r="G205" s="118">
        <v>15.962085144519399</v>
      </c>
      <c r="H205" s="123">
        <v>3</v>
      </c>
      <c r="I205" s="263" t="s">
        <v>218</v>
      </c>
    </row>
    <row r="206" spans="1:9" ht="15.6" customHeight="1">
      <c r="A206" s="326">
        <v>18</v>
      </c>
      <c r="B206" s="326" t="s">
        <v>224</v>
      </c>
      <c r="C206" s="221" t="s">
        <v>192</v>
      </c>
      <c r="D206" s="104">
        <v>12</v>
      </c>
      <c r="E206" s="100">
        <v>2.5790000000000002</v>
      </c>
      <c r="F206" s="195">
        <v>143.30000000000001</v>
      </c>
      <c r="G206" s="101">
        <v>-23.28</v>
      </c>
      <c r="H206" s="64">
        <v>81</v>
      </c>
      <c r="I206" s="193" t="s">
        <v>11</v>
      </c>
    </row>
    <row r="207" spans="1:9">
      <c r="A207" s="326">
        <v>18</v>
      </c>
      <c r="B207" s="326"/>
      <c r="C207" s="221" t="s">
        <v>193</v>
      </c>
      <c r="D207" s="256">
        <v>16.7</v>
      </c>
      <c r="E207" s="110">
        <v>3.78</v>
      </c>
      <c r="F207" s="110">
        <v>210</v>
      </c>
      <c r="G207" s="106">
        <v>8.1999999999999993</v>
      </c>
      <c r="H207" s="110">
        <v>14</v>
      </c>
      <c r="I207" s="193" t="s">
        <v>11</v>
      </c>
    </row>
    <row r="208" spans="1:9">
      <c r="A208" s="326">
        <v>18</v>
      </c>
      <c r="B208" s="326"/>
      <c r="C208" s="221" t="s">
        <v>194</v>
      </c>
      <c r="D208" s="104" t="s">
        <v>11</v>
      </c>
      <c r="E208" s="105">
        <v>4.83</v>
      </c>
      <c r="F208" s="191">
        <v>268.31</v>
      </c>
      <c r="G208" s="106">
        <v>12.24</v>
      </c>
      <c r="H208" s="110">
        <v>45</v>
      </c>
      <c r="I208" s="193" t="s">
        <v>11</v>
      </c>
    </row>
    <row r="209" spans="1:9">
      <c r="A209" s="326">
        <v>18</v>
      </c>
      <c r="B209" s="326"/>
      <c r="C209" s="221" t="s">
        <v>195</v>
      </c>
      <c r="D209" s="104">
        <v>12</v>
      </c>
      <c r="E209" s="216">
        <v>3.1283399999999997</v>
      </c>
      <c r="F209" s="257">
        <v>173.80535649999999</v>
      </c>
      <c r="G209" s="192">
        <v>-5.5237531502501458</v>
      </c>
      <c r="H209" s="161">
        <v>48</v>
      </c>
      <c r="I209" s="193" t="s">
        <v>11</v>
      </c>
    </row>
    <row r="210" spans="1:9">
      <c r="A210" s="326">
        <v>18</v>
      </c>
      <c r="B210" s="326"/>
      <c r="C210" s="221" t="s">
        <v>196</v>
      </c>
      <c r="D210" s="67">
        <v>12</v>
      </c>
      <c r="E210" s="216">
        <v>3.7970000000000002</v>
      </c>
      <c r="F210" s="257">
        <v>210.94549916666665</v>
      </c>
      <c r="G210" s="192">
        <v>13.546650717703349</v>
      </c>
      <c r="H210" s="161">
        <v>27</v>
      </c>
      <c r="I210" s="193" t="s">
        <v>11</v>
      </c>
    </row>
    <row r="211" spans="1:9">
      <c r="A211" s="326">
        <v>18</v>
      </c>
      <c r="B211" s="326"/>
      <c r="C211" s="221" t="s">
        <v>197</v>
      </c>
      <c r="D211" s="54">
        <v>12</v>
      </c>
      <c r="E211" s="121">
        <v>4.532</v>
      </c>
      <c r="F211" s="258">
        <v>256.56294947499998</v>
      </c>
      <c r="G211" s="102">
        <v>7.1861520089961859</v>
      </c>
      <c r="H211" s="54">
        <v>39</v>
      </c>
      <c r="I211" s="193" t="s">
        <v>11</v>
      </c>
    </row>
    <row r="212" spans="1:9">
      <c r="A212" s="326">
        <v>18</v>
      </c>
      <c r="B212" s="326"/>
      <c r="C212" s="221" t="s">
        <v>198</v>
      </c>
      <c r="D212" s="67" t="s">
        <v>11</v>
      </c>
      <c r="E212" s="216" t="s">
        <v>11</v>
      </c>
      <c r="F212" s="257" t="s">
        <v>11</v>
      </c>
      <c r="G212" s="192" t="s">
        <v>11</v>
      </c>
      <c r="H212" s="193" t="s">
        <v>11</v>
      </c>
      <c r="I212" s="193" t="s">
        <v>11</v>
      </c>
    </row>
    <row r="213" spans="1:9">
      <c r="A213" s="326">
        <v>18</v>
      </c>
      <c r="B213" s="326"/>
      <c r="C213" s="221" t="s">
        <v>199</v>
      </c>
      <c r="D213" s="112">
        <v>12</v>
      </c>
      <c r="E213" s="113">
        <v>2.5</v>
      </c>
      <c r="F213" s="259">
        <v>138.9</v>
      </c>
      <c r="G213" s="114">
        <v>16.45</v>
      </c>
      <c r="H213" s="122">
        <v>34</v>
      </c>
      <c r="I213" s="193" t="s">
        <v>11</v>
      </c>
    </row>
    <row r="214" spans="1:9">
      <c r="A214" s="326">
        <v>18</v>
      </c>
      <c r="B214" s="326"/>
      <c r="C214" s="221" t="s">
        <v>200</v>
      </c>
      <c r="D214" s="99">
        <v>12</v>
      </c>
      <c r="E214" s="111">
        <v>4.2965517241379301</v>
      </c>
      <c r="F214" s="196">
        <v>238.81666666666661</v>
      </c>
      <c r="G214" s="102">
        <v>19.514651575464001</v>
      </c>
      <c r="H214" s="54">
        <v>27</v>
      </c>
      <c r="I214" s="193" t="s">
        <v>11</v>
      </c>
    </row>
    <row r="215" spans="1:9">
      <c r="A215" s="326">
        <v>18</v>
      </c>
      <c r="B215" s="326"/>
      <c r="C215" s="221" t="s">
        <v>201</v>
      </c>
      <c r="D215" s="41" t="s">
        <v>11</v>
      </c>
      <c r="E215" s="108" t="s">
        <v>11</v>
      </c>
      <c r="F215" s="194" t="s">
        <v>11</v>
      </c>
      <c r="G215" s="109" t="s">
        <v>11</v>
      </c>
      <c r="H215" s="121" t="s">
        <v>11</v>
      </c>
      <c r="I215" s="193" t="s">
        <v>11</v>
      </c>
    </row>
    <row r="216" spans="1:9">
      <c r="A216" s="326">
        <v>18</v>
      </c>
      <c r="B216" s="326"/>
      <c r="C216" s="221" t="s">
        <v>202</v>
      </c>
      <c r="D216" s="107">
        <v>12</v>
      </c>
      <c r="E216" s="108">
        <v>3.4799999999999995</v>
      </c>
      <c r="F216" s="194">
        <v>193.34299999999999</v>
      </c>
      <c r="G216" s="109">
        <v>-9.1999999999999993</v>
      </c>
      <c r="H216" s="121">
        <v>48</v>
      </c>
      <c r="I216" s="103" t="s">
        <v>11</v>
      </c>
    </row>
    <row r="217" spans="1:9">
      <c r="A217" s="326">
        <v>18</v>
      </c>
      <c r="B217" s="326"/>
      <c r="C217" s="128" t="s">
        <v>22</v>
      </c>
      <c r="D217" s="116" t="s">
        <v>11</v>
      </c>
      <c r="E217" s="117" t="s">
        <v>11</v>
      </c>
      <c r="F217" s="261">
        <v>203.77594131203705</v>
      </c>
      <c r="G217" s="118">
        <v>4.1465938190550222</v>
      </c>
      <c r="H217" s="123">
        <v>38</v>
      </c>
      <c r="I217" s="263" t="s">
        <v>209</v>
      </c>
    </row>
    <row r="218" spans="1:9">
      <c r="A218" s="326">
        <v>19</v>
      </c>
      <c r="B218" s="326" t="s">
        <v>225</v>
      </c>
      <c r="C218" s="221" t="s">
        <v>192</v>
      </c>
      <c r="D218" s="104">
        <v>12</v>
      </c>
      <c r="E218" s="100">
        <v>3.5459999999999998</v>
      </c>
      <c r="F218" s="195">
        <v>197.02</v>
      </c>
      <c r="G218" s="101">
        <v>5.48</v>
      </c>
      <c r="H218" s="64">
        <v>24</v>
      </c>
      <c r="I218" s="193" t="s">
        <v>11</v>
      </c>
    </row>
    <row r="219" spans="1:9">
      <c r="A219" s="326">
        <v>19</v>
      </c>
      <c r="B219" s="326"/>
      <c r="C219" s="221" t="s">
        <v>193</v>
      </c>
      <c r="D219" s="256">
        <v>16.7</v>
      </c>
      <c r="E219" s="110">
        <v>3.7250000000000001</v>
      </c>
      <c r="F219" s="110">
        <v>206.95</v>
      </c>
      <c r="G219" s="106">
        <v>6.63</v>
      </c>
      <c r="H219" s="110">
        <v>24</v>
      </c>
      <c r="I219" s="193" t="s">
        <v>11</v>
      </c>
    </row>
    <row r="220" spans="1:9">
      <c r="A220" s="326">
        <v>19</v>
      </c>
      <c r="B220" s="326"/>
      <c r="C220" s="221" t="s">
        <v>194</v>
      </c>
      <c r="D220" s="104" t="s">
        <v>11</v>
      </c>
      <c r="E220" s="105">
        <v>4.048</v>
      </c>
      <c r="F220" s="191">
        <v>224.89</v>
      </c>
      <c r="G220" s="106">
        <v>-5.92</v>
      </c>
      <c r="H220" s="110">
        <v>76</v>
      </c>
      <c r="I220" s="193" t="s">
        <v>11</v>
      </c>
    </row>
    <row r="221" spans="1:9">
      <c r="A221" s="326">
        <v>19</v>
      </c>
      <c r="B221" s="326"/>
      <c r="C221" s="221" t="s">
        <v>195</v>
      </c>
      <c r="D221" s="104">
        <v>12</v>
      </c>
      <c r="E221" s="216">
        <v>3.1770700000000001</v>
      </c>
      <c r="F221" s="257">
        <v>176.51271408333335</v>
      </c>
      <c r="G221" s="192">
        <v>-4.0521012489260055</v>
      </c>
      <c r="H221" s="161">
        <v>45</v>
      </c>
      <c r="I221" s="193" t="s">
        <v>11</v>
      </c>
    </row>
    <row r="222" spans="1:9">
      <c r="A222" s="326">
        <v>19</v>
      </c>
      <c r="B222" s="326"/>
      <c r="C222" s="221" t="s">
        <v>196</v>
      </c>
      <c r="D222" s="67">
        <v>12</v>
      </c>
      <c r="E222" s="216">
        <v>3.3360000000000003</v>
      </c>
      <c r="F222" s="257">
        <v>185.33426</v>
      </c>
      <c r="G222" s="192">
        <v>-0.23923444976075656</v>
      </c>
      <c r="H222" s="161">
        <v>66</v>
      </c>
      <c r="I222" s="193" t="s">
        <v>11</v>
      </c>
    </row>
    <row r="223" spans="1:9">
      <c r="A223" s="326">
        <v>19</v>
      </c>
      <c r="B223" s="326"/>
      <c r="C223" s="221" t="s">
        <v>197</v>
      </c>
      <c r="D223" s="54">
        <v>12</v>
      </c>
      <c r="E223" s="121">
        <v>3.7440000000000002</v>
      </c>
      <c r="F223" s="258">
        <v>212.15383854166666</v>
      </c>
      <c r="G223" s="102">
        <v>-11.366962245517279</v>
      </c>
      <c r="H223" s="54">
        <v>71</v>
      </c>
      <c r="I223" s="193" t="s">
        <v>11</v>
      </c>
    </row>
    <row r="224" spans="1:9">
      <c r="A224" s="326">
        <v>19</v>
      </c>
      <c r="B224" s="326"/>
      <c r="C224" s="221" t="s">
        <v>198</v>
      </c>
      <c r="D224" s="67" t="s">
        <v>11</v>
      </c>
      <c r="E224" s="216" t="s">
        <v>11</v>
      </c>
      <c r="F224" s="257" t="s">
        <v>11</v>
      </c>
      <c r="G224" s="192" t="s">
        <v>11</v>
      </c>
      <c r="H224" s="193" t="s">
        <v>11</v>
      </c>
      <c r="I224" s="193" t="s">
        <v>11</v>
      </c>
    </row>
    <row r="225" spans="1:9">
      <c r="A225" s="326">
        <v>19</v>
      </c>
      <c r="B225" s="326"/>
      <c r="C225" s="221" t="s">
        <v>199</v>
      </c>
      <c r="D225" s="112">
        <v>12</v>
      </c>
      <c r="E225" s="113">
        <v>2.5</v>
      </c>
      <c r="F225" s="259">
        <v>138.9</v>
      </c>
      <c r="G225" s="114">
        <v>16.45</v>
      </c>
      <c r="H225" s="122">
        <v>35</v>
      </c>
      <c r="I225" s="193" t="s">
        <v>11</v>
      </c>
    </row>
    <row r="226" spans="1:9">
      <c r="A226" s="326">
        <v>19</v>
      </c>
      <c r="B226" s="326"/>
      <c r="C226" s="221" t="s">
        <v>200</v>
      </c>
      <c r="D226" s="99">
        <v>12</v>
      </c>
      <c r="E226" s="111">
        <v>3.92655172413793</v>
      </c>
      <c r="F226" s="196">
        <v>218.25083333333328</v>
      </c>
      <c r="G226" s="102">
        <v>9.2225792527936292</v>
      </c>
      <c r="H226" s="54">
        <v>46</v>
      </c>
      <c r="I226" s="193" t="s">
        <v>11</v>
      </c>
    </row>
    <row r="227" spans="1:9">
      <c r="A227" s="326">
        <v>19</v>
      </c>
      <c r="B227" s="326"/>
      <c r="C227" s="221" t="s">
        <v>201</v>
      </c>
      <c r="D227" s="41" t="s">
        <v>11</v>
      </c>
      <c r="E227" s="108" t="s">
        <v>11</v>
      </c>
      <c r="F227" s="194" t="s">
        <v>11</v>
      </c>
      <c r="G227" s="109" t="s">
        <v>11</v>
      </c>
      <c r="H227" s="121" t="s">
        <v>11</v>
      </c>
      <c r="I227" s="193" t="s">
        <v>11</v>
      </c>
    </row>
    <row r="228" spans="1:9">
      <c r="A228" s="326">
        <v>19</v>
      </c>
      <c r="B228" s="326"/>
      <c r="C228" s="221" t="s">
        <v>202</v>
      </c>
      <c r="D228" s="107">
        <v>12</v>
      </c>
      <c r="E228" s="108">
        <v>4.5749999999999993</v>
      </c>
      <c r="F228" s="194">
        <v>254.17937499999996</v>
      </c>
      <c r="G228" s="109">
        <f>(F228-212.9)/212.9*100</f>
        <v>19.389091122592745</v>
      </c>
      <c r="H228" s="121">
        <v>2</v>
      </c>
      <c r="I228" s="103" t="s">
        <v>11</v>
      </c>
    </row>
    <row r="229" spans="1:9">
      <c r="A229" s="326">
        <v>19</v>
      </c>
      <c r="B229" s="326"/>
      <c r="C229" s="128" t="s">
        <v>22</v>
      </c>
      <c r="D229" s="116" t="s">
        <v>11</v>
      </c>
      <c r="E229" s="117" t="s">
        <v>11</v>
      </c>
      <c r="F229" s="261">
        <v>201.57678010648146</v>
      </c>
      <c r="G229" s="118">
        <v>3.0226380304425593</v>
      </c>
      <c r="H229" s="123">
        <v>47</v>
      </c>
      <c r="I229" s="263" t="s">
        <v>211</v>
      </c>
    </row>
    <row r="230" spans="1:9">
      <c r="A230" s="326">
        <v>20</v>
      </c>
      <c r="B230" s="326" t="s">
        <v>226</v>
      </c>
      <c r="C230" s="221" t="s">
        <v>192</v>
      </c>
      <c r="D230" s="104">
        <v>12</v>
      </c>
      <c r="E230" s="100">
        <v>3.4940000000000002</v>
      </c>
      <c r="F230" s="195">
        <v>194.1</v>
      </c>
      <c r="G230" s="101">
        <v>3.91</v>
      </c>
      <c r="H230" s="64">
        <v>29</v>
      </c>
      <c r="I230" s="193" t="s">
        <v>11</v>
      </c>
    </row>
    <row r="231" spans="1:9">
      <c r="A231" s="326">
        <v>20</v>
      </c>
      <c r="B231" s="326"/>
      <c r="C231" s="221" t="s">
        <v>193</v>
      </c>
      <c r="D231" s="256">
        <v>16.7</v>
      </c>
      <c r="E231" s="110">
        <v>3.21</v>
      </c>
      <c r="F231" s="110">
        <v>178.33</v>
      </c>
      <c r="G231" s="106">
        <v>-8.1199999999999992</v>
      </c>
      <c r="H231" s="110">
        <v>81</v>
      </c>
      <c r="I231" s="193" t="s">
        <v>11</v>
      </c>
    </row>
    <row r="232" spans="1:9">
      <c r="A232" s="326">
        <v>20</v>
      </c>
      <c r="B232" s="326"/>
      <c r="C232" s="221" t="s">
        <v>194</v>
      </c>
      <c r="D232" s="104" t="s">
        <v>11</v>
      </c>
      <c r="E232" s="105">
        <v>5.4809999999999999</v>
      </c>
      <c r="F232" s="191">
        <v>304.5</v>
      </c>
      <c r="G232" s="106">
        <v>27.39</v>
      </c>
      <c r="H232" s="110">
        <v>4</v>
      </c>
      <c r="I232" s="193" t="s">
        <v>11</v>
      </c>
    </row>
    <row r="233" spans="1:9">
      <c r="A233" s="326">
        <v>20</v>
      </c>
      <c r="B233" s="326"/>
      <c r="C233" s="221" t="s">
        <v>195</v>
      </c>
      <c r="D233" s="104">
        <v>12</v>
      </c>
      <c r="E233" s="216">
        <v>3.4425600000000003</v>
      </c>
      <c r="F233" s="257">
        <v>191.26289600000004</v>
      </c>
      <c r="G233" s="192">
        <v>3.9657289025729141</v>
      </c>
      <c r="H233" s="161">
        <v>27</v>
      </c>
      <c r="I233" s="193" t="s">
        <v>11</v>
      </c>
    </row>
    <row r="234" spans="1:9">
      <c r="A234" s="326">
        <v>20</v>
      </c>
      <c r="B234" s="326"/>
      <c r="C234" s="221" t="s">
        <v>196</v>
      </c>
      <c r="D234" s="67">
        <v>12</v>
      </c>
      <c r="E234" s="216">
        <v>3.53</v>
      </c>
      <c r="F234" s="257">
        <v>196.11209166666663</v>
      </c>
      <c r="G234" s="192">
        <v>5.5622009569377875</v>
      </c>
      <c r="H234" s="161">
        <v>46</v>
      </c>
      <c r="I234" s="193" t="s">
        <v>11</v>
      </c>
    </row>
    <row r="235" spans="1:9">
      <c r="A235" s="326">
        <v>20</v>
      </c>
      <c r="B235" s="326"/>
      <c r="C235" s="221" t="s">
        <v>197</v>
      </c>
      <c r="D235" s="54">
        <v>12</v>
      </c>
      <c r="E235" s="121">
        <v>4.2060000000000004</v>
      </c>
      <c r="F235" s="258">
        <v>237.50563196666664</v>
      </c>
      <c r="G235" s="102">
        <v>-0.77556083968996004</v>
      </c>
      <c r="H235" s="54">
        <v>59</v>
      </c>
      <c r="I235" s="193" t="s">
        <v>11</v>
      </c>
    </row>
    <row r="236" spans="1:9">
      <c r="A236" s="326">
        <v>20</v>
      </c>
      <c r="B236" s="326"/>
      <c r="C236" s="221" t="s">
        <v>198</v>
      </c>
      <c r="D236" s="67" t="s">
        <v>11</v>
      </c>
      <c r="E236" s="216" t="s">
        <v>11</v>
      </c>
      <c r="F236" s="257" t="s">
        <v>11</v>
      </c>
      <c r="G236" s="192" t="s">
        <v>11</v>
      </c>
      <c r="H236" s="193" t="s">
        <v>11</v>
      </c>
      <c r="I236" s="193" t="s">
        <v>11</v>
      </c>
    </row>
    <row r="237" spans="1:9">
      <c r="A237" s="326">
        <v>20</v>
      </c>
      <c r="B237" s="326"/>
      <c r="C237" s="221" t="s">
        <v>199</v>
      </c>
      <c r="D237" s="112">
        <v>12</v>
      </c>
      <c r="E237" s="113">
        <v>2.3929999999999998</v>
      </c>
      <c r="F237" s="259">
        <v>132.94</v>
      </c>
      <c r="G237" s="114">
        <v>11.45</v>
      </c>
      <c r="H237" s="122">
        <v>42</v>
      </c>
      <c r="I237" s="193" t="s">
        <v>11</v>
      </c>
    </row>
    <row r="238" spans="1:9">
      <c r="A238" s="326">
        <v>20</v>
      </c>
      <c r="B238" s="326"/>
      <c r="C238" s="221" t="s">
        <v>200</v>
      </c>
      <c r="D238" s="99">
        <v>12</v>
      </c>
      <c r="E238" s="111">
        <v>3.6768275862069002</v>
      </c>
      <c r="F238" s="196">
        <v>204.37033333333352</v>
      </c>
      <c r="G238" s="102">
        <v>2.27614982494844</v>
      </c>
      <c r="H238" s="54">
        <v>54</v>
      </c>
      <c r="I238" s="193" t="s">
        <v>11</v>
      </c>
    </row>
    <row r="239" spans="1:9">
      <c r="A239" s="326">
        <v>20</v>
      </c>
      <c r="B239" s="326"/>
      <c r="C239" s="221" t="s">
        <v>201</v>
      </c>
      <c r="D239" s="41" t="s">
        <v>11</v>
      </c>
      <c r="E239" s="108" t="s">
        <v>11</v>
      </c>
      <c r="F239" s="194" t="s">
        <v>11</v>
      </c>
      <c r="G239" s="109" t="s">
        <v>11</v>
      </c>
      <c r="H239" s="121" t="s">
        <v>11</v>
      </c>
      <c r="I239" s="193" t="s">
        <v>11</v>
      </c>
    </row>
    <row r="240" spans="1:9">
      <c r="A240" s="326">
        <v>20</v>
      </c>
      <c r="B240" s="326"/>
      <c r="C240" s="221" t="s">
        <v>202</v>
      </c>
      <c r="D240" s="107">
        <v>12</v>
      </c>
      <c r="E240" s="108">
        <v>3.06</v>
      </c>
      <c r="F240" s="194">
        <v>170.00850000000003</v>
      </c>
      <c r="G240" s="109">
        <v>-20.2</v>
      </c>
      <c r="H240" s="121">
        <v>70</v>
      </c>
      <c r="I240" s="103" t="s">
        <v>11</v>
      </c>
    </row>
    <row r="241" spans="1:9">
      <c r="A241" s="326">
        <v>20</v>
      </c>
      <c r="B241" s="326"/>
      <c r="C241" s="128" t="s">
        <v>22</v>
      </c>
      <c r="D241" s="116" t="s">
        <v>11</v>
      </c>
      <c r="E241" s="117" t="s">
        <v>11</v>
      </c>
      <c r="F241" s="261">
        <v>201.01438366296301</v>
      </c>
      <c r="G241" s="118">
        <v>2.7352062875622307</v>
      </c>
      <c r="H241" s="123">
        <v>48</v>
      </c>
      <c r="I241" s="263" t="s">
        <v>209</v>
      </c>
    </row>
    <row r="242" spans="1:9">
      <c r="A242" s="326">
        <v>21</v>
      </c>
      <c r="B242" s="326" t="s">
        <v>191</v>
      </c>
      <c r="C242" s="221" t="s">
        <v>192</v>
      </c>
      <c r="D242" s="104">
        <v>12</v>
      </c>
      <c r="E242" s="100">
        <v>3.323</v>
      </c>
      <c r="F242" s="195">
        <v>184.6</v>
      </c>
      <c r="G242" s="106" t="s">
        <v>11</v>
      </c>
      <c r="H242" s="36" t="s">
        <v>11</v>
      </c>
      <c r="I242" s="193" t="s">
        <v>11</v>
      </c>
    </row>
    <row r="243" spans="1:9">
      <c r="A243" s="326">
        <v>21</v>
      </c>
      <c r="B243" s="326"/>
      <c r="C243" s="221" t="s">
        <v>193</v>
      </c>
      <c r="D243" s="256">
        <v>16.7</v>
      </c>
      <c r="E243" s="110">
        <v>3.4750000000000001</v>
      </c>
      <c r="F243" s="110">
        <v>193.06</v>
      </c>
      <c r="G243" s="106" t="s">
        <v>11</v>
      </c>
      <c r="H243" s="110" t="s">
        <v>11</v>
      </c>
      <c r="I243" s="193" t="s">
        <v>11</v>
      </c>
    </row>
    <row r="244" spans="1:9">
      <c r="A244" s="326">
        <v>21</v>
      </c>
      <c r="B244" s="326"/>
      <c r="C244" s="221" t="s">
        <v>194</v>
      </c>
      <c r="D244" s="104" t="s">
        <v>11</v>
      </c>
      <c r="E244" s="105">
        <v>4.3209999999999997</v>
      </c>
      <c r="F244" s="191">
        <v>240.03</v>
      </c>
      <c r="G244" s="192" t="s">
        <v>11</v>
      </c>
      <c r="H244" s="161" t="s">
        <v>11</v>
      </c>
      <c r="I244" s="193" t="s">
        <v>11</v>
      </c>
    </row>
    <row r="245" spans="1:9">
      <c r="A245" s="326">
        <v>21</v>
      </c>
      <c r="B245" s="326"/>
      <c r="C245" s="221" t="s">
        <v>195</v>
      </c>
      <c r="D245" s="104">
        <v>12</v>
      </c>
      <c r="E245" s="216">
        <v>3.4336599999999997</v>
      </c>
      <c r="F245" s="257">
        <v>171.32301016666668</v>
      </c>
      <c r="G245" s="192" t="s">
        <v>11</v>
      </c>
      <c r="H245" s="161" t="s">
        <v>11</v>
      </c>
      <c r="I245" s="193" t="s">
        <v>11</v>
      </c>
    </row>
    <row r="246" spans="1:9">
      <c r="A246" s="326">
        <v>21</v>
      </c>
      <c r="B246" s="326"/>
      <c r="C246" s="221" t="s">
        <v>196</v>
      </c>
      <c r="D246" s="67">
        <v>12</v>
      </c>
      <c r="E246" s="216">
        <v>3.2289999999999996</v>
      </c>
      <c r="F246" s="257">
        <v>179.38978583333332</v>
      </c>
      <c r="G246" s="192" t="s">
        <v>11</v>
      </c>
      <c r="H246" s="193" t="s">
        <v>11</v>
      </c>
      <c r="I246" s="193" t="s">
        <v>11</v>
      </c>
    </row>
    <row r="247" spans="1:9">
      <c r="A247" s="326">
        <v>21</v>
      </c>
      <c r="B247" s="326"/>
      <c r="C247" s="221" t="s">
        <v>197</v>
      </c>
      <c r="D247" s="54">
        <v>12</v>
      </c>
      <c r="E247" s="121">
        <v>4.4189999999999996</v>
      </c>
      <c r="F247" s="258">
        <v>249.85847150833331</v>
      </c>
      <c r="G247" s="102" t="s">
        <v>11</v>
      </c>
      <c r="H247" s="54" t="s">
        <v>11</v>
      </c>
      <c r="I247" s="193" t="s">
        <v>11</v>
      </c>
    </row>
    <row r="248" spans="1:9">
      <c r="A248" s="326">
        <v>21</v>
      </c>
      <c r="B248" s="326"/>
      <c r="C248" s="221" t="s">
        <v>198</v>
      </c>
      <c r="D248" s="67" t="s">
        <v>11</v>
      </c>
      <c r="E248" s="216" t="s">
        <v>11</v>
      </c>
      <c r="F248" s="257" t="s">
        <v>11</v>
      </c>
      <c r="G248" s="192" t="s">
        <v>11</v>
      </c>
      <c r="H248" s="193" t="s">
        <v>11</v>
      </c>
      <c r="I248" s="193" t="s">
        <v>11</v>
      </c>
    </row>
    <row r="249" spans="1:9">
      <c r="A249" s="326">
        <v>21</v>
      </c>
      <c r="B249" s="326"/>
      <c r="C249" s="221" t="s">
        <v>199</v>
      </c>
      <c r="D249" s="112">
        <v>12</v>
      </c>
      <c r="E249" s="113">
        <v>2.2109999999999999</v>
      </c>
      <c r="F249" s="259">
        <v>122.85</v>
      </c>
      <c r="G249" s="114" t="s">
        <v>11</v>
      </c>
      <c r="H249" s="122" t="s">
        <v>11</v>
      </c>
      <c r="I249" s="193" t="s">
        <v>11</v>
      </c>
    </row>
    <row r="250" spans="1:9">
      <c r="A250" s="326">
        <v>21</v>
      </c>
      <c r="B250" s="326"/>
      <c r="C250" s="221" t="s">
        <v>200</v>
      </c>
      <c r="D250" s="99">
        <v>12</v>
      </c>
      <c r="E250" s="111">
        <v>3.7904137931034501</v>
      </c>
      <c r="F250" s="196">
        <v>210.68383333333341</v>
      </c>
      <c r="G250" s="101" t="s">
        <v>11</v>
      </c>
      <c r="H250" s="193" t="s">
        <v>11</v>
      </c>
      <c r="I250" s="193" t="s">
        <v>11</v>
      </c>
    </row>
    <row r="251" spans="1:9">
      <c r="A251" s="326">
        <v>21</v>
      </c>
      <c r="B251" s="326"/>
      <c r="C251" s="221" t="s">
        <v>201</v>
      </c>
      <c r="D251" s="41" t="s">
        <v>11</v>
      </c>
      <c r="E251" s="108" t="s">
        <v>11</v>
      </c>
      <c r="F251" s="194" t="s">
        <v>11</v>
      </c>
      <c r="G251" s="109" t="s">
        <v>11</v>
      </c>
      <c r="H251" s="36" t="s">
        <v>11</v>
      </c>
      <c r="I251" s="193" t="s">
        <v>11</v>
      </c>
    </row>
    <row r="252" spans="1:9">
      <c r="A252" s="326">
        <v>21</v>
      </c>
      <c r="B252" s="326"/>
      <c r="C252" s="221" t="s">
        <v>202</v>
      </c>
      <c r="D252" s="107">
        <v>12</v>
      </c>
      <c r="E252" s="108">
        <v>3.87</v>
      </c>
      <c r="F252" s="194">
        <v>215.01075000000003</v>
      </c>
      <c r="G252" s="106" t="s">
        <v>11</v>
      </c>
      <c r="H252" s="103" t="s">
        <v>11</v>
      </c>
      <c r="I252" s="103" t="s">
        <v>11</v>
      </c>
    </row>
    <row r="253" spans="1:9">
      <c r="A253" s="326">
        <v>21</v>
      </c>
      <c r="B253" s="326"/>
      <c r="C253" s="128" t="s">
        <v>22</v>
      </c>
      <c r="D253" s="116" t="s">
        <v>11</v>
      </c>
      <c r="E253" s="117" t="s">
        <v>11</v>
      </c>
      <c r="F253" s="261">
        <v>196.31176120462962</v>
      </c>
      <c r="G253" s="118" t="s">
        <v>11</v>
      </c>
      <c r="H253" s="263" t="s">
        <v>11</v>
      </c>
      <c r="I253" s="263" t="s">
        <v>11</v>
      </c>
    </row>
    <row r="254" spans="1:9">
      <c r="A254" s="326">
        <v>22</v>
      </c>
      <c r="B254" s="326" t="s">
        <v>49</v>
      </c>
      <c r="C254" s="221" t="s">
        <v>192</v>
      </c>
      <c r="D254" s="104">
        <v>12</v>
      </c>
      <c r="E254" s="100">
        <v>3.5059999999999998</v>
      </c>
      <c r="F254" s="195">
        <v>194.75</v>
      </c>
      <c r="G254" s="101">
        <v>3.29</v>
      </c>
      <c r="H254" s="64">
        <v>33</v>
      </c>
      <c r="I254" s="193" t="s">
        <v>11</v>
      </c>
    </row>
    <row r="255" spans="1:9">
      <c r="A255" s="326">
        <v>22</v>
      </c>
      <c r="B255" s="326"/>
      <c r="C255" s="221" t="s">
        <v>193</v>
      </c>
      <c r="D255" s="256">
        <v>16.7</v>
      </c>
      <c r="E255" s="110">
        <v>3.45</v>
      </c>
      <c r="F255" s="110">
        <v>191.67</v>
      </c>
      <c r="G255" s="106">
        <v>0.36</v>
      </c>
      <c r="H255" s="110">
        <v>56</v>
      </c>
      <c r="I255" s="193" t="s">
        <v>11</v>
      </c>
    </row>
    <row r="256" spans="1:9">
      <c r="A256" s="326">
        <v>22</v>
      </c>
      <c r="B256" s="326"/>
      <c r="C256" s="221" t="s">
        <v>194</v>
      </c>
      <c r="D256" s="104" t="s">
        <v>11</v>
      </c>
      <c r="E256" s="105">
        <v>5.2359999999999998</v>
      </c>
      <c r="F256" s="191">
        <v>290.89</v>
      </c>
      <c r="G256" s="106">
        <v>21.79</v>
      </c>
      <c r="H256" s="110">
        <v>17</v>
      </c>
      <c r="I256" s="193" t="s">
        <v>11</v>
      </c>
    </row>
    <row r="257" spans="1:9">
      <c r="A257" s="326">
        <v>22</v>
      </c>
      <c r="B257" s="326"/>
      <c r="C257" s="221" t="s">
        <v>195</v>
      </c>
      <c r="D257" s="104">
        <v>12</v>
      </c>
      <c r="E257" s="216">
        <v>3.8226300000000002</v>
      </c>
      <c r="F257" s="257">
        <v>212.37895175000003</v>
      </c>
      <c r="G257" s="192">
        <v>12.915832196090259</v>
      </c>
      <c r="H257" s="161">
        <v>16</v>
      </c>
      <c r="I257" s="193" t="s">
        <v>11</v>
      </c>
    </row>
    <row r="258" spans="1:9">
      <c r="A258" s="326">
        <v>22</v>
      </c>
      <c r="B258" s="326"/>
      <c r="C258" s="221" t="s">
        <v>196</v>
      </c>
      <c r="D258" s="67">
        <v>12</v>
      </c>
      <c r="E258" s="216">
        <v>4.093</v>
      </c>
      <c r="F258" s="257">
        <v>227.39002583333331</v>
      </c>
      <c r="G258" s="192">
        <v>22.655079412646085</v>
      </c>
      <c r="H258" s="193">
        <v>8</v>
      </c>
      <c r="I258" s="193" t="s">
        <v>11</v>
      </c>
    </row>
    <row r="259" spans="1:9">
      <c r="A259" s="326">
        <v>22</v>
      </c>
      <c r="B259" s="326"/>
      <c r="C259" s="221" t="s">
        <v>197</v>
      </c>
      <c r="D259" s="54">
        <v>12</v>
      </c>
      <c r="E259" s="121">
        <v>4.702</v>
      </c>
      <c r="F259" s="258">
        <v>266.38910971666667</v>
      </c>
      <c r="G259" s="102">
        <v>13.590529897886547</v>
      </c>
      <c r="H259" s="54">
        <v>31</v>
      </c>
      <c r="I259" s="193" t="s">
        <v>11</v>
      </c>
    </row>
    <row r="260" spans="1:9">
      <c r="A260" s="326">
        <v>22</v>
      </c>
      <c r="B260" s="326"/>
      <c r="C260" s="221" t="s">
        <v>198</v>
      </c>
      <c r="D260" s="67" t="s">
        <v>11</v>
      </c>
      <c r="E260" s="216" t="s">
        <v>11</v>
      </c>
      <c r="F260" s="257" t="s">
        <v>11</v>
      </c>
      <c r="G260" s="192" t="s">
        <v>11</v>
      </c>
      <c r="H260" s="193" t="s">
        <v>11</v>
      </c>
      <c r="I260" s="193" t="s">
        <v>11</v>
      </c>
    </row>
    <row r="261" spans="1:9">
      <c r="A261" s="326">
        <v>22</v>
      </c>
      <c r="B261" s="326"/>
      <c r="C261" s="221" t="s">
        <v>199</v>
      </c>
      <c r="D261" s="112">
        <v>12</v>
      </c>
      <c r="E261" s="113">
        <v>2.1070000000000002</v>
      </c>
      <c r="F261" s="259">
        <v>117.07</v>
      </c>
      <c r="G261" s="114">
        <v>-4.24</v>
      </c>
      <c r="H261" s="122">
        <v>53</v>
      </c>
      <c r="I261" s="193" t="s">
        <v>11</v>
      </c>
    </row>
    <row r="262" spans="1:9">
      <c r="A262" s="326">
        <v>22</v>
      </c>
      <c r="B262" s="326"/>
      <c r="C262" s="221" t="s">
        <v>200</v>
      </c>
      <c r="D262" s="99">
        <v>12</v>
      </c>
      <c r="E262" s="111">
        <v>4.8134482758620702</v>
      </c>
      <c r="F262" s="196">
        <v>267.54750000000007</v>
      </c>
      <c r="G262" s="102">
        <v>34.266339633530499</v>
      </c>
      <c r="H262" s="54">
        <v>11</v>
      </c>
      <c r="I262" s="193" t="s">
        <v>11</v>
      </c>
    </row>
    <row r="263" spans="1:9">
      <c r="A263" s="326">
        <v>22</v>
      </c>
      <c r="B263" s="326"/>
      <c r="C263" s="221" t="s">
        <v>201</v>
      </c>
      <c r="D263" s="41" t="s">
        <v>11</v>
      </c>
      <c r="E263" s="108" t="s">
        <v>11</v>
      </c>
      <c r="F263" s="194" t="s">
        <v>11</v>
      </c>
      <c r="G263" s="109" t="s">
        <v>11</v>
      </c>
      <c r="H263" s="121" t="s">
        <v>11</v>
      </c>
      <c r="I263" s="193" t="s">
        <v>11</v>
      </c>
    </row>
    <row r="264" spans="1:9">
      <c r="A264" s="326">
        <v>22</v>
      </c>
      <c r="B264" s="326"/>
      <c r="C264" s="221" t="s">
        <v>202</v>
      </c>
      <c r="D264" s="107">
        <v>12</v>
      </c>
      <c r="E264" s="108">
        <v>3.57</v>
      </c>
      <c r="F264" s="194">
        <v>198.34325000000001</v>
      </c>
      <c r="G264" s="109">
        <v>-6.9</v>
      </c>
      <c r="H264" s="121">
        <v>45</v>
      </c>
      <c r="I264" s="103" t="s">
        <v>11</v>
      </c>
    </row>
    <row r="265" spans="1:9">
      <c r="A265" s="326">
        <v>22</v>
      </c>
      <c r="B265" s="326"/>
      <c r="C265" s="128" t="s">
        <v>22</v>
      </c>
      <c r="D265" s="116" t="s">
        <v>11</v>
      </c>
      <c r="E265" s="117" t="s">
        <v>11</v>
      </c>
      <c r="F265" s="261">
        <v>218.49209303333333</v>
      </c>
      <c r="G265" s="118">
        <v>11.67921806358121</v>
      </c>
      <c r="H265" s="123">
        <v>16</v>
      </c>
      <c r="I265" s="263" t="s">
        <v>207</v>
      </c>
    </row>
    <row r="266" spans="1:9">
      <c r="A266" s="326">
        <v>23</v>
      </c>
      <c r="B266" s="326" t="s">
        <v>227</v>
      </c>
      <c r="C266" s="221" t="s">
        <v>192</v>
      </c>
      <c r="D266" s="104">
        <v>12</v>
      </c>
      <c r="E266" s="100">
        <v>2.8839999999999999</v>
      </c>
      <c r="F266" s="195">
        <v>160.22999999999999</v>
      </c>
      <c r="G266" s="101">
        <v>-15.02</v>
      </c>
      <c r="H266" s="64">
        <v>69</v>
      </c>
      <c r="I266" s="193" t="s">
        <v>11</v>
      </c>
    </row>
    <row r="267" spans="1:9">
      <c r="A267" s="326">
        <v>23</v>
      </c>
      <c r="B267" s="326"/>
      <c r="C267" s="221" t="s">
        <v>193</v>
      </c>
      <c r="D267" s="256">
        <v>16.7</v>
      </c>
      <c r="E267" s="110">
        <v>3.625</v>
      </c>
      <c r="F267" s="110">
        <v>201.39</v>
      </c>
      <c r="G267" s="106">
        <v>5.45</v>
      </c>
      <c r="H267" s="110">
        <v>30</v>
      </c>
      <c r="I267" s="193" t="s">
        <v>11</v>
      </c>
    </row>
    <row r="268" spans="1:9">
      <c r="A268" s="326">
        <v>23</v>
      </c>
      <c r="B268" s="326"/>
      <c r="C268" s="221" t="s">
        <v>194</v>
      </c>
      <c r="D268" s="104" t="s">
        <v>11</v>
      </c>
      <c r="E268" s="105">
        <v>4.4710000000000001</v>
      </c>
      <c r="F268" s="191">
        <v>248.39</v>
      </c>
      <c r="G268" s="106">
        <v>3.99</v>
      </c>
      <c r="H268" s="110">
        <v>49</v>
      </c>
      <c r="I268" s="193" t="s">
        <v>11</v>
      </c>
    </row>
    <row r="269" spans="1:9">
      <c r="A269" s="326">
        <v>23</v>
      </c>
      <c r="B269" s="326"/>
      <c r="C269" s="221" t="s">
        <v>195</v>
      </c>
      <c r="D269" s="104">
        <v>12</v>
      </c>
      <c r="E269" s="216">
        <v>3.6731499999999997</v>
      </c>
      <c r="F269" s="257">
        <v>204.07409208333331</v>
      </c>
      <c r="G269" s="192">
        <v>8.5003751425246055</v>
      </c>
      <c r="H269" s="161">
        <v>21</v>
      </c>
      <c r="I269" s="193" t="s">
        <v>11</v>
      </c>
    </row>
    <row r="270" spans="1:9">
      <c r="A270" s="326">
        <v>23</v>
      </c>
      <c r="B270" s="326"/>
      <c r="C270" s="221" t="s">
        <v>196</v>
      </c>
      <c r="D270" s="67">
        <v>12</v>
      </c>
      <c r="E270" s="216">
        <v>3.7679999999999998</v>
      </c>
      <c r="F270" s="257">
        <v>209.33437999999998</v>
      </c>
      <c r="G270" s="192">
        <v>12.915792628109068</v>
      </c>
      <c r="H270" s="161">
        <v>29</v>
      </c>
      <c r="I270" s="193" t="s">
        <v>11</v>
      </c>
    </row>
    <row r="271" spans="1:9">
      <c r="A271" s="326">
        <v>23</v>
      </c>
      <c r="B271" s="326"/>
      <c r="C271" s="221" t="s">
        <v>197</v>
      </c>
      <c r="D271" s="54">
        <v>12</v>
      </c>
      <c r="E271" s="121">
        <v>4.4930000000000003</v>
      </c>
      <c r="F271" s="258">
        <v>256.17128085000002</v>
      </c>
      <c r="G271" s="102">
        <v>9.2335627658402686</v>
      </c>
      <c r="H271" s="54">
        <v>35</v>
      </c>
      <c r="I271" s="193" t="s">
        <v>11</v>
      </c>
    </row>
    <row r="272" spans="1:9">
      <c r="A272" s="326">
        <v>23</v>
      </c>
      <c r="B272" s="326"/>
      <c r="C272" s="221" t="s">
        <v>198</v>
      </c>
      <c r="D272" s="67" t="s">
        <v>11</v>
      </c>
      <c r="E272" s="216" t="s">
        <v>11</v>
      </c>
      <c r="F272" s="257" t="s">
        <v>11</v>
      </c>
      <c r="G272" s="192" t="s">
        <v>11</v>
      </c>
      <c r="H272" s="193" t="s">
        <v>11</v>
      </c>
      <c r="I272" s="193" t="s">
        <v>11</v>
      </c>
    </row>
    <row r="273" spans="1:9">
      <c r="A273" s="326">
        <v>23</v>
      </c>
      <c r="B273" s="326"/>
      <c r="C273" s="221" t="s">
        <v>199</v>
      </c>
      <c r="D273" s="112">
        <v>12</v>
      </c>
      <c r="E273" s="113">
        <v>2.8210000000000002</v>
      </c>
      <c r="F273" s="259">
        <v>156.75</v>
      </c>
      <c r="G273" s="114">
        <v>28.23</v>
      </c>
      <c r="H273" s="122">
        <v>19</v>
      </c>
      <c r="I273" s="193" t="s">
        <v>11</v>
      </c>
    </row>
    <row r="274" spans="1:9">
      <c r="A274" s="326">
        <v>23</v>
      </c>
      <c r="B274" s="326"/>
      <c r="C274" s="221" t="s">
        <v>200</v>
      </c>
      <c r="D274" s="99">
        <v>12</v>
      </c>
      <c r="E274" s="111">
        <v>4.0682873563218402</v>
      </c>
      <c r="F274" s="196">
        <v>226.12897222222227</v>
      </c>
      <c r="G274" s="102">
        <v>13.4808188653233</v>
      </c>
      <c r="H274" s="54">
        <v>42</v>
      </c>
      <c r="I274" s="193" t="s">
        <v>11</v>
      </c>
    </row>
    <row r="275" spans="1:9">
      <c r="A275" s="326">
        <v>23</v>
      </c>
      <c r="B275" s="326"/>
      <c r="C275" s="221" t="s">
        <v>201</v>
      </c>
      <c r="D275" s="41" t="s">
        <v>11</v>
      </c>
      <c r="E275" s="108" t="s">
        <v>11</v>
      </c>
      <c r="F275" s="194" t="s">
        <v>11</v>
      </c>
      <c r="G275" s="109" t="s">
        <v>11</v>
      </c>
      <c r="H275" s="121" t="s">
        <v>11</v>
      </c>
      <c r="I275" s="193" t="s">
        <v>11</v>
      </c>
    </row>
    <row r="276" spans="1:9">
      <c r="A276" s="326">
        <v>23</v>
      </c>
      <c r="B276" s="326"/>
      <c r="C276" s="221" t="s">
        <v>202</v>
      </c>
      <c r="D276" s="107">
        <v>12</v>
      </c>
      <c r="E276" s="108">
        <v>2.91</v>
      </c>
      <c r="F276" s="194">
        <v>161.67475000000002</v>
      </c>
      <c r="G276" s="109">
        <v>-24</v>
      </c>
      <c r="H276" s="121">
        <v>81</v>
      </c>
      <c r="I276" s="103" t="s">
        <v>11</v>
      </c>
    </row>
    <row r="277" spans="1:9">
      <c r="A277" s="326">
        <v>23</v>
      </c>
      <c r="B277" s="326"/>
      <c r="C277" s="128" t="s">
        <v>22</v>
      </c>
      <c r="D277" s="116" t="s">
        <v>11</v>
      </c>
      <c r="E277" s="117" t="s">
        <v>11</v>
      </c>
      <c r="F277" s="261">
        <v>202.6826083506173</v>
      </c>
      <c r="G277" s="118">
        <v>3.5984181461007569</v>
      </c>
      <c r="H277" s="123">
        <v>43</v>
      </c>
      <c r="I277" s="263" t="s">
        <v>207</v>
      </c>
    </row>
    <row r="278" spans="1:9">
      <c r="A278" s="326">
        <v>24</v>
      </c>
      <c r="B278" s="326" t="s">
        <v>228</v>
      </c>
      <c r="C278" s="221" t="s">
        <v>192</v>
      </c>
      <c r="D278" s="104">
        <v>12</v>
      </c>
      <c r="E278" s="100">
        <v>3.7130000000000001</v>
      </c>
      <c r="F278" s="195">
        <v>206.26</v>
      </c>
      <c r="G278" s="101">
        <v>9.4</v>
      </c>
      <c r="H278" s="64">
        <v>17</v>
      </c>
      <c r="I278" s="193" t="s">
        <v>11</v>
      </c>
    </row>
    <row r="279" spans="1:9">
      <c r="A279" s="326">
        <v>24</v>
      </c>
      <c r="B279" s="326"/>
      <c r="C279" s="221" t="s">
        <v>193</v>
      </c>
      <c r="D279" s="256">
        <v>16.7</v>
      </c>
      <c r="E279" s="110">
        <v>3.1</v>
      </c>
      <c r="F279" s="110">
        <v>172.22</v>
      </c>
      <c r="G279" s="106">
        <v>-9.82</v>
      </c>
      <c r="H279" s="110">
        <v>85</v>
      </c>
      <c r="I279" s="193" t="s">
        <v>11</v>
      </c>
    </row>
    <row r="280" spans="1:9">
      <c r="A280" s="326">
        <v>24</v>
      </c>
      <c r="B280" s="326"/>
      <c r="C280" s="221" t="s">
        <v>194</v>
      </c>
      <c r="D280" s="104" t="s">
        <v>11</v>
      </c>
      <c r="E280" s="105">
        <v>5.0380000000000003</v>
      </c>
      <c r="F280" s="191">
        <v>279.89</v>
      </c>
      <c r="G280" s="106">
        <v>17.18</v>
      </c>
      <c r="H280" s="110">
        <v>31</v>
      </c>
      <c r="I280" s="193" t="s">
        <v>11</v>
      </c>
    </row>
    <row r="281" spans="1:9">
      <c r="A281" s="326">
        <v>24</v>
      </c>
      <c r="B281" s="326"/>
      <c r="C281" s="221" t="s">
        <v>195</v>
      </c>
      <c r="D281" s="104">
        <v>12</v>
      </c>
      <c r="E281" s="216">
        <v>3.8279700000000001</v>
      </c>
      <c r="F281" s="257">
        <v>212.67563325</v>
      </c>
      <c r="G281" s="192">
        <v>13.073569289119686</v>
      </c>
      <c r="H281" s="161">
        <v>15</v>
      </c>
      <c r="I281" s="121" t="s">
        <v>11</v>
      </c>
    </row>
    <row r="282" spans="1:9">
      <c r="A282" s="326">
        <v>24</v>
      </c>
      <c r="B282" s="326"/>
      <c r="C282" s="221" t="s">
        <v>196</v>
      </c>
      <c r="D282" s="67">
        <v>12</v>
      </c>
      <c r="E282" s="216">
        <v>3.9809999999999999</v>
      </c>
      <c r="F282" s="257">
        <v>221.16777249999998</v>
      </c>
      <c r="G282" s="192">
        <v>19.298771351513324</v>
      </c>
      <c r="H282" s="193">
        <v>14</v>
      </c>
      <c r="I282" s="193" t="s">
        <v>11</v>
      </c>
    </row>
    <row r="283" spans="1:9">
      <c r="A283" s="326">
        <v>24</v>
      </c>
      <c r="B283" s="326"/>
      <c r="C283" s="221" t="s">
        <v>197</v>
      </c>
      <c r="D283" s="54">
        <v>12</v>
      </c>
      <c r="E283" s="121">
        <v>5.0090000000000003</v>
      </c>
      <c r="F283" s="258">
        <v>284.01864230833331</v>
      </c>
      <c r="G283" s="102">
        <v>21.107909084555999</v>
      </c>
      <c r="H283" s="54">
        <v>9</v>
      </c>
      <c r="I283" s="193" t="s">
        <v>11</v>
      </c>
    </row>
    <row r="284" spans="1:9">
      <c r="A284" s="326">
        <v>24</v>
      </c>
      <c r="B284" s="326"/>
      <c r="C284" s="221" t="s">
        <v>198</v>
      </c>
      <c r="D284" s="67" t="s">
        <v>11</v>
      </c>
      <c r="E284" s="216" t="s">
        <v>11</v>
      </c>
      <c r="F284" s="257" t="s">
        <v>11</v>
      </c>
      <c r="G284" s="192" t="s">
        <v>11</v>
      </c>
      <c r="H284" s="193" t="s">
        <v>11</v>
      </c>
      <c r="I284" s="193" t="s">
        <v>11</v>
      </c>
    </row>
    <row r="285" spans="1:9">
      <c r="A285" s="326">
        <v>24</v>
      </c>
      <c r="B285" s="326"/>
      <c r="C285" s="221" t="s">
        <v>199</v>
      </c>
      <c r="D285" s="112">
        <v>12</v>
      </c>
      <c r="E285" s="113">
        <v>3.25</v>
      </c>
      <c r="F285" s="259">
        <v>180.56</v>
      </c>
      <c r="G285" s="114">
        <v>47.7</v>
      </c>
      <c r="H285" s="122">
        <v>10</v>
      </c>
      <c r="I285" s="193" t="s">
        <v>11</v>
      </c>
    </row>
    <row r="286" spans="1:9">
      <c r="A286" s="326">
        <v>24</v>
      </c>
      <c r="B286" s="326"/>
      <c r="C286" s="221" t="s">
        <v>200</v>
      </c>
      <c r="D286" s="99">
        <v>12</v>
      </c>
      <c r="E286" s="111">
        <v>3.5457816091954002</v>
      </c>
      <c r="F286" s="196">
        <v>197.08636111111102</v>
      </c>
      <c r="G286" s="102">
        <v>-1.0939579024992201</v>
      </c>
      <c r="H286" s="54">
        <v>55</v>
      </c>
      <c r="I286" s="193" t="s">
        <v>11</v>
      </c>
    </row>
    <row r="287" spans="1:9">
      <c r="A287" s="326">
        <v>24</v>
      </c>
      <c r="B287" s="326"/>
      <c r="C287" s="221" t="s">
        <v>201</v>
      </c>
      <c r="D287" s="41" t="s">
        <v>11</v>
      </c>
      <c r="E287" s="108" t="s">
        <v>11</v>
      </c>
      <c r="F287" s="194" t="s">
        <v>11</v>
      </c>
      <c r="G287" s="109" t="s">
        <v>11</v>
      </c>
      <c r="H287" s="121" t="s">
        <v>11</v>
      </c>
      <c r="I287" s="193" t="s">
        <v>11</v>
      </c>
    </row>
    <row r="288" spans="1:9">
      <c r="A288" s="326">
        <v>24</v>
      </c>
      <c r="B288" s="326"/>
      <c r="C288" s="221" t="s">
        <v>202</v>
      </c>
      <c r="D288" s="107">
        <v>12</v>
      </c>
      <c r="E288" s="108">
        <v>4.47</v>
      </c>
      <c r="F288" s="194">
        <v>248.34575000000001</v>
      </c>
      <c r="G288" s="109">
        <v>16.600000000000001</v>
      </c>
      <c r="H288" s="121">
        <v>7</v>
      </c>
      <c r="I288" s="103" t="s">
        <v>11</v>
      </c>
    </row>
    <row r="289" spans="1:9">
      <c r="A289" s="326">
        <v>24</v>
      </c>
      <c r="B289" s="326"/>
      <c r="C289" s="128" t="s">
        <v>22</v>
      </c>
      <c r="D289" s="116" t="s">
        <v>11</v>
      </c>
      <c r="E289" s="117" t="s">
        <v>11</v>
      </c>
      <c r="F289" s="261">
        <v>222.46935101882713</v>
      </c>
      <c r="G289" s="118">
        <v>13.712138594894508</v>
      </c>
      <c r="H289" s="123">
        <v>11</v>
      </c>
      <c r="I289" s="263" t="s">
        <v>207</v>
      </c>
    </row>
    <row r="290" spans="1:9">
      <c r="A290" s="326">
        <v>25</v>
      </c>
      <c r="B290" s="326" t="s">
        <v>229</v>
      </c>
      <c r="C290" s="221" t="s">
        <v>192</v>
      </c>
      <c r="D290" s="104">
        <v>12</v>
      </c>
      <c r="E290" s="100">
        <v>2.6230000000000002</v>
      </c>
      <c r="F290" s="195">
        <v>145.75</v>
      </c>
      <c r="G290" s="101">
        <v>-22.7</v>
      </c>
      <c r="H290" s="64">
        <v>79</v>
      </c>
      <c r="I290" s="193" t="s">
        <v>11</v>
      </c>
    </row>
    <row r="291" spans="1:9">
      <c r="A291" s="326">
        <v>25</v>
      </c>
      <c r="B291" s="326"/>
      <c r="C291" s="221" t="s">
        <v>193</v>
      </c>
      <c r="D291" s="256">
        <v>16.7</v>
      </c>
      <c r="E291" s="110">
        <v>3.71</v>
      </c>
      <c r="F291" s="110">
        <v>206.11</v>
      </c>
      <c r="G291" s="106">
        <v>7.93</v>
      </c>
      <c r="H291" s="110">
        <v>16</v>
      </c>
      <c r="I291" s="193" t="s">
        <v>11</v>
      </c>
    </row>
    <row r="292" spans="1:9">
      <c r="A292" s="326">
        <v>25</v>
      </c>
      <c r="B292" s="326"/>
      <c r="C292" s="221" t="s">
        <v>194</v>
      </c>
      <c r="D292" s="104" t="s">
        <v>11</v>
      </c>
      <c r="E292" s="105">
        <v>4.0759999999999996</v>
      </c>
      <c r="F292" s="191">
        <v>226.42</v>
      </c>
      <c r="G292" s="106">
        <v>-5.21</v>
      </c>
      <c r="H292" s="110">
        <v>73</v>
      </c>
      <c r="I292" s="193" t="s">
        <v>11</v>
      </c>
    </row>
    <row r="293" spans="1:9">
      <c r="A293" s="326">
        <v>25</v>
      </c>
      <c r="B293" s="326"/>
      <c r="C293" s="221" t="s">
        <v>195</v>
      </c>
      <c r="D293" s="104">
        <v>12</v>
      </c>
      <c r="E293" s="216">
        <v>3.2559999999999998</v>
      </c>
      <c r="F293" s="257">
        <v>180.89793333333333</v>
      </c>
      <c r="G293" s="192">
        <v>-3.8217275460952744</v>
      </c>
      <c r="H293" s="161">
        <v>44</v>
      </c>
      <c r="I293" s="193" t="s">
        <v>11</v>
      </c>
    </row>
    <row r="294" spans="1:9">
      <c r="A294" s="326">
        <v>25</v>
      </c>
      <c r="B294" s="326"/>
      <c r="C294" s="221" t="s">
        <v>196</v>
      </c>
      <c r="D294" s="67">
        <v>12</v>
      </c>
      <c r="E294" s="216">
        <v>3.4169999999999998</v>
      </c>
      <c r="F294" s="257">
        <v>189.83428249999997</v>
      </c>
      <c r="G294" s="192">
        <v>2.3973629008090969</v>
      </c>
      <c r="H294" s="161">
        <v>56</v>
      </c>
      <c r="I294" s="193" t="s">
        <v>11</v>
      </c>
    </row>
    <row r="295" spans="1:9">
      <c r="A295" s="326">
        <v>25</v>
      </c>
      <c r="B295" s="326"/>
      <c r="C295" s="221" t="s">
        <v>197</v>
      </c>
      <c r="D295" s="54">
        <v>12</v>
      </c>
      <c r="E295" s="121">
        <v>4.3310000000000004</v>
      </c>
      <c r="F295" s="258">
        <v>244.54344493333335</v>
      </c>
      <c r="G295" s="102">
        <v>4.2753569114618015</v>
      </c>
      <c r="H295" s="54">
        <v>47</v>
      </c>
      <c r="I295" s="193" t="s">
        <v>11</v>
      </c>
    </row>
    <row r="296" spans="1:9">
      <c r="A296" s="326">
        <v>25</v>
      </c>
      <c r="B296" s="326"/>
      <c r="C296" s="221" t="s">
        <v>198</v>
      </c>
      <c r="D296" s="67" t="s">
        <v>11</v>
      </c>
      <c r="E296" s="216" t="s">
        <v>11</v>
      </c>
      <c r="F296" s="257" t="s">
        <v>11</v>
      </c>
      <c r="G296" s="192" t="s">
        <v>11</v>
      </c>
      <c r="H296" s="193" t="s">
        <v>11</v>
      </c>
      <c r="I296" s="193" t="s">
        <v>11</v>
      </c>
    </row>
    <row r="297" spans="1:9">
      <c r="A297" s="326">
        <v>25</v>
      </c>
      <c r="B297" s="326"/>
      <c r="C297" s="221" t="s">
        <v>199</v>
      </c>
      <c r="D297" s="112">
        <v>12</v>
      </c>
      <c r="E297" s="113">
        <v>1.843</v>
      </c>
      <c r="F297" s="259">
        <v>102.39</v>
      </c>
      <c r="G297" s="114">
        <v>-16.25</v>
      </c>
      <c r="H297" s="122">
        <v>68</v>
      </c>
      <c r="I297" s="193" t="s">
        <v>11</v>
      </c>
    </row>
    <row r="298" spans="1:9">
      <c r="A298" s="326">
        <v>25</v>
      </c>
      <c r="B298" s="326"/>
      <c r="C298" s="221" t="s">
        <v>200</v>
      </c>
      <c r="D298" s="99">
        <v>12</v>
      </c>
      <c r="E298" s="111">
        <v>3.24</v>
      </c>
      <c r="F298" s="196">
        <v>180.09</v>
      </c>
      <c r="G298" s="102">
        <v>-9.6234309623430896</v>
      </c>
      <c r="H298" s="54">
        <v>65</v>
      </c>
      <c r="I298" s="193" t="s">
        <v>11</v>
      </c>
    </row>
    <row r="299" spans="1:9">
      <c r="A299" s="326">
        <v>25</v>
      </c>
      <c r="B299" s="326"/>
      <c r="C299" s="221" t="s">
        <v>201</v>
      </c>
      <c r="D299" s="41" t="s">
        <v>11</v>
      </c>
      <c r="E299" s="108" t="s">
        <v>11</v>
      </c>
      <c r="F299" s="194" t="s">
        <v>11</v>
      </c>
      <c r="G299" s="109" t="s">
        <v>11</v>
      </c>
      <c r="H299" s="121" t="s">
        <v>11</v>
      </c>
      <c r="I299" s="193" t="s">
        <v>11</v>
      </c>
    </row>
    <row r="300" spans="1:9">
      <c r="A300" s="326">
        <v>25</v>
      </c>
      <c r="B300" s="326"/>
      <c r="C300" s="221" t="s">
        <v>202</v>
      </c>
      <c r="D300" s="107">
        <v>12</v>
      </c>
      <c r="E300" s="108">
        <v>2.88</v>
      </c>
      <c r="F300" s="194">
        <v>160.00800000000001</v>
      </c>
      <c r="G300" s="109">
        <v>-24.8</v>
      </c>
      <c r="H300" s="121">
        <v>85</v>
      </c>
      <c r="I300" s="103" t="s">
        <v>11</v>
      </c>
    </row>
    <row r="301" spans="1:9">
      <c r="A301" s="326">
        <v>25</v>
      </c>
      <c r="B301" s="326"/>
      <c r="C301" s="128" t="s">
        <v>22</v>
      </c>
      <c r="D301" s="116" t="s">
        <v>11</v>
      </c>
      <c r="E301" s="117" t="s">
        <v>11</v>
      </c>
      <c r="F301" s="261">
        <v>181.78262897407407</v>
      </c>
      <c r="G301" s="118">
        <v>-7.0843178829839708</v>
      </c>
      <c r="H301" s="123">
        <v>72</v>
      </c>
      <c r="I301" s="263" t="s">
        <v>230</v>
      </c>
    </row>
    <row r="302" spans="1:9">
      <c r="A302" s="326">
        <v>26</v>
      </c>
      <c r="B302" s="326" t="s">
        <v>231</v>
      </c>
      <c r="C302" s="221" t="s">
        <v>192</v>
      </c>
      <c r="D302" s="104">
        <v>12</v>
      </c>
      <c r="E302" s="100">
        <v>3.089</v>
      </c>
      <c r="F302" s="195">
        <v>171.63</v>
      </c>
      <c r="G302" s="101">
        <v>-8.9700000000000006</v>
      </c>
      <c r="H302" s="64">
        <v>62</v>
      </c>
      <c r="I302" s="193" t="s">
        <v>11</v>
      </c>
    </row>
    <row r="303" spans="1:9">
      <c r="A303" s="326">
        <v>26</v>
      </c>
      <c r="B303" s="326"/>
      <c r="C303" s="221" t="s">
        <v>193</v>
      </c>
      <c r="D303" s="256">
        <v>16.7</v>
      </c>
      <c r="E303" s="110">
        <v>3.5150000000000001</v>
      </c>
      <c r="F303" s="110">
        <v>195.28</v>
      </c>
      <c r="G303" s="106">
        <v>2.25</v>
      </c>
      <c r="H303" s="110">
        <v>45</v>
      </c>
      <c r="I303" s="193" t="s">
        <v>11</v>
      </c>
    </row>
    <row r="304" spans="1:9">
      <c r="A304" s="326">
        <v>26</v>
      </c>
      <c r="B304" s="326"/>
      <c r="C304" s="221" t="s">
        <v>194</v>
      </c>
      <c r="D304" s="104" t="s">
        <v>11</v>
      </c>
      <c r="E304" s="105">
        <v>4.2629999999999999</v>
      </c>
      <c r="F304" s="191">
        <v>236.82</v>
      </c>
      <c r="G304" s="106">
        <v>-0.85</v>
      </c>
      <c r="H304" s="110">
        <v>54</v>
      </c>
      <c r="I304" s="193" t="s">
        <v>11</v>
      </c>
    </row>
    <row r="305" spans="1:9">
      <c r="A305" s="326">
        <v>26</v>
      </c>
      <c r="B305" s="326"/>
      <c r="C305" s="221" t="s">
        <v>195</v>
      </c>
      <c r="D305" s="104">
        <v>12</v>
      </c>
      <c r="E305" s="216">
        <v>1.85131</v>
      </c>
      <c r="F305" s="257">
        <v>122.455698083333</v>
      </c>
      <c r="G305" s="192">
        <v>-34.893797420616004</v>
      </c>
      <c r="H305" s="161">
        <v>84</v>
      </c>
      <c r="I305" s="193" t="s">
        <v>11</v>
      </c>
    </row>
    <row r="306" spans="1:9">
      <c r="A306" s="326">
        <v>26</v>
      </c>
      <c r="B306" s="326"/>
      <c r="C306" s="221" t="s">
        <v>196</v>
      </c>
      <c r="D306" s="67">
        <v>12</v>
      </c>
      <c r="E306" s="216">
        <v>3.5190000000000001</v>
      </c>
      <c r="F306" s="257">
        <v>195.50097749999998</v>
      </c>
      <c r="G306" s="192">
        <v>5.4540005993407137</v>
      </c>
      <c r="H306" s="161">
        <v>47</v>
      </c>
      <c r="I306" s="193" t="s">
        <v>11</v>
      </c>
    </row>
    <row r="307" spans="1:9">
      <c r="A307" s="326">
        <v>26</v>
      </c>
      <c r="B307" s="326"/>
      <c r="C307" s="221" t="s">
        <v>197</v>
      </c>
      <c r="D307" s="54">
        <v>12</v>
      </c>
      <c r="E307" s="265">
        <v>4.4000000000000004</v>
      </c>
      <c r="F307" s="258">
        <v>249.06068974166666</v>
      </c>
      <c r="G307" s="102">
        <v>6.2015476330074852</v>
      </c>
      <c r="H307" s="54">
        <v>42</v>
      </c>
      <c r="I307" s="193" t="s">
        <v>11</v>
      </c>
    </row>
    <row r="308" spans="1:9">
      <c r="A308" s="326">
        <v>26</v>
      </c>
      <c r="B308" s="326"/>
      <c r="C308" s="221" t="s">
        <v>198</v>
      </c>
      <c r="D308" s="67" t="s">
        <v>11</v>
      </c>
      <c r="E308" s="216" t="s">
        <v>11</v>
      </c>
      <c r="F308" s="257" t="s">
        <v>11</v>
      </c>
      <c r="G308" s="192" t="s">
        <v>11</v>
      </c>
      <c r="H308" s="193" t="s">
        <v>11</v>
      </c>
      <c r="I308" s="193" t="s">
        <v>11</v>
      </c>
    </row>
    <row r="309" spans="1:9">
      <c r="A309" s="326">
        <v>26</v>
      </c>
      <c r="B309" s="326"/>
      <c r="C309" s="221" t="s">
        <v>199</v>
      </c>
      <c r="D309" s="112">
        <v>12</v>
      </c>
      <c r="E309" s="113">
        <v>1.9430000000000001</v>
      </c>
      <c r="F309" s="259">
        <v>107.94</v>
      </c>
      <c r="G309" s="114">
        <v>-11.7</v>
      </c>
      <c r="H309" s="122">
        <v>62</v>
      </c>
      <c r="I309" s="193" t="s">
        <v>11</v>
      </c>
    </row>
    <row r="310" spans="1:9">
      <c r="A310" s="326">
        <v>26</v>
      </c>
      <c r="B310" s="326"/>
      <c r="C310" s="221" t="s">
        <v>200</v>
      </c>
      <c r="D310" s="99">
        <v>12</v>
      </c>
      <c r="E310" s="111">
        <v>4.8725862068965498</v>
      </c>
      <c r="F310" s="196">
        <v>270.83458333333323</v>
      </c>
      <c r="G310" s="102">
        <v>35.915933246765697</v>
      </c>
      <c r="H310" s="54">
        <v>7</v>
      </c>
      <c r="I310" s="193" t="s">
        <v>11</v>
      </c>
    </row>
    <row r="311" spans="1:9">
      <c r="A311" s="326">
        <v>26</v>
      </c>
      <c r="B311" s="326"/>
      <c r="C311" s="221" t="s">
        <v>201</v>
      </c>
      <c r="D311" s="41" t="s">
        <v>11</v>
      </c>
      <c r="E311" s="108" t="s">
        <v>11</v>
      </c>
      <c r="F311" s="194" t="s">
        <v>11</v>
      </c>
      <c r="G311" s="109" t="s">
        <v>11</v>
      </c>
      <c r="H311" s="121" t="s">
        <v>11</v>
      </c>
      <c r="I311" s="193" t="s">
        <v>11</v>
      </c>
    </row>
    <row r="312" spans="1:9">
      <c r="A312" s="326">
        <v>26</v>
      </c>
      <c r="B312" s="326"/>
      <c r="C312" s="221" t="s">
        <v>202</v>
      </c>
      <c r="D312" s="107">
        <v>12</v>
      </c>
      <c r="E312" s="108">
        <v>3.0449999999999999</v>
      </c>
      <c r="F312" s="194">
        <v>169.17512500000001</v>
      </c>
      <c r="G312" s="109">
        <v>-20.5</v>
      </c>
      <c r="H312" s="121">
        <v>71</v>
      </c>
      <c r="I312" s="103" t="s">
        <v>11</v>
      </c>
    </row>
    <row r="313" spans="1:9">
      <c r="A313" s="326">
        <v>26</v>
      </c>
      <c r="B313" s="326"/>
      <c r="C313" s="128" t="s">
        <v>22</v>
      </c>
      <c r="D313" s="116" t="s">
        <v>11</v>
      </c>
      <c r="E313" s="117" t="s">
        <v>11</v>
      </c>
      <c r="F313" s="261">
        <v>190.96634151759255</v>
      </c>
      <c r="G313" s="118">
        <v>-2.390189955780786</v>
      </c>
      <c r="H313" s="123">
        <v>59</v>
      </c>
      <c r="I313" s="263" t="s">
        <v>216</v>
      </c>
    </row>
    <row r="314" spans="1:9">
      <c r="A314" s="326">
        <v>27</v>
      </c>
      <c r="B314" s="326" t="s">
        <v>232</v>
      </c>
      <c r="C314" s="221" t="s">
        <v>192</v>
      </c>
      <c r="D314" s="104">
        <v>12</v>
      </c>
      <c r="E314" s="100">
        <v>3.4990000000000001</v>
      </c>
      <c r="F314" s="195">
        <v>194.41</v>
      </c>
      <c r="G314" s="101">
        <v>3.11</v>
      </c>
      <c r="H314" s="64">
        <v>34</v>
      </c>
      <c r="I314" s="193" t="s">
        <v>11</v>
      </c>
    </row>
    <row r="315" spans="1:9">
      <c r="A315" s="326">
        <v>27</v>
      </c>
      <c r="B315" s="326"/>
      <c r="C315" s="221" t="s">
        <v>193</v>
      </c>
      <c r="D315" s="256">
        <v>16.7</v>
      </c>
      <c r="E315" s="110">
        <v>3.23</v>
      </c>
      <c r="F315" s="110">
        <v>179.45</v>
      </c>
      <c r="G315" s="106">
        <v>-6.03</v>
      </c>
      <c r="H315" s="110">
        <v>75</v>
      </c>
      <c r="I315" s="193" t="s">
        <v>11</v>
      </c>
    </row>
    <row r="316" spans="1:9">
      <c r="A316" s="326">
        <v>27</v>
      </c>
      <c r="B316" s="326"/>
      <c r="C316" s="221" t="s">
        <v>194</v>
      </c>
      <c r="D316" s="104" t="s">
        <v>11</v>
      </c>
      <c r="E316" s="105">
        <v>5.0609999999999999</v>
      </c>
      <c r="F316" s="191">
        <v>281.16000000000003</v>
      </c>
      <c r="G316" s="106">
        <v>17.71</v>
      </c>
      <c r="H316" s="110">
        <v>28</v>
      </c>
      <c r="I316" s="193" t="s">
        <v>11</v>
      </c>
    </row>
    <row r="317" spans="1:9">
      <c r="A317" s="326">
        <v>27</v>
      </c>
      <c r="B317" s="326"/>
      <c r="C317" s="221" t="s">
        <v>195</v>
      </c>
      <c r="D317" s="104">
        <v>12</v>
      </c>
      <c r="E317" s="216">
        <v>4.0566300000000002</v>
      </c>
      <c r="F317" s="257">
        <v>225.37960175000003</v>
      </c>
      <c r="G317" s="192">
        <v>19.82790705917801</v>
      </c>
      <c r="H317" s="161">
        <v>6</v>
      </c>
      <c r="I317" s="193" t="s">
        <v>11</v>
      </c>
    </row>
    <row r="318" spans="1:9">
      <c r="A318" s="326">
        <v>27</v>
      </c>
      <c r="B318" s="326"/>
      <c r="C318" s="221" t="s">
        <v>196</v>
      </c>
      <c r="D318" s="67">
        <v>12</v>
      </c>
      <c r="E318" s="216">
        <v>3.6469999999999998</v>
      </c>
      <c r="F318" s="257">
        <v>202.61212416666663</v>
      </c>
      <c r="G318" s="192">
        <v>9.2897812406352855</v>
      </c>
      <c r="H318" s="161">
        <v>39</v>
      </c>
      <c r="I318" s="193" t="s">
        <v>11</v>
      </c>
    </row>
    <row r="319" spans="1:9">
      <c r="A319" s="326">
        <v>27</v>
      </c>
      <c r="B319" s="326"/>
      <c r="C319" s="221" t="s">
        <v>197</v>
      </c>
      <c r="D319" s="54">
        <v>12</v>
      </c>
      <c r="E319" s="265">
        <v>4.93</v>
      </c>
      <c r="F319" s="258">
        <v>278.52028148333329</v>
      </c>
      <c r="G319" s="102">
        <v>18.763362341088065</v>
      </c>
      <c r="H319" s="54">
        <v>19</v>
      </c>
      <c r="I319" s="193" t="s">
        <v>11</v>
      </c>
    </row>
    <row r="320" spans="1:9">
      <c r="A320" s="326">
        <v>27</v>
      </c>
      <c r="B320" s="326"/>
      <c r="C320" s="221" t="s">
        <v>198</v>
      </c>
      <c r="D320" s="67" t="s">
        <v>11</v>
      </c>
      <c r="E320" s="216" t="s">
        <v>11</v>
      </c>
      <c r="F320" s="257" t="s">
        <v>11</v>
      </c>
      <c r="G320" s="192" t="s">
        <v>11</v>
      </c>
      <c r="H320" s="193" t="s">
        <v>11</v>
      </c>
      <c r="I320" s="193" t="s">
        <v>11</v>
      </c>
    </row>
    <row r="321" spans="1:9">
      <c r="A321" s="326">
        <v>27</v>
      </c>
      <c r="B321" s="326"/>
      <c r="C321" s="221" t="s">
        <v>199</v>
      </c>
      <c r="D321" s="112">
        <v>12</v>
      </c>
      <c r="E321" s="113">
        <v>3.536</v>
      </c>
      <c r="F321" s="259">
        <v>196.44</v>
      </c>
      <c r="G321" s="114">
        <v>60.69</v>
      </c>
      <c r="H321" s="122">
        <v>2</v>
      </c>
      <c r="I321" s="193" t="s">
        <v>11</v>
      </c>
    </row>
    <row r="322" spans="1:9">
      <c r="A322" s="326">
        <v>27</v>
      </c>
      <c r="B322" s="326"/>
      <c r="C322" s="221" t="s">
        <v>200</v>
      </c>
      <c r="D322" s="99">
        <v>12</v>
      </c>
      <c r="E322" s="111">
        <v>2.9868505747126401</v>
      </c>
      <c r="F322" s="196">
        <v>166.0191111111109</v>
      </c>
      <c r="G322" s="102">
        <v>-16.6847817374437</v>
      </c>
      <c r="H322" s="54">
        <v>72</v>
      </c>
      <c r="I322" s="193" t="s">
        <v>11</v>
      </c>
    </row>
    <row r="323" spans="1:9">
      <c r="A323" s="326">
        <v>27</v>
      </c>
      <c r="B323" s="326"/>
      <c r="C323" s="221" t="s">
        <v>201</v>
      </c>
      <c r="D323" s="41" t="s">
        <v>11</v>
      </c>
      <c r="E323" s="108" t="s">
        <v>11</v>
      </c>
      <c r="F323" s="194" t="s">
        <v>11</v>
      </c>
      <c r="G323" s="109" t="s">
        <v>11</v>
      </c>
      <c r="H323" s="121" t="s">
        <v>11</v>
      </c>
      <c r="I323" s="193" t="s">
        <v>11</v>
      </c>
    </row>
    <row r="324" spans="1:9">
      <c r="A324" s="326">
        <v>27</v>
      </c>
      <c r="B324" s="326"/>
      <c r="C324" s="221" t="s">
        <v>202</v>
      </c>
      <c r="D324" s="107">
        <v>12</v>
      </c>
      <c r="E324" s="108">
        <v>4.1100000000000003</v>
      </c>
      <c r="F324" s="194">
        <v>228.34475000000003</v>
      </c>
      <c r="G324" s="109">
        <v>7.2</v>
      </c>
      <c r="H324" s="121">
        <v>31</v>
      </c>
      <c r="I324" s="103" t="s">
        <v>11</v>
      </c>
    </row>
    <row r="325" spans="1:9">
      <c r="A325" s="326">
        <v>27</v>
      </c>
      <c r="B325" s="326"/>
      <c r="C325" s="128" t="s">
        <v>22</v>
      </c>
      <c r="D325" s="116" t="s">
        <v>11</v>
      </c>
      <c r="E325" s="117" t="s">
        <v>11</v>
      </c>
      <c r="F325" s="261">
        <v>216.92620761234565</v>
      </c>
      <c r="G325" s="118">
        <v>10.878837340575419</v>
      </c>
      <c r="H325" s="123">
        <v>21</v>
      </c>
      <c r="I325" s="263" t="s">
        <v>207</v>
      </c>
    </row>
    <row r="326" spans="1:9">
      <c r="A326" s="326">
        <v>28</v>
      </c>
      <c r="B326" s="326" t="s">
        <v>233</v>
      </c>
      <c r="C326" s="221" t="s">
        <v>192</v>
      </c>
      <c r="D326" s="104">
        <v>12</v>
      </c>
      <c r="E326" s="100">
        <v>3.7570000000000001</v>
      </c>
      <c r="F326" s="195">
        <v>208.74</v>
      </c>
      <c r="G326" s="101">
        <v>10.71</v>
      </c>
      <c r="H326" s="64">
        <v>14</v>
      </c>
      <c r="I326" s="193" t="s">
        <v>11</v>
      </c>
    </row>
    <row r="327" spans="1:9">
      <c r="A327" s="326">
        <v>28</v>
      </c>
      <c r="B327" s="326"/>
      <c r="C327" s="221" t="s">
        <v>193</v>
      </c>
      <c r="D327" s="256">
        <v>16.7</v>
      </c>
      <c r="E327" s="110">
        <v>3.23</v>
      </c>
      <c r="F327" s="110">
        <v>179.45</v>
      </c>
      <c r="G327" s="106">
        <v>-6.03</v>
      </c>
      <c r="H327" s="110">
        <v>75</v>
      </c>
      <c r="I327" s="193" t="s">
        <v>11</v>
      </c>
    </row>
    <row r="328" spans="1:9">
      <c r="A328" s="326">
        <v>28</v>
      </c>
      <c r="B328" s="326"/>
      <c r="C328" s="221" t="s">
        <v>194</v>
      </c>
      <c r="D328" s="104" t="s">
        <v>11</v>
      </c>
      <c r="E328" s="105">
        <v>4.8570000000000002</v>
      </c>
      <c r="F328" s="191">
        <v>269.85000000000002</v>
      </c>
      <c r="G328" s="106">
        <v>12.98</v>
      </c>
      <c r="H328" s="110">
        <v>41</v>
      </c>
      <c r="I328" s="193" t="s">
        <v>11</v>
      </c>
    </row>
    <row r="329" spans="1:9">
      <c r="A329" s="326">
        <v>28</v>
      </c>
      <c r="B329" s="326"/>
      <c r="C329" s="221" t="s">
        <v>195</v>
      </c>
      <c r="D329" s="104">
        <v>12</v>
      </c>
      <c r="E329" s="216">
        <v>3.7254499999999999</v>
      </c>
      <c r="F329" s="257">
        <v>206.97979291666667</v>
      </c>
      <c r="G329" s="192">
        <v>10.045253413206195</v>
      </c>
      <c r="H329" s="161">
        <v>19</v>
      </c>
      <c r="I329" s="193" t="s">
        <v>11</v>
      </c>
    </row>
    <row r="330" spans="1:9">
      <c r="A330" s="326">
        <v>28</v>
      </c>
      <c r="B330" s="326"/>
      <c r="C330" s="221" t="s">
        <v>196</v>
      </c>
      <c r="D330" s="67">
        <v>12</v>
      </c>
      <c r="E330" s="216">
        <v>4.218</v>
      </c>
      <c r="F330" s="257">
        <v>234.33450500000001</v>
      </c>
      <c r="G330" s="192">
        <v>26.400958945160326</v>
      </c>
      <c r="H330" s="193">
        <v>6</v>
      </c>
      <c r="I330" s="193" t="s">
        <v>11</v>
      </c>
    </row>
    <row r="331" spans="1:9">
      <c r="A331" s="326">
        <v>28</v>
      </c>
      <c r="B331" s="326"/>
      <c r="C331" s="221" t="s">
        <v>197</v>
      </c>
      <c r="D331" s="54">
        <v>12</v>
      </c>
      <c r="E331" s="121">
        <v>5.0650000000000004</v>
      </c>
      <c r="F331" s="258">
        <v>286.09420824166665</v>
      </c>
      <c r="G331" s="102">
        <v>21.99294764508911</v>
      </c>
      <c r="H331" s="54">
        <v>4</v>
      </c>
      <c r="I331" s="193" t="s">
        <v>11</v>
      </c>
    </row>
    <row r="332" spans="1:9">
      <c r="A332" s="326">
        <v>28</v>
      </c>
      <c r="B332" s="326"/>
      <c r="C332" s="221" t="s">
        <v>198</v>
      </c>
      <c r="D332" s="67" t="s">
        <v>11</v>
      </c>
      <c r="E332" s="216" t="s">
        <v>11</v>
      </c>
      <c r="F332" s="257" t="s">
        <v>11</v>
      </c>
      <c r="G332" s="192" t="s">
        <v>11</v>
      </c>
      <c r="H332" s="193" t="s">
        <v>11</v>
      </c>
      <c r="I332" s="193" t="s">
        <v>11</v>
      </c>
    </row>
    <row r="333" spans="1:9">
      <c r="A333" s="326">
        <v>28</v>
      </c>
      <c r="B333" s="326"/>
      <c r="C333" s="221" t="s">
        <v>199</v>
      </c>
      <c r="D333" s="112">
        <v>12</v>
      </c>
      <c r="E333" s="113">
        <v>2.6789999999999998</v>
      </c>
      <c r="F333" s="259">
        <v>148.82</v>
      </c>
      <c r="G333" s="114">
        <v>21.73</v>
      </c>
      <c r="H333" s="122">
        <v>31</v>
      </c>
      <c r="I333" s="193" t="s">
        <v>11</v>
      </c>
    </row>
    <row r="334" spans="1:9">
      <c r="A334" s="326">
        <v>28</v>
      </c>
      <c r="B334" s="326"/>
      <c r="C334" s="221" t="s">
        <v>200</v>
      </c>
      <c r="D334" s="99">
        <v>12</v>
      </c>
      <c r="E334" s="111">
        <v>3.7695632183907999</v>
      </c>
      <c r="F334" s="196">
        <v>209.52488888888863</v>
      </c>
      <c r="G334" s="102">
        <v>5.1482069286138001</v>
      </c>
      <c r="H334" s="54">
        <v>50</v>
      </c>
      <c r="I334" s="193" t="s">
        <v>11</v>
      </c>
    </row>
    <row r="335" spans="1:9">
      <c r="A335" s="326">
        <v>28</v>
      </c>
      <c r="B335" s="326"/>
      <c r="C335" s="221" t="s">
        <v>201</v>
      </c>
      <c r="D335" s="41" t="s">
        <v>11</v>
      </c>
      <c r="E335" s="108" t="s">
        <v>11</v>
      </c>
      <c r="F335" s="194" t="s">
        <v>11</v>
      </c>
      <c r="G335" s="109" t="s">
        <v>11</v>
      </c>
      <c r="H335" s="121" t="s">
        <v>11</v>
      </c>
      <c r="I335" s="193" t="s">
        <v>11</v>
      </c>
    </row>
    <row r="336" spans="1:9">
      <c r="A336" s="326">
        <v>28</v>
      </c>
      <c r="B336" s="326"/>
      <c r="C336" s="221" t="s">
        <v>202</v>
      </c>
      <c r="D336" s="107">
        <v>12</v>
      </c>
      <c r="E336" s="108">
        <v>4.3499999999999996</v>
      </c>
      <c r="F336" s="194">
        <v>241.67875000000001</v>
      </c>
      <c r="G336" s="109">
        <v>13.5</v>
      </c>
      <c r="H336" s="121">
        <v>13</v>
      </c>
      <c r="I336" s="103" t="s">
        <v>11</v>
      </c>
    </row>
    <row r="337" spans="1:9">
      <c r="A337" s="326">
        <v>28</v>
      </c>
      <c r="B337" s="326"/>
      <c r="C337" s="128" t="s">
        <v>22</v>
      </c>
      <c r="D337" s="116" t="s">
        <v>11</v>
      </c>
      <c r="E337" s="117" t="s">
        <v>11</v>
      </c>
      <c r="F337" s="261">
        <v>220.60801611635799</v>
      </c>
      <c r="G337" s="118">
        <v>12.7607429467669</v>
      </c>
      <c r="H337" s="123">
        <v>13</v>
      </c>
      <c r="I337" s="263" t="s">
        <v>218</v>
      </c>
    </row>
    <row r="338" spans="1:9">
      <c r="A338" s="326">
        <v>29</v>
      </c>
      <c r="B338" s="326" t="s">
        <v>234</v>
      </c>
      <c r="C338" s="221" t="s">
        <v>192</v>
      </c>
      <c r="D338" s="104">
        <v>12</v>
      </c>
      <c r="E338" s="100">
        <v>3.06</v>
      </c>
      <c r="F338" s="195">
        <v>170.02</v>
      </c>
      <c r="G338" s="101">
        <v>-9.82</v>
      </c>
      <c r="H338" s="64">
        <v>63</v>
      </c>
      <c r="I338" s="193" t="s">
        <v>11</v>
      </c>
    </row>
    <row r="339" spans="1:9">
      <c r="A339" s="326">
        <v>29</v>
      </c>
      <c r="B339" s="326"/>
      <c r="C339" s="221" t="s">
        <v>193</v>
      </c>
      <c r="D339" s="256">
        <v>16.7</v>
      </c>
      <c r="E339" s="110">
        <v>3.51</v>
      </c>
      <c r="F339" s="110">
        <v>195</v>
      </c>
      <c r="G339" s="106">
        <v>2.11</v>
      </c>
      <c r="H339" s="110">
        <v>46</v>
      </c>
      <c r="I339" s="193" t="s">
        <v>11</v>
      </c>
    </row>
    <row r="340" spans="1:9">
      <c r="A340" s="326">
        <v>29</v>
      </c>
      <c r="B340" s="326"/>
      <c r="C340" s="221" t="s">
        <v>194</v>
      </c>
      <c r="D340" s="104" t="s">
        <v>11</v>
      </c>
      <c r="E340" s="105">
        <v>4.2229999999999999</v>
      </c>
      <c r="F340" s="191">
        <v>234.59</v>
      </c>
      <c r="G340" s="106">
        <v>-1.78</v>
      </c>
      <c r="H340" s="110">
        <v>56</v>
      </c>
      <c r="I340" s="193" t="s">
        <v>11</v>
      </c>
    </row>
    <row r="341" spans="1:9">
      <c r="A341" s="326">
        <v>29</v>
      </c>
      <c r="B341" s="326"/>
      <c r="C341" s="221" t="s">
        <v>195</v>
      </c>
      <c r="D341" s="104">
        <v>12</v>
      </c>
      <c r="E341" s="216">
        <v>3.0244599999999999</v>
      </c>
      <c r="F341" s="257">
        <v>168.03395683333332</v>
      </c>
      <c r="G341" s="192">
        <v>-10.661137006776206</v>
      </c>
      <c r="H341" s="161">
        <v>58</v>
      </c>
      <c r="I341" s="193" t="s">
        <v>11</v>
      </c>
    </row>
    <row r="342" spans="1:9">
      <c r="A342" s="326">
        <v>29</v>
      </c>
      <c r="B342" s="326"/>
      <c r="C342" s="221" t="s">
        <v>196</v>
      </c>
      <c r="D342" s="67">
        <v>12</v>
      </c>
      <c r="E342" s="216">
        <v>3.1790000000000003</v>
      </c>
      <c r="F342" s="257">
        <v>176.61199416666668</v>
      </c>
      <c r="G342" s="192">
        <v>-4.7347917290979868</v>
      </c>
      <c r="H342" s="193">
        <v>70</v>
      </c>
      <c r="I342" s="193" t="s">
        <v>11</v>
      </c>
    </row>
    <row r="343" spans="1:9">
      <c r="A343" s="326">
        <v>29</v>
      </c>
      <c r="B343" s="326"/>
      <c r="C343" s="221" t="s">
        <v>197</v>
      </c>
      <c r="D343" s="54">
        <v>12</v>
      </c>
      <c r="E343" s="121">
        <v>4.173</v>
      </c>
      <c r="F343" s="258">
        <v>237.16451914999996</v>
      </c>
      <c r="G343" s="102">
        <v>1.1289216435279628</v>
      </c>
      <c r="H343" s="54">
        <v>55</v>
      </c>
      <c r="I343" s="193" t="s">
        <v>11</v>
      </c>
    </row>
    <row r="344" spans="1:9">
      <c r="A344" s="326">
        <v>29</v>
      </c>
      <c r="B344" s="326"/>
      <c r="C344" s="221" t="s">
        <v>198</v>
      </c>
      <c r="D344" s="67" t="s">
        <v>11</v>
      </c>
      <c r="E344" s="216" t="s">
        <v>11</v>
      </c>
      <c r="F344" s="257" t="s">
        <v>11</v>
      </c>
      <c r="G344" s="192" t="s">
        <v>11</v>
      </c>
      <c r="H344" s="193" t="s">
        <v>11</v>
      </c>
      <c r="I344" s="193" t="s">
        <v>11</v>
      </c>
    </row>
    <row r="345" spans="1:9">
      <c r="A345" s="326">
        <v>29</v>
      </c>
      <c r="B345" s="326"/>
      <c r="C345" s="221" t="s">
        <v>199</v>
      </c>
      <c r="D345" s="112">
        <v>12</v>
      </c>
      <c r="E345" s="113">
        <v>1.786</v>
      </c>
      <c r="F345" s="259">
        <v>99.21</v>
      </c>
      <c r="G345" s="114">
        <v>-18.84</v>
      </c>
      <c r="H345" s="122">
        <v>71</v>
      </c>
      <c r="I345" s="193" t="s">
        <v>11</v>
      </c>
    </row>
    <row r="346" spans="1:9">
      <c r="A346" s="326">
        <v>29</v>
      </c>
      <c r="B346" s="326"/>
      <c r="C346" s="221" t="s">
        <v>200</v>
      </c>
      <c r="D346" s="99">
        <v>12</v>
      </c>
      <c r="E346" s="111">
        <v>3.71</v>
      </c>
      <c r="F346" s="196">
        <v>206.21416666666667</v>
      </c>
      <c r="G346" s="102">
        <v>3.48675034867503</v>
      </c>
      <c r="H346" s="54">
        <v>52</v>
      </c>
      <c r="I346" s="193" t="s">
        <v>11</v>
      </c>
    </row>
    <row r="347" spans="1:9">
      <c r="A347" s="326">
        <v>29</v>
      </c>
      <c r="B347" s="326"/>
      <c r="C347" s="221" t="s">
        <v>201</v>
      </c>
      <c r="D347" s="41" t="s">
        <v>11</v>
      </c>
      <c r="E347" s="108" t="s">
        <v>11</v>
      </c>
      <c r="F347" s="194" t="s">
        <v>11</v>
      </c>
      <c r="G347" s="109" t="s">
        <v>11</v>
      </c>
      <c r="H347" s="121" t="s">
        <v>11</v>
      </c>
      <c r="I347" s="193" t="s">
        <v>11</v>
      </c>
    </row>
    <row r="348" spans="1:9">
      <c r="A348" s="326">
        <v>29</v>
      </c>
      <c r="B348" s="326"/>
      <c r="C348" s="221" t="s">
        <v>202</v>
      </c>
      <c r="D348" s="107">
        <v>12</v>
      </c>
      <c r="E348" s="108">
        <v>3.21</v>
      </c>
      <c r="F348" s="194">
        <v>178.34225000000004</v>
      </c>
      <c r="G348" s="109">
        <v>-16.3</v>
      </c>
      <c r="H348" s="121">
        <v>62</v>
      </c>
      <c r="I348" s="103" t="s">
        <v>11</v>
      </c>
    </row>
    <row r="349" spans="1:9">
      <c r="A349" s="326">
        <v>29</v>
      </c>
      <c r="B349" s="326"/>
      <c r="C349" s="128" t="s">
        <v>22</v>
      </c>
      <c r="D349" s="116" t="s">
        <v>11</v>
      </c>
      <c r="E349" s="117" t="s">
        <v>11</v>
      </c>
      <c r="F349" s="261">
        <v>185.02076520185184</v>
      </c>
      <c r="G349" s="118">
        <v>-5.4291892379102809</v>
      </c>
      <c r="H349" s="123">
        <v>65</v>
      </c>
      <c r="I349" s="263" t="s">
        <v>230</v>
      </c>
    </row>
    <row r="350" spans="1:9">
      <c r="A350" s="326">
        <v>30</v>
      </c>
      <c r="B350" s="326" t="s">
        <v>235</v>
      </c>
      <c r="C350" s="221" t="s">
        <v>192</v>
      </c>
      <c r="D350" s="104">
        <v>12</v>
      </c>
      <c r="E350" s="100">
        <v>3.548</v>
      </c>
      <c r="F350" s="195">
        <v>197.13</v>
      </c>
      <c r="G350" s="101">
        <v>4.5599999999999996</v>
      </c>
      <c r="H350" s="64">
        <v>27</v>
      </c>
      <c r="I350" s="193" t="s">
        <v>11</v>
      </c>
    </row>
    <row r="351" spans="1:9">
      <c r="A351" s="326">
        <v>30</v>
      </c>
      <c r="B351" s="326"/>
      <c r="C351" s="221" t="s">
        <v>193</v>
      </c>
      <c r="D351" s="256">
        <v>16.7</v>
      </c>
      <c r="E351" s="110">
        <v>3.2250000000000001</v>
      </c>
      <c r="F351" s="110">
        <v>179.68</v>
      </c>
      <c r="G351" s="106">
        <v>-5.91</v>
      </c>
      <c r="H351" s="110">
        <v>74</v>
      </c>
      <c r="I351" s="193" t="s">
        <v>11</v>
      </c>
    </row>
    <row r="352" spans="1:9">
      <c r="A352" s="326">
        <v>30</v>
      </c>
      <c r="B352" s="326"/>
      <c r="C352" s="221" t="s">
        <v>194</v>
      </c>
      <c r="D352" s="104" t="s">
        <v>11</v>
      </c>
      <c r="E352" s="105">
        <v>3.9750000000000001</v>
      </c>
      <c r="F352" s="191">
        <v>220.83</v>
      </c>
      <c r="G352" s="106">
        <v>-7.55</v>
      </c>
      <c r="H352" s="110">
        <v>83</v>
      </c>
      <c r="I352" s="193" t="s">
        <v>11</v>
      </c>
    </row>
    <row r="353" spans="1:9">
      <c r="A353" s="326">
        <v>30</v>
      </c>
      <c r="B353" s="326"/>
      <c r="C353" s="221" t="s">
        <v>195</v>
      </c>
      <c r="D353" s="104">
        <v>12</v>
      </c>
      <c r="E353" s="216">
        <v>2.16073</v>
      </c>
      <c r="F353" s="257">
        <v>130.046557583333</v>
      </c>
      <c r="G353" s="192">
        <v>-29.309942319279568</v>
      </c>
      <c r="H353" s="161">
        <v>80</v>
      </c>
      <c r="I353" s="193" t="s">
        <v>11</v>
      </c>
    </row>
    <row r="354" spans="1:9">
      <c r="A354" s="326">
        <v>30</v>
      </c>
      <c r="B354" s="326"/>
      <c r="C354" s="221" t="s">
        <v>196</v>
      </c>
      <c r="D354" s="67">
        <v>12</v>
      </c>
      <c r="E354" s="216">
        <v>3.0860000000000003</v>
      </c>
      <c r="F354" s="257">
        <v>171.44530166666667</v>
      </c>
      <c r="G354" s="192">
        <v>-7.5217261012885839</v>
      </c>
      <c r="H354" s="193">
        <v>75</v>
      </c>
      <c r="I354" s="193" t="s">
        <v>11</v>
      </c>
    </row>
    <row r="355" spans="1:9">
      <c r="A355" s="326">
        <v>30</v>
      </c>
      <c r="B355" s="326"/>
      <c r="C355" s="221" t="s">
        <v>197</v>
      </c>
      <c r="D355" s="54">
        <v>12</v>
      </c>
      <c r="E355" s="121">
        <v>4.1180000000000003</v>
      </c>
      <c r="F355" s="258">
        <v>232.83616417499999</v>
      </c>
      <c r="G355" s="102">
        <v>-0.71672488353664965</v>
      </c>
      <c r="H355" s="54">
        <v>58</v>
      </c>
      <c r="I355" s="193" t="s">
        <v>11</v>
      </c>
    </row>
    <row r="356" spans="1:9">
      <c r="A356" s="326">
        <v>30</v>
      </c>
      <c r="B356" s="326"/>
      <c r="C356" s="221" t="s">
        <v>198</v>
      </c>
      <c r="D356" s="67" t="s">
        <v>11</v>
      </c>
      <c r="E356" s="216" t="s">
        <v>11</v>
      </c>
      <c r="F356" s="257" t="s">
        <v>11</v>
      </c>
      <c r="G356" s="192" t="s">
        <v>11</v>
      </c>
      <c r="H356" s="193" t="s">
        <v>11</v>
      </c>
      <c r="I356" s="193" t="s">
        <v>11</v>
      </c>
    </row>
    <row r="357" spans="1:9">
      <c r="A357" s="326">
        <v>30</v>
      </c>
      <c r="B357" s="326"/>
      <c r="C357" s="221" t="s">
        <v>199</v>
      </c>
      <c r="D357" s="112">
        <v>12</v>
      </c>
      <c r="E357" s="113">
        <v>1.0289999999999999</v>
      </c>
      <c r="F357" s="259">
        <v>57.15</v>
      </c>
      <c r="G357" s="114">
        <v>-53.25</v>
      </c>
      <c r="H357" s="122">
        <v>86</v>
      </c>
      <c r="I357" s="193" t="s">
        <v>11</v>
      </c>
    </row>
    <row r="358" spans="1:9">
      <c r="A358" s="326">
        <v>30</v>
      </c>
      <c r="B358" s="326"/>
      <c r="C358" s="221" t="s">
        <v>200</v>
      </c>
      <c r="D358" s="99">
        <v>12</v>
      </c>
      <c r="E358" s="111">
        <v>0.205287356321839</v>
      </c>
      <c r="F358" s="196">
        <v>11.410555555555552</v>
      </c>
      <c r="G358" s="102">
        <v>-94.273713910129999</v>
      </c>
      <c r="H358" s="54">
        <v>87</v>
      </c>
      <c r="I358" s="193" t="s">
        <v>11</v>
      </c>
    </row>
    <row r="359" spans="1:9">
      <c r="A359" s="326">
        <v>30</v>
      </c>
      <c r="B359" s="326"/>
      <c r="C359" s="221" t="s">
        <v>201</v>
      </c>
      <c r="D359" s="41" t="s">
        <v>11</v>
      </c>
      <c r="E359" s="108" t="s">
        <v>11</v>
      </c>
      <c r="F359" s="194" t="s">
        <v>11</v>
      </c>
      <c r="G359" s="109" t="s">
        <v>11</v>
      </c>
      <c r="H359" s="121" t="s">
        <v>11</v>
      </c>
      <c r="I359" s="193" t="s">
        <v>11</v>
      </c>
    </row>
    <row r="360" spans="1:9">
      <c r="A360" s="326">
        <v>30</v>
      </c>
      <c r="B360" s="326"/>
      <c r="C360" s="221" t="s">
        <v>202</v>
      </c>
      <c r="D360" s="107">
        <v>12</v>
      </c>
      <c r="E360" s="108">
        <v>2.9249999999999998</v>
      </c>
      <c r="F360" s="194">
        <v>162.50812500000001</v>
      </c>
      <c r="G360" s="109">
        <v>-23.8</v>
      </c>
      <c r="H360" s="121">
        <v>80</v>
      </c>
      <c r="I360" s="103" t="s">
        <v>11</v>
      </c>
    </row>
    <row r="361" spans="1:9">
      <c r="A361" s="326">
        <v>30</v>
      </c>
      <c r="B361" s="326"/>
      <c r="C361" s="128" t="s">
        <v>22</v>
      </c>
      <c r="D361" s="116" t="s">
        <v>11</v>
      </c>
      <c r="E361" s="117" t="s">
        <v>11</v>
      </c>
      <c r="F361" s="261">
        <v>151.44852266450613</v>
      </c>
      <c r="G361" s="118">
        <v>-22.589177698635353</v>
      </c>
      <c r="H361" s="123">
        <v>87</v>
      </c>
      <c r="I361" s="263" t="s">
        <v>221</v>
      </c>
    </row>
    <row r="362" spans="1:9">
      <c r="A362" s="326">
        <v>31</v>
      </c>
      <c r="B362" s="326" t="s">
        <v>191</v>
      </c>
      <c r="C362" s="221" t="s">
        <v>192</v>
      </c>
      <c r="D362" s="104">
        <v>12</v>
      </c>
      <c r="E362" s="100">
        <v>3.4649999999999999</v>
      </c>
      <c r="F362" s="195">
        <v>192.48</v>
      </c>
      <c r="G362" s="106" t="s">
        <v>11</v>
      </c>
      <c r="H362" s="36" t="s">
        <v>11</v>
      </c>
      <c r="I362" s="193" t="s">
        <v>11</v>
      </c>
    </row>
    <row r="363" spans="1:9">
      <c r="A363" s="326">
        <v>31</v>
      </c>
      <c r="B363" s="326"/>
      <c r="C363" s="221" t="s">
        <v>193</v>
      </c>
      <c r="D363" s="256">
        <v>16.7</v>
      </c>
      <c r="E363" s="110">
        <v>3.4</v>
      </c>
      <c r="F363" s="110">
        <v>188.89</v>
      </c>
      <c r="G363" s="106" t="s">
        <v>11</v>
      </c>
      <c r="H363" s="36" t="s">
        <v>11</v>
      </c>
      <c r="I363" s="193" t="s">
        <v>11</v>
      </c>
    </row>
    <row r="364" spans="1:9">
      <c r="A364" s="326">
        <v>31</v>
      </c>
      <c r="B364" s="326"/>
      <c r="C364" s="221" t="s">
        <v>194</v>
      </c>
      <c r="D364" s="104" t="s">
        <v>11</v>
      </c>
      <c r="E364" s="105">
        <v>4.2779999999999996</v>
      </c>
      <c r="F364" s="191">
        <v>237.68</v>
      </c>
      <c r="G364" s="192" t="s">
        <v>11</v>
      </c>
      <c r="H364" s="161" t="s">
        <v>11</v>
      </c>
      <c r="I364" s="193" t="s">
        <v>11</v>
      </c>
    </row>
    <row r="365" spans="1:9">
      <c r="A365" s="326">
        <v>31</v>
      </c>
      <c r="B365" s="326"/>
      <c r="C365" s="221" t="s">
        <v>195</v>
      </c>
      <c r="D365" s="104">
        <v>12</v>
      </c>
      <c r="E365" s="216">
        <v>3.6871</v>
      </c>
      <c r="F365" s="257">
        <v>204.84913083333336</v>
      </c>
      <c r="G365" s="101" t="s">
        <v>11</v>
      </c>
      <c r="H365" s="36" t="s">
        <v>11</v>
      </c>
      <c r="I365" s="193" t="s">
        <v>11</v>
      </c>
    </row>
    <row r="366" spans="1:9">
      <c r="A366" s="326">
        <v>31</v>
      </c>
      <c r="B366" s="326"/>
      <c r="C366" s="221" t="s">
        <v>196</v>
      </c>
      <c r="D366" s="67">
        <v>12</v>
      </c>
      <c r="E366" s="216">
        <v>3.4449999999999998</v>
      </c>
      <c r="F366" s="257">
        <v>191.38984583333331</v>
      </c>
      <c r="G366" s="101" t="s">
        <v>11</v>
      </c>
      <c r="H366" s="36" t="s">
        <v>11</v>
      </c>
      <c r="I366" s="193" t="s">
        <v>11</v>
      </c>
    </row>
    <row r="367" spans="1:9">
      <c r="A367" s="326">
        <v>31</v>
      </c>
      <c r="B367" s="326"/>
      <c r="C367" s="221" t="s">
        <v>197</v>
      </c>
      <c r="D367" s="54">
        <v>12</v>
      </c>
      <c r="E367" s="121">
        <v>3.8809999999999998</v>
      </c>
      <c r="F367" s="258">
        <v>219.17554031666666</v>
      </c>
      <c r="G367" s="192" t="s">
        <v>11</v>
      </c>
      <c r="H367" s="193" t="s">
        <v>11</v>
      </c>
      <c r="I367" s="193" t="s">
        <v>11</v>
      </c>
    </row>
    <row r="368" spans="1:9">
      <c r="A368" s="326">
        <v>31</v>
      </c>
      <c r="B368" s="326"/>
      <c r="C368" s="221" t="s">
        <v>198</v>
      </c>
      <c r="D368" s="67" t="s">
        <v>11</v>
      </c>
      <c r="E368" s="216" t="s">
        <v>11</v>
      </c>
      <c r="F368" s="257" t="s">
        <v>11</v>
      </c>
      <c r="G368" s="192" t="s">
        <v>11</v>
      </c>
      <c r="H368" s="193" t="s">
        <v>11</v>
      </c>
      <c r="I368" s="193" t="s">
        <v>11</v>
      </c>
    </row>
    <row r="369" spans="1:9">
      <c r="A369" s="326">
        <v>31</v>
      </c>
      <c r="B369" s="326"/>
      <c r="C369" s="221" t="s">
        <v>199</v>
      </c>
      <c r="D369" s="112">
        <v>12</v>
      </c>
      <c r="E369" s="113">
        <v>2.19</v>
      </c>
      <c r="F369" s="259">
        <v>121.65</v>
      </c>
      <c r="G369" s="114" t="s">
        <v>11</v>
      </c>
      <c r="H369" s="122" t="s">
        <v>11</v>
      </c>
      <c r="I369" s="193" t="s">
        <v>11</v>
      </c>
    </row>
    <row r="370" spans="1:9">
      <c r="A370" s="326">
        <v>31</v>
      </c>
      <c r="B370" s="326"/>
      <c r="C370" s="221" t="s">
        <v>200</v>
      </c>
      <c r="D370" s="99">
        <v>12</v>
      </c>
      <c r="E370" s="111">
        <v>3.3787471264367799</v>
      </c>
      <c r="F370" s="196">
        <v>187.80202777777768</v>
      </c>
      <c r="G370" s="102" t="s">
        <v>11</v>
      </c>
      <c r="H370" s="193" t="s">
        <v>11</v>
      </c>
      <c r="I370" s="193" t="s">
        <v>11</v>
      </c>
    </row>
    <row r="371" spans="1:9">
      <c r="A371" s="326">
        <v>31</v>
      </c>
      <c r="B371" s="326"/>
      <c r="C371" s="221" t="s">
        <v>201</v>
      </c>
      <c r="D371" s="41" t="s">
        <v>11</v>
      </c>
      <c r="E371" s="108" t="s">
        <v>11</v>
      </c>
      <c r="F371" s="194" t="s">
        <v>11</v>
      </c>
      <c r="G371" s="109" t="s">
        <v>11</v>
      </c>
      <c r="H371" s="121" t="s">
        <v>11</v>
      </c>
      <c r="I371" s="193" t="s">
        <v>11</v>
      </c>
    </row>
    <row r="372" spans="1:9">
      <c r="A372" s="326">
        <v>31</v>
      </c>
      <c r="B372" s="326"/>
      <c r="C372" s="221" t="s">
        <v>202</v>
      </c>
      <c r="D372" s="107">
        <v>12</v>
      </c>
      <c r="E372" s="108">
        <v>3.7949999999999999</v>
      </c>
      <c r="F372" s="194">
        <v>210.843875</v>
      </c>
      <c r="G372" s="106" t="s">
        <v>11</v>
      </c>
      <c r="H372" s="103" t="s">
        <v>11</v>
      </c>
      <c r="I372" s="103" t="s">
        <v>11</v>
      </c>
    </row>
    <row r="373" spans="1:9">
      <c r="A373" s="326">
        <v>31</v>
      </c>
      <c r="B373" s="326"/>
      <c r="C373" s="128" t="s">
        <v>22</v>
      </c>
      <c r="D373" s="116" t="s">
        <v>11</v>
      </c>
      <c r="E373" s="117" t="s">
        <v>11</v>
      </c>
      <c r="F373" s="261">
        <v>194.97337997345679</v>
      </c>
      <c r="G373" s="118" t="s">
        <v>11</v>
      </c>
      <c r="H373" s="263" t="s">
        <v>11</v>
      </c>
      <c r="I373" s="263" t="s">
        <v>11</v>
      </c>
    </row>
    <row r="374" spans="1:9">
      <c r="A374" s="326">
        <v>32</v>
      </c>
      <c r="B374" s="326" t="s">
        <v>236</v>
      </c>
      <c r="C374" s="221" t="s">
        <v>192</v>
      </c>
      <c r="D374" s="104">
        <v>12</v>
      </c>
      <c r="E374" s="100">
        <v>3.5619999999999998</v>
      </c>
      <c r="F374" s="195">
        <v>197.88</v>
      </c>
      <c r="G374" s="101">
        <v>6.27</v>
      </c>
      <c r="H374" s="64">
        <v>21</v>
      </c>
      <c r="I374" s="193" t="s">
        <v>11</v>
      </c>
    </row>
    <row r="375" spans="1:9">
      <c r="A375" s="326">
        <v>32</v>
      </c>
      <c r="B375" s="326"/>
      <c r="C375" s="221" t="s">
        <v>193</v>
      </c>
      <c r="D375" s="256">
        <v>16.7</v>
      </c>
      <c r="E375" s="110">
        <v>3.7149999999999999</v>
      </c>
      <c r="F375" s="110">
        <v>206.39</v>
      </c>
      <c r="G375" s="106">
        <v>10.32</v>
      </c>
      <c r="H375" s="110">
        <v>8</v>
      </c>
      <c r="I375" s="193" t="s">
        <v>11</v>
      </c>
    </row>
    <row r="376" spans="1:9">
      <c r="A376" s="326">
        <v>32</v>
      </c>
      <c r="B376" s="326"/>
      <c r="C376" s="221" t="s">
        <v>194</v>
      </c>
      <c r="D376" s="104" t="s">
        <v>11</v>
      </c>
      <c r="E376" s="105">
        <v>4.0919999999999996</v>
      </c>
      <c r="F376" s="191">
        <v>227.33</v>
      </c>
      <c r="G376" s="106">
        <v>-4.58</v>
      </c>
      <c r="H376" s="110">
        <v>72</v>
      </c>
      <c r="I376" s="193" t="s">
        <v>11</v>
      </c>
    </row>
    <row r="377" spans="1:9">
      <c r="A377" s="326">
        <v>32</v>
      </c>
      <c r="B377" s="326"/>
      <c r="C377" s="221" t="s">
        <v>195</v>
      </c>
      <c r="D377" s="104">
        <v>12</v>
      </c>
      <c r="E377" s="216">
        <v>3.9668800000000002</v>
      </c>
      <c r="F377" s="257">
        <v>220.39324133333335</v>
      </c>
      <c r="G377" s="192">
        <v>2.8433801159129488</v>
      </c>
      <c r="H377" s="161">
        <v>30</v>
      </c>
      <c r="I377" s="193" t="s">
        <v>11</v>
      </c>
    </row>
    <row r="378" spans="1:9">
      <c r="A378" s="326">
        <v>32</v>
      </c>
      <c r="B378" s="326"/>
      <c r="C378" s="221" t="s">
        <v>196</v>
      </c>
      <c r="D378" s="67">
        <v>12</v>
      </c>
      <c r="E378" s="216">
        <v>3.5489999999999999</v>
      </c>
      <c r="F378" s="257">
        <v>197.1676525</v>
      </c>
      <c r="G378" s="192">
        <v>9.3177267826890731</v>
      </c>
      <c r="H378" s="161">
        <v>38</v>
      </c>
      <c r="I378" s="193" t="s">
        <v>11</v>
      </c>
    </row>
    <row r="379" spans="1:9">
      <c r="A379" s="326">
        <v>32</v>
      </c>
      <c r="B379" s="326"/>
      <c r="C379" s="221" t="s">
        <v>197</v>
      </c>
      <c r="D379" s="54">
        <v>12</v>
      </c>
      <c r="E379" s="121">
        <v>4.274</v>
      </c>
      <c r="F379" s="258">
        <v>242.77176940833328</v>
      </c>
      <c r="G379" s="102">
        <v>19.771030445221598</v>
      </c>
      <c r="H379" s="54">
        <v>16</v>
      </c>
      <c r="I379" s="193" t="s">
        <v>11</v>
      </c>
    </row>
    <row r="380" spans="1:9">
      <c r="A380" s="326">
        <v>32</v>
      </c>
      <c r="B380" s="326"/>
      <c r="C380" s="221" t="s">
        <v>198</v>
      </c>
      <c r="D380" s="67" t="s">
        <v>11</v>
      </c>
      <c r="E380" s="216" t="s">
        <v>11</v>
      </c>
      <c r="F380" s="257" t="s">
        <v>11</v>
      </c>
      <c r="G380" s="192" t="s">
        <v>11</v>
      </c>
      <c r="H380" s="193" t="s">
        <v>11</v>
      </c>
      <c r="I380" s="193" t="s">
        <v>11</v>
      </c>
    </row>
    <row r="381" spans="1:9">
      <c r="A381" s="326">
        <v>32</v>
      </c>
      <c r="B381" s="326"/>
      <c r="C381" s="221" t="s">
        <v>199</v>
      </c>
      <c r="D381" s="112">
        <v>12</v>
      </c>
      <c r="E381" s="113">
        <v>3.25</v>
      </c>
      <c r="F381" s="259">
        <v>180.56</v>
      </c>
      <c r="G381" s="114">
        <v>49.31</v>
      </c>
      <c r="H381" s="122">
        <v>6</v>
      </c>
      <c r="I381" s="193" t="s">
        <v>11</v>
      </c>
    </row>
    <row r="382" spans="1:9">
      <c r="A382" s="326">
        <v>32</v>
      </c>
      <c r="B382" s="326"/>
      <c r="C382" s="221" t="s">
        <v>200</v>
      </c>
      <c r="D382" s="99">
        <v>12</v>
      </c>
      <c r="E382" s="111">
        <v>4.99775862068965</v>
      </c>
      <c r="F382" s="196">
        <v>277.79208333333304</v>
      </c>
      <c r="G382" s="102">
        <v>35.257337501749802</v>
      </c>
      <c r="H382" s="54">
        <v>9</v>
      </c>
      <c r="I382" s="193" t="s">
        <v>11</v>
      </c>
    </row>
    <row r="383" spans="1:9">
      <c r="A383" s="326">
        <v>32</v>
      </c>
      <c r="B383" s="326"/>
      <c r="C383" s="221" t="s">
        <v>201</v>
      </c>
      <c r="D383" s="41" t="s">
        <v>11</v>
      </c>
      <c r="E383" s="108" t="s">
        <v>11</v>
      </c>
      <c r="F383" s="194" t="s">
        <v>11</v>
      </c>
      <c r="G383" s="109" t="s">
        <v>11</v>
      </c>
      <c r="H383" s="121" t="s">
        <v>11</v>
      </c>
      <c r="I383" s="193" t="s">
        <v>11</v>
      </c>
    </row>
    <row r="384" spans="1:9">
      <c r="A384" s="326">
        <v>32</v>
      </c>
      <c r="B384" s="326"/>
      <c r="C384" s="221" t="s">
        <v>202</v>
      </c>
      <c r="D384" s="107">
        <v>12</v>
      </c>
      <c r="E384" s="108">
        <v>4.08</v>
      </c>
      <c r="F384" s="194">
        <v>226.67800000000003</v>
      </c>
      <c r="G384" s="109">
        <v>5.9</v>
      </c>
      <c r="H384" s="121">
        <v>32</v>
      </c>
      <c r="I384" s="103" t="s">
        <v>11</v>
      </c>
    </row>
    <row r="385" spans="1:9">
      <c r="A385" s="326">
        <v>32</v>
      </c>
      <c r="B385" s="326"/>
      <c r="C385" s="128" t="s">
        <v>22</v>
      </c>
      <c r="D385" s="116" t="s">
        <v>11</v>
      </c>
      <c r="E385" s="117" t="s">
        <v>11</v>
      </c>
      <c r="F385" s="261">
        <v>219.66252739722219</v>
      </c>
      <c r="G385" s="118">
        <v>13.012151732785625</v>
      </c>
      <c r="H385" s="123">
        <v>12</v>
      </c>
      <c r="I385" s="263" t="s">
        <v>218</v>
      </c>
    </row>
    <row r="386" spans="1:9">
      <c r="A386" s="326">
        <v>33</v>
      </c>
      <c r="B386" s="326" t="s">
        <v>237</v>
      </c>
      <c r="C386" s="221" t="s">
        <v>192</v>
      </c>
      <c r="D386" s="104">
        <v>12</v>
      </c>
      <c r="E386" s="100">
        <v>3.9980000000000002</v>
      </c>
      <c r="F386" s="195">
        <v>222.13</v>
      </c>
      <c r="G386" s="101">
        <v>19.3</v>
      </c>
      <c r="H386" s="64">
        <v>4</v>
      </c>
      <c r="I386" s="193" t="s">
        <v>11</v>
      </c>
    </row>
    <row r="387" spans="1:9">
      <c r="A387" s="326">
        <v>33</v>
      </c>
      <c r="B387" s="326"/>
      <c r="C387" s="221" t="s">
        <v>193</v>
      </c>
      <c r="D387" s="256">
        <v>16.7</v>
      </c>
      <c r="E387" s="110">
        <v>3.62</v>
      </c>
      <c r="F387" s="110">
        <v>201.11</v>
      </c>
      <c r="G387" s="106">
        <v>7.5</v>
      </c>
      <c r="H387" s="110">
        <v>21</v>
      </c>
      <c r="I387" s="193" t="s">
        <v>11</v>
      </c>
    </row>
    <row r="388" spans="1:9">
      <c r="A388" s="326">
        <v>33</v>
      </c>
      <c r="B388" s="326"/>
      <c r="C388" s="221" t="s">
        <v>194</v>
      </c>
      <c r="D388" s="104" t="s">
        <v>11</v>
      </c>
      <c r="E388" s="105">
        <v>5.4039999999999999</v>
      </c>
      <c r="F388" s="191">
        <v>300.20999999999998</v>
      </c>
      <c r="G388" s="106">
        <v>26.01</v>
      </c>
      <c r="H388" s="110">
        <v>7</v>
      </c>
      <c r="I388" s="193" t="s">
        <v>11</v>
      </c>
    </row>
    <row r="389" spans="1:9">
      <c r="A389" s="326">
        <v>33</v>
      </c>
      <c r="B389" s="326"/>
      <c r="C389" s="221" t="s">
        <v>195</v>
      </c>
      <c r="D389" s="104">
        <v>12</v>
      </c>
      <c r="E389" s="216">
        <v>3.9363999999999999</v>
      </c>
      <c r="F389" s="257">
        <v>218.69982333333334</v>
      </c>
      <c r="G389" s="192">
        <v>2.0531706248436343</v>
      </c>
      <c r="H389" s="161">
        <v>31</v>
      </c>
      <c r="I389" s="193" t="s">
        <v>11</v>
      </c>
    </row>
    <row r="390" spans="1:9">
      <c r="A390" s="326">
        <v>33</v>
      </c>
      <c r="B390" s="326"/>
      <c r="C390" s="221" t="s">
        <v>196</v>
      </c>
      <c r="D390" s="67">
        <v>12</v>
      </c>
      <c r="E390" s="216">
        <v>3.4089999999999998</v>
      </c>
      <c r="F390" s="257">
        <v>189.38983583333331</v>
      </c>
      <c r="G390" s="192">
        <v>5.0053904204528044</v>
      </c>
      <c r="H390" s="161">
        <v>49</v>
      </c>
      <c r="I390" s="193" t="s">
        <v>11</v>
      </c>
    </row>
    <row r="391" spans="1:9">
      <c r="A391" s="326">
        <v>33</v>
      </c>
      <c r="B391" s="326"/>
      <c r="C391" s="221" t="s">
        <v>197</v>
      </c>
      <c r="D391" s="54">
        <v>12</v>
      </c>
      <c r="E391" s="121">
        <v>4.2640000000000002</v>
      </c>
      <c r="F391" s="258">
        <v>239.822865775</v>
      </c>
      <c r="G391" s="102">
        <v>18.316193963579753</v>
      </c>
      <c r="H391" s="54">
        <v>21</v>
      </c>
      <c r="I391" s="193" t="s">
        <v>11</v>
      </c>
    </row>
    <row r="392" spans="1:9">
      <c r="A392" s="326">
        <v>33</v>
      </c>
      <c r="B392" s="326"/>
      <c r="C392" s="221" t="s">
        <v>198</v>
      </c>
      <c r="D392" s="67" t="s">
        <v>11</v>
      </c>
      <c r="E392" s="216" t="s">
        <v>11</v>
      </c>
      <c r="F392" s="257" t="s">
        <v>11</v>
      </c>
      <c r="G392" s="192" t="s">
        <v>11</v>
      </c>
      <c r="H392" s="193" t="s">
        <v>11</v>
      </c>
      <c r="I392" s="193" t="s">
        <v>11</v>
      </c>
    </row>
    <row r="393" spans="1:9">
      <c r="A393" s="326">
        <v>33</v>
      </c>
      <c r="B393" s="326"/>
      <c r="C393" s="221" t="s">
        <v>199</v>
      </c>
      <c r="D393" s="112">
        <v>12</v>
      </c>
      <c r="E393" s="113">
        <v>2.25</v>
      </c>
      <c r="F393" s="259">
        <v>125.01</v>
      </c>
      <c r="G393" s="114">
        <v>3.37</v>
      </c>
      <c r="H393" s="122">
        <v>46</v>
      </c>
      <c r="I393" s="193" t="s">
        <v>11</v>
      </c>
    </row>
    <row r="394" spans="1:9">
      <c r="A394" s="326">
        <v>33</v>
      </c>
      <c r="B394" s="326"/>
      <c r="C394" s="221" t="s">
        <v>200</v>
      </c>
      <c r="D394" s="99">
        <v>12</v>
      </c>
      <c r="E394" s="111">
        <v>4.19631034482759</v>
      </c>
      <c r="F394" s="196">
        <v>233.24491666666688</v>
      </c>
      <c r="G394" s="102">
        <v>13.5672623769306</v>
      </c>
      <c r="H394" s="54">
        <v>41</v>
      </c>
      <c r="I394" s="193" t="s">
        <v>11</v>
      </c>
    </row>
    <row r="395" spans="1:9">
      <c r="A395" s="326">
        <v>33</v>
      </c>
      <c r="B395" s="326"/>
      <c r="C395" s="221" t="s">
        <v>201</v>
      </c>
      <c r="D395" s="41" t="s">
        <v>11</v>
      </c>
      <c r="E395" s="108" t="s">
        <v>11</v>
      </c>
      <c r="F395" s="194" t="s">
        <v>11</v>
      </c>
      <c r="G395" s="109" t="s">
        <v>11</v>
      </c>
      <c r="H395" s="121" t="s">
        <v>11</v>
      </c>
      <c r="I395" s="193" t="s">
        <v>11</v>
      </c>
    </row>
    <row r="396" spans="1:9">
      <c r="A396" s="326">
        <v>33</v>
      </c>
      <c r="B396" s="326"/>
      <c r="C396" s="221" t="s">
        <v>202</v>
      </c>
      <c r="D396" s="107">
        <v>12</v>
      </c>
      <c r="E396" s="108">
        <v>4.2750000000000004</v>
      </c>
      <c r="F396" s="194">
        <v>237.51187500000003</v>
      </c>
      <c r="G396" s="109">
        <v>10.9</v>
      </c>
      <c r="H396" s="121">
        <v>19</v>
      </c>
      <c r="I396" s="103" t="s">
        <v>11</v>
      </c>
    </row>
    <row r="397" spans="1:9">
      <c r="A397" s="326">
        <v>33</v>
      </c>
      <c r="B397" s="326"/>
      <c r="C397" s="128" t="s">
        <v>22</v>
      </c>
      <c r="D397" s="116" t="s">
        <v>11</v>
      </c>
      <c r="E397" s="117" t="s">
        <v>11</v>
      </c>
      <c r="F397" s="261">
        <v>218.56992406759264</v>
      </c>
      <c r="G397" s="118">
        <v>12.450028303109528</v>
      </c>
      <c r="H397" s="123">
        <v>15</v>
      </c>
      <c r="I397" s="263" t="s">
        <v>238</v>
      </c>
    </row>
    <row r="398" spans="1:9">
      <c r="A398" s="326">
        <v>34</v>
      </c>
      <c r="B398" s="326" t="s">
        <v>239</v>
      </c>
      <c r="C398" s="221" t="s">
        <v>192</v>
      </c>
      <c r="D398" s="104">
        <v>12</v>
      </c>
      <c r="E398" s="100">
        <v>3.0590000000000002</v>
      </c>
      <c r="F398" s="195">
        <v>169.92</v>
      </c>
      <c r="G398" s="101">
        <v>-8.74</v>
      </c>
      <c r="H398" s="64">
        <v>60</v>
      </c>
      <c r="I398" s="193" t="s">
        <v>11</v>
      </c>
    </row>
    <row r="399" spans="1:9">
      <c r="A399" s="326">
        <v>34</v>
      </c>
      <c r="B399" s="326"/>
      <c r="C399" s="221" t="s">
        <v>193</v>
      </c>
      <c r="D399" s="256">
        <v>16.7</v>
      </c>
      <c r="E399" s="110">
        <v>3.47</v>
      </c>
      <c r="F399" s="110">
        <v>192.78</v>
      </c>
      <c r="G399" s="106">
        <v>3.04</v>
      </c>
      <c r="H399" s="110">
        <v>41</v>
      </c>
      <c r="I399" s="193" t="s">
        <v>11</v>
      </c>
    </row>
    <row r="400" spans="1:9">
      <c r="A400" s="326">
        <v>34</v>
      </c>
      <c r="B400" s="326"/>
      <c r="C400" s="221" t="s">
        <v>194</v>
      </c>
      <c r="D400" s="104" t="s">
        <v>11</v>
      </c>
      <c r="E400" s="105">
        <v>4.1619999999999999</v>
      </c>
      <c r="F400" s="191">
        <v>231.25</v>
      </c>
      <c r="G400" s="106">
        <v>-2.94</v>
      </c>
      <c r="H400" s="110">
        <v>63</v>
      </c>
      <c r="I400" s="193" t="s">
        <v>11</v>
      </c>
    </row>
    <row r="401" spans="1:10">
      <c r="A401" s="326">
        <v>34</v>
      </c>
      <c r="B401" s="326"/>
      <c r="C401" s="221" t="s">
        <v>195</v>
      </c>
      <c r="D401" s="104">
        <v>12</v>
      </c>
      <c r="E401" s="216">
        <v>2.9701499999999998</v>
      </c>
      <c r="F401" s="257">
        <v>165.01658375</v>
      </c>
      <c r="G401" s="192">
        <v>-22.997351709333579</v>
      </c>
      <c r="H401" s="161">
        <v>77</v>
      </c>
      <c r="I401" s="193" t="s">
        <v>11</v>
      </c>
    </row>
    <row r="402" spans="1:10">
      <c r="A402" s="326">
        <v>34</v>
      </c>
      <c r="B402" s="326"/>
      <c r="C402" s="221" t="s">
        <v>196</v>
      </c>
      <c r="D402" s="67">
        <v>12</v>
      </c>
      <c r="E402" s="216">
        <v>3.0129999999999999</v>
      </c>
      <c r="F402" s="257">
        <v>167.3897258333333</v>
      </c>
      <c r="G402" s="192">
        <v>-7.1923610041583208</v>
      </c>
      <c r="H402" s="193">
        <v>72</v>
      </c>
      <c r="I402" s="193" t="s">
        <v>11</v>
      </c>
    </row>
    <row r="403" spans="1:10">
      <c r="A403" s="326">
        <v>34</v>
      </c>
      <c r="B403" s="326"/>
      <c r="C403" s="221" t="s">
        <v>197</v>
      </c>
      <c r="D403" s="54">
        <v>12</v>
      </c>
      <c r="E403" s="121">
        <v>4.3390000000000004</v>
      </c>
      <c r="F403" s="258">
        <v>243.75399654166665</v>
      </c>
      <c r="G403" s="102">
        <v>20.255610494118155</v>
      </c>
      <c r="H403" s="54">
        <v>13</v>
      </c>
      <c r="I403" s="193" t="s">
        <v>11</v>
      </c>
    </row>
    <row r="404" spans="1:10">
      <c r="A404" s="326">
        <v>34</v>
      </c>
      <c r="B404" s="326"/>
      <c r="C404" s="221" t="s">
        <v>198</v>
      </c>
      <c r="D404" s="67" t="s">
        <v>11</v>
      </c>
      <c r="E404" s="216" t="s">
        <v>11</v>
      </c>
      <c r="F404" s="257" t="s">
        <v>11</v>
      </c>
      <c r="G404" s="192" t="s">
        <v>11</v>
      </c>
      <c r="H404" s="193" t="s">
        <v>11</v>
      </c>
      <c r="I404" s="193" t="s">
        <v>11</v>
      </c>
    </row>
    <row r="405" spans="1:10">
      <c r="A405" s="326">
        <v>34</v>
      </c>
      <c r="B405" s="326"/>
      <c r="C405" s="221" t="s">
        <v>199</v>
      </c>
      <c r="D405" s="112">
        <v>12</v>
      </c>
      <c r="E405" s="113">
        <v>2.5</v>
      </c>
      <c r="F405" s="259">
        <v>138.9</v>
      </c>
      <c r="G405" s="114">
        <v>14.85</v>
      </c>
      <c r="H405" s="122">
        <v>36</v>
      </c>
      <c r="I405" s="193" t="s">
        <v>11</v>
      </c>
    </row>
    <row r="406" spans="1:10">
      <c r="A406" s="326">
        <v>34</v>
      </c>
      <c r="B406" s="326"/>
      <c r="C406" s="221" t="s">
        <v>200</v>
      </c>
      <c r="D406" s="99">
        <v>12</v>
      </c>
      <c r="E406" s="111">
        <v>2.7486896551724134</v>
      </c>
      <c r="F406" s="196">
        <v>152.78133333333332</v>
      </c>
      <c r="G406" s="102">
        <v>-25.610564136064589</v>
      </c>
      <c r="H406" s="54">
        <v>76</v>
      </c>
      <c r="I406" s="193" t="s">
        <v>11</v>
      </c>
    </row>
    <row r="407" spans="1:10">
      <c r="A407" s="326">
        <v>34</v>
      </c>
      <c r="B407" s="326"/>
      <c r="C407" s="221" t="s">
        <v>201</v>
      </c>
      <c r="D407" s="41" t="s">
        <v>11</v>
      </c>
      <c r="E407" s="108" t="s">
        <v>11</v>
      </c>
      <c r="F407" s="194" t="s">
        <v>11</v>
      </c>
      <c r="G407" s="109" t="s">
        <v>11</v>
      </c>
      <c r="H407" s="121" t="s">
        <v>11</v>
      </c>
      <c r="I407" s="193" t="s">
        <v>11</v>
      </c>
    </row>
    <row r="408" spans="1:10">
      <c r="A408" s="326">
        <v>34</v>
      </c>
      <c r="B408" s="326"/>
      <c r="C408" s="221" t="s">
        <v>202</v>
      </c>
      <c r="D408" s="107">
        <v>12</v>
      </c>
      <c r="E408" s="108">
        <v>3.2700000000000005</v>
      </c>
      <c r="F408" s="194">
        <v>181.67575000000002</v>
      </c>
      <c r="G408" s="109">
        <v>-15.2</v>
      </c>
      <c r="H408" s="121">
        <v>60</v>
      </c>
      <c r="I408" s="103" t="s">
        <v>11</v>
      </c>
    </row>
    <row r="409" spans="1:10">
      <c r="A409" s="326">
        <v>34</v>
      </c>
      <c r="B409" s="326"/>
      <c r="C409" s="128" t="s">
        <v>22</v>
      </c>
      <c r="D409" s="116" t="s">
        <v>11</v>
      </c>
      <c r="E409" s="117" t="s">
        <v>11</v>
      </c>
      <c r="F409" s="261">
        <v>182.60748771759262</v>
      </c>
      <c r="G409" s="118">
        <v>-6.0519545413173059</v>
      </c>
      <c r="H409" s="123">
        <v>68</v>
      </c>
      <c r="I409" s="263" t="s">
        <v>230</v>
      </c>
    </row>
    <row r="410" spans="1:10">
      <c r="A410" s="326">
        <v>35</v>
      </c>
      <c r="B410" s="326" t="s">
        <v>240</v>
      </c>
      <c r="C410" s="221" t="s">
        <v>192</v>
      </c>
      <c r="D410" s="104">
        <v>12</v>
      </c>
      <c r="E410" s="100">
        <v>3.5630000000000002</v>
      </c>
      <c r="F410" s="195">
        <v>197.96</v>
      </c>
      <c r="G410" s="101">
        <v>6.32</v>
      </c>
      <c r="H410" s="64">
        <v>20</v>
      </c>
      <c r="I410" s="193" t="s">
        <v>11</v>
      </c>
    </row>
    <row r="411" spans="1:10">
      <c r="A411" s="326">
        <v>35</v>
      </c>
      <c r="B411" s="326"/>
      <c r="C411" s="221" t="s">
        <v>193</v>
      </c>
      <c r="D411" s="256">
        <v>16.7</v>
      </c>
      <c r="E411" s="110">
        <v>3.7</v>
      </c>
      <c r="F411" s="110">
        <v>205.56</v>
      </c>
      <c r="G411" s="106">
        <v>9.8800000000000008</v>
      </c>
      <c r="H411" s="110">
        <v>10</v>
      </c>
      <c r="I411" s="193" t="s">
        <v>11</v>
      </c>
    </row>
    <row r="412" spans="1:10">
      <c r="A412" s="326">
        <v>35</v>
      </c>
      <c r="B412" s="326"/>
      <c r="C412" s="221" t="s">
        <v>194</v>
      </c>
      <c r="D412" s="104" t="s">
        <v>11</v>
      </c>
      <c r="E412" s="105">
        <v>5.2320000000000002</v>
      </c>
      <c r="F412" s="191">
        <v>290.66000000000003</v>
      </c>
      <c r="G412" s="106">
        <v>22</v>
      </c>
      <c r="H412" s="110">
        <v>16</v>
      </c>
      <c r="I412" s="193" t="s">
        <v>11</v>
      </c>
    </row>
    <row r="413" spans="1:10">
      <c r="A413" s="326">
        <v>35</v>
      </c>
      <c r="B413" s="326"/>
      <c r="C413" s="221" t="s">
        <v>195</v>
      </c>
      <c r="D413" s="104">
        <v>12</v>
      </c>
      <c r="E413" s="216">
        <v>4.00312</v>
      </c>
      <c r="F413" s="257">
        <v>222.40667533333337</v>
      </c>
      <c r="G413" s="192">
        <v>3.7829205344284365</v>
      </c>
      <c r="H413" s="161">
        <v>28</v>
      </c>
      <c r="I413" s="193" t="s">
        <v>11</v>
      </c>
    </row>
    <row r="414" spans="1:10">
      <c r="A414" s="326">
        <v>35</v>
      </c>
      <c r="B414" s="326"/>
      <c r="C414" s="221" t="s">
        <v>196</v>
      </c>
      <c r="D414" s="67">
        <v>12</v>
      </c>
      <c r="E414" s="216">
        <v>4.1419999999999995</v>
      </c>
      <c r="F414" s="257">
        <v>230.11226166666663</v>
      </c>
      <c r="G414" s="192">
        <v>27.583551517018321</v>
      </c>
      <c r="H414" s="193">
        <v>3</v>
      </c>
      <c r="I414" s="193" t="s">
        <v>11</v>
      </c>
      <c r="J414" s="126"/>
    </row>
    <row r="415" spans="1:10">
      <c r="A415" s="326">
        <v>35</v>
      </c>
      <c r="B415" s="326"/>
      <c r="C415" s="221" t="s">
        <v>197</v>
      </c>
      <c r="D415" s="54">
        <v>12</v>
      </c>
      <c r="E415" s="121">
        <v>3.5289999999999999</v>
      </c>
      <c r="F415" s="258">
        <v>197.89210056666667</v>
      </c>
      <c r="G415" s="102">
        <v>-2.3702761667744712</v>
      </c>
      <c r="H415" s="54">
        <v>60</v>
      </c>
      <c r="I415" s="193" t="s">
        <v>11</v>
      </c>
    </row>
    <row r="416" spans="1:10">
      <c r="A416" s="326">
        <v>35</v>
      </c>
      <c r="B416" s="326"/>
      <c r="C416" s="221" t="s">
        <v>198</v>
      </c>
      <c r="D416" s="67" t="s">
        <v>11</v>
      </c>
      <c r="E416" s="216" t="s">
        <v>11</v>
      </c>
      <c r="F416" s="257" t="s">
        <v>11</v>
      </c>
      <c r="G416" s="192" t="s">
        <v>11</v>
      </c>
      <c r="H416" s="193" t="s">
        <v>11</v>
      </c>
      <c r="I416" s="193" t="s">
        <v>11</v>
      </c>
    </row>
    <row r="417" spans="1:9">
      <c r="A417" s="326">
        <v>35</v>
      </c>
      <c r="B417" s="326"/>
      <c r="C417" s="221" t="s">
        <v>199</v>
      </c>
      <c r="D417" s="112">
        <v>12</v>
      </c>
      <c r="E417" s="113">
        <v>2.0720000000000001</v>
      </c>
      <c r="F417" s="259">
        <v>115.09</v>
      </c>
      <c r="G417" s="114">
        <v>-4.83</v>
      </c>
      <c r="H417" s="122">
        <v>54</v>
      </c>
      <c r="I417" s="193" t="s">
        <v>11</v>
      </c>
    </row>
    <row r="418" spans="1:9">
      <c r="A418" s="326">
        <v>35</v>
      </c>
      <c r="B418" s="326"/>
      <c r="C418" s="221" t="s">
        <v>200</v>
      </c>
      <c r="D418" s="99">
        <v>12</v>
      </c>
      <c r="E418" s="111">
        <v>4.3131034482758626</v>
      </c>
      <c r="F418" s="196">
        <v>239.73666666666668</v>
      </c>
      <c r="G418" s="102">
        <v>16.728104148196557</v>
      </c>
      <c r="H418" s="54">
        <v>32</v>
      </c>
      <c r="I418" s="193" t="s">
        <v>11</v>
      </c>
    </row>
    <row r="419" spans="1:9">
      <c r="A419" s="326">
        <v>35</v>
      </c>
      <c r="B419" s="326"/>
      <c r="C419" s="221" t="s">
        <v>201</v>
      </c>
      <c r="D419" s="41" t="s">
        <v>11</v>
      </c>
      <c r="E419" s="108" t="s">
        <v>11</v>
      </c>
      <c r="F419" s="194" t="s">
        <v>11</v>
      </c>
      <c r="G419" s="109" t="s">
        <v>11</v>
      </c>
      <c r="H419" s="121" t="s">
        <v>11</v>
      </c>
      <c r="I419" s="193" t="s">
        <v>11</v>
      </c>
    </row>
    <row r="420" spans="1:9">
      <c r="A420" s="326">
        <v>35</v>
      </c>
      <c r="B420" s="326"/>
      <c r="C420" s="221" t="s">
        <v>202</v>
      </c>
      <c r="D420" s="107">
        <v>12</v>
      </c>
      <c r="E420" s="108">
        <v>3.915</v>
      </c>
      <c r="F420" s="194">
        <v>217.510875</v>
      </c>
      <c r="G420" s="109">
        <v>1.6</v>
      </c>
      <c r="H420" s="121">
        <v>35</v>
      </c>
      <c r="I420" s="103" t="s">
        <v>11</v>
      </c>
    </row>
    <row r="421" spans="1:9">
      <c r="A421" s="326">
        <v>35</v>
      </c>
      <c r="B421" s="326"/>
      <c r="C421" s="128" t="s">
        <v>22</v>
      </c>
      <c r="D421" s="116" t="s">
        <v>11</v>
      </c>
      <c r="E421" s="117" t="s">
        <v>11</v>
      </c>
      <c r="F421" s="261">
        <v>212.99206435925925</v>
      </c>
      <c r="G421" s="118">
        <v>9.5803266058215986</v>
      </c>
      <c r="H421" s="123">
        <v>23</v>
      </c>
      <c r="I421" s="263" t="s">
        <v>207</v>
      </c>
    </row>
    <row r="422" spans="1:9">
      <c r="A422" s="326">
        <v>36</v>
      </c>
      <c r="B422" s="326" t="s">
        <v>241</v>
      </c>
      <c r="C422" s="221" t="s">
        <v>192</v>
      </c>
      <c r="D422" s="104">
        <v>12</v>
      </c>
      <c r="E422" s="100">
        <v>2.6829999999999998</v>
      </c>
      <c r="F422" s="195">
        <v>149.03</v>
      </c>
      <c r="G422" s="101">
        <v>-19.96</v>
      </c>
      <c r="H422" s="64">
        <v>75</v>
      </c>
      <c r="I422" s="193" t="s">
        <v>11</v>
      </c>
    </row>
    <row r="423" spans="1:9">
      <c r="A423" s="326">
        <v>36</v>
      </c>
      <c r="B423" s="326"/>
      <c r="C423" s="221" t="s">
        <v>193</v>
      </c>
      <c r="D423" s="256">
        <v>16.7</v>
      </c>
      <c r="E423" s="110">
        <v>3.53</v>
      </c>
      <c r="F423" s="110">
        <v>196.11</v>
      </c>
      <c r="G423" s="106">
        <v>4.82</v>
      </c>
      <c r="H423" s="110">
        <v>33</v>
      </c>
      <c r="I423" s="193" t="s">
        <v>11</v>
      </c>
    </row>
    <row r="424" spans="1:9">
      <c r="A424" s="326">
        <v>36</v>
      </c>
      <c r="B424" s="326"/>
      <c r="C424" s="221" t="s">
        <v>194</v>
      </c>
      <c r="D424" s="104" t="s">
        <v>11</v>
      </c>
      <c r="E424" s="105">
        <v>4.9509999999999996</v>
      </c>
      <c r="F424" s="191">
        <v>275.08</v>
      </c>
      <c r="G424" s="106">
        <v>15.46</v>
      </c>
      <c r="H424" s="110">
        <v>36</v>
      </c>
      <c r="I424" s="193" t="s">
        <v>11</v>
      </c>
    </row>
    <row r="425" spans="1:9">
      <c r="A425" s="326">
        <v>36</v>
      </c>
      <c r="B425" s="326"/>
      <c r="C425" s="221" t="s">
        <v>195</v>
      </c>
      <c r="D425" s="104">
        <v>12</v>
      </c>
      <c r="E425" s="216">
        <v>2.7682699999999998</v>
      </c>
      <c r="F425" s="257">
        <v>153.80046741666666</v>
      </c>
      <c r="G425" s="192">
        <v>-28.2311933122559</v>
      </c>
      <c r="H425" s="161">
        <v>79</v>
      </c>
      <c r="I425" s="193" t="s">
        <v>11</v>
      </c>
    </row>
    <row r="426" spans="1:9">
      <c r="A426" s="326">
        <v>36</v>
      </c>
      <c r="B426" s="326"/>
      <c r="C426" s="221" t="s">
        <v>196</v>
      </c>
      <c r="D426" s="67">
        <v>12</v>
      </c>
      <c r="E426" s="216">
        <v>3.3109999999999999</v>
      </c>
      <c r="F426" s="257">
        <v>183.94536416666665</v>
      </c>
      <c r="G426" s="192">
        <v>1.9867549668874274</v>
      </c>
      <c r="H426" s="161">
        <v>59</v>
      </c>
      <c r="I426" s="193" t="s">
        <v>11</v>
      </c>
    </row>
    <row r="427" spans="1:9">
      <c r="A427" s="326">
        <v>36</v>
      </c>
      <c r="B427" s="326"/>
      <c r="C427" s="221" t="s">
        <v>197</v>
      </c>
      <c r="D427" s="54">
        <v>12</v>
      </c>
      <c r="E427" s="121">
        <v>3.601</v>
      </c>
      <c r="F427" s="258">
        <v>203.17434919999997</v>
      </c>
      <c r="G427" s="102">
        <v>0.23571201473472542</v>
      </c>
      <c r="H427" s="54">
        <v>56</v>
      </c>
      <c r="I427" s="193" t="s">
        <v>11</v>
      </c>
    </row>
    <row r="428" spans="1:9">
      <c r="A428" s="326">
        <v>36</v>
      </c>
      <c r="B428" s="326"/>
      <c r="C428" s="221" t="s">
        <v>198</v>
      </c>
      <c r="D428" s="67" t="s">
        <v>11</v>
      </c>
      <c r="E428" s="216" t="s">
        <v>11</v>
      </c>
      <c r="F428" s="257" t="s">
        <v>11</v>
      </c>
      <c r="G428" s="192" t="s">
        <v>11</v>
      </c>
      <c r="H428" s="193" t="s">
        <v>11</v>
      </c>
      <c r="I428" s="193" t="s">
        <v>11</v>
      </c>
    </row>
    <row r="429" spans="1:9">
      <c r="A429" s="326">
        <v>36</v>
      </c>
      <c r="B429" s="326"/>
      <c r="C429" s="221" t="s">
        <v>199</v>
      </c>
      <c r="D429" s="112">
        <v>12</v>
      </c>
      <c r="E429" s="113">
        <v>3.214</v>
      </c>
      <c r="F429" s="259">
        <v>178.58</v>
      </c>
      <c r="G429" s="114">
        <v>47.67</v>
      </c>
      <c r="H429" s="122">
        <v>11</v>
      </c>
      <c r="I429" s="193" t="s">
        <v>11</v>
      </c>
    </row>
    <row r="430" spans="1:9">
      <c r="A430" s="326">
        <v>36</v>
      </c>
      <c r="B430" s="326"/>
      <c r="C430" s="221" t="s">
        <v>200</v>
      </c>
      <c r="D430" s="99">
        <v>12</v>
      </c>
      <c r="E430" s="111">
        <v>1.3404712643678161</v>
      </c>
      <c r="F430" s="196">
        <v>74.507861111111112</v>
      </c>
      <c r="G430" s="102">
        <v>-63.722022615214719</v>
      </c>
      <c r="H430" s="54">
        <v>84</v>
      </c>
      <c r="I430" s="193" t="s">
        <v>11</v>
      </c>
    </row>
    <row r="431" spans="1:9">
      <c r="A431" s="326">
        <v>36</v>
      </c>
      <c r="B431" s="326"/>
      <c r="C431" s="221" t="s">
        <v>201</v>
      </c>
      <c r="D431" s="41" t="s">
        <v>11</v>
      </c>
      <c r="E431" s="108" t="s">
        <v>11</v>
      </c>
      <c r="F431" s="194" t="s">
        <v>11</v>
      </c>
      <c r="G431" s="109" t="s">
        <v>11</v>
      </c>
      <c r="H431" s="121" t="s">
        <v>11</v>
      </c>
      <c r="I431" s="193" t="s">
        <v>11</v>
      </c>
    </row>
    <row r="432" spans="1:9">
      <c r="A432" s="326">
        <v>36</v>
      </c>
      <c r="B432" s="326"/>
      <c r="C432" s="221" t="s">
        <v>202</v>
      </c>
      <c r="D432" s="107">
        <v>12</v>
      </c>
      <c r="E432" s="108">
        <v>3.9000000000000004</v>
      </c>
      <c r="F432" s="194">
        <v>216.67750000000001</v>
      </c>
      <c r="G432" s="109">
        <v>1.2</v>
      </c>
      <c r="H432" s="121">
        <v>36</v>
      </c>
      <c r="I432" s="103" t="s">
        <v>11</v>
      </c>
    </row>
    <row r="433" spans="1:9">
      <c r="A433" s="326">
        <v>36</v>
      </c>
      <c r="B433" s="326"/>
      <c r="C433" s="128" t="s">
        <v>22</v>
      </c>
      <c r="D433" s="116" t="s">
        <v>11</v>
      </c>
      <c r="E433" s="117" t="s">
        <v>11</v>
      </c>
      <c r="F433" s="261">
        <v>181.21172687716049</v>
      </c>
      <c r="G433" s="118">
        <v>-6.7700466881692627</v>
      </c>
      <c r="H433" s="123">
        <v>70</v>
      </c>
      <c r="I433" s="263" t="s">
        <v>209</v>
      </c>
    </row>
    <row r="434" spans="1:9">
      <c r="A434" s="326">
        <v>37</v>
      </c>
      <c r="B434" s="326" t="s">
        <v>242</v>
      </c>
      <c r="C434" s="221" t="s">
        <v>192</v>
      </c>
      <c r="D434" s="104">
        <v>12</v>
      </c>
      <c r="E434" s="100">
        <v>2.6819999999999999</v>
      </c>
      <c r="F434" s="195">
        <v>149.02000000000001</v>
      </c>
      <c r="G434" s="101">
        <v>-19.97</v>
      </c>
      <c r="H434" s="64">
        <v>77</v>
      </c>
      <c r="I434" s="193" t="s">
        <v>11</v>
      </c>
    </row>
    <row r="435" spans="1:9">
      <c r="A435" s="326">
        <v>37</v>
      </c>
      <c r="B435" s="326"/>
      <c r="C435" s="221" t="s">
        <v>193</v>
      </c>
      <c r="D435" s="256">
        <v>16.7</v>
      </c>
      <c r="E435" s="110">
        <v>3.585</v>
      </c>
      <c r="F435" s="110">
        <v>199.17</v>
      </c>
      <c r="G435" s="106">
        <v>6.04</v>
      </c>
      <c r="H435" s="110">
        <v>26</v>
      </c>
      <c r="I435" s="193" t="s">
        <v>11</v>
      </c>
    </row>
    <row r="436" spans="1:9">
      <c r="A436" s="326">
        <v>37</v>
      </c>
      <c r="B436" s="326"/>
      <c r="C436" s="221" t="s">
        <v>194</v>
      </c>
      <c r="D436" s="104" t="s">
        <v>11</v>
      </c>
      <c r="E436" s="105">
        <v>4.1120000000000001</v>
      </c>
      <c r="F436" s="191">
        <v>228.42</v>
      </c>
      <c r="G436" s="106">
        <v>-4.12</v>
      </c>
      <c r="H436" s="110">
        <v>70</v>
      </c>
      <c r="I436" s="193" t="s">
        <v>11</v>
      </c>
    </row>
    <row r="437" spans="1:9">
      <c r="A437" s="326">
        <v>37</v>
      </c>
      <c r="B437" s="326"/>
      <c r="C437" s="221" t="s">
        <v>195</v>
      </c>
      <c r="D437" s="104">
        <v>12</v>
      </c>
      <c r="E437" s="216">
        <v>3.7784299999999997</v>
      </c>
      <c r="F437" s="257">
        <v>209.92327341666666</v>
      </c>
      <c r="G437" s="192">
        <v>-2.0422819113840291</v>
      </c>
      <c r="H437" s="161">
        <v>40</v>
      </c>
      <c r="I437" s="193" t="s">
        <v>11</v>
      </c>
    </row>
    <row r="438" spans="1:9">
      <c r="A438" s="326">
        <v>37</v>
      </c>
      <c r="B438" s="326"/>
      <c r="C438" s="221" t="s">
        <v>196</v>
      </c>
      <c r="D438" s="67">
        <v>12</v>
      </c>
      <c r="E438" s="216">
        <v>2.823</v>
      </c>
      <c r="F438" s="257">
        <v>156.83411749999999</v>
      </c>
      <c r="G438" s="192">
        <v>-13.04481749576466</v>
      </c>
      <c r="H438" s="193">
        <v>80</v>
      </c>
      <c r="I438" s="193" t="s">
        <v>11</v>
      </c>
    </row>
    <row r="439" spans="1:9">
      <c r="A439" s="326">
        <v>37</v>
      </c>
      <c r="B439" s="326"/>
      <c r="C439" s="221" t="s">
        <v>197</v>
      </c>
      <c r="D439" s="54">
        <v>12</v>
      </c>
      <c r="E439" s="121">
        <v>3.7759999999999998</v>
      </c>
      <c r="F439" s="258">
        <v>212.79661953333331</v>
      </c>
      <c r="G439" s="102">
        <v>4.9828423579972059</v>
      </c>
      <c r="H439" s="54">
        <v>45</v>
      </c>
      <c r="I439" s="193" t="s">
        <v>11</v>
      </c>
    </row>
    <row r="440" spans="1:9">
      <c r="A440" s="326">
        <v>37</v>
      </c>
      <c r="B440" s="326"/>
      <c r="C440" s="221" t="s">
        <v>198</v>
      </c>
      <c r="D440" s="67" t="s">
        <v>11</v>
      </c>
      <c r="E440" s="216" t="s">
        <v>11</v>
      </c>
      <c r="F440" s="257" t="s">
        <v>11</v>
      </c>
      <c r="G440" s="192" t="s">
        <v>11</v>
      </c>
      <c r="H440" s="193" t="s">
        <v>11</v>
      </c>
      <c r="I440" s="193" t="s">
        <v>11</v>
      </c>
    </row>
    <row r="441" spans="1:9">
      <c r="A441" s="326">
        <v>37</v>
      </c>
      <c r="B441" s="326"/>
      <c r="C441" s="221" t="s">
        <v>199</v>
      </c>
      <c r="D441" s="112">
        <v>12</v>
      </c>
      <c r="E441" s="113">
        <v>2.1139999999999999</v>
      </c>
      <c r="F441" s="259">
        <v>117.47</v>
      </c>
      <c r="G441" s="114">
        <v>-2.87</v>
      </c>
      <c r="H441" s="122">
        <v>52</v>
      </c>
      <c r="I441" s="193" t="s">
        <v>11</v>
      </c>
    </row>
    <row r="442" spans="1:9">
      <c r="A442" s="326">
        <v>37</v>
      </c>
      <c r="B442" s="326"/>
      <c r="C442" s="221" t="s">
        <v>200</v>
      </c>
      <c r="D442" s="99">
        <v>12</v>
      </c>
      <c r="E442" s="111">
        <v>1.9903448275862068</v>
      </c>
      <c r="F442" s="196">
        <v>110.63</v>
      </c>
      <c r="G442" s="102">
        <v>-46.134104801455834</v>
      </c>
      <c r="H442" s="54">
        <v>82</v>
      </c>
      <c r="I442" s="193" t="s">
        <v>11</v>
      </c>
    </row>
    <row r="443" spans="1:9">
      <c r="A443" s="326">
        <v>37</v>
      </c>
      <c r="B443" s="326"/>
      <c r="C443" s="221" t="s">
        <v>201</v>
      </c>
      <c r="D443" s="41" t="s">
        <v>11</v>
      </c>
      <c r="E443" s="108" t="s">
        <v>11</v>
      </c>
      <c r="F443" s="194" t="s">
        <v>11</v>
      </c>
      <c r="G443" s="109" t="s">
        <v>11</v>
      </c>
      <c r="H443" s="121" t="s">
        <v>11</v>
      </c>
      <c r="I443" s="193" t="s">
        <v>11</v>
      </c>
    </row>
    <row r="444" spans="1:9">
      <c r="A444" s="326">
        <v>37</v>
      </c>
      <c r="B444" s="326"/>
      <c r="C444" s="221" t="s">
        <v>202</v>
      </c>
      <c r="D444" s="107">
        <v>12</v>
      </c>
      <c r="E444" s="108">
        <v>3.18</v>
      </c>
      <c r="F444" s="194">
        <v>176.67550000000003</v>
      </c>
      <c r="G444" s="109">
        <v>-17.5</v>
      </c>
      <c r="H444" s="121">
        <v>65</v>
      </c>
      <c r="I444" s="103" t="s">
        <v>11</v>
      </c>
    </row>
    <row r="445" spans="1:9">
      <c r="A445" s="326">
        <v>37</v>
      </c>
      <c r="B445" s="326"/>
      <c r="C445" s="128" t="s">
        <v>22</v>
      </c>
      <c r="D445" s="116" t="s">
        <v>11</v>
      </c>
      <c r="E445" s="117" t="s">
        <v>11</v>
      </c>
      <c r="F445" s="261">
        <v>173.43772338333335</v>
      </c>
      <c r="G445" s="118">
        <v>-10.769622186209837</v>
      </c>
      <c r="H445" s="123">
        <v>77</v>
      </c>
      <c r="I445" s="263" t="s">
        <v>205</v>
      </c>
    </row>
    <row r="446" spans="1:9">
      <c r="A446" s="326">
        <v>38</v>
      </c>
      <c r="B446" s="326" t="s">
        <v>243</v>
      </c>
      <c r="C446" s="221" t="s">
        <v>192</v>
      </c>
      <c r="D446" s="104">
        <v>12</v>
      </c>
      <c r="E446" s="100">
        <v>3.1789999999999998</v>
      </c>
      <c r="F446" s="195">
        <v>176.62</v>
      </c>
      <c r="G446" s="101">
        <v>-5.14</v>
      </c>
      <c r="H446" s="64">
        <v>55</v>
      </c>
      <c r="I446" s="193" t="s">
        <v>11</v>
      </c>
    </row>
    <row r="447" spans="1:9">
      <c r="A447" s="326">
        <v>38</v>
      </c>
      <c r="B447" s="326"/>
      <c r="C447" s="221" t="s">
        <v>193</v>
      </c>
      <c r="D447" s="256">
        <v>16.7</v>
      </c>
      <c r="E447" s="110">
        <v>3.5750000000000002</v>
      </c>
      <c r="F447" s="110">
        <v>198.61</v>
      </c>
      <c r="G447" s="106">
        <v>6.16</v>
      </c>
      <c r="H447" s="110">
        <v>28</v>
      </c>
      <c r="I447" s="193" t="s">
        <v>11</v>
      </c>
    </row>
    <row r="448" spans="1:9">
      <c r="A448" s="326">
        <v>38</v>
      </c>
      <c r="B448" s="326"/>
      <c r="C448" s="221" t="s">
        <v>194</v>
      </c>
      <c r="D448" s="104" t="s">
        <v>11</v>
      </c>
      <c r="E448" s="105">
        <v>3.9929999999999999</v>
      </c>
      <c r="F448" s="191">
        <v>221.82</v>
      </c>
      <c r="G448" s="106">
        <v>-6.89</v>
      </c>
      <c r="H448" s="110">
        <v>80</v>
      </c>
      <c r="I448" s="193" t="s">
        <v>11</v>
      </c>
    </row>
    <row r="449" spans="1:9">
      <c r="A449" s="326">
        <v>38</v>
      </c>
      <c r="B449" s="326"/>
      <c r="C449" s="221" t="s">
        <v>195</v>
      </c>
      <c r="D449" s="104">
        <v>12</v>
      </c>
      <c r="E449" s="216">
        <v>3.3755100000000002</v>
      </c>
      <c r="F449" s="257">
        <v>187.53770975</v>
      </c>
      <c r="G449" s="192">
        <v>-12.488187690309436</v>
      </c>
      <c r="H449" s="161">
        <v>60</v>
      </c>
      <c r="I449" s="193" t="s">
        <v>11</v>
      </c>
    </row>
    <row r="450" spans="1:9">
      <c r="A450" s="326">
        <v>38</v>
      </c>
      <c r="B450" s="326"/>
      <c r="C450" s="221" t="s">
        <v>196</v>
      </c>
      <c r="D450" s="67">
        <v>12</v>
      </c>
      <c r="E450" s="216">
        <v>3.56</v>
      </c>
      <c r="F450" s="257">
        <v>197.77876666666666</v>
      </c>
      <c r="G450" s="192">
        <v>9.6565532111504879</v>
      </c>
      <c r="H450" s="161">
        <v>37</v>
      </c>
      <c r="I450" s="193" t="s">
        <v>11</v>
      </c>
    </row>
    <row r="451" spans="1:9">
      <c r="A451" s="326">
        <v>38</v>
      </c>
      <c r="B451" s="326"/>
      <c r="C451" s="221" t="s">
        <v>197</v>
      </c>
      <c r="D451" s="54">
        <v>12</v>
      </c>
      <c r="E451" s="121">
        <v>3.1139999999999999</v>
      </c>
      <c r="F451" s="258">
        <v>175.91365734166664</v>
      </c>
      <c r="G451" s="102">
        <v>-13.213302928310672</v>
      </c>
      <c r="H451" s="54">
        <v>75</v>
      </c>
      <c r="I451" s="193" t="s">
        <v>11</v>
      </c>
    </row>
    <row r="452" spans="1:9">
      <c r="A452" s="326">
        <v>38</v>
      </c>
      <c r="B452" s="326"/>
      <c r="C452" s="221" t="s">
        <v>198</v>
      </c>
      <c r="D452" s="67" t="s">
        <v>11</v>
      </c>
      <c r="E452" s="216" t="s">
        <v>11</v>
      </c>
      <c r="F452" s="257" t="s">
        <v>11</v>
      </c>
      <c r="G452" s="192" t="s">
        <v>11</v>
      </c>
      <c r="H452" s="193" t="s">
        <v>11</v>
      </c>
      <c r="I452" s="193" t="s">
        <v>11</v>
      </c>
    </row>
    <row r="453" spans="1:9">
      <c r="A453" s="326">
        <v>38</v>
      </c>
      <c r="B453" s="326"/>
      <c r="C453" s="221" t="s">
        <v>199</v>
      </c>
      <c r="D453" s="112">
        <v>12</v>
      </c>
      <c r="E453" s="113">
        <v>2.714</v>
      </c>
      <c r="F453" s="259">
        <v>150.80000000000001</v>
      </c>
      <c r="G453" s="114">
        <v>24.7</v>
      </c>
      <c r="H453" s="122">
        <v>24</v>
      </c>
      <c r="I453" s="193" t="s">
        <v>11</v>
      </c>
    </row>
    <row r="454" spans="1:9">
      <c r="A454" s="326">
        <v>38</v>
      </c>
      <c r="B454" s="326"/>
      <c r="C454" s="221" t="s">
        <v>200</v>
      </c>
      <c r="D454" s="99">
        <v>12</v>
      </c>
      <c r="E454" s="111">
        <v>4.958344827586207</v>
      </c>
      <c r="F454" s="196">
        <v>275.60133333333334</v>
      </c>
      <c r="G454" s="102">
        <v>34.19065839204891</v>
      </c>
      <c r="H454" s="54">
        <v>12</v>
      </c>
      <c r="I454" s="193" t="s">
        <v>11</v>
      </c>
    </row>
    <row r="455" spans="1:9">
      <c r="A455" s="326">
        <v>38</v>
      </c>
      <c r="B455" s="326"/>
      <c r="C455" s="221" t="s">
        <v>201</v>
      </c>
      <c r="D455" s="41" t="s">
        <v>11</v>
      </c>
      <c r="E455" s="108" t="s">
        <v>11</v>
      </c>
      <c r="F455" s="194" t="s">
        <v>11</v>
      </c>
      <c r="G455" s="109" t="s">
        <v>11</v>
      </c>
      <c r="H455" s="121" t="s">
        <v>11</v>
      </c>
      <c r="I455" s="193" t="s">
        <v>11</v>
      </c>
    </row>
    <row r="456" spans="1:9">
      <c r="A456" s="326">
        <v>38</v>
      </c>
      <c r="B456" s="326"/>
      <c r="C456" s="221" t="s">
        <v>202</v>
      </c>
      <c r="D456" s="107">
        <v>12</v>
      </c>
      <c r="E456" s="108">
        <v>3.54</v>
      </c>
      <c r="F456" s="194">
        <v>196.6765</v>
      </c>
      <c r="G456" s="109">
        <v>-8.1</v>
      </c>
      <c r="H456" s="121">
        <v>46</v>
      </c>
      <c r="I456" s="103" t="s">
        <v>11</v>
      </c>
    </row>
    <row r="457" spans="1:9">
      <c r="A457" s="326">
        <v>38</v>
      </c>
      <c r="B457" s="326"/>
      <c r="C457" s="128" t="s">
        <v>22</v>
      </c>
      <c r="D457" s="116" t="s">
        <v>11</v>
      </c>
      <c r="E457" s="117" t="s">
        <v>11</v>
      </c>
      <c r="F457" s="261">
        <v>197.92866301018518</v>
      </c>
      <c r="G457" s="118">
        <v>1.830495903951368</v>
      </c>
      <c r="H457" s="123">
        <v>52</v>
      </c>
      <c r="I457" s="263" t="s">
        <v>216</v>
      </c>
    </row>
    <row r="458" spans="1:9">
      <c r="A458" s="326">
        <v>39</v>
      </c>
      <c r="B458" s="326" t="s">
        <v>244</v>
      </c>
      <c r="C458" s="221" t="s">
        <v>192</v>
      </c>
      <c r="D458" s="104">
        <v>12</v>
      </c>
      <c r="E458" s="100">
        <v>3.512</v>
      </c>
      <c r="F458" s="195">
        <v>195.12</v>
      </c>
      <c r="G458" s="101">
        <v>4.79</v>
      </c>
      <c r="H458" s="64">
        <v>26</v>
      </c>
      <c r="I458" s="193" t="s">
        <v>11</v>
      </c>
    </row>
    <row r="459" spans="1:9">
      <c r="A459" s="326">
        <v>39</v>
      </c>
      <c r="B459" s="326"/>
      <c r="C459" s="221" t="s">
        <v>193</v>
      </c>
      <c r="D459" s="256">
        <v>16.7</v>
      </c>
      <c r="E459" s="110">
        <v>3.84</v>
      </c>
      <c r="F459" s="110">
        <v>213.33</v>
      </c>
      <c r="G459" s="106">
        <v>14.03</v>
      </c>
      <c r="H459" s="110">
        <v>1</v>
      </c>
      <c r="I459" s="193" t="s">
        <v>11</v>
      </c>
    </row>
    <row r="460" spans="1:9">
      <c r="A460" s="326">
        <v>39</v>
      </c>
      <c r="B460" s="326"/>
      <c r="C460" s="221" t="s">
        <v>194</v>
      </c>
      <c r="D460" s="104" t="s">
        <v>11</v>
      </c>
      <c r="E460" s="105">
        <v>5.4690000000000003</v>
      </c>
      <c r="F460" s="191">
        <v>303.83</v>
      </c>
      <c r="G460" s="106">
        <v>27.53</v>
      </c>
      <c r="H460" s="110">
        <v>3</v>
      </c>
      <c r="I460" s="193" t="s">
        <v>11</v>
      </c>
    </row>
    <row r="461" spans="1:9">
      <c r="A461" s="326">
        <v>39</v>
      </c>
      <c r="B461" s="326"/>
      <c r="C461" s="221" t="s">
        <v>195</v>
      </c>
      <c r="D461" s="104">
        <v>12</v>
      </c>
      <c r="E461" s="216">
        <v>3.2319999999999998</v>
      </c>
      <c r="F461" s="257">
        <v>179.56453333333334</v>
      </c>
      <c r="G461" s="192">
        <v>-16.208757377427439</v>
      </c>
      <c r="H461" s="161">
        <v>68</v>
      </c>
      <c r="I461" s="193" t="s">
        <v>11</v>
      </c>
    </row>
    <row r="462" spans="1:9">
      <c r="A462" s="326">
        <v>39</v>
      </c>
      <c r="B462" s="326"/>
      <c r="C462" s="221" t="s">
        <v>196</v>
      </c>
      <c r="D462" s="67">
        <v>12</v>
      </c>
      <c r="E462" s="216">
        <v>3.762</v>
      </c>
      <c r="F462" s="257">
        <v>209.00104499999998</v>
      </c>
      <c r="G462" s="192">
        <v>15.878638533805645</v>
      </c>
      <c r="H462" s="193">
        <v>19</v>
      </c>
      <c r="I462" s="193" t="s">
        <v>11</v>
      </c>
    </row>
    <row r="463" spans="1:9">
      <c r="A463" s="326">
        <v>39</v>
      </c>
      <c r="B463" s="326"/>
      <c r="C463" s="221" t="s">
        <v>197</v>
      </c>
      <c r="D463" s="54">
        <v>12</v>
      </c>
      <c r="E463" s="121">
        <v>2.996</v>
      </c>
      <c r="F463" s="258">
        <v>169.22306833333329</v>
      </c>
      <c r="G463" s="102">
        <v>-16.514093385811254</v>
      </c>
      <c r="H463" s="54">
        <v>77</v>
      </c>
      <c r="I463" s="193" t="s">
        <v>11</v>
      </c>
    </row>
    <row r="464" spans="1:9">
      <c r="A464" s="326">
        <v>39</v>
      </c>
      <c r="B464" s="326"/>
      <c r="C464" s="221" t="s">
        <v>198</v>
      </c>
      <c r="D464" s="67" t="s">
        <v>11</v>
      </c>
      <c r="E464" s="216" t="s">
        <v>11</v>
      </c>
      <c r="F464" s="257" t="s">
        <v>11</v>
      </c>
      <c r="G464" s="192" t="s">
        <v>11</v>
      </c>
      <c r="H464" s="193" t="s">
        <v>11</v>
      </c>
      <c r="I464" s="193" t="s">
        <v>11</v>
      </c>
    </row>
    <row r="465" spans="1:9">
      <c r="A465" s="326">
        <v>39</v>
      </c>
      <c r="B465" s="326"/>
      <c r="C465" s="221" t="s">
        <v>199</v>
      </c>
      <c r="D465" s="112">
        <v>12</v>
      </c>
      <c r="E465" s="113">
        <v>2.6859999999999999</v>
      </c>
      <c r="F465" s="259">
        <v>149.21</v>
      </c>
      <c r="G465" s="114">
        <v>23.39</v>
      </c>
      <c r="H465" s="122">
        <v>29</v>
      </c>
      <c r="I465" s="193" t="s">
        <v>11</v>
      </c>
    </row>
    <row r="466" spans="1:9">
      <c r="A466" s="326">
        <v>39</v>
      </c>
      <c r="B466" s="326"/>
      <c r="C466" s="221" t="s">
        <v>200</v>
      </c>
      <c r="D466" s="99">
        <v>12</v>
      </c>
      <c r="E466" s="111">
        <v>3.6508620689655173</v>
      </c>
      <c r="F466" s="196">
        <v>202.92708333333334</v>
      </c>
      <c r="G466" s="102">
        <v>-1.1945312864541946</v>
      </c>
      <c r="H466" s="54">
        <v>57</v>
      </c>
      <c r="I466" s="193" t="s">
        <v>11</v>
      </c>
    </row>
    <row r="467" spans="1:9">
      <c r="A467" s="326">
        <v>39</v>
      </c>
      <c r="B467" s="326"/>
      <c r="C467" s="221" t="s">
        <v>201</v>
      </c>
      <c r="D467" s="41" t="s">
        <v>11</v>
      </c>
      <c r="E467" s="108" t="s">
        <v>11</v>
      </c>
      <c r="F467" s="194" t="s">
        <v>11</v>
      </c>
      <c r="G467" s="109" t="s">
        <v>11</v>
      </c>
      <c r="H467" s="121" t="s">
        <v>11</v>
      </c>
      <c r="I467" s="193" t="s">
        <v>11</v>
      </c>
    </row>
    <row r="468" spans="1:9">
      <c r="A468" s="326">
        <v>39</v>
      </c>
      <c r="B468" s="326"/>
      <c r="C468" s="221" t="s">
        <v>202</v>
      </c>
      <c r="D468" s="107">
        <v>12</v>
      </c>
      <c r="E468" s="108">
        <v>3.42</v>
      </c>
      <c r="F468" s="194">
        <v>190.0095</v>
      </c>
      <c r="G468" s="109">
        <v>-8.1</v>
      </c>
      <c r="H468" s="121">
        <v>47</v>
      </c>
      <c r="I468" s="103" t="s">
        <v>11</v>
      </c>
    </row>
    <row r="469" spans="1:9">
      <c r="A469" s="326">
        <v>39</v>
      </c>
      <c r="B469" s="326"/>
      <c r="C469" s="128" t="s">
        <v>22</v>
      </c>
      <c r="D469" s="116" t="s">
        <v>11</v>
      </c>
      <c r="E469" s="117" t="s">
        <v>11</v>
      </c>
      <c r="F469" s="261">
        <v>201.35724777777776</v>
      </c>
      <c r="G469" s="118">
        <v>3.5944369209970795</v>
      </c>
      <c r="H469" s="123">
        <v>44</v>
      </c>
      <c r="I469" s="263" t="s">
        <v>211</v>
      </c>
    </row>
    <row r="470" spans="1:9">
      <c r="A470" s="326">
        <v>40</v>
      </c>
      <c r="B470" s="326" t="s">
        <v>245</v>
      </c>
      <c r="C470" s="221" t="s">
        <v>192</v>
      </c>
      <c r="D470" s="104">
        <v>12</v>
      </c>
      <c r="E470" s="100">
        <v>3.2029999999999998</v>
      </c>
      <c r="F470" s="195">
        <v>177.95</v>
      </c>
      <c r="G470" s="101">
        <v>-4.43</v>
      </c>
      <c r="H470" s="64">
        <v>52</v>
      </c>
      <c r="I470" s="193" t="s">
        <v>11</v>
      </c>
    </row>
    <row r="471" spans="1:9">
      <c r="A471" s="326">
        <v>40</v>
      </c>
      <c r="B471" s="326"/>
      <c r="C471" s="221" t="s">
        <v>193</v>
      </c>
      <c r="D471" s="256">
        <v>16.7</v>
      </c>
      <c r="E471" s="110">
        <v>3.25</v>
      </c>
      <c r="F471" s="110">
        <v>180.56</v>
      </c>
      <c r="G471" s="106">
        <v>-3.49</v>
      </c>
      <c r="H471" s="110">
        <v>70</v>
      </c>
      <c r="I471" s="193" t="s">
        <v>11</v>
      </c>
    </row>
    <row r="472" spans="1:9">
      <c r="A472" s="326">
        <v>40</v>
      </c>
      <c r="B472" s="326"/>
      <c r="C472" s="221" t="s">
        <v>194</v>
      </c>
      <c r="D472" s="104" t="s">
        <v>11</v>
      </c>
      <c r="E472" s="105">
        <v>5.444</v>
      </c>
      <c r="F472" s="191">
        <v>302.45999999999998</v>
      </c>
      <c r="G472" s="106">
        <v>26.95</v>
      </c>
      <c r="H472" s="110">
        <v>5</v>
      </c>
      <c r="I472" s="193" t="s">
        <v>11</v>
      </c>
    </row>
    <row r="473" spans="1:9">
      <c r="A473" s="326">
        <v>40</v>
      </c>
      <c r="B473" s="326"/>
      <c r="C473" s="221" t="s">
        <v>195</v>
      </c>
      <c r="D473" s="104">
        <v>12</v>
      </c>
      <c r="E473" s="216">
        <v>2.6006100000000001</v>
      </c>
      <c r="F473" s="257">
        <v>144.48555725000003</v>
      </c>
      <c r="G473" s="192">
        <v>-32.577864023301835</v>
      </c>
      <c r="H473" s="161">
        <v>82</v>
      </c>
      <c r="I473" s="193" t="s">
        <v>11</v>
      </c>
    </row>
    <row r="474" spans="1:9">
      <c r="A474" s="326">
        <v>40</v>
      </c>
      <c r="B474" s="326"/>
      <c r="C474" s="221" t="s">
        <v>196</v>
      </c>
      <c r="D474" s="67">
        <v>12</v>
      </c>
      <c r="E474" s="216">
        <v>3.718</v>
      </c>
      <c r="F474" s="257">
        <v>206.55658833333334</v>
      </c>
      <c r="G474" s="192">
        <v>14.52333281995999</v>
      </c>
      <c r="H474" s="193">
        <v>22</v>
      </c>
      <c r="I474" s="193" t="s">
        <v>11</v>
      </c>
    </row>
    <row r="475" spans="1:9">
      <c r="A475" s="326">
        <v>40</v>
      </c>
      <c r="B475" s="326"/>
      <c r="C475" s="221" t="s">
        <v>197</v>
      </c>
      <c r="D475" s="54">
        <v>12</v>
      </c>
      <c r="E475" s="121">
        <v>4.0910000000000002</v>
      </c>
      <c r="F475" s="258">
        <v>231.62226921666664</v>
      </c>
      <c r="G475" s="102">
        <v>14.270443906022154</v>
      </c>
      <c r="H475" s="54">
        <v>30</v>
      </c>
      <c r="I475" s="193" t="s">
        <v>11</v>
      </c>
    </row>
    <row r="476" spans="1:9">
      <c r="A476" s="326">
        <v>40</v>
      </c>
      <c r="B476" s="326"/>
      <c r="C476" s="221" t="s">
        <v>198</v>
      </c>
      <c r="D476" s="67" t="s">
        <v>11</v>
      </c>
      <c r="E476" s="216" t="s">
        <v>11</v>
      </c>
      <c r="F476" s="257" t="s">
        <v>11</v>
      </c>
      <c r="G476" s="192" t="s">
        <v>11</v>
      </c>
      <c r="H476" s="193" t="s">
        <v>11</v>
      </c>
      <c r="I476" s="193" t="s">
        <v>11</v>
      </c>
    </row>
    <row r="477" spans="1:9">
      <c r="A477" s="326">
        <v>40</v>
      </c>
      <c r="B477" s="326"/>
      <c r="C477" s="221" t="s">
        <v>199</v>
      </c>
      <c r="D477" s="112">
        <v>12</v>
      </c>
      <c r="E477" s="113">
        <v>1.964</v>
      </c>
      <c r="F477" s="259">
        <v>109.13</v>
      </c>
      <c r="G477" s="114">
        <v>-9.76</v>
      </c>
      <c r="H477" s="122">
        <v>59</v>
      </c>
      <c r="I477" s="193" t="s">
        <v>11</v>
      </c>
    </row>
    <row r="478" spans="1:9">
      <c r="A478" s="326">
        <v>40</v>
      </c>
      <c r="B478" s="326"/>
      <c r="C478" s="221" t="s">
        <v>200</v>
      </c>
      <c r="D478" s="99">
        <v>12</v>
      </c>
      <c r="E478" s="111">
        <v>3.55</v>
      </c>
      <c r="F478" s="196">
        <v>197.32083333333333</v>
      </c>
      <c r="G478" s="102">
        <v>-3.9242219215155623</v>
      </c>
      <c r="H478" s="54">
        <v>62</v>
      </c>
      <c r="I478" s="193" t="s">
        <v>11</v>
      </c>
    </row>
    <row r="479" spans="1:9">
      <c r="A479" s="326">
        <v>40</v>
      </c>
      <c r="B479" s="326"/>
      <c r="C479" s="221" t="s">
        <v>201</v>
      </c>
      <c r="D479" s="41" t="s">
        <v>11</v>
      </c>
      <c r="E479" s="108" t="s">
        <v>11</v>
      </c>
      <c r="F479" s="194" t="s">
        <v>11</v>
      </c>
      <c r="G479" s="109" t="s">
        <v>11</v>
      </c>
      <c r="H479" s="121" t="s">
        <v>11</v>
      </c>
      <c r="I479" s="193" t="s">
        <v>11</v>
      </c>
    </row>
    <row r="480" spans="1:9">
      <c r="A480" s="326">
        <v>40</v>
      </c>
      <c r="B480" s="326"/>
      <c r="C480" s="221" t="s">
        <v>202</v>
      </c>
      <c r="D480" s="107">
        <v>12</v>
      </c>
      <c r="E480" s="108">
        <v>4.6500000000000004</v>
      </c>
      <c r="F480" s="194">
        <v>258.34625</v>
      </c>
      <c r="G480" s="109">
        <v>20.6</v>
      </c>
      <c r="H480" s="121">
        <v>1</v>
      </c>
      <c r="I480" s="103" t="s">
        <v>11</v>
      </c>
    </row>
    <row r="481" spans="1:9">
      <c r="A481" s="326">
        <v>40</v>
      </c>
      <c r="B481" s="326"/>
      <c r="C481" s="128" t="s">
        <v>22</v>
      </c>
      <c r="D481" s="116" t="s">
        <v>11</v>
      </c>
      <c r="E481" s="117" t="s">
        <v>11</v>
      </c>
      <c r="F481" s="261">
        <v>200.93683312592592</v>
      </c>
      <c r="G481" s="118">
        <v>3.378141656671696</v>
      </c>
      <c r="H481" s="123">
        <v>46</v>
      </c>
      <c r="I481" s="263" t="s">
        <v>216</v>
      </c>
    </row>
    <row r="482" spans="1:9">
      <c r="A482" s="326">
        <v>41</v>
      </c>
      <c r="B482" s="326" t="s">
        <v>191</v>
      </c>
      <c r="C482" s="221" t="s">
        <v>192</v>
      </c>
      <c r="D482" s="104">
        <v>12</v>
      </c>
      <c r="E482" s="100">
        <v>3.238</v>
      </c>
      <c r="F482" s="195">
        <v>179.91</v>
      </c>
      <c r="G482" s="106" t="s">
        <v>11</v>
      </c>
      <c r="H482" s="36" t="s">
        <v>11</v>
      </c>
      <c r="I482" s="193" t="s">
        <v>11</v>
      </c>
    </row>
    <row r="483" spans="1:9">
      <c r="A483" s="326">
        <v>41</v>
      </c>
      <c r="B483" s="326"/>
      <c r="C483" s="221" t="s">
        <v>193</v>
      </c>
      <c r="D483" s="256">
        <v>16.7</v>
      </c>
      <c r="E483" s="110">
        <v>3.335</v>
      </c>
      <c r="F483" s="110">
        <v>185.28</v>
      </c>
      <c r="G483" s="106" t="s">
        <v>11</v>
      </c>
      <c r="H483" s="110" t="s">
        <v>11</v>
      </c>
      <c r="I483" s="193" t="s">
        <v>11</v>
      </c>
    </row>
    <row r="484" spans="1:9">
      <c r="A484" s="326">
        <v>41</v>
      </c>
      <c r="B484" s="326"/>
      <c r="C484" s="221" t="s">
        <v>194</v>
      </c>
      <c r="D484" s="104" t="s">
        <v>11</v>
      </c>
      <c r="E484" s="105">
        <v>4.2990000000000004</v>
      </c>
      <c r="F484" s="191">
        <v>238.81</v>
      </c>
      <c r="G484" s="192" t="s">
        <v>11</v>
      </c>
      <c r="H484" s="161" t="s">
        <v>11</v>
      </c>
      <c r="I484" s="193" t="s">
        <v>11</v>
      </c>
    </row>
    <row r="485" spans="1:9">
      <c r="A485" s="326">
        <v>41</v>
      </c>
      <c r="B485" s="326"/>
      <c r="C485" s="221" t="s">
        <v>195</v>
      </c>
      <c r="D485" s="104">
        <v>12</v>
      </c>
      <c r="E485" s="216">
        <v>3.6673100000000001</v>
      </c>
      <c r="F485" s="257">
        <v>223.75063141666669</v>
      </c>
      <c r="G485" s="101" t="s">
        <v>11</v>
      </c>
      <c r="H485" s="36" t="s">
        <v>11</v>
      </c>
      <c r="I485" s="193" t="s">
        <v>11</v>
      </c>
    </row>
    <row r="486" spans="1:9">
      <c r="A486" s="326">
        <v>41</v>
      </c>
      <c r="B486" s="326"/>
      <c r="C486" s="221" t="s">
        <v>196</v>
      </c>
      <c r="D486" s="67">
        <v>12</v>
      </c>
      <c r="E486" s="216">
        <v>3.048</v>
      </c>
      <c r="F486" s="257">
        <v>169.33417999999998</v>
      </c>
      <c r="G486" s="101" t="s">
        <v>11</v>
      </c>
      <c r="H486" s="36" t="s">
        <v>11</v>
      </c>
      <c r="I486" s="193" t="s">
        <v>11</v>
      </c>
    </row>
    <row r="487" spans="1:9">
      <c r="A487" s="326">
        <v>41</v>
      </c>
      <c r="B487" s="326"/>
      <c r="C487" s="221" t="s">
        <v>197</v>
      </c>
      <c r="D487" s="54">
        <v>12</v>
      </c>
      <c r="E487" s="121">
        <v>3.282</v>
      </c>
      <c r="F487" s="258">
        <v>186.21759774999998</v>
      </c>
      <c r="G487" s="192" t="s">
        <v>11</v>
      </c>
      <c r="H487" s="193" t="s">
        <v>11</v>
      </c>
      <c r="I487" s="193" t="s">
        <v>11</v>
      </c>
    </row>
    <row r="488" spans="1:9">
      <c r="A488" s="326">
        <v>41</v>
      </c>
      <c r="B488" s="326"/>
      <c r="C488" s="221" t="s">
        <v>198</v>
      </c>
      <c r="D488" s="67" t="s">
        <v>11</v>
      </c>
      <c r="E488" s="216" t="s">
        <v>11</v>
      </c>
      <c r="F488" s="257" t="s">
        <v>11</v>
      </c>
      <c r="G488" s="192" t="s">
        <v>11</v>
      </c>
      <c r="H488" s="193" t="s">
        <v>11</v>
      </c>
      <c r="I488" s="193" t="s">
        <v>11</v>
      </c>
    </row>
    <row r="489" spans="1:9">
      <c r="A489" s="326">
        <v>41</v>
      </c>
      <c r="B489" s="326"/>
      <c r="C489" s="221" t="s">
        <v>199</v>
      </c>
      <c r="D489" s="112">
        <v>12</v>
      </c>
      <c r="E489" s="113">
        <v>2.1640000000000001</v>
      </c>
      <c r="F489" s="259">
        <v>120.21</v>
      </c>
      <c r="G489" s="114" t="s">
        <v>11</v>
      </c>
      <c r="H489" s="122" t="s">
        <v>11</v>
      </c>
      <c r="I489" s="193" t="s">
        <v>11</v>
      </c>
    </row>
    <row r="490" spans="1:9">
      <c r="A490" s="326">
        <v>41</v>
      </c>
      <c r="B490" s="326"/>
      <c r="C490" s="221" t="s">
        <v>200</v>
      </c>
      <c r="D490" s="99">
        <v>12</v>
      </c>
      <c r="E490" s="111">
        <v>4.01</v>
      </c>
      <c r="F490" s="196">
        <v>222.88916666666668</v>
      </c>
      <c r="G490" s="102" t="s">
        <v>11</v>
      </c>
      <c r="H490" s="193" t="s">
        <v>11</v>
      </c>
      <c r="I490" s="193" t="s">
        <v>11</v>
      </c>
    </row>
    <row r="491" spans="1:9">
      <c r="A491" s="326">
        <v>41</v>
      </c>
      <c r="B491" s="326"/>
      <c r="C491" s="221" t="s">
        <v>201</v>
      </c>
      <c r="D491" s="41" t="s">
        <v>11</v>
      </c>
      <c r="E491" s="108" t="s">
        <v>11</v>
      </c>
      <c r="F491" s="194" t="s">
        <v>11</v>
      </c>
      <c r="G491" s="109" t="s">
        <v>11</v>
      </c>
      <c r="H491" s="36" t="s">
        <v>11</v>
      </c>
      <c r="I491" s="193" t="s">
        <v>11</v>
      </c>
    </row>
    <row r="492" spans="1:9">
      <c r="A492" s="326">
        <v>41</v>
      </c>
      <c r="B492" s="326"/>
      <c r="C492" s="221" t="s">
        <v>202</v>
      </c>
      <c r="D492" s="107">
        <v>12</v>
      </c>
      <c r="E492" s="108">
        <v>3.915</v>
      </c>
      <c r="F492" s="194">
        <v>217.510875</v>
      </c>
      <c r="G492" s="101" t="s">
        <v>11</v>
      </c>
      <c r="H492" s="36" t="s">
        <v>11</v>
      </c>
      <c r="I492" s="103" t="s">
        <v>11</v>
      </c>
    </row>
    <row r="493" spans="1:9">
      <c r="A493" s="326">
        <v>41</v>
      </c>
      <c r="B493" s="326"/>
      <c r="C493" s="128" t="s">
        <v>22</v>
      </c>
      <c r="D493" s="116" t="s">
        <v>11</v>
      </c>
      <c r="E493" s="117" t="s">
        <v>11</v>
      </c>
      <c r="F493" s="261">
        <v>193.76805009259257</v>
      </c>
      <c r="G493" s="118" t="s">
        <v>11</v>
      </c>
      <c r="H493" s="263" t="s">
        <v>11</v>
      </c>
      <c r="I493" s="263" t="s">
        <v>11</v>
      </c>
    </row>
    <row r="494" spans="1:9">
      <c r="A494" s="326">
        <v>42</v>
      </c>
      <c r="B494" s="326" t="s">
        <v>246</v>
      </c>
      <c r="C494" s="221" t="s">
        <v>192</v>
      </c>
      <c r="D494" s="104">
        <v>12</v>
      </c>
      <c r="E494" s="100" t="s">
        <v>11</v>
      </c>
      <c r="F494" s="195" t="s">
        <v>11</v>
      </c>
      <c r="G494" s="101" t="s">
        <v>11</v>
      </c>
      <c r="H494" s="193" t="s">
        <v>11</v>
      </c>
      <c r="I494" s="193" t="s">
        <v>11</v>
      </c>
    </row>
    <row r="495" spans="1:9">
      <c r="A495" s="326">
        <v>42</v>
      </c>
      <c r="B495" s="326"/>
      <c r="C495" s="221" t="s">
        <v>193</v>
      </c>
      <c r="D495" s="256">
        <v>16.7</v>
      </c>
      <c r="E495" s="110">
        <v>3.45</v>
      </c>
      <c r="F495" s="110">
        <v>191.67</v>
      </c>
      <c r="G495" s="106">
        <v>1.32</v>
      </c>
      <c r="H495" s="110">
        <v>48</v>
      </c>
      <c r="I495" s="193" t="s">
        <v>11</v>
      </c>
    </row>
    <row r="496" spans="1:9">
      <c r="A496" s="326">
        <v>42</v>
      </c>
      <c r="B496" s="326"/>
      <c r="C496" s="221" t="s">
        <v>194</v>
      </c>
      <c r="D496" s="104" t="s">
        <v>11</v>
      </c>
      <c r="E496" s="105">
        <v>5.306</v>
      </c>
      <c r="F496" s="191">
        <v>294.79000000000002</v>
      </c>
      <c r="G496" s="106">
        <v>23.91</v>
      </c>
      <c r="H496" s="110">
        <v>9</v>
      </c>
      <c r="I496" s="193" t="s">
        <v>11</v>
      </c>
    </row>
    <row r="497" spans="1:9">
      <c r="A497" s="326">
        <v>42</v>
      </c>
      <c r="B497" s="326"/>
      <c r="C497" s="221" t="s">
        <v>195</v>
      </c>
      <c r="D497" s="104">
        <v>12</v>
      </c>
      <c r="E497" s="216">
        <v>1.8053700000000001</v>
      </c>
      <c r="F497" s="257">
        <v>120.30334825</v>
      </c>
      <c r="G497" s="192">
        <v>-41.643918657032387</v>
      </c>
      <c r="H497" s="161">
        <v>86</v>
      </c>
      <c r="I497" s="193" t="s">
        <v>11</v>
      </c>
    </row>
    <row r="498" spans="1:9">
      <c r="A498" s="326">
        <v>42</v>
      </c>
      <c r="B498" s="326"/>
      <c r="C498" s="221" t="s">
        <v>196</v>
      </c>
      <c r="D498" s="67">
        <v>12</v>
      </c>
      <c r="E498" s="216">
        <v>2.3519999999999999</v>
      </c>
      <c r="F498" s="257">
        <v>130.66731999999999</v>
      </c>
      <c r="G498" s="192">
        <v>-29.358762576963503</v>
      </c>
      <c r="H498" s="161">
        <v>84</v>
      </c>
      <c r="I498" s="193" t="s">
        <v>11</v>
      </c>
    </row>
    <row r="499" spans="1:9">
      <c r="A499" s="326">
        <v>42</v>
      </c>
      <c r="B499" s="326"/>
      <c r="C499" s="221" t="s">
        <v>197</v>
      </c>
      <c r="D499" s="54">
        <v>12</v>
      </c>
      <c r="E499" s="121">
        <v>4.1260000000000003</v>
      </c>
      <c r="F499" s="258">
        <v>235.36784349999999</v>
      </c>
      <c r="G499" s="102">
        <v>19.141827876251789</v>
      </c>
      <c r="H499" s="54">
        <v>18</v>
      </c>
      <c r="I499" s="193" t="s">
        <v>11</v>
      </c>
    </row>
    <row r="500" spans="1:9">
      <c r="A500" s="326">
        <v>42</v>
      </c>
      <c r="B500" s="326"/>
      <c r="C500" s="221" t="s">
        <v>198</v>
      </c>
      <c r="D500" s="67" t="s">
        <v>11</v>
      </c>
      <c r="E500" s="216" t="s">
        <v>11</v>
      </c>
      <c r="F500" s="257" t="s">
        <v>11</v>
      </c>
      <c r="G500" s="192" t="s">
        <v>11</v>
      </c>
      <c r="H500" s="193" t="s">
        <v>11</v>
      </c>
      <c r="I500" s="193" t="s">
        <v>11</v>
      </c>
    </row>
    <row r="501" spans="1:9">
      <c r="A501" s="326">
        <v>42</v>
      </c>
      <c r="B501" s="326"/>
      <c r="C501" s="221" t="s">
        <v>199</v>
      </c>
      <c r="D501" s="112">
        <v>12</v>
      </c>
      <c r="E501" s="113">
        <v>1.464</v>
      </c>
      <c r="F501" s="259">
        <v>81.349999999999994</v>
      </c>
      <c r="G501" s="114">
        <v>-31.36</v>
      </c>
      <c r="H501" s="122">
        <v>77</v>
      </c>
      <c r="I501" s="193" t="s">
        <v>11</v>
      </c>
    </row>
    <row r="502" spans="1:9">
      <c r="A502" s="326">
        <v>42</v>
      </c>
      <c r="B502" s="326"/>
      <c r="C502" s="221" t="s">
        <v>200</v>
      </c>
      <c r="D502" s="99">
        <v>12</v>
      </c>
      <c r="E502" s="111">
        <v>2.8628275862068966</v>
      </c>
      <c r="F502" s="196">
        <v>159.12550000000002</v>
      </c>
      <c r="G502" s="102">
        <v>-21.134226275292104</v>
      </c>
      <c r="H502" s="54">
        <v>75</v>
      </c>
      <c r="I502" s="193" t="s">
        <v>11</v>
      </c>
    </row>
    <row r="503" spans="1:9">
      <c r="A503" s="326">
        <v>42</v>
      </c>
      <c r="B503" s="326"/>
      <c r="C503" s="221" t="s">
        <v>201</v>
      </c>
      <c r="D503" s="41" t="s">
        <v>11</v>
      </c>
      <c r="E503" s="108" t="s">
        <v>11</v>
      </c>
      <c r="F503" s="194" t="s">
        <v>11</v>
      </c>
      <c r="G503" s="109" t="s">
        <v>11</v>
      </c>
      <c r="H503" s="121" t="s">
        <v>11</v>
      </c>
      <c r="I503" s="193" t="s">
        <v>11</v>
      </c>
    </row>
    <row r="504" spans="1:9">
      <c r="A504" s="326">
        <v>42</v>
      </c>
      <c r="B504" s="326"/>
      <c r="C504" s="221" t="s">
        <v>202</v>
      </c>
      <c r="D504" s="107">
        <v>12</v>
      </c>
      <c r="E504" s="108">
        <v>4.26</v>
      </c>
      <c r="F504" s="194">
        <v>236.67850000000001</v>
      </c>
      <c r="G504" s="109">
        <v>9.5</v>
      </c>
      <c r="H504" s="121">
        <v>25</v>
      </c>
      <c r="I504" s="103" t="s">
        <v>11</v>
      </c>
    </row>
    <row r="505" spans="1:9">
      <c r="A505" s="326">
        <v>42</v>
      </c>
      <c r="B505" s="326"/>
      <c r="C505" s="128" t="s">
        <v>22</v>
      </c>
      <c r="D505" s="116" t="s">
        <v>11</v>
      </c>
      <c r="E505" s="117" t="s">
        <v>11</v>
      </c>
      <c r="F505" s="261">
        <v>181.24406396875</v>
      </c>
      <c r="G505" s="118">
        <v>-5.7495264513625299</v>
      </c>
      <c r="H505" s="123">
        <v>66</v>
      </c>
      <c r="I505" s="263" t="s">
        <v>247</v>
      </c>
    </row>
    <row r="506" spans="1:9" ht="15.6" customHeight="1">
      <c r="A506" s="326">
        <v>43</v>
      </c>
      <c r="B506" s="326" t="s">
        <v>248</v>
      </c>
      <c r="C506" s="221" t="s">
        <v>192</v>
      </c>
      <c r="D506" s="104">
        <v>12</v>
      </c>
      <c r="E506" s="100">
        <v>2.4260000000000002</v>
      </c>
      <c r="F506" s="195">
        <v>134.77000000000001</v>
      </c>
      <c r="G506" s="101">
        <v>-23.37</v>
      </c>
      <c r="H506" s="110">
        <v>82</v>
      </c>
      <c r="I506" s="193" t="s">
        <v>11</v>
      </c>
    </row>
    <row r="507" spans="1:9">
      <c r="A507" s="326">
        <v>43</v>
      </c>
      <c r="B507" s="326"/>
      <c r="C507" s="221" t="s">
        <v>193</v>
      </c>
      <c r="D507" s="256">
        <v>16.7</v>
      </c>
      <c r="E507" s="110">
        <v>3.33</v>
      </c>
      <c r="F507" s="110">
        <v>185</v>
      </c>
      <c r="G507" s="106">
        <v>-2.2000000000000002</v>
      </c>
      <c r="H507" s="110">
        <v>66</v>
      </c>
      <c r="I507" s="193" t="s">
        <v>11</v>
      </c>
    </row>
    <row r="508" spans="1:9">
      <c r="A508" s="326">
        <v>43</v>
      </c>
      <c r="B508" s="326"/>
      <c r="C508" s="221" t="s">
        <v>194</v>
      </c>
      <c r="D508" s="104" t="s">
        <v>11</v>
      </c>
      <c r="E508" s="105">
        <v>5.4790000000000001</v>
      </c>
      <c r="F508" s="191">
        <v>304.38</v>
      </c>
      <c r="G508" s="106">
        <v>27.94</v>
      </c>
      <c r="H508" s="110">
        <v>1</v>
      </c>
      <c r="I508" s="193" t="s">
        <v>11</v>
      </c>
    </row>
    <row r="509" spans="1:9">
      <c r="A509" s="326">
        <v>43</v>
      </c>
      <c r="B509" s="326"/>
      <c r="C509" s="221" t="s">
        <v>195</v>
      </c>
      <c r="D509" s="104">
        <v>12</v>
      </c>
      <c r="E509" s="216">
        <v>3.1505000000000001</v>
      </c>
      <c r="F509" s="257">
        <v>175.0365291666667</v>
      </c>
      <c r="G509" s="192">
        <v>-16.109259002843832</v>
      </c>
      <c r="H509" s="161">
        <v>67</v>
      </c>
      <c r="I509" s="193" t="s">
        <v>11</v>
      </c>
    </row>
    <row r="510" spans="1:9">
      <c r="A510" s="326">
        <v>43</v>
      </c>
      <c r="B510" s="326"/>
      <c r="C510" s="221" t="s">
        <v>196</v>
      </c>
      <c r="D510" s="67">
        <v>12</v>
      </c>
      <c r="E510" s="216">
        <v>3.3109999999999999</v>
      </c>
      <c r="F510" s="257">
        <v>183.94536416666665</v>
      </c>
      <c r="G510" s="192">
        <v>-0.55563898483256269</v>
      </c>
      <c r="H510" s="161">
        <v>68</v>
      </c>
      <c r="I510" s="193" t="s">
        <v>11</v>
      </c>
    </row>
    <row r="511" spans="1:9">
      <c r="A511" s="326">
        <v>43</v>
      </c>
      <c r="B511" s="326"/>
      <c r="C511" s="221" t="s">
        <v>197</v>
      </c>
      <c r="D511" s="54">
        <v>12</v>
      </c>
      <c r="E511" s="121">
        <v>2.875</v>
      </c>
      <c r="F511" s="258">
        <v>164.04693134166666</v>
      </c>
      <c r="G511" s="102">
        <v>-16.96040135773201</v>
      </c>
      <c r="H511" s="54">
        <v>78</v>
      </c>
      <c r="I511" s="193" t="s">
        <v>11</v>
      </c>
    </row>
    <row r="512" spans="1:9">
      <c r="A512" s="326">
        <v>43</v>
      </c>
      <c r="B512" s="326"/>
      <c r="C512" s="221" t="s">
        <v>198</v>
      </c>
      <c r="D512" s="67" t="s">
        <v>11</v>
      </c>
      <c r="E512" s="216" t="s">
        <v>11</v>
      </c>
      <c r="F512" s="257" t="s">
        <v>11</v>
      </c>
      <c r="G512" s="192" t="s">
        <v>11</v>
      </c>
      <c r="H512" s="193" t="s">
        <v>11</v>
      </c>
      <c r="I512" s="193" t="s">
        <v>11</v>
      </c>
    </row>
    <row r="513" spans="1:9">
      <c r="A513" s="326">
        <v>43</v>
      </c>
      <c r="B513" s="326"/>
      <c r="C513" s="221" t="s">
        <v>199</v>
      </c>
      <c r="D513" s="112">
        <v>12</v>
      </c>
      <c r="E513" s="113">
        <v>2.8570000000000002</v>
      </c>
      <c r="F513" s="259">
        <v>158.74</v>
      </c>
      <c r="G513" s="114">
        <v>33.93</v>
      </c>
      <c r="H513" s="122">
        <v>15</v>
      </c>
      <c r="I513" s="193" t="s">
        <v>11</v>
      </c>
    </row>
    <row r="514" spans="1:9">
      <c r="A514" s="326">
        <v>43</v>
      </c>
      <c r="B514" s="326"/>
      <c r="C514" s="221" t="s">
        <v>200</v>
      </c>
      <c r="D514" s="99">
        <v>12</v>
      </c>
      <c r="E514" s="111">
        <v>4.4237241379310346</v>
      </c>
      <c r="F514" s="196">
        <v>245.88533333333336</v>
      </c>
      <c r="G514" s="102">
        <v>21.8656787308825</v>
      </c>
      <c r="H514" s="54">
        <v>24</v>
      </c>
      <c r="I514" s="193" t="s">
        <v>11</v>
      </c>
    </row>
    <row r="515" spans="1:9">
      <c r="A515" s="326">
        <v>43</v>
      </c>
      <c r="B515" s="326"/>
      <c r="C515" s="221" t="s">
        <v>201</v>
      </c>
      <c r="D515" s="41" t="s">
        <v>11</v>
      </c>
      <c r="E515" s="108" t="s">
        <v>11</v>
      </c>
      <c r="F515" s="194" t="s">
        <v>11</v>
      </c>
      <c r="G515" s="109" t="s">
        <v>11</v>
      </c>
      <c r="H515" s="121" t="s">
        <v>11</v>
      </c>
      <c r="I515" s="193" t="s">
        <v>11</v>
      </c>
    </row>
    <row r="516" spans="1:9">
      <c r="A516" s="326">
        <v>43</v>
      </c>
      <c r="B516" s="326"/>
      <c r="C516" s="221" t="s">
        <v>202</v>
      </c>
      <c r="D516" s="107">
        <v>12</v>
      </c>
      <c r="E516" s="108">
        <v>3.84</v>
      </c>
      <c r="F516" s="194">
        <v>213.34400000000002</v>
      </c>
      <c r="G516" s="109">
        <v>-1.3</v>
      </c>
      <c r="H516" s="121">
        <v>39</v>
      </c>
      <c r="I516" s="103" t="s">
        <v>11</v>
      </c>
    </row>
    <row r="517" spans="1:9">
      <c r="A517" s="326">
        <v>43</v>
      </c>
      <c r="B517" s="326"/>
      <c r="C517" s="128" t="s">
        <v>22</v>
      </c>
      <c r="D517" s="116" t="s">
        <v>11</v>
      </c>
      <c r="E517" s="117" t="s">
        <v>11</v>
      </c>
      <c r="F517" s="261">
        <v>196.12757311203706</v>
      </c>
      <c r="G517" s="118">
        <v>1.9901906687642024</v>
      </c>
      <c r="H517" s="123">
        <v>50</v>
      </c>
      <c r="I517" s="263" t="s">
        <v>230</v>
      </c>
    </row>
    <row r="518" spans="1:9">
      <c r="A518" s="326">
        <v>44</v>
      </c>
      <c r="B518" s="326" t="s">
        <v>249</v>
      </c>
      <c r="C518" s="221" t="s">
        <v>192</v>
      </c>
      <c r="D518" s="104">
        <v>12</v>
      </c>
      <c r="E518" s="100">
        <v>2.9950000000000001</v>
      </c>
      <c r="F518" s="195">
        <v>166.41</v>
      </c>
      <c r="G518" s="101">
        <v>-5.37</v>
      </c>
      <c r="H518" s="64">
        <v>57</v>
      </c>
      <c r="I518" s="193" t="s">
        <v>11</v>
      </c>
    </row>
    <row r="519" spans="1:9">
      <c r="A519" s="326">
        <v>44</v>
      </c>
      <c r="B519" s="326"/>
      <c r="C519" s="221" t="s">
        <v>193</v>
      </c>
      <c r="D519" s="256">
        <v>16.7</v>
      </c>
      <c r="E519" s="110">
        <v>2.95</v>
      </c>
      <c r="F519" s="110">
        <v>163.89</v>
      </c>
      <c r="G519" s="106">
        <v>-13.36</v>
      </c>
      <c r="H519" s="110">
        <v>93</v>
      </c>
      <c r="I519" s="193" t="s">
        <v>11</v>
      </c>
    </row>
    <row r="520" spans="1:9">
      <c r="A520" s="326">
        <v>44</v>
      </c>
      <c r="B520" s="326"/>
      <c r="C520" s="221" t="s">
        <v>194</v>
      </c>
      <c r="D520" s="104" t="s">
        <v>11</v>
      </c>
      <c r="E520" s="105">
        <v>5.2039999999999997</v>
      </c>
      <c r="F520" s="191">
        <v>289.13</v>
      </c>
      <c r="G520" s="106">
        <v>21.53</v>
      </c>
      <c r="H520" s="110">
        <v>18</v>
      </c>
      <c r="I520" s="193" t="s">
        <v>11</v>
      </c>
    </row>
    <row r="521" spans="1:9">
      <c r="A521" s="326">
        <v>44</v>
      </c>
      <c r="B521" s="326"/>
      <c r="C521" s="221" t="s">
        <v>195</v>
      </c>
      <c r="D521" s="104">
        <v>12</v>
      </c>
      <c r="E521" s="216">
        <v>2.9390999999999998</v>
      </c>
      <c r="F521" s="257">
        <v>163.29149749999999</v>
      </c>
      <c r="G521" s="192">
        <v>-21.738366333997259</v>
      </c>
      <c r="H521" s="161">
        <v>75</v>
      </c>
      <c r="I521" s="193" t="s">
        <v>11</v>
      </c>
    </row>
    <row r="522" spans="1:9">
      <c r="A522" s="326">
        <v>44</v>
      </c>
      <c r="B522" s="326"/>
      <c r="C522" s="221" t="s">
        <v>196</v>
      </c>
      <c r="D522" s="67">
        <v>12</v>
      </c>
      <c r="E522" s="216">
        <v>3.3140000000000001</v>
      </c>
      <c r="F522" s="257">
        <v>184.11203166666667</v>
      </c>
      <c r="G522" s="192">
        <v>-0.46553536567051079</v>
      </c>
      <c r="H522" s="161">
        <v>67</v>
      </c>
      <c r="I522" s="193" t="s">
        <v>11</v>
      </c>
    </row>
    <row r="523" spans="1:9">
      <c r="A523" s="326">
        <v>44</v>
      </c>
      <c r="B523" s="326"/>
      <c r="C523" s="221" t="s">
        <v>197</v>
      </c>
      <c r="D523" s="54">
        <v>12</v>
      </c>
      <c r="E523" s="121">
        <v>4.2649999999999997</v>
      </c>
      <c r="F523" s="258">
        <v>241.50509640833329</v>
      </c>
      <c r="G523" s="102">
        <v>22.248469458060182</v>
      </c>
      <c r="H523" s="54">
        <v>3</v>
      </c>
      <c r="I523" s="193" t="s">
        <v>11</v>
      </c>
    </row>
    <row r="524" spans="1:9">
      <c r="A524" s="326">
        <v>44</v>
      </c>
      <c r="B524" s="326"/>
      <c r="C524" s="221" t="s">
        <v>198</v>
      </c>
      <c r="D524" s="67" t="s">
        <v>11</v>
      </c>
      <c r="E524" s="216" t="s">
        <v>11</v>
      </c>
      <c r="F524" s="257" t="s">
        <v>11</v>
      </c>
      <c r="G524" s="192" t="s">
        <v>11</v>
      </c>
      <c r="H524" s="193" t="s">
        <v>11</v>
      </c>
      <c r="I524" s="193" t="s">
        <v>11</v>
      </c>
    </row>
    <row r="525" spans="1:9">
      <c r="A525" s="326">
        <v>44</v>
      </c>
      <c r="B525" s="326"/>
      <c r="C525" s="221" t="s">
        <v>199</v>
      </c>
      <c r="D525" s="112">
        <v>12</v>
      </c>
      <c r="E525" s="113">
        <v>3.1720000000000002</v>
      </c>
      <c r="F525" s="259">
        <v>176.2</v>
      </c>
      <c r="G525" s="114">
        <v>48.67</v>
      </c>
      <c r="H525" s="122">
        <v>7</v>
      </c>
      <c r="I525" s="193" t="s">
        <v>11</v>
      </c>
    </row>
    <row r="526" spans="1:9">
      <c r="A526" s="326">
        <v>44</v>
      </c>
      <c r="B526" s="326"/>
      <c r="C526" s="221" t="s">
        <v>200</v>
      </c>
      <c r="D526" s="99">
        <v>12</v>
      </c>
      <c r="E526" s="111">
        <v>3.8609999999999998</v>
      </c>
      <c r="F526" s="196">
        <v>214.60724999999999</v>
      </c>
      <c r="G526" s="102">
        <v>6.3636363636363606</v>
      </c>
      <c r="H526" s="54">
        <v>48</v>
      </c>
      <c r="I526" s="193" t="s">
        <v>11</v>
      </c>
    </row>
    <row r="527" spans="1:9">
      <c r="A527" s="326">
        <v>44</v>
      </c>
      <c r="B527" s="326"/>
      <c r="C527" s="221" t="s">
        <v>201</v>
      </c>
      <c r="D527" s="41" t="s">
        <v>11</v>
      </c>
      <c r="E527" s="108" t="s">
        <v>11</v>
      </c>
      <c r="F527" s="194" t="s">
        <v>11</v>
      </c>
      <c r="G527" s="109" t="s">
        <v>11</v>
      </c>
      <c r="H527" s="121" t="s">
        <v>11</v>
      </c>
      <c r="I527" s="193" t="s">
        <v>11</v>
      </c>
    </row>
    <row r="528" spans="1:9">
      <c r="A528" s="326">
        <v>44</v>
      </c>
      <c r="B528" s="326"/>
      <c r="C528" s="221" t="s">
        <v>202</v>
      </c>
      <c r="D528" s="107">
        <v>12</v>
      </c>
      <c r="E528" s="108">
        <v>3.81</v>
      </c>
      <c r="F528" s="194">
        <v>211.67725000000002</v>
      </c>
      <c r="G528" s="109">
        <v>-2.1</v>
      </c>
      <c r="H528" s="121">
        <v>42</v>
      </c>
      <c r="I528" s="103" t="s">
        <v>11</v>
      </c>
    </row>
    <row r="529" spans="1:9">
      <c r="A529" s="326">
        <v>44</v>
      </c>
      <c r="B529" s="326"/>
      <c r="C529" s="128" t="s">
        <v>22</v>
      </c>
      <c r="D529" s="116" t="s">
        <v>11</v>
      </c>
      <c r="E529" s="117" t="s">
        <v>11</v>
      </c>
      <c r="F529" s="206">
        <v>201.20256950833334</v>
      </c>
      <c r="G529" s="118">
        <v>4.6292884860092753</v>
      </c>
      <c r="H529" s="123">
        <v>35</v>
      </c>
      <c r="I529" s="263" t="s">
        <v>216</v>
      </c>
    </row>
    <row r="530" spans="1:9">
      <c r="A530" s="326">
        <v>45</v>
      </c>
      <c r="B530" s="326" t="s">
        <v>250</v>
      </c>
      <c r="C530" s="221" t="s">
        <v>192</v>
      </c>
      <c r="D530" s="104">
        <v>12</v>
      </c>
      <c r="E530" s="100">
        <v>2.4540000000000002</v>
      </c>
      <c r="F530" s="195">
        <v>136.32</v>
      </c>
      <c r="G530" s="101">
        <v>-22.49</v>
      </c>
      <c r="H530" s="64">
        <v>77</v>
      </c>
      <c r="I530" s="193" t="s">
        <v>11</v>
      </c>
    </row>
    <row r="531" spans="1:9">
      <c r="A531" s="326">
        <v>45</v>
      </c>
      <c r="B531" s="326"/>
      <c r="C531" s="221" t="s">
        <v>193</v>
      </c>
      <c r="D531" s="256">
        <v>16.7</v>
      </c>
      <c r="E531" s="110">
        <v>3.75</v>
      </c>
      <c r="F531" s="110">
        <v>208.33</v>
      </c>
      <c r="G531" s="106">
        <v>10.130000000000001</v>
      </c>
      <c r="H531" s="110">
        <v>9</v>
      </c>
      <c r="I531" s="193" t="s">
        <v>11</v>
      </c>
    </row>
    <row r="532" spans="1:9">
      <c r="A532" s="326">
        <v>45</v>
      </c>
      <c r="B532" s="326"/>
      <c r="C532" s="221" t="s">
        <v>194</v>
      </c>
      <c r="D532" s="104" t="s">
        <v>11</v>
      </c>
      <c r="E532" s="105">
        <v>4.3490000000000002</v>
      </c>
      <c r="F532" s="191">
        <v>241.6</v>
      </c>
      <c r="G532" s="106">
        <v>1.55</v>
      </c>
      <c r="H532" s="110">
        <v>51</v>
      </c>
      <c r="I532" s="193" t="s">
        <v>11</v>
      </c>
    </row>
    <row r="533" spans="1:9">
      <c r="A533" s="326">
        <v>45</v>
      </c>
      <c r="B533" s="326"/>
      <c r="C533" s="221" t="s">
        <v>195</v>
      </c>
      <c r="D533" s="104">
        <v>12</v>
      </c>
      <c r="E533" s="216">
        <v>3.5185599999999999</v>
      </c>
      <c r="F533" s="257">
        <v>195.48532933333334</v>
      </c>
      <c r="G533" s="192">
        <v>-6.3086476295972815</v>
      </c>
      <c r="H533" s="161">
        <v>50</v>
      </c>
      <c r="I533" s="193" t="s">
        <v>11</v>
      </c>
    </row>
    <row r="534" spans="1:9">
      <c r="A534" s="326">
        <v>45</v>
      </c>
      <c r="B534" s="326"/>
      <c r="C534" s="221" t="s">
        <v>196</v>
      </c>
      <c r="D534" s="67">
        <v>12</v>
      </c>
      <c r="E534" s="216">
        <v>3.621</v>
      </c>
      <c r="F534" s="257">
        <v>201.16767249999998</v>
      </c>
      <c r="G534" s="192">
        <v>8.7550683285778632</v>
      </c>
      <c r="H534" s="161">
        <v>40</v>
      </c>
      <c r="I534" s="193" t="s">
        <v>11</v>
      </c>
    </row>
    <row r="535" spans="1:9">
      <c r="A535" s="326">
        <v>45</v>
      </c>
      <c r="B535" s="326"/>
      <c r="C535" s="221" t="s">
        <v>197</v>
      </c>
      <c r="D535" s="54">
        <v>12</v>
      </c>
      <c r="E535" s="121">
        <v>4.0190000000000001</v>
      </c>
      <c r="F535" s="258">
        <v>227.96336203333331</v>
      </c>
      <c r="G535" s="102">
        <v>15.393722598588832</v>
      </c>
      <c r="H535" s="54">
        <v>28</v>
      </c>
      <c r="I535" s="193" t="s">
        <v>11</v>
      </c>
    </row>
    <row r="536" spans="1:9">
      <c r="A536" s="326">
        <v>45</v>
      </c>
      <c r="B536" s="326"/>
      <c r="C536" s="221" t="s">
        <v>198</v>
      </c>
      <c r="D536" s="67" t="s">
        <v>11</v>
      </c>
      <c r="E536" s="216" t="s">
        <v>11</v>
      </c>
      <c r="F536" s="257" t="s">
        <v>11</v>
      </c>
      <c r="G536" s="192" t="s">
        <v>11</v>
      </c>
      <c r="H536" s="193" t="s">
        <v>11</v>
      </c>
      <c r="I536" s="193" t="s">
        <v>11</v>
      </c>
    </row>
    <row r="537" spans="1:9">
      <c r="A537" s="326">
        <v>45</v>
      </c>
      <c r="B537" s="326"/>
      <c r="C537" s="221" t="s">
        <v>199</v>
      </c>
      <c r="D537" s="112">
        <v>12</v>
      </c>
      <c r="E537" s="113">
        <v>1.5569999999999999</v>
      </c>
      <c r="F537" s="259">
        <v>86.51</v>
      </c>
      <c r="G537" s="114">
        <v>-27.01</v>
      </c>
      <c r="H537" s="122">
        <v>76</v>
      </c>
      <c r="I537" s="193" t="s">
        <v>11</v>
      </c>
    </row>
    <row r="538" spans="1:9">
      <c r="A538" s="326">
        <v>45</v>
      </c>
      <c r="B538" s="326"/>
      <c r="C538" s="221" t="s">
        <v>200</v>
      </c>
      <c r="D538" s="99">
        <v>12</v>
      </c>
      <c r="E538" s="111">
        <v>3.5867241379310348</v>
      </c>
      <c r="F538" s="196">
        <v>199.36208333333335</v>
      </c>
      <c r="G538" s="102">
        <v>-1.1921725087869162</v>
      </c>
      <c r="H538" s="54">
        <v>56</v>
      </c>
      <c r="I538" s="193" t="s">
        <v>11</v>
      </c>
    </row>
    <row r="539" spans="1:9">
      <c r="A539" s="326">
        <v>45</v>
      </c>
      <c r="B539" s="326"/>
      <c r="C539" s="221" t="s">
        <v>201</v>
      </c>
      <c r="D539" s="41" t="s">
        <v>11</v>
      </c>
      <c r="E539" s="108" t="s">
        <v>11</v>
      </c>
      <c r="F539" s="194" t="s">
        <v>11</v>
      </c>
      <c r="G539" s="109" t="s">
        <v>11</v>
      </c>
      <c r="H539" s="121" t="s">
        <v>11</v>
      </c>
      <c r="I539" s="193" t="s">
        <v>11</v>
      </c>
    </row>
    <row r="540" spans="1:9">
      <c r="A540" s="326">
        <v>45</v>
      </c>
      <c r="B540" s="326"/>
      <c r="C540" s="221" t="s">
        <v>202</v>
      </c>
      <c r="D540" s="107">
        <v>12</v>
      </c>
      <c r="E540" s="108">
        <v>3.03</v>
      </c>
      <c r="F540" s="194">
        <v>168.34175000000002</v>
      </c>
      <c r="G540" s="109">
        <v>-22.2</v>
      </c>
      <c r="H540" s="121">
        <v>75</v>
      </c>
      <c r="I540" s="103" t="s">
        <v>11</v>
      </c>
    </row>
    <row r="541" spans="1:9">
      <c r="A541" s="326">
        <v>45</v>
      </c>
      <c r="B541" s="326"/>
      <c r="C541" s="128" t="s">
        <v>22</v>
      </c>
      <c r="D541" s="116" t="s">
        <v>11</v>
      </c>
      <c r="E541" s="117" t="s">
        <v>11</v>
      </c>
      <c r="F541" s="206">
        <v>185.00891080000002</v>
      </c>
      <c r="G541" s="118">
        <v>-3.7917321439882357</v>
      </c>
      <c r="H541" s="123">
        <v>63</v>
      </c>
      <c r="I541" s="263" t="s">
        <v>216</v>
      </c>
    </row>
    <row r="542" spans="1:9">
      <c r="A542" s="326">
        <v>46</v>
      </c>
      <c r="B542" s="326" t="s">
        <v>251</v>
      </c>
      <c r="C542" s="221" t="s">
        <v>192</v>
      </c>
      <c r="D542" s="104">
        <v>12</v>
      </c>
      <c r="E542" s="100">
        <v>3.3079999999999998</v>
      </c>
      <c r="F542" s="195">
        <v>183.76</v>
      </c>
      <c r="G542" s="101">
        <v>4.49</v>
      </c>
      <c r="H542" s="64">
        <v>28</v>
      </c>
      <c r="I542" s="193" t="s">
        <v>11</v>
      </c>
    </row>
    <row r="543" spans="1:9">
      <c r="A543" s="326">
        <v>46</v>
      </c>
      <c r="B543" s="326"/>
      <c r="C543" s="221" t="s">
        <v>193</v>
      </c>
      <c r="D543" s="256">
        <v>16.7</v>
      </c>
      <c r="E543" s="110">
        <v>3.5449999999999999</v>
      </c>
      <c r="F543" s="110">
        <v>196.95</v>
      </c>
      <c r="G543" s="106">
        <v>4.12</v>
      </c>
      <c r="H543" s="110">
        <v>35</v>
      </c>
      <c r="I543" s="193" t="s">
        <v>11</v>
      </c>
    </row>
    <row r="544" spans="1:9">
      <c r="A544" s="326">
        <v>46</v>
      </c>
      <c r="B544" s="326"/>
      <c r="C544" s="221" t="s">
        <v>194</v>
      </c>
      <c r="D544" s="104" t="s">
        <v>11</v>
      </c>
      <c r="E544" s="105">
        <v>5.4710000000000001</v>
      </c>
      <c r="F544" s="191">
        <v>303.94</v>
      </c>
      <c r="G544" s="106">
        <v>27.75</v>
      </c>
      <c r="H544" s="110">
        <v>2</v>
      </c>
      <c r="I544" s="193" t="s">
        <v>11</v>
      </c>
    </row>
    <row r="545" spans="1:9">
      <c r="A545" s="326">
        <v>46</v>
      </c>
      <c r="B545" s="326"/>
      <c r="C545" s="221" t="s">
        <v>195</v>
      </c>
      <c r="D545" s="104">
        <v>12</v>
      </c>
      <c r="E545" s="216">
        <v>3.581</v>
      </c>
      <c r="F545" s="257">
        <v>198.95439166666668</v>
      </c>
      <c r="G545" s="192">
        <v>-4.6460106297996493</v>
      </c>
      <c r="H545" s="161">
        <v>46</v>
      </c>
      <c r="I545" s="193" t="s">
        <v>11</v>
      </c>
    </row>
    <row r="546" spans="1:9">
      <c r="A546" s="326">
        <v>46</v>
      </c>
      <c r="B546" s="326"/>
      <c r="C546" s="221" t="s">
        <v>196</v>
      </c>
      <c r="D546" s="67">
        <v>12</v>
      </c>
      <c r="E546" s="216">
        <v>3.4</v>
      </c>
      <c r="F546" s="257">
        <v>188.88983333333331</v>
      </c>
      <c r="G546" s="192">
        <v>2.1174350503078587</v>
      </c>
      <c r="H546" s="161">
        <v>58</v>
      </c>
      <c r="I546" s="193" t="s">
        <v>11</v>
      </c>
    </row>
    <row r="547" spans="1:9">
      <c r="A547" s="326">
        <v>46</v>
      </c>
      <c r="B547" s="326"/>
      <c r="C547" s="221" t="s">
        <v>197</v>
      </c>
      <c r="D547" s="54">
        <v>12</v>
      </c>
      <c r="E547" s="121">
        <v>4.0270000000000001</v>
      </c>
      <c r="F547" s="258">
        <v>229.99114995000002</v>
      </c>
      <c r="G547" s="102">
        <v>16.420177000109696</v>
      </c>
      <c r="H547" s="54">
        <v>25</v>
      </c>
      <c r="I547" s="193" t="s">
        <v>11</v>
      </c>
    </row>
    <row r="548" spans="1:9">
      <c r="A548" s="326">
        <v>46</v>
      </c>
      <c r="B548" s="326"/>
      <c r="C548" s="221" t="s">
        <v>198</v>
      </c>
      <c r="D548" s="67" t="s">
        <v>11</v>
      </c>
      <c r="E548" s="216" t="s">
        <v>11</v>
      </c>
      <c r="F548" s="257" t="s">
        <v>11</v>
      </c>
      <c r="G548" s="192" t="s">
        <v>11</v>
      </c>
      <c r="H548" s="193" t="s">
        <v>11</v>
      </c>
      <c r="I548" s="193" t="s">
        <v>11</v>
      </c>
    </row>
    <row r="549" spans="1:9">
      <c r="A549" s="326">
        <v>46</v>
      </c>
      <c r="B549" s="326"/>
      <c r="C549" s="221" t="s">
        <v>199</v>
      </c>
      <c r="D549" s="112">
        <v>12</v>
      </c>
      <c r="E549" s="113">
        <v>2.3210000000000002</v>
      </c>
      <c r="F549" s="259">
        <v>128.97</v>
      </c>
      <c r="G549" s="114">
        <v>8.82</v>
      </c>
      <c r="H549" s="122">
        <v>43</v>
      </c>
      <c r="I549" s="193" t="s">
        <v>11</v>
      </c>
    </row>
    <row r="550" spans="1:9">
      <c r="A550" s="326">
        <v>46</v>
      </c>
      <c r="B550" s="326"/>
      <c r="C550" s="221" t="s">
        <v>200</v>
      </c>
      <c r="D550" s="99">
        <v>12</v>
      </c>
      <c r="E550" s="111">
        <v>4.3379310344827582</v>
      </c>
      <c r="F550" s="196">
        <v>241.11666666666665</v>
      </c>
      <c r="G550" s="102">
        <v>19.502232354896922</v>
      </c>
      <c r="H550" s="54">
        <v>28</v>
      </c>
      <c r="I550" s="193" t="s">
        <v>11</v>
      </c>
    </row>
    <row r="551" spans="1:9">
      <c r="A551" s="326">
        <v>46</v>
      </c>
      <c r="B551" s="326"/>
      <c r="C551" s="221" t="s">
        <v>201</v>
      </c>
      <c r="D551" s="41" t="s">
        <v>11</v>
      </c>
      <c r="E551" s="108" t="s">
        <v>11</v>
      </c>
      <c r="F551" s="194" t="s">
        <v>11</v>
      </c>
      <c r="G551" s="109" t="s">
        <v>11</v>
      </c>
      <c r="H551" s="121" t="s">
        <v>11</v>
      </c>
      <c r="I551" s="193" t="s">
        <v>11</v>
      </c>
    </row>
    <row r="552" spans="1:9">
      <c r="A552" s="326">
        <v>46</v>
      </c>
      <c r="B552" s="326"/>
      <c r="C552" s="221" t="s">
        <v>202</v>
      </c>
      <c r="D552" s="107">
        <v>12</v>
      </c>
      <c r="E552" s="108">
        <v>3.2700000000000005</v>
      </c>
      <c r="F552" s="194">
        <v>181.67575000000002</v>
      </c>
      <c r="G552" s="109">
        <v>-16</v>
      </c>
      <c r="H552" s="121">
        <v>61</v>
      </c>
      <c r="I552" s="103" t="s">
        <v>11</v>
      </c>
    </row>
    <row r="553" spans="1:9">
      <c r="A553" s="326">
        <v>46</v>
      </c>
      <c r="B553" s="326"/>
      <c r="C553" s="128" t="s">
        <v>22</v>
      </c>
      <c r="D553" s="116" t="s">
        <v>11</v>
      </c>
      <c r="E553" s="117" t="s">
        <v>11</v>
      </c>
      <c r="F553" s="206">
        <v>206.02753240185183</v>
      </c>
      <c r="G553" s="118">
        <v>7.1383639702531587</v>
      </c>
      <c r="H553" s="123">
        <v>31</v>
      </c>
      <c r="I553" s="263" t="s">
        <v>207</v>
      </c>
    </row>
    <row r="554" spans="1:9">
      <c r="A554" s="326">
        <v>47</v>
      </c>
      <c r="B554" s="326" t="s">
        <v>252</v>
      </c>
      <c r="C554" s="221" t="s">
        <v>192</v>
      </c>
      <c r="D554" s="104">
        <v>12</v>
      </c>
      <c r="E554" s="100">
        <v>2.9660000000000002</v>
      </c>
      <c r="F554" s="195">
        <v>164.78</v>
      </c>
      <c r="G554" s="101">
        <v>-6.3</v>
      </c>
      <c r="H554" s="64">
        <v>59</v>
      </c>
      <c r="I554" s="193" t="s">
        <v>11</v>
      </c>
    </row>
    <row r="555" spans="1:9">
      <c r="A555" s="326">
        <v>47</v>
      </c>
      <c r="B555" s="326"/>
      <c r="C555" s="221" t="s">
        <v>193</v>
      </c>
      <c r="D555" s="256">
        <v>16.7</v>
      </c>
      <c r="E555" s="110">
        <v>3.25</v>
      </c>
      <c r="F555" s="110">
        <v>180.56</v>
      </c>
      <c r="G555" s="106">
        <v>-4.55</v>
      </c>
      <c r="H555" s="110">
        <v>71</v>
      </c>
      <c r="I555" s="193" t="s">
        <v>11</v>
      </c>
    </row>
    <row r="556" spans="1:9">
      <c r="A556" s="326">
        <v>47</v>
      </c>
      <c r="B556" s="326"/>
      <c r="C556" s="221" t="s">
        <v>194</v>
      </c>
      <c r="D556" s="104" t="s">
        <v>11</v>
      </c>
      <c r="E556" s="105">
        <v>4.8369999999999997</v>
      </c>
      <c r="F556" s="191">
        <v>268.70999999999998</v>
      </c>
      <c r="G556" s="106">
        <v>12.94</v>
      </c>
      <c r="H556" s="110">
        <v>42</v>
      </c>
      <c r="I556" s="193" t="s">
        <v>11</v>
      </c>
    </row>
    <row r="557" spans="1:9">
      <c r="A557" s="326">
        <v>47</v>
      </c>
      <c r="B557" s="326"/>
      <c r="C557" s="221" t="s">
        <v>195</v>
      </c>
      <c r="D557" s="104">
        <v>12</v>
      </c>
      <c r="E557" s="216">
        <v>3.3924500000000002</v>
      </c>
      <c r="F557" s="257">
        <v>188.4788679166667</v>
      </c>
      <c r="G557" s="192">
        <v>-9.6666737674012229</v>
      </c>
      <c r="H557" s="161">
        <v>56</v>
      </c>
      <c r="I557" s="193" t="s">
        <v>11</v>
      </c>
    </row>
    <row r="558" spans="1:9">
      <c r="A558" s="326">
        <v>47</v>
      </c>
      <c r="B558" s="326"/>
      <c r="C558" s="221" t="s">
        <v>196</v>
      </c>
      <c r="D558" s="67">
        <v>12</v>
      </c>
      <c r="E558" s="216">
        <v>3.448</v>
      </c>
      <c r="F558" s="257">
        <v>191.55651333333333</v>
      </c>
      <c r="G558" s="192">
        <v>3.5590929569004448</v>
      </c>
      <c r="H558" s="161">
        <v>53</v>
      </c>
      <c r="I558" s="193" t="s">
        <v>11</v>
      </c>
    </row>
    <row r="559" spans="1:9">
      <c r="A559" s="326">
        <v>47</v>
      </c>
      <c r="B559" s="326"/>
      <c r="C559" s="221" t="s">
        <v>197</v>
      </c>
      <c r="D559" s="54">
        <v>12</v>
      </c>
      <c r="E559" s="121">
        <v>4.125</v>
      </c>
      <c r="F559" s="258">
        <v>239.43008603333334</v>
      </c>
      <c r="G559" s="102">
        <v>21.198111323901216</v>
      </c>
      <c r="H559" s="54">
        <v>8</v>
      </c>
      <c r="I559" s="193" t="s">
        <v>11</v>
      </c>
    </row>
    <row r="560" spans="1:9">
      <c r="A560" s="326">
        <v>47</v>
      </c>
      <c r="B560" s="326"/>
      <c r="C560" s="221" t="s">
        <v>198</v>
      </c>
      <c r="D560" s="67" t="s">
        <v>11</v>
      </c>
      <c r="E560" s="216" t="s">
        <v>11</v>
      </c>
      <c r="F560" s="257" t="s">
        <v>11</v>
      </c>
      <c r="G560" s="192" t="s">
        <v>11</v>
      </c>
      <c r="H560" s="193" t="s">
        <v>11</v>
      </c>
      <c r="I560" s="193" t="s">
        <v>11</v>
      </c>
    </row>
    <row r="561" spans="1:9">
      <c r="A561" s="326">
        <v>47</v>
      </c>
      <c r="B561" s="326"/>
      <c r="C561" s="221" t="s">
        <v>199</v>
      </c>
      <c r="D561" s="112">
        <v>12</v>
      </c>
      <c r="E561" s="113">
        <v>1.657</v>
      </c>
      <c r="F561" s="259">
        <v>92.07</v>
      </c>
      <c r="G561" s="114">
        <v>-22.32</v>
      </c>
      <c r="H561" s="122">
        <v>74</v>
      </c>
      <c r="I561" s="193" t="s">
        <v>11</v>
      </c>
    </row>
    <row r="562" spans="1:9">
      <c r="A562" s="326">
        <v>47</v>
      </c>
      <c r="B562" s="326"/>
      <c r="C562" s="221" t="s">
        <v>200</v>
      </c>
      <c r="D562" s="99">
        <v>12</v>
      </c>
      <c r="E562" s="111">
        <v>4.193965517241379</v>
      </c>
      <c r="F562" s="196">
        <v>233.11458333333334</v>
      </c>
      <c r="G562" s="102">
        <v>15.536240144390609</v>
      </c>
      <c r="H562" s="54">
        <v>35</v>
      </c>
      <c r="I562" s="193" t="s">
        <v>11</v>
      </c>
    </row>
    <row r="563" spans="1:9">
      <c r="A563" s="326">
        <v>47</v>
      </c>
      <c r="B563" s="326"/>
      <c r="C563" s="221" t="s">
        <v>201</v>
      </c>
      <c r="D563" s="41" t="s">
        <v>11</v>
      </c>
      <c r="E563" s="108" t="s">
        <v>11</v>
      </c>
      <c r="F563" s="194" t="s">
        <v>11</v>
      </c>
      <c r="G563" s="109" t="s">
        <v>11</v>
      </c>
      <c r="H563" s="121" t="s">
        <v>11</v>
      </c>
      <c r="I563" s="193" t="s">
        <v>11</v>
      </c>
    </row>
    <row r="564" spans="1:9">
      <c r="A564" s="326">
        <v>47</v>
      </c>
      <c r="B564" s="326"/>
      <c r="C564" s="221" t="s">
        <v>202</v>
      </c>
      <c r="D564" s="107">
        <v>12</v>
      </c>
      <c r="E564" s="108">
        <v>3.33</v>
      </c>
      <c r="F564" s="194">
        <v>185.00925000000004</v>
      </c>
      <c r="G564" s="109">
        <v>-14.5</v>
      </c>
      <c r="H564" s="121">
        <v>56</v>
      </c>
      <c r="I564" s="103" t="s">
        <v>11</v>
      </c>
    </row>
    <row r="565" spans="1:9">
      <c r="A565" s="326">
        <v>47</v>
      </c>
      <c r="B565" s="326"/>
      <c r="C565" s="128" t="s">
        <v>22</v>
      </c>
      <c r="D565" s="116" t="s">
        <v>11</v>
      </c>
      <c r="E565" s="117" t="s">
        <v>11</v>
      </c>
      <c r="F565" s="206">
        <v>193.74547784629627</v>
      </c>
      <c r="G565" s="118">
        <v>0.75145433766568015</v>
      </c>
      <c r="H565" s="123">
        <v>55</v>
      </c>
      <c r="I565" s="263" t="s">
        <v>216</v>
      </c>
    </row>
    <row r="566" spans="1:9">
      <c r="A566" s="326">
        <v>48</v>
      </c>
      <c r="B566" s="326" t="s">
        <v>253</v>
      </c>
      <c r="C566" s="221" t="s">
        <v>192</v>
      </c>
      <c r="D566" s="104">
        <v>12</v>
      </c>
      <c r="E566" s="100">
        <v>3.6080000000000001</v>
      </c>
      <c r="F566" s="195">
        <v>200.47</v>
      </c>
      <c r="G566" s="101">
        <v>13.99</v>
      </c>
      <c r="H566" s="64">
        <v>11</v>
      </c>
      <c r="I566" s="193" t="s">
        <v>11</v>
      </c>
    </row>
    <row r="567" spans="1:9">
      <c r="A567" s="326">
        <v>48</v>
      </c>
      <c r="B567" s="326"/>
      <c r="C567" s="221" t="s">
        <v>193</v>
      </c>
      <c r="D567" s="256">
        <v>16.7</v>
      </c>
      <c r="E567" s="110">
        <v>3.125</v>
      </c>
      <c r="F567" s="110">
        <v>174.61</v>
      </c>
      <c r="G567" s="106">
        <v>-7.69</v>
      </c>
      <c r="H567" s="110">
        <v>80</v>
      </c>
      <c r="I567" s="193" t="s">
        <v>11</v>
      </c>
    </row>
    <row r="568" spans="1:9">
      <c r="A568" s="326">
        <v>48</v>
      </c>
      <c r="B568" s="326"/>
      <c r="C568" s="221" t="s">
        <v>194</v>
      </c>
      <c r="D568" s="104" t="s">
        <v>11</v>
      </c>
      <c r="E568" s="105">
        <v>4.2</v>
      </c>
      <c r="F568" s="191">
        <v>233.35</v>
      </c>
      <c r="G568" s="106">
        <v>-1.92</v>
      </c>
      <c r="H568" s="110">
        <v>57</v>
      </c>
      <c r="I568" s="193" t="s">
        <v>11</v>
      </c>
    </row>
    <row r="569" spans="1:9">
      <c r="A569" s="326">
        <v>48</v>
      </c>
      <c r="B569" s="326"/>
      <c r="C569" s="221" t="s">
        <v>195</v>
      </c>
      <c r="D569" s="104">
        <v>12</v>
      </c>
      <c r="E569" s="216">
        <v>3.3870299999999998</v>
      </c>
      <c r="F569" s="257">
        <v>188.17774175</v>
      </c>
      <c r="G569" s="192">
        <v>-9.8109961975566424</v>
      </c>
      <c r="H569" s="161">
        <v>57</v>
      </c>
      <c r="I569" s="193" t="s">
        <v>11</v>
      </c>
    </row>
    <row r="570" spans="1:9">
      <c r="A570" s="326">
        <v>48</v>
      </c>
      <c r="B570" s="326"/>
      <c r="C570" s="221" t="s">
        <v>196</v>
      </c>
      <c r="D570" s="67">
        <v>12</v>
      </c>
      <c r="E570" s="216">
        <v>3.9380000000000002</v>
      </c>
      <c r="F570" s="257">
        <v>218.77887166666665</v>
      </c>
      <c r="G570" s="192">
        <v>18.276017420033043</v>
      </c>
      <c r="H570" s="193">
        <v>17</v>
      </c>
      <c r="I570" s="193" t="s">
        <v>11</v>
      </c>
    </row>
    <row r="571" spans="1:9">
      <c r="A571" s="326">
        <v>48</v>
      </c>
      <c r="B571" s="326"/>
      <c r="C571" s="221" t="s">
        <v>197</v>
      </c>
      <c r="D571" s="54">
        <v>12</v>
      </c>
      <c r="E571" s="121">
        <v>4.1539999999999999</v>
      </c>
      <c r="F571" s="258">
        <v>237.09840770833327</v>
      </c>
      <c r="G571" s="102">
        <v>20.017829372344202</v>
      </c>
      <c r="H571" s="54">
        <v>15</v>
      </c>
      <c r="I571" s="193" t="s">
        <v>11</v>
      </c>
    </row>
    <row r="572" spans="1:9">
      <c r="A572" s="326">
        <v>48</v>
      </c>
      <c r="B572" s="326"/>
      <c r="C572" s="221" t="s">
        <v>198</v>
      </c>
      <c r="D572" s="104" t="s">
        <v>11</v>
      </c>
      <c r="E572" s="216" t="s">
        <v>11</v>
      </c>
      <c r="F572" s="257" t="s">
        <v>11</v>
      </c>
      <c r="G572" s="192" t="s">
        <v>11</v>
      </c>
      <c r="H572" s="193" t="s">
        <v>11</v>
      </c>
      <c r="I572" s="193" t="s">
        <v>11</v>
      </c>
    </row>
    <row r="573" spans="1:9">
      <c r="A573" s="326">
        <v>48</v>
      </c>
      <c r="B573" s="326"/>
      <c r="C573" s="221" t="s">
        <v>199</v>
      </c>
      <c r="D573" s="112">
        <v>12</v>
      </c>
      <c r="E573" s="113">
        <v>2.0289999999999999</v>
      </c>
      <c r="F573" s="259">
        <v>112.7</v>
      </c>
      <c r="G573" s="114">
        <v>-4.91</v>
      </c>
      <c r="H573" s="122">
        <v>55</v>
      </c>
      <c r="I573" s="193" t="s">
        <v>11</v>
      </c>
    </row>
    <row r="574" spans="1:9">
      <c r="A574" s="326">
        <v>48</v>
      </c>
      <c r="B574" s="326"/>
      <c r="C574" s="221" t="s">
        <v>200</v>
      </c>
      <c r="D574" s="99">
        <v>12</v>
      </c>
      <c r="E574" s="111">
        <v>5.0535632183908046</v>
      </c>
      <c r="F574" s="196">
        <v>280.89388888888885</v>
      </c>
      <c r="G574" s="102">
        <v>39.216617586523547</v>
      </c>
      <c r="H574" s="54">
        <v>4</v>
      </c>
      <c r="I574" s="193" t="s">
        <v>11</v>
      </c>
    </row>
    <row r="575" spans="1:9">
      <c r="A575" s="326">
        <v>48</v>
      </c>
      <c r="B575" s="326"/>
      <c r="C575" s="221" t="s">
        <v>201</v>
      </c>
      <c r="D575" s="41" t="s">
        <v>11</v>
      </c>
      <c r="E575" s="108" t="s">
        <v>11</v>
      </c>
      <c r="F575" s="194" t="s">
        <v>11</v>
      </c>
      <c r="G575" s="109" t="s">
        <v>11</v>
      </c>
      <c r="H575" s="121" t="s">
        <v>11</v>
      </c>
      <c r="I575" s="193" t="s">
        <v>11</v>
      </c>
    </row>
    <row r="576" spans="1:9">
      <c r="A576" s="326">
        <v>48</v>
      </c>
      <c r="B576" s="326"/>
      <c r="C576" s="221" t="s">
        <v>202</v>
      </c>
      <c r="D576" s="107">
        <v>12</v>
      </c>
      <c r="E576" s="108">
        <v>4.1999999999999993</v>
      </c>
      <c r="F576" s="194">
        <v>233.34499999999997</v>
      </c>
      <c r="G576" s="109">
        <v>7.9</v>
      </c>
      <c r="H576" s="121">
        <v>28</v>
      </c>
      <c r="I576" s="103" t="s">
        <v>11</v>
      </c>
    </row>
    <row r="577" spans="1:9">
      <c r="A577" s="326">
        <v>48</v>
      </c>
      <c r="B577" s="326"/>
      <c r="C577" s="128" t="s">
        <v>22</v>
      </c>
      <c r="D577" s="116" t="s">
        <v>11</v>
      </c>
      <c r="E577" s="117" t="s">
        <v>11</v>
      </c>
      <c r="F577" s="206">
        <v>208.8248788904321</v>
      </c>
      <c r="G577" s="118">
        <v>8.5930390942548396</v>
      </c>
      <c r="H577" s="123">
        <v>26</v>
      </c>
      <c r="I577" s="263" t="s">
        <v>211</v>
      </c>
    </row>
    <row r="578" spans="1:9">
      <c r="A578" s="326">
        <v>49</v>
      </c>
      <c r="B578" s="326" t="s">
        <v>254</v>
      </c>
      <c r="C578" s="221" t="s">
        <v>192</v>
      </c>
      <c r="D578" s="104">
        <v>12</v>
      </c>
      <c r="E578" s="100">
        <v>3.7570000000000001</v>
      </c>
      <c r="F578" s="195">
        <v>208.71</v>
      </c>
      <c r="G578" s="101">
        <v>18.68</v>
      </c>
      <c r="H578" s="64">
        <v>5</v>
      </c>
      <c r="I578" s="193" t="s">
        <v>11</v>
      </c>
    </row>
    <row r="579" spans="1:9">
      <c r="A579" s="326">
        <v>49</v>
      </c>
      <c r="B579" s="326"/>
      <c r="C579" s="221" t="s">
        <v>193</v>
      </c>
      <c r="D579" s="256">
        <v>16.7</v>
      </c>
      <c r="E579" s="110">
        <v>3.53</v>
      </c>
      <c r="F579" s="110">
        <v>196.11</v>
      </c>
      <c r="G579" s="106">
        <v>3.67</v>
      </c>
      <c r="H579" s="110">
        <v>37</v>
      </c>
      <c r="I579" s="193" t="s">
        <v>11</v>
      </c>
    </row>
    <row r="580" spans="1:9">
      <c r="A580" s="326">
        <v>49</v>
      </c>
      <c r="B580" s="326"/>
      <c r="C580" s="221" t="s">
        <v>194</v>
      </c>
      <c r="D580" s="104" t="s">
        <v>11</v>
      </c>
      <c r="E580" s="105">
        <v>5.1260000000000003</v>
      </c>
      <c r="F580" s="191">
        <v>284.77999999999997</v>
      </c>
      <c r="G580" s="106">
        <v>19.7</v>
      </c>
      <c r="H580" s="110">
        <v>24</v>
      </c>
      <c r="I580" s="193" t="s">
        <v>11</v>
      </c>
    </row>
    <row r="581" spans="1:9">
      <c r="A581" s="326">
        <v>49</v>
      </c>
      <c r="B581" s="326"/>
      <c r="C581" s="221" t="s">
        <v>195</v>
      </c>
      <c r="D581" s="104">
        <v>12</v>
      </c>
      <c r="E581" s="216">
        <v>3.2847200000000001</v>
      </c>
      <c r="F581" s="257">
        <v>182.49356866666668</v>
      </c>
      <c r="G581" s="192">
        <v>-12.535281774899611</v>
      </c>
      <c r="H581" s="161">
        <v>61</v>
      </c>
      <c r="I581" s="193" t="s">
        <v>11</v>
      </c>
    </row>
    <row r="582" spans="1:9">
      <c r="A582" s="326">
        <v>49</v>
      </c>
      <c r="B582" s="326"/>
      <c r="C582" s="221" t="s">
        <v>196</v>
      </c>
      <c r="D582" s="67">
        <v>12</v>
      </c>
      <c r="E582" s="216">
        <v>4.9459999999999997</v>
      </c>
      <c r="F582" s="257">
        <v>274.77915166666662</v>
      </c>
      <c r="G582" s="192">
        <v>48.550833458477236</v>
      </c>
      <c r="H582" s="193">
        <v>1</v>
      </c>
      <c r="I582" s="193" t="s">
        <v>11</v>
      </c>
    </row>
    <row r="583" spans="1:9">
      <c r="A583" s="326">
        <v>49</v>
      </c>
      <c r="B583" s="326"/>
      <c r="C583" s="221" t="s">
        <v>197</v>
      </c>
      <c r="D583" s="54">
        <v>12</v>
      </c>
      <c r="E583" s="121">
        <v>4.1520000000000001</v>
      </c>
      <c r="F583" s="258">
        <v>235.43228826666666</v>
      </c>
      <c r="G583" s="102">
        <v>19.174449440793271</v>
      </c>
      <c r="H583" s="54">
        <v>17</v>
      </c>
      <c r="I583" s="193" t="s">
        <v>11</v>
      </c>
    </row>
    <row r="584" spans="1:9">
      <c r="A584" s="326">
        <v>49</v>
      </c>
      <c r="B584" s="326"/>
      <c r="C584" s="221" t="s">
        <v>198</v>
      </c>
      <c r="D584" s="67" t="s">
        <v>11</v>
      </c>
      <c r="E584" s="216" t="s">
        <v>11</v>
      </c>
      <c r="F584" s="257" t="s">
        <v>11</v>
      </c>
      <c r="G584" s="192" t="s">
        <v>11</v>
      </c>
      <c r="H584" s="193" t="s">
        <v>11</v>
      </c>
      <c r="I584" s="193" t="s">
        <v>11</v>
      </c>
    </row>
    <row r="585" spans="1:9">
      <c r="A585" s="326">
        <v>49</v>
      </c>
      <c r="B585" s="326"/>
      <c r="C585" s="221" t="s">
        <v>199</v>
      </c>
      <c r="D585" s="112">
        <v>12</v>
      </c>
      <c r="E585" s="113">
        <v>2.6070000000000002</v>
      </c>
      <c r="F585" s="259">
        <v>144.85</v>
      </c>
      <c r="G585" s="114">
        <v>22.21</v>
      </c>
      <c r="H585" s="122">
        <v>30</v>
      </c>
      <c r="I585" s="193" t="s">
        <v>11</v>
      </c>
    </row>
    <row r="586" spans="1:9">
      <c r="A586" s="326">
        <v>49</v>
      </c>
      <c r="B586" s="326"/>
      <c r="C586" s="221" t="s">
        <v>200</v>
      </c>
      <c r="D586" s="99">
        <v>12</v>
      </c>
      <c r="E586" s="111">
        <v>3.7968965517241378</v>
      </c>
      <c r="F586" s="196">
        <v>211.04416666666665</v>
      </c>
      <c r="G586" s="102">
        <v>4.5977011494252853</v>
      </c>
      <c r="H586" s="54">
        <v>51</v>
      </c>
      <c r="I586" s="193" t="s">
        <v>11</v>
      </c>
    </row>
    <row r="587" spans="1:9">
      <c r="A587" s="326">
        <v>49</v>
      </c>
      <c r="B587" s="326"/>
      <c r="C587" s="221" t="s">
        <v>201</v>
      </c>
      <c r="D587" s="41" t="s">
        <v>11</v>
      </c>
      <c r="E587" s="108" t="s">
        <v>11</v>
      </c>
      <c r="F587" s="194" t="s">
        <v>11</v>
      </c>
      <c r="G587" s="109" t="s">
        <v>11</v>
      </c>
      <c r="H587" s="121" t="s">
        <v>11</v>
      </c>
      <c r="I587" s="193" t="s">
        <v>11</v>
      </c>
    </row>
    <row r="588" spans="1:9">
      <c r="A588" s="326">
        <v>49</v>
      </c>
      <c r="B588" s="326"/>
      <c r="C588" s="221" t="s">
        <v>202</v>
      </c>
      <c r="D588" s="107">
        <v>12</v>
      </c>
      <c r="E588" s="108">
        <v>4.3049999999999997</v>
      </c>
      <c r="F588" s="194">
        <v>239.17862499999998</v>
      </c>
      <c r="G588" s="109">
        <v>10.6</v>
      </c>
      <c r="H588" s="121">
        <v>21</v>
      </c>
      <c r="I588" s="103" t="s">
        <v>11</v>
      </c>
    </row>
    <row r="589" spans="1:9">
      <c r="A589" s="326">
        <v>49</v>
      </c>
      <c r="B589" s="326"/>
      <c r="C589" s="128" t="s">
        <v>22</v>
      </c>
      <c r="D589" s="116" t="s">
        <v>11</v>
      </c>
      <c r="E589" s="117" t="s">
        <v>11</v>
      </c>
      <c r="F589" s="206">
        <v>219.70864447407405</v>
      </c>
      <c r="G589" s="118">
        <v>14.252810994025777</v>
      </c>
      <c r="H589" s="123">
        <v>9</v>
      </c>
      <c r="I589" s="263" t="s">
        <v>218</v>
      </c>
    </row>
    <row r="590" spans="1:9">
      <c r="A590" s="326">
        <v>50</v>
      </c>
      <c r="B590" s="326" t="s">
        <v>64</v>
      </c>
      <c r="C590" s="221" t="s">
        <v>192</v>
      </c>
      <c r="D590" s="104">
        <v>12</v>
      </c>
      <c r="E590" s="100">
        <v>3.1190000000000002</v>
      </c>
      <c r="F590" s="195">
        <v>173.25</v>
      </c>
      <c r="G590" s="101">
        <v>-1.48</v>
      </c>
      <c r="H590" s="64">
        <v>46</v>
      </c>
      <c r="I590" s="193" t="s">
        <v>11</v>
      </c>
    </row>
    <row r="591" spans="1:9">
      <c r="A591" s="326">
        <v>50</v>
      </c>
      <c r="B591" s="326"/>
      <c r="C591" s="221" t="s">
        <v>193</v>
      </c>
      <c r="D591" s="256">
        <v>16.7</v>
      </c>
      <c r="E591" s="110">
        <v>2.95</v>
      </c>
      <c r="F591" s="110">
        <v>163.89</v>
      </c>
      <c r="G591" s="106">
        <v>-13.36</v>
      </c>
      <c r="H591" s="110">
        <v>93</v>
      </c>
      <c r="I591" s="193" t="s">
        <v>11</v>
      </c>
    </row>
    <row r="592" spans="1:9">
      <c r="A592" s="326">
        <v>50</v>
      </c>
      <c r="B592" s="326"/>
      <c r="C592" s="221" t="s">
        <v>194</v>
      </c>
      <c r="D592" s="104" t="s">
        <v>11</v>
      </c>
      <c r="E592" s="105">
        <v>5.3449999999999998</v>
      </c>
      <c r="F592" s="191">
        <v>296.93</v>
      </c>
      <c r="G592" s="106">
        <v>24.81</v>
      </c>
      <c r="H592" s="110">
        <v>8</v>
      </c>
      <c r="I592" s="193" t="s">
        <v>11</v>
      </c>
    </row>
    <row r="593" spans="1:9">
      <c r="A593" s="326">
        <v>50</v>
      </c>
      <c r="B593" s="326"/>
      <c r="C593" s="221" t="s">
        <v>195</v>
      </c>
      <c r="D593" s="104">
        <v>12</v>
      </c>
      <c r="E593" s="216">
        <v>3.1132400000000002</v>
      </c>
      <c r="F593" s="257">
        <v>172.96642566666671</v>
      </c>
      <c r="G593" s="192">
        <v>-17.101409140775598</v>
      </c>
      <c r="H593" s="161">
        <v>70</v>
      </c>
      <c r="I593" s="193" t="s">
        <v>11</v>
      </c>
    </row>
    <row r="594" spans="1:9">
      <c r="A594" s="326">
        <v>50</v>
      </c>
      <c r="B594" s="326"/>
      <c r="C594" s="221" t="s">
        <v>196</v>
      </c>
      <c r="D594" s="67">
        <v>12</v>
      </c>
      <c r="E594" s="216">
        <v>3.66</v>
      </c>
      <c r="F594" s="257">
        <v>203.33435</v>
      </c>
      <c r="G594" s="192">
        <v>9.92641537768435</v>
      </c>
      <c r="H594" s="161">
        <v>36</v>
      </c>
      <c r="I594" s="193" t="s">
        <v>11</v>
      </c>
    </row>
    <row r="595" spans="1:9">
      <c r="A595" s="326">
        <v>50</v>
      </c>
      <c r="B595" s="326"/>
      <c r="C595" s="221" t="s">
        <v>197</v>
      </c>
      <c r="D595" s="54">
        <v>12</v>
      </c>
      <c r="E595" s="121">
        <v>2.9510000000000001</v>
      </c>
      <c r="F595" s="258">
        <v>166.81916742499999</v>
      </c>
      <c r="G595" s="102">
        <v>-15.557111641680235</v>
      </c>
      <c r="H595" s="54">
        <v>76</v>
      </c>
      <c r="I595" s="193" t="s">
        <v>11</v>
      </c>
    </row>
    <row r="596" spans="1:9">
      <c r="A596" s="326">
        <v>50</v>
      </c>
      <c r="B596" s="326"/>
      <c r="C596" s="221" t="s">
        <v>198</v>
      </c>
      <c r="D596" s="67" t="s">
        <v>11</v>
      </c>
      <c r="E596" s="216" t="s">
        <v>11</v>
      </c>
      <c r="F596" s="257" t="s">
        <v>11</v>
      </c>
      <c r="G596" s="192" t="s">
        <v>11</v>
      </c>
      <c r="H596" s="193" t="s">
        <v>11</v>
      </c>
      <c r="I596" s="193" t="s">
        <v>11</v>
      </c>
    </row>
    <row r="597" spans="1:9">
      <c r="A597" s="326">
        <v>50</v>
      </c>
      <c r="B597" s="326"/>
      <c r="C597" s="221" t="s">
        <v>199</v>
      </c>
      <c r="D597" s="112">
        <v>12</v>
      </c>
      <c r="E597" s="113">
        <v>2.714</v>
      </c>
      <c r="F597" s="259">
        <v>150.80000000000001</v>
      </c>
      <c r="G597" s="114">
        <v>27.24</v>
      </c>
      <c r="H597" s="122">
        <v>20</v>
      </c>
      <c r="I597" s="193" t="s">
        <v>11</v>
      </c>
    </row>
    <row r="598" spans="1:9">
      <c r="A598" s="326">
        <v>50</v>
      </c>
      <c r="B598" s="326"/>
      <c r="C598" s="221" t="s">
        <v>200</v>
      </c>
      <c r="D598" s="99">
        <v>12</v>
      </c>
      <c r="E598" s="111">
        <v>4.3135057471264364</v>
      </c>
      <c r="F598" s="196">
        <v>239.75902777777776</v>
      </c>
      <c r="G598" s="102">
        <v>18.829359424970704</v>
      </c>
      <c r="H598" s="54">
        <v>31</v>
      </c>
      <c r="I598" s="193" t="s">
        <v>11</v>
      </c>
    </row>
    <row r="599" spans="1:9">
      <c r="A599" s="326">
        <v>50</v>
      </c>
      <c r="B599" s="326"/>
      <c r="C599" s="221" t="s">
        <v>201</v>
      </c>
      <c r="D599" s="41" t="s">
        <v>11</v>
      </c>
      <c r="E599" s="108" t="s">
        <v>11</v>
      </c>
      <c r="F599" s="194" t="s">
        <v>11</v>
      </c>
      <c r="G599" s="109" t="s">
        <v>11</v>
      </c>
      <c r="H599" s="121" t="s">
        <v>11</v>
      </c>
      <c r="I599" s="193" t="s">
        <v>11</v>
      </c>
    </row>
    <row r="600" spans="1:9">
      <c r="A600" s="326">
        <v>50</v>
      </c>
      <c r="B600" s="326"/>
      <c r="C600" s="221" t="s">
        <v>202</v>
      </c>
      <c r="D600" s="107">
        <v>12</v>
      </c>
      <c r="E600" s="108">
        <v>4.32</v>
      </c>
      <c r="F600" s="194">
        <v>240.01200000000006</v>
      </c>
      <c r="G600" s="109">
        <v>11</v>
      </c>
      <c r="H600" s="121">
        <v>18</v>
      </c>
      <c r="I600" s="103" t="s">
        <v>11</v>
      </c>
    </row>
    <row r="601" spans="1:9">
      <c r="A601" s="326">
        <v>50</v>
      </c>
      <c r="B601" s="326"/>
      <c r="C601" s="128" t="s">
        <v>22</v>
      </c>
      <c r="D601" s="116" t="s">
        <v>11</v>
      </c>
      <c r="E601" s="117" t="s">
        <v>11</v>
      </c>
      <c r="F601" s="206">
        <v>200.86233009660495</v>
      </c>
      <c r="G601" s="118">
        <v>4.4523573083854906</v>
      </c>
      <c r="H601" s="123">
        <v>37</v>
      </c>
      <c r="I601" s="263" t="s">
        <v>211</v>
      </c>
    </row>
    <row r="602" spans="1:9">
      <c r="A602" s="326">
        <v>51</v>
      </c>
      <c r="B602" s="326" t="s">
        <v>191</v>
      </c>
      <c r="C602" s="221" t="s">
        <v>192</v>
      </c>
      <c r="D602" s="104">
        <v>12</v>
      </c>
      <c r="E602" s="100">
        <v>3.093</v>
      </c>
      <c r="F602" s="195">
        <v>171.82</v>
      </c>
      <c r="G602" s="106" t="s">
        <v>11</v>
      </c>
      <c r="H602" s="36" t="s">
        <v>11</v>
      </c>
      <c r="I602" s="193" t="s">
        <v>11</v>
      </c>
    </row>
    <row r="603" spans="1:9">
      <c r="A603" s="326">
        <v>51</v>
      </c>
      <c r="B603" s="326"/>
      <c r="C603" s="221" t="s">
        <v>193</v>
      </c>
      <c r="D603" s="256">
        <v>16.7</v>
      </c>
      <c r="E603" s="110">
        <v>3.4750000000000001</v>
      </c>
      <c r="F603" s="110">
        <v>193.05</v>
      </c>
      <c r="G603" s="106" t="s">
        <v>11</v>
      </c>
      <c r="H603" s="110" t="s">
        <v>11</v>
      </c>
      <c r="I603" s="193" t="s">
        <v>11</v>
      </c>
    </row>
    <row r="604" spans="1:9">
      <c r="A604" s="326">
        <v>51</v>
      </c>
      <c r="B604" s="326"/>
      <c r="C604" s="221" t="s">
        <v>194</v>
      </c>
      <c r="D604" s="104" t="s">
        <v>11</v>
      </c>
      <c r="E604" s="105">
        <v>4.266</v>
      </c>
      <c r="F604" s="191">
        <v>237.01</v>
      </c>
      <c r="G604" s="192" t="s">
        <v>11</v>
      </c>
      <c r="H604" s="161" t="s">
        <v>11</v>
      </c>
      <c r="I604" s="193" t="s">
        <v>11</v>
      </c>
    </row>
    <row r="605" spans="1:9">
      <c r="A605" s="326">
        <v>51</v>
      </c>
      <c r="B605" s="326"/>
      <c r="C605" s="221" t="s">
        <v>195</v>
      </c>
      <c r="D605" s="104">
        <v>12</v>
      </c>
      <c r="E605" s="216">
        <v>3.4836499999999999</v>
      </c>
      <c r="F605" s="257">
        <v>193.54578791666665</v>
      </c>
      <c r="G605" s="101" t="s">
        <v>11</v>
      </c>
      <c r="H605" s="36" t="s">
        <v>11</v>
      </c>
      <c r="I605" s="193" t="s">
        <v>11</v>
      </c>
    </row>
    <row r="606" spans="1:9">
      <c r="A606" s="326">
        <v>51</v>
      </c>
      <c r="B606" s="326"/>
      <c r="C606" s="221" t="s">
        <v>196</v>
      </c>
      <c r="D606" s="67">
        <v>12</v>
      </c>
      <c r="E606" s="216">
        <v>3.6110000000000002</v>
      </c>
      <c r="F606" s="257">
        <v>200.61211416666666</v>
      </c>
      <c r="G606" s="101" t="s">
        <v>11</v>
      </c>
      <c r="H606" s="36" t="s">
        <v>11</v>
      </c>
      <c r="I606" s="193" t="s">
        <v>11</v>
      </c>
    </row>
    <row r="607" spans="1:9">
      <c r="A607" s="326">
        <v>51</v>
      </c>
      <c r="B607" s="326"/>
      <c r="C607" s="221" t="s">
        <v>197</v>
      </c>
      <c r="D607" s="54">
        <v>12</v>
      </c>
      <c r="E607" s="121">
        <v>3.6970000000000001</v>
      </c>
      <c r="F607" s="258">
        <v>208.88771109999999</v>
      </c>
      <c r="G607" s="101" t="s">
        <v>11</v>
      </c>
      <c r="H607" s="36" t="s">
        <v>11</v>
      </c>
      <c r="I607" s="193" t="s">
        <v>11</v>
      </c>
    </row>
    <row r="608" spans="1:9">
      <c r="A608" s="326">
        <v>51</v>
      </c>
      <c r="B608" s="326"/>
      <c r="C608" s="221" t="s">
        <v>198</v>
      </c>
      <c r="D608" s="67" t="s">
        <v>11</v>
      </c>
      <c r="E608" s="216" t="s">
        <v>11</v>
      </c>
      <c r="F608" s="257" t="s">
        <v>11</v>
      </c>
      <c r="G608" s="192" t="s">
        <v>11</v>
      </c>
      <c r="H608" s="193" t="s">
        <v>11</v>
      </c>
      <c r="I608" s="193" t="s">
        <v>11</v>
      </c>
    </row>
    <row r="609" spans="1:9">
      <c r="A609" s="326">
        <v>51</v>
      </c>
      <c r="B609" s="326"/>
      <c r="C609" s="221" t="s">
        <v>199</v>
      </c>
      <c r="D609" s="112">
        <v>12</v>
      </c>
      <c r="E609" s="113">
        <v>2.1030000000000002</v>
      </c>
      <c r="F609" s="259">
        <v>116.83</v>
      </c>
      <c r="G609" s="114" t="s">
        <v>11</v>
      </c>
      <c r="H609" s="122" t="s">
        <v>11</v>
      </c>
      <c r="I609" s="193" t="s">
        <v>11</v>
      </c>
    </row>
    <row r="610" spans="1:9">
      <c r="A610" s="326">
        <v>51</v>
      </c>
      <c r="B610" s="326"/>
      <c r="C610" s="221" t="s">
        <v>200</v>
      </c>
      <c r="D610" s="99">
        <v>12</v>
      </c>
      <c r="E610" s="111">
        <v>3.251494252873564</v>
      </c>
      <c r="F610" s="196">
        <v>180.72888888888895</v>
      </c>
      <c r="G610" s="102" t="s">
        <v>11</v>
      </c>
      <c r="H610" s="193" t="s">
        <v>11</v>
      </c>
      <c r="I610" s="193" t="s">
        <v>11</v>
      </c>
    </row>
    <row r="611" spans="1:9">
      <c r="A611" s="326">
        <v>51</v>
      </c>
      <c r="B611" s="326"/>
      <c r="C611" s="221" t="s">
        <v>201</v>
      </c>
      <c r="D611" s="41" t="s">
        <v>11</v>
      </c>
      <c r="E611" s="108" t="s">
        <v>11</v>
      </c>
      <c r="F611" s="194" t="s">
        <v>11</v>
      </c>
      <c r="G611" s="109" t="s">
        <v>11</v>
      </c>
      <c r="H611" s="36" t="s">
        <v>11</v>
      </c>
      <c r="I611" s="193" t="s">
        <v>11</v>
      </c>
    </row>
    <row r="612" spans="1:9">
      <c r="A612" s="326">
        <v>51</v>
      </c>
      <c r="B612" s="326"/>
      <c r="C612" s="221" t="s">
        <v>202</v>
      </c>
      <c r="D612" s="107">
        <v>12</v>
      </c>
      <c r="E612" s="108">
        <v>3.87</v>
      </c>
      <c r="F612" s="194">
        <v>215.01075000000003</v>
      </c>
      <c r="G612" s="106" t="s">
        <v>11</v>
      </c>
      <c r="H612" s="103" t="s">
        <v>11</v>
      </c>
      <c r="I612" s="103" t="s">
        <v>11</v>
      </c>
    </row>
    <row r="613" spans="1:9">
      <c r="A613" s="326">
        <v>51</v>
      </c>
      <c r="B613" s="326"/>
      <c r="C613" s="128" t="s">
        <v>22</v>
      </c>
      <c r="D613" s="116" t="s">
        <v>11</v>
      </c>
      <c r="E613" s="117" t="s">
        <v>11</v>
      </c>
      <c r="F613" s="206">
        <v>190.83280578580246</v>
      </c>
      <c r="G613" s="262" t="s">
        <v>11</v>
      </c>
      <c r="H613" s="263" t="s">
        <v>11</v>
      </c>
      <c r="I613" s="263" t="s">
        <v>11</v>
      </c>
    </row>
    <row r="614" spans="1:9">
      <c r="A614" s="326">
        <v>52</v>
      </c>
      <c r="B614" s="326" t="s">
        <v>67</v>
      </c>
      <c r="C614" s="221" t="s">
        <v>192</v>
      </c>
      <c r="D614" s="104">
        <v>12</v>
      </c>
      <c r="E614" s="100">
        <v>3.125</v>
      </c>
      <c r="F614" s="195">
        <v>173.6</v>
      </c>
      <c r="G614" s="101">
        <v>0.52</v>
      </c>
      <c r="H614" s="64">
        <v>42</v>
      </c>
      <c r="I614" s="193" t="s">
        <v>11</v>
      </c>
    </row>
    <row r="615" spans="1:9">
      <c r="A615" s="326">
        <v>52</v>
      </c>
      <c r="B615" s="326"/>
      <c r="C615" s="221" t="s">
        <v>193</v>
      </c>
      <c r="D615" s="256">
        <v>16.7</v>
      </c>
      <c r="E615" s="110">
        <v>3.2</v>
      </c>
      <c r="F615" s="110">
        <v>177.75</v>
      </c>
      <c r="G615" s="106">
        <v>-9.36</v>
      </c>
      <c r="H615" s="110">
        <v>84</v>
      </c>
      <c r="I615" s="193" t="s">
        <v>11</v>
      </c>
    </row>
    <row r="616" spans="1:9">
      <c r="A616" s="326">
        <v>52</v>
      </c>
      <c r="B616" s="326"/>
      <c r="C616" s="221" t="s">
        <v>194</v>
      </c>
      <c r="D616" s="104" t="s">
        <v>11</v>
      </c>
      <c r="E616" s="105">
        <v>4.9820000000000002</v>
      </c>
      <c r="F616" s="191">
        <v>276.79000000000002</v>
      </c>
      <c r="G616" s="106">
        <v>16.11</v>
      </c>
      <c r="H616" s="110">
        <v>34</v>
      </c>
      <c r="I616" s="193" t="s">
        <v>11</v>
      </c>
    </row>
    <row r="617" spans="1:9">
      <c r="A617" s="326">
        <v>52</v>
      </c>
      <c r="B617" s="326"/>
      <c r="C617" s="221" t="s">
        <v>195</v>
      </c>
      <c r="D617" s="104">
        <v>12</v>
      </c>
      <c r="E617" s="216">
        <v>3.4415900000000001</v>
      </c>
      <c r="F617" s="257">
        <v>191.20900441666669</v>
      </c>
      <c r="G617" s="192">
        <v>-0.20761145342513682</v>
      </c>
      <c r="H617" s="161">
        <v>37</v>
      </c>
      <c r="I617" s="193" t="s">
        <v>11</v>
      </c>
    </row>
    <row r="618" spans="1:9">
      <c r="A618" s="326">
        <v>52</v>
      </c>
      <c r="B618" s="326"/>
      <c r="C618" s="221" t="s">
        <v>196</v>
      </c>
      <c r="D618" s="67">
        <v>12</v>
      </c>
      <c r="E618" s="216">
        <v>4.367</v>
      </c>
      <c r="F618" s="257">
        <v>242.61232416666667</v>
      </c>
      <c r="G618" s="192">
        <v>26.634768740031923</v>
      </c>
      <c r="H618" s="193">
        <v>4</v>
      </c>
      <c r="I618" s="193" t="s">
        <v>11</v>
      </c>
    </row>
    <row r="619" spans="1:9">
      <c r="A619" s="326">
        <v>52</v>
      </c>
      <c r="B619" s="326"/>
      <c r="C619" s="221" t="s">
        <v>197</v>
      </c>
      <c r="D619" s="54">
        <v>12</v>
      </c>
      <c r="E619" s="121">
        <v>4.6920000000000002</v>
      </c>
      <c r="F619" s="258">
        <v>268.56578726666663</v>
      </c>
      <c r="G619" s="102">
        <v>21.392527600567995</v>
      </c>
      <c r="H619" s="54">
        <v>6</v>
      </c>
      <c r="I619" s="193" t="s">
        <v>11</v>
      </c>
    </row>
    <row r="620" spans="1:9">
      <c r="A620" s="326">
        <v>52</v>
      </c>
      <c r="B620" s="326"/>
      <c r="C620" s="221" t="s">
        <v>198</v>
      </c>
      <c r="D620" s="67" t="s">
        <v>11</v>
      </c>
      <c r="E620" s="216" t="s">
        <v>11</v>
      </c>
      <c r="F620" s="257" t="s">
        <v>11</v>
      </c>
      <c r="G620" s="192" t="s">
        <v>11</v>
      </c>
      <c r="H620" s="193" t="s">
        <v>11</v>
      </c>
      <c r="I620" s="193" t="s">
        <v>11</v>
      </c>
    </row>
    <row r="621" spans="1:9">
      <c r="A621" s="326">
        <v>52</v>
      </c>
      <c r="B621" s="326"/>
      <c r="C621" s="221" t="s">
        <v>199</v>
      </c>
      <c r="D621" s="112">
        <v>12</v>
      </c>
      <c r="E621" s="113">
        <v>2.5569999999999999</v>
      </c>
      <c r="F621" s="259">
        <v>142.07</v>
      </c>
      <c r="G621" s="114">
        <v>23.82</v>
      </c>
      <c r="H621" s="122">
        <v>28</v>
      </c>
      <c r="I621" s="193" t="s">
        <v>11</v>
      </c>
    </row>
    <row r="622" spans="1:9">
      <c r="A622" s="326">
        <v>52</v>
      </c>
      <c r="B622" s="326"/>
      <c r="C622" s="221" t="s">
        <v>200</v>
      </c>
      <c r="D622" s="99">
        <v>12</v>
      </c>
      <c r="E622" s="111">
        <v>4.2051609195402309</v>
      </c>
      <c r="F622" s="196">
        <v>233.73686111111115</v>
      </c>
      <c r="G622" s="102">
        <v>15.844653430860358</v>
      </c>
      <c r="H622" s="54">
        <v>33</v>
      </c>
      <c r="I622" s="193" t="s">
        <v>11</v>
      </c>
    </row>
    <row r="623" spans="1:9">
      <c r="A623" s="326">
        <v>52</v>
      </c>
      <c r="B623" s="326"/>
      <c r="C623" s="221" t="s">
        <v>201</v>
      </c>
      <c r="D623" s="41" t="s">
        <v>11</v>
      </c>
      <c r="E623" s="108" t="s">
        <v>11</v>
      </c>
      <c r="F623" s="194" t="s">
        <v>11</v>
      </c>
      <c r="G623" s="109" t="s">
        <v>11</v>
      </c>
      <c r="H623" s="121" t="s">
        <v>11</v>
      </c>
      <c r="I623" s="193" t="s">
        <v>11</v>
      </c>
    </row>
    <row r="624" spans="1:9">
      <c r="A624" s="326">
        <v>52</v>
      </c>
      <c r="B624" s="326"/>
      <c r="C624" s="221" t="s">
        <v>202</v>
      </c>
      <c r="D624" s="107">
        <v>12</v>
      </c>
      <c r="E624" s="108">
        <v>4.2450000000000001</v>
      </c>
      <c r="F624" s="194">
        <v>235.84512500000002</v>
      </c>
      <c r="G624" s="109">
        <v>9.1999999999999993</v>
      </c>
      <c r="H624" s="121">
        <v>26</v>
      </c>
      <c r="I624" s="103" t="s">
        <v>11</v>
      </c>
    </row>
    <row r="625" spans="1:9">
      <c r="A625" s="326">
        <v>52</v>
      </c>
      <c r="B625" s="326"/>
      <c r="C625" s="128" t="s">
        <v>22</v>
      </c>
      <c r="D625" s="116" t="s">
        <v>11</v>
      </c>
      <c r="E625" s="117" t="s">
        <v>11</v>
      </c>
      <c r="F625" s="206">
        <v>215.79767799567901</v>
      </c>
      <c r="G625" s="118">
        <v>11.291738211469937</v>
      </c>
      <c r="H625" s="123">
        <v>19</v>
      </c>
      <c r="I625" s="263" t="s">
        <v>207</v>
      </c>
    </row>
    <row r="626" spans="1:9">
      <c r="A626" s="326">
        <v>53</v>
      </c>
      <c r="B626" s="326" t="s">
        <v>255</v>
      </c>
      <c r="C626" s="221" t="s">
        <v>192</v>
      </c>
      <c r="D626" s="104">
        <v>12</v>
      </c>
      <c r="E626" s="100">
        <v>3.202</v>
      </c>
      <c r="F626" s="195">
        <v>177.87</v>
      </c>
      <c r="G626" s="101">
        <v>2.99</v>
      </c>
      <c r="H626" s="64">
        <v>36</v>
      </c>
      <c r="I626" s="193" t="s">
        <v>11</v>
      </c>
    </row>
    <row r="627" spans="1:9">
      <c r="A627" s="326">
        <v>53</v>
      </c>
      <c r="B627" s="326"/>
      <c r="C627" s="221" t="s">
        <v>193</v>
      </c>
      <c r="D627" s="256">
        <v>16.7</v>
      </c>
      <c r="E627" s="110">
        <v>2.95</v>
      </c>
      <c r="F627" s="110">
        <v>163.89</v>
      </c>
      <c r="G627" s="106">
        <v>-16.43</v>
      </c>
      <c r="H627" s="110">
        <v>95</v>
      </c>
      <c r="I627" s="193" t="s">
        <v>11</v>
      </c>
    </row>
    <row r="628" spans="1:9">
      <c r="A628" s="326">
        <v>53</v>
      </c>
      <c r="B628" s="326"/>
      <c r="C628" s="221" t="s">
        <v>194</v>
      </c>
      <c r="D628" s="104" t="s">
        <v>11</v>
      </c>
      <c r="E628" s="105">
        <v>4.1269999999999998</v>
      </c>
      <c r="F628" s="191">
        <v>229.31</v>
      </c>
      <c r="G628" s="106">
        <v>-3.81</v>
      </c>
      <c r="H628" s="110">
        <v>68</v>
      </c>
      <c r="I628" s="193" t="s">
        <v>11</v>
      </c>
    </row>
    <row r="629" spans="1:9">
      <c r="A629" s="326">
        <v>53</v>
      </c>
      <c r="B629" s="326"/>
      <c r="C629" s="221" t="s">
        <v>195</v>
      </c>
      <c r="D629" s="104">
        <v>12</v>
      </c>
      <c r="E629" s="216">
        <v>3.1354299999999999</v>
      </c>
      <c r="F629" s="257">
        <v>174.19926508333333</v>
      </c>
      <c r="G629" s="192">
        <v>-9.0850308082638591</v>
      </c>
      <c r="H629" s="161">
        <v>55</v>
      </c>
      <c r="I629" s="193" t="s">
        <v>11</v>
      </c>
    </row>
    <row r="630" spans="1:9">
      <c r="A630" s="326">
        <v>53</v>
      </c>
      <c r="B630" s="326"/>
      <c r="C630" s="221" t="s">
        <v>196</v>
      </c>
      <c r="D630" s="67">
        <v>12</v>
      </c>
      <c r="E630" s="216">
        <v>3.5960000000000001</v>
      </c>
      <c r="F630" s="257">
        <v>199.77877666666666</v>
      </c>
      <c r="G630" s="192">
        <v>4.2772219805712774</v>
      </c>
      <c r="H630" s="161">
        <v>51</v>
      </c>
      <c r="I630" s="193" t="s">
        <v>11</v>
      </c>
    </row>
    <row r="631" spans="1:9">
      <c r="A631" s="326">
        <v>53</v>
      </c>
      <c r="B631" s="326"/>
      <c r="C631" s="221" t="s">
        <v>197</v>
      </c>
      <c r="D631" s="54">
        <v>12</v>
      </c>
      <c r="E631" s="121">
        <v>4.976</v>
      </c>
      <c r="F631" s="258">
        <v>283.18808259999997</v>
      </c>
      <c r="G631" s="102">
        <v>28.00184819907312</v>
      </c>
      <c r="H631" s="54">
        <v>2</v>
      </c>
      <c r="I631" s="193" t="s">
        <v>11</v>
      </c>
    </row>
    <row r="632" spans="1:9">
      <c r="A632" s="326">
        <v>53</v>
      </c>
      <c r="B632" s="326"/>
      <c r="C632" s="221" t="s">
        <v>198</v>
      </c>
      <c r="D632" s="67" t="s">
        <v>11</v>
      </c>
      <c r="E632" s="216" t="s">
        <v>11</v>
      </c>
      <c r="F632" s="257" t="s">
        <v>11</v>
      </c>
      <c r="G632" s="192" t="s">
        <v>11</v>
      </c>
      <c r="H632" s="193" t="s">
        <v>11</v>
      </c>
      <c r="I632" s="193" t="s">
        <v>11</v>
      </c>
    </row>
    <row r="633" spans="1:9">
      <c r="A633" s="326">
        <v>53</v>
      </c>
      <c r="B633" s="326"/>
      <c r="C633" s="221" t="s">
        <v>199</v>
      </c>
      <c r="D633" s="112">
        <v>12</v>
      </c>
      <c r="E633" s="113">
        <v>1.786</v>
      </c>
      <c r="F633" s="259">
        <v>99.21</v>
      </c>
      <c r="G633" s="114">
        <v>-13.53</v>
      </c>
      <c r="H633" s="122">
        <v>66</v>
      </c>
      <c r="I633" s="193" t="s">
        <v>11</v>
      </c>
    </row>
    <row r="634" spans="1:9">
      <c r="A634" s="326">
        <v>53</v>
      </c>
      <c r="B634" s="326"/>
      <c r="C634" s="221" t="s">
        <v>200</v>
      </c>
      <c r="D634" s="99">
        <v>12</v>
      </c>
      <c r="E634" s="111">
        <v>4.1891724137931039</v>
      </c>
      <c r="F634" s="196">
        <v>232.84816666666669</v>
      </c>
      <c r="G634" s="102">
        <v>15.404198727082754</v>
      </c>
      <c r="H634" s="54">
        <v>36</v>
      </c>
      <c r="I634" s="193" t="s">
        <v>11</v>
      </c>
    </row>
    <row r="635" spans="1:9">
      <c r="A635" s="326">
        <v>53</v>
      </c>
      <c r="B635" s="326"/>
      <c r="C635" s="221" t="s">
        <v>201</v>
      </c>
      <c r="D635" s="41" t="s">
        <v>11</v>
      </c>
      <c r="E635" s="108" t="s">
        <v>11</v>
      </c>
      <c r="F635" s="194" t="s">
        <v>11</v>
      </c>
      <c r="G635" s="109" t="s">
        <v>11</v>
      </c>
      <c r="H635" s="121" t="s">
        <v>11</v>
      </c>
      <c r="I635" s="193" t="s">
        <v>11</v>
      </c>
    </row>
    <row r="636" spans="1:9">
      <c r="A636" s="326">
        <v>53</v>
      </c>
      <c r="B636" s="326"/>
      <c r="C636" s="221" t="s">
        <v>202</v>
      </c>
      <c r="D636" s="107">
        <v>12</v>
      </c>
      <c r="E636" s="108">
        <v>4.4850000000000003</v>
      </c>
      <c r="F636" s="194">
        <v>249.17912500000003</v>
      </c>
      <c r="G636" s="109">
        <v>15.4</v>
      </c>
      <c r="H636" s="121">
        <v>9</v>
      </c>
      <c r="I636" s="103" t="s">
        <v>11</v>
      </c>
    </row>
    <row r="637" spans="1:9">
      <c r="A637" s="326">
        <v>53</v>
      </c>
      <c r="B637" s="326"/>
      <c r="C637" s="128" t="s">
        <v>22</v>
      </c>
      <c r="D637" s="116" t="s">
        <v>11</v>
      </c>
      <c r="E637" s="117" t="s">
        <v>11</v>
      </c>
      <c r="F637" s="206">
        <v>201.05260177962964</v>
      </c>
      <c r="G637" s="118">
        <v>3.687369260949569</v>
      </c>
      <c r="H637" s="123">
        <v>42</v>
      </c>
      <c r="I637" s="263" t="s">
        <v>211</v>
      </c>
    </row>
    <row r="638" spans="1:9">
      <c r="A638" s="326">
        <v>54</v>
      </c>
      <c r="B638" s="326" t="s">
        <v>256</v>
      </c>
      <c r="C638" s="221" t="s">
        <v>192</v>
      </c>
      <c r="D638" s="104">
        <v>12</v>
      </c>
      <c r="E638" s="100">
        <v>2.988</v>
      </c>
      <c r="F638" s="195">
        <v>165.98</v>
      </c>
      <c r="G638" s="101">
        <v>-3.89</v>
      </c>
      <c r="H638" s="64">
        <v>50</v>
      </c>
      <c r="I638" s="193" t="s">
        <v>11</v>
      </c>
    </row>
    <row r="639" spans="1:9">
      <c r="A639" s="326">
        <v>54</v>
      </c>
      <c r="B639" s="326"/>
      <c r="C639" s="221" t="s">
        <v>193</v>
      </c>
      <c r="D639" s="256">
        <v>16.7</v>
      </c>
      <c r="E639" s="110">
        <v>3.1</v>
      </c>
      <c r="F639" s="110">
        <v>172.22</v>
      </c>
      <c r="G639" s="106">
        <v>-12.18</v>
      </c>
      <c r="H639" s="110">
        <v>92</v>
      </c>
      <c r="I639" s="193" t="s">
        <v>11</v>
      </c>
    </row>
    <row r="640" spans="1:9">
      <c r="A640" s="326">
        <v>54</v>
      </c>
      <c r="B640" s="326"/>
      <c r="C640" s="221" t="s">
        <v>194</v>
      </c>
      <c r="D640" s="104" t="s">
        <v>11</v>
      </c>
      <c r="E640" s="105">
        <v>4.1539999999999999</v>
      </c>
      <c r="F640" s="191">
        <v>230.77</v>
      </c>
      <c r="G640" s="106">
        <v>-3.2</v>
      </c>
      <c r="H640" s="110">
        <v>64</v>
      </c>
      <c r="I640" s="193" t="s">
        <v>11</v>
      </c>
    </row>
    <row r="641" spans="1:9">
      <c r="A641" s="326">
        <v>54</v>
      </c>
      <c r="B641" s="326"/>
      <c r="C641" s="221" t="s">
        <v>195</v>
      </c>
      <c r="D641" s="104">
        <v>12</v>
      </c>
      <c r="E641" s="216">
        <v>3.4689799999999997</v>
      </c>
      <c r="F641" s="257">
        <v>192.73074716666665</v>
      </c>
      <c r="G641" s="192">
        <v>0.58658934396520057</v>
      </c>
      <c r="H641" s="161">
        <v>36</v>
      </c>
      <c r="I641" s="121" t="s">
        <v>11</v>
      </c>
    </row>
    <row r="642" spans="1:9">
      <c r="A642" s="326">
        <v>54</v>
      </c>
      <c r="B642" s="326"/>
      <c r="C642" s="221" t="s">
        <v>196</v>
      </c>
      <c r="D642" s="67">
        <v>12</v>
      </c>
      <c r="E642" s="216">
        <v>3.7160000000000002</v>
      </c>
      <c r="F642" s="257">
        <v>206.44547666666665</v>
      </c>
      <c r="G642" s="192">
        <v>7.7569957952733137</v>
      </c>
      <c r="H642" s="161">
        <v>42</v>
      </c>
      <c r="I642" s="193" t="s">
        <v>11</v>
      </c>
    </row>
    <row r="643" spans="1:9">
      <c r="A643" s="326">
        <v>54</v>
      </c>
      <c r="B643" s="326"/>
      <c r="C643" s="221" t="s">
        <v>197</v>
      </c>
      <c r="D643" s="54">
        <v>12</v>
      </c>
      <c r="E643" s="121">
        <v>4.0469999999999997</v>
      </c>
      <c r="F643" s="258">
        <v>227.67002723333331</v>
      </c>
      <c r="G643" s="102">
        <v>2.9075235011318816</v>
      </c>
      <c r="H643" s="54">
        <v>51</v>
      </c>
      <c r="I643" s="193" t="s">
        <v>11</v>
      </c>
    </row>
    <row r="644" spans="1:9">
      <c r="A644" s="326">
        <v>54</v>
      </c>
      <c r="B644" s="326"/>
      <c r="C644" s="221" t="s">
        <v>198</v>
      </c>
      <c r="D644" s="67" t="s">
        <v>11</v>
      </c>
      <c r="E644" s="216" t="s">
        <v>11</v>
      </c>
      <c r="F644" s="257" t="s">
        <v>11</v>
      </c>
      <c r="G644" s="192" t="s">
        <v>11</v>
      </c>
      <c r="H644" s="193" t="s">
        <v>11</v>
      </c>
      <c r="I644" s="193" t="s">
        <v>11</v>
      </c>
    </row>
    <row r="645" spans="1:9">
      <c r="A645" s="326">
        <v>54</v>
      </c>
      <c r="B645" s="326"/>
      <c r="C645" s="221" t="s">
        <v>199</v>
      </c>
      <c r="D645" s="112">
        <v>12</v>
      </c>
      <c r="E645" s="113">
        <v>1.214</v>
      </c>
      <c r="F645" s="259">
        <v>67.459999999999994</v>
      </c>
      <c r="G645" s="114">
        <v>-41.2</v>
      </c>
      <c r="H645" s="122">
        <v>83</v>
      </c>
      <c r="I645" s="193" t="s">
        <v>11</v>
      </c>
    </row>
    <row r="646" spans="1:9">
      <c r="A646" s="326">
        <v>54</v>
      </c>
      <c r="B646" s="326"/>
      <c r="C646" s="221" t="s">
        <v>200</v>
      </c>
      <c r="D646" s="99">
        <v>12</v>
      </c>
      <c r="E646" s="111">
        <v>4.4962068965517243</v>
      </c>
      <c r="F646" s="196">
        <v>249.91416666666669</v>
      </c>
      <c r="G646" s="102">
        <v>23.862448940818854</v>
      </c>
      <c r="H646" s="54">
        <v>21</v>
      </c>
      <c r="I646" s="193" t="s">
        <v>11</v>
      </c>
    </row>
    <row r="647" spans="1:9">
      <c r="A647" s="326">
        <v>54</v>
      </c>
      <c r="B647" s="326"/>
      <c r="C647" s="221" t="s">
        <v>201</v>
      </c>
      <c r="D647" s="41" t="s">
        <v>11</v>
      </c>
      <c r="E647" s="108" t="s">
        <v>11</v>
      </c>
      <c r="F647" s="194" t="s">
        <v>11</v>
      </c>
      <c r="G647" s="109" t="s">
        <v>11</v>
      </c>
      <c r="H647" s="121" t="s">
        <v>11</v>
      </c>
      <c r="I647" s="193" t="s">
        <v>11</v>
      </c>
    </row>
    <row r="648" spans="1:9">
      <c r="A648" s="326">
        <v>54</v>
      </c>
      <c r="B648" s="326"/>
      <c r="C648" s="221" t="s">
        <v>202</v>
      </c>
      <c r="D648" s="107">
        <v>12</v>
      </c>
      <c r="E648" s="108">
        <v>3.12</v>
      </c>
      <c r="F648" s="194">
        <v>173.34200000000001</v>
      </c>
      <c r="G648" s="109">
        <v>-19.7</v>
      </c>
      <c r="H648" s="121">
        <v>69</v>
      </c>
      <c r="I648" s="103" t="s">
        <v>11</v>
      </c>
    </row>
    <row r="649" spans="1:9">
      <c r="A649" s="326">
        <v>54</v>
      </c>
      <c r="B649" s="326"/>
      <c r="C649" s="128" t="s">
        <v>22</v>
      </c>
      <c r="D649" s="116" t="s">
        <v>11</v>
      </c>
      <c r="E649" s="117" t="s">
        <v>11</v>
      </c>
      <c r="F649" s="206">
        <v>187.39249085925928</v>
      </c>
      <c r="G649" s="118">
        <v>-3.3574585732032314</v>
      </c>
      <c r="H649" s="123">
        <v>62</v>
      </c>
      <c r="I649" s="263" t="s">
        <v>216</v>
      </c>
    </row>
    <row r="650" spans="1:9" ht="14.25" customHeight="1">
      <c r="A650" s="326">
        <v>55</v>
      </c>
      <c r="B650" s="326" t="s">
        <v>257</v>
      </c>
      <c r="C650" s="221" t="s">
        <v>192</v>
      </c>
      <c r="D650" s="104">
        <v>12</v>
      </c>
      <c r="E650" s="100">
        <v>2.577</v>
      </c>
      <c r="F650" s="195">
        <v>143.13999999999999</v>
      </c>
      <c r="G650" s="101">
        <v>-17.12</v>
      </c>
      <c r="H650" s="64">
        <v>73</v>
      </c>
      <c r="I650" s="103" t="s">
        <v>11</v>
      </c>
    </row>
    <row r="651" spans="1:9">
      <c r="A651" s="326">
        <v>55</v>
      </c>
      <c r="B651" s="326"/>
      <c r="C651" s="221" t="s">
        <v>193</v>
      </c>
      <c r="D651" s="256">
        <v>16.7</v>
      </c>
      <c r="E651" s="110">
        <v>3.24</v>
      </c>
      <c r="F651" s="110">
        <v>180</v>
      </c>
      <c r="G651" s="106">
        <v>-8.2100000000000009</v>
      </c>
      <c r="H651" s="110">
        <v>82</v>
      </c>
      <c r="I651" s="103" t="s">
        <v>11</v>
      </c>
    </row>
    <row r="652" spans="1:9">
      <c r="A652" s="326">
        <v>55</v>
      </c>
      <c r="B652" s="326"/>
      <c r="C652" s="221" t="s">
        <v>194</v>
      </c>
      <c r="D652" s="104" t="s">
        <v>11</v>
      </c>
      <c r="E652" s="105">
        <v>5.3</v>
      </c>
      <c r="F652" s="191">
        <v>294.43</v>
      </c>
      <c r="G652" s="106">
        <v>23.51</v>
      </c>
      <c r="H652" s="110">
        <v>10</v>
      </c>
      <c r="I652" s="103" t="s">
        <v>11</v>
      </c>
    </row>
    <row r="653" spans="1:9">
      <c r="A653" s="326">
        <v>55</v>
      </c>
      <c r="B653" s="326"/>
      <c r="C653" s="221" t="s">
        <v>195</v>
      </c>
      <c r="D653" s="104">
        <v>12</v>
      </c>
      <c r="E653" s="216">
        <v>2.9457900000000001</v>
      </c>
      <c r="F653" s="257">
        <v>163.66318275000003</v>
      </c>
      <c r="G653" s="192">
        <v>-14.583834722725603</v>
      </c>
      <c r="H653" s="161">
        <v>65</v>
      </c>
      <c r="I653" s="103" t="s">
        <v>11</v>
      </c>
    </row>
    <row r="654" spans="1:9">
      <c r="A654" s="326">
        <v>55</v>
      </c>
      <c r="B654" s="326"/>
      <c r="C654" s="221" t="s">
        <v>196</v>
      </c>
      <c r="D654" s="67">
        <v>12</v>
      </c>
      <c r="E654" s="216">
        <v>3.4550000000000001</v>
      </c>
      <c r="F654" s="257">
        <v>191.94540416666666</v>
      </c>
      <c r="G654" s="192">
        <v>0.18848774829636206</v>
      </c>
      <c r="H654" s="161">
        <v>64</v>
      </c>
      <c r="I654" s="103" t="s">
        <v>11</v>
      </c>
    </row>
    <row r="655" spans="1:9">
      <c r="A655" s="326">
        <v>55</v>
      </c>
      <c r="B655" s="326"/>
      <c r="C655" s="221" t="s">
        <v>197</v>
      </c>
      <c r="D655" s="54">
        <v>12</v>
      </c>
      <c r="E655" s="121">
        <v>3.9380000000000002</v>
      </c>
      <c r="F655" s="258">
        <v>227.99169550833335</v>
      </c>
      <c r="G655" s="102">
        <v>3.0529185097388303</v>
      </c>
      <c r="H655" s="54">
        <v>50</v>
      </c>
      <c r="I655" s="103" t="s">
        <v>11</v>
      </c>
    </row>
    <row r="656" spans="1:9">
      <c r="A656" s="326">
        <v>55</v>
      </c>
      <c r="B656" s="326"/>
      <c r="C656" s="221" t="s">
        <v>198</v>
      </c>
      <c r="D656" s="67" t="s">
        <v>11</v>
      </c>
      <c r="E656" s="216" t="s">
        <v>11</v>
      </c>
      <c r="F656" s="257" t="s">
        <v>11</v>
      </c>
      <c r="G656" s="192" t="s">
        <v>11</v>
      </c>
      <c r="H656" s="193" t="s">
        <v>11</v>
      </c>
      <c r="I656" s="103" t="s">
        <v>11</v>
      </c>
    </row>
    <row r="657" spans="1:9">
      <c r="A657" s="326">
        <v>55</v>
      </c>
      <c r="B657" s="326"/>
      <c r="C657" s="221" t="s">
        <v>199</v>
      </c>
      <c r="D657" s="112">
        <v>12</v>
      </c>
      <c r="E657" s="113">
        <v>1.329</v>
      </c>
      <c r="F657" s="259">
        <v>73.81</v>
      </c>
      <c r="G657" s="114">
        <v>-35.67</v>
      </c>
      <c r="H657" s="122">
        <v>78</v>
      </c>
      <c r="I657" s="103" t="s">
        <v>11</v>
      </c>
    </row>
    <row r="658" spans="1:9">
      <c r="A658" s="326">
        <v>55</v>
      </c>
      <c r="B658" s="326"/>
      <c r="C658" s="221" t="s">
        <v>200</v>
      </c>
      <c r="D658" s="99">
        <v>12</v>
      </c>
      <c r="E658" s="111">
        <v>3.3783908045977005</v>
      </c>
      <c r="F658" s="196">
        <v>187.7822222222222</v>
      </c>
      <c r="G658" s="102">
        <v>-6.9313827934517747</v>
      </c>
      <c r="H658" s="54">
        <v>63</v>
      </c>
      <c r="I658" s="103" t="s">
        <v>11</v>
      </c>
    </row>
    <row r="659" spans="1:9">
      <c r="A659" s="326">
        <v>55</v>
      </c>
      <c r="B659" s="326"/>
      <c r="C659" s="221" t="s">
        <v>201</v>
      </c>
      <c r="D659" s="41" t="s">
        <v>11</v>
      </c>
      <c r="E659" s="108" t="s">
        <v>11</v>
      </c>
      <c r="F659" s="194" t="s">
        <v>11</v>
      </c>
      <c r="G659" s="109" t="s">
        <v>11</v>
      </c>
      <c r="H659" s="121" t="s">
        <v>11</v>
      </c>
      <c r="I659" s="103" t="s">
        <v>11</v>
      </c>
    </row>
    <row r="660" spans="1:9">
      <c r="A660" s="326">
        <v>55</v>
      </c>
      <c r="B660" s="326"/>
      <c r="C660" s="221" t="s">
        <v>202</v>
      </c>
      <c r="D660" s="107">
        <v>12</v>
      </c>
      <c r="E660" s="108">
        <v>2.94</v>
      </c>
      <c r="F660" s="194">
        <v>163.3415</v>
      </c>
      <c r="G660" s="109">
        <v>-24.3</v>
      </c>
      <c r="H660" s="121">
        <v>82</v>
      </c>
      <c r="I660" s="103" t="s">
        <v>11</v>
      </c>
    </row>
    <row r="661" spans="1:9">
      <c r="A661" s="326">
        <v>55</v>
      </c>
      <c r="B661" s="326"/>
      <c r="C661" s="128" t="s">
        <v>22</v>
      </c>
      <c r="D661" s="116" t="s">
        <v>11</v>
      </c>
      <c r="E661" s="117" t="s">
        <v>11</v>
      </c>
      <c r="F661" s="206">
        <v>180.67822273858025</v>
      </c>
      <c r="G661" s="118">
        <v>-6.8201583432312969</v>
      </c>
      <c r="H661" s="123">
        <v>71</v>
      </c>
      <c r="I661" s="263" t="s">
        <v>230</v>
      </c>
    </row>
    <row r="662" spans="1:9" ht="14.25" customHeight="1">
      <c r="A662" s="326">
        <v>56</v>
      </c>
      <c r="B662" s="326" t="s">
        <v>258</v>
      </c>
      <c r="C662" s="221" t="s">
        <v>192</v>
      </c>
      <c r="D662" s="104">
        <v>12</v>
      </c>
      <c r="E662" s="100">
        <v>3.9239999999999999</v>
      </c>
      <c r="F662" s="195">
        <v>217.98</v>
      </c>
      <c r="G662" s="101">
        <v>26.22</v>
      </c>
      <c r="H662" s="64">
        <v>1</v>
      </c>
      <c r="I662" s="103" t="s">
        <v>11</v>
      </c>
    </row>
    <row r="663" spans="1:9">
      <c r="A663" s="326">
        <v>56</v>
      </c>
      <c r="B663" s="326"/>
      <c r="C663" s="221" t="s">
        <v>193</v>
      </c>
      <c r="D663" s="256">
        <v>16.7</v>
      </c>
      <c r="E663" s="110">
        <v>3.45</v>
      </c>
      <c r="F663" s="110">
        <v>191.67</v>
      </c>
      <c r="G663" s="106">
        <v>-2.2599999999999998</v>
      </c>
      <c r="H663" s="110">
        <v>67</v>
      </c>
      <c r="I663" s="103" t="s">
        <v>11</v>
      </c>
    </row>
    <row r="664" spans="1:9">
      <c r="A664" s="326">
        <v>56</v>
      </c>
      <c r="B664" s="326"/>
      <c r="C664" s="221" t="s">
        <v>194</v>
      </c>
      <c r="D664" s="104" t="s">
        <v>11</v>
      </c>
      <c r="E664" s="105">
        <v>5.1470000000000002</v>
      </c>
      <c r="F664" s="191">
        <v>285.97000000000003</v>
      </c>
      <c r="G664" s="106">
        <v>19.96</v>
      </c>
      <c r="H664" s="110">
        <v>21</v>
      </c>
      <c r="I664" s="103" t="s">
        <v>11</v>
      </c>
    </row>
    <row r="665" spans="1:9">
      <c r="A665" s="326">
        <v>56</v>
      </c>
      <c r="B665" s="326"/>
      <c r="C665" s="221" t="s">
        <v>195</v>
      </c>
      <c r="D665" s="104">
        <v>12</v>
      </c>
      <c r="E665" s="216">
        <v>3.3674299999999997</v>
      </c>
      <c r="F665" s="257">
        <v>187.08879841666666</v>
      </c>
      <c r="G665" s="192">
        <v>-2.3579557810800971</v>
      </c>
      <c r="H665" s="161">
        <v>41</v>
      </c>
      <c r="I665" s="103" t="s">
        <v>11</v>
      </c>
    </row>
    <row r="666" spans="1:9">
      <c r="A666" s="326">
        <v>56</v>
      </c>
      <c r="B666" s="326"/>
      <c r="C666" s="221" t="s">
        <v>196</v>
      </c>
      <c r="D666" s="67">
        <v>12</v>
      </c>
      <c r="E666" s="216">
        <v>3.6760000000000002</v>
      </c>
      <c r="F666" s="257">
        <v>204.22324333333333</v>
      </c>
      <c r="G666" s="192">
        <v>6.5970711903726276</v>
      </c>
      <c r="H666" s="161">
        <v>44</v>
      </c>
      <c r="I666" s="103" t="s">
        <v>11</v>
      </c>
    </row>
    <row r="667" spans="1:9">
      <c r="A667" s="326">
        <v>56</v>
      </c>
      <c r="B667" s="326"/>
      <c r="C667" s="221" t="s">
        <v>197</v>
      </c>
      <c r="D667" s="54">
        <v>12</v>
      </c>
      <c r="E667" s="121">
        <v>4.0919999999999996</v>
      </c>
      <c r="F667" s="258">
        <v>231.20726714166662</v>
      </c>
      <c r="G667" s="102">
        <v>4.5063663677991208</v>
      </c>
      <c r="H667" s="54">
        <v>46</v>
      </c>
      <c r="I667" s="103" t="s">
        <v>11</v>
      </c>
    </row>
    <row r="668" spans="1:9">
      <c r="A668" s="326">
        <v>56</v>
      </c>
      <c r="B668" s="326"/>
      <c r="C668" s="221" t="s">
        <v>198</v>
      </c>
      <c r="D668" s="67" t="s">
        <v>11</v>
      </c>
      <c r="E668" s="216" t="s">
        <v>11</v>
      </c>
      <c r="F668" s="257" t="s">
        <v>11</v>
      </c>
      <c r="G668" s="192" t="s">
        <v>11</v>
      </c>
      <c r="H668" s="193" t="s">
        <v>11</v>
      </c>
      <c r="I668" s="103" t="s">
        <v>11</v>
      </c>
    </row>
    <row r="669" spans="1:9">
      <c r="A669" s="326">
        <v>56</v>
      </c>
      <c r="B669" s="326"/>
      <c r="C669" s="221" t="s">
        <v>199</v>
      </c>
      <c r="D669" s="112">
        <v>12</v>
      </c>
      <c r="E669" s="113">
        <v>1.2210000000000001</v>
      </c>
      <c r="F669" s="259">
        <v>67.86</v>
      </c>
      <c r="G669" s="114">
        <v>-40.86</v>
      </c>
      <c r="H669" s="122">
        <v>82</v>
      </c>
      <c r="I669" s="103" t="s">
        <v>11</v>
      </c>
    </row>
    <row r="670" spans="1:9">
      <c r="A670" s="326">
        <v>56</v>
      </c>
      <c r="B670" s="326"/>
      <c r="C670" s="221" t="s">
        <v>200</v>
      </c>
      <c r="D670" s="99">
        <v>12</v>
      </c>
      <c r="E670" s="111">
        <v>4.3677241379310345</v>
      </c>
      <c r="F670" s="196">
        <v>242.77266666666665</v>
      </c>
      <c r="G670" s="102">
        <v>20.322979006364591</v>
      </c>
      <c r="H670" s="54">
        <v>25</v>
      </c>
      <c r="I670" s="103" t="s">
        <v>11</v>
      </c>
    </row>
    <row r="671" spans="1:9">
      <c r="A671" s="326">
        <v>56</v>
      </c>
      <c r="B671" s="326"/>
      <c r="C671" s="221" t="s">
        <v>201</v>
      </c>
      <c r="D671" s="41" t="s">
        <v>11</v>
      </c>
      <c r="E671" s="108" t="s">
        <v>11</v>
      </c>
      <c r="F671" s="194" t="s">
        <v>11</v>
      </c>
      <c r="G671" s="109" t="s">
        <v>11</v>
      </c>
      <c r="H671" s="121" t="s">
        <v>11</v>
      </c>
      <c r="I671" s="103" t="s">
        <v>11</v>
      </c>
    </row>
    <row r="672" spans="1:9">
      <c r="A672" s="326">
        <v>56</v>
      </c>
      <c r="B672" s="326"/>
      <c r="C672" s="221" t="s">
        <v>202</v>
      </c>
      <c r="D672" s="107">
        <v>12</v>
      </c>
      <c r="E672" s="108">
        <v>3.3</v>
      </c>
      <c r="F672" s="194">
        <v>183.3425</v>
      </c>
      <c r="G672" s="109">
        <v>-15.1</v>
      </c>
      <c r="H672" s="121">
        <v>59</v>
      </c>
      <c r="I672" s="103" t="s">
        <v>11</v>
      </c>
    </row>
    <row r="673" spans="1:9">
      <c r="A673" s="326">
        <v>56</v>
      </c>
      <c r="B673" s="326"/>
      <c r="C673" s="128" t="s">
        <v>22</v>
      </c>
      <c r="D673" s="116" t="s">
        <v>11</v>
      </c>
      <c r="E673" s="117" t="s">
        <v>11</v>
      </c>
      <c r="F673" s="206">
        <v>201.3460528398148</v>
      </c>
      <c r="G673" s="118">
        <v>3.8387086028337514</v>
      </c>
      <c r="H673" s="123">
        <v>41</v>
      </c>
      <c r="I673" s="263" t="s">
        <v>211</v>
      </c>
    </row>
    <row r="674" spans="1:9" ht="18" customHeight="1">
      <c r="A674" s="326">
        <v>57</v>
      </c>
      <c r="B674" s="326" t="s">
        <v>259</v>
      </c>
      <c r="C674" s="221" t="s">
        <v>192</v>
      </c>
      <c r="D674" s="104">
        <v>12</v>
      </c>
      <c r="E674" s="100">
        <v>3.5609999999999999</v>
      </c>
      <c r="F674" s="195">
        <v>197.84</v>
      </c>
      <c r="G674" s="101">
        <v>14.56</v>
      </c>
      <c r="H674" s="64">
        <v>10</v>
      </c>
      <c r="I674" s="103" t="s">
        <v>11</v>
      </c>
    </row>
    <row r="675" spans="1:9">
      <c r="A675" s="326">
        <v>57</v>
      </c>
      <c r="B675" s="326"/>
      <c r="C675" s="221" t="s">
        <v>193</v>
      </c>
      <c r="D675" s="256">
        <v>16.7</v>
      </c>
      <c r="E675" s="110">
        <v>3.96</v>
      </c>
      <c r="F675" s="110">
        <v>220</v>
      </c>
      <c r="G675" s="106">
        <v>12.18</v>
      </c>
      <c r="H675" s="110">
        <v>3</v>
      </c>
      <c r="I675" s="103" t="s">
        <v>11</v>
      </c>
    </row>
    <row r="676" spans="1:9">
      <c r="A676" s="326">
        <v>57</v>
      </c>
      <c r="B676" s="326"/>
      <c r="C676" s="221" t="s">
        <v>194</v>
      </c>
      <c r="D676" s="104" t="s">
        <v>11</v>
      </c>
      <c r="E676" s="105">
        <v>4.2919999999999998</v>
      </c>
      <c r="F676" s="191">
        <v>238.47</v>
      </c>
      <c r="G676" s="106">
        <v>0.03</v>
      </c>
      <c r="H676" s="110">
        <v>53</v>
      </c>
      <c r="I676" s="103" t="s">
        <v>11</v>
      </c>
    </row>
    <row r="677" spans="1:9">
      <c r="A677" s="326">
        <v>57</v>
      </c>
      <c r="B677" s="326"/>
      <c r="C677" s="221" t="s">
        <v>195</v>
      </c>
      <c r="D677" s="104">
        <v>12</v>
      </c>
      <c r="E677" s="216">
        <v>3.6048499999999999</v>
      </c>
      <c r="F677" s="257">
        <v>200.27945791666667</v>
      </c>
      <c r="G677" s="192">
        <v>4.526277636824946</v>
      </c>
      <c r="H677" s="161">
        <v>25</v>
      </c>
      <c r="I677" s="103" t="s">
        <v>11</v>
      </c>
    </row>
    <row r="678" spans="1:9">
      <c r="A678" s="326">
        <v>57</v>
      </c>
      <c r="B678" s="326"/>
      <c r="C678" s="221" t="s">
        <v>196</v>
      </c>
      <c r="D678" s="67">
        <v>12</v>
      </c>
      <c r="E678" s="216">
        <v>3.58</v>
      </c>
      <c r="F678" s="257">
        <v>198.8898833333333</v>
      </c>
      <c r="G678" s="192">
        <v>3.8132521386109897</v>
      </c>
      <c r="H678" s="161">
        <v>52</v>
      </c>
      <c r="I678" s="103" t="s">
        <v>11</v>
      </c>
    </row>
    <row r="679" spans="1:9">
      <c r="A679" s="326">
        <v>57</v>
      </c>
      <c r="B679" s="326"/>
      <c r="C679" s="221" t="s">
        <v>197</v>
      </c>
      <c r="D679" s="54">
        <v>12</v>
      </c>
      <c r="E679" s="121">
        <v>3.625</v>
      </c>
      <c r="F679" s="258">
        <v>206.77881166666663</v>
      </c>
      <c r="G679" s="102">
        <v>-6.5353675241791631</v>
      </c>
      <c r="H679" s="54">
        <v>67</v>
      </c>
      <c r="I679" s="103" t="s">
        <v>11</v>
      </c>
    </row>
    <row r="680" spans="1:9">
      <c r="A680" s="326">
        <v>57</v>
      </c>
      <c r="B680" s="326"/>
      <c r="C680" s="221" t="s">
        <v>198</v>
      </c>
      <c r="D680" s="67" t="s">
        <v>11</v>
      </c>
      <c r="E680" s="216" t="s">
        <v>11</v>
      </c>
      <c r="F680" s="257" t="s">
        <v>11</v>
      </c>
      <c r="G680" s="192" t="s">
        <v>11</v>
      </c>
      <c r="H680" s="193" t="s">
        <v>11</v>
      </c>
      <c r="I680" s="103" t="s">
        <v>11</v>
      </c>
    </row>
    <row r="681" spans="1:9">
      <c r="A681" s="326">
        <v>57</v>
      </c>
      <c r="B681" s="326"/>
      <c r="C681" s="221" t="s">
        <v>199</v>
      </c>
      <c r="D681" s="112">
        <v>12</v>
      </c>
      <c r="E681" s="113">
        <v>1.9570000000000001</v>
      </c>
      <c r="F681" s="259">
        <v>108.74</v>
      </c>
      <c r="G681" s="114">
        <v>-5.23</v>
      </c>
      <c r="H681" s="122">
        <v>57</v>
      </c>
      <c r="I681" s="103" t="s">
        <v>11</v>
      </c>
    </row>
    <row r="682" spans="1:9">
      <c r="A682" s="326">
        <v>57</v>
      </c>
      <c r="B682" s="326"/>
      <c r="C682" s="221" t="s">
        <v>200</v>
      </c>
      <c r="D682" s="99">
        <v>12</v>
      </c>
      <c r="E682" s="111">
        <v>1.228413793103448</v>
      </c>
      <c r="F682" s="196">
        <v>68.279333333333327</v>
      </c>
      <c r="G682" s="102">
        <v>-66.159399639023462</v>
      </c>
      <c r="H682" s="54">
        <v>85</v>
      </c>
      <c r="I682" s="103" t="s">
        <v>11</v>
      </c>
    </row>
    <row r="683" spans="1:9">
      <c r="A683" s="326">
        <v>57</v>
      </c>
      <c r="B683" s="326"/>
      <c r="C683" s="221" t="s">
        <v>201</v>
      </c>
      <c r="D683" s="41" t="s">
        <v>11</v>
      </c>
      <c r="E683" s="108" t="s">
        <v>11</v>
      </c>
      <c r="F683" s="194" t="s">
        <v>11</v>
      </c>
      <c r="G683" s="109" t="s">
        <v>11</v>
      </c>
      <c r="H683" s="121" t="s">
        <v>11</v>
      </c>
      <c r="I683" s="103" t="s">
        <v>11</v>
      </c>
    </row>
    <row r="684" spans="1:9">
      <c r="A684" s="326">
        <v>57</v>
      </c>
      <c r="B684" s="326"/>
      <c r="C684" s="221" t="s">
        <v>202</v>
      </c>
      <c r="D684" s="107">
        <v>12</v>
      </c>
      <c r="E684" s="108">
        <v>3.4799999999999995</v>
      </c>
      <c r="F684" s="194">
        <v>193.34299999999999</v>
      </c>
      <c r="G684" s="109">
        <v>-10.4</v>
      </c>
      <c r="H684" s="121">
        <v>51</v>
      </c>
      <c r="I684" s="103" t="s">
        <v>11</v>
      </c>
    </row>
    <row r="685" spans="1:9">
      <c r="A685" s="326">
        <v>57</v>
      </c>
      <c r="B685" s="326"/>
      <c r="C685" s="128" t="s">
        <v>22</v>
      </c>
      <c r="D685" s="116" t="s">
        <v>11</v>
      </c>
      <c r="E685" s="117" t="s">
        <v>11</v>
      </c>
      <c r="F685" s="206">
        <v>181.40227625</v>
      </c>
      <c r="G685" s="118">
        <v>-6.4467475883406173</v>
      </c>
      <c r="H685" s="123">
        <v>69</v>
      </c>
      <c r="I685" s="263" t="s">
        <v>211</v>
      </c>
    </row>
    <row r="686" spans="1:9">
      <c r="A686" s="326">
        <v>58</v>
      </c>
      <c r="B686" s="326" t="s">
        <v>260</v>
      </c>
      <c r="C686" s="221" t="s">
        <v>192</v>
      </c>
      <c r="D686" s="104">
        <v>12</v>
      </c>
      <c r="E686" s="100">
        <v>2.9359999999999999</v>
      </c>
      <c r="F686" s="195">
        <v>163.1</v>
      </c>
      <c r="G686" s="101">
        <v>-5.56</v>
      </c>
      <c r="H686" s="64">
        <v>58</v>
      </c>
      <c r="I686" s="103" t="s">
        <v>11</v>
      </c>
    </row>
    <row r="687" spans="1:9">
      <c r="A687" s="326">
        <v>58</v>
      </c>
      <c r="B687" s="326"/>
      <c r="C687" s="221" t="s">
        <v>193</v>
      </c>
      <c r="D687" s="256">
        <v>16.7</v>
      </c>
      <c r="E687" s="110">
        <v>3.85</v>
      </c>
      <c r="F687" s="110">
        <v>213.89</v>
      </c>
      <c r="G687" s="106">
        <v>9.07</v>
      </c>
      <c r="H687" s="110">
        <v>11</v>
      </c>
      <c r="I687" s="103" t="s">
        <v>11</v>
      </c>
    </row>
    <row r="688" spans="1:9">
      <c r="A688" s="326">
        <v>58</v>
      </c>
      <c r="B688" s="326"/>
      <c r="C688" s="221" t="s">
        <v>194</v>
      </c>
      <c r="D688" s="104" t="s">
        <v>11</v>
      </c>
      <c r="E688" s="105">
        <v>5.4269999999999996</v>
      </c>
      <c r="F688" s="191">
        <v>301.52</v>
      </c>
      <c r="G688" s="106">
        <v>26.48</v>
      </c>
      <c r="H688" s="110">
        <v>6</v>
      </c>
      <c r="I688" s="103" t="s">
        <v>11</v>
      </c>
    </row>
    <row r="689" spans="1:9">
      <c r="A689" s="326">
        <v>58</v>
      </c>
      <c r="B689" s="326"/>
      <c r="C689" s="221" t="s">
        <v>195</v>
      </c>
      <c r="D689" s="104">
        <v>12</v>
      </c>
      <c r="E689" s="216">
        <v>3.9000599999999999</v>
      </c>
      <c r="F689" s="257">
        <v>216.68083350000001</v>
      </c>
      <c r="G689" s="192">
        <v>13.086190648785802</v>
      </c>
      <c r="H689" s="161">
        <v>14</v>
      </c>
      <c r="I689" s="103" t="s">
        <v>11</v>
      </c>
    </row>
    <row r="690" spans="1:9">
      <c r="A690" s="326">
        <v>58</v>
      </c>
      <c r="B690" s="326"/>
      <c r="C690" s="221" t="s">
        <v>196</v>
      </c>
      <c r="D690" s="67">
        <v>12</v>
      </c>
      <c r="E690" s="216">
        <v>4.3600000000000003</v>
      </c>
      <c r="F690" s="257">
        <v>242.22343333333333</v>
      </c>
      <c r="G690" s="192">
        <v>26.431781934174303</v>
      </c>
      <c r="H690" s="193">
        <v>5</v>
      </c>
      <c r="I690" s="103" t="s">
        <v>11</v>
      </c>
    </row>
    <row r="691" spans="1:9">
      <c r="A691" s="326">
        <v>58</v>
      </c>
      <c r="B691" s="326"/>
      <c r="C691" s="221" t="s">
        <v>197</v>
      </c>
      <c r="D691" s="54">
        <v>12</v>
      </c>
      <c r="E691" s="121">
        <v>4.7089999999999996</v>
      </c>
      <c r="F691" s="258">
        <v>269.64357043333331</v>
      </c>
      <c r="G691" s="102">
        <v>21.879688769302803</v>
      </c>
      <c r="H691" s="54">
        <v>5</v>
      </c>
      <c r="I691" s="103" t="s">
        <v>11</v>
      </c>
    </row>
    <row r="692" spans="1:9">
      <c r="A692" s="326">
        <v>58</v>
      </c>
      <c r="B692" s="326"/>
      <c r="C692" s="221" t="s">
        <v>198</v>
      </c>
      <c r="D692" s="67" t="s">
        <v>11</v>
      </c>
      <c r="E692" s="216" t="s">
        <v>11</v>
      </c>
      <c r="F692" s="257" t="s">
        <v>11</v>
      </c>
      <c r="G692" s="192" t="s">
        <v>11</v>
      </c>
      <c r="H692" s="193" t="s">
        <v>11</v>
      </c>
      <c r="I692" s="103" t="s">
        <v>11</v>
      </c>
    </row>
    <row r="693" spans="1:9">
      <c r="A693" s="326">
        <v>58</v>
      </c>
      <c r="B693" s="326"/>
      <c r="C693" s="221" t="s">
        <v>199</v>
      </c>
      <c r="D693" s="112">
        <v>12</v>
      </c>
      <c r="E693" s="113">
        <v>2.3210000000000002</v>
      </c>
      <c r="F693" s="259">
        <v>128.97</v>
      </c>
      <c r="G693" s="114">
        <v>12.41</v>
      </c>
      <c r="H693" s="122">
        <v>41</v>
      </c>
      <c r="I693" s="103" t="s">
        <v>11</v>
      </c>
    </row>
    <row r="694" spans="1:9">
      <c r="A694" s="326">
        <v>58</v>
      </c>
      <c r="B694" s="326"/>
      <c r="C694" s="221" t="s">
        <v>200</v>
      </c>
      <c r="D694" s="99">
        <v>12</v>
      </c>
      <c r="E694" s="111">
        <v>4.1813793103448278</v>
      </c>
      <c r="F694" s="196">
        <v>232.41499999999999</v>
      </c>
      <c r="G694" s="102">
        <v>15.1895126816757</v>
      </c>
      <c r="H694" s="54">
        <v>37</v>
      </c>
      <c r="I694" s="103" t="s">
        <v>11</v>
      </c>
    </row>
    <row r="695" spans="1:9">
      <c r="A695" s="326">
        <v>58</v>
      </c>
      <c r="B695" s="326"/>
      <c r="C695" s="221" t="s">
        <v>201</v>
      </c>
      <c r="D695" s="41" t="s">
        <v>11</v>
      </c>
      <c r="E695" s="108" t="s">
        <v>11</v>
      </c>
      <c r="F695" s="194" t="s">
        <v>11</v>
      </c>
      <c r="G695" s="109" t="s">
        <v>11</v>
      </c>
      <c r="H695" s="121" t="s">
        <v>11</v>
      </c>
      <c r="I695" s="103" t="s">
        <v>11</v>
      </c>
    </row>
    <row r="696" spans="1:9">
      <c r="A696" s="326">
        <v>58</v>
      </c>
      <c r="B696" s="326"/>
      <c r="C696" s="221" t="s">
        <v>202</v>
      </c>
      <c r="D696" s="107">
        <v>12</v>
      </c>
      <c r="E696" s="108">
        <v>3.99</v>
      </c>
      <c r="F696" s="194">
        <v>221.67775000000003</v>
      </c>
      <c r="G696" s="109">
        <v>2.7</v>
      </c>
      <c r="H696" s="121">
        <v>33</v>
      </c>
      <c r="I696" s="103" t="s">
        <v>11</v>
      </c>
    </row>
    <row r="697" spans="1:9">
      <c r="A697" s="326">
        <v>58</v>
      </c>
      <c r="B697" s="326"/>
      <c r="C697" s="128" t="s">
        <v>22</v>
      </c>
      <c r="D697" s="116" t="s">
        <v>11</v>
      </c>
      <c r="E697" s="117" t="s">
        <v>11</v>
      </c>
      <c r="F697" s="206">
        <v>221.12450969629629</v>
      </c>
      <c r="G697" s="118">
        <v>14.03890567234285</v>
      </c>
      <c r="H697" s="123">
        <v>10</v>
      </c>
      <c r="I697" s="263" t="s">
        <v>218</v>
      </c>
    </row>
    <row r="698" spans="1:9">
      <c r="A698" s="326">
        <v>59</v>
      </c>
      <c r="B698" s="326" t="s">
        <v>261</v>
      </c>
      <c r="C698" s="221" t="s">
        <v>192</v>
      </c>
      <c r="D698" s="104">
        <v>12</v>
      </c>
      <c r="E698" s="100">
        <v>3.4350000000000001</v>
      </c>
      <c r="F698" s="195">
        <v>190.84</v>
      </c>
      <c r="G698" s="101">
        <v>10.5</v>
      </c>
      <c r="H698" s="64">
        <v>15</v>
      </c>
      <c r="I698" s="103" t="s">
        <v>11</v>
      </c>
    </row>
    <row r="699" spans="1:9">
      <c r="A699" s="326">
        <v>59</v>
      </c>
      <c r="B699" s="326"/>
      <c r="C699" s="221" t="s">
        <v>193</v>
      </c>
      <c r="D699" s="256">
        <v>16.7</v>
      </c>
      <c r="E699" s="110">
        <v>3.54</v>
      </c>
      <c r="F699" s="110">
        <v>196.67</v>
      </c>
      <c r="G699" s="106">
        <v>0.28999999999999998</v>
      </c>
      <c r="H699" s="110">
        <v>57</v>
      </c>
      <c r="I699" s="103" t="s">
        <v>11</v>
      </c>
    </row>
    <row r="700" spans="1:9">
      <c r="A700" s="326">
        <v>59</v>
      </c>
      <c r="B700" s="326"/>
      <c r="C700" s="221" t="s">
        <v>194</v>
      </c>
      <c r="D700" s="104" t="s">
        <v>11</v>
      </c>
      <c r="E700" s="105">
        <v>5.0359999999999996</v>
      </c>
      <c r="F700" s="191">
        <v>279.8</v>
      </c>
      <c r="G700" s="106">
        <v>17.37</v>
      </c>
      <c r="H700" s="110">
        <v>30</v>
      </c>
      <c r="I700" s="103" t="s">
        <v>11</v>
      </c>
    </row>
    <row r="701" spans="1:9">
      <c r="A701" s="326">
        <v>59</v>
      </c>
      <c r="B701" s="326"/>
      <c r="C701" s="221" t="s">
        <v>195</v>
      </c>
      <c r="D701" s="104">
        <v>12</v>
      </c>
      <c r="E701" s="216">
        <v>3.94278</v>
      </c>
      <c r="F701" s="257">
        <v>219.05428550000002</v>
      </c>
      <c r="G701" s="192">
        <v>14.324900326205166</v>
      </c>
      <c r="H701" s="161">
        <v>12</v>
      </c>
      <c r="I701" s="103" t="s">
        <v>11</v>
      </c>
    </row>
    <row r="702" spans="1:9">
      <c r="A702" s="326">
        <v>59</v>
      </c>
      <c r="B702" s="326"/>
      <c r="C702" s="221" t="s">
        <v>196</v>
      </c>
      <c r="D702" s="67">
        <v>12</v>
      </c>
      <c r="E702" s="216">
        <v>3.9430000000000001</v>
      </c>
      <c r="F702" s="257">
        <v>219.05665083333335</v>
      </c>
      <c r="G702" s="192">
        <v>14.339567928084707</v>
      </c>
      <c r="H702" s="193">
        <v>23</v>
      </c>
      <c r="I702" s="103" t="s">
        <v>11</v>
      </c>
    </row>
    <row r="703" spans="1:9">
      <c r="A703" s="326">
        <v>59</v>
      </c>
      <c r="B703" s="326"/>
      <c r="C703" s="221" t="s">
        <v>197</v>
      </c>
      <c r="D703" s="54">
        <v>12</v>
      </c>
      <c r="E703" s="121">
        <v>4.5940000000000003</v>
      </c>
      <c r="F703" s="258">
        <v>262.22131109999998</v>
      </c>
      <c r="G703" s="102">
        <v>18.52480566914975</v>
      </c>
      <c r="H703" s="54">
        <v>20</v>
      </c>
      <c r="I703" s="103" t="s">
        <v>11</v>
      </c>
    </row>
    <row r="704" spans="1:9">
      <c r="A704" s="326">
        <v>59</v>
      </c>
      <c r="B704" s="326"/>
      <c r="C704" s="221" t="s">
        <v>198</v>
      </c>
      <c r="D704" s="67" t="s">
        <v>11</v>
      </c>
      <c r="E704" s="216" t="s">
        <v>11</v>
      </c>
      <c r="F704" s="257" t="s">
        <v>11</v>
      </c>
      <c r="G704" s="192" t="s">
        <v>11</v>
      </c>
      <c r="H704" s="193" t="s">
        <v>11</v>
      </c>
      <c r="I704" s="103" t="s">
        <v>11</v>
      </c>
    </row>
    <row r="705" spans="1:9">
      <c r="A705" s="326">
        <v>59</v>
      </c>
      <c r="B705" s="326"/>
      <c r="C705" s="221" t="s">
        <v>199</v>
      </c>
      <c r="D705" s="112">
        <v>12</v>
      </c>
      <c r="E705" s="113">
        <v>2.5710000000000002</v>
      </c>
      <c r="F705" s="259">
        <v>142.86000000000001</v>
      </c>
      <c r="G705" s="114">
        <v>24.51</v>
      </c>
      <c r="H705" s="122">
        <v>25</v>
      </c>
      <c r="I705" s="103" t="s">
        <v>11</v>
      </c>
    </row>
    <row r="706" spans="1:9">
      <c r="A706" s="326">
        <v>59</v>
      </c>
      <c r="B706" s="326"/>
      <c r="C706" s="221" t="s">
        <v>200</v>
      </c>
      <c r="D706" s="99">
        <v>12</v>
      </c>
      <c r="E706" s="111">
        <v>4.59</v>
      </c>
      <c r="F706" s="196">
        <v>255.12749999999997</v>
      </c>
      <c r="G706" s="102">
        <v>26.446280991735538</v>
      </c>
      <c r="H706" s="54">
        <v>19</v>
      </c>
      <c r="I706" s="103" t="s">
        <v>11</v>
      </c>
    </row>
    <row r="707" spans="1:9">
      <c r="A707" s="326">
        <v>59</v>
      </c>
      <c r="B707" s="326"/>
      <c r="C707" s="221" t="s">
        <v>201</v>
      </c>
      <c r="D707" s="41" t="s">
        <v>11</v>
      </c>
      <c r="E707" s="108" t="s">
        <v>11</v>
      </c>
      <c r="F707" s="194" t="s">
        <v>11</v>
      </c>
      <c r="G707" s="109" t="s">
        <v>11</v>
      </c>
      <c r="H707" s="121" t="s">
        <v>11</v>
      </c>
      <c r="I707" s="103" t="s">
        <v>11</v>
      </c>
    </row>
    <row r="708" spans="1:9">
      <c r="A708" s="326">
        <v>59</v>
      </c>
      <c r="B708" s="326"/>
      <c r="C708" s="221" t="s">
        <v>202</v>
      </c>
      <c r="D708" s="107">
        <v>12</v>
      </c>
      <c r="E708" s="108">
        <v>4.3950000000000005</v>
      </c>
      <c r="F708" s="194">
        <v>244.17887500000003</v>
      </c>
      <c r="G708" s="109">
        <v>13.1</v>
      </c>
      <c r="H708" s="121">
        <v>15</v>
      </c>
      <c r="I708" s="103" t="s">
        <v>11</v>
      </c>
    </row>
    <row r="709" spans="1:9">
      <c r="A709" s="326">
        <v>59</v>
      </c>
      <c r="B709" s="326"/>
      <c r="C709" s="128" t="s">
        <v>22</v>
      </c>
      <c r="D709" s="116" t="s">
        <v>11</v>
      </c>
      <c r="E709" s="117" t="s">
        <v>11</v>
      </c>
      <c r="F709" s="206">
        <v>223.31206915925927</v>
      </c>
      <c r="G709" s="118">
        <v>15.167079512466252</v>
      </c>
      <c r="H709" s="123">
        <v>6</v>
      </c>
      <c r="I709" s="263" t="s">
        <v>238</v>
      </c>
    </row>
    <row r="710" spans="1:9">
      <c r="A710" s="326">
        <v>60</v>
      </c>
      <c r="B710" s="326" t="s">
        <v>262</v>
      </c>
      <c r="C710" s="221" t="s">
        <v>192</v>
      </c>
      <c r="D710" s="104">
        <v>12</v>
      </c>
      <c r="E710" s="100">
        <v>2.9729999999999999</v>
      </c>
      <c r="F710" s="195">
        <v>165.15</v>
      </c>
      <c r="G710" s="101">
        <v>-4.37</v>
      </c>
      <c r="H710" s="64">
        <v>51</v>
      </c>
      <c r="I710" s="103" t="s">
        <v>11</v>
      </c>
    </row>
    <row r="711" spans="1:9">
      <c r="A711" s="326">
        <v>60</v>
      </c>
      <c r="B711" s="326"/>
      <c r="C711" s="221" t="s">
        <v>193</v>
      </c>
      <c r="D711" s="256">
        <v>16.7</v>
      </c>
      <c r="E711" s="110">
        <v>3.2749999999999999</v>
      </c>
      <c r="F711" s="110">
        <v>181.95</v>
      </c>
      <c r="G711" s="106">
        <v>-7.22</v>
      </c>
      <c r="H711" s="110">
        <v>79</v>
      </c>
      <c r="I711" s="103" t="s">
        <v>11</v>
      </c>
    </row>
    <row r="712" spans="1:9">
      <c r="A712" s="326">
        <v>60</v>
      </c>
      <c r="B712" s="326"/>
      <c r="C712" s="221" t="s">
        <v>194</v>
      </c>
      <c r="D712" s="104" t="s">
        <v>11</v>
      </c>
      <c r="E712" s="105">
        <v>5.1459999999999999</v>
      </c>
      <c r="F712" s="191">
        <v>285.86</v>
      </c>
      <c r="G712" s="106">
        <v>19.91</v>
      </c>
      <c r="H712" s="110">
        <v>22</v>
      </c>
      <c r="I712" s="103" t="s">
        <v>11</v>
      </c>
    </row>
    <row r="713" spans="1:9">
      <c r="A713" s="326">
        <v>60</v>
      </c>
      <c r="B713" s="326"/>
      <c r="C713" s="221" t="s">
        <v>195</v>
      </c>
      <c r="D713" s="104">
        <v>12</v>
      </c>
      <c r="E713" s="216">
        <v>4.0473999999999997</v>
      </c>
      <c r="F713" s="257">
        <v>224.86679833333335</v>
      </c>
      <c r="G713" s="192">
        <v>17.358463211308461</v>
      </c>
      <c r="H713" s="161">
        <v>7</v>
      </c>
      <c r="I713" s="103" t="s">
        <v>11</v>
      </c>
    </row>
    <row r="714" spans="1:9">
      <c r="A714" s="326">
        <v>60</v>
      </c>
      <c r="B714" s="326"/>
      <c r="C714" s="221" t="s">
        <v>196</v>
      </c>
      <c r="D714" s="67">
        <v>12</v>
      </c>
      <c r="E714" s="216">
        <v>4.2399999999999993</v>
      </c>
      <c r="F714" s="257">
        <v>235.55673333333326</v>
      </c>
      <c r="G714" s="192">
        <v>22.9520081194722</v>
      </c>
      <c r="H714" s="193">
        <v>7</v>
      </c>
      <c r="I714" s="103" t="s">
        <v>11</v>
      </c>
    </row>
    <row r="715" spans="1:9">
      <c r="A715" s="326">
        <v>60</v>
      </c>
      <c r="B715" s="326"/>
      <c r="C715" s="221" t="s">
        <v>197</v>
      </c>
      <c r="D715" s="54">
        <v>12</v>
      </c>
      <c r="E715" s="121">
        <v>4.6589999999999998</v>
      </c>
      <c r="F715" s="258">
        <v>265.78910671666665</v>
      </c>
      <c r="G715" s="102">
        <v>20.137459806064641</v>
      </c>
      <c r="H715" s="54">
        <v>14</v>
      </c>
      <c r="I715" s="103" t="s">
        <v>11</v>
      </c>
    </row>
    <row r="716" spans="1:9">
      <c r="A716" s="326">
        <v>60</v>
      </c>
      <c r="B716" s="326"/>
      <c r="C716" s="221" t="s">
        <v>198</v>
      </c>
      <c r="D716" s="67" t="s">
        <v>11</v>
      </c>
      <c r="E716" s="216" t="s">
        <v>11</v>
      </c>
      <c r="F716" s="257" t="s">
        <v>11</v>
      </c>
      <c r="G716" s="192" t="s">
        <v>11</v>
      </c>
      <c r="H716" s="193" t="s">
        <v>11</v>
      </c>
      <c r="I716" s="103" t="s">
        <v>11</v>
      </c>
    </row>
    <row r="717" spans="1:9">
      <c r="A717" s="326">
        <v>60</v>
      </c>
      <c r="B717" s="326"/>
      <c r="C717" s="221" t="s">
        <v>199</v>
      </c>
      <c r="D717" s="112">
        <v>12</v>
      </c>
      <c r="E717" s="113">
        <v>2.5710000000000002</v>
      </c>
      <c r="F717" s="259">
        <v>142.86000000000001</v>
      </c>
      <c r="G717" s="114">
        <v>24.51</v>
      </c>
      <c r="H717" s="122">
        <v>26</v>
      </c>
      <c r="I717" s="103" t="s">
        <v>11</v>
      </c>
    </row>
    <row r="718" spans="1:9">
      <c r="A718" s="326">
        <v>60</v>
      </c>
      <c r="B718" s="326"/>
      <c r="C718" s="221" t="s">
        <v>200</v>
      </c>
      <c r="D718" s="99">
        <v>12</v>
      </c>
      <c r="E718" s="111">
        <v>2.8958620689655175</v>
      </c>
      <c r="F718" s="196">
        <v>160.96166666666667</v>
      </c>
      <c r="G718" s="102">
        <v>-20.224185427947173</v>
      </c>
      <c r="H718" s="54">
        <v>73</v>
      </c>
      <c r="I718" s="103" t="s">
        <v>11</v>
      </c>
    </row>
    <row r="719" spans="1:9">
      <c r="A719" s="326">
        <v>60</v>
      </c>
      <c r="B719" s="326"/>
      <c r="C719" s="221" t="s">
        <v>201</v>
      </c>
      <c r="D719" s="41" t="s">
        <v>11</v>
      </c>
      <c r="E719" s="108" t="s">
        <v>11</v>
      </c>
      <c r="F719" s="194" t="s">
        <v>11</v>
      </c>
      <c r="G719" s="109" t="s">
        <v>11</v>
      </c>
      <c r="H719" s="121" t="s">
        <v>11</v>
      </c>
      <c r="I719" s="103" t="s">
        <v>11</v>
      </c>
    </row>
    <row r="720" spans="1:9">
      <c r="A720" s="326">
        <v>60</v>
      </c>
      <c r="B720" s="326"/>
      <c r="C720" s="221" t="s">
        <v>202</v>
      </c>
      <c r="D720" s="107">
        <v>12</v>
      </c>
      <c r="E720" s="108">
        <v>4.2299999999999995</v>
      </c>
      <c r="F720" s="194">
        <v>235.01175000000001</v>
      </c>
      <c r="G720" s="109">
        <v>8.9</v>
      </c>
      <c r="H720" s="121">
        <v>27</v>
      </c>
      <c r="I720" s="103" t="s">
        <v>11</v>
      </c>
    </row>
    <row r="721" spans="1:9">
      <c r="A721" s="326">
        <v>60</v>
      </c>
      <c r="B721" s="326"/>
      <c r="C721" s="128" t="s">
        <v>22</v>
      </c>
      <c r="D721" s="116" t="s">
        <v>11</v>
      </c>
      <c r="E721" s="117" t="s">
        <v>11</v>
      </c>
      <c r="F721" s="206">
        <v>210.88956167222224</v>
      </c>
      <c r="G721" s="118">
        <v>8.7605117309304639</v>
      </c>
      <c r="H721" s="123">
        <v>25</v>
      </c>
      <c r="I721" s="263" t="s">
        <v>209</v>
      </c>
    </row>
    <row r="722" spans="1:9">
      <c r="A722" s="326">
        <v>61</v>
      </c>
      <c r="B722" s="326" t="s">
        <v>191</v>
      </c>
      <c r="C722" s="221" t="s">
        <v>192</v>
      </c>
      <c r="D722" s="104">
        <v>12</v>
      </c>
      <c r="E722" s="100">
        <v>3.1240000000000001</v>
      </c>
      <c r="F722" s="195">
        <v>173.58</v>
      </c>
      <c r="G722" s="106" t="s">
        <v>11</v>
      </c>
      <c r="H722" s="36" t="s">
        <v>11</v>
      </c>
      <c r="I722" s="103" t="s">
        <v>11</v>
      </c>
    </row>
    <row r="723" spans="1:9">
      <c r="A723" s="326">
        <v>61</v>
      </c>
      <c r="B723" s="326"/>
      <c r="C723" s="221" t="s">
        <v>193</v>
      </c>
      <c r="D723" s="256">
        <v>16.7</v>
      </c>
      <c r="E723" s="110">
        <v>3.585</v>
      </c>
      <c r="F723" s="110">
        <v>199.17</v>
      </c>
      <c r="G723" s="106" t="s">
        <v>11</v>
      </c>
      <c r="H723" s="110" t="s">
        <v>11</v>
      </c>
      <c r="I723" s="103" t="s">
        <v>11</v>
      </c>
    </row>
    <row r="724" spans="1:9">
      <c r="A724" s="326">
        <v>61</v>
      </c>
      <c r="B724" s="326"/>
      <c r="C724" s="221" t="s">
        <v>194</v>
      </c>
      <c r="D724" s="104" t="s">
        <v>11</v>
      </c>
      <c r="E724" s="105">
        <v>4.3159999999999998</v>
      </c>
      <c r="F724" s="191">
        <v>239.77</v>
      </c>
      <c r="G724" s="192" t="s">
        <v>11</v>
      </c>
      <c r="H724" s="161" t="s">
        <v>11</v>
      </c>
      <c r="I724" s="103" t="s">
        <v>11</v>
      </c>
    </row>
    <row r="725" spans="1:9">
      <c r="A725" s="326">
        <v>61</v>
      </c>
      <c r="B725" s="326"/>
      <c r="C725" s="221" t="s">
        <v>195</v>
      </c>
      <c r="D725" s="104">
        <v>12</v>
      </c>
      <c r="E725" s="216">
        <v>3.4138500000000001</v>
      </c>
      <c r="F725" s="257">
        <v>189.66781625000002</v>
      </c>
      <c r="G725" s="192" t="s">
        <v>11</v>
      </c>
      <c r="H725" s="193" t="s">
        <v>11</v>
      </c>
      <c r="I725" s="103" t="s">
        <v>11</v>
      </c>
    </row>
    <row r="726" spans="1:9">
      <c r="A726" s="326">
        <v>61</v>
      </c>
      <c r="B726" s="326"/>
      <c r="C726" s="221" t="s">
        <v>196</v>
      </c>
      <c r="D726" s="67">
        <v>12</v>
      </c>
      <c r="E726" s="216">
        <v>3.286</v>
      </c>
      <c r="F726" s="257">
        <v>182.55646833333333</v>
      </c>
      <c r="G726" s="192" t="s">
        <v>11</v>
      </c>
      <c r="H726" s="193" t="s">
        <v>11</v>
      </c>
      <c r="I726" s="103" t="s">
        <v>11</v>
      </c>
    </row>
    <row r="727" spans="1:9">
      <c r="A727" s="326">
        <v>61</v>
      </c>
      <c r="B727" s="326"/>
      <c r="C727" s="221" t="s">
        <v>197</v>
      </c>
      <c r="D727" s="54">
        <v>12</v>
      </c>
      <c r="E727" s="121">
        <v>4.1310000000000002</v>
      </c>
      <c r="F727" s="258">
        <v>233.58727904166668</v>
      </c>
      <c r="G727" s="192" t="s">
        <v>11</v>
      </c>
      <c r="H727" s="193" t="s">
        <v>11</v>
      </c>
      <c r="I727" s="103" t="s">
        <v>11</v>
      </c>
    </row>
    <row r="728" spans="1:9">
      <c r="A728" s="326">
        <v>61</v>
      </c>
      <c r="B728" s="326"/>
      <c r="C728" s="221" t="s">
        <v>198</v>
      </c>
      <c r="D728" s="67" t="s">
        <v>11</v>
      </c>
      <c r="E728" s="216" t="s">
        <v>11</v>
      </c>
      <c r="F728" s="257" t="s">
        <v>11</v>
      </c>
      <c r="G728" s="192" t="s">
        <v>11</v>
      </c>
      <c r="H728" s="193" t="s">
        <v>11</v>
      </c>
      <c r="I728" s="103" t="s">
        <v>11</v>
      </c>
    </row>
    <row r="729" spans="1:9">
      <c r="A729" s="326">
        <v>61</v>
      </c>
      <c r="B729" s="326"/>
      <c r="C729" s="221" t="s">
        <v>199</v>
      </c>
      <c r="D729" s="112">
        <v>12</v>
      </c>
      <c r="E729" s="113">
        <v>2.0649999999999999</v>
      </c>
      <c r="F729" s="259">
        <v>114.74</v>
      </c>
      <c r="G729" s="114" t="s">
        <v>11</v>
      </c>
      <c r="H729" s="122" t="s">
        <v>11</v>
      </c>
      <c r="I729" s="103" t="s">
        <v>11</v>
      </c>
    </row>
    <row r="730" spans="1:9">
      <c r="A730" s="326">
        <v>61</v>
      </c>
      <c r="B730" s="326"/>
      <c r="C730" s="221" t="s">
        <v>200</v>
      </c>
      <c r="D730" s="99">
        <v>12</v>
      </c>
      <c r="E730" s="111">
        <v>4.0120689655172415</v>
      </c>
      <c r="F730" s="196">
        <v>223.00416666666669</v>
      </c>
      <c r="G730" s="102" t="s">
        <v>11</v>
      </c>
      <c r="H730" s="193" t="s">
        <v>11</v>
      </c>
      <c r="I730" s="103" t="s">
        <v>11</v>
      </c>
    </row>
    <row r="731" spans="1:9">
      <c r="A731" s="326">
        <v>61</v>
      </c>
      <c r="B731" s="326"/>
      <c r="C731" s="221" t="s">
        <v>201</v>
      </c>
      <c r="D731" s="41" t="s">
        <v>11</v>
      </c>
      <c r="E731" s="108" t="s">
        <v>11</v>
      </c>
      <c r="F731" s="194" t="s">
        <v>11</v>
      </c>
      <c r="G731" s="109" t="s">
        <v>11</v>
      </c>
      <c r="H731" s="193" t="s">
        <v>11</v>
      </c>
      <c r="I731" s="103" t="s">
        <v>11</v>
      </c>
    </row>
    <row r="732" spans="1:9">
      <c r="A732" s="326">
        <v>61</v>
      </c>
      <c r="B732" s="326"/>
      <c r="C732" s="221" t="s">
        <v>202</v>
      </c>
      <c r="D732" s="107">
        <v>12</v>
      </c>
      <c r="E732" s="108">
        <v>3.9000000000000004</v>
      </c>
      <c r="F732" s="194">
        <v>216.67750000000001</v>
      </c>
      <c r="G732" s="106" t="s">
        <v>11</v>
      </c>
      <c r="H732" s="103" t="s">
        <v>11</v>
      </c>
      <c r="I732" s="103" t="s">
        <v>11</v>
      </c>
    </row>
    <row r="733" spans="1:9">
      <c r="A733" s="326">
        <v>61</v>
      </c>
      <c r="B733" s="326"/>
      <c r="C733" s="128" t="s">
        <v>22</v>
      </c>
      <c r="D733" s="116" t="s">
        <v>11</v>
      </c>
      <c r="E733" s="117" t="s">
        <v>11</v>
      </c>
      <c r="F733" s="206">
        <v>196.97258114351851</v>
      </c>
      <c r="G733" s="118" t="s">
        <v>11</v>
      </c>
      <c r="H733" s="263" t="s">
        <v>11</v>
      </c>
      <c r="I733" s="263" t="s">
        <v>11</v>
      </c>
    </row>
    <row r="734" spans="1:9">
      <c r="A734" s="326">
        <v>62</v>
      </c>
      <c r="B734" s="326" t="s">
        <v>263</v>
      </c>
      <c r="C734" s="221" t="s">
        <v>192</v>
      </c>
      <c r="D734" s="104">
        <v>12</v>
      </c>
      <c r="E734" s="100">
        <v>3.2639999999999998</v>
      </c>
      <c r="F734" s="195">
        <v>181.36</v>
      </c>
      <c r="G734" s="101">
        <v>-0.39</v>
      </c>
      <c r="H734" s="64">
        <v>44</v>
      </c>
      <c r="I734" s="103" t="s">
        <v>11</v>
      </c>
    </row>
    <row r="735" spans="1:9">
      <c r="A735" s="326">
        <v>62</v>
      </c>
      <c r="B735" s="326"/>
      <c r="C735" s="221" t="s">
        <v>193</v>
      </c>
      <c r="D735" s="256">
        <v>16.7</v>
      </c>
      <c r="E735" s="110">
        <v>3.15</v>
      </c>
      <c r="F735" s="110">
        <v>175</v>
      </c>
      <c r="G735" s="106">
        <v>-11.27</v>
      </c>
      <c r="H735" s="110">
        <v>90</v>
      </c>
      <c r="I735" s="103" t="s">
        <v>11</v>
      </c>
    </row>
    <row r="736" spans="1:9">
      <c r="A736" s="326">
        <v>62</v>
      </c>
      <c r="B736" s="326"/>
      <c r="C736" s="221" t="s">
        <v>194</v>
      </c>
      <c r="D736" s="104" t="s">
        <v>11</v>
      </c>
      <c r="E736" s="105">
        <v>4.2009999999999996</v>
      </c>
      <c r="F736" s="191">
        <v>233.38</v>
      </c>
      <c r="G736" s="106">
        <v>-2.58</v>
      </c>
      <c r="H736" s="110">
        <v>62</v>
      </c>
      <c r="I736" s="103" t="s">
        <v>11</v>
      </c>
    </row>
    <row r="737" spans="1:9">
      <c r="A737" s="326">
        <v>62</v>
      </c>
      <c r="B737" s="326"/>
      <c r="C737" s="221" t="s">
        <v>195</v>
      </c>
      <c r="D737" s="104">
        <v>12</v>
      </c>
      <c r="E737" s="216">
        <v>4.1263299999999994</v>
      </c>
      <c r="F737" s="257">
        <v>229.25201758333333</v>
      </c>
      <c r="G737" s="192">
        <v>20.124831333596298</v>
      </c>
      <c r="H737" s="161">
        <v>5</v>
      </c>
      <c r="I737" s="103" t="s">
        <v>11</v>
      </c>
    </row>
    <row r="738" spans="1:9">
      <c r="A738" s="326">
        <v>62</v>
      </c>
      <c r="B738" s="326"/>
      <c r="C738" s="221" t="s">
        <v>196</v>
      </c>
      <c r="D738" s="67">
        <v>12</v>
      </c>
      <c r="E738" s="216">
        <v>3.9489999999999998</v>
      </c>
      <c r="F738" s="257">
        <v>219.3899858333333</v>
      </c>
      <c r="G738" s="192">
        <v>18.784779666115181</v>
      </c>
      <c r="H738" s="193">
        <v>16</v>
      </c>
      <c r="I738" s="103" t="s">
        <v>11</v>
      </c>
    </row>
    <row r="739" spans="1:9">
      <c r="A739" s="326">
        <v>62</v>
      </c>
      <c r="B739" s="326"/>
      <c r="C739" s="221" t="s">
        <v>197</v>
      </c>
      <c r="D739" s="54">
        <v>12</v>
      </c>
      <c r="E739" s="121">
        <v>5.1820000000000004</v>
      </c>
      <c r="F739" s="258">
        <v>294.10202605833337</v>
      </c>
      <c r="G739" s="102">
        <v>21.276217988882255</v>
      </c>
      <c r="H739" s="54">
        <v>7</v>
      </c>
      <c r="I739" s="103" t="s">
        <v>11</v>
      </c>
    </row>
    <row r="740" spans="1:9">
      <c r="A740" s="326">
        <v>62</v>
      </c>
      <c r="B740" s="326"/>
      <c r="C740" s="221" t="s">
        <v>198</v>
      </c>
      <c r="D740" s="67" t="s">
        <v>11</v>
      </c>
      <c r="E740" s="216" t="s">
        <v>11</v>
      </c>
      <c r="F740" s="257" t="s">
        <v>11</v>
      </c>
      <c r="G740" s="192" t="s">
        <v>11</v>
      </c>
      <c r="H740" s="193" t="s">
        <v>11</v>
      </c>
      <c r="I740" s="103" t="s">
        <v>11</v>
      </c>
    </row>
    <row r="741" spans="1:9">
      <c r="A741" s="326">
        <v>62</v>
      </c>
      <c r="B741" s="326"/>
      <c r="C741" s="221" t="s">
        <v>199</v>
      </c>
      <c r="D741" s="112">
        <v>12</v>
      </c>
      <c r="E741" s="113">
        <v>2.1789999999999998</v>
      </c>
      <c r="F741" s="259">
        <v>121.04</v>
      </c>
      <c r="G741" s="114">
        <v>5.1100000000000003</v>
      </c>
      <c r="H741" s="122">
        <v>45</v>
      </c>
      <c r="I741" s="103" t="s">
        <v>11</v>
      </c>
    </row>
    <row r="742" spans="1:9">
      <c r="A742" s="326">
        <v>62</v>
      </c>
      <c r="B742" s="326"/>
      <c r="C742" s="221" t="s">
        <v>200</v>
      </c>
      <c r="D742" s="99">
        <v>12</v>
      </c>
      <c r="E742" s="111">
        <v>4.7315172413793105</v>
      </c>
      <c r="F742" s="196">
        <v>262.99349999999998</v>
      </c>
      <c r="G742" s="102">
        <v>32.535496957403659</v>
      </c>
      <c r="H742" s="54">
        <v>13</v>
      </c>
      <c r="I742" s="103" t="s">
        <v>11</v>
      </c>
    </row>
    <row r="743" spans="1:9">
      <c r="A743" s="326">
        <v>62</v>
      </c>
      <c r="B743" s="326"/>
      <c r="C743" s="221" t="s">
        <v>201</v>
      </c>
      <c r="D743" s="41" t="s">
        <v>11</v>
      </c>
      <c r="E743" s="108" t="s">
        <v>11</v>
      </c>
      <c r="F743" s="194" t="s">
        <v>11</v>
      </c>
      <c r="G743" s="109" t="s">
        <v>11</v>
      </c>
      <c r="H743" s="121" t="s">
        <v>11</v>
      </c>
      <c r="I743" s="103" t="s">
        <v>11</v>
      </c>
    </row>
    <row r="744" spans="1:9">
      <c r="A744" s="326">
        <v>62</v>
      </c>
      <c r="B744" s="326"/>
      <c r="C744" s="221" t="s">
        <v>202</v>
      </c>
      <c r="D744" s="107">
        <v>12</v>
      </c>
      <c r="E744" s="108">
        <v>3.1949999999999998</v>
      </c>
      <c r="F744" s="194">
        <v>177.50887499999999</v>
      </c>
      <c r="G744" s="109">
        <v>-16.5</v>
      </c>
      <c r="H744" s="121">
        <v>63</v>
      </c>
      <c r="I744" s="103" t="s">
        <v>11</v>
      </c>
    </row>
    <row r="745" spans="1:9">
      <c r="A745" s="326">
        <v>62</v>
      </c>
      <c r="B745" s="326"/>
      <c r="C745" s="128" t="s">
        <v>22</v>
      </c>
      <c r="D745" s="116" t="s">
        <v>11</v>
      </c>
      <c r="E745" s="117" t="s">
        <v>11</v>
      </c>
      <c r="F745" s="206">
        <v>210.44737827500001</v>
      </c>
      <c r="G745" s="118">
        <v>7.4387581605883657</v>
      </c>
      <c r="H745" s="123">
        <v>30</v>
      </c>
      <c r="I745" s="263" t="s">
        <v>211</v>
      </c>
    </row>
    <row r="746" spans="1:9">
      <c r="A746" s="326">
        <v>63</v>
      </c>
      <c r="B746" s="326" t="s">
        <v>264</v>
      </c>
      <c r="C746" s="221" t="s">
        <v>192</v>
      </c>
      <c r="D746" s="104">
        <v>12</v>
      </c>
      <c r="E746" s="100">
        <v>3.98</v>
      </c>
      <c r="F746" s="195">
        <v>221.11</v>
      </c>
      <c r="G746" s="101">
        <v>21.44</v>
      </c>
      <c r="H746" s="64">
        <v>3</v>
      </c>
      <c r="I746" s="103" t="s">
        <v>11</v>
      </c>
    </row>
    <row r="747" spans="1:9">
      <c r="A747" s="326">
        <v>63</v>
      </c>
      <c r="B747" s="326"/>
      <c r="C747" s="221" t="s">
        <v>193</v>
      </c>
      <c r="D747" s="256">
        <v>16.7</v>
      </c>
      <c r="E747" s="110">
        <v>3.33</v>
      </c>
      <c r="F747" s="110">
        <v>185</v>
      </c>
      <c r="G747" s="106">
        <v>-6.2</v>
      </c>
      <c r="H747" s="110">
        <v>77</v>
      </c>
      <c r="I747" s="103" t="s">
        <v>11</v>
      </c>
    </row>
    <row r="748" spans="1:9">
      <c r="A748" s="326">
        <v>63</v>
      </c>
      <c r="B748" s="326"/>
      <c r="C748" s="221" t="s">
        <v>194</v>
      </c>
      <c r="D748" s="104" t="s">
        <v>11</v>
      </c>
      <c r="E748" s="105">
        <v>5.3090000000000002</v>
      </c>
      <c r="F748" s="191">
        <v>294.92</v>
      </c>
      <c r="G748" s="106">
        <v>23.11</v>
      </c>
      <c r="H748" s="110">
        <v>11</v>
      </c>
      <c r="I748" s="103" t="s">
        <v>11</v>
      </c>
    </row>
    <row r="749" spans="1:9">
      <c r="A749" s="326">
        <v>63</v>
      </c>
      <c r="B749" s="326"/>
      <c r="C749" s="221" t="s">
        <v>195</v>
      </c>
      <c r="D749" s="104">
        <v>12</v>
      </c>
      <c r="E749" s="216">
        <v>2.8780799999999997</v>
      </c>
      <c r="F749" s="257">
        <v>159.90132799999998</v>
      </c>
      <c r="G749" s="192">
        <v>-16.21395415185</v>
      </c>
      <c r="H749" s="161">
        <v>69</v>
      </c>
      <c r="I749" s="103" t="s">
        <v>11</v>
      </c>
    </row>
    <row r="750" spans="1:9">
      <c r="A750" s="326">
        <v>63</v>
      </c>
      <c r="B750" s="326"/>
      <c r="C750" s="221" t="s">
        <v>196</v>
      </c>
      <c r="D750" s="67">
        <v>12</v>
      </c>
      <c r="E750" s="216">
        <v>3.5489999999999999</v>
      </c>
      <c r="F750" s="257">
        <v>197.1676525</v>
      </c>
      <c r="G750" s="192">
        <v>6.7528951722063413</v>
      </c>
      <c r="H750" s="161">
        <v>43</v>
      </c>
      <c r="I750" s="103" t="s">
        <v>11</v>
      </c>
    </row>
    <row r="751" spans="1:9">
      <c r="A751" s="326">
        <v>63</v>
      </c>
      <c r="B751" s="326"/>
      <c r="C751" s="221" t="s">
        <v>197</v>
      </c>
      <c r="D751" s="54">
        <v>12</v>
      </c>
      <c r="E751" s="121">
        <v>4.3280000000000003</v>
      </c>
      <c r="F751" s="258">
        <v>246.07289702499997</v>
      </c>
      <c r="G751" s="102">
        <v>1.4708762830506137</v>
      </c>
      <c r="H751" s="54">
        <v>54</v>
      </c>
      <c r="I751" s="103" t="s">
        <v>11</v>
      </c>
    </row>
    <row r="752" spans="1:9">
      <c r="A752" s="326">
        <v>63</v>
      </c>
      <c r="B752" s="326"/>
      <c r="C752" s="221" t="s">
        <v>198</v>
      </c>
      <c r="D752" s="67" t="s">
        <v>11</v>
      </c>
      <c r="E752" s="216" t="s">
        <v>11</v>
      </c>
      <c r="F752" s="257" t="s">
        <v>11</v>
      </c>
      <c r="G752" s="192" t="s">
        <v>11</v>
      </c>
      <c r="H752" s="193" t="s">
        <v>11</v>
      </c>
      <c r="I752" s="103" t="s">
        <v>11</v>
      </c>
    </row>
    <row r="753" spans="1:9">
      <c r="A753" s="326">
        <v>63</v>
      </c>
      <c r="B753" s="326"/>
      <c r="C753" s="221" t="s">
        <v>199</v>
      </c>
      <c r="D753" s="112">
        <v>12</v>
      </c>
      <c r="E753" s="113">
        <v>2.714</v>
      </c>
      <c r="F753" s="259">
        <v>150.80000000000001</v>
      </c>
      <c r="G753" s="114">
        <v>30.96</v>
      </c>
      <c r="H753" s="122">
        <v>18</v>
      </c>
      <c r="I753" s="103" t="s">
        <v>11</v>
      </c>
    </row>
    <row r="754" spans="1:9">
      <c r="A754" s="326">
        <v>63</v>
      </c>
      <c r="B754" s="326"/>
      <c r="C754" s="221" t="s">
        <v>200</v>
      </c>
      <c r="D754" s="99">
        <v>12</v>
      </c>
      <c r="E754" s="111">
        <v>4.2653333333333343</v>
      </c>
      <c r="F754" s="196">
        <v>237.08144444444451</v>
      </c>
      <c r="G754" s="102">
        <v>19.47712418300657</v>
      </c>
      <c r="H754" s="54">
        <v>29</v>
      </c>
      <c r="I754" s="103" t="s">
        <v>11</v>
      </c>
    </row>
    <row r="755" spans="1:9">
      <c r="A755" s="326">
        <v>63</v>
      </c>
      <c r="B755" s="326"/>
      <c r="C755" s="221" t="s">
        <v>201</v>
      </c>
      <c r="D755" s="41" t="s">
        <v>11</v>
      </c>
      <c r="E755" s="108" t="s">
        <v>11</v>
      </c>
      <c r="F755" s="194" t="s">
        <v>11</v>
      </c>
      <c r="G755" s="109" t="s">
        <v>11</v>
      </c>
      <c r="H755" s="121" t="s">
        <v>11</v>
      </c>
      <c r="I755" s="103" t="s">
        <v>11</v>
      </c>
    </row>
    <row r="756" spans="1:9">
      <c r="A756" s="326">
        <v>63</v>
      </c>
      <c r="B756" s="326"/>
      <c r="C756" s="221" t="s">
        <v>202</v>
      </c>
      <c r="D756" s="107">
        <v>12</v>
      </c>
      <c r="E756" s="108">
        <v>4.5</v>
      </c>
      <c r="F756" s="194">
        <v>250.01249999999999</v>
      </c>
      <c r="G756" s="109">
        <f>(F756-212.5)/212.5*100</f>
        <v>17.652941176470595</v>
      </c>
      <c r="H756" s="121">
        <v>4</v>
      </c>
      <c r="I756" s="103" t="s">
        <v>11</v>
      </c>
    </row>
    <row r="757" spans="1:9">
      <c r="A757" s="326">
        <v>63</v>
      </c>
      <c r="B757" s="326"/>
      <c r="C757" s="128" t="s">
        <v>22</v>
      </c>
      <c r="D757" s="116" t="s">
        <v>11</v>
      </c>
      <c r="E757" s="117" t="s">
        <v>11</v>
      </c>
      <c r="F757" s="206">
        <v>215.78509132993827</v>
      </c>
      <c r="G757" s="118">
        <v>10.163796917263879</v>
      </c>
      <c r="H757" s="123">
        <v>22</v>
      </c>
      <c r="I757" s="263" t="s">
        <v>207</v>
      </c>
    </row>
    <row r="758" spans="1:9">
      <c r="A758" s="326">
        <v>64</v>
      </c>
      <c r="B758" s="326" t="s">
        <v>265</v>
      </c>
      <c r="C758" s="221" t="s">
        <v>192</v>
      </c>
      <c r="D758" s="104">
        <v>12</v>
      </c>
      <c r="E758" s="100">
        <v>3.827</v>
      </c>
      <c r="F758" s="195">
        <v>212.59</v>
      </c>
      <c r="G758" s="101">
        <v>16.760000000000002</v>
      </c>
      <c r="H758" s="64">
        <v>7</v>
      </c>
      <c r="I758" s="103" t="s">
        <v>11</v>
      </c>
    </row>
    <row r="759" spans="1:9">
      <c r="A759" s="326">
        <v>64</v>
      </c>
      <c r="B759" s="326"/>
      <c r="C759" s="221" t="s">
        <v>193</v>
      </c>
      <c r="D759" s="256">
        <v>16.7</v>
      </c>
      <c r="E759" s="110">
        <v>3.72</v>
      </c>
      <c r="F759" s="110">
        <v>206.66</v>
      </c>
      <c r="G759" s="106">
        <v>4.78</v>
      </c>
      <c r="H759" s="110">
        <v>34</v>
      </c>
      <c r="I759" s="103" t="s">
        <v>11</v>
      </c>
    </row>
    <row r="760" spans="1:9">
      <c r="A760" s="326">
        <v>64</v>
      </c>
      <c r="B760" s="326"/>
      <c r="C760" s="221" t="s">
        <v>194</v>
      </c>
      <c r="D760" s="104" t="s">
        <v>11</v>
      </c>
      <c r="E760" s="105">
        <v>4.0209999999999999</v>
      </c>
      <c r="F760" s="191">
        <v>223.39</v>
      </c>
      <c r="G760" s="106">
        <v>-6.75</v>
      </c>
      <c r="H760" s="110">
        <v>79</v>
      </c>
      <c r="I760" s="103" t="s">
        <v>11</v>
      </c>
    </row>
    <row r="761" spans="1:9">
      <c r="A761" s="326">
        <v>64</v>
      </c>
      <c r="B761" s="326"/>
      <c r="C761" s="221" t="s">
        <v>195</v>
      </c>
      <c r="D761" s="104">
        <v>12</v>
      </c>
      <c r="E761" s="216">
        <v>3.19462</v>
      </c>
      <c r="F761" s="257">
        <v>177.48776283333333</v>
      </c>
      <c r="G761" s="192">
        <v>-6.9989097636559805</v>
      </c>
      <c r="H761" s="161">
        <v>51</v>
      </c>
      <c r="I761" s="103" t="s">
        <v>11</v>
      </c>
    </row>
    <row r="762" spans="1:9">
      <c r="A762" s="326">
        <v>64</v>
      </c>
      <c r="B762" s="326"/>
      <c r="C762" s="221" t="s">
        <v>196</v>
      </c>
      <c r="D762" s="67">
        <v>12</v>
      </c>
      <c r="E762" s="216">
        <v>3.1669999999999998</v>
      </c>
      <c r="F762" s="257">
        <v>175.94532416666664</v>
      </c>
      <c r="G762" s="192">
        <v>-4.7375545194766282</v>
      </c>
      <c r="H762" s="193">
        <v>71</v>
      </c>
      <c r="I762" s="103" t="s">
        <v>11</v>
      </c>
    </row>
    <row r="763" spans="1:9">
      <c r="A763" s="326">
        <v>64</v>
      </c>
      <c r="B763" s="326"/>
      <c r="C763" s="221" t="s">
        <v>197</v>
      </c>
      <c r="D763" s="54">
        <v>12</v>
      </c>
      <c r="E763" s="121">
        <v>4.7549999999999999</v>
      </c>
      <c r="F763" s="258">
        <v>268.90412229166668</v>
      </c>
      <c r="G763" s="102">
        <v>10.885584129518683</v>
      </c>
      <c r="H763" s="54">
        <v>34</v>
      </c>
      <c r="I763" s="103" t="s">
        <v>11</v>
      </c>
    </row>
    <row r="764" spans="1:9">
      <c r="A764" s="326">
        <v>64</v>
      </c>
      <c r="B764" s="326"/>
      <c r="C764" s="221" t="s">
        <v>198</v>
      </c>
      <c r="D764" s="67" t="s">
        <v>11</v>
      </c>
      <c r="E764" s="216" t="s">
        <v>11</v>
      </c>
      <c r="F764" s="257" t="s">
        <v>11</v>
      </c>
      <c r="G764" s="192" t="s">
        <v>11</v>
      </c>
      <c r="H764" s="193" t="s">
        <v>11</v>
      </c>
      <c r="I764" s="103" t="s">
        <v>11</v>
      </c>
    </row>
    <row r="765" spans="1:9">
      <c r="A765" s="326">
        <v>64</v>
      </c>
      <c r="B765" s="326"/>
      <c r="C765" s="221" t="s">
        <v>199</v>
      </c>
      <c r="D765" s="112">
        <v>12</v>
      </c>
      <c r="E765" s="113">
        <v>2.3570000000000002</v>
      </c>
      <c r="F765" s="259">
        <v>130.96</v>
      </c>
      <c r="G765" s="114">
        <v>13.73</v>
      </c>
      <c r="H765" s="122">
        <v>38</v>
      </c>
      <c r="I765" s="103" t="s">
        <v>11</v>
      </c>
    </row>
    <row r="766" spans="1:9">
      <c r="A766" s="326">
        <v>64</v>
      </c>
      <c r="B766" s="326"/>
      <c r="C766" s="221" t="s">
        <v>200</v>
      </c>
      <c r="D766" s="99">
        <v>12</v>
      </c>
      <c r="E766" s="111">
        <v>4.8351724137931029</v>
      </c>
      <c r="F766" s="196">
        <v>268.75499999999994</v>
      </c>
      <c r="G766" s="102">
        <v>35.43900318748188</v>
      </c>
      <c r="H766" s="54">
        <v>8</v>
      </c>
      <c r="I766" s="103" t="s">
        <v>11</v>
      </c>
    </row>
    <row r="767" spans="1:9">
      <c r="A767" s="326">
        <v>64</v>
      </c>
      <c r="B767" s="326"/>
      <c r="C767" s="221" t="s">
        <v>201</v>
      </c>
      <c r="D767" s="41" t="s">
        <v>11</v>
      </c>
      <c r="E767" s="108" t="s">
        <v>11</v>
      </c>
      <c r="F767" s="194" t="s">
        <v>11</v>
      </c>
      <c r="G767" s="109" t="s">
        <v>11</v>
      </c>
      <c r="H767" s="121" t="s">
        <v>11</v>
      </c>
      <c r="I767" s="103" t="s">
        <v>11</v>
      </c>
    </row>
    <row r="768" spans="1:9">
      <c r="A768" s="326">
        <v>64</v>
      </c>
      <c r="B768" s="326"/>
      <c r="C768" s="221" t="s">
        <v>202</v>
      </c>
      <c r="D768" s="107">
        <v>12</v>
      </c>
      <c r="E768" s="108">
        <v>4.1999999999999993</v>
      </c>
      <c r="F768" s="194">
        <v>233.34499999999997</v>
      </c>
      <c r="G768" s="109">
        <v>9.8000000000000007</v>
      </c>
      <c r="H768" s="121">
        <v>23</v>
      </c>
      <c r="I768" s="103" t="s">
        <v>11</v>
      </c>
    </row>
    <row r="769" spans="1:9">
      <c r="A769" s="326">
        <v>64</v>
      </c>
      <c r="B769" s="326"/>
      <c r="C769" s="128" t="s">
        <v>22</v>
      </c>
      <c r="D769" s="116" t="s">
        <v>11</v>
      </c>
      <c r="E769" s="117" t="s">
        <v>11</v>
      </c>
      <c r="F769" s="206">
        <v>210.89302325462961</v>
      </c>
      <c r="G769" s="118">
        <v>7.6662712975272385</v>
      </c>
      <c r="H769" s="123">
        <v>29</v>
      </c>
      <c r="I769" s="263" t="s">
        <v>209</v>
      </c>
    </row>
    <row r="770" spans="1:9">
      <c r="A770" s="326">
        <v>65</v>
      </c>
      <c r="B770" s="326" t="s">
        <v>266</v>
      </c>
      <c r="C770" s="221" t="s">
        <v>192</v>
      </c>
      <c r="D770" s="104">
        <v>12</v>
      </c>
      <c r="E770" s="100">
        <v>3.1840000000000002</v>
      </c>
      <c r="F770" s="195">
        <v>176.9</v>
      </c>
      <c r="G770" s="101">
        <v>-2.84</v>
      </c>
      <c r="H770" s="64">
        <v>48</v>
      </c>
      <c r="I770" s="103" t="s">
        <v>11</v>
      </c>
    </row>
    <row r="771" spans="1:9">
      <c r="A771" s="326">
        <v>65</v>
      </c>
      <c r="B771" s="326"/>
      <c r="C771" s="221" t="s">
        <v>193</v>
      </c>
      <c r="D771" s="256">
        <v>16.7</v>
      </c>
      <c r="E771" s="110">
        <v>3.64</v>
      </c>
      <c r="F771" s="110">
        <v>202.22</v>
      </c>
      <c r="G771" s="106">
        <v>2.5299999999999998</v>
      </c>
      <c r="H771" s="110">
        <v>43</v>
      </c>
      <c r="I771" s="103" t="s">
        <v>11</v>
      </c>
    </row>
    <row r="772" spans="1:9">
      <c r="A772" s="326">
        <v>65</v>
      </c>
      <c r="B772" s="326"/>
      <c r="C772" s="221" t="s">
        <v>194</v>
      </c>
      <c r="D772" s="104" t="s">
        <v>11</v>
      </c>
      <c r="E772" s="105">
        <v>4.0609999999999999</v>
      </c>
      <c r="F772" s="191">
        <v>225.59</v>
      </c>
      <c r="G772" s="106">
        <v>-5.83</v>
      </c>
      <c r="H772" s="110">
        <v>75</v>
      </c>
      <c r="I772" s="103" t="s">
        <v>11</v>
      </c>
    </row>
    <row r="773" spans="1:9">
      <c r="A773" s="326">
        <v>65</v>
      </c>
      <c r="B773" s="326"/>
      <c r="C773" s="221" t="s">
        <v>195</v>
      </c>
      <c r="D773" s="104">
        <v>12</v>
      </c>
      <c r="E773" s="216">
        <v>2.9289399999999999</v>
      </c>
      <c r="F773" s="257">
        <v>162.72702483333333</v>
      </c>
      <c r="G773" s="192">
        <v>-14.733328772487042</v>
      </c>
      <c r="H773" s="161">
        <v>66</v>
      </c>
      <c r="I773" s="121" t="s">
        <v>11</v>
      </c>
    </row>
    <row r="774" spans="1:9">
      <c r="A774" s="326">
        <v>65</v>
      </c>
      <c r="B774" s="326"/>
      <c r="C774" s="221" t="s">
        <v>196</v>
      </c>
      <c r="D774" s="67">
        <v>12</v>
      </c>
      <c r="E774" s="216">
        <v>2.6889999999999996</v>
      </c>
      <c r="F774" s="257">
        <v>149.3896358333333</v>
      </c>
      <c r="G774" s="192">
        <v>-19.11565648969772</v>
      </c>
      <c r="H774" s="193">
        <v>83</v>
      </c>
      <c r="I774" s="103" t="s">
        <v>11</v>
      </c>
    </row>
    <row r="775" spans="1:9">
      <c r="A775" s="326">
        <v>65</v>
      </c>
      <c r="B775" s="326"/>
      <c r="C775" s="221" t="s">
        <v>197</v>
      </c>
      <c r="D775" s="54">
        <v>12</v>
      </c>
      <c r="E775" s="121">
        <v>4.5590000000000002</v>
      </c>
      <c r="F775" s="258">
        <v>257.83628917499999</v>
      </c>
      <c r="G775" s="102">
        <v>6.3216409302453478</v>
      </c>
      <c r="H775" s="54">
        <v>41</v>
      </c>
      <c r="I775" s="103" t="s">
        <v>11</v>
      </c>
    </row>
    <row r="776" spans="1:9">
      <c r="A776" s="326">
        <v>65</v>
      </c>
      <c r="B776" s="326"/>
      <c r="C776" s="221" t="s">
        <v>198</v>
      </c>
      <c r="D776" s="67" t="s">
        <v>11</v>
      </c>
      <c r="E776" s="216" t="s">
        <v>11</v>
      </c>
      <c r="F776" s="257" t="s">
        <v>11</v>
      </c>
      <c r="G776" s="192" t="s">
        <v>11</v>
      </c>
      <c r="H776" s="193" t="s">
        <v>11</v>
      </c>
      <c r="I776" s="103" t="s">
        <v>11</v>
      </c>
    </row>
    <row r="777" spans="1:9">
      <c r="A777" s="326">
        <v>65</v>
      </c>
      <c r="B777" s="326"/>
      <c r="C777" s="221" t="s">
        <v>199</v>
      </c>
      <c r="D777" s="112">
        <v>12</v>
      </c>
      <c r="E777" s="113">
        <v>1.657</v>
      </c>
      <c r="F777" s="259">
        <v>92.07</v>
      </c>
      <c r="G777" s="114">
        <v>-20.05</v>
      </c>
      <c r="H777" s="122">
        <v>73</v>
      </c>
      <c r="I777" s="103" t="s">
        <v>11</v>
      </c>
    </row>
    <row r="778" spans="1:9">
      <c r="A778" s="326">
        <v>65</v>
      </c>
      <c r="B778" s="326"/>
      <c r="C778" s="221" t="s">
        <v>200</v>
      </c>
      <c r="D778" s="99">
        <v>12</v>
      </c>
      <c r="E778" s="111">
        <v>4.0999999999999996</v>
      </c>
      <c r="F778" s="196">
        <v>227.89166666666665</v>
      </c>
      <c r="G778" s="102">
        <v>14.845938375350135</v>
      </c>
      <c r="H778" s="54">
        <v>38</v>
      </c>
      <c r="I778" s="103" t="s">
        <v>11</v>
      </c>
    </row>
    <row r="779" spans="1:9">
      <c r="A779" s="326">
        <v>65</v>
      </c>
      <c r="B779" s="326"/>
      <c r="C779" s="221" t="s">
        <v>201</v>
      </c>
      <c r="D779" s="41" t="s">
        <v>11</v>
      </c>
      <c r="E779" s="108" t="s">
        <v>11</v>
      </c>
      <c r="F779" s="194" t="s">
        <v>11</v>
      </c>
      <c r="G779" s="109" t="s">
        <v>11</v>
      </c>
      <c r="H779" s="121" t="s">
        <v>11</v>
      </c>
      <c r="I779" s="103" t="s">
        <v>11</v>
      </c>
    </row>
    <row r="780" spans="1:9">
      <c r="A780" s="326">
        <v>65</v>
      </c>
      <c r="B780" s="326"/>
      <c r="C780" s="221" t="s">
        <v>202</v>
      </c>
      <c r="D780" s="107">
        <v>12</v>
      </c>
      <c r="E780" s="108">
        <v>2.9849999999999999</v>
      </c>
      <c r="F780" s="194">
        <v>165.84162500000002</v>
      </c>
      <c r="G780" s="109">
        <v>-22</v>
      </c>
      <c r="H780" s="121">
        <v>74</v>
      </c>
      <c r="I780" s="103" t="s">
        <v>11</v>
      </c>
    </row>
    <row r="781" spans="1:9">
      <c r="A781" s="326">
        <v>65</v>
      </c>
      <c r="B781" s="326"/>
      <c r="C781" s="128" t="s">
        <v>22</v>
      </c>
      <c r="D781" s="116" t="s">
        <v>11</v>
      </c>
      <c r="E781" s="117" t="s">
        <v>11</v>
      </c>
      <c r="F781" s="206">
        <v>184.49624905648147</v>
      </c>
      <c r="G781" s="118">
        <v>-5.8099556934716023</v>
      </c>
      <c r="H781" s="123">
        <v>67</v>
      </c>
      <c r="I781" s="263" t="s">
        <v>230</v>
      </c>
    </row>
    <row r="782" spans="1:9">
      <c r="A782" s="326">
        <v>66</v>
      </c>
      <c r="B782" s="326" t="s">
        <v>267</v>
      </c>
      <c r="C782" s="221" t="s">
        <v>192</v>
      </c>
      <c r="D782" s="104">
        <v>12</v>
      </c>
      <c r="E782" s="100">
        <v>4.04</v>
      </c>
      <c r="F782" s="195">
        <v>224.45</v>
      </c>
      <c r="G782" s="101">
        <v>23.27</v>
      </c>
      <c r="H782" s="64">
        <v>2</v>
      </c>
      <c r="I782" s="103" t="s">
        <v>11</v>
      </c>
    </row>
    <row r="783" spans="1:9">
      <c r="A783" s="326">
        <v>66</v>
      </c>
      <c r="B783" s="326"/>
      <c r="C783" s="221" t="s">
        <v>193</v>
      </c>
      <c r="D783" s="256">
        <v>16.7</v>
      </c>
      <c r="E783" s="110">
        <v>3.2549999999999999</v>
      </c>
      <c r="F783" s="110">
        <v>180.83</v>
      </c>
      <c r="G783" s="106">
        <v>-8.31</v>
      </c>
      <c r="H783" s="110">
        <v>83</v>
      </c>
      <c r="I783" s="103" t="s">
        <v>11</v>
      </c>
    </row>
    <row r="784" spans="1:9">
      <c r="A784" s="326">
        <v>66</v>
      </c>
      <c r="B784" s="326"/>
      <c r="C784" s="221" t="s">
        <v>194</v>
      </c>
      <c r="D784" s="104" t="s">
        <v>11</v>
      </c>
      <c r="E784" s="105">
        <v>5.0350000000000001</v>
      </c>
      <c r="F784" s="191">
        <v>279.74</v>
      </c>
      <c r="G784" s="106">
        <v>16.77</v>
      </c>
      <c r="H784" s="110">
        <v>32</v>
      </c>
      <c r="I784" s="103" t="s">
        <v>11</v>
      </c>
    </row>
    <row r="785" spans="1:9">
      <c r="A785" s="326">
        <v>66</v>
      </c>
      <c r="B785" s="326"/>
      <c r="C785" s="221" t="s">
        <v>195</v>
      </c>
      <c r="D785" s="104">
        <v>12</v>
      </c>
      <c r="E785" s="216">
        <v>3.86781</v>
      </c>
      <c r="F785" s="257">
        <v>214.88907725000001</v>
      </c>
      <c r="G785" s="192">
        <v>12.598852704557595</v>
      </c>
      <c r="H785" s="161">
        <v>17</v>
      </c>
      <c r="I785" s="103" t="s">
        <v>11</v>
      </c>
    </row>
    <row r="786" spans="1:9">
      <c r="A786" s="326">
        <v>66</v>
      </c>
      <c r="B786" s="326"/>
      <c r="C786" s="221" t="s">
        <v>196</v>
      </c>
      <c r="D786" s="67">
        <v>12</v>
      </c>
      <c r="E786" s="216">
        <v>4.3090000000000002</v>
      </c>
      <c r="F786" s="257">
        <v>239.3900858333333</v>
      </c>
      <c r="G786" s="192">
        <v>29.613475710633153</v>
      </c>
      <c r="H786" s="193">
        <v>2</v>
      </c>
      <c r="I786" s="103" t="s">
        <v>11</v>
      </c>
    </row>
    <row r="787" spans="1:9">
      <c r="A787" s="326">
        <v>66</v>
      </c>
      <c r="B787" s="326"/>
      <c r="C787" s="221" t="s">
        <v>197</v>
      </c>
      <c r="D787" s="54">
        <v>12</v>
      </c>
      <c r="E787" s="121">
        <v>4.335</v>
      </c>
      <c r="F787" s="258">
        <v>247.80735014166669</v>
      </c>
      <c r="G787" s="102">
        <v>2.1860971779472962</v>
      </c>
      <c r="H787" s="54">
        <v>53</v>
      </c>
      <c r="I787" s="103" t="s">
        <v>11</v>
      </c>
    </row>
    <row r="788" spans="1:9">
      <c r="A788" s="326">
        <v>66</v>
      </c>
      <c r="B788" s="326"/>
      <c r="C788" s="221" t="s">
        <v>198</v>
      </c>
      <c r="D788" s="67" t="s">
        <v>11</v>
      </c>
      <c r="E788" s="216" t="s">
        <v>11</v>
      </c>
      <c r="F788" s="257" t="s">
        <v>11</v>
      </c>
      <c r="G788" s="192" t="s">
        <v>11</v>
      </c>
      <c r="H788" s="193" t="s">
        <v>11</v>
      </c>
      <c r="I788" s="103" t="s">
        <v>11</v>
      </c>
    </row>
    <row r="789" spans="1:9">
      <c r="A789" s="326">
        <v>66</v>
      </c>
      <c r="B789" s="326"/>
      <c r="C789" s="221" t="s">
        <v>199</v>
      </c>
      <c r="D789" s="112">
        <v>12</v>
      </c>
      <c r="E789" s="113">
        <v>2.6070000000000002</v>
      </c>
      <c r="F789" s="259">
        <v>144.85</v>
      </c>
      <c r="G789" s="114">
        <v>25.79</v>
      </c>
      <c r="H789" s="122">
        <v>21</v>
      </c>
      <c r="I789" s="103" t="s">
        <v>11</v>
      </c>
    </row>
    <row r="790" spans="1:9">
      <c r="A790" s="326">
        <v>66</v>
      </c>
      <c r="B790" s="326"/>
      <c r="C790" s="221" t="s">
        <v>200</v>
      </c>
      <c r="D790" s="99">
        <v>12</v>
      </c>
      <c r="E790" s="111">
        <v>4.1319540229885057</v>
      </c>
      <c r="F790" s="196">
        <v>229.66777777777779</v>
      </c>
      <c r="G790" s="102">
        <v>15.741009047297082</v>
      </c>
      <c r="H790" s="54">
        <v>34</v>
      </c>
      <c r="I790" s="103" t="s">
        <v>11</v>
      </c>
    </row>
    <row r="791" spans="1:9">
      <c r="A791" s="326">
        <v>66</v>
      </c>
      <c r="B791" s="326"/>
      <c r="C791" s="221" t="s">
        <v>201</v>
      </c>
      <c r="D791" s="41" t="s">
        <v>11</v>
      </c>
      <c r="E791" s="108" t="s">
        <v>11</v>
      </c>
      <c r="F791" s="194" t="s">
        <v>11</v>
      </c>
      <c r="G791" s="109" t="s">
        <v>11</v>
      </c>
      <c r="H791" s="121" t="s">
        <v>11</v>
      </c>
      <c r="I791" s="103" t="s">
        <v>11</v>
      </c>
    </row>
    <row r="792" spans="1:9">
      <c r="A792" s="326">
        <v>66</v>
      </c>
      <c r="B792" s="326"/>
      <c r="C792" s="221" t="s">
        <v>202</v>
      </c>
      <c r="D792" s="107">
        <v>12</v>
      </c>
      <c r="E792" s="108">
        <v>3.63</v>
      </c>
      <c r="F792" s="194">
        <v>201.67675</v>
      </c>
      <c r="G792" s="109">
        <v>-5</v>
      </c>
      <c r="H792" s="121">
        <v>44</v>
      </c>
      <c r="I792" s="103" t="s">
        <v>11</v>
      </c>
    </row>
    <row r="793" spans="1:9">
      <c r="A793" s="326">
        <v>66</v>
      </c>
      <c r="B793" s="326"/>
      <c r="C793" s="128" t="s">
        <v>22</v>
      </c>
      <c r="D793" s="116" t="s">
        <v>11</v>
      </c>
      <c r="E793" s="117" t="s">
        <v>11</v>
      </c>
      <c r="F793" s="206">
        <v>218.14456011141976</v>
      </c>
      <c r="G793" s="118">
        <v>11.368365954326398</v>
      </c>
      <c r="H793" s="123">
        <v>18</v>
      </c>
      <c r="I793" s="263" t="s">
        <v>207</v>
      </c>
    </row>
    <row r="794" spans="1:9">
      <c r="A794" s="326">
        <v>67</v>
      </c>
      <c r="B794" s="326" t="s">
        <v>268</v>
      </c>
      <c r="C794" s="221" t="s">
        <v>192</v>
      </c>
      <c r="D794" s="104">
        <v>12</v>
      </c>
      <c r="E794" s="100">
        <v>3.3439999999999999</v>
      </c>
      <c r="F794" s="195">
        <v>185.75</v>
      </c>
      <c r="G794" s="101">
        <v>2.02</v>
      </c>
      <c r="H794" s="64">
        <v>41</v>
      </c>
      <c r="I794" s="103" t="s">
        <v>11</v>
      </c>
    </row>
    <row r="795" spans="1:9">
      <c r="A795" s="326">
        <v>67</v>
      </c>
      <c r="B795" s="326"/>
      <c r="C795" s="221" t="s">
        <v>193</v>
      </c>
      <c r="D795" s="256">
        <v>16.7</v>
      </c>
      <c r="E795" s="110">
        <v>3.43</v>
      </c>
      <c r="F795" s="110">
        <v>190.56</v>
      </c>
      <c r="G795" s="106">
        <v>-3.38</v>
      </c>
      <c r="H795" s="110">
        <v>69</v>
      </c>
      <c r="I795" s="103" t="s">
        <v>11</v>
      </c>
    </row>
    <row r="796" spans="1:9">
      <c r="A796" s="326">
        <v>67</v>
      </c>
      <c r="B796" s="326"/>
      <c r="C796" s="221" t="s">
        <v>194</v>
      </c>
      <c r="D796" s="104" t="s">
        <v>11</v>
      </c>
      <c r="E796" s="105">
        <v>4.8520000000000003</v>
      </c>
      <c r="F796" s="191">
        <v>269.58</v>
      </c>
      <c r="G796" s="106">
        <v>12.53</v>
      </c>
      <c r="H796" s="110">
        <v>44</v>
      </c>
      <c r="I796" s="103" t="s">
        <v>11</v>
      </c>
    </row>
    <row r="797" spans="1:9">
      <c r="A797" s="326">
        <v>67</v>
      </c>
      <c r="B797" s="326"/>
      <c r="C797" s="221" t="s">
        <v>195</v>
      </c>
      <c r="D797" s="104">
        <v>12</v>
      </c>
      <c r="E797" s="216">
        <v>3.72912</v>
      </c>
      <c r="F797" s="257">
        <v>207.18369200000001</v>
      </c>
      <c r="G797" s="192">
        <v>8.5613392585519463</v>
      </c>
      <c r="H797" s="161">
        <v>20</v>
      </c>
      <c r="I797" s="103" t="s">
        <v>11</v>
      </c>
    </row>
    <row r="798" spans="1:9">
      <c r="A798" s="326">
        <v>67</v>
      </c>
      <c r="B798" s="326"/>
      <c r="C798" s="221" t="s">
        <v>196</v>
      </c>
      <c r="D798" s="67">
        <v>12</v>
      </c>
      <c r="E798" s="216">
        <v>3.8369999999999997</v>
      </c>
      <c r="F798" s="257">
        <v>213.16773249999997</v>
      </c>
      <c r="G798" s="192">
        <v>15.415852007820718</v>
      </c>
      <c r="H798" s="193">
        <v>20</v>
      </c>
      <c r="I798" s="103" t="s">
        <v>11</v>
      </c>
    </row>
    <row r="799" spans="1:9">
      <c r="A799" s="326">
        <v>67</v>
      </c>
      <c r="B799" s="326"/>
      <c r="C799" s="221" t="s">
        <v>197</v>
      </c>
      <c r="D799" s="54">
        <v>12</v>
      </c>
      <c r="E799" s="121">
        <v>4.7220000000000004</v>
      </c>
      <c r="F799" s="258">
        <v>270.25412904166666</v>
      </c>
      <c r="G799" s="102">
        <v>11.442274319973155</v>
      </c>
      <c r="H799" s="54">
        <v>33</v>
      </c>
      <c r="I799" s="103" t="s">
        <v>11</v>
      </c>
    </row>
    <row r="800" spans="1:9">
      <c r="A800" s="326">
        <v>67</v>
      </c>
      <c r="B800" s="326"/>
      <c r="C800" s="221" t="s">
        <v>198</v>
      </c>
      <c r="D800" s="67" t="s">
        <v>11</v>
      </c>
      <c r="E800" s="216" t="s">
        <v>11</v>
      </c>
      <c r="F800" s="257" t="s">
        <v>11</v>
      </c>
      <c r="G800" s="192" t="s">
        <v>11</v>
      </c>
      <c r="H800" s="193" t="s">
        <v>11</v>
      </c>
      <c r="I800" s="103" t="s">
        <v>11</v>
      </c>
    </row>
    <row r="801" spans="1:9">
      <c r="A801" s="326">
        <v>67</v>
      </c>
      <c r="B801" s="326"/>
      <c r="C801" s="221" t="s">
        <v>199</v>
      </c>
      <c r="D801" s="112">
        <v>12</v>
      </c>
      <c r="E801" s="113">
        <v>2.472</v>
      </c>
      <c r="F801" s="259">
        <v>137.31</v>
      </c>
      <c r="G801" s="114">
        <v>19.239999999999998</v>
      </c>
      <c r="H801" s="122">
        <v>33</v>
      </c>
      <c r="I801" s="103" t="s">
        <v>11</v>
      </c>
    </row>
    <row r="802" spans="1:9">
      <c r="A802" s="326">
        <v>67</v>
      </c>
      <c r="B802" s="326"/>
      <c r="C802" s="221" t="s">
        <v>200</v>
      </c>
      <c r="D802" s="99">
        <v>12</v>
      </c>
      <c r="E802" s="111">
        <v>4.0828965517241382</v>
      </c>
      <c r="F802" s="196">
        <v>226.94100000000003</v>
      </c>
      <c r="G802" s="102">
        <v>14.366850188351215</v>
      </c>
      <c r="H802" s="54">
        <v>39</v>
      </c>
      <c r="I802" s="103" t="s">
        <v>11</v>
      </c>
    </row>
    <row r="803" spans="1:9">
      <c r="A803" s="326">
        <v>67</v>
      </c>
      <c r="B803" s="326"/>
      <c r="C803" s="221" t="s">
        <v>201</v>
      </c>
      <c r="D803" s="41" t="s">
        <v>11</v>
      </c>
      <c r="E803" s="108" t="s">
        <v>11</v>
      </c>
      <c r="F803" s="194" t="s">
        <v>11</v>
      </c>
      <c r="G803" s="109" t="s">
        <v>11</v>
      </c>
      <c r="H803" s="121" t="s">
        <v>11</v>
      </c>
      <c r="I803" s="103" t="s">
        <v>11</v>
      </c>
    </row>
    <row r="804" spans="1:9">
      <c r="A804" s="326">
        <v>67</v>
      </c>
      <c r="B804" s="326"/>
      <c r="C804" s="221" t="s">
        <v>202</v>
      </c>
      <c r="D804" s="107">
        <v>12</v>
      </c>
      <c r="E804" s="108">
        <v>3.7649999999999997</v>
      </c>
      <c r="F804" s="194">
        <v>209.17712499999999</v>
      </c>
      <c r="G804" s="109">
        <v>-1.6</v>
      </c>
      <c r="H804" s="121">
        <v>40</v>
      </c>
      <c r="I804" s="103" t="s">
        <v>11</v>
      </c>
    </row>
    <row r="805" spans="1:9">
      <c r="A805" s="326">
        <v>67</v>
      </c>
      <c r="B805" s="326"/>
      <c r="C805" s="128" t="s">
        <v>22</v>
      </c>
      <c r="D805" s="116" t="s">
        <v>11</v>
      </c>
      <c r="E805" s="117" t="s">
        <v>11</v>
      </c>
      <c r="F805" s="206">
        <v>212.21374206018515</v>
      </c>
      <c r="G805" s="118">
        <v>8.3405319583695015</v>
      </c>
      <c r="H805" s="123">
        <v>27</v>
      </c>
      <c r="I805" s="263" t="s">
        <v>207</v>
      </c>
    </row>
    <row r="806" spans="1:9">
      <c r="A806" s="326">
        <v>68</v>
      </c>
      <c r="B806" s="326" t="s">
        <v>269</v>
      </c>
      <c r="C806" s="221" t="s">
        <v>192</v>
      </c>
      <c r="D806" s="104">
        <v>12</v>
      </c>
      <c r="E806" s="100">
        <v>3.1219999999999999</v>
      </c>
      <c r="F806" s="195">
        <v>173.43</v>
      </c>
      <c r="G806" s="101">
        <v>-4.74</v>
      </c>
      <c r="H806" s="64">
        <v>54</v>
      </c>
      <c r="I806" s="103" t="s">
        <v>11</v>
      </c>
    </row>
    <row r="807" spans="1:9">
      <c r="A807" s="326">
        <v>68</v>
      </c>
      <c r="B807" s="326"/>
      <c r="C807" s="221" t="s">
        <v>193</v>
      </c>
      <c r="D807" s="256">
        <v>16.7</v>
      </c>
      <c r="E807" s="110">
        <v>3.43</v>
      </c>
      <c r="F807" s="110">
        <v>190.56</v>
      </c>
      <c r="G807" s="106">
        <v>-3.38</v>
      </c>
      <c r="H807" s="110">
        <v>69</v>
      </c>
      <c r="I807" s="103" t="s">
        <v>11</v>
      </c>
    </row>
    <row r="808" spans="1:9">
      <c r="A808" s="326">
        <v>68</v>
      </c>
      <c r="B808" s="326"/>
      <c r="C808" s="221" t="s">
        <v>194</v>
      </c>
      <c r="D808" s="104" t="s">
        <v>11</v>
      </c>
      <c r="E808" s="105">
        <v>4.1159999999999997</v>
      </c>
      <c r="F808" s="191">
        <v>228.66</v>
      </c>
      <c r="G808" s="106">
        <v>-4.55</v>
      </c>
      <c r="H808" s="110">
        <v>71</v>
      </c>
      <c r="I808" s="103" t="s">
        <v>11</v>
      </c>
    </row>
    <row r="809" spans="1:9">
      <c r="A809" s="326">
        <v>68</v>
      </c>
      <c r="B809" s="326"/>
      <c r="C809" s="221" t="s">
        <v>195</v>
      </c>
      <c r="D809" s="104">
        <v>12</v>
      </c>
      <c r="E809" s="216">
        <v>3.31677</v>
      </c>
      <c r="F809" s="257">
        <v>184.27421325000003</v>
      </c>
      <c r="G809" s="192">
        <v>-3.4429052396845936</v>
      </c>
      <c r="H809" s="161">
        <v>42</v>
      </c>
      <c r="I809" s="103" t="s">
        <v>11</v>
      </c>
    </row>
    <row r="810" spans="1:9">
      <c r="A810" s="326">
        <v>68</v>
      </c>
      <c r="B810" s="326"/>
      <c r="C810" s="221" t="s">
        <v>196</v>
      </c>
      <c r="D810" s="67">
        <v>12</v>
      </c>
      <c r="E810" s="216">
        <v>4.0350000000000001</v>
      </c>
      <c r="F810" s="257">
        <v>224.1677875</v>
      </c>
      <c r="G810" s="192">
        <v>21.37163483230562</v>
      </c>
      <c r="H810" s="193">
        <v>9</v>
      </c>
      <c r="I810" s="103" t="s">
        <v>11</v>
      </c>
    </row>
    <row r="811" spans="1:9">
      <c r="A811" s="326">
        <v>68</v>
      </c>
      <c r="B811" s="326"/>
      <c r="C811" s="221" t="s">
        <v>197</v>
      </c>
      <c r="D811" s="54">
        <v>12</v>
      </c>
      <c r="E811" s="121">
        <v>4.3609999999999998</v>
      </c>
      <c r="F811" s="258">
        <v>249.44458055000001</v>
      </c>
      <c r="G811" s="102">
        <v>2.8612272155066982</v>
      </c>
      <c r="H811" s="54">
        <v>52</v>
      </c>
      <c r="I811" s="103" t="s">
        <v>11</v>
      </c>
    </row>
    <row r="812" spans="1:9">
      <c r="A812" s="326">
        <v>68</v>
      </c>
      <c r="B812" s="326"/>
      <c r="C812" s="221" t="s">
        <v>198</v>
      </c>
      <c r="D812" s="67" t="s">
        <v>11</v>
      </c>
      <c r="E812" s="216" t="s">
        <v>11</v>
      </c>
      <c r="F812" s="257" t="s">
        <v>11</v>
      </c>
      <c r="G812" s="192" t="s">
        <v>11</v>
      </c>
      <c r="H812" s="193" t="s">
        <v>11</v>
      </c>
      <c r="I812" s="103" t="s">
        <v>11</v>
      </c>
    </row>
    <row r="813" spans="1:9">
      <c r="A813" s="326">
        <v>68</v>
      </c>
      <c r="B813" s="326"/>
      <c r="C813" s="221" t="s">
        <v>199</v>
      </c>
      <c r="D813" s="112">
        <v>12</v>
      </c>
      <c r="E813" s="113">
        <v>3.29</v>
      </c>
      <c r="F813" s="259">
        <v>182.79</v>
      </c>
      <c r="G813" s="114">
        <v>58.74</v>
      </c>
      <c r="H813" s="122">
        <v>4</v>
      </c>
      <c r="I813" s="103" t="s">
        <v>11</v>
      </c>
    </row>
    <row r="814" spans="1:9">
      <c r="A814" s="326">
        <v>68</v>
      </c>
      <c r="B814" s="326"/>
      <c r="C814" s="221" t="s">
        <v>200</v>
      </c>
      <c r="D814" s="99">
        <v>12</v>
      </c>
      <c r="E814" s="111">
        <v>3.199563218390804</v>
      </c>
      <c r="F814" s="196">
        <v>177.84238888888888</v>
      </c>
      <c r="G814" s="102">
        <v>-10.376380437232378</v>
      </c>
      <c r="H814" s="54">
        <v>67</v>
      </c>
      <c r="I814" s="103" t="s">
        <v>11</v>
      </c>
    </row>
    <row r="815" spans="1:9">
      <c r="A815" s="326">
        <v>68</v>
      </c>
      <c r="B815" s="326"/>
      <c r="C815" s="221" t="s">
        <v>201</v>
      </c>
      <c r="D815" s="41" t="s">
        <v>11</v>
      </c>
      <c r="E815" s="108" t="s">
        <v>11</v>
      </c>
      <c r="F815" s="194" t="s">
        <v>11</v>
      </c>
      <c r="G815" s="109" t="s">
        <v>11</v>
      </c>
      <c r="H815" s="121" t="s">
        <v>11</v>
      </c>
      <c r="I815" s="103" t="s">
        <v>11</v>
      </c>
    </row>
    <row r="816" spans="1:9">
      <c r="A816" s="326">
        <v>68</v>
      </c>
      <c r="B816" s="326"/>
      <c r="C816" s="221" t="s">
        <v>202</v>
      </c>
      <c r="D816" s="107">
        <v>12</v>
      </c>
      <c r="E816" s="108">
        <v>4.29</v>
      </c>
      <c r="F816" s="194">
        <v>238.34524999999999</v>
      </c>
      <c r="G816" s="109">
        <v>12.1</v>
      </c>
      <c r="H816" s="121">
        <v>17</v>
      </c>
      <c r="I816" s="103" t="s">
        <v>11</v>
      </c>
    </row>
    <row r="817" spans="1:9">
      <c r="A817" s="326">
        <v>68</v>
      </c>
      <c r="B817" s="326"/>
      <c r="C817" s="128" t="s">
        <v>22</v>
      </c>
      <c r="D817" s="116" t="s">
        <v>11</v>
      </c>
      <c r="E817" s="117" t="s">
        <v>11</v>
      </c>
      <c r="F817" s="206">
        <v>205.50158002098769</v>
      </c>
      <c r="G817" s="118">
        <v>4.9138019131908628</v>
      </c>
      <c r="H817" s="123">
        <v>34</v>
      </c>
      <c r="I817" s="263" t="s">
        <v>216</v>
      </c>
    </row>
    <row r="818" spans="1:9">
      <c r="A818" s="326">
        <v>69</v>
      </c>
      <c r="B818" s="326" t="s">
        <v>270</v>
      </c>
      <c r="C818" s="221" t="s">
        <v>192</v>
      </c>
      <c r="D818" s="104">
        <v>12</v>
      </c>
      <c r="E818" s="100">
        <v>2.492</v>
      </c>
      <c r="F818" s="195">
        <v>138.47</v>
      </c>
      <c r="G818" s="101">
        <v>-23.95</v>
      </c>
      <c r="H818" s="64">
        <v>84</v>
      </c>
      <c r="I818" s="103" t="s">
        <v>11</v>
      </c>
    </row>
    <row r="819" spans="1:9">
      <c r="A819" s="326">
        <v>69</v>
      </c>
      <c r="B819" s="326"/>
      <c r="C819" s="221" t="s">
        <v>193</v>
      </c>
      <c r="D819" s="256">
        <v>16.7</v>
      </c>
      <c r="E819" s="110">
        <v>3.125</v>
      </c>
      <c r="F819" s="110">
        <v>173.61</v>
      </c>
      <c r="G819" s="106">
        <v>-11.97</v>
      </c>
      <c r="H819" s="110">
        <v>91</v>
      </c>
      <c r="I819" s="103" t="s">
        <v>11</v>
      </c>
    </row>
    <row r="820" spans="1:9">
      <c r="A820" s="326">
        <v>69</v>
      </c>
      <c r="B820" s="326"/>
      <c r="C820" s="221" t="s">
        <v>194</v>
      </c>
      <c r="D820" s="104" t="s">
        <v>11</v>
      </c>
      <c r="E820" s="105">
        <v>5.1660000000000004</v>
      </c>
      <c r="F820" s="191">
        <v>287.01</v>
      </c>
      <c r="G820" s="106">
        <v>19.809999999999999</v>
      </c>
      <c r="H820" s="110">
        <v>23</v>
      </c>
      <c r="I820" s="103" t="s">
        <v>11</v>
      </c>
    </row>
    <row r="821" spans="1:9">
      <c r="A821" s="326">
        <v>69</v>
      </c>
      <c r="B821" s="326"/>
      <c r="C821" s="221" t="s">
        <v>195</v>
      </c>
      <c r="D821" s="104">
        <v>12</v>
      </c>
      <c r="E821" s="216">
        <v>3.48895</v>
      </c>
      <c r="F821" s="257">
        <v>193.84024708333334</v>
      </c>
      <c r="G821" s="192">
        <v>1.5695618821933353</v>
      </c>
      <c r="H821" s="161">
        <v>33</v>
      </c>
      <c r="I821" s="121" t="s">
        <v>11</v>
      </c>
    </row>
    <row r="822" spans="1:9">
      <c r="A822" s="326">
        <v>69</v>
      </c>
      <c r="B822" s="326"/>
      <c r="C822" s="221" t="s">
        <v>196</v>
      </c>
      <c r="D822" s="67">
        <v>12</v>
      </c>
      <c r="E822" s="216">
        <v>3.59</v>
      </c>
      <c r="F822" s="257">
        <v>199.44544166666665</v>
      </c>
      <c r="G822" s="192">
        <v>7.986163332831997</v>
      </c>
      <c r="H822" s="161">
        <v>41</v>
      </c>
      <c r="I822" s="103" t="s">
        <v>11</v>
      </c>
    </row>
    <row r="823" spans="1:9">
      <c r="A823" s="326">
        <v>69</v>
      </c>
      <c r="B823" s="326"/>
      <c r="C823" s="221" t="s">
        <v>197</v>
      </c>
      <c r="D823" s="54">
        <v>12</v>
      </c>
      <c r="E823" s="121">
        <v>4.9379999999999997</v>
      </c>
      <c r="F823" s="258">
        <v>281.01084949166665</v>
      </c>
      <c r="G823" s="102">
        <v>15.877926775767254</v>
      </c>
      <c r="H823" s="54">
        <v>27</v>
      </c>
      <c r="I823" s="103" t="s">
        <v>11</v>
      </c>
    </row>
    <row r="824" spans="1:9">
      <c r="A824" s="326">
        <v>69</v>
      </c>
      <c r="B824" s="326"/>
      <c r="C824" s="221" t="s">
        <v>198</v>
      </c>
      <c r="D824" s="67" t="s">
        <v>11</v>
      </c>
      <c r="E824" s="216" t="s">
        <v>11</v>
      </c>
      <c r="F824" s="257" t="s">
        <v>11</v>
      </c>
      <c r="G824" s="192" t="s">
        <v>11</v>
      </c>
      <c r="H824" s="193" t="s">
        <v>11</v>
      </c>
      <c r="I824" s="103" t="s">
        <v>11</v>
      </c>
    </row>
    <row r="825" spans="1:9">
      <c r="A825" s="326">
        <v>69</v>
      </c>
      <c r="B825" s="326"/>
      <c r="C825" s="221" t="s">
        <v>199</v>
      </c>
      <c r="D825" s="112">
        <v>12</v>
      </c>
      <c r="E825" s="113">
        <v>1.5860000000000001</v>
      </c>
      <c r="F825" s="259">
        <v>88.1</v>
      </c>
      <c r="G825" s="114">
        <v>-23.49</v>
      </c>
      <c r="H825" s="122">
        <v>75</v>
      </c>
      <c r="I825" s="103" t="s">
        <v>11</v>
      </c>
    </row>
    <row r="826" spans="1:9">
      <c r="A826" s="326">
        <v>69</v>
      </c>
      <c r="B826" s="326"/>
      <c r="C826" s="221" t="s">
        <v>200</v>
      </c>
      <c r="D826" s="99">
        <v>12</v>
      </c>
      <c r="E826" s="111">
        <v>3.2551724137931033</v>
      </c>
      <c r="F826" s="196">
        <v>180.93333333333331</v>
      </c>
      <c r="G826" s="102">
        <v>-8.8186998937506047</v>
      </c>
      <c r="H826" s="54">
        <v>64</v>
      </c>
      <c r="I826" s="103" t="s">
        <v>11</v>
      </c>
    </row>
    <row r="827" spans="1:9">
      <c r="A827" s="326">
        <v>69</v>
      </c>
      <c r="B827" s="326"/>
      <c r="C827" s="221" t="s">
        <v>201</v>
      </c>
      <c r="D827" s="41" t="s">
        <v>11</v>
      </c>
      <c r="E827" s="108" t="s">
        <v>11</v>
      </c>
      <c r="F827" s="194" t="s">
        <v>11</v>
      </c>
      <c r="G827" s="109" t="s">
        <v>11</v>
      </c>
      <c r="H827" s="121" t="s">
        <v>11</v>
      </c>
      <c r="I827" s="103" t="s">
        <v>11</v>
      </c>
    </row>
    <row r="828" spans="1:9">
      <c r="A828" s="326">
        <v>69</v>
      </c>
      <c r="B828" s="326"/>
      <c r="C828" s="221" t="s">
        <v>202</v>
      </c>
      <c r="D828" s="107">
        <v>12</v>
      </c>
      <c r="E828" s="108">
        <v>3.09</v>
      </c>
      <c r="F828" s="194">
        <v>171.67525000000001</v>
      </c>
      <c r="G828" s="109">
        <v>-19.2</v>
      </c>
      <c r="H828" s="121">
        <v>68</v>
      </c>
      <c r="I828" s="103" t="s">
        <v>11</v>
      </c>
    </row>
    <row r="829" spans="1:9">
      <c r="A829" s="326">
        <v>69</v>
      </c>
      <c r="B829" s="326"/>
      <c r="C829" s="128" t="s">
        <v>22</v>
      </c>
      <c r="D829" s="116" t="s">
        <v>11</v>
      </c>
      <c r="E829" s="117" t="s">
        <v>11</v>
      </c>
      <c r="F829" s="206">
        <v>190.45501350833331</v>
      </c>
      <c r="G829" s="118">
        <v>-2.7678543466834071</v>
      </c>
      <c r="H829" s="123">
        <v>61</v>
      </c>
      <c r="I829" s="263" t="s">
        <v>216</v>
      </c>
    </row>
    <row r="830" spans="1:9">
      <c r="A830" s="326">
        <v>70</v>
      </c>
      <c r="B830" s="326" t="s">
        <v>271</v>
      </c>
      <c r="C830" s="221" t="s">
        <v>192</v>
      </c>
      <c r="D830" s="104">
        <v>12</v>
      </c>
      <c r="E830" s="100">
        <v>3.4860000000000002</v>
      </c>
      <c r="F830" s="195">
        <v>193.68</v>
      </c>
      <c r="G830" s="101">
        <v>6.38</v>
      </c>
      <c r="H830" s="64">
        <v>19</v>
      </c>
      <c r="I830" s="103" t="s">
        <v>11</v>
      </c>
    </row>
    <row r="831" spans="1:9">
      <c r="A831" s="326">
        <v>70</v>
      </c>
      <c r="B831" s="326"/>
      <c r="C831" s="221" t="s">
        <v>193</v>
      </c>
      <c r="D831" s="256">
        <v>16.7</v>
      </c>
      <c r="E831" s="110">
        <v>2.85</v>
      </c>
      <c r="F831" s="110">
        <v>158.33000000000001</v>
      </c>
      <c r="G831" s="106">
        <v>-19.72</v>
      </c>
      <c r="H831" s="110">
        <v>96</v>
      </c>
      <c r="I831" s="103" t="s">
        <v>11</v>
      </c>
    </row>
    <row r="832" spans="1:9">
      <c r="A832" s="326">
        <v>70</v>
      </c>
      <c r="B832" s="326"/>
      <c r="C832" s="221" t="s">
        <v>194</v>
      </c>
      <c r="D832" s="104" t="s">
        <v>11</v>
      </c>
      <c r="E832" s="105">
        <v>4.173</v>
      </c>
      <c r="F832" s="191">
        <v>231.84</v>
      </c>
      <c r="G832" s="106">
        <v>-3.22</v>
      </c>
      <c r="H832" s="110">
        <v>65</v>
      </c>
      <c r="I832" s="103" t="s">
        <v>11</v>
      </c>
    </row>
    <row r="833" spans="1:9">
      <c r="A833" s="326">
        <v>70</v>
      </c>
      <c r="B833" s="326"/>
      <c r="C833" s="221" t="s">
        <v>195</v>
      </c>
      <c r="D833" s="104">
        <v>12</v>
      </c>
      <c r="E833" s="216">
        <v>3.5827399999999998</v>
      </c>
      <c r="F833" s="257">
        <v>199.05106316666669</v>
      </c>
      <c r="G833" s="192">
        <v>4.299956186763751</v>
      </c>
      <c r="H833" s="161">
        <v>26</v>
      </c>
      <c r="I833" s="103" t="s">
        <v>11</v>
      </c>
    </row>
    <row r="834" spans="1:9">
      <c r="A834" s="326">
        <v>70</v>
      </c>
      <c r="B834" s="326"/>
      <c r="C834" s="221" t="s">
        <v>196</v>
      </c>
      <c r="D834" s="67">
        <v>12</v>
      </c>
      <c r="E834" s="216">
        <v>3.7109999999999999</v>
      </c>
      <c r="F834" s="257">
        <v>206.1676975</v>
      </c>
      <c r="G834" s="192">
        <v>11.625808392239435</v>
      </c>
      <c r="H834" s="161">
        <v>30</v>
      </c>
      <c r="I834" s="103" t="s">
        <v>11</v>
      </c>
    </row>
    <row r="835" spans="1:9">
      <c r="A835" s="326">
        <v>70</v>
      </c>
      <c r="B835" s="326"/>
      <c r="C835" s="221" t="s">
        <v>197</v>
      </c>
      <c r="D835" s="54">
        <v>12</v>
      </c>
      <c r="E835" s="265">
        <v>4.51</v>
      </c>
      <c r="F835" s="258">
        <v>255.33183220833334</v>
      </c>
      <c r="G835" s="102">
        <v>5.2889004452376174</v>
      </c>
      <c r="H835" s="54">
        <v>44</v>
      </c>
      <c r="I835" s="103" t="s">
        <v>11</v>
      </c>
    </row>
    <row r="836" spans="1:9">
      <c r="A836" s="326">
        <v>70</v>
      </c>
      <c r="B836" s="326"/>
      <c r="C836" s="221" t="s">
        <v>198</v>
      </c>
      <c r="D836" s="67" t="s">
        <v>11</v>
      </c>
      <c r="E836" s="216" t="s">
        <v>11</v>
      </c>
      <c r="F836" s="257" t="s">
        <v>11</v>
      </c>
      <c r="G836" s="192" t="s">
        <v>11</v>
      </c>
      <c r="H836" s="193" t="s">
        <v>11</v>
      </c>
      <c r="I836" s="103" t="s">
        <v>11</v>
      </c>
    </row>
    <row r="837" spans="1:9">
      <c r="A837" s="326">
        <v>70</v>
      </c>
      <c r="B837" s="326"/>
      <c r="C837" s="221" t="s">
        <v>199</v>
      </c>
      <c r="D837" s="112">
        <v>12</v>
      </c>
      <c r="E837" s="113">
        <v>1.671</v>
      </c>
      <c r="F837" s="259">
        <v>92.86</v>
      </c>
      <c r="G837" s="114">
        <v>-19.36</v>
      </c>
      <c r="H837" s="122">
        <v>72</v>
      </c>
      <c r="I837" s="103" t="s">
        <v>11</v>
      </c>
    </row>
    <row r="838" spans="1:9">
      <c r="A838" s="326">
        <v>70</v>
      </c>
      <c r="B838" s="326"/>
      <c r="C838" s="221" t="s">
        <v>200</v>
      </c>
      <c r="D838" s="99">
        <v>12</v>
      </c>
      <c r="E838" s="111">
        <v>3.6778850574712636</v>
      </c>
      <c r="F838" s="196">
        <v>204.42911111111107</v>
      </c>
      <c r="G838" s="102">
        <v>3.0219904053575282</v>
      </c>
      <c r="H838" s="54">
        <v>53</v>
      </c>
      <c r="I838" s="103" t="s">
        <v>11</v>
      </c>
    </row>
    <row r="839" spans="1:9">
      <c r="A839" s="326">
        <v>70</v>
      </c>
      <c r="B839" s="326"/>
      <c r="C839" s="221" t="s">
        <v>201</v>
      </c>
      <c r="D839" s="41" t="s">
        <v>11</v>
      </c>
      <c r="E839" s="108" t="s">
        <v>11</v>
      </c>
      <c r="F839" s="194" t="s">
        <v>11</v>
      </c>
      <c r="G839" s="109" t="s">
        <v>11</v>
      </c>
      <c r="H839" s="121" t="s">
        <v>11</v>
      </c>
      <c r="I839" s="103" t="s">
        <v>11</v>
      </c>
    </row>
    <row r="840" spans="1:9">
      <c r="A840" s="326">
        <v>70</v>
      </c>
      <c r="B840" s="326"/>
      <c r="C840" s="221" t="s">
        <v>202</v>
      </c>
      <c r="D840" s="107">
        <v>12</v>
      </c>
      <c r="E840" s="108">
        <v>3.75</v>
      </c>
      <c r="F840" s="194">
        <v>208.34375</v>
      </c>
      <c r="G840" s="109">
        <v>-2</v>
      </c>
      <c r="H840" s="121">
        <v>41</v>
      </c>
      <c r="I840" s="103" t="s">
        <v>11</v>
      </c>
    </row>
    <row r="841" spans="1:9">
      <c r="A841" s="326">
        <v>70</v>
      </c>
      <c r="B841" s="326"/>
      <c r="C841" s="128" t="s">
        <v>22</v>
      </c>
      <c r="D841" s="116" t="s">
        <v>11</v>
      </c>
      <c r="E841" s="117" t="s">
        <v>11</v>
      </c>
      <c r="F841" s="206">
        <v>194.44816155401233</v>
      </c>
      <c r="G841" s="118">
        <v>-0.72925034650186404</v>
      </c>
      <c r="H841" s="123">
        <v>58</v>
      </c>
      <c r="I841" s="263" t="s">
        <v>211</v>
      </c>
    </row>
    <row r="842" spans="1:9">
      <c r="A842" s="326">
        <v>71</v>
      </c>
      <c r="B842" s="326" t="s">
        <v>191</v>
      </c>
      <c r="C842" s="221" t="s">
        <v>192</v>
      </c>
      <c r="D842" s="104">
        <v>12</v>
      </c>
      <c r="E842" s="100">
        <v>3.43</v>
      </c>
      <c r="F842" s="195">
        <v>190.57</v>
      </c>
      <c r="G842" s="106" t="s">
        <v>11</v>
      </c>
      <c r="H842" s="106" t="s">
        <v>11</v>
      </c>
      <c r="I842" s="103" t="s">
        <v>11</v>
      </c>
    </row>
    <row r="843" spans="1:9">
      <c r="A843" s="326">
        <v>71</v>
      </c>
      <c r="B843" s="326"/>
      <c r="C843" s="221" t="s">
        <v>193</v>
      </c>
      <c r="D843" s="256">
        <v>16.7</v>
      </c>
      <c r="E843" s="110">
        <v>3.5150000000000001</v>
      </c>
      <c r="F843" s="110">
        <v>195.28</v>
      </c>
      <c r="G843" s="106" t="s">
        <v>11</v>
      </c>
      <c r="H843" s="106" t="s">
        <v>11</v>
      </c>
      <c r="I843" s="103" t="s">
        <v>11</v>
      </c>
    </row>
    <row r="844" spans="1:9">
      <c r="A844" s="326">
        <v>71</v>
      </c>
      <c r="B844" s="326"/>
      <c r="C844" s="221" t="s">
        <v>194</v>
      </c>
      <c r="D844" s="104" t="s">
        <v>11</v>
      </c>
      <c r="E844" s="105">
        <v>4.3079999999999998</v>
      </c>
      <c r="F844" s="191">
        <v>239.36</v>
      </c>
      <c r="G844" s="192" t="s">
        <v>11</v>
      </c>
      <c r="H844" s="161" t="s">
        <v>11</v>
      </c>
      <c r="I844" s="103" t="s">
        <v>11</v>
      </c>
    </row>
    <row r="845" spans="1:9">
      <c r="A845" s="326">
        <v>71</v>
      </c>
      <c r="B845" s="326"/>
      <c r="C845" s="221" t="s">
        <v>195</v>
      </c>
      <c r="D845" s="104">
        <v>12</v>
      </c>
      <c r="E845" s="216">
        <v>3.4562200000000001</v>
      </c>
      <c r="F845" s="257">
        <v>192.02182283333335</v>
      </c>
      <c r="G845" s="192" t="s">
        <v>11</v>
      </c>
      <c r="H845" s="193" t="s">
        <v>11</v>
      </c>
      <c r="I845" s="103" t="s">
        <v>11</v>
      </c>
    </row>
    <row r="846" spans="1:9">
      <c r="A846" s="326">
        <v>71</v>
      </c>
      <c r="B846" s="326"/>
      <c r="C846" s="221" t="s">
        <v>196</v>
      </c>
      <c r="D846" s="67">
        <v>12</v>
      </c>
      <c r="E846" s="216">
        <v>3.363</v>
      </c>
      <c r="F846" s="257">
        <v>186.83426749999998</v>
      </c>
      <c r="G846" s="192" t="s">
        <v>11</v>
      </c>
      <c r="H846" s="193" t="s">
        <v>11</v>
      </c>
      <c r="I846" s="103" t="s">
        <v>11</v>
      </c>
    </row>
    <row r="847" spans="1:9">
      <c r="A847" s="326">
        <v>71</v>
      </c>
      <c r="B847" s="326"/>
      <c r="C847" s="221" t="s">
        <v>197</v>
      </c>
      <c r="D847" s="54">
        <v>12</v>
      </c>
      <c r="E847" s="121">
        <v>4.423</v>
      </c>
      <c r="F847" s="258">
        <v>251.42459044999998</v>
      </c>
      <c r="G847" s="192" t="s">
        <v>11</v>
      </c>
      <c r="H847" s="193" t="s">
        <v>11</v>
      </c>
      <c r="I847" s="103" t="s">
        <v>11</v>
      </c>
    </row>
    <row r="848" spans="1:9">
      <c r="A848" s="326">
        <v>71</v>
      </c>
      <c r="B848" s="326"/>
      <c r="C848" s="221" t="s">
        <v>198</v>
      </c>
      <c r="D848" s="67" t="s">
        <v>11</v>
      </c>
      <c r="E848" s="216" t="s">
        <v>11</v>
      </c>
      <c r="F848" s="257" t="s">
        <v>11</v>
      </c>
      <c r="G848" s="192" t="s">
        <v>11</v>
      </c>
      <c r="H848" s="193" t="s">
        <v>11</v>
      </c>
      <c r="I848" s="103" t="s">
        <v>11</v>
      </c>
    </row>
    <row r="849" spans="1:9">
      <c r="A849" s="326">
        <v>71</v>
      </c>
      <c r="B849" s="326"/>
      <c r="C849" s="221" t="s">
        <v>199</v>
      </c>
      <c r="D849" s="112">
        <v>12</v>
      </c>
      <c r="E849" s="113">
        <v>2.073</v>
      </c>
      <c r="F849" s="259">
        <v>115.15</v>
      </c>
      <c r="G849" s="114" t="s">
        <v>11</v>
      </c>
      <c r="H849" s="122" t="s">
        <v>11</v>
      </c>
      <c r="I849" s="103" t="s">
        <v>11</v>
      </c>
    </row>
    <row r="850" spans="1:9">
      <c r="A850" s="326">
        <v>71</v>
      </c>
      <c r="B850" s="326"/>
      <c r="C850" s="221" t="s">
        <v>200</v>
      </c>
      <c r="D850" s="99">
        <v>12</v>
      </c>
      <c r="E850" s="111">
        <v>3.1311724137931032</v>
      </c>
      <c r="F850" s="196">
        <v>174.04099999999997</v>
      </c>
      <c r="G850" s="102" t="s">
        <v>11</v>
      </c>
      <c r="H850" s="193" t="s">
        <v>11</v>
      </c>
      <c r="I850" s="103" t="s">
        <v>11</v>
      </c>
    </row>
    <row r="851" spans="1:9">
      <c r="A851" s="326">
        <v>71</v>
      </c>
      <c r="B851" s="326"/>
      <c r="C851" s="221" t="s">
        <v>201</v>
      </c>
      <c r="D851" s="41" t="s">
        <v>11</v>
      </c>
      <c r="E851" s="108" t="s">
        <v>11</v>
      </c>
      <c r="F851" s="194" t="s">
        <v>11</v>
      </c>
      <c r="G851" s="109" t="s">
        <v>11</v>
      </c>
      <c r="H851" s="193" t="s">
        <v>11</v>
      </c>
      <c r="I851" s="103" t="s">
        <v>11</v>
      </c>
    </row>
    <row r="852" spans="1:9">
      <c r="A852" s="326">
        <v>71</v>
      </c>
      <c r="B852" s="326"/>
      <c r="C852" s="221" t="s">
        <v>202</v>
      </c>
      <c r="D852" s="107">
        <v>12</v>
      </c>
      <c r="E852" s="108">
        <v>3.75</v>
      </c>
      <c r="F852" s="194">
        <v>208.34375</v>
      </c>
      <c r="G852" s="106" t="s">
        <v>11</v>
      </c>
      <c r="H852" s="103" t="s">
        <v>11</v>
      </c>
      <c r="I852" s="103" t="s">
        <v>11</v>
      </c>
    </row>
    <row r="853" spans="1:9">
      <c r="A853" s="326">
        <v>71</v>
      </c>
      <c r="B853" s="326"/>
      <c r="C853" s="128" t="s">
        <v>22</v>
      </c>
      <c r="D853" s="116" t="s">
        <v>11</v>
      </c>
      <c r="E853" s="117" t="s">
        <v>11</v>
      </c>
      <c r="F853" s="206">
        <v>194.78060342037037</v>
      </c>
      <c r="G853" s="118" t="s">
        <v>11</v>
      </c>
      <c r="H853" s="263" t="s">
        <v>11</v>
      </c>
      <c r="I853" s="263" t="s">
        <v>11</v>
      </c>
    </row>
    <row r="854" spans="1:9">
      <c r="A854" s="326">
        <v>72</v>
      </c>
      <c r="B854" s="326" t="s">
        <v>272</v>
      </c>
      <c r="C854" s="221" t="s">
        <v>192</v>
      </c>
      <c r="D854" s="104">
        <v>12</v>
      </c>
      <c r="E854" s="100">
        <v>3.0579999999999998</v>
      </c>
      <c r="F854" s="195">
        <v>169.89</v>
      </c>
      <c r="G854" s="101">
        <v>-11.94</v>
      </c>
      <c r="H854" s="64">
        <v>66</v>
      </c>
      <c r="I854" s="103" t="s">
        <v>11</v>
      </c>
    </row>
    <row r="855" spans="1:9">
      <c r="A855" s="326">
        <v>72</v>
      </c>
      <c r="B855" s="326"/>
      <c r="C855" s="221" t="s">
        <v>193</v>
      </c>
      <c r="D855" s="256">
        <v>16.7</v>
      </c>
      <c r="E855" s="110">
        <v>3.1</v>
      </c>
      <c r="F855" s="110">
        <v>172.22</v>
      </c>
      <c r="G855" s="106">
        <v>-10.67</v>
      </c>
      <c r="H855" s="110">
        <v>88</v>
      </c>
      <c r="I855" s="103" t="s">
        <v>11</v>
      </c>
    </row>
    <row r="856" spans="1:9">
      <c r="A856" s="326">
        <v>72</v>
      </c>
      <c r="B856" s="326"/>
      <c r="C856" s="221" t="s">
        <v>194</v>
      </c>
      <c r="D856" s="104" t="s">
        <v>11</v>
      </c>
      <c r="E856" s="105">
        <v>4.0330000000000004</v>
      </c>
      <c r="F856" s="191">
        <v>224.07</v>
      </c>
      <c r="G856" s="106">
        <v>-6.25</v>
      </c>
      <c r="H856" s="110">
        <v>77</v>
      </c>
      <c r="I856" s="103" t="s">
        <v>11</v>
      </c>
    </row>
    <row r="857" spans="1:9">
      <c r="A857" s="326">
        <v>72</v>
      </c>
      <c r="B857" s="326"/>
      <c r="C857" s="221" t="s">
        <v>195</v>
      </c>
      <c r="D857" s="104">
        <v>12</v>
      </c>
      <c r="E857" s="216">
        <v>3.2949999999999999</v>
      </c>
      <c r="F857" s="257">
        <v>183.06470833333336</v>
      </c>
      <c r="G857" s="192">
        <v>-11.199985986037237</v>
      </c>
      <c r="H857" s="161">
        <v>59</v>
      </c>
      <c r="I857" s="103" t="s">
        <v>11</v>
      </c>
    </row>
    <row r="858" spans="1:9">
      <c r="A858" s="326">
        <v>72</v>
      </c>
      <c r="B858" s="326"/>
      <c r="C858" s="221" t="s">
        <v>196</v>
      </c>
      <c r="D858" s="67">
        <v>12</v>
      </c>
      <c r="E858" s="216">
        <v>3.2119999999999997</v>
      </c>
      <c r="F858" s="257">
        <v>178.44533666666663</v>
      </c>
      <c r="G858" s="192">
        <v>0.15590894917367759</v>
      </c>
      <c r="H858" s="161">
        <v>65</v>
      </c>
      <c r="I858" s="103" t="s">
        <v>11</v>
      </c>
    </row>
    <row r="859" spans="1:9">
      <c r="A859" s="326">
        <v>72</v>
      </c>
      <c r="B859" s="326"/>
      <c r="C859" s="221" t="s">
        <v>197</v>
      </c>
      <c r="D859" s="54">
        <v>12</v>
      </c>
      <c r="E859" s="121">
        <v>4.3769999999999998</v>
      </c>
      <c r="F859" s="258">
        <v>249.88069384166664</v>
      </c>
      <c r="G859" s="102">
        <v>6.9445237008293397</v>
      </c>
      <c r="H859" s="54">
        <v>40</v>
      </c>
      <c r="I859" s="103" t="s">
        <v>11</v>
      </c>
    </row>
    <row r="860" spans="1:9">
      <c r="A860" s="326">
        <v>72</v>
      </c>
      <c r="B860" s="326"/>
      <c r="C860" s="221" t="s">
        <v>198</v>
      </c>
      <c r="D860" s="67" t="s">
        <v>11</v>
      </c>
      <c r="E860" s="216" t="s">
        <v>11</v>
      </c>
      <c r="F860" s="257" t="s">
        <v>11</v>
      </c>
      <c r="G860" s="192" t="s">
        <v>11</v>
      </c>
      <c r="H860" s="193" t="s">
        <v>11</v>
      </c>
      <c r="I860" s="103" t="s">
        <v>11</v>
      </c>
    </row>
    <row r="861" spans="1:9">
      <c r="A861" s="326">
        <v>72</v>
      </c>
      <c r="B861" s="326"/>
      <c r="C861" s="221" t="s">
        <v>199</v>
      </c>
      <c r="D861" s="112">
        <v>12</v>
      </c>
      <c r="E861" s="113">
        <v>1.2569999999999999</v>
      </c>
      <c r="F861" s="259">
        <v>69.84</v>
      </c>
      <c r="G861" s="114">
        <v>-42.13</v>
      </c>
      <c r="H861" s="122">
        <v>85</v>
      </c>
      <c r="I861" s="103" t="s">
        <v>11</v>
      </c>
    </row>
    <row r="862" spans="1:9">
      <c r="A862" s="326">
        <v>72</v>
      </c>
      <c r="B862" s="326"/>
      <c r="C862" s="221" t="s">
        <v>200</v>
      </c>
      <c r="D862" s="99">
        <v>12</v>
      </c>
      <c r="E862" s="111">
        <v>2.1302298850574712</v>
      </c>
      <c r="F862" s="196">
        <v>118.40527777777777</v>
      </c>
      <c r="G862" s="102">
        <v>-41.477200959959582</v>
      </c>
      <c r="H862" s="54">
        <v>81</v>
      </c>
      <c r="I862" s="103" t="s">
        <v>11</v>
      </c>
    </row>
    <row r="863" spans="1:9">
      <c r="A863" s="326">
        <v>72</v>
      </c>
      <c r="B863" s="326"/>
      <c r="C863" s="221" t="s">
        <v>201</v>
      </c>
      <c r="D863" s="41" t="s">
        <v>11</v>
      </c>
      <c r="E863" s="108" t="s">
        <v>11</v>
      </c>
      <c r="F863" s="194" t="s">
        <v>11</v>
      </c>
      <c r="G863" s="109" t="s">
        <v>11</v>
      </c>
      <c r="H863" s="121" t="s">
        <v>11</v>
      </c>
      <c r="I863" s="103" t="s">
        <v>11</v>
      </c>
    </row>
    <row r="864" spans="1:9">
      <c r="A864" s="326">
        <v>72</v>
      </c>
      <c r="B864" s="326"/>
      <c r="C864" s="221" t="s">
        <v>202</v>
      </c>
      <c r="D864" s="107">
        <v>12</v>
      </c>
      <c r="E864" s="108">
        <v>3.12</v>
      </c>
      <c r="F864" s="194">
        <v>173.34200000000001</v>
      </c>
      <c r="G864" s="109">
        <v>-18</v>
      </c>
      <c r="H864" s="121">
        <v>66</v>
      </c>
      <c r="I864" s="103" t="s">
        <v>11</v>
      </c>
    </row>
    <row r="865" spans="1:9">
      <c r="A865" s="326">
        <v>72</v>
      </c>
      <c r="B865" s="326"/>
      <c r="C865" s="128" t="s">
        <v>22</v>
      </c>
      <c r="D865" s="116" t="s">
        <v>11</v>
      </c>
      <c r="E865" s="117" t="s">
        <v>11</v>
      </c>
      <c r="F865" s="206">
        <v>171.01755740216049</v>
      </c>
      <c r="G865" s="118">
        <v>-13.32693917858726</v>
      </c>
      <c r="H865" s="123">
        <v>82</v>
      </c>
      <c r="I865" s="263" t="s">
        <v>205</v>
      </c>
    </row>
    <row r="866" spans="1:9">
      <c r="A866" s="326">
        <v>73</v>
      </c>
      <c r="B866" s="326" t="s">
        <v>73</v>
      </c>
      <c r="C866" s="221" t="s">
        <v>192</v>
      </c>
      <c r="D866" s="104">
        <v>12</v>
      </c>
      <c r="E866" s="100">
        <v>2.66</v>
      </c>
      <c r="F866" s="195">
        <v>147.80000000000001</v>
      </c>
      <c r="G866" s="101">
        <v>-23.39</v>
      </c>
      <c r="H866" s="64">
        <v>83</v>
      </c>
      <c r="I866" s="103" t="s">
        <v>11</v>
      </c>
    </row>
    <row r="867" spans="1:9">
      <c r="A867" s="326">
        <v>73</v>
      </c>
      <c r="B867" s="326"/>
      <c r="C867" s="221" t="s">
        <v>193</v>
      </c>
      <c r="D867" s="256">
        <v>16.7</v>
      </c>
      <c r="E867" s="110">
        <v>2.78</v>
      </c>
      <c r="F867" s="110">
        <v>154.44</v>
      </c>
      <c r="G867" s="106">
        <v>-11.89</v>
      </c>
      <c r="H867" s="110">
        <v>97</v>
      </c>
      <c r="I867" s="103" t="s">
        <v>11</v>
      </c>
    </row>
    <row r="868" spans="1:9">
      <c r="A868" s="326">
        <v>73</v>
      </c>
      <c r="B868" s="326"/>
      <c r="C868" s="221" t="s">
        <v>194</v>
      </c>
      <c r="D868" s="104" t="s">
        <v>11</v>
      </c>
      <c r="E868" s="105">
        <v>3.98</v>
      </c>
      <c r="F868" s="191">
        <v>221.13</v>
      </c>
      <c r="G868" s="106">
        <v>-7.48</v>
      </c>
      <c r="H868" s="110">
        <v>82</v>
      </c>
      <c r="I868" s="103" t="s">
        <v>11</v>
      </c>
    </row>
    <row r="869" spans="1:9">
      <c r="A869" s="326">
        <v>73</v>
      </c>
      <c r="B869" s="326"/>
      <c r="C869" s="221" t="s">
        <v>195</v>
      </c>
      <c r="D869" s="104">
        <v>12</v>
      </c>
      <c r="E869" s="216">
        <v>3.0016500000000002</v>
      </c>
      <c r="F869" s="257">
        <v>166.76667125000003</v>
      </c>
      <c r="G869" s="192">
        <v>-19.105747476476076</v>
      </c>
      <c r="H869" s="161">
        <v>71</v>
      </c>
      <c r="I869" s="103" t="s">
        <v>11</v>
      </c>
    </row>
    <row r="870" spans="1:9">
      <c r="A870" s="326">
        <v>73</v>
      </c>
      <c r="B870" s="326"/>
      <c r="C870" s="221" t="s">
        <v>196</v>
      </c>
      <c r="D870" s="67">
        <v>12</v>
      </c>
      <c r="E870" s="216">
        <v>3.8730000000000002</v>
      </c>
      <c r="F870" s="257">
        <v>215.1677425</v>
      </c>
      <c r="G870" s="192">
        <v>20.767072029934532</v>
      </c>
      <c r="H870" s="193">
        <v>11</v>
      </c>
      <c r="I870" s="103" t="s">
        <v>11</v>
      </c>
    </row>
    <row r="871" spans="1:9">
      <c r="A871" s="326">
        <v>73</v>
      </c>
      <c r="B871" s="326"/>
      <c r="C871" s="221" t="s">
        <v>197</v>
      </c>
      <c r="D871" s="54">
        <v>12</v>
      </c>
      <c r="E871" s="121">
        <v>3.3780000000000001</v>
      </c>
      <c r="F871" s="258">
        <v>191.49984638333331</v>
      </c>
      <c r="G871" s="102">
        <v>-18.041447919044362</v>
      </c>
      <c r="H871" s="54">
        <v>81</v>
      </c>
      <c r="I871" s="103" t="s">
        <v>11</v>
      </c>
    </row>
    <row r="872" spans="1:9">
      <c r="A872" s="326">
        <v>73</v>
      </c>
      <c r="B872" s="326"/>
      <c r="C872" s="221" t="s">
        <v>198</v>
      </c>
      <c r="D872" s="67" t="s">
        <v>11</v>
      </c>
      <c r="E872" s="216" t="s">
        <v>11</v>
      </c>
      <c r="F872" s="257" t="s">
        <v>11</v>
      </c>
      <c r="G872" s="192" t="s">
        <v>11</v>
      </c>
      <c r="H872" s="193" t="s">
        <v>11</v>
      </c>
      <c r="I872" s="103" t="s">
        <v>11</v>
      </c>
    </row>
    <row r="873" spans="1:9">
      <c r="A873" s="326">
        <v>73</v>
      </c>
      <c r="B873" s="326"/>
      <c r="C873" s="221" t="s">
        <v>199</v>
      </c>
      <c r="D873" s="112">
        <v>12</v>
      </c>
      <c r="E873" s="113">
        <v>1.272</v>
      </c>
      <c r="F873" s="259">
        <v>70.64</v>
      </c>
      <c r="G873" s="114">
        <v>-41.48</v>
      </c>
      <c r="H873" s="122">
        <v>84</v>
      </c>
      <c r="I873" s="103" t="s">
        <v>11</v>
      </c>
    </row>
    <row r="874" spans="1:9">
      <c r="A874" s="326">
        <v>73</v>
      </c>
      <c r="B874" s="326"/>
      <c r="C874" s="221" t="s">
        <v>200</v>
      </c>
      <c r="D874" s="99">
        <v>12</v>
      </c>
      <c r="E874" s="111">
        <v>2.4568965517241379</v>
      </c>
      <c r="F874" s="196">
        <v>136.5625</v>
      </c>
      <c r="G874" s="102">
        <v>-32.502841985600611</v>
      </c>
      <c r="H874" s="54">
        <v>79</v>
      </c>
      <c r="I874" s="103" t="s">
        <v>11</v>
      </c>
    </row>
    <row r="875" spans="1:9">
      <c r="A875" s="326">
        <v>73</v>
      </c>
      <c r="B875" s="326"/>
      <c r="C875" s="221" t="s">
        <v>201</v>
      </c>
      <c r="D875" s="41" t="s">
        <v>11</v>
      </c>
      <c r="E875" s="108" t="s">
        <v>11</v>
      </c>
      <c r="F875" s="194" t="s">
        <v>11</v>
      </c>
      <c r="G875" s="109" t="s">
        <v>11</v>
      </c>
      <c r="H875" s="121" t="s">
        <v>11</v>
      </c>
      <c r="I875" s="103" t="s">
        <v>11</v>
      </c>
    </row>
    <row r="876" spans="1:9">
      <c r="A876" s="326">
        <v>73</v>
      </c>
      <c r="B876" s="326"/>
      <c r="C876" s="221" t="s">
        <v>202</v>
      </c>
      <c r="D876" s="107">
        <v>12</v>
      </c>
      <c r="E876" s="108">
        <v>2.9550000000000001</v>
      </c>
      <c r="F876" s="194">
        <v>164.17487500000001</v>
      </c>
      <c r="G876" s="109">
        <v>-22.3</v>
      </c>
      <c r="H876" s="121">
        <v>76</v>
      </c>
      <c r="I876" s="103" t="s">
        <v>11</v>
      </c>
    </row>
    <row r="877" spans="1:9">
      <c r="A877" s="326">
        <v>73</v>
      </c>
      <c r="B877" s="326"/>
      <c r="C877" s="128" t="s">
        <v>22</v>
      </c>
      <c r="D877" s="116" t="s">
        <v>11</v>
      </c>
      <c r="E877" s="117" t="s">
        <v>11</v>
      </c>
      <c r="F877" s="206">
        <v>163.1312927925926</v>
      </c>
      <c r="G877" s="118">
        <v>-17.323760923336362</v>
      </c>
      <c r="H877" s="123">
        <v>86</v>
      </c>
      <c r="I877" s="263" t="s">
        <v>221</v>
      </c>
    </row>
    <row r="878" spans="1:9">
      <c r="A878" s="326">
        <v>74</v>
      </c>
      <c r="B878" s="326" t="s">
        <v>74</v>
      </c>
      <c r="C878" s="221" t="s">
        <v>192</v>
      </c>
      <c r="D878" s="104">
        <v>12</v>
      </c>
      <c r="E878" s="100">
        <v>2.9</v>
      </c>
      <c r="F878" s="195">
        <v>161.09</v>
      </c>
      <c r="G878" s="101">
        <v>-16.5</v>
      </c>
      <c r="H878" s="64">
        <v>41</v>
      </c>
      <c r="I878" s="103" t="s">
        <v>11</v>
      </c>
    </row>
    <row r="879" spans="1:9">
      <c r="A879" s="326">
        <v>74</v>
      </c>
      <c r="B879" s="326"/>
      <c r="C879" s="221" t="s">
        <v>193</v>
      </c>
      <c r="D879" s="256">
        <v>16.7</v>
      </c>
      <c r="E879" s="110">
        <v>3.6549999999999998</v>
      </c>
      <c r="F879" s="110">
        <v>203.06</v>
      </c>
      <c r="G879" s="106">
        <v>5.33</v>
      </c>
      <c r="H879" s="110">
        <v>31</v>
      </c>
      <c r="I879" s="103" t="s">
        <v>11</v>
      </c>
    </row>
    <row r="880" spans="1:9">
      <c r="A880" s="326">
        <v>74</v>
      </c>
      <c r="B880" s="326"/>
      <c r="C880" s="221" t="s">
        <v>194</v>
      </c>
      <c r="D880" s="104" t="s">
        <v>11</v>
      </c>
      <c r="E880" s="105">
        <v>4.3230000000000004</v>
      </c>
      <c r="F880" s="191">
        <v>240.15</v>
      </c>
      <c r="G880" s="106">
        <v>0.48</v>
      </c>
      <c r="H880" s="110">
        <v>52</v>
      </c>
      <c r="I880" s="103" t="s">
        <v>11</v>
      </c>
    </row>
    <row r="881" spans="1:9">
      <c r="A881" s="326">
        <v>74</v>
      </c>
      <c r="B881" s="326"/>
      <c r="C881" s="221" t="s">
        <v>195</v>
      </c>
      <c r="D881" s="104">
        <v>12</v>
      </c>
      <c r="E881" s="216">
        <v>2.0238399999999999</v>
      </c>
      <c r="F881" s="257">
        <v>122.84117733333299</v>
      </c>
      <c r="G881" s="192">
        <v>-34.688849096173243</v>
      </c>
      <c r="H881" s="161">
        <v>83</v>
      </c>
      <c r="I881" s="103" t="s">
        <v>11</v>
      </c>
    </row>
    <row r="882" spans="1:9">
      <c r="A882" s="326">
        <v>74</v>
      </c>
      <c r="B882" s="326"/>
      <c r="C882" s="221" t="s">
        <v>196</v>
      </c>
      <c r="D882" s="67">
        <v>12</v>
      </c>
      <c r="E882" s="216">
        <v>3.2929999999999997</v>
      </c>
      <c r="F882" s="257">
        <v>182.94535916666663</v>
      </c>
      <c r="G882" s="192">
        <v>2.6816339257873301</v>
      </c>
      <c r="H882" s="193">
        <v>55</v>
      </c>
      <c r="I882" s="103" t="s">
        <v>11</v>
      </c>
    </row>
    <row r="883" spans="1:9">
      <c r="A883" s="326">
        <v>74</v>
      </c>
      <c r="B883" s="326"/>
      <c r="C883" s="221" t="s">
        <v>197</v>
      </c>
      <c r="D883" s="54">
        <v>12</v>
      </c>
      <c r="E883" s="121">
        <v>3.335</v>
      </c>
      <c r="F883" s="258">
        <v>188.81094404999999</v>
      </c>
      <c r="G883" s="102">
        <v>-19.192250627710564</v>
      </c>
      <c r="H883" s="54">
        <v>82</v>
      </c>
      <c r="I883" s="103" t="s">
        <v>11</v>
      </c>
    </row>
    <row r="884" spans="1:9">
      <c r="A884" s="326">
        <v>74</v>
      </c>
      <c r="B884" s="326"/>
      <c r="C884" s="221" t="s">
        <v>198</v>
      </c>
      <c r="D884" s="67" t="s">
        <v>11</v>
      </c>
      <c r="E884" s="216" t="s">
        <v>11</v>
      </c>
      <c r="F884" s="257" t="s">
        <v>11</v>
      </c>
      <c r="G884" s="192" t="s">
        <v>11</v>
      </c>
      <c r="H884" s="193" t="s">
        <v>11</v>
      </c>
      <c r="I884" s="103" t="s">
        <v>11</v>
      </c>
    </row>
    <row r="885" spans="1:9">
      <c r="A885" s="326">
        <v>74</v>
      </c>
      <c r="B885" s="326"/>
      <c r="C885" s="221" t="s">
        <v>199</v>
      </c>
      <c r="D885" s="112">
        <v>12</v>
      </c>
      <c r="E885" s="113">
        <v>1.329</v>
      </c>
      <c r="F885" s="259">
        <v>73.81</v>
      </c>
      <c r="G885" s="114">
        <v>-38.85</v>
      </c>
      <c r="H885" s="122">
        <v>79</v>
      </c>
      <c r="I885" s="103" t="s">
        <v>11</v>
      </c>
    </row>
    <row r="886" spans="1:9">
      <c r="A886" s="326">
        <v>74</v>
      </c>
      <c r="B886" s="326"/>
      <c r="C886" s="221" t="s">
        <v>200</v>
      </c>
      <c r="D886" s="99">
        <v>12</v>
      </c>
      <c r="E886" s="111">
        <v>2.6806896551724133</v>
      </c>
      <c r="F886" s="196">
        <v>149.00166666666664</v>
      </c>
      <c r="G886" s="102">
        <v>-26.35467980295568</v>
      </c>
      <c r="H886" s="54">
        <v>77</v>
      </c>
      <c r="I886" s="103" t="s">
        <v>11</v>
      </c>
    </row>
    <row r="887" spans="1:9">
      <c r="A887" s="326">
        <v>74</v>
      </c>
      <c r="B887" s="326"/>
      <c r="C887" s="221" t="s">
        <v>201</v>
      </c>
      <c r="D887" s="41" t="s">
        <v>11</v>
      </c>
      <c r="E887" s="108" t="s">
        <v>11</v>
      </c>
      <c r="F887" s="194" t="s">
        <v>11</v>
      </c>
      <c r="G887" s="109" t="s">
        <v>11</v>
      </c>
      <c r="H887" s="121" t="s">
        <v>11</v>
      </c>
      <c r="I887" s="103" t="s">
        <v>11</v>
      </c>
    </row>
    <row r="888" spans="1:9">
      <c r="A888" s="326">
        <v>74</v>
      </c>
      <c r="B888" s="326"/>
      <c r="C888" s="221" t="s">
        <v>202</v>
      </c>
      <c r="D888" s="107">
        <v>12</v>
      </c>
      <c r="E888" s="108">
        <v>2.88</v>
      </c>
      <c r="F888" s="194">
        <v>160.00800000000001</v>
      </c>
      <c r="G888" s="109">
        <v>-24.3</v>
      </c>
      <c r="H888" s="121">
        <v>83</v>
      </c>
      <c r="I888" s="103" t="s">
        <v>11</v>
      </c>
    </row>
    <row r="889" spans="1:9">
      <c r="A889" s="326">
        <v>74</v>
      </c>
      <c r="B889" s="326"/>
      <c r="C889" s="128" t="s">
        <v>22</v>
      </c>
      <c r="D889" s="116" t="s">
        <v>11</v>
      </c>
      <c r="E889" s="117" t="s">
        <v>11</v>
      </c>
      <c r="F889" s="206">
        <v>164.63523857962957</v>
      </c>
      <c r="G889" s="118">
        <v>-16.561549214479875</v>
      </c>
      <c r="H889" s="123">
        <v>85</v>
      </c>
      <c r="I889" s="263" t="s">
        <v>230</v>
      </c>
    </row>
    <row r="890" spans="1:9">
      <c r="A890" s="326">
        <v>75</v>
      </c>
      <c r="B890" s="326" t="s">
        <v>273</v>
      </c>
      <c r="C890" s="221" t="s">
        <v>192</v>
      </c>
      <c r="D890" s="104">
        <v>12</v>
      </c>
      <c r="E890" s="100">
        <v>3.577</v>
      </c>
      <c r="F890" s="195">
        <v>198.7</v>
      </c>
      <c r="G890" s="101">
        <v>2.99</v>
      </c>
      <c r="H890" s="64">
        <v>37</v>
      </c>
      <c r="I890" s="103" t="s">
        <v>11</v>
      </c>
    </row>
    <row r="891" spans="1:9">
      <c r="A891" s="326">
        <v>75</v>
      </c>
      <c r="B891" s="326"/>
      <c r="C891" s="221" t="s">
        <v>193</v>
      </c>
      <c r="D891" s="256">
        <v>16.7</v>
      </c>
      <c r="E891" s="110">
        <v>3.1</v>
      </c>
      <c r="F891" s="110">
        <v>172.22</v>
      </c>
      <c r="G891" s="106">
        <v>-10.67</v>
      </c>
      <c r="H891" s="110">
        <v>88</v>
      </c>
      <c r="I891" s="103" t="s">
        <v>11</v>
      </c>
    </row>
    <row r="892" spans="1:9">
      <c r="A892" s="326">
        <v>75</v>
      </c>
      <c r="B892" s="326"/>
      <c r="C892" s="221" t="s">
        <v>194</v>
      </c>
      <c r="D892" s="104" t="s">
        <v>11</v>
      </c>
      <c r="E892" s="105">
        <v>4.8250000000000002</v>
      </c>
      <c r="F892" s="191">
        <v>268.05</v>
      </c>
      <c r="G892" s="106">
        <v>12.15</v>
      </c>
      <c r="H892" s="110">
        <v>46</v>
      </c>
      <c r="I892" s="103" t="s">
        <v>11</v>
      </c>
    </row>
    <row r="893" spans="1:9">
      <c r="A893" s="326">
        <v>75</v>
      </c>
      <c r="B893" s="326"/>
      <c r="C893" s="221" t="s">
        <v>195</v>
      </c>
      <c r="D893" s="104">
        <v>12</v>
      </c>
      <c r="E893" s="216">
        <v>3.5114900000000002</v>
      </c>
      <c r="F893" s="257">
        <v>195.0925319166667</v>
      </c>
      <c r="G893" s="192">
        <v>-5.3655959909286457</v>
      </c>
      <c r="H893" s="161">
        <v>47</v>
      </c>
      <c r="I893" s="103" t="s">
        <v>11</v>
      </c>
    </row>
    <row r="894" spans="1:9">
      <c r="A894" s="326">
        <v>75</v>
      </c>
      <c r="B894" s="326"/>
      <c r="C894" s="221" t="s">
        <v>196</v>
      </c>
      <c r="D894" s="67">
        <v>12</v>
      </c>
      <c r="E894" s="216">
        <v>3.569</v>
      </c>
      <c r="F894" s="257">
        <v>198.27876916666665</v>
      </c>
      <c r="G894" s="192">
        <v>11.287807920174608</v>
      </c>
      <c r="H894" s="193">
        <v>31</v>
      </c>
      <c r="I894" s="103" t="s">
        <v>11</v>
      </c>
    </row>
    <row r="895" spans="1:9">
      <c r="A895" s="326">
        <v>75</v>
      </c>
      <c r="B895" s="326"/>
      <c r="C895" s="221" t="s">
        <v>197</v>
      </c>
      <c r="D895" s="54">
        <v>12</v>
      </c>
      <c r="E895" s="121">
        <v>4.1070000000000002</v>
      </c>
      <c r="F895" s="258">
        <v>233.91616957499997</v>
      </c>
      <c r="G895" s="102">
        <v>0.11198927185573841</v>
      </c>
      <c r="H895" s="54">
        <v>57</v>
      </c>
      <c r="I895" s="103" t="s">
        <v>11</v>
      </c>
    </row>
    <row r="896" spans="1:9">
      <c r="A896" s="326">
        <v>75</v>
      </c>
      <c r="B896" s="326"/>
      <c r="C896" s="221" t="s">
        <v>198</v>
      </c>
      <c r="D896" s="67" t="s">
        <v>11</v>
      </c>
      <c r="E896" s="216" t="s">
        <v>11</v>
      </c>
      <c r="F896" s="257" t="s">
        <v>11</v>
      </c>
      <c r="G896" s="192" t="s">
        <v>11</v>
      </c>
      <c r="H896" s="193" t="s">
        <v>11</v>
      </c>
      <c r="I896" s="103" t="s">
        <v>11</v>
      </c>
    </row>
    <row r="897" spans="1:9">
      <c r="A897" s="326">
        <v>75</v>
      </c>
      <c r="B897" s="326"/>
      <c r="C897" s="221" t="s">
        <v>199</v>
      </c>
      <c r="D897" s="112">
        <v>12</v>
      </c>
      <c r="E897" s="113">
        <v>2.464</v>
      </c>
      <c r="F897" s="259">
        <v>136.91</v>
      </c>
      <c r="G897" s="114">
        <v>13.43</v>
      </c>
      <c r="H897" s="122">
        <v>39</v>
      </c>
      <c r="I897" s="103" t="s">
        <v>11</v>
      </c>
    </row>
    <row r="898" spans="1:9">
      <c r="A898" s="326">
        <v>75</v>
      </c>
      <c r="B898" s="326"/>
      <c r="C898" s="221" t="s">
        <v>200</v>
      </c>
      <c r="D898" s="99">
        <v>12</v>
      </c>
      <c r="E898" s="111">
        <v>4.6190344827586216</v>
      </c>
      <c r="F898" s="196">
        <v>256.74133333333339</v>
      </c>
      <c r="G898" s="102">
        <v>26.89655172413795</v>
      </c>
      <c r="H898" s="54">
        <v>18</v>
      </c>
      <c r="I898" s="103" t="s">
        <v>11</v>
      </c>
    </row>
    <row r="899" spans="1:9">
      <c r="A899" s="326">
        <v>75</v>
      </c>
      <c r="B899" s="326"/>
      <c r="C899" s="221" t="s">
        <v>201</v>
      </c>
      <c r="D899" s="41" t="s">
        <v>11</v>
      </c>
      <c r="E899" s="108" t="s">
        <v>11</v>
      </c>
      <c r="F899" s="194" t="s">
        <v>11</v>
      </c>
      <c r="G899" s="109" t="s">
        <v>11</v>
      </c>
      <c r="H899" s="121" t="s">
        <v>11</v>
      </c>
      <c r="I899" s="103" t="s">
        <v>11</v>
      </c>
    </row>
    <row r="900" spans="1:9">
      <c r="A900" s="326">
        <v>75</v>
      </c>
      <c r="B900" s="326"/>
      <c r="C900" s="221" t="s">
        <v>202</v>
      </c>
      <c r="D900" s="107">
        <v>12</v>
      </c>
      <c r="E900" s="108">
        <v>3.7649999999999997</v>
      </c>
      <c r="F900" s="194">
        <v>209.17712499999999</v>
      </c>
      <c r="G900" s="109">
        <v>-1</v>
      </c>
      <c r="H900" s="121">
        <v>38</v>
      </c>
      <c r="I900" s="103" t="s">
        <v>11</v>
      </c>
    </row>
    <row r="901" spans="1:9">
      <c r="A901" s="326">
        <v>75</v>
      </c>
      <c r="B901" s="326"/>
      <c r="C901" s="128" t="s">
        <v>22</v>
      </c>
      <c r="D901" s="116" t="s">
        <v>11</v>
      </c>
      <c r="E901" s="117" t="s">
        <v>11</v>
      </c>
      <c r="F901" s="206">
        <v>207.67621433240743</v>
      </c>
      <c r="G901" s="118">
        <v>5.2519602631519113</v>
      </c>
      <c r="H901" s="123">
        <v>33</v>
      </c>
      <c r="I901" s="263" t="s">
        <v>209</v>
      </c>
    </row>
    <row r="902" spans="1:9">
      <c r="A902" s="326">
        <v>76</v>
      </c>
      <c r="B902" s="326" t="s">
        <v>274</v>
      </c>
      <c r="C902" s="221" t="s">
        <v>192</v>
      </c>
      <c r="D902" s="104">
        <v>12</v>
      </c>
      <c r="E902" s="100">
        <v>3.589</v>
      </c>
      <c r="F902" s="195">
        <v>199.38</v>
      </c>
      <c r="G902" s="101">
        <v>3.35</v>
      </c>
      <c r="H902" s="64">
        <v>31</v>
      </c>
      <c r="I902" s="103" t="s">
        <v>11</v>
      </c>
    </row>
    <row r="903" spans="1:9">
      <c r="A903" s="326">
        <v>76</v>
      </c>
      <c r="B903" s="326"/>
      <c r="C903" s="221" t="s">
        <v>193</v>
      </c>
      <c r="D903" s="256">
        <v>16.7</v>
      </c>
      <c r="E903" s="110">
        <v>3.7</v>
      </c>
      <c r="F903" s="110">
        <v>205.55</v>
      </c>
      <c r="G903" s="106">
        <v>6.62</v>
      </c>
      <c r="H903" s="110">
        <v>25</v>
      </c>
      <c r="I903" s="103" t="s">
        <v>11</v>
      </c>
    </row>
    <row r="904" spans="1:9">
      <c r="A904" s="326">
        <v>76</v>
      </c>
      <c r="B904" s="326"/>
      <c r="C904" s="221" t="s">
        <v>194</v>
      </c>
      <c r="D904" s="104" t="s">
        <v>11</v>
      </c>
      <c r="E904" s="105">
        <v>4.9210000000000003</v>
      </c>
      <c r="F904" s="191">
        <v>273.38</v>
      </c>
      <c r="G904" s="106">
        <v>14.38</v>
      </c>
      <c r="H904" s="110">
        <v>40</v>
      </c>
      <c r="I904" s="103" t="s">
        <v>11</v>
      </c>
    </row>
    <row r="905" spans="1:9">
      <c r="A905" s="326">
        <v>76</v>
      </c>
      <c r="B905" s="326"/>
      <c r="C905" s="221" t="s">
        <v>195</v>
      </c>
      <c r="D905" s="104">
        <v>12</v>
      </c>
      <c r="E905" s="216">
        <v>4.5891299999999999</v>
      </c>
      <c r="F905" s="257">
        <v>254.96441425</v>
      </c>
      <c r="G905" s="192">
        <v>23.676724829103758</v>
      </c>
      <c r="H905" s="161">
        <v>4</v>
      </c>
      <c r="I905" s="103" t="s">
        <v>11</v>
      </c>
    </row>
    <row r="906" spans="1:9">
      <c r="A906" s="326">
        <v>76</v>
      </c>
      <c r="B906" s="326"/>
      <c r="C906" s="221" t="s">
        <v>196</v>
      </c>
      <c r="D906" s="67">
        <v>12</v>
      </c>
      <c r="E906" s="216">
        <v>3.89</v>
      </c>
      <c r="F906" s="257">
        <v>216.11219166666663</v>
      </c>
      <c r="G906" s="192">
        <v>21.29716245712503</v>
      </c>
      <c r="H906" s="193">
        <v>10</v>
      </c>
      <c r="I906" s="103" t="s">
        <v>11</v>
      </c>
    </row>
    <row r="907" spans="1:9">
      <c r="A907" s="326">
        <v>76</v>
      </c>
      <c r="B907" s="326"/>
      <c r="C907" s="221" t="s">
        <v>197</v>
      </c>
      <c r="D907" s="54">
        <v>12</v>
      </c>
      <c r="E907" s="121">
        <v>3.8879999999999999</v>
      </c>
      <c r="F907" s="258">
        <v>221.38388469166665</v>
      </c>
      <c r="G907" s="102">
        <v>-5.2516073194856547</v>
      </c>
      <c r="H907" s="54">
        <v>64</v>
      </c>
      <c r="I907" s="103" t="s">
        <v>11</v>
      </c>
    </row>
    <row r="908" spans="1:9">
      <c r="A908" s="326">
        <v>76</v>
      </c>
      <c r="B908" s="326"/>
      <c r="C908" s="221" t="s">
        <v>198</v>
      </c>
      <c r="D908" s="67" t="s">
        <v>11</v>
      </c>
      <c r="E908" s="216" t="s">
        <v>11</v>
      </c>
      <c r="F908" s="257" t="s">
        <v>11</v>
      </c>
      <c r="G908" s="192" t="s">
        <v>11</v>
      </c>
      <c r="H908" s="193" t="s">
        <v>11</v>
      </c>
      <c r="I908" s="103" t="s">
        <v>11</v>
      </c>
    </row>
    <row r="909" spans="1:9">
      <c r="A909" s="326">
        <v>76</v>
      </c>
      <c r="B909" s="326"/>
      <c r="C909" s="221" t="s">
        <v>199</v>
      </c>
      <c r="D909" s="112">
        <v>12</v>
      </c>
      <c r="E909" s="113">
        <v>3.5430000000000001</v>
      </c>
      <c r="F909" s="259">
        <v>196.84</v>
      </c>
      <c r="G909" s="114">
        <v>63.08</v>
      </c>
      <c r="H909" s="122">
        <v>1</v>
      </c>
      <c r="I909" s="103" t="s">
        <v>11</v>
      </c>
    </row>
    <row r="910" spans="1:9">
      <c r="A910" s="326">
        <v>76</v>
      </c>
      <c r="B910" s="326"/>
      <c r="C910" s="221" t="s">
        <v>200</v>
      </c>
      <c r="D910" s="99">
        <v>12</v>
      </c>
      <c r="E910" s="111">
        <v>4.3744022988505744</v>
      </c>
      <c r="F910" s="196">
        <v>243.14386111111108</v>
      </c>
      <c r="G910" s="102">
        <v>20.175887331059734</v>
      </c>
      <c r="H910" s="54">
        <v>26</v>
      </c>
      <c r="I910" s="103" t="s">
        <v>11</v>
      </c>
    </row>
    <row r="911" spans="1:9">
      <c r="A911" s="326">
        <v>76</v>
      </c>
      <c r="B911" s="326"/>
      <c r="C911" s="221" t="s">
        <v>201</v>
      </c>
      <c r="D911" s="41" t="s">
        <v>11</v>
      </c>
      <c r="E911" s="108" t="s">
        <v>11</v>
      </c>
      <c r="F911" s="194" t="s">
        <v>11</v>
      </c>
      <c r="G911" s="109" t="s">
        <v>11</v>
      </c>
      <c r="H911" s="121" t="s">
        <v>11</v>
      </c>
      <c r="I911" s="103" t="s">
        <v>11</v>
      </c>
    </row>
    <row r="912" spans="1:9">
      <c r="A912" s="326">
        <v>76</v>
      </c>
      <c r="B912" s="326"/>
      <c r="C912" s="221" t="s">
        <v>202</v>
      </c>
      <c r="D912" s="107">
        <v>12</v>
      </c>
      <c r="E912" s="108">
        <v>4.4250000000000007</v>
      </c>
      <c r="F912" s="194">
        <v>245.84562500000007</v>
      </c>
      <c r="G912" s="109">
        <v>16.399999999999999</v>
      </c>
      <c r="H912" s="121">
        <v>9</v>
      </c>
      <c r="I912" s="103" t="s">
        <v>11</v>
      </c>
    </row>
    <row r="913" spans="1:9">
      <c r="A913" s="326">
        <v>76</v>
      </c>
      <c r="B913" s="326"/>
      <c r="C913" s="128" t="s">
        <v>22</v>
      </c>
      <c r="D913" s="116" t="s">
        <v>11</v>
      </c>
      <c r="E913" s="117" t="s">
        <v>11</v>
      </c>
      <c r="F913" s="206">
        <v>228.51110852438271</v>
      </c>
      <c r="G913" s="118">
        <v>15.810688850657261</v>
      </c>
      <c r="H913" s="123">
        <v>4</v>
      </c>
      <c r="I913" s="263" t="s">
        <v>218</v>
      </c>
    </row>
    <row r="914" spans="1:9">
      <c r="A914" s="326">
        <v>77</v>
      </c>
      <c r="B914" s="326" t="s">
        <v>275</v>
      </c>
      <c r="C914" s="221" t="s">
        <v>192</v>
      </c>
      <c r="D914" s="104">
        <v>12</v>
      </c>
      <c r="E914" s="100">
        <v>3.5550000000000002</v>
      </c>
      <c r="F914" s="195">
        <v>197.48</v>
      </c>
      <c r="G914" s="101">
        <v>2.36</v>
      </c>
      <c r="H914" s="64">
        <v>40</v>
      </c>
      <c r="I914" s="103" t="s">
        <v>11</v>
      </c>
    </row>
    <row r="915" spans="1:9">
      <c r="A915" s="326">
        <v>77</v>
      </c>
      <c r="B915" s="326"/>
      <c r="C915" s="221" t="s">
        <v>193</v>
      </c>
      <c r="D915" s="256">
        <v>16.7</v>
      </c>
      <c r="E915" s="110">
        <v>3.6850000000000001</v>
      </c>
      <c r="F915" s="110">
        <v>204.72</v>
      </c>
      <c r="G915" s="106">
        <v>6.19</v>
      </c>
      <c r="H915" s="110">
        <v>27</v>
      </c>
      <c r="I915" s="103" t="s">
        <v>11</v>
      </c>
    </row>
    <row r="916" spans="1:9">
      <c r="A916" s="326">
        <v>77</v>
      </c>
      <c r="B916" s="326"/>
      <c r="C916" s="221" t="s">
        <v>194</v>
      </c>
      <c r="D916" s="104" t="s">
        <v>11</v>
      </c>
      <c r="E916" s="105">
        <v>4.2300000000000004</v>
      </c>
      <c r="F916" s="191">
        <v>234.97</v>
      </c>
      <c r="G916" s="106">
        <v>-1.69</v>
      </c>
      <c r="H916" s="110">
        <v>55</v>
      </c>
      <c r="I916" s="103" t="s">
        <v>11</v>
      </c>
    </row>
    <row r="917" spans="1:9">
      <c r="A917" s="326">
        <v>77</v>
      </c>
      <c r="B917" s="326"/>
      <c r="C917" s="221" t="s">
        <v>195</v>
      </c>
      <c r="D917" s="104">
        <v>12</v>
      </c>
      <c r="E917" s="216">
        <v>3.41174</v>
      </c>
      <c r="F917" s="257">
        <v>189.5505881666667</v>
      </c>
      <c r="G917" s="192">
        <v>-8.0538513468900366</v>
      </c>
      <c r="H917" s="161">
        <v>53</v>
      </c>
      <c r="I917" s="103" t="s">
        <v>11</v>
      </c>
    </row>
    <row r="918" spans="1:9">
      <c r="A918" s="326">
        <v>77</v>
      </c>
      <c r="B918" s="326"/>
      <c r="C918" s="221" t="s">
        <v>196</v>
      </c>
      <c r="D918" s="67">
        <v>12</v>
      </c>
      <c r="E918" s="216">
        <v>3.6500000000000004</v>
      </c>
      <c r="F918" s="257">
        <v>202.77879166666665</v>
      </c>
      <c r="G918" s="192">
        <v>13.813532896788283</v>
      </c>
      <c r="H918" s="193">
        <v>26</v>
      </c>
      <c r="I918" s="103" t="s">
        <v>11</v>
      </c>
    </row>
    <row r="919" spans="1:9">
      <c r="A919" s="326">
        <v>77</v>
      </c>
      <c r="B919" s="326"/>
      <c r="C919" s="221" t="s">
        <v>197</v>
      </c>
      <c r="D919" s="54">
        <v>12</v>
      </c>
      <c r="E919" s="121">
        <v>4.4029999999999996</v>
      </c>
      <c r="F919" s="258">
        <v>247.86512820833332</v>
      </c>
      <c r="G919" s="102">
        <v>6.0818972076390514</v>
      </c>
      <c r="H919" s="54">
        <v>43</v>
      </c>
      <c r="I919" s="103" t="s">
        <v>11</v>
      </c>
    </row>
    <row r="920" spans="1:9">
      <c r="A920" s="326">
        <v>77</v>
      </c>
      <c r="B920" s="326"/>
      <c r="C920" s="221" t="s">
        <v>198</v>
      </c>
      <c r="D920" s="67" t="s">
        <v>11</v>
      </c>
      <c r="E920" s="216" t="s">
        <v>11</v>
      </c>
      <c r="F920" s="257" t="s">
        <v>11</v>
      </c>
      <c r="G920" s="192" t="s">
        <v>11</v>
      </c>
      <c r="H920" s="193" t="s">
        <v>11</v>
      </c>
      <c r="I920" s="103" t="s">
        <v>11</v>
      </c>
    </row>
    <row r="921" spans="1:9">
      <c r="A921" s="326">
        <v>77</v>
      </c>
      <c r="B921" s="326"/>
      <c r="C921" s="221" t="s">
        <v>199</v>
      </c>
      <c r="D921" s="112">
        <v>12</v>
      </c>
      <c r="E921" s="113">
        <v>3.036</v>
      </c>
      <c r="F921" s="259">
        <v>168.66</v>
      </c>
      <c r="G921" s="114">
        <v>39.729999999999997</v>
      </c>
      <c r="H921" s="122">
        <v>13</v>
      </c>
      <c r="I921" s="103" t="s">
        <v>11</v>
      </c>
    </row>
    <row r="922" spans="1:9">
      <c r="A922" s="326">
        <v>77</v>
      </c>
      <c r="B922" s="326"/>
      <c r="C922" s="221" t="s">
        <v>200</v>
      </c>
      <c r="D922" s="99">
        <v>12</v>
      </c>
      <c r="E922" s="111">
        <v>4.3296551724137924</v>
      </c>
      <c r="F922" s="196">
        <v>240.65666666666664</v>
      </c>
      <c r="G922" s="102">
        <v>18.946570670708578</v>
      </c>
      <c r="H922" s="54">
        <v>30</v>
      </c>
      <c r="I922" s="103" t="s">
        <v>11</v>
      </c>
    </row>
    <row r="923" spans="1:9">
      <c r="A923" s="326">
        <v>77</v>
      </c>
      <c r="B923" s="326"/>
      <c r="C923" s="221" t="s">
        <v>201</v>
      </c>
      <c r="D923" s="41" t="s">
        <v>11</v>
      </c>
      <c r="E923" s="108" t="s">
        <v>11</v>
      </c>
      <c r="F923" s="194" t="s">
        <v>11</v>
      </c>
      <c r="G923" s="109" t="s">
        <v>11</v>
      </c>
      <c r="H923" s="121" t="s">
        <v>11</v>
      </c>
      <c r="I923" s="103" t="s">
        <v>11</v>
      </c>
    </row>
    <row r="924" spans="1:9">
      <c r="A924" s="326">
        <v>77</v>
      </c>
      <c r="B924" s="326"/>
      <c r="C924" s="221" t="s">
        <v>202</v>
      </c>
      <c r="D924" s="107">
        <v>12</v>
      </c>
      <c r="E924" s="108">
        <v>4.4399999999999995</v>
      </c>
      <c r="F924" s="194">
        <v>246.67899999999997</v>
      </c>
      <c r="G924" s="109">
        <f>(F924-211.25)/211.25*100</f>
        <v>16.771124260355016</v>
      </c>
      <c r="H924" s="121">
        <v>6</v>
      </c>
      <c r="I924" s="103" t="s">
        <v>11</v>
      </c>
    </row>
    <row r="925" spans="1:9">
      <c r="A925" s="326">
        <v>77</v>
      </c>
      <c r="B925" s="326"/>
      <c r="C925" s="128" t="s">
        <v>22</v>
      </c>
      <c r="D925" s="116" t="s">
        <v>11</v>
      </c>
      <c r="E925" s="117" t="s">
        <v>11</v>
      </c>
      <c r="F925" s="206">
        <v>214.81779718981483</v>
      </c>
      <c r="G925" s="118">
        <v>8.8713713620114589</v>
      </c>
      <c r="H925" s="123">
        <v>24</v>
      </c>
      <c r="I925" s="263" t="s">
        <v>207</v>
      </c>
    </row>
    <row r="926" spans="1:9">
      <c r="A926" s="326">
        <v>78</v>
      </c>
      <c r="B926" s="326" t="s">
        <v>276</v>
      </c>
      <c r="C926" s="221" t="s">
        <v>192</v>
      </c>
      <c r="D926" s="104">
        <v>12</v>
      </c>
      <c r="E926" s="100">
        <v>2.9020000000000001</v>
      </c>
      <c r="F926" s="195">
        <v>161.22</v>
      </c>
      <c r="G926" s="101">
        <v>-16.43</v>
      </c>
      <c r="H926" s="64">
        <v>70</v>
      </c>
      <c r="I926" s="103" t="s">
        <v>11</v>
      </c>
    </row>
    <row r="927" spans="1:9">
      <c r="A927" s="326">
        <v>78</v>
      </c>
      <c r="B927" s="326"/>
      <c r="C927" s="221" t="s">
        <v>193</v>
      </c>
      <c r="D927" s="256">
        <v>16.7</v>
      </c>
      <c r="E927" s="110">
        <v>3.7149999999999999</v>
      </c>
      <c r="F927" s="110">
        <v>206.39</v>
      </c>
      <c r="G927" s="106">
        <v>7.06</v>
      </c>
      <c r="H927" s="110">
        <v>22</v>
      </c>
      <c r="I927" s="103" t="s">
        <v>11</v>
      </c>
    </row>
    <row r="928" spans="1:9">
      <c r="A928" s="326">
        <v>78</v>
      </c>
      <c r="B928" s="326"/>
      <c r="C928" s="221" t="s">
        <v>194</v>
      </c>
      <c r="D928" s="104" t="s">
        <v>11</v>
      </c>
      <c r="E928" s="105">
        <v>3.758</v>
      </c>
      <c r="F928" s="191">
        <v>208.76</v>
      </c>
      <c r="G928" s="106">
        <v>-12.66</v>
      </c>
      <c r="H928" s="110">
        <v>87</v>
      </c>
      <c r="I928" s="103" t="s">
        <v>11</v>
      </c>
    </row>
    <row r="929" spans="1:9">
      <c r="A929" s="326">
        <v>78</v>
      </c>
      <c r="B929" s="326"/>
      <c r="C929" s="221" t="s">
        <v>195</v>
      </c>
      <c r="D929" s="104">
        <v>12</v>
      </c>
      <c r="E929" s="216">
        <v>3.7763500000000003</v>
      </c>
      <c r="F929" s="257">
        <v>209.80771208333334</v>
      </c>
      <c r="G929" s="192">
        <v>1.7723620399478743</v>
      </c>
      <c r="H929" s="161">
        <v>32</v>
      </c>
      <c r="I929" s="103" t="s">
        <v>11</v>
      </c>
    </row>
    <row r="930" spans="1:9">
      <c r="A930" s="326">
        <v>78</v>
      </c>
      <c r="B930" s="326"/>
      <c r="C930" s="221" t="s">
        <v>196</v>
      </c>
      <c r="D930" s="67">
        <v>12</v>
      </c>
      <c r="E930" s="216">
        <v>3.569</v>
      </c>
      <c r="F930" s="257">
        <v>198.27876916666665</v>
      </c>
      <c r="G930" s="192">
        <v>11.287807920174608</v>
      </c>
      <c r="H930" s="193">
        <v>32</v>
      </c>
      <c r="I930" s="103" t="s">
        <v>11</v>
      </c>
    </row>
    <row r="931" spans="1:9">
      <c r="A931" s="326">
        <v>78</v>
      </c>
      <c r="B931" s="326"/>
      <c r="C931" s="221" t="s">
        <v>197</v>
      </c>
      <c r="D931" s="54">
        <v>12</v>
      </c>
      <c r="E931" s="121">
        <v>5.3239999999999998</v>
      </c>
      <c r="F931" s="258">
        <v>300.87150435000001</v>
      </c>
      <c r="G931" s="102">
        <v>28.76769002510844</v>
      </c>
      <c r="H931" s="54">
        <v>1</v>
      </c>
      <c r="I931" s="103" t="s">
        <v>11</v>
      </c>
    </row>
    <row r="932" spans="1:9">
      <c r="A932" s="326">
        <v>78</v>
      </c>
      <c r="B932" s="326"/>
      <c r="C932" s="221" t="s">
        <v>198</v>
      </c>
      <c r="D932" s="67" t="s">
        <v>11</v>
      </c>
      <c r="E932" s="216" t="s">
        <v>11</v>
      </c>
      <c r="F932" s="257" t="s">
        <v>11</v>
      </c>
      <c r="G932" s="192" t="s">
        <v>11</v>
      </c>
      <c r="H932" s="193" t="s">
        <v>11</v>
      </c>
      <c r="I932" s="103" t="s">
        <v>11</v>
      </c>
    </row>
    <row r="933" spans="1:9">
      <c r="A933" s="326">
        <v>78</v>
      </c>
      <c r="B933" s="326"/>
      <c r="C933" s="221" t="s">
        <v>199</v>
      </c>
      <c r="D933" s="112">
        <v>12</v>
      </c>
      <c r="E933" s="113">
        <v>1.8140000000000001</v>
      </c>
      <c r="F933" s="259">
        <v>100.8</v>
      </c>
      <c r="G933" s="114">
        <v>-16.489999999999998</v>
      </c>
      <c r="H933" s="122">
        <v>69</v>
      </c>
      <c r="I933" s="103" t="s">
        <v>11</v>
      </c>
    </row>
    <row r="934" spans="1:9">
      <c r="A934" s="326">
        <v>78</v>
      </c>
      <c r="B934" s="326"/>
      <c r="C934" s="221" t="s">
        <v>200</v>
      </c>
      <c r="D934" s="99">
        <v>12</v>
      </c>
      <c r="E934" s="111">
        <v>3.9770114942528734</v>
      </c>
      <c r="F934" s="196">
        <v>221.05555555555554</v>
      </c>
      <c r="G934" s="102">
        <v>9.2585575344195945</v>
      </c>
      <c r="H934" s="54">
        <v>45</v>
      </c>
      <c r="I934" s="103" t="s">
        <v>11</v>
      </c>
    </row>
    <row r="935" spans="1:9">
      <c r="A935" s="326">
        <v>78</v>
      </c>
      <c r="B935" s="326"/>
      <c r="C935" s="221" t="s">
        <v>201</v>
      </c>
      <c r="D935" s="41" t="s">
        <v>11</v>
      </c>
      <c r="E935" s="108" t="s">
        <v>11</v>
      </c>
      <c r="F935" s="194" t="s">
        <v>11</v>
      </c>
      <c r="G935" s="109" t="s">
        <v>11</v>
      </c>
      <c r="H935" s="121" t="s">
        <v>11</v>
      </c>
      <c r="I935" s="103" t="s">
        <v>11</v>
      </c>
    </row>
    <row r="936" spans="1:9">
      <c r="A936" s="326">
        <v>78</v>
      </c>
      <c r="B936" s="326"/>
      <c r="C936" s="221" t="s">
        <v>202</v>
      </c>
      <c r="D936" s="107">
        <v>12</v>
      </c>
      <c r="E936" s="108">
        <v>3.24</v>
      </c>
      <c r="F936" s="194">
        <v>180.00900000000001</v>
      </c>
      <c r="G936" s="109">
        <v>-14.8</v>
      </c>
      <c r="H936" s="121">
        <v>57</v>
      </c>
      <c r="I936" s="103" t="s">
        <v>11</v>
      </c>
    </row>
    <row r="937" spans="1:9">
      <c r="A937" s="326">
        <v>78</v>
      </c>
      <c r="B937" s="326"/>
      <c r="C937" s="128" t="s">
        <v>22</v>
      </c>
      <c r="D937" s="116" t="s">
        <v>11</v>
      </c>
      <c r="E937" s="117" t="s">
        <v>11</v>
      </c>
      <c r="F937" s="206">
        <v>198.57694901728394</v>
      </c>
      <c r="G937" s="118">
        <v>0.64038009519713501</v>
      </c>
      <c r="H937" s="123">
        <v>56</v>
      </c>
      <c r="I937" s="263" t="s">
        <v>211</v>
      </c>
    </row>
    <row r="938" spans="1:9">
      <c r="A938" s="326">
        <v>79</v>
      </c>
      <c r="B938" s="326" t="s">
        <v>277</v>
      </c>
      <c r="C938" s="221" t="s">
        <v>192</v>
      </c>
      <c r="D938" s="104">
        <v>12</v>
      </c>
      <c r="E938" s="100">
        <v>3.2890000000000001</v>
      </c>
      <c r="F938" s="195">
        <v>182.72</v>
      </c>
      <c r="G938" s="101">
        <v>-5.29</v>
      </c>
      <c r="H938" s="64">
        <v>56</v>
      </c>
      <c r="I938" s="103" t="s">
        <v>11</v>
      </c>
    </row>
    <row r="939" spans="1:9">
      <c r="A939" s="326">
        <v>79</v>
      </c>
      <c r="B939" s="326"/>
      <c r="C939" s="221" t="s">
        <v>193</v>
      </c>
      <c r="D939" s="256">
        <v>16.7</v>
      </c>
      <c r="E939" s="110">
        <v>3.7749999999999999</v>
      </c>
      <c r="F939" s="110">
        <v>209.72</v>
      </c>
      <c r="G939" s="106">
        <v>8.7899999999999991</v>
      </c>
      <c r="H939" s="110">
        <v>12</v>
      </c>
      <c r="I939" s="103" t="s">
        <v>11</v>
      </c>
    </row>
    <row r="940" spans="1:9">
      <c r="A940" s="326">
        <v>79</v>
      </c>
      <c r="B940" s="326"/>
      <c r="C940" s="221" t="s">
        <v>194</v>
      </c>
      <c r="D940" s="104" t="s">
        <v>11</v>
      </c>
      <c r="E940" s="105">
        <v>4.1449999999999996</v>
      </c>
      <c r="F940" s="191">
        <v>230.28</v>
      </c>
      <c r="G940" s="106">
        <v>-3.65</v>
      </c>
      <c r="H940" s="110">
        <v>67</v>
      </c>
      <c r="I940" s="103" t="s">
        <v>11</v>
      </c>
    </row>
    <row r="941" spans="1:9">
      <c r="A941" s="326">
        <v>79</v>
      </c>
      <c r="B941" s="326"/>
      <c r="C941" s="221" t="s">
        <v>195</v>
      </c>
      <c r="D941" s="104">
        <v>12</v>
      </c>
      <c r="E941" s="216">
        <v>3.1914000000000002</v>
      </c>
      <c r="F941" s="257">
        <v>177.30886500000003</v>
      </c>
      <c r="G941" s="192">
        <v>-13.991998566263804</v>
      </c>
      <c r="H941" s="161">
        <v>63</v>
      </c>
      <c r="I941" s="103" t="s">
        <v>11</v>
      </c>
    </row>
    <row r="942" spans="1:9">
      <c r="A942" s="326">
        <v>79</v>
      </c>
      <c r="B942" s="326"/>
      <c r="C942" s="221" t="s">
        <v>196</v>
      </c>
      <c r="D942" s="67">
        <v>12</v>
      </c>
      <c r="E942" s="216">
        <v>3.6629999999999998</v>
      </c>
      <c r="F942" s="257">
        <v>203.50101749999999</v>
      </c>
      <c r="G942" s="192">
        <v>14.218896164639849</v>
      </c>
      <c r="H942" s="193">
        <v>24</v>
      </c>
      <c r="I942" s="103" t="s">
        <v>11</v>
      </c>
    </row>
    <row r="943" spans="1:9">
      <c r="A943" s="326">
        <v>79</v>
      </c>
      <c r="B943" s="326"/>
      <c r="C943" s="221" t="s">
        <v>197</v>
      </c>
      <c r="D943" s="54">
        <v>12</v>
      </c>
      <c r="E943" s="265">
        <v>5</v>
      </c>
      <c r="F943" s="258">
        <v>282.05307692499997</v>
      </c>
      <c r="G943" s="102">
        <v>20.713735448527736</v>
      </c>
      <c r="H943" s="54">
        <v>10</v>
      </c>
      <c r="I943" s="103" t="s">
        <v>11</v>
      </c>
    </row>
    <row r="944" spans="1:9">
      <c r="A944" s="326">
        <v>79</v>
      </c>
      <c r="B944" s="326"/>
      <c r="C944" s="221" t="s">
        <v>198</v>
      </c>
      <c r="D944" s="67" t="s">
        <v>11</v>
      </c>
      <c r="E944" s="216" t="s">
        <v>11</v>
      </c>
      <c r="F944" s="257" t="s">
        <v>11</v>
      </c>
      <c r="G944" s="192" t="s">
        <v>11</v>
      </c>
      <c r="H944" s="193" t="s">
        <v>11</v>
      </c>
      <c r="I944" s="103" t="s">
        <v>11</v>
      </c>
    </row>
    <row r="945" spans="1:9">
      <c r="A945" s="326">
        <v>79</v>
      </c>
      <c r="B945" s="326"/>
      <c r="C945" s="221" t="s">
        <v>199</v>
      </c>
      <c r="D945" s="112">
        <v>12</v>
      </c>
      <c r="E945" s="113">
        <v>1.921</v>
      </c>
      <c r="F945" s="259">
        <v>106.75</v>
      </c>
      <c r="G945" s="114">
        <v>-11.56</v>
      </c>
      <c r="H945" s="122">
        <v>61</v>
      </c>
      <c r="I945" s="103" t="s">
        <v>11</v>
      </c>
    </row>
    <row r="946" spans="1:9">
      <c r="A946" s="326">
        <v>79</v>
      </c>
      <c r="B946" s="326"/>
      <c r="C946" s="221" t="s">
        <v>200</v>
      </c>
      <c r="D946" s="99">
        <v>12</v>
      </c>
      <c r="E946" s="111">
        <v>3.5917241379310347</v>
      </c>
      <c r="F946" s="196">
        <v>199.64</v>
      </c>
      <c r="G946" s="102">
        <v>-1.3262599469495986</v>
      </c>
      <c r="H946" s="54">
        <v>58</v>
      </c>
      <c r="I946" s="103" t="s">
        <v>11</v>
      </c>
    </row>
    <row r="947" spans="1:9">
      <c r="A947" s="326">
        <v>79</v>
      </c>
      <c r="B947" s="326"/>
      <c r="C947" s="221" t="s">
        <v>201</v>
      </c>
      <c r="D947" s="41" t="s">
        <v>11</v>
      </c>
      <c r="E947" s="108" t="s">
        <v>11</v>
      </c>
      <c r="F947" s="194" t="s">
        <v>11</v>
      </c>
      <c r="G947" s="109" t="s">
        <v>11</v>
      </c>
      <c r="H947" s="121" t="s">
        <v>11</v>
      </c>
      <c r="I947" s="103" t="s">
        <v>11</v>
      </c>
    </row>
    <row r="948" spans="1:9">
      <c r="A948" s="326">
        <v>79</v>
      </c>
      <c r="B948" s="326"/>
      <c r="C948" s="221" t="s">
        <v>202</v>
      </c>
      <c r="D948" s="107">
        <v>12</v>
      </c>
      <c r="E948" s="108">
        <v>3.2700000000000005</v>
      </c>
      <c r="F948" s="194">
        <v>181.67575000000002</v>
      </c>
      <c r="G948" s="109">
        <v>-14</v>
      </c>
      <c r="H948" s="121">
        <v>54</v>
      </c>
      <c r="I948" s="103" t="s">
        <v>11</v>
      </c>
    </row>
    <row r="949" spans="1:9">
      <c r="A949" s="326">
        <v>79</v>
      </c>
      <c r="B949" s="326"/>
      <c r="C949" s="128" t="s">
        <v>22</v>
      </c>
      <c r="D949" s="116" t="s">
        <v>11</v>
      </c>
      <c r="E949" s="117" t="s">
        <v>11</v>
      </c>
      <c r="F949" s="206">
        <v>197.07207882499998</v>
      </c>
      <c r="G949" s="118">
        <v>-0.12230010960451176</v>
      </c>
      <c r="H949" s="123">
        <v>57</v>
      </c>
      <c r="I949" s="263" t="s">
        <v>230</v>
      </c>
    </row>
    <row r="950" spans="1:9">
      <c r="A950" s="326">
        <v>80</v>
      </c>
      <c r="B950" s="326" t="s">
        <v>278</v>
      </c>
      <c r="C950" s="221" t="s">
        <v>192</v>
      </c>
      <c r="D950" s="104">
        <v>12</v>
      </c>
      <c r="E950" s="100">
        <v>4.0890000000000004</v>
      </c>
      <c r="F950" s="195">
        <v>227.16</v>
      </c>
      <c r="G950" s="101">
        <v>17.75</v>
      </c>
      <c r="H950" s="64">
        <v>6</v>
      </c>
      <c r="I950" s="103" t="s">
        <v>11</v>
      </c>
    </row>
    <row r="951" spans="1:9">
      <c r="A951" s="326">
        <v>80</v>
      </c>
      <c r="B951" s="326"/>
      <c r="C951" s="221" t="s">
        <v>193</v>
      </c>
      <c r="D951" s="256">
        <v>16.7</v>
      </c>
      <c r="E951" s="110">
        <v>3.7050000000000001</v>
      </c>
      <c r="F951" s="110">
        <v>205.83</v>
      </c>
      <c r="G951" s="106">
        <v>6.77</v>
      </c>
      <c r="H951" s="110">
        <v>23</v>
      </c>
      <c r="I951" s="103" t="s">
        <v>11</v>
      </c>
    </row>
    <row r="952" spans="1:9">
      <c r="A952" s="326">
        <v>80</v>
      </c>
      <c r="B952" s="326"/>
      <c r="C952" s="221" t="s">
        <v>194</v>
      </c>
      <c r="D952" s="104" t="s">
        <v>11</v>
      </c>
      <c r="E952" s="105">
        <v>4.1980000000000004</v>
      </c>
      <c r="F952" s="191">
        <v>233.22</v>
      </c>
      <c r="G952" s="106">
        <v>-2.42</v>
      </c>
      <c r="H952" s="110">
        <v>61</v>
      </c>
      <c r="I952" s="103" t="s">
        <v>11</v>
      </c>
    </row>
    <row r="953" spans="1:9">
      <c r="A953" s="326">
        <v>80</v>
      </c>
      <c r="B953" s="326"/>
      <c r="C953" s="221" t="s">
        <v>195</v>
      </c>
      <c r="D953" s="104">
        <v>12</v>
      </c>
      <c r="E953" s="216">
        <v>2.99688</v>
      </c>
      <c r="F953" s="257">
        <v>166.50165799999999</v>
      </c>
      <c r="G953" s="192">
        <v>-19.234298634851388</v>
      </c>
      <c r="H953" s="161">
        <v>72</v>
      </c>
      <c r="I953" s="103" t="s">
        <v>11</v>
      </c>
    </row>
    <row r="954" spans="1:9">
      <c r="A954" s="326">
        <v>80</v>
      </c>
      <c r="B954" s="326"/>
      <c r="C954" s="221" t="s">
        <v>196</v>
      </c>
      <c r="D954" s="67">
        <v>12</v>
      </c>
      <c r="E954" s="216">
        <v>3.5460000000000003</v>
      </c>
      <c r="F954" s="257">
        <v>197.00098500000001</v>
      </c>
      <c r="G954" s="192">
        <v>10.570626753975688</v>
      </c>
      <c r="H954" s="193">
        <v>34</v>
      </c>
      <c r="I954" s="103" t="s">
        <v>11</v>
      </c>
    </row>
    <row r="955" spans="1:9">
      <c r="A955" s="326">
        <v>80</v>
      </c>
      <c r="B955" s="326"/>
      <c r="C955" s="221" t="s">
        <v>197</v>
      </c>
      <c r="D955" s="54">
        <v>12</v>
      </c>
      <c r="E955" s="265">
        <v>3.29</v>
      </c>
      <c r="F955" s="258">
        <v>186.48648798333329</v>
      </c>
      <c r="G955" s="102">
        <v>-20.187076770904675</v>
      </c>
      <c r="H955" s="54">
        <v>83</v>
      </c>
      <c r="I955" s="103" t="s">
        <v>11</v>
      </c>
    </row>
    <row r="956" spans="1:9">
      <c r="A956" s="326">
        <v>80</v>
      </c>
      <c r="B956" s="326"/>
      <c r="C956" s="221" t="s">
        <v>198</v>
      </c>
      <c r="D956" s="67" t="s">
        <v>11</v>
      </c>
      <c r="E956" s="216" t="s">
        <v>11</v>
      </c>
      <c r="F956" s="257" t="s">
        <v>11</v>
      </c>
      <c r="G956" s="192" t="s">
        <v>11</v>
      </c>
      <c r="H956" s="193" t="s">
        <v>11</v>
      </c>
      <c r="I956" s="103" t="s">
        <v>11</v>
      </c>
    </row>
    <row r="957" spans="1:9">
      <c r="A957" s="326">
        <v>80</v>
      </c>
      <c r="B957" s="326"/>
      <c r="C957" s="221" t="s">
        <v>199</v>
      </c>
      <c r="D957" s="112">
        <v>12</v>
      </c>
      <c r="E957" s="113">
        <v>2.9430000000000001</v>
      </c>
      <c r="F957" s="259">
        <v>163.5</v>
      </c>
      <c r="G957" s="114">
        <v>35.46</v>
      </c>
      <c r="H957" s="122">
        <v>14</v>
      </c>
      <c r="I957" s="103" t="s">
        <v>11</v>
      </c>
    </row>
    <row r="958" spans="1:9">
      <c r="A958" s="326">
        <v>80</v>
      </c>
      <c r="B958" s="326"/>
      <c r="C958" s="221" t="s">
        <v>200</v>
      </c>
      <c r="D958" s="99">
        <v>12</v>
      </c>
      <c r="E958" s="111">
        <v>3.8888275862068964</v>
      </c>
      <c r="F958" s="196">
        <v>216.154</v>
      </c>
      <c r="G958" s="102">
        <v>6.8359226979916556</v>
      </c>
      <c r="H958" s="54">
        <v>47</v>
      </c>
      <c r="I958" s="103" t="s">
        <v>11</v>
      </c>
    </row>
    <row r="959" spans="1:9">
      <c r="A959" s="326">
        <v>80</v>
      </c>
      <c r="B959" s="326"/>
      <c r="C959" s="221" t="s">
        <v>201</v>
      </c>
      <c r="D959" s="41" t="s">
        <v>11</v>
      </c>
      <c r="E959" s="108" t="s">
        <v>11</v>
      </c>
      <c r="F959" s="194" t="s">
        <v>11</v>
      </c>
      <c r="G959" s="109" t="s">
        <v>11</v>
      </c>
      <c r="H959" s="121" t="s">
        <v>11</v>
      </c>
      <c r="I959" s="103" t="s">
        <v>11</v>
      </c>
    </row>
    <row r="960" spans="1:9">
      <c r="A960" s="326">
        <v>80</v>
      </c>
      <c r="B960" s="326"/>
      <c r="C960" s="221" t="s">
        <v>202</v>
      </c>
      <c r="D960" s="107">
        <v>12</v>
      </c>
      <c r="E960" s="108">
        <v>4.53</v>
      </c>
      <c r="F960" s="194">
        <v>251.67925000000002</v>
      </c>
      <c r="G960" s="109">
        <f>(F960-211.25)/211.25*100</f>
        <v>19.138106508875751</v>
      </c>
      <c r="H960" s="121">
        <v>3</v>
      </c>
      <c r="I960" s="103" t="s">
        <v>11</v>
      </c>
    </row>
    <row r="961" spans="1:9">
      <c r="A961" s="326">
        <v>80</v>
      </c>
      <c r="B961" s="326"/>
      <c r="C961" s="128" t="s">
        <v>22</v>
      </c>
      <c r="D961" s="116" t="s">
        <v>11</v>
      </c>
      <c r="E961" s="117" t="s">
        <v>11</v>
      </c>
      <c r="F961" s="206">
        <v>205.28137566481485</v>
      </c>
      <c r="G961" s="118">
        <v>4.0382369434718735</v>
      </c>
      <c r="H961" s="123">
        <v>39</v>
      </c>
      <c r="I961" s="263" t="s">
        <v>209</v>
      </c>
    </row>
    <row r="962" spans="1:9">
      <c r="A962" s="326">
        <v>81</v>
      </c>
      <c r="B962" s="326" t="s">
        <v>191</v>
      </c>
      <c r="C962" s="221" t="s">
        <v>192</v>
      </c>
      <c r="D962" s="104">
        <v>12</v>
      </c>
      <c r="E962" s="100">
        <v>3.5150000000000001</v>
      </c>
      <c r="F962" s="195">
        <v>195.27</v>
      </c>
      <c r="G962" s="106" t="s">
        <v>11</v>
      </c>
      <c r="H962" s="110" t="s">
        <v>11</v>
      </c>
      <c r="I962" s="103" t="s">
        <v>11</v>
      </c>
    </row>
    <row r="963" spans="1:9">
      <c r="A963" s="326">
        <v>81</v>
      </c>
      <c r="B963" s="326"/>
      <c r="C963" s="221" t="s">
        <v>193</v>
      </c>
      <c r="D963" s="256">
        <v>16.7</v>
      </c>
      <c r="E963" s="110">
        <v>3.4249999999999998</v>
      </c>
      <c r="F963" s="110">
        <v>190.28</v>
      </c>
      <c r="G963" s="106" t="s">
        <v>11</v>
      </c>
      <c r="H963" s="110" t="s">
        <v>11</v>
      </c>
      <c r="I963" s="103" t="s">
        <v>11</v>
      </c>
    </row>
    <row r="964" spans="1:9">
      <c r="A964" s="326">
        <v>81</v>
      </c>
      <c r="B964" s="326"/>
      <c r="C964" s="221" t="s">
        <v>194</v>
      </c>
      <c r="D964" s="104" t="s">
        <v>11</v>
      </c>
      <c r="E964" s="105">
        <v>4.2960000000000003</v>
      </c>
      <c r="F964" s="191">
        <v>238.66</v>
      </c>
      <c r="G964" s="106" t="s">
        <v>11</v>
      </c>
      <c r="H964" s="110" t="s">
        <v>11</v>
      </c>
      <c r="I964" s="103" t="s">
        <v>11</v>
      </c>
    </row>
    <row r="965" spans="1:9">
      <c r="A965" s="326">
        <v>81</v>
      </c>
      <c r="B965" s="326"/>
      <c r="C965" s="221" t="s">
        <v>195</v>
      </c>
      <c r="D965" s="104">
        <v>12</v>
      </c>
      <c r="E965" s="216">
        <v>3.96495</v>
      </c>
      <c r="F965" s="257">
        <v>220.28601375000002</v>
      </c>
      <c r="G965" s="192" t="s">
        <v>11</v>
      </c>
      <c r="H965" s="161" t="s">
        <v>11</v>
      </c>
      <c r="I965" s="103" t="s">
        <v>11</v>
      </c>
    </row>
    <row r="966" spans="1:9">
      <c r="A966" s="326">
        <v>81</v>
      </c>
      <c r="B966" s="326"/>
      <c r="C966" s="221" t="s">
        <v>196</v>
      </c>
      <c r="D966" s="67">
        <v>12</v>
      </c>
      <c r="E966" s="216">
        <v>3.0510000000000002</v>
      </c>
      <c r="F966" s="257">
        <v>169.50084749999999</v>
      </c>
      <c r="G966" s="192" t="s">
        <v>11</v>
      </c>
      <c r="H966" s="193" t="s">
        <v>11</v>
      </c>
      <c r="I966" s="103" t="s">
        <v>11</v>
      </c>
    </row>
    <row r="967" spans="1:9">
      <c r="A967" s="326">
        <v>81</v>
      </c>
      <c r="B967" s="326"/>
      <c r="C967" s="221" t="s">
        <v>197</v>
      </c>
      <c r="D967" s="54">
        <v>12</v>
      </c>
      <c r="E967" s="121">
        <v>3.8039999999999998</v>
      </c>
      <c r="F967" s="258">
        <v>215.88441274999997</v>
      </c>
      <c r="G967" s="102" t="s">
        <v>11</v>
      </c>
      <c r="H967" s="54" t="s">
        <v>11</v>
      </c>
      <c r="I967" s="103" t="s">
        <v>11</v>
      </c>
    </row>
    <row r="968" spans="1:9">
      <c r="A968" s="326">
        <v>81</v>
      </c>
      <c r="B968" s="326"/>
      <c r="C968" s="221" t="s">
        <v>198</v>
      </c>
      <c r="D968" s="67" t="s">
        <v>11</v>
      </c>
      <c r="E968" s="216" t="s">
        <v>11</v>
      </c>
      <c r="F968" s="257" t="s">
        <v>11</v>
      </c>
      <c r="G968" s="192" t="s">
        <v>11</v>
      </c>
      <c r="H968" s="193" t="s">
        <v>11</v>
      </c>
      <c r="I968" s="103" t="s">
        <v>11</v>
      </c>
    </row>
    <row r="969" spans="1:9">
      <c r="A969" s="326">
        <v>81</v>
      </c>
      <c r="B969" s="326"/>
      <c r="C969" s="221" t="s">
        <v>199</v>
      </c>
      <c r="D969" s="112">
        <v>12</v>
      </c>
      <c r="E969" s="113">
        <v>2.242</v>
      </c>
      <c r="F969" s="259">
        <v>124.58</v>
      </c>
      <c r="G969" s="114" t="s">
        <v>11</v>
      </c>
      <c r="H969" s="122" t="s">
        <v>11</v>
      </c>
      <c r="I969" s="103" t="s">
        <v>11</v>
      </c>
    </row>
    <row r="970" spans="1:9">
      <c r="A970" s="326">
        <v>81</v>
      </c>
      <c r="B970" s="326"/>
      <c r="C970" s="221" t="s">
        <v>200</v>
      </c>
      <c r="D970" s="99">
        <v>12</v>
      </c>
      <c r="E970" s="111">
        <v>4.1375172413793102</v>
      </c>
      <c r="F970" s="196">
        <v>229.97699999999998</v>
      </c>
      <c r="G970" s="102" t="s">
        <v>11</v>
      </c>
      <c r="H970" s="54" t="s">
        <v>11</v>
      </c>
      <c r="I970" s="103" t="s">
        <v>11</v>
      </c>
    </row>
    <row r="971" spans="1:9">
      <c r="A971" s="326">
        <v>81</v>
      </c>
      <c r="B971" s="326"/>
      <c r="C971" s="221" t="s">
        <v>201</v>
      </c>
      <c r="D971" s="41" t="s">
        <v>11</v>
      </c>
      <c r="E971" s="108" t="s">
        <v>11</v>
      </c>
      <c r="F971" s="194" t="s">
        <v>11</v>
      </c>
      <c r="G971" s="109" t="s">
        <v>11</v>
      </c>
      <c r="H971" s="121" t="s">
        <v>11</v>
      </c>
      <c r="I971" s="103" t="s">
        <v>11</v>
      </c>
    </row>
    <row r="972" spans="1:9">
      <c r="A972" s="326">
        <v>81</v>
      </c>
      <c r="B972" s="326"/>
      <c r="C972" s="221" t="s">
        <v>202</v>
      </c>
      <c r="D972" s="107">
        <v>12</v>
      </c>
      <c r="E972" s="108">
        <v>3.8549999999999995</v>
      </c>
      <c r="F972" s="194">
        <v>214.17737500000001</v>
      </c>
      <c r="G972" s="109" t="s">
        <v>11</v>
      </c>
      <c r="H972" s="121" t="s">
        <v>11</v>
      </c>
      <c r="I972" s="103" t="s">
        <v>11</v>
      </c>
    </row>
    <row r="973" spans="1:9">
      <c r="A973" s="326">
        <v>81</v>
      </c>
      <c r="B973" s="326"/>
      <c r="C973" s="128" t="s">
        <v>22</v>
      </c>
      <c r="D973" s="116" t="s">
        <v>11</v>
      </c>
      <c r="E973" s="117" t="s">
        <v>11</v>
      </c>
      <c r="F973" s="206">
        <v>199.84618322222224</v>
      </c>
      <c r="G973" s="118" t="s">
        <v>11</v>
      </c>
      <c r="H973" s="123" t="s">
        <v>11</v>
      </c>
      <c r="I973" s="263" t="s">
        <v>11</v>
      </c>
    </row>
    <row r="974" spans="1:9">
      <c r="A974" s="326">
        <v>82</v>
      </c>
      <c r="B974" s="326" t="s">
        <v>279</v>
      </c>
      <c r="C974" s="221" t="s">
        <v>192</v>
      </c>
      <c r="D974" s="104">
        <v>12</v>
      </c>
      <c r="E974" s="100">
        <v>3.1160000000000001</v>
      </c>
      <c r="F974" s="195">
        <v>173.1</v>
      </c>
      <c r="G974" s="101">
        <v>-10.07</v>
      </c>
      <c r="H974" s="64">
        <v>64</v>
      </c>
      <c r="I974" s="103" t="s">
        <v>11</v>
      </c>
    </row>
    <row r="975" spans="1:9">
      <c r="A975" s="326">
        <v>82</v>
      </c>
      <c r="B975" s="326"/>
      <c r="C975" s="221" t="s">
        <v>193</v>
      </c>
      <c r="D975" s="256">
        <v>16.7</v>
      </c>
      <c r="E975" s="110">
        <v>3.5</v>
      </c>
      <c r="F975" s="110">
        <v>194.45</v>
      </c>
      <c r="G975" s="106">
        <v>2.27</v>
      </c>
      <c r="H975" s="110">
        <v>44</v>
      </c>
      <c r="I975" s="103" t="s">
        <v>11</v>
      </c>
    </row>
    <row r="976" spans="1:9">
      <c r="A976" s="326">
        <v>82</v>
      </c>
      <c r="B976" s="326"/>
      <c r="C976" s="221" t="s">
        <v>194</v>
      </c>
      <c r="D976" s="104" t="s">
        <v>11</v>
      </c>
      <c r="E976" s="105">
        <v>4.016</v>
      </c>
      <c r="F976" s="191">
        <v>223.1</v>
      </c>
      <c r="G976" s="106">
        <v>-6.74</v>
      </c>
      <c r="H976" s="110">
        <v>78</v>
      </c>
      <c r="I976" s="103" t="s">
        <v>11</v>
      </c>
    </row>
    <row r="977" spans="1:9">
      <c r="A977" s="326">
        <v>82</v>
      </c>
      <c r="B977" s="326"/>
      <c r="C977" s="221" t="s">
        <v>195</v>
      </c>
      <c r="D977" s="104">
        <v>12</v>
      </c>
      <c r="E977" s="216">
        <v>3.0099399999999998</v>
      </c>
      <c r="F977" s="257">
        <v>167.22724983333333</v>
      </c>
      <c r="G977" s="192">
        <v>-21.741685213303658</v>
      </c>
      <c r="H977" s="193">
        <v>76</v>
      </c>
      <c r="I977" s="103" t="s">
        <v>11</v>
      </c>
    </row>
    <row r="978" spans="1:9">
      <c r="A978" s="326">
        <v>82</v>
      </c>
      <c r="B978" s="326"/>
      <c r="C978" s="221" t="s">
        <v>196</v>
      </c>
      <c r="D978" s="67">
        <v>12</v>
      </c>
      <c r="E978" s="216">
        <v>3.1280000000000001</v>
      </c>
      <c r="F978" s="257">
        <v>173.77864666666665</v>
      </c>
      <c r="G978" s="192">
        <v>-4.0932086463283834</v>
      </c>
      <c r="H978" s="103">
        <v>69</v>
      </c>
      <c r="I978" s="103" t="s">
        <v>11</v>
      </c>
    </row>
    <row r="979" spans="1:9">
      <c r="A979" s="326">
        <v>82</v>
      </c>
      <c r="B979" s="326"/>
      <c r="C979" s="221" t="s">
        <v>197</v>
      </c>
      <c r="D979" s="54">
        <v>12</v>
      </c>
      <c r="E979" s="121">
        <v>3.855</v>
      </c>
      <c r="F979" s="258">
        <v>218.48109239999999</v>
      </c>
      <c r="G979" s="192">
        <v>-11.451557338845319</v>
      </c>
      <c r="H979" s="161">
        <v>72</v>
      </c>
      <c r="I979" s="103" t="s">
        <v>11</v>
      </c>
    </row>
    <row r="980" spans="1:9">
      <c r="A980" s="326">
        <v>82</v>
      </c>
      <c r="B980" s="326"/>
      <c r="C980" s="221" t="s">
        <v>198</v>
      </c>
      <c r="D980" s="67" t="s">
        <v>11</v>
      </c>
      <c r="E980" s="216" t="s">
        <v>11</v>
      </c>
      <c r="F980" s="257" t="s">
        <v>11</v>
      </c>
      <c r="G980" s="192" t="s">
        <v>11</v>
      </c>
      <c r="H980" s="193" t="s">
        <v>11</v>
      </c>
      <c r="I980" s="103" t="s">
        <v>11</v>
      </c>
    </row>
    <row r="981" spans="1:9">
      <c r="A981" s="326">
        <v>82</v>
      </c>
      <c r="B981" s="326"/>
      <c r="C981" s="221" t="s">
        <v>199</v>
      </c>
      <c r="D981" s="112">
        <v>12</v>
      </c>
      <c r="E981" s="113">
        <v>2.786</v>
      </c>
      <c r="F981" s="259">
        <v>154.77000000000001</v>
      </c>
      <c r="G981" s="114">
        <v>25.38</v>
      </c>
      <c r="H981" s="122">
        <v>22</v>
      </c>
      <c r="I981" s="103" t="s">
        <v>11</v>
      </c>
    </row>
    <row r="982" spans="1:9">
      <c r="A982" s="326">
        <v>82</v>
      </c>
      <c r="B982" s="326"/>
      <c r="C982" s="221" t="s">
        <v>200</v>
      </c>
      <c r="D982" s="99">
        <v>12</v>
      </c>
      <c r="E982" s="111">
        <v>3.3986206896551723</v>
      </c>
      <c r="F982" s="196">
        <v>188.90666666666667</v>
      </c>
      <c r="G982" s="102">
        <v>-11.147171512283082</v>
      </c>
      <c r="H982" s="54">
        <v>68</v>
      </c>
      <c r="I982" s="103" t="s">
        <v>11</v>
      </c>
    </row>
    <row r="983" spans="1:9">
      <c r="A983" s="326">
        <v>82</v>
      </c>
      <c r="B983" s="326"/>
      <c r="C983" s="221" t="s">
        <v>201</v>
      </c>
      <c r="D983" s="41" t="s">
        <v>11</v>
      </c>
      <c r="E983" s="108" t="s">
        <v>11</v>
      </c>
      <c r="F983" s="194" t="s">
        <v>11</v>
      </c>
      <c r="G983" s="109" t="s">
        <v>11</v>
      </c>
      <c r="H983" s="121" t="s">
        <v>11</v>
      </c>
      <c r="I983" s="103" t="s">
        <v>11</v>
      </c>
    </row>
    <row r="984" spans="1:9">
      <c r="A984" s="326">
        <v>82</v>
      </c>
      <c r="B984" s="326"/>
      <c r="C984" s="221" t="s">
        <v>202</v>
      </c>
      <c r="D984" s="107">
        <v>12</v>
      </c>
      <c r="E984" s="108">
        <v>3.18</v>
      </c>
      <c r="F984" s="194">
        <v>176.67550000000003</v>
      </c>
      <c r="G984" s="109">
        <v>-14.8</v>
      </c>
      <c r="H984" s="121">
        <v>58</v>
      </c>
      <c r="I984" s="103" t="s">
        <v>11</v>
      </c>
    </row>
    <row r="985" spans="1:9">
      <c r="A985" s="326">
        <v>82</v>
      </c>
      <c r="B985" s="326"/>
      <c r="C985" s="128" t="s">
        <v>22</v>
      </c>
      <c r="D985" s="116" t="s">
        <v>11</v>
      </c>
      <c r="E985" s="117" t="s">
        <v>11</v>
      </c>
      <c r="F985" s="206">
        <v>185.6099061740741</v>
      </c>
      <c r="G985" s="118">
        <v>-7.5620898138143211</v>
      </c>
      <c r="H985" s="123">
        <v>73</v>
      </c>
      <c r="I985" s="263" t="s">
        <v>205</v>
      </c>
    </row>
    <row r="986" spans="1:9">
      <c r="A986" s="326">
        <v>83</v>
      </c>
      <c r="B986" s="326" t="s">
        <v>280</v>
      </c>
      <c r="C986" s="221" t="s">
        <v>192</v>
      </c>
      <c r="D986" s="104">
        <v>12</v>
      </c>
      <c r="E986" s="100">
        <v>3.7959999999999998</v>
      </c>
      <c r="F986" s="195">
        <v>210.9</v>
      </c>
      <c r="G986" s="101">
        <v>9.57</v>
      </c>
      <c r="H986" s="64">
        <v>16</v>
      </c>
      <c r="I986" s="103" t="s">
        <v>11</v>
      </c>
    </row>
    <row r="987" spans="1:9">
      <c r="A987" s="326">
        <v>83</v>
      </c>
      <c r="B987" s="326"/>
      <c r="C987" s="221" t="s">
        <v>193</v>
      </c>
      <c r="D987" s="256">
        <v>16.7</v>
      </c>
      <c r="E987" s="110">
        <v>3.6150000000000002</v>
      </c>
      <c r="F987" s="110">
        <v>200.83</v>
      </c>
      <c r="G987" s="106">
        <v>5.62</v>
      </c>
      <c r="H987" s="110">
        <v>29</v>
      </c>
      <c r="I987" s="103" t="s">
        <v>11</v>
      </c>
    </row>
    <row r="988" spans="1:9">
      <c r="A988" s="326">
        <v>83</v>
      </c>
      <c r="B988" s="326"/>
      <c r="C988" s="221" t="s">
        <v>194</v>
      </c>
      <c r="D988" s="104" t="s">
        <v>11</v>
      </c>
      <c r="E988" s="105">
        <v>4.9669999999999996</v>
      </c>
      <c r="F988" s="191">
        <v>275.95</v>
      </c>
      <c r="G988" s="106">
        <v>15.35</v>
      </c>
      <c r="H988" s="110">
        <v>37</v>
      </c>
      <c r="I988" s="103" t="s">
        <v>11</v>
      </c>
    </row>
    <row r="989" spans="1:9">
      <c r="A989" s="326">
        <v>83</v>
      </c>
      <c r="B989" s="326"/>
      <c r="C989" s="221" t="s">
        <v>195</v>
      </c>
      <c r="D989" s="104">
        <v>12</v>
      </c>
      <c r="E989" s="216">
        <v>4.38666</v>
      </c>
      <c r="F989" s="257">
        <v>243.71551850000003</v>
      </c>
      <c r="G989" s="192">
        <v>14.052977515235989</v>
      </c>
      <c r="H989" s="193">
        <v>13</v>
      </c>
      <c r="I989" s="103" t="s">
        <v>11</v>
      </c>
    </row>
    <row r="990" spans="1:9">
      <c r="A990" s="326">
        <v>83</v>
      </c>
      <c r="B990" s="326"/>
      <c r="C990" s="221" t="s">
        <v>196</v>
      </c>
      <c r="D990" s="67">
        <v>12</v>
      </c>
      <c r="E990" s="216">
        <v>3.4659999999999997</v>
      </c>
      <c r="F990" s="257">
        <v>192.55651833333332</v>
      </c>
      <c r="G990" s="192">
        <v>6.2701211099187359</v>
      </c>
      <c r="H990" s="103">
        <v>45</v>
      </c>
      <c r="I990" s="103" t="s">
        <v>11</v>
      </c>
    </row>
    <row r="991" spans="1:9">
      <c r="A991" s="326">
        <v>83</v>
      </c>
      <c r="B991" s="326"/>
      <c r="C991" s="221" t="s">
        <v>197</v>
      </c>
      <c r="D991" s="54">
        <v>12</v>
      </c>
      <c r="E991" s="121">
        <v>3.4750000000000001</v>
      </c>
      <c r="F991" s="258">
        <v>195.93764634999999</v>
      </c>
      <c r="G991" s="192">
        <v>-20.588215426807437</v>
      </c>
      <c r="H991" s="161">
        <v>84</v>
      </c>
      <c r="I991" s="103" t="s">
        <v>11</v>
      </c>
    </row>
    <row r="992" spans="1:9">
      <c r="A992" s="326">
        <v>83</v>
      </c>
      <c r="B992" s="326"/>
      <c r="C992" s="221" t="s">
        <v>198</v>
      </c>
      <c r="D992" s="67" t="s">
        <v>11</v>
      </c>
      <c r="E992" s="216" t="s">
        <v>11</v>
      </c>
      <c r="F992" s="257" t="s">
        <v>11</v>
      </c>
      <c r="G992" s="192" t="s">
        <v>11</v>
      </c>
      <c r="H992" s="193" t="s">
        <v>11</v>
      </c>
      <c r="I992" s="103" t="s">
        <v>11</v>
      </c>
    </row>
    <row r="993" spans="1:9">
      <c r="A993" s="326">
        <v>83</v>
      </c>
      <c r="B993" s="326"/>
      <c r="C993" s="221" t="s">
        <v>199</v>
      </c>
      <c r="D993" s="112">
        <v>12</v>
      </c>
      <c r="E993" s="113">
        <v>2.964</v>
      </c>
      <c r="F993" s="259">
        <v>164.69</v>
      </c>
      <c r="G993" s="114">
        <v>33.33</v>
      </c>
      <c r="H993" s="122">
        <v>16</v>
      </c>
      <c r="I993" s="103" t="s">
        <v>11</v>
      </c>
    </row>
    <row r="994" spans="1:9">
      <c r="A994" s="326">
        <v>83</v>
      </c>
      <c r="B994" s="326"/>
      <c r="C994" s="221" t="s">
        <v>200</v>
      </c>
      <c r="D994" s="99">
        <v>12</v>
      </c>
      <c r="E994" s="111">
        <v>4.24344827586207</v>
      </c>
      <c r="F994" s="196">
        <v>235.86500000000004</v>
      </c>
      <c r="G994" s="102">
        <v>10.939824205544307</v>
      </c>
      <c r="H994" s="54">
        <v>44</v>
      </c>
      <c r="I994" s="103" t="s">
        <v>11</v>
      </c>
    </row>
    <row r="995" spans="1:9">
      <c r="A995" s="326">
        <v>83</v>
      </c>
      <c r="B995" s="326"/>
      <c r="C995" s="221" t="s">
        <v>201</v>
      </c>
      <c r="D995" s="41" t="s">
        <v>11</v>
      </c>
      <c r="E995" s="108" t="s">
        <v>11</v>
      </c>
      <c r="F995" s="194" t="s">
        <v>11</v>
      </c>
      <c r="G995" s="109" t="s">
        <v>11</v>
      </c>
      <c r="H995" s="121" t="s">
        <v>11</v>
      </c>
      <c r="I995" s="103" t="s">
        <v>11</v>
      </c>
    </row>
    <row r="996" spans="1:9">
      <c r="A996" s="326">
        <v>83</v>
      </c>
      <c r="B996" s="326"/>
      <c r="C996" s="221" t="s">
        <v>202</v>
      </c>
      <c r="D996" s="107">
        <v>12</v>
      </c>
      <c r="E996" s="108">
        <v>3.03</v>
      </c>
      <c r="F996" s="194">
        <v>168.34175000000002</v>
      </c>
      <c r="G996" s="109">
        <v>-18.899999999999999</v>
      </c>
      <c r="H996" s="121">
        <v>67</v>
      </c>
      <c r="I996" s="103" t="s">
        <v>11</v>
      </c>
    </row>
    <row r="997" spans="1:9">
      <c r="A997" s="326">
        <v>83</v>
      </c>
      <c r="B997" s="326"/>
      <c r="C997" s="128" t="s">
        <v>22</v>
      </c>
      <c r="D997" s="116" t="s">
        <v>11</v>
      </c>
      <c r="E997" s="117" t="s">
        <v>11</v>
      </c>
      <c r="F997" s="206">
        <v>209.8651592425926</v>
      </c>
      <c r="G997" s="118">
        <v>4.517572047488283</v>
      </c>
      <c r="H997" s="123">
        <v>36</v>
      </c>
      <c r="I997" s="263" t="s">
        <v>207</v>
      </c>
    </row>
    <row r="998" spans="1:9">
      <c r="A998" s="326">
        <v>84</v>
      </c>
      <c r="B998" s="326" t="s">
        <v>281</v>
      </c>
      <c r="C998" s="221" t="s">
        <v>192</v>
      </c>
      <c r="D998" s="104">
        <v>12</v>
      </c>
      <c r="E998" s="100">
        <v>3.5819999999999999</v>
      </c>
      <c r="F998" s="195">
        <v>199.01</v>
      </c>
      <c r="G998" s="101">
        <v>3.39</v>
      </c>
      <c r="H998" s="64">
        <v>30</v>
      </c>
      <c r="I998" s="103" t="s">
        <v>11</v>
      </c>
    </row>
    <row r="999" spans="1:9">
      <c r="A999" s="326">
        <v>84</v>
      </c>
      <c r="B999" s="326"/>
      <c r="C999" s="221" t="s">
        <v>193</v>
      </c>
      <c r="D999" s="256">
        <v>16.7</v>
      </c>
      <c r="E999" s="110">
        <v>3.82</v>
      </c>
      <c r="F999" s="110">
        <v>212.22</v>
      </c>
      <c r="G999" s="106">
        <v>11.61</v>
      </c>
      <c r="H999" s="110">
        <v>6</v>
      </c>
      <c r="I999" s="103" t="s">
        <v>11</v>
      </c>
    </row>
    <row r="1000" spans="1:9">
      <c r="A1000" s="326">
        <v>84</v>
      </c>
      <c r="B1000" s="326"/>
      <c r="C1000" s="221" t="s">
        <v>194</v>
      </c>
      <c r="D1000" s="104" t="s">
        <v>11</v>
      </c>
      <c r="E1000" s="105">
        <v>4.758</v>
      </c>
      <c r="F1000" s="191">
        <v>264.31</v>
      </c>
      <c r="G1000" s="106">
        <v>10.48</v>
      </c>
      <c r="H1000" s="110">
        <v>47</v>
      </c>
      <c r="I1000" s="103" t="s">
        <v>11</v>
      </c>
    </row>
    <row r="1001" spans="1:9">
      <c r="A1001" s="326">
        <v>84</v>
      </c>
      <c r="B1001" s="326"/>
      <c r="C1001" s="221" t="s">
        <v>195</v>
      </c>
      <c r="D1001" s="104">
        <v>12</v>
      </c>
      <c r="E1001" s="216">
        <v>3.8743399999999997</v>
      </c>
      <c r="F1001" s="257">
        <v>215.25187316666668</v>
      </c>
      <c r="G1001" s="192">
        <v>0.73267882771388382</v>
      </c>
      <c r="H1001" s="193">
        <v>35</v>
      </c>
      <c r="I1001" s="103" t="s">
        <v>11</v>
      </c>
    </row>
    <row r="1002" spans="1:9">
      <c r="A1002" s="326">
        <v>84</v>
      </c>
      <c r="B1002" s="326"/>
      <c r="C1002" s="221" t="s">
        <v>196</v>
      </c>
      <c r="D1002" s="67">
        <v>12</v>
      </c>
      <c r="E1002" s="216">
        <v>3.3029999999999999</v>
      </c>
      <c r="F1002" s="257">
        <v>183.50091749999999</v>
      </c>
      <c r="G1002" s="192">
        <v>1.2724206653380365</v>
      </c>
      <c r="H1002" s="103">
        <v>61</v>
      </c>
      <c r="I1002" s="103" t="s">
        <v>11</v>
      </c>
    </row>
    <row r="1003" spans="1:9">
      <c r="A1003" s="326">
        <v>84</v>
      </c>
      <c r="B1003" s="326"/>
      <c r="C1003" s="221" t="s">
        <v>197</v>
      </c>
      <c r="D1003" s="54">
        <v>12</v>
      </c>
      <c r="E1003" s="121">
        <v>4.0640000000000001</v>
      </c>
      <c r="F1003" s="258">
        <v>231.37449019999997</v>
      </c>
      <c r="G1003" s="192">
        <v>-6.2259779385440623</v>
      </c>
      <c r="H1003" s="161">
        <v>66</v>
      </c>
      <c r="I1003" s="103" t="s">
        <v>11</v>
      </c>
    </row>
    <row r="1004" spans="1:9">
      <c r="A1004" s="326">
        <v>84</v>
      </c>
      <c r="B1004" s="326"/>
      <c r="C1004" s="221" t="s">
        <v>198</v>
      </c>
      <c r="D1004" s="67" t="s">
        <v>11</v>
      </c>
      <c r="E1004" s="216" t="s">
        <v>11</v>
      </c>
      <c r="F1004" s="257" t="s">
        <v>11</v>
      </c>
      <c r="G1004" s="192" t="s">
        <v>11</v>
      </c>
      <c r="H1004" s="193" t="s">
        <v>11</v>
      </c>
      <c r="I1004" s="103" t="s">
        <v>11</v>
      </c>
    </row>
    <row r="1005" spans="1:9">
      <c r="A1005" s="326">
        <v>84</v>
      </c>
      <c r="B1005" s="326"/>
      <c r="C1005" s="221" t="s">
        <v>199</v>
      </c>
      <c r="D1005" s="112">
        <v>12</v>
      </c>
      <c r="E1005" s="113">
        <v>1.929</v>
      </c>
      <c r="F1005" s="259">
        <v>107.15</v>
      </c>
      <c r="G1005" s="114">
        <v>-13.38</v>
      </c>
      <c r="H1005" s="122">
        <v>65</v>
      </c>
      <c r="I1005" s="103" t="s">
        <v>11</v>
      </c>
    </row>
    <row r="1006" spans="1:9">
      <c r="A1006" s="326">
        <v>84</v>
      </c>
      <c r="B1006" s="326"/>
      <c r="C1006" s="221" t="s">
        <v>200</v>
      </c>
      <c r="D1006" s="99">
        <v>12</v>
      </c>
      <c r="E1006" s="111">
        <v>3.7087356321839082</v>
      </c>
      <c r="F1006" s="196">
        <v>206.14388888888891</v>
      </c>
      <c r="G1006" s="102">
        <v>-3.039591315453384</v>
      </c>
      <c r="H1006" s="54">
        <v>60</v>
      </c>
      <c r="I1006" s="103" t="s">
        <v>11</v>
      </c>
    </row>
    <row r="1007" spans="1:9">
      <c r="A1007" s="326">
        <v>84</v>
      </c>
      <c r="B1007" s="326"/>
      <c r="C1007" s="221" t="s">
        <v>201</v>
      </c>
      <c r="D1007" s="41" t="s">
        <v>11</v>
      </c>
      <c r="E1007" s="108" t="s">
        <v>11</v>
      </c>
      <c r="F1007" s="194" t="s">
        <v>11</v>
      </c>
      <c r="G1007" s="109" t="s">
        <v>11</v>
      </c>
      <c r="H1007" s="121" t="s">
        <v>11</v>
      </c>
      <c r="I1007" s="103" t="s">
        <v>11</v>
      </c>
    </row>
    <row r="1008" spans="1:9">
      <c r="A1008" s="326">
        <v>84</v>
      </c>
      <c r="B1008" s="326"/>
      <c r="C1008" s="221" t="s">
        <v>202</v>
      </c>
      <c r="D1008" s="107">
        <v>12</v>
      </c>
      <c r="E1008" s="108">
        <v>4.0200000000000005</v>
      </c>
      <c r="F1008" s="194">
        <v>223.34450000000004</v>
      </c>
      <c r="G1008" s="109">
        <v>7.6</v>
      </c>
      <c r="H1008" s="121">
        <v>30</v>
      </c>
      <c r="I1008" s="103" t="s">
        <v>11</v>
      </c>
    </row>
    <row r="1009" spans="1:9">
      <c r="A1009" s="326">
        <v>84</v>
      </c>
      <c r="B1009" s="326"/>
      <c r="C1009" s="128" t="s">
        <v>22</v>
      </c>
      <c r="D1009" s="116" t="s">
        <v>11</v>
      </c>
      <c r="E1009" s="117" t="s">
        <v>11</v>
      </c>
      <c r="F1009" s="206">
        <v>204.70062997283952</v>
      </c>
      <c r="G1009" s="118">
        <v>1.9455202500824109</v>
      </c>
      <c r="H1009" s="123">
        <v>51</v>
      </c>
      <c r="I1009" s="263" t="s">
        <v>209</v>
      </c>
    </row>
    <row r="1010" spans="1:9">
      <c r="A1010" s="326">
        <v>85</v>
      </c>
      <c r="B1010" s="326" t="s">
        <v>282</v>
      </c>
      <c r="C1010" s="221" t="s">
        <v>192</v>
      </c>
      <c r="D1010" s="104">
        <v>12</v>
      </c>
      <c r="E1010" s="100">
        <v>2.5379999999999998</v>
      </c>
      <c r="F1010" s="195">
        <v>140.99</v>
      </c>
      <c r="G1010" s="101">
        <v>-26.75</v>
      </c>
      <c r="H1010" s="64">
        <v>85</v>
      </c>
      <c r="I1010" s="103" t="s">
        <v>11</v>
      </c>
    </row>
    <row r="1011" spans="1:9">
      <c r="A1011" s="326">
        <v>85</v>
      </c>
      <c r="B1011" s="326"/>
      <c r="C1011" s="221" t="s">
        <v>193</v>
      </c>
      <c r="D1011" s="256">
        <v>16.7</v>
      </c>
      <c r="E1011" s="110">
        <v>3.6949999999999998</v>
      </c>
      <c r="F1011" s="110">
        <v>205.28</v>
      </c>
      <c r="G1011" s="106">
        <v>7.96</v>
      </c>
      <c r="H1011" s="110">
        <v>15</v>
      </c>
      <c r="I1011" s="103" t="s">
        <v>11</v>
      </c>
    </row>
    <row r="1012" spans="1:9">
      <c r="A1012" s="326">
        <v>85</v>
      </c>
      <c r="B1012" s="326"/>
      <c r="C1012" s="221" t="s">
        <v>194</v>
      </c>
      <c r="D1012" s="104" t="s">
        <v>11</v>
      </c>
      <c r="E1012" s="105">
        <v>4.2160000000000002</v>
      </c>
      <c r="F1012" s="191">
        <v>234.21</v>
      </c>
      <c r="G1012" s="106">
        <v>-2.1</v>
      </c>
      <c r="H1012" s="110">
        <v>58</v>
      </c>
      <c r="I1012" s="103" t="s">
        <v>11</v>
      </c>
    </row>
    <row r="1013" spans="1:9">
      <c r="A1013" s="326">
        <v>85</v>
      </c>
      <c r="B1013" s="326"/>
      <c r="C1013" s="221" t="s">
        <v>195</v>
      </c>
      <c r="D1013" s="104">
        <v>12</v>
      </c>
      <c r="E1013" s="216">
        <v>2.95418</v>
      </c>
      <c r="F1013" s="257">
        <v>164.12931716666668</v>
      </c>
      <c r="G1013" s="192">
        <v>-23.191442893691363</v>
      </c>
      <c r="H1013" s="193">
        <v>78</v>
      </c>
      <c r="I1013" s="121" t="s">
        <v>11</v>
      </c>
    </row>
    <row r="1014" spans="1:9">
      <c r="A1014" s="326">
        <v>85</v>
      </c>
      <c r="B1014" s="326"/>
      <c r="C1014" s="221" t="s">
        <v>196</v>
      </c>
      <c r="D1014" s="67">
        <v>12</v>
      </c>
      <c r="E1014" s="216">
        <v>2.827</v>
      </c>
      <c r="F1014" s="257">
        <v>157.05634083333334</v>
      </c>
      <c r="G1014" s="192">
        <v>-13.322091062394591</v>
      </c>
      <c r="H1014" s="103">
        <v>81</v>
      </c>
      <c r="I1014" s="103" t="s">
        <v>11</v>
      </c>
    </row>
    <row r="1015" spans="1:9">
      <c r="A1015" s="326">
        <v>85</v>
      </c>
      <c r="B1015" s="326"/>
      <c r="C1015" s="221" t="s">
        <v>197</v>
      </c>
      <c r="D1015" s="54">
        <v>12</v>
      </c>
      <c r="E1015" s="121">
        <v>3.8010000000000002</v>
      </c>
      <c r="F1015" s="258">
        <v>214.85274092499998</v>
      </c>
      <c r="G1015" s="192">
        <v>-12.922095905863923</v>
      </c>
      <c r="H1015" s="161">
        <v>74</v>
      </c>
      <c r="I1015" s="103" t="s">
        <v>11</v>
      </c>
    </row>
    <row r="1016" spans="1:9">
      <c r="A1016" s="326">
        <v>85</v>
      </c>
      <c r="B1016" s="326"/>
      <c r="C1016" s="221" t="s">
        <v>198</v>
      </c>
      <c r="D1016" s="67" t="s">
        <v>11</v>
      </c>
      <c r="E1016" s="216" t="s">
        <v>11</v>
      </c>
      <c r="F1016" s="257" t="s">
        <v>11</v>
      </c>
      <c r="G1016" s="192" t="s">
        <v>11</v>
      </c>
      <c r="H1016" s="193" t="s">
        <v>11</v>
      </c>
      <c r="I1016" s="103" t="s">
        <v>11</v>
      </c>
    </row>
    <row r="1017" spans="1:9">
      <c r="A1017" s="326">
        <v>85</v>
      </c>
      <c r="B1017" s="326"/>
      <c r="C1017" s="221" t="s">
        <v>199</v>
      </c>
      <c r="D1017" s="112">
        <v>12</v>
      </c>
      <c r="E1017" s="113">
        <v>2.1789999999999998</v>
      </c>
      <c r="F1017" s="259">
        <v>121.04</v>
      </c>
      <c r="G1017" s="114">
        <v>-2.1</v>
      </c>
      <c r="H1017" s="122">
        <v>51</v>
      </c>
      <c r="I1017" s="103" t="s">
        <v>11</v>
      </c>
    </row>
    <row r="1018" spans="1:9">
      <c r="A1018" s="326">
        <v>85</v>
      </c>
      <c r="B1018" s="326"/>
      <c r="C1018" s="221" t="s">
        <v>200</v>
      </c>
      <c r="D1018" s="99">
        <v>12</v>
      </c>
      <c r="E1018" s="111">
        <v>2.5775862068965516</v>
      </c>
      <c r="F1018" s="196">
        <v>143.27083333333334</v>
      </c>
      <c r="G1018" s="102">
        <v>-32.612125309894076</v>
      </c>
      <c r="H1018" s="54">
        <v>80</v>
      </c>
      <c r="I1018" s="103" t="s">
        <v>11</v>
      </c>
    </row>
    <row r="1019" spans="1:9">
      <c r="A1019" s="326">
        <v>85</v>
      </c>
      <c r="B1019" s="326"/>
      <c r="C1019" s="221" t="s">
        <v>201</v>
      </c>
      <c r="D1019" s="41" t="s">
        <v>11</v>
      </c>
      <c r="E1019" s="108" t="s">
        <v>11</v>
      </c>
      <c r="F1019" s="194" t="s">
        <v>11</v>
      </c>
      <c r="G1019" s="109" t="s">
        <v>11</v>
      </c>
      <c r="H1019" s="121" t="s">
        <v>11</v>
      </c>
      <c r="I1019" s="103" t="s">
        <v>11</v>
      </c>
    </row>
    <row r="1020" spans="1:9">
      <c r="A1020" s="326">
        <v>85</v>
      </c>
      <c r="B1020" s="326"/>
      <c r="C1020" s="221" t="s">
        <v>202</v>
      </c>
      <c r="D1020" s="107">
        <v>12</v>
      </c>
      <c r="E1020" s="108">
        <v>3.2700000000000005</v>
      </c>
      <c r="F1020" s="194">
        <v>181.67575000000002</v>
      </c>
      <c r="G1020" s="109">
        <v>-12.4</v>
      </c>
      <c r="H1020" s="121">
        <v>52</v>
      </c>
      <c r="I1020" s="103" t="s">
        <v>11</v>
      </c>
    </row>
    <row r="1021" spans="1:9">
      <c r="A1021" s="326">
        <v>85</v>
      </c>
      <c r="B1021" s="326"/>
      <c r="C1021" s="128" t="s">
        <v>22</v>
      </c>
      <c r="D1021" s="116" t="s">
        <v>11</v>
      </c>
      <c r="E1021" s="117" t="s">
        <v>11</v>
      </c>
      <c r="F1021" s="206">
        <v>173.61166469537037</v>
      </c>
      <c r="G1021" s="118">
        <v>-13.537484075155215</v>
      </c>
      <c r="H1021" s="123">
        <v>83</v>
      </c>
      <c r="I1021" s="263" t="s">
        <v>221</v>
      </c>
    </row>
    <row r="1022" spans="1:9">
      <c r="A1022" s="326">
        <v>86</v>
      </c>
      <c r="B1022" s="326" t="s">
        <v>78</v>
      </c>
      <c r="C1022" s="221" t="s">
        <v>192</v>
      </c>
      <c r="D1022" s="104">
        <v>12</v>
      </c>
      <c r="E1022" s="100">
        <v>3.363</v>
      </c>
      <c r="F1022" s="195">
        <v>186.84</v>
      </c>
      <c r="G1022" s="101">
        <v>-2.93</v>
      </c>
      <c r="H1022" s="64">
        <v>49</v>
      </c>
      <c r="I1022" s="103" t="s">
        <v>11</v>
      </c>
    </row>
    <row r="1023" spans="1:9">
      <c r="A1023" s="326">
        <v>86</v>
      </c>
      <c r="B1023" s="326"/>
      <c r="C1023" s="221" t="s">
        <v>193</v>
      </c>
      <c r="D1023" s="256">
        <v>16.7</v>
      </c>
      <c r="E1023" s="110">
        <v>3.81</v>
      </c>
      <c r="F1023" s="110">
        <v>211.67</v>
      </c>
      <c r="G1023" s="106">
        <v>11.32</v>
      </c>
      <c r="H1023" s="110">
        <v>7</v>
      </c>
      <c r="I1023" s="103" t="s">
        <v>11</v>
      </c>
    </row>
    <row r="1024" spans="1:9">
      <c r="A1024" s="326">
        <v>86</v>
      </c>
      <c r="B1024" s="326"/>
      <c r="C1024" s="221" t="s">
        <v>194</v>
      </c>
      <c r="D1024" s="104" t="s">
        <v>11</v>
      </c>
      <c r="E1024" s="105">
        <v>5.2750000000000004</v>
      </c>
      <c r="F1024" s="191">
        <v>293.04000000000002</v>
      </c>
      <c r="G1024" s="106">
        <v>22.49</v>
      </c>
      <c r="H1024" s="110">
        <v>15</v>
      </c>
      <c r="I1024" s="103" t="s">
        <v>11</v>
      </c>
    </row>
    <row r="1025" spans="1:9">
      <c r="A1025" s="326">
        <v>86</v>
      </c>
      <c r="B1025" s="326"/>
      <c r="C1025" s="221" t="s">
        <v>195</v>
      </c>
      <c r="D1025" s="104">
        <v>12</v>
      </c>
      <c r="E1025" s="216">
        <v>3.8991099999999999</v>
      </c>
      <c r="F1025" s="257">
        <v>216.62805308333333</v>
      </c>
      <c r="G1025" s="192">
        <v>1.3766977972835217</v>
      </c>
      <c r="H1025" s="193">
        <v>34</v>
      </c>
      <c r="I1025" s="103" t="s">
        <v>11</v>
      </c>
    </row>
    <row r="1026" spans="1:9">
      <c r="A1026" s="326">
        <v>86</v>
      </c>
      <c r="B1026" s="326"/>
      <c r="C1026" s="221" t="s">
        <v>196</v>
      </c>
      <c r="D1026" s="67">
        <v>12</v>
      </c>
      <c r="E1026" s="216">
        <v>3.7189999999999999</v>
      </c>
      <c r="F1026" s="257">
        <v>206.61214416666664</v>
      </c>
      <c r="G1026" s="192">
        <v>14.027288057642174</v>
      </c>
      <c r="H1026" s="103">
        <v>25</v>
      </c>
      <c r="I1026" s="103" t="s">
        <v>11</v>
      </c>
    </row>
    <row r="1027" spans="1:9">
      <c r="A1027" s="326">
        <v>86</v>
      </c>
      <c r="B1027" s="326"/>
      <c r="C1027" s="221" t="s">
        <v>197</v>
      </c>
      <c r="D1027" s="54">
        <v>12</v>
      </c>
      <c r="E1027" s="121">
        <v>5.0780000000000003</v>
      </c>
      <c r="F1027" s="258">
        <v>287.26199185833337</v>
      </c>
      <c r="G1027" s="192">
        <v>16.424729185383345</v>
      </c>
      <c r="H1027" s="161">
        <v>24</v>
      </c>
      <c r="I1027" s="103" t="s">
        <v>11</v>
      </c>
    </row>
    <row r="1028" spans="1:9">
      <c r="A1028" s="326">
        <v>86</v>
      </c>
      <c r="B1028" s="326"/>
      <c r="C1028" s="221" t="s">
        <v>198</v>
      </c>
      <c r="D1028" s="67" t="s">
        <v>11</v>
      </c>
      <c r="E1028" s="216" t="s">
        <v>11</v>
      </c>
      <c r="F1028" s="257" t="s">
        <v>11</v>
      </c>
      <c r="G1028" s="192" t="s">
        <v>11</v>
      </c>
      <c r="H1028" s="193" t="s">
        <v>11</v>
      </c>
      <c r="I1028" s="103" t="s">
        <v>11</v>
      </c>
    </row>
    <row r="1029" spans="1:9">
      <c r="A1029" s="326">
        <v>86</v>
      </c>
      <c r="B1029" s="326"/>
      <c r="C1029" s="221" t="s">
        <v>199</v>
      </c>
      <c r="D1029" s="112">
        <v>12</v>
      </c>
      <c r="E1029" s="113">
        <v>3.5569999999999999</v>
      </c>
      <c r="F1029" s="259">
        <v>197.63</v>
      </c>
      <c r="G1029" s="114">
        <v>60.07</v>
      </c>
      <c r="H1029" s="122">
        <v>3</v>
      </c>
      <c r="I1029" s="103" t="s">
        <v>11</v>
      </c>
    </row>
    <row r="1030" spans="1:9">
      <c r="A1030" s="326">
        <v>86</v>
      </c>
      <c r="B1030" s="326"/>
      <c r="C1030" s="221" t="s">
        <v>200</v>
      </c>
      <c r="D1030" s="99">
        <v>12</v>
      </c>
      <c r="E1030" s="111">
        <v>4.3067816091954025</v>
      </c>
      <c r="F1030" s="196">
        <v>239.38527777777779</v>
      </c>
      <c r="G1030" s="102">
        <v>12.59559762602359</v>
      </c>
      <c r="H1030" s="54">
        <v>43</v>
      </c>
      <c r="I1030" s="103" t="s">
        <v>11</v>
      </c>
    </row>
    <row r="1031" spans="1:9">
      <c r="A1031" s="326">
        <v>86</v>
      </c>
      <c r="B1031" s="326"/>
      <c r="C1031" s="221" t="s">
        <v>201</v>
      </c>
      <c r="D1031" s="41" t="s">
        <v>11</v>
      </c>
      <c r="E1031" s="108" t="s">
        <v>11</v>
      </c>
      <c r="F1031" s="194" t="s">
        <v>11</v>
      </c>
      <c r="G1031" s="109" t="s">
        <v>11</v>
      </c>
      <c r="H1031" s="121" t="s">
        <v>11</v>
      </c>
      <c r="I1031" s="103" t="s">
        <v>11</v>
      </c>
    </row>
    <row r="1032" spans="1:9">
      <c r="A1032" s="326">
        <v>86</v>
      </c>
      <c r="B1032" s="326"/>
      <c r="C1032" s="221" t="s">
        <v>202</v>
      </c>
      <c r="D1032" s="107">
        <v>12</v>
      </c>
      <c r="E1032" s="108">
        <v>4.1399999999999997</v>
      </c>
      <c r="F1032" s="194">
        <v>230.01149999999998</v>
      </c>
      <c r="G1032" s="109">
        <v>10.8</v>
      </c>
      <c r="H1032" s="121">
        <v>20</v>
      </c>
      <c r="I1032" s="103" t="s">
        <v>11</v>
      </c>
    </row>
    <row r="1033" spans="1:9">
      <c r="A1033" s="326">
        <v>86</v>
      </c>
      <c r="B1033" s="326"/>
      <c r="C1033" s="128" t="s">
        <v>22</v>
      </c>
      <c r="D1033" s="116" t="s">
        <v>11</v>
      </c>
      <c r="E1033" s="117" t="s">
        <v>11</v>
      </c>
      <c r="F1033" s="206">
        <v>229.89766298734568</v>
      </c>
      <c r="G1033" s="118">
        <v>14.494209718029637</v>
      </c>
      <c r="H1033" s="123">
        <v>8</v>
      </c>
      <c r="I1033" s="263" t="s">
        <v>218</v>
      </c>
    </row>
    <row r="1034" spans="1:9">
      <c r="A1034" s="326">
        <v>87</v>
      </c>
      <c r="B1034" s="326" t="s">
        <v>79</v>
      </c>
      <c r="C1034" s="221" t="s">
        <v>192</v>
      </c>
      <c r="D1034" s="104">
        <v>12</v>
      </c>
      <c r="E1034" s="100">
        <v>3.9039999999999999</v>
      </c>
      <c r="F1034" s="195">
        <v>216.86</v>
      </c>
      <c r="G1034" s="101">
        <v>12.67</v>
      </c>
      <c r="H1034" s="64">
        <v>13</v>
      </c>
      <c r="I1034" s="103" t="s">
        <v>11</v>
      </c>
    </row>
    <row r="1035" spans="1:9">
      <c r="A1035" s="326">
        <v>87</v>
      </c>
      <c r="B1035" s="326"/>
      <c r="C1035" s="221" t="s">
        <v>193</v>
      </c>
      <c r="D1035" s="256">
        <v>16.7</v>
      </c>
      <c r="E1035" s="110">
        <v>3.32</v>
      </c>
      <c r="F1035" s="110">
        <v>184.44</v>
      </c>
      <c r="G1035" s="106">
        <v>-3</v>
      </c>
      <c r="H1035" s="110">
        <v>68</v>
      </c>
      <c r="I1035" s="103" t="s">
        <v>11</v>
      </c>
    </row>
    <row r="1036" spans="1:9">
      <c r="A1036" s="326">
        <v>87</v>
      </c>
      <c r="B1036" s="326"/>
      <c r="C1036" s="221" t="s">
        <v>194</v>
      </c>
      <c r="D1036" s="104" t="s">
        <v>11</v>
      </c>
      <c r="E1036" s="105">
        <v>5.0179999999999998</v>
      </c>
      <c r="F1036" s="191">
        <v>278.77999999999997</v>
      </c>
      <c r="G1036" s="106">
        <v>16.53</v>
      </c>
      <c r="H1036" s="110">
        <v>33</v>
      </c>
      <c r="I1036" s="103" t="s">
        <v>11</v>
      </c>
    </row>
    <row r="1037" spans="1:9">
      <c r="A1037" s="326">
        <v>87</v>
      </c>
      <c r="B1037" s="326"/>
      <c r="C1037" s="221" t="s">
        <v>195</v>
      </c>
      <c r="D1037" s="104">
        <v>12</v>
      </c>
      <c r="E1037" s="216">
        <v>4.4685899999999998</v>
      </c>
      <c r="F1037" s="257">
        <v>248.26741275000003</v>
      </c>
      <c r="G1037" s="192">
        <v>16.183154106953445</v>
      </c>
      <c r="H1037" s="193">
        <v>9</v>
      </c>
      <c r="I1037" s="103" t="s">
        <v>11</v>
      </c>
    </row>
    <row r="1038" spans="1:9">
      <c r="A1038" s="326">
        <v>87</v>
      </c>
      <c r="B1038" s="326"/>
      <c r="C1038" s="221" t="s">
        <v>196</v>
      </c>
      <c r="D1038" s="67">
        <v>12</v>
      </c>
      <c r="E1038" s="216">
        <v>3.7189999999999999</v>
      </c>
      <c r="F1038" s="257">
        <v>206.61214416666664</v>
      </c>
      <c r="G1038" s="192">
        <v>14.027288057642174</v>
      </c>
      <c r="H1038" s="103">
        <v>25</v>
      </c>
      <c r="I1038" s="103" t="s">
        <v>11</v>
      </c>
    </row>
    <row r="1039" spans="1:9">
      <c r="A1039" s="326">
        <v>87</v>
      </c>
      <c r="B1039" s="326"/>
      <c r="C1039" s="221" t="s">
        <v>197</v>
      </c>
      <c r="D1039" s="54">
        <v>12</v>
      </c>
      <c r="E1039" s="121">
        <v>4.9139999999999997</v>
      </c>
      <c r="F1039" s="258">
        <v>279.51195310833327</v>
      </c>
      <c r="G1039" s="192">
        <v>13.283707441406975</v>
      </c>
      <c r="H1039" s="161">
        <v>32</v>
      </c>
      <c r="I1039" s="103" t="s">
        <v>11</v>
      </c>
    </row>
    <row r="1040" spans="1:9">
      <c r="A1040" s="326">
        <v>87</v>
      </c>
      <c r="B1040" s="326"/>
      <c r="C1040" s="221" t="s">
        <v>198</v>
      </c>
      <c r="D1040" s="67" t="s">
        <v>11</v>
      </c>
      <c r="E1040" s="216" t="s">
        <v>11</v>
      </c>
      <c r="F1040" s="257" t="s">
        <v>11</v>
      </c>
      <c r="G1040" s="192" t="s">
        <v>11</v>
      </c>
      <c r="H1040" s="193" t="s">
        <v>11</v>
      </c>
      <c r="I1040" s="103" t="s">
        <v>11</v>
      </c>
    </row>
    <row r="1041" spans="1:9">
      <c r="A1041" s="326">
        <v>87</v>
      </c>
      <c r="B1041" s="326"/>
      <c r="C1041" s="221" t="s">
        <v>199</v>
      </c>
      <c r="D1041" s="112">
        <v>12</v>
      </c>
      <c r="E1041" s="113">
        <v>2.786</v>
      </c>
      <c r="F1041" s="259">
        <v>154.77000000000001</v>
      </c>
      <c r="G1041" s="114">
        <v>25.28</v>
      </c>
      <c r="H1041" s="122">
        <v>23</v>
      </c>
      <c r="I1041" s="103" t="s">
        <v>11</v>
      </c>
    </row>
    <row r="1042" spans="1:9">
      <c r="A1042" s="326">
        <v>87</v>
      </c>
      <c r="B1042" s="326"/>
      <c r="C1042" s="221" t="s">
        <v>200</v>
      </c>
      <c r="D1042" s="99">
        <v>12</v>
      </c>
      <c r="E1042" s="111">
        <v>5.5632873563218386</v>
      </c>
      <c r="F1042" s="196">
        <v>309.22605555555555</v>
      </c>
      <c r="G1042" s="102">
        <v>45.445421080309501</v>
      </c>
      <c r="H1042" s="54">
        <v>1</v>
      </c>
      <c r="I1042" s="103" t="s">
        <v>11</v>
      </c>
    </row>
    <row r="1043" spans="1:9">
      <c r="A1043" s="326">
        <v>87</v>
      </c>
      <c r="B1043" s="326"/>
      <c r="C1043" s="221" t="s">
        <v>201</v>
      </c>
      <c r="D1043" s="41" t="s">
        <v>11</v>
      </c>
      <c r="E1043" s="108" t="s">
        <v>11</v>
      </c>
      <c r="F1043" s="194" t="s">
        <v>11</v>
      </c>
      <c r="G1043" s="109" t="s">
        <v>11</v>
      </c>
      <c r="H1043" s="121" t="s">
        <v>11</v>
      </c>
      <c r="I1043" s="103" t="s">
        <v>11</v>
      </c>
    </row>
    <row r="1044" spans="1:9">
      <c r="A1044" s="326">
        <v>87</v>
      </c>
      <c r="B1044" s="326"/>
      <c r="C1044" s="221" t="s">
        <v>202</v>
      </c>
      <c r="D1044" s="107">
        <v>12</v>
      </c>
      <c r="E1044" s="108">
        <v>4.2299999999999995</v>
      </c>
      <c r="F1044" s="194">
        <v>235.01175000000001</v>
      </c>
      <c r="G1044" s="109">
        <v>13.2</v>
      </c>
      <c r="H1044" s="121">
        <v>14</v>
      </c>
      <c r="I1044" s="103" t="s">
        <v>11</v>
      </c>
    </row>
    <row r="1045" spans="1:9">
      <c r="A1045" s="326">
        <v>87</v>
      </c>
      <c r="B1045" s="326"/>
      <c r="C1045" s="128" t="s">
        <v>22</v>
      </c>
      <c r="D1045" s="116" t="s">
        <v>11</v>
      </c>
      <c r="E1045" s="117" t="s">
        <v>11</v>
      </c>
      <c r="F1045" s="206">
        <v>234.83103506450618</v>
      </c>
      <c r="G1045" s="118">
        <v>16.951140031629986</v>
      </c>
      <c r="H1045" s="123">
        <v>1</v>
      </c>
      <c r="I1045" s="263" t="s">
        <v>218</v>
      </c>
    </row>
    <row r="1046" spans="1:9">
      <c r="A1046" s="326">
        <v>88</v>
      </c>
      <c r="B1046" s="326" t="s">
        <v>80</v>
      </c>
      <c r="C1046" s="221" t="s">
        <v>192</v>
      </c>
      <c r="D1046" s="104">
        <v>12</v>
      </c>
      <c r="E1046" s="100">
        <v>3.7829999999999999</v>
      </c>
      <c r="F1046" s="195">
        <v>210.17</v>
      </c>
      <c r="G1046" s="101">
        <v>9.19</v>
      </c>
      <c r="H1046" s="64">
        <v>18</v>
      </c>
      <c r="I1046" s="103" t="s">
        <v>11</v>
      </c>
    </row>
    <row r="1047" spans="1:9">
      <c r="A1047" s="326">
        <v>88</v>
      </c>
      <c r="B1047" s="326"/>
      <c r="C1047" s="221" t="s">
        <v>193</v>
      </c>
      <c r="D1047" s="256">
        <v>16.7</v>
      </c>
      <c r="E1047" s="110">
        <v>3.4</v>
      </c>
      <c r="F1047" s="110">
        <v>191.11</v>
      </c>
      <c r="G1047" s="106">
        <v>0.51</v>
      </c>
      <c r="H1047" s="110">
        <v>55</v>
      </c>
      <c r="I1047" s="103" t="s">
        <v>11</v>
      </c>
    </row>
    <row r="1048" spans="1:9">
      <c r="A1048" s="326">
        <v>88</v>
      </c>
      <c r="B1048" s="326"/>
      <c r="C1048" s="221" t="s">
        <v>194</v>
      </c>
      <c r="D1048" s="104" t="s">
        <v>11</v>
      </c>
      <c r="E1048" s="105">
        <v>4.4390000000000001</v>
      </c>
      <c r="F1048" s="191">
        <v>246.62</v>
      </c>
      <c r="G1048" s="106">
        <v>3.09</v>
      </c>
      <c r="H1048" s="110">
        <v>50</v>
      </c>
      <c r="I1048" s="103" t="s">
        <v>11</v>
      </c>
    </row>
    <row r="1049" spans="1:9">
      <c r="A1049" s="326">
        <v>88</v>
      </c>
      <c r="B1049" s="326"/>
      <c r="C1049" s="221" t="s">
        <v>195</v>
      </c>
      <c r="D1049" s="104">
        <v>12</v>
      </c>
      <c r="E1049" s="216">
        <v>4.4690399999999997</v>
      </c>
      <c r="F1049" s="257">
        <v>248.29241400000001</v>
      </c>
      <c r="G1049" s="192">
        <v>16.194854088233463</v>
      </c>
      <c r="H1049" s="193">
        <v>8</v>
      </c>
      <c r="I1049" s="103" t="s">
        <v>11</v>
      </c>
    </row>
    <row r="1050" spans="1:9">
      <c r="A1050" s="326">
        <v>88</v>
      </c>
      <c r="B1050" s="326"/>
      <c r="C1050" s="221" t="s">
        <v>196</v>
      </c>
      <c r="D1050" s="67">
        <v>12</v>
      </c>
      <c r="E1050" s="216">
        <v>3.923</v>
      </c>
      <c r="F1050" s="257">
        <v>217.94553416666665</v>
      </c>
      <c r="G1050" s="192">
        <v>20.282078798099022</v>
      </c>
      <c r="H1050" s="103">
        <v>13</v>
      </c>
      <c r="I1050" s="103" t="s">
        <v>11</v>
      </c>
    </row>
    <row r="1051" spans="1:9">
      <c r="A1051" s="326">
        <v>88</v>
      </c>
      <c r="B1051" s="326"/>
      <c r="C1051" s="221" t="s">
        <v>197</v>
      </c>
      <c r="D1051" s="54">
        <v>12</v>
      </c>
      <c r="E1051" s="121">
        <v>4.9779999999999998</v>
      </c>
      <c r="F1051" s="258">
        <v>282.84196975833328</v>
      </c>
      <c r="G1051" s="192">
        <v>14.633333558496162</v>
      </c>
      <c r="H1051" s="161">
        <v>29</v>
      </c>
      <c r="I1051" s="103" t="s">
        <v>11</v>
      </c>
    </row>
    <row r="1052" spans="1:9">
      <c r="A1052" s="326">
        <v>88</v>
      </c>
      <c r="B1052" s="326"/>
      <c r="C1052" s="221" t="s">
        <v>198</v>
      </c>
      <c r="D1052" s="67" t="s">
        <v>11</v>
      </c>
      <c r="E1052" s="216" t="s">
        <v>11</v>
      </c>
      <c r="F1052" s="257" t="s">
        <v>11</v>
      </c>
      <c r="G1052" s="192" t="s">
        <v>11</v>
      </c>
      <c r="H1052" s="193" t="s">
        <v>11</v>
      </c>
      <c r="I1052" s="103" t="s">
        <v>11</v>
      </c>
    </row>
    <row r="1053" spans="1:9">
      <c r="A1053" s="326">
        <v>88</v>
      </c>
      <c r="B1053" s="326"/>
      <c r="C1053" s="221" t="s">
        <v>199</v>
      </c>
      <c r="D1053" s="112">
        <v>12</v>
      </c>
      <c r="E1053" s="113">
        <v>3.464</v>
      </c>
      <c r="F1053" s="259">
        <v>192.47</v>
      </c>
      <c r="G1053" s="114">
        <v>55.88</v>
      </c>
      <c r="H1053" s="122">
        <v>5</v>
      </c>
      <c r="I1053" s="103" t="s">
        <v>11</v>
      </c>
    </row>
    <row r="1054" spans="1:9">
      <c r="A1054" s="326">
        <v>88</v>
      </c>
      <c r="B1054" s="326"/>
      <c r="C1054" s="221" t="s">
        <v>200</v>
      </c>
      <c r="D1054" s="99">
        <v>12</v>
      </c>
      <c r="E1054" s="111">
        <v>4.7648275862068967</v>
      </c>
      <c r="F1054" s="196">
        <v>264.84500000000003</v>
      </c>
      <c r="G1054" s="102">
        <v>24.570655848546313</v>
      </c>
      <c r="H1054" s="54">
        <v>20</v>
      </c>
      <c r="I1054" s="103" t="s">
        <v>11</v>
      </c>
    </row>
    <row r="1055" spans="1:9">
      <c r="A1055" s="326">
        <v>88</v>
      </c>
      <c r="B1055" s="326"/>
      <c r="C1055" s="221" t="s">
        <v>201</v>
      </c>
      <c r="D1055" s="41" t="s">
        <v>11</v>
      </c>
      <c r="E1055" s="108" t="s">
        <v>11</v>
      </c>
      <c r="F1055" s="194" t="s">
        <v>11</v>
      </c>
      <c r="G1055" s="109" t="s">
        <v>11</v>
      </c>
      <c r="H1055" s="121" t="s">
        <v>11</v>
      </c>
      <c r="I1055" s="103" t="s">
        <v>11</v>
      </c>
    </row>
    <row r="1056" spans="1:9">
      <c r="A1056" s="326">
        <v>88</v>
      </c>
      <c r="B1056" s="326"/>
      <c r="C1056" s="221" t="s">
        <v>202</v>
      </c>
      <c r="D1056" s="107">
        <v>12</v>
      </c>
      <c r="E1056" s="108">
        <v>4.38</v>
      </c>
      <c r="F1056" s="194">
        <v>243.34550000000002</v>
      </c>
      <c r="G1056" s="109">
        <v>17.2</v>
      </c>
      <c r="H1056" s="121">
        <v>5</v>
      </c>
      <c r="I1056" s="103" t="s">
        <v>11</v>
      </c>
    </row>
    <row r="1057" spans="1:9">
      <c r="A1057" s="326">
        <v>88</v>
      </c>
      <c r="B1057" s="326"/>
      <c r="C1057" s="128" t="s">
        <v>22</v>
      </c>
      <c r="D1057" s="116" t="s">
        <v>11</v>
      </c>
      <c r="E1057" s="117" t="s">
        <v>11</v>
      </c>
      <c r="F1057" s="206">
        <v>233.07115754722221</v>
      </c>
      <c r="G1057" s="118">
        <v>16.074681424249327</v>
      </c>
      <c r="H1057" s="123">
        <v>2</v>
      </c>
      <c r="I1057" s="263" t="s">
        <v>238</v>
      </c>
    </row>
    <row r="1058" spans="1:9">
      <c r="A1058" s="326">
        <v>89</v>
      </c>
      <c r="B1058" s="326" t="s">
        <v>283</v>
      </c>
      <c r="C1058" s="221" t="s">
        <v>192</v>
      </c>
      <c r="D1058" s="104">
        <v>12</v>
      </c>
      <c r="E1058" s="100">
        <v>3.4620000000000002</v>
      </c>
      <c r="F1058" s="195">
        <v>192.33</v>
      </c>
      <c r="G1058" s="101">
        <v>-0.08</v>
      </c>
      <c r="H1058" s="64">
        <v>43</v>
      </c>
      <c r="I1058" s="103" t="s">
        <v>11</v>
      </c>
    </row>
    <row r="1059" spans="1:9">
      <c r="A1059" s="326">
        <v>89</v>
      </c>
      <c r="B1059" s="326"/>
      <c r="C1059" s="221" t="s">
        <v>193</v>
      </c>
      <c r="D1059" s="256">
        <v>16.7</v>
      </c>
      <c r="E1059" s="110">
        <v>3.6850000000000001</v>
      </c>
      <c r="F1059" s="110">
        <v>204.72</v>
      </c>
      <c r="G1059" s="106">
        <v>7.67</v>
      </c>
      <c r="H1059" s="110">
        <v>20</v>
      </c>
      <c r="I1059" s="103" t="s">
        <v>11</v>
      </c>
    </row>
    <row r="1060" spans="1:9">
      <c r="A1060" s="326">
        <v>89</v>
      </c>
      <c r="B1060" s="326"/>
      <c r="C1060" s="221" t="s">
        <v>194</v>
      </c>
      <c r="D1060" s="104" t="s">
        <v>11</v>
      </c>
      <c r="E1060" s="105">
        <v>3.931</v>
      </c>
      <c r="F1060" s="191">
        <v>218.38</v>
      </c>
      <c r="G1060" s="106">
        <v>-8.7100000000000009</v>
      </c>
      <c r="H1060" s="110">
        <v>84</v>
      </c>
      <c r="I1060" s="103" t="s">
        <v>11</v>
      </c>
    </row>
    <row r="1061" spans="1:9">
      <c r="A1061" s="326">
        <v>89</v>
      </c>
      <c r="B1061" s="326"/>
      <c r="C1061" s="221" t="s">
        <v>195</v>
      </c>
      <c r="D1061" s="104">
        <v>12</v>
      </c>
      <c r="E1061" s="216">
        <v>2.6002400000000003</v>
      </c>
      <c r="F1061" s="257">
        <v>144.4650006666667</v>
      </c>
      <c r="G1061" s="192">
        <v>-32.393868169810915</v>
      </c>
      <c r="H1061" s="193">
        <v>81</v>
      </c>
      <c r="I1061" s="103" t="s">
        <v>11</v>
      </c>
    </row>
    <row r="1062" spans="1:9">
      <c r="A1062" s="326">
        <v>89</v>
      </c>
      <c r="B1062" s="326"/>
      <c r="C1062" s="221" t="s">
        <v>196</v>
      </c>
      <c r="D1062" s="67">
        <v>12</v>
      </c>
      <c r="E1062" s="216">
        <v>3.3760000000000003</v>
      </c>
      <c r="F1062" s="257">
        <v>187.55649333333335</v>
      </c>
      <c r="G1062" s="192">
        <v>3.5106546067760425</v>
      </c>
      <c r="H1062" s="103">
        <v>54</v>
      </c>
      <c r="I1062" s="103" t="s">
        <v>11</v>
      </c>
    </row>
    <row r="1063" spans="1:9">
      <c r="A1063" s="326">
        <v>89</v>
      </c>
      <c r="B1063" s="326"/>
      <c r="C1063" s="221" t="s">
        <v>197</v>
      </c>
      <c r="D1063" s="54">
        <v>12</v>
      </c>
      <c r="E1063" s="265">
        <v>3.88</v>
      </c>
      <c r="F1063" s="258">
        <v>220.39554641666666</v>
      </c>
      <c r="G1063" s="192">
        <v>-10.675646161086005</v>
      </c>
      <c r="H1063" s="161">
        <v>70</v>
      </c>
      <c r="I1063" s="103" t="s">
        <v>11</v>
      </c>
    </row>
    <row r="1064" spans="1:9">
      <c r="A1064" s="326">
        <v>89</v>
      </c>
      <c r="B1064" s="326"/>
      <c r="C1064" s="221" t="s">
        <v>198</v>
      </c>
      <c r="D1064" s="67" t="s">
        <v>11</v>
      </c>
      <c r="E1064" s="216" t="s">
        <v>11</v>
      </c>
      <c r="F1064" s="257" t="s">
        <v>11</v>
      </c>
      <c r="G1064" s="192" t="s">
        <v>11</v>
      </c>
      <c r="H1064" s="193" t="s">
        <v>11</v>
      </c>
      <c r="I1064" s="103" t="s">
        <v>11</v>
      </c>
    </row>
    <row r="1065" spans="1:9">
      <c r="A1065" s="326">
        <v>89</v>
      </c>
      <c r="B1065" s="326"/>
      <c r="C1065" s="221" t="s">
        <v>199</v>
      </c>
      <c r="D1065" s="112">
        <v>12</v>
      </c>
      <c r="E1065" s="113">
        <v>1.343</v>
      </c>
      <c r="F1065" s="259">
        <v>74.61</v>
      </c>
      <c r="G1065" s="114">
        <v>-39.630000000000003</v>
      </c>
      <c r="H1065" s="122">
        <v>81</v>
      </c>
      <c r="I1065" s="103" t="s">
        <v>11</v>
      </c>
    </row>
    <row r="1066" spans="1:9">
      <c r="A1066" s="326">
        <v>89</v>
      </c>
      <c r="B1066" s="326"/>
      <c r="C1066" s="221" t="s">
        <v>200</v>
      </c>
      <c r="D1066" s="99">
        <v>12</v>
      </c>
      <c r="E1066" s="111">
        <v>3.1953103448275866</v>
      </c>
      <c r="F1066" s="196">
        <v>177.60600000000002</v>
      </c>
      <c r="G1066" s="102">
        <v>-16.462474645030419</v>
      </c>
      <c r="H1066" s="54">
        <v>71</v>
      </c>
      <c r="I1066" s="103" t="s">
        <v>11</v>
      </c>
    </row>
    <row r="1067" spans="1:9">
      <c r="A1067" s="326">
        <v>89</v>
      </c>
      <c r="B1067" s="326"/>
      <c r="C1067" s="221" t="s">
        <v>201</v>
      </c>
      <c r="D1067" s="41" t="s">
        <v>11</v>
      </c>
      <c r="E1067" s="108" t="s">
        <v>11</v>
      </c>
      <c r="F1067" s="194" t="s">
        <v>11</v>
      </c>
      <c r="G1067" s="109" t="s">
        <v>11</v>
      </c>
      <c r="H1067" s="121" t="s">
        <v>11</v>
      </c>
      <c r="I1067" s="103" t="s">
        <v>11</v>
      </c>
    </row>
    <row r="1068" spans="1:9">
      <c r="A1068" s="326">
        <v>89</v>
      </c>
      <c r="B1068" s="326"/>
      <c r="C1068" s="221" t="s">
        <v>202</v>
      </c>
      <c r="D1068" s="107">
        <v>12</v>
      </c>
      <c r="E1068" s="108">
        <v>2.88</v>
      </c>
      <c r="F1068" s="194">
        <v>160.00800000000001</v>
      </c>
      <c r="G1068" s="109">
        <v>-21.6</v>
      </c>
      <c r="H1068" s="121">
        <v>73</v>
      </c>
      <c r="I1068" s="103" t="s">
        <v>11</v>
      </c>
    </row>
    <row r="1069" spans="1:9">
      <c r="A1069" s="326">
        <v>89</v>
      </c>
      <c r="B1069" s="326"/>
      <c r="C1069" s="128" t="s">
        <v>22</v>
      </c>
      <c r="D1069" s="116" t="s">
        <v>11</v>
      </c>
      <c r="E1069" s="117" t="s">
        <v>11</v>
      </c>
      <c r="F1069" s="206">
        <v>175.56344893518519</v>
      </c>
      <c r="G1069" s="118">
        <v>-12.565451601340961</v>
      </c>
      <c r="H1069" s="123">
        <v>81</v>
      </c>
      <c r="I1069" s="263" t="s">
        <v>205</v>
      </c>
    </row>
    <row r="1070" spans="1:9">
      <c r="A1070" s="326">
        <v>90</v>
      </c>
      <c r="B1070" s="326" t="s">
        <v>284</v>
      </c>
      <c r="C1070" s="221" t="s">
        <v>192</v>
      </c>
      <c r="D1070" s="104">
        <v>12</v>
      </c>
      <c r="E1070" s="105">
        <v>3.58</v>
      </c>
      <c r="F1070" s="191">
        <v>198.89</v>
      </c>
      <c r="G1070" s="106">
        <v>3.33</v>
      </c>
      <c r="H1070" s="64">
        <v>32</v>
      </c>
      <c r="I1070" s="103" t="s">
        <v>11</v>
      </c>
    </row>
    <row r="1071" spans="1:9">
      <c r="A1071" s="326">
        <v>90</v>
      </c>
      <c r="B1071" s="326"/>
      <c r="C1071" s="221" t="s">
        <v>193</v>
      </c>
      <c r="D1071" s="256">
        <v>16.7</v>
      </c>
      <c r="E1071" s="110">
        <v>3.84</v>
      </c>
      <c r="F1071" s="110">
        <v>213.33</v>
      </c>
      <c r="G1071" s="106">
        <v>12.2</v>
      </c>
      <c r="H1071" s="110">
        <v>2</v>
      </c>
      <c r="I1071" s="103" t="s">
        <v>11</v>
      </c>
    </row>
    <row r="1072" spans="1:9">
      <c r="A1072" s="326">
        <v>90</v>
      </c>
      <c r="B1072" s="326"/>
      <c r="C1072" s="221" t="s">
        <v>194</v>
      </c>
      <c r="D1072" s="104" t="s">
        <v>11</v>
      </c>
      <c r="E1072" s="105">
        <v>4.1550000000000002</v>
      </c>
      <c r="F1072" s="191">
        <v>230.85</v>
      </c>
      <c r="G1072" s="106">
        <v>-3.5</v>
      </c>
      <c r="H1072" s="110">
        <v>66</v>
      </c>
      <c r="I1072" s="103" t="s">
        <v>11</v>
      </c>
    </row>
    <row r="1073" spans="1:9">
      <c r="A1073" s="326">
        <v>90</v>
      </c>
      <c r="B1073" s="326"/>
      <c r="C1073" s="221" t="s">
        <v>195</v>
      </c>
      <c r="D1073" s="104">
        <v>12</v>
      </c>
      <c r="E1073" s="216">
        <v>3.5315399999999997</v>
      </c>
      <c r="F1073" s="257">
        <v>196.20647650000001</v>
      </c>
      <c r="G1073" s="192">
        <v>-8.180106911828938</v>
      </c>
      <c r="H1073" s="193">
        <v>54</v>
      </c>
      <c r="I1073" s="103" t="s">
        <v>11</v>
      </c>
    </row>
    <row r="1074" spans="1:9">
      <c r="A1074" s="326">
        <v>90</v>
      </c>
      <c r="B1074" s="326"/>
      <c r="C1074" s="221" t="s">
        <v>196</v>
      </c>
      <c r="D1074" s="67">
        <v>12</v>
      </c>
      <c r="E1074" s="216">
        <v>3.9260000000000002</v>
      </c>
      <c r="F1074" s="257">
        <v>218.11220166666666</v>
      </c>
      <c r="G1074" s="192">
        <v>20.37406101487047</v>
      </c>
      <c r="H1074" s="103">
        <v>12</v>
      </c>
      <c r="I1074" s="103" t="s">
        <v>11</v>
      </c>
    </row>
    <row r="1075" spans="1:9">
      <c r="A1075" s="326">
        <v>90</v>
      </c>
      <c r="B1075" s="326"/>
      <c r="C1075" s="221" t="s">
        <v>197</v>
      </c>
      <c r="D1075" s="54">
        <v>12</v>
      </c>
      <c r="E1075" s="121">
        <v>5.0970000000000004</v>
      </c>
      <c r="F1075" s="258">
        <v>286.47754349166667</v>
      </c>
      <c r="G1075" s="192">
        <v>16.106799242552178</v>
      </c>
      <c r="H1075" s="161">
        <v>26</v>
      </c>
      <c r="I1075" s="103" t="s">
        <v>11</v>
      </c>
    </row>
    <row r="1076" spans="1:9">
      <c r="A1076" s="326">
        <v>90</v>
      </c>
      <c r="B1076" s="326"/>
      <c r="C1076" s="221" t="s">
        <v>198</v>
      </c>
      <c r="D1076" s="67" t="s">
        <v>11</v>
      </c>
      <c r="E1076" s="216" t="s">
        <v>11</v>
      </c>
      <c r="F1076" s="257" t="s">
        <v>11</v>
      </c>
      <c r="G1076" s="192" t="s">
        <v>11</v>
      </c>
      <c r="H1076" s="193" t="s">
        <v>11</v>
      </c>
      <c r="I1076" s="103" t="s">
        <v>11</v>
      </c>
    </row>
    <row r="1077" spans="1:9">
      <c r="A1077" s="326">
        <v>90</v>
      </c>
      <c r="B1077" s="326"/>
      <c r="C1077" s="221" t="s">
        <v>199</v>
      </c>
      <c r="D1077" s="112">
        <v>12</v>
      </c>
      <c r="E1077" s="113">
        <v>1.857</v>
      </c>
      <c r="F1077" s="259">
        <v>103.18</v>
      </c>
      <c r="G1077" s="114">
        <v>-16.54</v>
      </c>
      <c r="H1077" s="122">
        <v>70</v>
      </c>
      <c r="I1077" s="103" t="s">
        <v>11</v>
      </c>
    </row>
    <row r="1078" spans="1:9">
      <c r="A1078" s="326">
        <v>90</v>
      </c>
      <c r="B1078" s="326"/>
      <c r="C1078" s="221" t="s">
        <v>200</v>
      </c>
      <c r="D1078" s="99">
        <v>12</v>
      </c>
      <c r="E1078" s="111">
        <v>3.3937471264367818</v>
      </c>
      <c r="F1078" s="196">
        <v>188.63577777777778</v>
      </c>
      <c r="G1078" s="102">
        <v>-11.274584929757344</v>
      </c>
      <c r="H1078" s="54">
        <v>69</v>
      </c>
      <c r="I1078" s="103" t="s">
        <v>11</v>
      </c>
    </row>
    <row r="1079" spans="1:9">
      <c r="A1079" s="326">
        <v>90</v>
      </c>
      <c r="B1079" s="326"/>
      <c r="C1079" s="221" t="s">
        <v>201</v>
      </c>
      <c r="D1079" s="41" t="s">
        <v>11</v>
      </c>
      <c r="E1079" s="108" t="s">
        <v>11</v>
      </c>
      <c r="F1079" s="194" t="s">
        <v>11</v>
      </c>
      <c r="G1079" s="109" t="s">
        <v>11</v>
      </c>
      <c r="H1079" s="121" t="s">
        <v>11</v>
      </c>
      <c r="I1079" s="103" t="s">
        <v>11</v>
      </c>
    </row>
    <row r="1080" spans="1:9">
      <c r="A1080" s="326">
        <v>90</v>
      </c>
      <c r="B1080" s="326"/>
      <c r="C1080" s="221" t="s">
        <v>202</v>
      </c>
      <c r="D1080" s="107">
        <v>12</v>
      </c>
      <c r="E1080" s="108">
        <v>3.7649999999999997</v>
      </c>
      <c r="F1080" s="194">
        <v>209.17712499999999</v>
      </c>
      <c r="G1080" s="106" t="s">
        <v>11</v>
      </c>
      <c r="H1080" s="103" t="s">
        <v>11</v>
      </c>
      <c r="I1080" s="103" t="s">
        <v>11</v>
      </c>
    </row>
    <row r="1081" spans="1:9">
      <c r="A1081" s="326">
        <v>90</v>
      </c>
      <c r="B1081" s="326"/>
      <c r="C1081" s="128" t="s">
        <v>22</v>
      </c>
      <c r="D1081" s="116" t="s">
        <v>11</v>
      </c>
      <c r="E1081" s="117" t="s">
        <v>11</v>
      </c>
      <c r="F1081" s="206">
        <v>204.9843471595679</v>
      </c>
      <c r="G1081" s="118">
        <v>2.0868177937624299</v>
      </c>
      <c r="H1081" s="123">
        <v>49</v>
      </c>
      <c r="I1081" s="263" t="s">
        <v>211</v>
      </c>
    </row>
    <row r="1082" spans="1:9">
      <c r="A1082" s="326">
        <v>91</v>
      </c>
      <c r="B1082" s="326" t="s">
        <v>191</v>
      </c>
      <c r="C1082" s="221" t="s">
        <v>192</v>
      </c>
      <c r="D1082" s="104">
        <v>12</v>
      </c>
      <c r="E1082" s="100">
        <v>3.4140000000000001</v>
      </c>
      <c r="F1082" s="195">
        <v>189.69</v>
      </c>
      <c r="G1082" s="106" t="s">
        <v>11</v>
      </c>
      <c r="H1082" s="36" t="s">
        <v>11</v>
      </c>
      <c r="I1082" s="103" t="s">
        <v>11</v>
      </c>
    </row>
    <row r="1083" spans="1:9">
      <c r="A1083" s="326">
        <v>91</v>
      </c>
      <c r="B1083" s="326"/>
      <c r="C1083" s="221" t="s">
        <v>193</v>
      </c>
      <c r="D1083" s="256">
        <v>16.7</v>
      </c>
      <c r="E1083" s="110">
        <v>3.42</v>
      </c>
      <c r="F1083" s="110">
        <v>190</v>
      </c>
      <c r="G1083" s="106" t="s">
        <v>11</v>
      </c>
      <c r="H1083" s="110" t="s">
        <v>11</v>
      </c>
      <c r="I1083" s="103" t="s">
        <v>11</v>
      </c>
    </row>
    <row r="1084" spans="1:9">
      <c r="A1084" s="326">
        <v>91</v>
      </c>
      <c r="B1084" s="326"/>
      <c r="C1084" s="221" t="s">
        <v>194</v>
      </c>
      <c r="D1084" s="104" t="s">
        <v>11</v>
      </c>
      <c r="E1084" s="105">
        <v>4.3159999999999998</v>
      </c>
      <c r="F1084" s="191">
        <v>239.8</v>
      </c>
      <c r="G1084" s="192" t="s">
        <v>11</v>
      </c>
      <c r="H1084" s="161" t="s">
        <v>11</v>
      </c>
      <c r="I1084" s="103" t="s">
        <v>11</v>
      </c>
    </row>
    <row r="1085" spans="1:9">
      <c r="A1085" s="326">
        <v>91</v>
      </c>
      <c r="B1085" s="326"/>
      <c r="C1085" s="221" t="s">
        <v>195</v>
      </c>
      <c r="D1085" s="104">
        <v>12</v>
      </c>
      <c r="E1085" s="216">
        <v>3.7273699999999996</v>
      </c>
      <c r="F1085" s="257">
        <v>207.08646491666667</v>
      </c>
      <c r="G1085" s="192" t="s">
        <v>11</v>
      </c>
      <c r="H1085" s="193" t="s">
        <v>11</v>
      </c>
      <c r="I1085" s="103" t="s">
        <v>11</v>
      </c>
    </row>
    <row r="1086" spans="1:9">
      <c r="A1086" s="326">
        <v>91</v>
      </c>
      <c r="B1086" s="326"/>
      <c r="C1086" s="221" t="s">
        <v>196</v>
      </c>
      <c r="D1086" s="67">
        <v>12</v>
      </c>
      <c r="E1086" s="216">
        <v>3.472</v>
      </c>
      <c r="F1086" s="257">
        <v>192.88985333333332</v>
      </c>
      <c r="G1086" s="192" t="s">
        <v>11</v>
      </c>
      <c r="H1086" s="193" t="s">
        <v>11</v>
      </c>
      <c r="I1086" s="103" t="s">
        <v>11</v>
      </c>
    </row>
    <row r="1087" spans="1:9">
      <c r="A1087" s="326">
        <v>91</v>
      </c>
      <c r="B1087" s="326"/>
      <c r="C1087" s="221" t="s">
        <v>197</v>
      </c>
      <c r="D1087" s="54">
        <v>12</v>
      </c>
      <c r="E1087" s="121">
        <v>4.8970000000000002</v>
      </c>
      <c r="F1087" s="258">
        <v>277.58805460000002</v>
      </c>
      <c r="G1087" s="192" t="s">
        <v>11</v>
      </c>
      <c r="H1087" s="193" t="s">
        <v>11</v>
      </c>
      <c r="I1087" s="103" t="s">
        <v>11</v>
      </c>
    </row>
    <row r="1088" spans="1:9">
      <c r="A1088" s="326">
        <v>91</v>
      </c>
      <c r="B1088" s="326"/>
      <c r="C1088" s="221" t="s">
        <v>198</v>
      </c>
      <c r="D1088" s="67" t="s">
        <v>11</v>
      </c>
      <c r="E1088" s="216" t="s">
        <v>11</v>
      </c>
      <c r="F1088" s="257" t="s">
        <v>11</v>
      </c>
      <c r="G1088" s="192" t="s">
        <v>11</v>
      </c>
      <c r="H1088" s="193" t="s">
        <v>11</v>
      </c>
      <c r="I1088" s="103" t="s">
        <v>11</v>
      </c>
    </row>
    <row r="1089" spans="1:9">
      <c r="A1089" s="326">
        <v>91</v>
      </c>
      <c r="B1089" s="326"/>
      <c r="C1089" s="221" t="s">
        <v>199</v>
      </c>
      <c r="D1089" s="112">
        <v>12</v>
      </c>
      <c r="E1089" s="113">
        <v>2.2080000000000002</v>
      </c>
      <c r="F1089" s="259">
        <v>122.69</v>
      </c>
      <c r="G1089" s="114" t="s">
        <v>11</v>
      </c>
      <c r="H1089" s="193" t="s">
        <v>11</v>
      </c>
      <c r="I1089" s="103" t="s">
        <v>11</v>
      </c>
    </row>
    <row r="1090" spans="1:9">
      <c r="A1090" s="326">
        <v>91</v>
      </c>
      <c r="B1090" s="326"/>
      <c r="C1090" s="221" t="s">
        <v>200</v>
      </c>
      <c r="D1090" s="99">
        <v>12</v>
      </c>
      <c r="E1090" s="111">
        <v>3.5098850574712643</v>
      </c>
      <c r="F1090" s="196">
        <v>195.0911111111111</v>
      </c>
      <c r="G1090" s="102" t="s">
        <v>11</v>
      </c>
      <c r="H1090" s="193" t="s">
        <v>11</v>
      </c>
      <c r="I1090" s="103" t="s">
        <v>11</v>
      </c>
    </row>
    <row r="1091" spans="1:9">
      <c r="A1091" s="326">
        <v>91</v>
      </c>
      <c r="B1091" s="326"/>
      <c r="C1091" s="221" t="s">
        <v>201</v>
      </c>
      <c r="D1091" s="41" t="s">
        <v>11</v>
      </c>
      <c r="E1091" s="108" t="s">
        <v>11</v>
      </c>
      <c r="F1091" s="194" t="s">
        <v>11</v>
      </c>
      <c r="G1091" s="109" t="s">
        <v>11</v>
      </c>
      <c r="H1091" s="109" t="s">
        <v>11</v>
      </c>
      <c r="I1091" s="103" t="s">
        <v>11</v>
      </c>
    </row>
    <row r="1092" spans="1:9">
      <c r="A1092" s="326">
        <v>91</v>
      </c>
      <c r="B1092" s="326"/>
      <c r="C1092" s="221" t="s">
        <v>202</v>
      </c>
      <c r="D1092" s="107">
        <v>12</v>
      </c>
      <c r="E1092" s="108">
        <v>3.6150000000000002</v>
      </c>
      <c r="F1092" s="194">
        <v>200.84337500000004</v>
      </c>
      <c r="G1092" s="109" t="s">
        <v>11</v>
      </c>
      <c r="H1092" s="109" t="s">
        <v>11</v>
      </c>
      <c r="I1092" s="103" t="s">
        <v>11</v>
      </c>
    </row>
    <row r="1093" spans="1:9">
      <c r="A1093" s="326">
        <v>91</v>
      </c>
      <c r="B1093" s="326"/>
      <c r="C1093" s="128" t="s">
        <v>22</v>
      </c>
      <c r="D1093" s="116" t="s">
        <v>11</v>
      </c>
      <c r="E1093" s="117" t="s">
        <v>11</v>
      </c>
      <c r="F1093" s="206">
        <v>201.74209544012351</v>
      </c>
      <c r="G1093" s="262" t="s">
        <v>11</v>
      </c>
      <c r="H1093" s="263" t="s">
        <v>11</v>
      </c>
      <c r="I1093" s="263" t="s">
        <v>11</v>
      </c>
    </row>
    <row r="1094" spans="1:9">
      <c r="A1094" s="326">
        <v>92</v>
      </c>
      <c r="B1094" s="326" t="s">
        <v>285</v>
      </c>
      <c r="C1094" s="221" t="s">
        <v>192</v>
      </c>
      <c r="D1094" s="104">
        <v>12</v>
      </c>
      <c r="E1094" s="100">
        <v>3.2869999999999999</v>
      </c>
      <c r="F1094" s="195">
        <v>182.61</v>
      </c>
      <c r="G1094" s="101">
        <v>5.5</v>
      </c>
      <c r="H1094" s="64">
        <v>23</v>
      </c>
      <c r="I1094" s="103" t="s">
        <v>11</v>
      </c>
    </row>
    <row r="1095" spans="1:9">
      <c r="A1095" s="326">
        <v>92</v>
      </c>
      <c r="B1095" s="326"/>
      <c r="C1095" s="221" t="s">
        <v>193</v>
      </c>
      <c r="D1095" s="256">
        <v>16.7</v>
      </c>
      <c r="E1095" s="110">
        <v>3.7349999999999999</v>
      </c>
      <c r="F1095" s="110">
        <v>207.5</v>
      </c>
      <c r="G1095" s="106">
        <v>7.71</v>
      </c>
      <c r="H1095" s="110">
        <v>19</v>
      </c>
      <c r="I1095" s="103" t="s">
        <v>11</v>
      </c>
    </row>
    <row r="1096" spans="1:9">
      <c r="A1096" s="326">
        <v>92</v>
      </c>
      <c r="B1096" s="326"/>
      <c r="C1096" s="221" t="s">
        <v>194</v>
      </c>
      <c r="D1096" s="104" t="s">
        <v>11</v>
      </c>
      <c r="E1096" s="105">
        <v>4.0030000000000001</v>
      </c>
      <c r="F1096" s="191">
        <v>222.37</v>
      </c>
      <c r="G1096" s="106">
        <v>-7.05</v>
      </c>
      <c r="H1096" s="110">
        <v>81</v>
      </c>
      <c r="I1096" s="103" t="s">
        <v>11</v>
      </c>
    </row>
    <row r="1097" spans="1:9">
      <c r="A1097" s="326">
        <v>92</v>
      </c>
      <c r="B1097" s="326"/>
      <c r="C1097" s="221" t="s">
        <v>195</v>
      </c>
      <c r="D1097" s="104">
        <v>12</v>
      </c>
      <c r="E1097" s="216">
        <v>3.3845900000000002</v>
      </c>
      <c r="F1097" s="257">
        <v>188.0421794166667</v>
      </c>
      <c r="G1097" s="192">
        <v>-7.9874401913875523</v>
      </c>
      <c r="H1097" s="193">
        <v>52</v>
      </c>
      <c r="I1097" s="103" t="s">
        <v>11</v>
      </c>
    </row>
    <row r="1098" spans="1:9">
      <c r="A1098" s="326">
        <v>92</v>
      </c>
      <c r="B1098" s="326"/>
      <c r="C1098" s="221" t="s">
        <v>196</v>
      </c>
      <c r="D1098" s="67">
        <v>12</v>
      </c>
      <c r="E1098" s="216">
        <v>2.2389999999999999</v>
      </c>
      <c r="F1098" s="257">
        <v>124.38951083333332</v>
      </c>
      <c r="G1098" s="192">
        <v>-35.512672811059907</v>
      </c>
      <c r="H1098" s="193">
        <v>85</v>
      </c>
      <c r="I1098" s="103" t="s">
        <v>11</v>
      </c>
    </row>
    <row r="1099" spans="1:9">
      <c r="A1099" s="326">
        <v>92</v>
      </c>
      <c r="B1099" s="326"/>
      <c r="C1099" s="221" t="s">
        <v>197</v>
      </c>
      <c r="D1099" s="54">
        <v>12</v>
      </c>
      <c r="E1099" s="121">
        <v>4.875</v>
      </c>
      <c r="F1099" s="258">
        <v>275.57026673333331</v>
      </c>
      <c r="G1099" s="192">
        <v>8.0947264965273984</v>
      </c>
      <c r="H1099" s="161">
        <v>37</v>
      </c>
      <c r="I1099" s="103" t="s">
        <v>11</v>
      </c>
    </row>
    <row r="1100" spans="1:9">
      <c r="A1100" s="326">
        <v>92</v>
      </c>
      <c r="B1100" s="326"/>
      <c r="C1100" s="221" t="s">
        <v>198</v>
      </c>
      <c r="D1100" s="67" t="s">
        <v>11</v>
      </c>
      <c r="E1100" s="216" t="s">
        <v>11</v>
      </c>
      <c r="F1100" s="257" t="s">
        <v>11</v>
      </c>
      <c r="G1100" s="192" t="s">
        <v>11</v>
      </c>
      <c r="H1100" s="193" t="s">
        <v>11</v>
      </c>
      <c r="I1100" s="103" t="s">
        <v>11</v>
      </c>
    </row>
    <row r="1101" spans="1:9">
      <c r="A1101" s="326">
        <v>92</v>
      </c>
      <c r="B1101" s="326"/>
      <c r="C1101" s="221" t="s">
        <v>199</v>
      </c>
      <c r="D1101" s="112">
        <v>12</v>
      </c>
      <c r="E1101" s="113">
        <v>1.8859999999999999</v>
      </c>
      <c r="F1101" s="259">
        <v>104.77</v>
      </c>
      <c r="G1101" s="114">
        <v>-14.96</v>
      </c>
      <c r="H1101" s="122">
        <v>67</v>
      </c>
      <c r="I1101" s="103" t="s">
        <v>11</v>
      </c>
    </row>
    <row r="1102" spans="1:9">
      <c r="A1102" s="326">
        <v>92</v>
      </c>
      <c r="B1102" s="326"/>
      <c r="C1102" s="221" t="s">
        <v>200</v>
      </c>
      <c r="D1102" s="99">
        <v>12</v>
      </c>
      <c r="E1102" s="111">
        <v>3.1766896551724138</v>
      </c>
      <c r="F1102" s="196">
        <v>176.571</v>
      </c>
      <c r="G1102" s="102">
        <v>-13.794039208346982</v>
      </c>
      <c r="H1102" s="54">
        <v>70</v>
      </c>
      <c r="I1102" s="103" t="s">
        <v>11</v>
      </c>
    </row>
    <row r="1103" spans="1:9">
      <c r="A1103" s="326">
        <v>92</v>
      </c>
      <c r="B1103" s="326"/>
      <c r="C1103" s="221" t="s">
        <v>201</v>
      </c>
      <c r="D1103" s="41" t="s">
        <v>11</v>
      </c>
      <c r="E1103" s="108" t="s">
        <v>11</v>
      </c>
      <c r="F1103" s="194" t="s">
        <v>11</v>
      </c>
      <c r="G1103" s="109" t="s">
        <v>11</v>
      </c>
      <c r="H1103" s="121" t="s">
        <v>11</v>
      </c>
      <c r="I1103" s="103" t="s">
        <v>11</v>
      </c>
    </row>
    <row r="1104" spans="1:9">
      <c r="A1104" s="326">
        <v>92</v>
      </c>
      <c r="B1104" s="326"/>
      <c r="C1104" s="221" t="s">
        <v>202</v>
      </c>
      <c r="D1104" s="107">
        <v>12</v>
      </c>
      <c r="E1104" s="108">
        <v>2.97</v>
      </c>
      <c r="F1104" s="194">
        <v>165.00825000000003</v>
      </c>
      <c r="G1104" s="109">
        <v>-21.6</v>
      </c>
      <c r="H1104" s="121">
        <v>72</v>
      </c>
      <c r="I1104" s="103" t="s">
        <v>11</v>
      </c>
    </row>
    <row r="1105" spans="1:9">
      <c r="A1105" s="326">
        <v>92</v>
      </c>
      <c r="B1105" s="326"/>
      <c r="C1105" s="128" t="s">
        <v>22</v>
      </c>
      <c r="D1105" s="116" t="s">
        <v>11</v>
      </c>
      <c r="E1105" s="117" t="s">
        <v>11</v>
      </c>
      <c r="F1105" s="206">
        <v>182.9812452203704</v>
      </c>
      <c r="G1105" s="118">
        <v>-9.0780946066615247</v>
      </c>
      <c r="H1105" s="123">
        <v>74</v>
      </c>
      <c r="I1105" s="263" t="s">
        <v>230</v>
      </c>
    </row>
    <row r="1106" spans="1:9">
      <c r="A1106" s="326">
        <v>93</v>
      </c>
      <c r="B1106" s="326" t="s">
        <v>286</v>
      </c>
      <c r="C1106" s="221" t="s">
        <v>192</v>
      </c>
      <c r="D1106" s="104">
        <v>12</v>
      </c>
      <c r="E1106" s="100">
        <v>3.2730000000000001</v>
      </c>
      <c r="F1106" s="195">
        <v>181.85</v>
      </c>
      <c r="G1106" s="101">
        <v>5.0599999999999996</v>
      </c>
      <c r="H1106" s="64">
        <v>25</v>
      </c>
      <c r="I1106" s="103" t="s">
        <v>11</v>
      </c>
    </row>
    <row r="1107" spans="1:9">
      <c r="A1107" s="326">
        <v>93</v>
      </c>
      <c r="B1107" s="326"/>
      <c r="C1107" s="221" t="s">
        <v>193</v>
      </c>
      <c r="D1107" s="256">
        <v>16.7</v>
      </c>
      <c r="E1107" s="110">
        <v>3.27</v>
      </c>
      <c r="F1107" s="110">
        <v>181.66</v>
      </c>
      <c r="G1107" s="106">
        <v>-5.0999999999999996</v>
      </c>
      <c r="H1107" s="110">
        <v>73</v>
      </c>
      <c r="I1107" s="103" t="s">
        <v>11</v>
      </c>
    </row>
    <row r="1108" spans="1:9">
      <c r="A1108" s="326">
        <v>93</v>
      </c>
      <c r="B1108" s="326"/>
      <c r="C1108" s="221" t="s">
        <v>194</v>
      </c>
      <c r="D1108" s="104" t="s">
        <v>11</v>
      </c>
      <c r="E1108" s="105">
        <v>4.9630000000000001</v>
      </c>
      <c r="F1108" s="191">
        <v>275.72000000000003</v>
      </c>
      <c r="G1108" s="106">
        <v>15.25</v>
      </c>
      <c r="H1108" s="110">
        <v>39</v>
      </c>
      <c r="I1108" s="103" t="s">
        <v>11</v>
      </c>
    </row>
    <row r="1109" spans="1:9">
      <c r="A1109" s="326">
        <v>93</v>
      </c>
      <c r="B1109" s="326"/>
      <c r="C1109" s="221" t="s">
        <v>195</v>
      </c>
      <c r="D1109" s="104">
        <v>12</v>
      </c>
      <c r="E1109" s="216">
        <v>3.1657499999999996</v>
      </c>
      <c r="F1109" s="257">
        <v>175.88379374999997</v>
      </c>
      <c r="G1109" s="192">
        <v>-13.936765985210986</v>
      </c>
      <c r="H1109" s="193">
        <v>62</v>
      </c>
      <c r="I1109" s="103" t="s">
        <v>11</v>
      </c>
    </row>
    <row r="1110" spans="1:9">
      <c r="A1110" s="326">
        <v>93</v>
      </c>
      <c r="B1110" s="326"/>
      <c r="C1110" s="221" t="s">
        <v>196</v>
      </c>
      <c r="D1110" s="67">
        <v>12</v>
      </c>
      <c r="E1110" s="216" t="s">
        <v>11</v>
      </c>
      <c r="F1110" s="257" t="s">
        <v>11</v>
      </c>
      <c r="G1110" s="192" t="s">
        <v>11</v>
      </c>
      <c r="H1110" s="193" t="s">
        <v>11</v>
      </c>
      <c r="I1110" s="103" t="s">
        <v>11</v>
      </c>
    </row>
    <row r="1111" spans="1:9">
      <c r="A1111" s="326">
        <v>93</v>
      </c>
      <c r="B1111" s="326"/>
      <c r="C1111" s="221" t="s">
        <v>197</v>
      </c>
      <c r="D1111" s="54">
        <v>12</v>
      </c>
      <c r="E1111" s="121">
        <v>4.343</v>
      </c>
      <c r="F1111" s="258">
        <v>247.69068289166665</v>
      </c>
      <c r="G1111" s="192">
        <v>-2.8412718821301519</v>
      </c>
      <c r="H1111" s="161">
        <v>62</v>
      </c>
      <c r="I1111" s="103" t="s">
        <v>11</v>
      </c>
    </row>
    <row r="1112" spans="1:9">
      <c r="A1112" s="326">
        <v>93</v>
      </c>
      <c r="B1112" s="326"/>
      <c r="C1112" s="221" t="s">
        <v>198</v>
      </c>
      <c r="D1112" s="67" t="s">
        <v>11</v>
      </c>
      <c r="E1112" s="216" t="s">
        <v>11</v>
      </c>
      <c r="F1112" s="257" t="s">
        <v>11</v>
      </c>
      <c r="G1112" s="192" t="s">
        <v>11</v>
      </c>
      <c r="H1112" s="193" t="s">
        <v>11</v>
      </c>
      <c r="I1112" s="103" t="s">
        <v>11</v>
      </c>
    </row>
    <row r="1113" spans="1:9">
      <c r="A1113" s="326">
        <v>93</v>
      </c>
      <c r="B1113" s="326"/>
      <c r="C1113" s="221" t="s">
        <v>199</v>
      </c>
      <c r="D1113" s="112">
        <v>12</v>
      </c>
      <c r="E1113" s="113">
        <v>2.75</v>
      </c>
      <c r="F1113" s="259">
        <v>152.79</v>
      </c>
      <c r="G1113" s="114">
        <v>24.02</v>
      </c>
      <c r="H1113" s="122">
        <v>27</v>
      </c>
      <c r="I1113" s="103" t="s">
        <v>11</v>
      </c>
    </row>
    <row r="1114" spans="1:9">
      <c r="A1114" s="326">
        <v>93</v>
      </c>
      <c r="B1114" s="326"/>
      <c r="C1114" s="221" t="s">
        <v>200</v>
      </c>
      <c r="D1114" s="99">
        <v>12</v>
      </c>
      <c r="E1114" s="111">
        <v>4.9651609195402306</v>
      </c>
      <c r="F1114" s="196">
        <v>275.98019444444452</v>
      </c>
      <c r="G1114" s="102">
        <v>34.739780720223358</v>
      </c>
      <c r="H1114" s="54">
        <v>10</v>
      </c>
      <c r="I1114" s="103" t="s">
        <v>11</v>
      </c>
    </row>
    <row r="1115" spans="1:9">
      <c r="A1115" s="326">
        <v>93</v>
      </c>
      <c r="B1115" s="326"/>
      <c r="C1115" s="221" t="s">
        <v>201</v>
      </c>
      <c r="D1115" s="41" t="s">
        <v>11</v>
      </c>
      <c r="E1115" s="108" t="s">
        <v>11</v>
      </c>
      <c r="F1115" s="194" t="s">
        <v>11</v>
      </c>
      <c r="G1115" s="109" t="s">
        <v>11</v>
      </c>
      <c r="H1115" s="121" t="s">
        <v>11</v>
      </c>
      <c r="I1115" s="103" t="s">
        <v>11</v>
      </c>
    </row>
    <row r="1116" spans="1:9">
      <c r="A1116" s="326">
        <v>93</v>
      </c>
      <c r="B1116" s="326"/>
      <c r="C1116" s="221" t="s">
        <v>202</v>
      </c>
      <c r="D1116" s="107">
        <v>12</v>
      </c>
      <c r="E1116" s="108">
        <v>4.3650000000000002</v>
      </c>
      <c r="F1116" s="194">
        <v>242.51212500000003</v>
      </c>
      <c r="G1116" s="109">
        <v>15.3</v>
      </c>
      <c r="H1116" s="121">
        <v>10</v>
      </c>
      <c r="I1116" s="103" t="s">
        <v>11</v>
      </c>
    </row>
    <row r="1117" spans="1:9">
      <c r="A1117" s="326">
        <v>93</v>
      </c>
      <c r="B1117" s="326"/>
      <c r="C1117" s="128" t="s">
        <v>22</v>
      </c>
      <c r="D1117" s="116" t="s">
        <v>11</v>
      </c>
      <c r="E1117" s="117" t="s">
        <v>11</v>
      </c>
      <c r="F1117" s="206">
        <v>216.7608495107639</v>
      </c>
      <c r="G1117" s="118">
        <v>7.7067184041838876</v>
      </c>
      <c r="H1117" s="123">
        <v>28</v>
      </c>
      <c r="I1117" s="263" t="s">
        <v>211</v>
      </c>
    </row>
    <row r="1118" spans="1:9">
      <c r="A1118" s="326">
        <v>94</v>
      </c>
      <c r="B1118" s="326" t="s">
        <v>287</v>
      </c>
      <c r="C1118" s="221" t="s">
        <v>192</v>
      </c>
      <c r="D1118" s="104">
        <v>12</v>
      </c>
      <c r="E1118" s="100">
        <v>3.6320000000000001</v>
      </c>
      <c r="F1118" s="195">
        <v>201.8</v>
      </c>
      <c r="G1118" s="101">
        <v>16.579999999999998</v>
      </c>
      <c r="H1118" s="64">
        <v>8</v>
      </c>
      <c r="I1118" s="103" t="s">
        <v>11</v>
      </c>
    </row>
    <row r="1119" spans="1:9">
      <c r="A1119" s="326">
        <v>94</v>
      </c>
      <c r="B1119" s="326"/>
      <c r="C1119" s="221" t="s">
        <v>193</v>
      </c>
      <c r="D1119" s="256">
        <v>16.7</v>
      </c>
      <c r="E1119" s="110">
        <v>3.1150000000000002</v>
      </c>
      <c r="F1119" s="110">
        <v>173.05</v>
      </c>
      <c r="G1119" s="106">
        <v>-10.17</v>
      </c>
      <c r="H1119" s="110">
        <v>86</v>
      </c>
      <c r="I1119" s="103" t="s">
        <v>11</v>
      </c>
    </row>
    <row r="1120" spans="1:9">
      <c r="A1120" s="326">
        <v>94</v>
      </c>
      <c r="B1120" s="326"/>
      <c r="C1120" s="221" t="s">
        <v>194</v>
      </c>
      <c r="D1120" s="104" t="s">
        <v>11</v>
      </c>
      <c r="E1120" s="105">
        <v>5.2110000000000003</v>
      </c>
      <c r="F1120" s="191">
        <v>289.48</v>
      </c>
      <c r="G1120" s="106">
        <v>21.01</v>
      </c>
      <c r="H1120" s="110">
        <v>19</v>
      </c>
      <c r="I1120" s="103" t="s">
        <v>11</v>
      </c>
    </row>
    <row r="1121" spans="1:9">
      <c r="A1121" s="326">
        <v>94</v>
      </c>
      <c r="B1121" s="326"/>
      <c r="C1121" s="221" t="s">
        <v>195</v>
      </c>
      <c r="D1121" s="104">
        <v>12</v>
      </c>
      <c r="E1121" s="216">
        <v>3.9575299999999998</v>
      </c>
      <c r="F1121" s="257">
        <v>219.87377091666667</v>
      </c>
      <c r="G1121" s="192">
        <v>7.5883536320139129</v>
      </c>
      <c r="H1121" s="193">
        <v>24</v>
      </c>
      <c r="I1121" s="103" t="s">
        <v>11</v>
      </c>
    </row>
    <row r="1122" spans="1:9">
      <c r="A1122" s="326">
        <v>94</v>
      </c>
      <c r="B1122" s="326"/>
      <c r="C1122" s="221" t="s">
        <v>196</v>
      </c>
      <c r="D1122" s="67">
        <v>12</v>
      </c>
      <c r="E1122" s="216">
        <v>3.214</v>
      </c>
      <c r="F1122" s="257">
        <v>178.55644833333329</v>
      </c>
      <c r="G1122" s="192">
        <v>-7.4308755760368772</v>
      </c>
      <c r="H1122" s="193">
        <v>73</v>
      </c>
      <c r="I1122" s="103" t="s">
        <v>11</v>
      </c>
    </row>
    <row r="1123" spans="1:9">
      <c r="A1123" s="326">
        <v>94</v>
      </c>
      <c r="B1123" s="326"/>
      <c r="C1123" s="221" t="s">
        <v>197</v>
      </c>
      <c r="D1123" s="54">
        <v>12</v>
      </c>
      <c r="E1123" s="121">
        <v>4.3689999999999998</v>
      </c>
      <c r="F1123" s="258">
        <v>248.62679868333331</v>
      </c>
      <c r="G1123" s="192">
        <v>-2.4740726858278648</v>
      </c>
      <c r="H1123" s="161">
        <v>61</v>
      </c>
      <c r="I1123" s="103" t="s">
        <v>11</v>
      </c>
    </row>
    <row r="1124" spans="1:9">
      <c r="A1124" s="326">
        <v>94</v>
      </c>
      <c r="B1124" s="326"/>
      <c r="C1124" s="221" t="s">
        <v>198</v>
      </c>
      <c r="D1124" s="67" t="s">
        <v>11</v>
      </c>
      <c r="E1124" s="216" t="s">
        <v>11</v>
      </c>
      <c r="F1124" s="257" t="s">
        <v>11</v>
      </c>
      <c r="G1124" s="192" t="s">
        <v>11</v>
      </c>
      <c r="H1124" s="193" t="s">
        <v>11</v>
      </c>
      <c r="I1124" s="103" t="s">
        <v>11</v>
      </c>
    </row>
    <row r="1125" spans="1:9">
      <c r="A1125" s="326">
        <v>94</v>
      </c>
      <c r="B1125" s="326"/>
      <c r="C1125" s="221" t="s">
        <v>199</v>
      </c>
      <c r="D1125" s="112">
        <v>12</v>
      </c>
      <c r="E1125" s="113">
        <v>2.2719999999999998</v>
      </c>
      <c r="F1125" s="259">
        <v>126.2</v>
      </c>
      <c r="G1125" s="114">
        <v>2.44</v>
      </c>
      <c r="H1125" s="122">
        <v>47</v>
      </c>
      <c r="I1125" s="103" t="s">
        <v>11</v>
      </c>
    </row>
    <row r="1126" spans="1:9">
      <c r="A1126" s="326">
        <v>94</v>
      </c>
      <c r="B1126" s="326"/>
      <c r="C1126" s="221" t="s">
        <v>200</v>
      </c>
      <c r="D1126" s="99">
        <v>12</v>
      </c>
      <c r="E1126" s="111">
        <v>2.9096666666666664</v>
      </c>
      <c r="F1126" s="196">
        <v>161.72897222222221</v>
      </c>
      <c r="G1126" s="102">
        <v>-21.040253279059257</v>
      </c>
      <c r="H1126" s="54">
        <v>74</v>
      </c>
      <c r="I1126" s="103" t="s">
        <v>11</v>
      </c>
    </row>
    <row r="1127" spans="1:9">
      <c r="A1127" s="326">
        <v>94</v>
      </c>
      <c r="B1127" s="326"/>
      <c r="C1127" s="221" t="s">
        <v>201</v>
      </c>
      <c r="D1127" s="41" t="s">
        <v>11</v>
      </c>
      <c r="E1127" s="108" t="s">
        <v>11</v>
      </c>
      <c r="F1127" s="194" t="s">
        <v>11</v>
      </c>
      <c r="G1127" s="109" t="s">
        <v>11</v>
      </c>
      <c r="H1127" s="121" t="s">
        <v>11</v>
      </c>
      <c r="I1127" s="103" t="s">
        <v>11</v>
      </c>
    </row>
    <row r="1128" spans="1:9">
      <c r="A1128" s="326">
        <v>94</v>
      </c>
      <c r="B1128" s="326"/>
      <c r="C1128" s="221" t="s">
        <v>202</v>
      </c>
      <c r="D1128" s="107">
        <v>12</v>
      </c>
      <c r="E1128" s="108">
        <v>4.08</v>
      </c>
      <c r="F1128" s="194">
        <v>226.67800000000003</v>
      </c>
      <c r="G1128" s="109">
        <v>7.7</v>
      </c>
      <c r="H1128" s="121">
        <v>29</v>
      </c>
      <c r="I1128" s="103" t="s">
        <v>11</v>
      </c>
    </row>
    <row r="1129" spans="1:9">
      <c r="A1129" s="326">
        <v>94</v>
      </c>
      <c r="B1129" s="326"/>
      <c r="C1129" s="128" t="s">
        <v>22</v>
      </c>
      <c r="D1129" s="116" t="s">
        <v>11</v>
      </c>
      <c r="E1129" s="117" t="s">
        <v>11</v>
      </c>
      <c r="F1129" s="206">
        <v>202.88822112839509</v>
      </c>
      <c r="G1129" s="118">
        <v>0.81352121438653668</v>
      </c>
      <c r="H1129" s="123">
        <v>54</v>
      </c>
      <c r="I1129" s="263" t="s">
        <v>211</v>
      </c>
    </row>
    <row r="1130" spans="1:9">
      <c r="A1130" s="326">
        <v>95</v>
      </c>
      <c r="B1130" s="326" t="s">
        <v>288</v>
      </c>
      <c r="C1130" s="221" t="s">
        <v>192</v>
      </c>
      <c r="D1130" s="104">
        <v>12</v>
      </c>
      <c r="E1130" s="100">
        <v>3.19</v>
      </c>
      <c r="F1130" s="195">
        <v>177.22</v>
      </c>
      <c r="G1130" s="101">
        <v>2.38</v>
      </c>
      <c r="H1130" s="64">
        <v>39</v>
      </c>
      <c r="I1130" s="103" t="s">
        <v>11</v>
      </c>
    </row>
    <row r="1131" spans="1:9">
      <c r="A1131" s="326">
        <v>95</v>
      </c>
      <c r="B1131" s="326"/>
      <c r="C1131" s="221" t="s">
        <v>193</v>
      </c>
      <c r="D1131" s="256">
        <v>16.7</v>
      </c>
      <c r="E1131" s="110">
        <v>3.88</v>
      </c>
      <c r="F1131" s="110">
        <v>215.56</v>
      </c>
      <c r="G1131" s="106">
        <v>11.9</v>
      </c>
      <c r="H1131" s="110">
        <v>5</v>
      </c>
      <c r="I1131" s="103" t="s">
        <v>11</v>
      </c>
    </row>
    <row r="1132" spans="1:9">
      <c r="A1132" s="326">
        <v>95</v>
      </c>
      <c r="B1132" s="326"/>
      <c r="C1132" s="221" t="s">
        <v>194</v>
      </c>
      <c r="D1132" s="104" t="s">
        <v>11</v>
      </c>
      <c r="E1132" s="105">
        <v>4.8570000000000002</v>
      </c>
      <c r="F1132" s="191">
        <v>269.81</v>
      </c>
      <c r="G1132" s="106">
        <v>12.78</v>
      </c>
      <c r="H1132" s="110">
        <v>43</v>
      </c>
      <c r="I1132" s="103" t="s">
        <v>11</v>
      </c>
    </row>
    <row r="1133" spans="1:9">
      <c r="A1133" s="326">
        <v>95</v>
      </c>
      <c r="B1133" s="326"/>
      <c r="C1133" s="221" t="s">
        <v>195</v>
      </c>
      <c r="D1133" s="104">
        <v>12</v>
      </c>
      <c r="E1133" s="216">
        <v>3.9727099999999997</v>
      </c>
      <c r="F1133" s="257">
        <v>220.71714641666665</v>
      </c>
      <c r="G1133" s="192">
        <v>8.0010330578512239</v>
      </c>
      <c r="H1133" s="193">
        <v>22</v>
      </c>
      <c r="I1133" s="103" t="s">
        <v>11</v>
      </c>
    </row>
    <row r="1134" spans="1:9">
      <c r="A1134" s="326">
        <v>95</v>
      </c>
      <c r="B1134" s="326"/>
      <c r="C1134" s="221" t="s">
        <v>196</v>
      </c>
      <c r="D1134" s="67">
        <v>12</v>
      </c>
      <c r="E1134" s="216">
        <v>3.8220000000000001</v>
      </c>
      <c r="F1134" s="257">
        <v>212.33439499999997</v>
      </c>
      <c r="G1134" s="192">
        <v>10.080645161290324</v>
      </c>
      <c r="H1134" s="193">
        <v>35</v>
      </c>
      <c r="I1134" s="103" t="s">
        <v>11</v>
      </c>
    </row>
    <row r="1135" spans="1:9">
      <c r="A1135" s="326">
        <v>95</v>
      </c>
      <c r="B1135" s="326"/>
      <c r="C1135" s="221" t="s">
        <v>197</v>
      </c>
      <c r="D1135" s="54">
        <v>12</v>
      </c>
      <c r="E1135" s="121">
        <v>4.274</v>
      </c>
      <c r="F1135" s="258">
        <v>242.84843645833331</v>
      </c>
      <c r="G1135" s="192">
        <v>-4.7406832738042137</v>
      </c>
      <c r="H1135" s="161">
        <v>63</v>
      </c>
      <c r="I1135" s="103" t="s">
        <v>11</v>
      </c>
    </row>
    <row r="1136" spans="1:9">
      <c r="A1136" s="326">
        <v>95</v>
      </c>
      <c r="B1136" s="326"/>
      <c r="C1136" s="221" t="s">
        <v>198</v>
      </c>
      <c r="D1136" s="67" t="s">
        <v>11</v>
      </c>
      <c r="E1136" s="216" t="s">
        <v>11</v>
      </c>
      <c r="F1136" s="257" t="s">
        <v>11</v>
      </c>
      <c r="G1136" s="192" t="s">
        <v>11</v>
      </c>
      <c r="H1136" s="193" t="s">
        <v>11</v>
      </c>
      <c r="I1136" s="103" t="s">
        <v>11</v>
      </c>
    </row>
    <row r="1137" spans="1:9">
      <c r="A1137" s="326">
        <v>95</v>
      </c>
      <c r="B1137" s="326"/>
      <c r="C1137" s="221" t="s">
        <v>199</v>
      </c>
      <c r="D1137" s="112">
        <v>12</v>
      </c>
      <c r="E1137" s="113">
        <v>1.964</v>
      </c>
      <c r="F1137" s="259">
        <v>109.13</v>
      </c>
      <c r="G1137" s="114">
        <v>-11.41</v>
      </c>
      <c r="H1137" s="122">
        <v>60</v>
      </c>
      <c r="I1137" s="103" t="s">
        <v>11</v>
      </c>
    </row>
    <row r="1138" spans="1:9">
      <c r="A1138" s="326">
        <v>95</v>
      </c>
      <c r="B1138" s="326"/>
      <c r="C1138" s="221" t="s">
        <v>200</v>
      </c>
      <c r="D1138" s="99">
        <v>12</v>
      </c>
      <c r="E1138" s="111">
        <v>3.6254712643678162</v>
      </c>
      <c r="F1138" s="196">
        <v>201.51577777777777</v>
      </c>
      <c r="G1138" s="102">
        <v>-1.6154338027729678</v>
      </c>
      <c r="H1138" s="54">
        <v>59</v>
      </c>
      <c r="I1138" s="103" t="s">
        <v>11</v>
      </c>
    </row>
    <row r="1139" spans="1:9">
      <c r="A1139" s="326">
        <v>95</v>
      </c>
      <c r="B1139" s="326"/>
      <c r="C1139" s="221" t="s">
        <v>201</v>
      </c>
      <c r="D1139" s="41" t="s">
        <v>11</v>
      </c>
      <c r="E1139" s="108" t="s">
        <v>11</v>
      </c>
      <c r="F1139" s="194" t="s">
        <v>11</v>
      </c>
      <c r="G1139" s="109" t="s">
        <v>11</v>
      </c>
      <c r="H1139" s="121" t="s">
        <v>11</v>
      </c>
      <c r="I1139" s="103" t="s">
        <v>11</v>
      </c>
    </row>
    <row r="1140" spans="1:9">
      <c r="A1140" s="326">
        <v>95</v>
      </c>
      <c r="B1140" s="326"/>
      <c r="C1140" s="221" t="s">
        <v>202</v>
      </c>
      <c r="D1140" s="107">
        <v>12</v>
      </c>
      <c r="E1140" s="108">
        <v>3.2700000000000005</v>
      </c>
      <c r="F1140" s="194">
        <v>181.67575000000002</v>
      </c>
      <c r="G1140" s="109">
        <v>-13.6</v>
      </c>
      <c r="H1140" s="121">
        <v>53</v>
      </c>
      <c r="I1140" s="103" t="s">
        <v>11</v>
      </c>
    </row>
    <row r="1141" spans="1:9">
      <c r="A1141" s="326">
        <v>95</v>
      </c>
      <c r="B1141" s="326"/>
      <c r="C1141" s="128" t="s">
        <v>22</v>
      </c>
      <c r="D1141" s="116" t="s">
        <v>11</v>
      </c>
      <c r="E1141" s="117" t="s">
        <v>11</v>
      </c>
      <c r="F1141" s="206">
        <v>203.42350062808637</v>
      </c>
      <c r="G1141" s="118">
        <v>1.0794972818862991</v>
      </c>
      <c r="H1141" s="123">
        <v>53</v>
      </c>
      <c r="I1141" s="263" t="s">
        <v>211</v>
      </c>
    </row>
    <row r="1142" spans="1:9">
      <c r="A1142" s="326">
        <v>96</v>
      </c>
      <c r="B1142" s="326" t="s">
        <v>289</v>
      </c>
      <c r="C1142" s="221" t="s">
        <v>192</v>
      </c>
      <c r="D1142" s="104">
        <v>12</v>
      </c>
      <c r="E1142" s="100">
        <v>3.3039999999999998</v>
      </c>
      <c r="F1142" s="195">
        <v>183.58</v>
      </c>
      <c r="G1142" s="101">
        <v>6.05</v>
      </c>
      <c r="H1142" s="64">
        <v>22</v>
      </c>
      <c r="I1142" s="103" t="s">
        <v>11</v>
      </c>
    </row>
    <row r="1143" spans="1:9">
      <c r="A1143" s="326">
        <v>96</v>
      </c>
      <c r="B1143" s="326"/>
      <c r="C1143" s="221" t="s">
        <v>193</v>
      </c>
      <c r="D1143" s="256">
        <v>16.7</v>
      </c>
      <c r="E1143" s="110">
        <v>3.74</v>
      </c>
      <c r="F1143" s="110">
        <v>207.78</v>
      </c>
      <c r="G1143" s="106">
        <v>7.86</v>
      </c>
      <c r="H1143" s="110">
        <v>18</v>
      </c>
      <c r="I1143" s="103" t="s">
        <v>11</v>
      </c>
    </row>
    <row r="1144" spans="1:9">
      <c r="A1144" s="326">
        <v>96</v>
      </c>
      <c r="B1144" s="326"/>
      <c r="C1144" s="221" t="s">
        <v>194</v>
      </c>
      <c r="D1144" s="104" t="s">
        <v>11</v>
      </c>
      <c r="E1144" s="105">
        <v>4.2140000000000004</v>
      </c>
      <c r="F1144" s="191">
        <v>234.09</v>
      </c>
      <c r="G1144" s="106">
        <v>-2.15</v>
      </c>
      <c r="H1144" s="110">
        <v>59</v>
      </c>
      <c r="I1144" s="103" t="s">
        <v>11</v>
      </c>
    </row>
    <row r="1145" spans="1:9">
      <c r="A1145" s="326">
        <v>96</v>
      </c>
      <c r="B1145" s="326"/>
      <c r="C1145" s="221" t="s">
        <v>195</v>
      </c>
      <c r="D1145" s="104">
        <v>12</v>
      </c>
      <c r="E1145" s="216">
        <v>3.79251</v>
      </c>
      <c r="F1145" s="257">
        <v>210.70553475000003</v>
      </c>
      <c r="G1145" s="192">
        <v>3.102163984341022</v>
      </c>
      <c r="H1145" s="193">
        <v>29</v>
      </c>
      <c r="I1145" s="103" t="s">
        <v>11</v>
      </c>
    </row>
    <row r="1146" spans="1:9">
      <c r="A1146" s="326">
        <v>96</v>
      </c>
      <c r="B1146" s="326"/>
      <c r="C1146" s="221" t="s">
        <v>196</v>
      </c>
      <c r="D1146" s="67">
        <v>12</v>
      </c>
      <c r="E1146" s="216">
        <v>3.157</v>
      </c>
      <c r="F1146" s="257">
        <v>175.38976583333331</v>
      </c>
      <c r="G1146" s="192">
        <v>-9.0725806451612989</v>
      </c>
      <c r="H1146" s="193">
        <v>77</v>
      </c>
      <c r="I1146" s="103" t="s">
        <v>11</v>
      </c>
    </row>
    <row r="1147" spans="1:9">
      <c r="A1147" s="326">
        <v>96</v>
      </c>
      <c r="B1147" s="326"/>
      <c r="C1147" s="221" t="s">
        <v>197</v>
      </c>
      <c r="D1147" s="54">
        <v>12</v>
      </c>
      <c r="E1147" s="121">
        <v>5.2809999999999997</v>
      </c>
      <c r="F1147" s="258">
        <v>301.62150809999997</v>
      </c>
      <c r="G1147" s="192">
        <v>18.313542349944093</v>
      </c>
      <c r="H1147" s="161">
        <v>22</v>
      </c>
      <c r="I1147" s="103" t="s">
        <v>11</v>
      </c>
    </row>
    <row r="1148" spans="1:9">
      <c r="A1148" s="326">
        <v>96</v>
      </c>
      <c r="B1148" s="326"/>
      <c r="C1148" s="221" t="s">
        <v>198</v>
      </c>
      <c r="D1148" s="67" t="s">
        <v>11</v>
      </c>
      <c r="E1148" s="216" t="s">
        <v>11</v>
      </c>
      <c r="F1148" s="257" t="s">
        <v>11</v>
      </c>
      <c r="G1148" s="192" t="s">
        <v>11</v>
      </c>
      <c r="H1148" s="193" t="s">
        <v>11</v>
      </c>
      <c r="I1148" s="103" t="s">
        <v>11</v>
      </c>
    </row>
    <row r="1149" spans="1:9">
      <c r="A1149" s="326">
        <v>96</v>
      </c>
      <c r="B1149" s="326"/>
      <c r="C1149" s="221" t="s">
        <v>199</v>
      </c>
      <c r="D1149" s="112">
        <v>12</v>
      </c>
      <c r="E1149" s="113">
        <v>2.2000000000000002</v>
      </c>
      <c r="F1149" s="259">
        <v>122.23</v>
      </c>
      <c r="G1149" s="114">
        <v>-0.78</v>
      </c>
      <c r="H1149" s="122">
        <v>50</v>
      </c>
      <c r="I1149" s="103" t="s">
        <v>11</v>
      </c>
    </row>
    <row r="1150" spans="1:9">
      <c r="A1150" s="326">
        <v>96</v>
      </c>
      <c r="B1150" s="326"/>
      <c r="C1150" s="221" t="s">
        <v>200</v>
      </c>
      <c r="D1150" s="99">
        <v>12</v>
      </c>
      <c r="E1150" s="111">
        <v>1.635448275862069</v>
      </c>
      <c r="F1150" s="196">
        <v>90.903666666666666</v>
      </c>
      <c r="G1150" s="102">
        <v>-55.618771347026616</v>
      </c>
      <c r="H1150" s="54">
        <v>83</v>
      </c>
      <c r="I1150" s="103" t="s">
        <v>11</v>
      </c>
    </row>
    <row r="1151" spans="1:9">
      <c r="A1151" s="326">
        <v>96</v>
      </c>
      <c r="B1151" s="326"/>
      <c r="C1151" s="221" t="s">
        <v>201</v>
      </c>
      <c r="D1151" s="41" t="s">
        <v>11</v>
      </c>
      <c r="E1151" s="108" t="s">
        <v>11</v>
      </c>
      <c r="F1151" s="194" t="s">
        <v>11</v>
      </c>
      <c r="G1151" s="109" t="s">
        <v>11</v>
      </c>
      <c r="H1151" s="121" t="s">
        <v>11</v>
      </c>
      <c r="I1151" s="103" t="s">
        <v>11</v>
      </c>
    </row>
    <row r="1152" spans="1:9">
      <c r="A1152" s="326">
        <v>96</v>
      </c>
      <c r="B1152" s="326"/>
      <c r="C1152" s="221" t="s">
        <v>202</v>
      </c>
      <c r="D1152" s="107">
        <v>12</v>
      </c>
      <c r="E1152" s="108">
        <v>4.335</v>
      </c>
      <c r="F1152" s="194">
        <v>240.84537500000002</v>
      </c>
      <c r="G1152" s="109">
        <v>14.4</v>
      </c>
      <c r="H1152" s="121">
        <v>12</v>
      </c>
      <c r="I1152" s="103" t="s">
        <v>11</v>
      </c>
    </row>
    <row r="1153" spans="1:9">
      <c r="A1153" s="326">
        <v>96</v>
      </c>
      <c r="B1153" s="326"/>
      <c r="C1153" s="128" t="s">
        <v>22</v>
      </c>
      <c r="D1153" s="116" t="s">
        <v>11</v>
      </c>
      <c r="E1153" s="117" t="s">
        <v>11</v>
      </c>
      <c r="F1153" s="206">
        <v>196.34953892777779</v>
      </c>
      <c r="G1153" s="118">
        <v>-2.4354972504602057</v>
      </c>
      <c r="H1153" s="123">
        <v>60</v>
      </c>
      <c r="I1153" s="263" t="s">
        <v>211</v>
      </c>
    </row>
    <row r="1154" spans="1:9" ht="14.25" customHeight="1">
      <c r="A1154" s="326">
        <v>97</v>
      </c>
      <c r="B1154" s="326" t="s">
        <v>290</v>
      </c>
      <c r="C1154" s="221" t="s">
        <v>192</v>
      </c>
      <c r="D1154" s="104" t="s">
        <v>11</v>
      </c>
      <c r="E1154" s="105" t="s">
        <v>11</v>
      </c>
      <c r="F1154" s="191" t="s">
        <v>11</v>
      </c>
      <c r="G1154" s="106" t="s">
        <v>11</v>
      </c>
      <c r="H1154" s="122" t="s">
        <v>11</v>
      </c>
      <c r="I1154" s="103" t="s">
        <v>11</v>
      </c>
    </row>
    <row r="1155" spans="1:9">
      <c r="A1155" s="326">
        <v>97</v>
      </c>
      <c r="B1155" s="326"/>
      <c r="C1155" s="221" t="s">
        <v>193</v>
      </c>
      <c r="D1155" s="67" t="s">
        <v>11</v>
      </c>
      <c r="E1155" s="105" t="s">
        <v>11</v>
      </c>
      <c r="F1155" s="191" t="s">
        <v>11</v>
      </c>
      <c r="G1155" s="106" t="s">
        <v>11</v>
      </c>
      <c r="H1155" s="122" t="s">
        <v>11</v>
      </c>
      <c r="I1155" s="103" t="s">
        <v>11</v>
      </c>
    </row>
    <row r="1156" spans="1:9">
      <c r="A1156" s="326">
        <v>97</v>
      </c>
      <c r="B1156" s="326"/>
      <c r="C1156" s="221" t="s">
        <v>194</v>
      </c>
      <c r="D1156" s="104" t="s">
        <v>11</v>
      </c>
      <c r="E1156" s="216" t="s">
        <v>11</v>
      </c>
      <c r="F1156" s="257" t="s">
        <v>11</v>
      </c>
      <c r="G1156" s="192" t="s">
        <v>11</v>
      </c>
      <c r="H1156" s="122" t="s">
        <v>11</v>
      </c>
      <c r="I1156" s="103" t="s">
        <v>11</v>
      </c>
    </row>
    <row r="1157" spans="1:9">
      <c r="A1157" s="326">
        <v>97</v>
      </c>
      <c r="B1157" s="326"/>
      <c r="C1157" s="221" t="s">
        <v>195</v>
      </c>
      <c r="D1157" s="107">
        <v>12</v>
      </c>
      <c r="E1157" s="108">
        <v>3.63903</v>
      </c>
      <c r="F1157" s="194">
        <v>202.17844174999999</v>
      </c>
      <c r="G1157" s="109">
        <v>-1.0703023053501655</v>
      </c>
      <c r="H1157" s="121">
        <v>39</v>
      </c>
      <c r="I1157" s="103" t="s">
        <v>11</v>
      </c>
    </row>
    <row r="1158" spans="1:9">
      <c r="A1158" s="326">
        <v>97</v>
      </c>
      <c r="B1158" s="326"/>
      <c r="C1158" s="221" t="s">
        <v>196</v>
      </c>
      <c r="D1158" s="67">
        <v>12</v>
      </c>
      <c r="E1158" s="216">
        <v>3.6480000000000001</v>
      </c>
      <c r="F1158" s="257">
        <v>202.66767999999999</v>
      </c>
      <c r="G1158" s="192">
        <v>5.069124423963145</v>
      </c>
      <c r="H1158" s="193">
        <v>48</v>
      </c>
      <c r="I1158" s="103" t="s">
        <v>11</v>
      </c>
    </row>
    <row r="1159" spans="1:9">
      <c r="A1159" s="326">
        <v>97</v>
      </c>
      <c r="B1159" s="326"/>
      <c r="C1159" s="221" t="s">
        <v>197</v>
      </c>
      <c r="D1159" s="99" t="s">
        <v>11</v>
      </c>
      <c r="E1159" s="108" t="s">
        <v>11</v>
      </c>
      <c r="F1159" s="194" t="s">
        <v>11</v>
      </c>
      <c r="G1159" s="192" t="s">
        <v>11</v>
      </c>
      <c r="H1159" s="122" t="s">
        <v>11</v>
      </c>
      <c r="I1159" s="103" t="s">
        <v>11</v>
      </c>
    </row>
    <row r="1160" spans="1:9">
      <c r="A1160" s="326">
        <v>97</v>
      </c>
      <c r="B1160" s="326"/>
      <c r="C1160" s="221" t="s">
        <v>198</v>
      </c>
      <c r="D1160" s="67" t="s">
        <v>11</v>
      </c>
      <c r="E1160" s="216" t="s">
        <v>11</v>
      </c>
      <c r="F1160" s="257" t="s">
        <v>11</v>
      </c>
      <c r="G1160" s="192" t="s">
        <v>11</v>
      </c>
      <c r="H1160" s="122" t="s">
        <v>11</v>
      </c>
      <c r="I1160" s="103" t="s">
        <v>11</v>
      </c>
    </row>
    <row r="1161" spans="1:9">
      <c r="A1161" s="326">
        <v>97</v>
      </c>
      <c r="B1161" s="326"/>
      <c r="C1161" s="221" t="s">
        <v>199</v>
      </c>
      <c r="D1161" s="112">
        <v>12</v>
      </c>
      <c r="E1161" s="113">
        <v>2.2290000000000001</v>
      </c>
      <c r="F1161" s="259">
        <v>123.82</v>
      </c>
      <c r="G1161" s="114">
        <v>0.51</v>
      </c>
      <c r="H1161" s="122">
        <v>48</v>
      </c>
      <c r="I1161" s="103" t="s">
        <v>11</v>
      </c>
    </row>
    <row r="1162" spans="1:9">
      <c r="A1162" s="326">
        <v>97</v>
      </c>
      <c r="B1162" s="326"/>
      <c r="C1162" s="221" t="s">
        <v>200</v>
      </c>
      <c r="D1162" s="41" t="s">
        <v>11</v>
      </c>
      <c r="E1162" s="41" t="s">
        <v>11</v>
      </c>
      <c r="F1162" s="41" t="s">
        <v>11</v>
      </c>
      <c r="G1162" s="41" t="s">
        <v>11</v>
      </c>
      <c r="H1162" s="41" t="s">
        <v>11</v>
      </c>
      <c r="I1162" s="103" t="s">
        <v>11</v>
      </c>
    </row>
    <row r="1163" spans="1:9">
      <c r="A1163" s="326">
        <v>97</v>
      </c>
      <c r="B1163" s="326"/>
      <c r="C1163" s="221" t="s">
        <v>201</v>
      </c>
      <c r="D1163" s="41" t="s">
        <v>11</v>
      </c>
      <c r="E1163" s="108" t="s">
        <v>11</v>
      </c>
      <c r="F1163" s="194" t="s">
        <v>11</v>
      </c>
      <c r="G1163" s="109" t="s">
        <v>11</v>
      </c>
      <c r="H1163" s="121" t="s">
        <v>11</v>
      </c>
      <c r="I1163" s="103" t="s">
        <v>11</v>
      </c>
    </row>
    <row r="1164" spans="1:9">
      <c r="A1164" s="326">
        <v>97</v>
      </c>
      <c r="B1164" s="326"/>
      <c r="C1164" s="221" t="s">
        <v>202</v>
      </c>
      <c r="D1164" s="107" t="s">
        <v>11</v>
      </c>
      <c r="E1164" s="108" t="s">
        <v>11</v>
      </c>
      <c r="F1164" s="108" t="s">
        <v>11</v>
      </c>
      <c r="G1164" s="106" t="s">
        <v>11</v>
      </c>
      <c r="H1164" s="103" t="s">
        <v>11</v>
      </c>
      <c r="I1164" s="103" t="s">
        <v>11</v>
      </c>
    </row>
    <row r="1165" spans="1:9">
      <c r="A1165" s="326">
        <v>97</v>
      </c>
      <c r="B1165" s="326"/>
      <c r="C1165" s="128" t="s">
        <v>22</v>
      </c>
      <c r="D1165" s="116" t="s">
        <v>11</v>
      </c>
      <c r="E1165" s="117" t="s">
        <v>11</v>
      </c>
      <c r="F1165" s="206">
        <v>176.22</v>
      </c>
      <c r="G1165" s="118">
        <v>-12.437702841523635</v>
      </c>
      <c r="H1165" s="123">
        <v>80</v>
      </c>
      <c r="I1165" s="263" t="s">
        <v>291</v>
      </c>
    </row>
    <row r="1166" spans="1:9">
      <c r="A1166" s="326">
        <v>98</v>
      </c>
      <c r="B1166" s="326" t="s">
        <v>191</v>
      </c>
      <c r="C1166" s="221" t="s">
        <v>192</v>
      </c>
      <c r="D1166" s="104">
        <v>12</v>
      </c>
      <c r="E1166" s="100">
        <v>2.8170000000000002</v>
      </c>
      <c r="F1166" s="195">
        <v>156.5</v>
      </c>
      <c r="G1166" s="106" t="s">
        <v>11</v>
      </c>
      <c r="H1166" s="36" t="s">
        <v>11</v>
      </c>
      <c r="I1166" s="103" t="s">
        <v>11</v>
      </c>
    </row>
    <row r="1167" spans="1:9">
      <c r="A1167" s="326">
        <v>97</v>
      </c>
      <c r="B1167" s="326"/>
      <c r="C1167" s="221" t="s">
        <v>193</v>
      </c>
      <c r="D1167" s="256">
        <v>16.7</v>
      </c>
      <c r="E1167" s="110">
        <v>3.8149999999999999</v>
      </c>
      <c r="F1167" s="110">
        <v>211.95</v>
      </c>
      <c r="G1167" s="106" t="s">
        <v>11</v>
      </c>
      <c r="H1167" s="103" t="s">
        <v>11</v>
      </c>
      <c r="I1167" s="103" t="s">
        <v>11</v>
      </c>
    </row>
    <row r="1168" spans="1:9">
      <c r="A1168" s="326">
        <v>97</v>
      </c>
      <c r="B1168" s="326"/>
      <c r="C1168" s="221" t="s">
        <v>194</v>
      </c>
      <c r="D1168" s="104" t="s">
        <v>11</v>
      </c>
      <c r="E1168" s="105">
        <v>4.2960000000000003</v>
      </c>
      <c r="F1168" s="191">
        <v>238.66</v>
      </c>
      <c r="G1168" s="106" t="s">
        <v>11</v>
      </c>
      <c r="H1168" s="110" t="s">
        <v>11</v>
      </c>
      <c r="I1168" s="103" t="s">
        <v>11</v>
      </c>
    </row>
    <row r="1169" spans="1:9">
      <c r="A1169" s="326">
        <v>97</v>
      </c>
      <c r="B1169" s="326"/>
      <c r="C1169" s="221" t="s">
        <v>195</v>
      </c>
      <c r="D1169" s="104">
        <v>12</v>
      </c>
      <c r="E1169" s="216">
        <v>3.6294300000000002</v>
      </c>
      <c r="F1169" s="257">
        <v>201.64508175000003</v>
      </c>
      <c r="G1169" s="192" t="s">
        <v>11</v>
      </c>
      <c r="H1169" s="193" t="s">
        <v>11</v>
      </c>
      <c r="I1169" s="103" t="s">
        <v>11</v>
      </c>
    </row>
    <row r="1170" spans="1:9">
      <c r="A1170" s="326">
        <v>97</v>
      </c>
      <c r="B1170" s="326"/>
      <c r="C1170" s="221" t="s">
        <v>196</v>
      </c>
      <c r="D1170" s="67">
        <v>12</v>
      </c>
      <c r="E1170" s="216">
        <v>3.7320000000000002</v>
      </c>
      <c r="F1170" s="257">
        <v>207.33437000000001</v>
      </c>
      <c r="G1170" s="192" t="s">
        <v>11</v>
      </c>
      <c r="H1170" s="193" t="s">
        <v>11</v>
      </c>
      <c r="I1170" s="103" t="s">
        <v>11</v>
      </c>
    </row>
    <row r="1171" spans="1:9">
      <c r="A1171" s="326">
        <v>97</v>
      </c>
      <c r="B1171" s="326"/>
      <c r="C1171" s="221" t="s">
        <v>197</v>
      </c>
      <c r="D1171" s="54">
        <v>12</v>
      </c>
      <c r="E1171" s="121">
        <v>4.0709999999999997</v>
      </c>
      <c r="F1171" s="258">
        <v>232.28005028333328</v>
      </c>
      <c r="G1171" s="192" t="s">
        <v>11</v>
      </c>
      <c r="H1171" s="193" t="s">
        <v>11</v>
      </c>
      <c r="I1171" s="103" t="s">
        <v>11</v>
      </c>
    </row>
    <row r="1172" spans="1:9">
      <c r="A1172" s="326">
        <v>97</v>
      </c>
      <c r="B1172" s="326"/>
      <c r="C1172" s="221" t="s">
        <v>198</v>
      </c>
      <c r="D1172" s="67" t="s">
        <v>11</v>
      </c>
      <c r="E1172" s="216" t="s">
        <v>11</v>
      </c>
      <c r="F1172" s="257" t="s">
        <v>11</v>
      </c>
      <c r="G1172" s="192" t="s">
        <v>11</v>
      </c>
      <c r="H1172" s="193" t="s">
        <v>11</v>
      </c>
      <c r="I1172" s="103" t="s">
        <v>11</v>
      </c>
    </row>
    <row r="1173" spans="1:9">
      <c r="A1173" s="326">
        <v>97</v>
      </c>
      <c r="B1173" s="326"/>
      <c r="C1173" s="221" t="s">
        <v>199</v>
      </c>
      <c r="D1173" s="112">
        <v>12</v>
      </c>
      <c r="E1173" s="113">
        <v>2.2269999999999999</v>
      </c>
      <c r="F1173" s="259">
        <v>123.7</v>
      </c>
      <c r="G1173" s="114" t="s">
        <v>11</v>
      </c>
      <c r="H1173" s="122" t="s">
        <v>11</v>
      </c>
      <c r="I1173" s="103" t="s">
        <v>11</v>
      </c>
    </row>
    <row r="1174" spans="1:9">
      <c r="A1174" s="326">
        <v>97</v>
      </c>
      <c r="B1174" s="326"/>
      <c r="C1174" s="221" t="s">
        <v>200</v>
      </c>
      <c r="D1174" s="99">
        <v>12</v>
      </c>
      <c r="E1174" s="111">
        <v>3.8637241379310345</v>
      </c>
      <c r="F1174" s="196">
        <v>214.75866666666664</v>
      </c>
      <c r="G1174" s="101" t="s">
        <v>11</v>
      </c>
      <c r="H1174" s="193" t="s">
        <v>11</v>
      </c>
      <c r="I1174" s="103" t="s">
        <v>11</v>
      </c>
    </row>
    <row r="1175" spans="1:9">
      <c r="A1175" s="326">
        <v>97</v>
      </c>
      <c r="B1175" s="326"/>
      <c r="C1175" s="221" t="s">
        <v>201</v>
      </c>
      <c r="D1175" s="41" t="s">
        <v>11</v>
      </c>
      <c r="E1175" s="108" t="s">
        <v>11</v>
      </c>
      <c r="F1175" s="194" t="s">
        <v>11</v>
      </c>
      <c r="G1175" s="109" t="s">
        <v>11</v>
      </c>
      <c r="H1175" s="121" t="s">
        <v>11</v>
      </c>
      <c r="I1175" s="103" t="s">
        <v>11</v>
      </c>
    </row>
    <row r="1176" spans="1:9">
      <c r="A1176" s="326">
        <v>97</v>
      </c>
      <c r="B1176" s="326"/>
      <c r="C1176" s="221" t="s">
        <v>202</v>
      </c>
      <c r="D1176" s="107">
        <v>12</v>
      </c>
      <c r="E1176" s="108">
        <v>3.96</v>
      </c>
      <c r="F1176" s="194">
        <v>220.01100000000002</v>
      </c>
      <c r="G1176" s="106" t="s">
        <v>11</v>
      </c>
      <c r="H1176" s="103" t="s">
        <v>11</v>
      </c>
      <c r="I1176" s="103" t="s">
        <v>11</v>
      </c>
    </row>
    <row r="1177" spans="1:9">
      <c r="A1177" s="326">
        <v>97</v>
      </c>
      <c r="B1177" s="326"/>
      <c r="C1177" s="128" t="s">
        <v>22</v>
      </c>
      <c r="D1177" s="116" t="s">
        <v>11</v>
      </c>
      <c r="E1177" s="117" t="s">
        <v>11</v>
      </c>
      <c r="F1177" s="206">
        <v>200.75990763333334</v>
      </c>
      <c r="G1177" s="262" t="s">
        <v>11</v>
      </c>
      <c r="H1177" s="263" t="s">
        <v>11</v>
      </c>
      <c r="I1177" s="263" t="s">
        <v>11</v>
      </c>
    </row>
  </sheetData>
  <autoFilter ref="C1:C1177" xr:uid="{00000000-0009-0000-0000-000003000000}"/>
  <mergeCells count="196">
    <mergeCell ref="B1106:B1117"/>
    <mergeCell ref="B1118:B1129"/>
    <mergeCell ref="B1130:B1141"/>
    <mergeCell ref="B1142:B1153"/>
    <mergeCell ref="B1154:B1165"/>
    <mergeCell ref="B1166:B1177"/>
    <mergeCell ref="B1034:B1045"/>
    <mergeCell ref="B1046:B1057"/>
    <mergeCell ref="B1058:B1069"/>
    <mergeCell ref="B1070:B1081"/>
    <mergeCell ref="B1082:B1093"/>
    <mergeCell ref="B1094:B1105"/>
    <mergeCell ref="B962:B973"/>
    <mergeCell ref="B974:B985"/>
    <mergeCell ref="B986:B997"/>
    <mergeCell ref="B998:B1009"/>
    <mergeCell ref="B1010:B1021"/>
    <mergeCell ref="B1022:B1033"/>
    <mergeCell ref="B890:B901"/>
    <mergeCell ref="B902:B913"/>
    <mergeCell ref="B914:B925"/>
    <mergeCell ref="B926:B937"/>
    <mergeCell ref="B938:B949"/>
    <mergeCell ref="B950:B961"/>
    <mergeCell ref="B818:B829"/>
    <mergeCell ref="B830:B841"/>
    <mergeCell ref="B842:B853"/>
    <mergeCell ref="B854:B865"/>
    <mergeCell ref="B866:B877"/>
    <mergeCell ref="B878:B889"/>
    <mergeCell ref="B746:B757"/>
    <mergeCell ref="B758:B769"/>
    <mergeCell ref="B770:B781"/>
    <mergeCell ref="B782:B793"/>
    <mergeCell ref="B794:B805"/>
    <mergeCell ref="B806:B817"/>
    <mergeCell ref="B674:B685"/>
    <mergeCell ref="B686:B697"/>
    <mergeCell ref="B698:B709"/>
    <mergeCell ref="B710:B721"/>
    <mergeCell ref="B722:B733"/>
    <mergeCell ref="B734:B745"/>
    <mergeCell ref="B602:B613"/>
    <mergeCell ref="B614:B625"/>
    <mergeCell ref="B626:B637"/>
    <mergeCell ref="B638:B649"/>
    <mergeCell ref="B650:B661"/>
    <mergeCell ref="B662:B673"/>
    <mergeCell ref="B530:B541"/>
    <mergeCell ref="B542:B553"/>
    <mergeCell ref="B554:B565"/>
    <mergeCell ref="B566:B577"/>
    <mergeCell ref="B578:B589"/>
    <mergeCell ref="B590:B601"/>
    <mergeCell ref="B458:B469"/>
    <mergeCell ref="B470:B481"/>
    <mergeCell ref="B482:B493"/>
    <mergeCell ref="B494:B505"/>
    <mergeCell ref="B506:B517"/>
    <mergeCell ref="B518:B529"/>
    <mergeCell ref="B386:B397"/>
    <mergeCell ref="B398:B409"/>
    <mergeCell ref="B410:B421"/>
    <mergeCell ref="B422:B433"/>
    <mergeCell ref="B434:B445"/>
    <mergeCell ref="B446:B457"/>
    <mergeCell ref="B314:B325"/>
    <mergeCell ref="B326:B337"/>
    <mergeCell ref="B338:B349"/>
    <mergeCell ref="B350:B361"/>
    <mergeCell ref="B362:B373"/>
    <mergeCell ref="B374:B385"/>
    <mergeCell ref="B242:B253"/>
    <mergeCell ref="B254:B265"/>
    <mergeCell ref="B266:B277"/>
    <mergeCell ref="B278:B289"/>
    <mergeCell ref="B290:B301"/>
    <mergeCell ref="B302:B313"/>
    <mergeCell ref="B170:B181"/>
    <mergeCell ref="B182:B193"/>
    <mergeCell ref="B194:B205"/>
    <mergeCell ref="B206:B217"/>
    <mergeCell ref="B218:B229"/>
    <mergeCell ref="B230:B241"/>
    <mergeCell ref="B98:B109"/>
    <mergeCell ref="B110:B121"/>
    <mergeCell ref="B122:B133"/>
    <mergeCell ref="B134:B145"/>
    <mergeCell ref="B146:B157"/>
    <mergeCell ref="B158:B169"/>
    <mergeCell ref="A1154:A1165"/>
    <mergeCell ref="A1166:A1177"/>
    <mergeCell ref="B2:B13"/>
    <mergeCell ref="B14:B25"/>
    <mergeCell ref="B26:B37"/>
    <mergeCell ref="B38:B49"/>
    <mergeCell ref="B50:B61"/>
    <mergeCell ref="B62:B73"/>
    <mergeCell ref="B74:B85"/>
    <mergeCell ref="B86:B97"/>
    <mergeCell ref="A1082:A1093"/>
    <mergeCell ref="A1094:A1105"/>
    <mergeCell ref="A1106:A1117"/>
    <mergeCell ref="A1118:A1129"/>
    <mergeCell ref="A1130:A1141"/>
    <mergeCell ref="A1142:A1153"/>
    <mergeCell ref="A1010:A1021"/>
    <mergeCell ref="A1022:A1033"/>
    <mergeCell ref="A1034:A1045"/>
    <mergeCell ref="A1046:A1057"/>
    <mergeCell ref="A1058:A1069"/>
    <mergeCell ref="A1070:A1081"/>
    <mergeCell ref="A938:A949"/>
    <mergeCell ref="A950:A961"/>
    <mergeCell ref="A962:A973"/>
    <mergeCell ref="A974:A985"/>
    <mergeCell ref="A986:A997"/>
    <mergeCell ref="A998:A1009"/>
    <mergeCell ref="A866:A877"/>
    <mergeCell ref="A878:A889"/>
    <mergeCell ref="A890:A901"/>
    <mergeCell ref="A902:A913"/>
    <mergeCell ref="A914:A925"/>
    <mergeCell ref="A926:A937"/>
    <mergeCell ref="A794:A805"/>
    <mergeCell ref="A806:A817"/>
    <mergeCell ref="A818:A829"/>
    <mergeCell ref="A830:A841"/>
    <mergeCell ref="A842:A853"/>
    <mergeCell ref="A854:A865"/>
    <mergeCell ref="A722:A733"/>
    <mergeCell ref="A734:A745"/>
    <mergeCell ref="A746:A757"/>
    <mergeCell ref="A758:A769"/>
    <mergeCell ref="A770:A781"/>
    <mergeCell ref="A782:A793"/>
    <mergeCell ref="A650:A661"/>
    <mergeCell ref="A662:A673"/>
    <mergeCell ref="A674:A685"/>
    <mergeCell ref="A686:A697"/>
    <mergeCell ref="A698:A709"/>
    <mergeCell ref="A710:A721"/>
    <mergeCell ref="A578:A589"/>
    <mergeCell ref="A590:A601"/>
    <mergeCell ref="A602:A613"/>
    <mergeCell ref="A614:A625"/>
    <mergeCell ref="A626:A637"/>
    <mergeCell ref="A638:A649"/>
    <mergeCell ref="A506:A517"/>
    <mergeCell ref="A518:A529"/>
    <mergeCell ref="A530:A541"/>
    <mergeCell ref="A542:A553"/>
    <mergeCell ref="A554:A565"/>
    <mergeCell ref="A566:A577"/>
    <mergeCell ref="A434:A445"/>
    <mergeCell ref="A446:A457"/>
    <mergeCell ref="A458:A469"/>
    <mergeCell ref="A470:A481"/>
    <mergeCell ref="A482:A493"/>
    <mergeCell ref="A494:A505"/>
    <mergeCell ref="A362:A373"/>
    <mergeCell ref="A374:A385"/>
    <mergeCell ref="A386:A397"/>
    <mergeCell ref="A398:A409"/>
    <mergeCell ref="A410:A421"/>
    <mergeCell ref="A422:A433"/>
    <mergeCell ref="A290:A301"/>
    <mergeCell ref="A302:A313"/>
    <mergeCell ref="A314:A325"/>
    <mergeCell ref="A326:A337"/>
    <mergeCell ref="A338:A349"/>
    <mergeCell ref="A350:A361"/>
    <mergeCell ref="A218:A229"/>
    <mergeCell ref="A230:A241"/>
    <mergeCell ref="A242:A253"/>
    <mergeCell ref="A254:A265"/>
    <mergeCell ref="A266:A277"/>
    <mergeCell ref="A278:A289"/>
    <mergeCell ref="A182:A193"/>
    <mergeCell ref="A194:A205"/>
    <mergeCell ref="A206:A217"/>
    <mergeCell ref="A74:A85"/>
    <mergeCell ref="A86:A97"/>
    <mergeCell ref="A98:A109"/>
    <mergeCell ref="A110:A121"/>
    <mergeCell ref="A122:A133"/>
    <mergeCell ref="A134:A145"/>
    <mergeCell ref="A2:A13"/>
    <mergeCell ref="A14:A25"/>
    <mergeCell ref="A26:A37"/>
    <mergeCell ref="A38:A49"/>
    <mergeCell ref="A50:A61"/>
    <mergeCell ref="A62:A73"/>
    <mergeCell ref="A146:A157"/>
    <mergeCell ref="A158:A169"/>
    <mergeCell ref="A170:A181"/>
  </mergeCells>
  <phoneticPr fontId="2" type="noConversion"/>
  <pageMargins left="0.7" right="0.7" top="0.75" bottom="0.75" header="0.3" footer="0.3"/>
  <pageSetup paperSize="9" orientation="portrait" verticalDpi="18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77"/>
  <sheetViews>
    <sheetView zoomScale="90" workbookViewId="0">
      <selection activeCell="X12" sqref="X12"/>
    </sheetView>
  </sheetViews>
  <sheetFormatPr defaultRowHeight="15.75"/>
  <cols>
    <col min="1" max="1" width="4.125" customWidth="1"/>
    <col min="2" max="2" width="7.875" customWidth="1"/>
    <col min="3" max="3" width="8.25" style="219" customWidth="1"/>
    <col min="4" max="4" width="4.75" style="28" customWidth="1"/>
    <col min="5" max="6" width="5.25" style="28" bestFit="1" customWidth="1"/>
    <col min="7" max="8" width="7" style="28" bestFit="1" customWidth="1"/>
    <col min="9" max="9" width="5.625" style="29" customWidth="1"/>
    <col min="10" max="10" width="4.75" style="30" customWidth="1"/>
    <col min="11" max="11" width="5.25" style="30" bestFit="1" customWidth="1"/>
    <col min="12" max="13" width="5.125" style="30" bestFit="1" customWidth="1"/>
    <col min="14" max="14" width="6" style="30" bestFit="1" customWidth="1"/>
    <col min="15" max="15" width="5.125" style="30" bestFit="1" customWidth="1"/>
    <col min="16" max="16" width="6" style="30" bestFit="1" customWidth="1"/>
    <col min="17" max="17" width="5.75" style="30" customWidth="1"/>
    <col min="18" max="18" width="5.875" style="232" customWidth="1"/>
    <col min="19" max="19" width="5.875" style="2" customWidth="1"/>
    <col min="20" max="20" width="6.25" style="232" customWidth="1"/>
    <col min="21" max="21" width="6.875" style="2" customWidth="1"/>
    <col min="22" max="16384" width="9" style="146"/>
  </cols>
  <sheetData>
    <row r="1" spans="1:21" s="231" customFormat="1" ht="22.9">
      <c r="A1" s="128" t="s">
        <v>0</v>
      </c>
      <c r="B1" s="128" t="s">
        <v>1</v>
      </c>
      <c r="C1" s="128" t="s">
        <v>2</v>
      </c>
      <c r="D1" s="128" t="s">
        <v>292</v>
      </c>
      <c r="E1" s="128" t="s">
        <v>293</v>
      </c>
      <c r="F1" s="128" t="s">
        <v>294</v>
      </c>
      <c r="G1" s="128" t="s">
        <v>295</v>
      </c>
      <c r="H1" s="128" t="s">
        <v>296</v>
      </c>
      <c r="I1" s="34" t="s">
        <v>297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  <c r="O1" s="4" t="s">
        <v>298</v>
      </c>
      <c r="P1" s="4" t="s">
        <v>101</v>
      </c>
      <c r="Q1" s="4" t="s">
        <v>299</v>
      </c>
      <c r="R1" s="327" t="s">
        <v>103</v>
      </c>
      <c r="S1" s="327"/>
      <c r="T1" s="327"/>
      <c r="U1" s="327"/>
    </row>
    <row r="2" spans="1:21">
      <c r="A2" s="326">
        <v>1</v>
      </c>
      <c r="B2" s="326" t="s">
        <v>191</v>
      </c>
      <c r="C2" s="221" t="s">
        <v>192</v>
      </c>
      <c r="D2" s="56">
        <v>45827</v>
      </c>
      <c r="E2" s="56">
        <v>45833</v>
      </c>
      <c r="F2" s="56">
        <v>45856</v>
      </c>
      <c r="G2" s="56">
        <v>45942</v>
      </c>
      <c r="H2" s="56">
        <v>45945</v>
      </c>
      <c r="I2" s="54">
        <v>110</v>
      </c>
      <c r="J2" s="55" t="s">
        <v>104</v>
      </c>
      <c r="K2" s="40" t="s">
        <v>127</v>
      </c>
      <c r="L2" s="40" t="s">
        <v>122</v>
      </c>
      <c r="M2" s="40" t="s">
        <v>107</v>
      </c>
      <c r="N2" s="52" t="s">
        <v>108</v>
      </c>
      <c r="O2" s="52" t="s">
        <v>112</v>
      </c>
      <c r="P2" s="52" t="s">
        <v>110</v>
      </c>
      <c r="Q2" s="52">
        <v>0</v>
      </c>
      <c r="R2" s="233" t="s">
        <v>11</v>
      </c>
      <c r="S2" s="233" t="s">
        <v>11</v>
      </c>
      <c r="T2" s="233" t="s">
        <v>11</v>
      </c>
      <c r="U2" s="23" t="s">
        <v>11</v>
      </c>
    </row>
    <row r="3" spans="1:21">
      <c r="A3" s="326">
        <v>1</v>
      </c>
      <c r="B3" s="326"/>
      <c r="C3" s="221" t="s">
        <v>193</v>
      </c>
      <c r="D3" s="56">
        <v>45832</v>
      </c>
      <c r="E3" s="56">
        <v>45839</v>
      </c>
      <c r="F3" s="60" t="s">
        <v>11</v>
      </c>
      <c r="G3" s="56">
        <v>45941</v>
      </c>
      <c r="H3" s="56">
        <v>45955</v>
      </c>
      <c r="I3" s="110">
        <v>108</v>
      </c>
      <c r="J3" s="57" t="s">
        <v>114</v>
      </c>
      <c r="K3" s="57" t="s">
        <v>127</v>
      </c>
      <c r="L3" s="57" t="s">
        <v>122</v>
      </c>
      <c r="M3" s="57" t="s">
        <v>107</v>
      </c>
      <c r="N3" s="57" t="s">
        <v>108</v>
      </c>
      <c r="O3" s="57" t="s">
        <v>112</v>
      </c>
      <c r="P3" s="57" t="s">
        <v>110</v>
      </c>
      <c r="Q3" s="57" t="s">
        <v>300</v>
      </c>
      <c r="R3" s="57" t="s">
        <v>301</v>
      </c>
      <c r="S3" s="57" t="s">
        <v>302</v>
      </c>
      <c r="T3" s="57" t="s">
        <v>303</v>
      </c>
      <c r="U3" s="57" t="s">
        <v>304</v>
      </c>
    </row>
    <row r="4" spans="1:21">
      <c r="A4" s="326">
        <v>1</v>
      </c>
      <c r="B4" s="326"/>
      <c r="C4" s="221" t="s">
        <v>194</v>
      </c>
      <c r="D4" s="35">
        <v>45820</v>
      </c>
      <c r="E4" s="35">
        <v>45825</v>
      </c>
      <c r="F4" s="35" t="s">
        <v>11</v>
      </c>
      <c r="G4" s="35">
        <v>45942</v>
      </c>
      <c r="H4" s="35">
        <v>45944</v>
      </c>
      <c r="I4" s="64">
        <v>118</v>
      </c>
      <c r="J4" s="52" t="s">
        <v>305</v>
      </c>
      <c r="K4" s="52" t="s">
        <v>129</v>
      </c>
      <c r="L4" s="52" t="s">
        <v>122</v>
      </c>
      <c r="M4" s="52" t="s">
        <v>107</v>
      </c>
      <c r="N4" s="52" t="s">
        <v>108</v>
      </c>
      <c r="O4" s="52" t="s">
        <v>112</v>
      </c>
      <c r="P4" s="52" t="s">
        <v>130</v>
      </c>
      <c r="Q4" s="52" t="s">
        <v>120</v>
      </c>
      <c r="R4" s="10" t="s">
        <v>11</v>
      </c>
      <c r="S4" s="8" t="s">
        <v>11</v>
      </c>
      <c r="T4" s="234" t="s">
        <v>11</v>
      </c>
      <c r="U4" s="235" t="s">
        <v>11</v>
      </c>
    </row>
    <row r="5" spans="1:21">
      <c r="A5" s="326">
        <v>1</v>
      </c>
      <c r="B5" s="326"/>
      <c r="C5" s="221" t="s">
        <v>195</v>
      </c>
      <c r="D5" s="35">
        <v>45829</v>
      </c>
      <c r="E5" s="60">
        <v>45834</v>
      </c>
      <c r="F5" s="60">
        <v>45871</v>
      </c>
      <c r="G5" s="60">
        <v>45937</v>
      </c>
      <c r="H5" s="60">
        <v>45937</v>
      </c>
      <c r="I5" s="64">
        <v>108</v>
      </c>
      <c r="J5" s="52" t="s">
        <v>104</v>
      </c>
      <c r="K5" s="52" t="s">
        <v>127</v>
      </c>
      <c r="L5" s="52" t="s">
        <v>122</v>
      </c>
      <c r="M5" s="52" t="s">
        <v>107</v>
      </c>
      <c r="N5" s="52" t="s">
        <v>108</v>
      </c>
      <c r="O5" s="52" t="s">
        <v>112</v>
      </c>
      <c r="P5" s="52" t="s">
        <v>110</v>
      </c>
      <c r="Q5" s="52">
        <v>0</v>
      </c>
      <c r="R5" s="236" t="s">
        <v>11</v>
      </c>
      <c r="S5" s="18" t="s">
        <v>11</v>
      </c>
      <c r="T5" s="236" t="s">
        <v>11</v>
      </c>
      <c r="U5" s="18" t="s">
        <v>11</v>
      </c>
    </row>
    <row r="6" spans="1:21">
      <c r="A6" s="326">
        <v>1</v>
      </c>
      <c r="B6" s="326"/>
      <c r="C6" s="221" t="s">
        <v>196</v>
      </c>
      <c r="D6" s="66">
        <v>45829</v>
      </c>
      <c r="E6" s="56">
        <v>45835</v>
      </c>
      <c r="F6" s="56">
        <v>45869</v>
      </c>
      <c r="G6" s="56">
        <v>45944</v>
      </c>
      <c r="H6" s="56">
        <v>45950</v>
      </c>
      <c r="I6" s="67">
        <v>115</v>
      </c>
      <c r="J6" s="57" t="s">
        <v>114</v>
      </c>
      <c r="K6" s="57" t="s">
        <v>127</v>
      </c>
      <c r="L6" s="57" t="s">
        <v>122</v>
      </c>
      <c r="M6" s="57" t="s">
        <v>107</v>
      </c>
      <c r="N6" s="57" t="s">
        <v>108</v>
      </c>
      <c r="O6" s="57" t="s">
        <v>112</v>
      </c>
      <c r="P6" s="57" t="s">
        <v>110</v>
      </c>
      <c r="Q6" s="57">
        <v>1</v>
      </c>
      <c r="R6" s="179">
        <v>45933</v>
      </c>
      <c r="S6" s="12" t="s">
        <v>306</v>
      </c>
      <c r="T6" s="12" t="s">
        <v>307</v>
      </c>
      <c r="U6" s="18" t="s">
        <v>308</v>
      </c>
    </row>
    <row r="7" spans="1:21">
      <c r="A7" s="326">
        <v>1</v>
      </c>
      <c r="B7" s="326"/>
      <c r="C7" s="221" t="s">
        <v>197</v>
      </c>
      <c r="D7" s="56">
        <v>45828</v>
      </c>
      <c r="E7" s="56">
        <v>45833</v>
      </c>
      <c r="F7" s="56">
        <v>45869</v>
      </c>
      <c r="G7" s="56">
        <v>45938</v>
      </c>
      <c r="H7" s="56">
        <v>45953</v>
      </c>
      <c r="I7" s="54">
        <v>106</v>
      </c>
      <c r="J7" s="23" t="s">
        <v>116</v>
      </c>
      <c r="K7" s="133" t="s">
        <v>127</v>
      </c>
      <c r="L7" s="133" t="s">
        <v>122</v>
      </c>
      <c r="M7" s="133" t="s">
        <v>107</v>
      </c>
      <c r="N7" s="133" t="s">
        <v>108</v>
      </c>
      <c r="O7" s="133" t="s">
        <v>112</v>
      </c>
      <c r="P7" s="133" t="s">
        <v>110</v>
      </c>
      <c r="Q7" s="23">
        <v>0</v>
      </c>
      <c r="R7" s="237">
        <v>45505</v>
      </c>
      <c r="S7" s="133">
        <v>0</v>
      </c>
      <c r="T7" s="237">
        <v>45524</v>
      </c>
      <c r="U7" s="133">
        <v>0</v>
      </c>
    </row>
    <row r="8" spans="1:21">
      <c r="A8" s="326">
        <v>1</v>
      </c>
      <c r="B8" s="326"/>
      <c r="C8" s="221" t="s">
        <v>198</v>
      </c>
      <c r="D8" s="66">
        <v>45830</v>
      </c>
      <c r="E8" s="56">
        <v>45835</v>
      </c>
      <c r="F8" s="56">
        <v>45866</v>
      </c>
      <c r="G8" s="56">
        <v>45936</v>
      </c>
      <c r="H8" s="56">
        <v>45971</v>
      </c>
      <c r="I8" s="67">
        <v>111</v>
      </c>
      <c r="J8" s="57" t="s">
        <v>104</v>
      </c>
      <c r="K8" s="57" t="s">
        <v>127</v>
      </c>
      <c r="L8" s="57" t="s">
        <v>122</v>
      </c>
      <c r="M8" s="57" t="s">
        <v>107</v>
      </c>
      <c r="N8" s="57" t="s">
        <v>309</v>
      </c>
      <c r="O8" s="57" t="s">
        <v>11</v>
      </c>
      <c r="P8" s="57" t="s">
        <v>112</v>
      </c>
      <c r="Q8" s="57">
        <v>0</v>
      </c>
      <c r="R8" s="236" t="s">
        <v>11</v>
      </c>
      <c r="S8" s="18" t="s">
        <v>11</v>
      </c>
      <c r="T8" s="236" t="s">
        <v>11</v>
      </c>
      <c r="U8" s="18" t="s">
        <v>11</v>
      </c>
    </row>
    <row r="9" spans="1:21">
      <c r="A9" s="326">
        <v>1</v>
      </c>
      <c r="B9" s="326"/>
      <c r="C9" s="221" t="s">
        <v>199</v>
      </c>
      <c r="D9" s="59">
        <v>45820</v>
      </c>
      <c r="E9" s="59">
        <v>45825</v>
      </c>
      <c r="F9" s="59">
        <v>45860</v>
      </c>
      <c r="G9" s="59">
        <v>45930</v>
      </c>
      <c r="H9" s="59">
        <v>45937</v>
      </c>
      <c r="I9" s="238">
        <v>106</v>
      </c>
      <c r="J9" s="62" t="s">
        <v>104</v>
      </c>
      <c r="K9" s="62" t="s">
        <v>127</v>
      </c>
      <c r="L9" s="62" t="s">
        <v>122</v>
      </c>
      <c r="M9" s="62" t="s">
        <v>107</v>
      </c>
      <c r="N9" s="62" t="s">
        <v>108</v>
      </c>
      <c r="O9" s="62" t="s">
        <v>112</v>
      </c>
      <c r="P9" s="62" t="s">
        <v>110</v>
      </c>
      <c r="Q9" s="62" t="s">
        <v>11</v>
      </c>
      <c r="R9" s="59" t="s">
        <v>11</v>
      </c>
      <c r="S9" s="59" t="s">
        <v>11</v>
      </c>
      <c r="T9" s="10" t="s">
        <v>11</v>
      </c>
      <c r="U9" s="10" t="s">
        <v>11</v>
      </c>
    </row>
    <row r="10" spans="1:21">
      <c r="A10" s="326">
        <v>1</v>
      </c>
      <c r="B10" s="326"/>
      <c r="C10" s="221" t="s">
        <v>200</v>
      </c>
      <c r="D10" s="239">
        <v>45831</v>
      </c>
      <c r="E10" s="239">
        <v>45837</v>
      </c>
      <c r="F10" s="239">
        <v>45871</v>
      </c>
      <c r="G10" s="239">
        <v>45937</v>
      </c>
      <c r="H10" s="239">
        <v>45954</v>
      </c>
      <c r="I10" s="240">
        <v>106</v>
      </c>
      <c r="J10" s="168" t="s">
        <v>104</v>
      </c>
      <c r="K10" s="168" t="s">
        <v>127</v>
      </c>
      <c r="L10" s="168" t="s">
        <v>122</v>
      </c>
      <c r="M10" s="168" t="s">
        <v>107</v>
      </c>
      <c r="N10" s="168" t="s">
        <v>119</v>
      </c>
      <c r="O10" s="168" t="s">
        <v>112</v>
      </c>
      <c r="P10" s="168" t="s">
        <v>110</v>
      </c>
      <c r="Q10" s="168">
        <v>1</v>
      </c>
      <c r="R10" s="133" t="s">
        <v>11</v>
      </c>
      <c r="S10" s="18" t="s">
        <v>11</v>
      </c>
      <c r="T10" s="236" t="s">
        <v>11</v>
      </c>
      <c r="U10" s="18" t="s">
        <v>11</v>
      </c>
    </row>
    <row r="11" spans="1:21">
      <c r="A11" s="326">
        <v>1</v>
      </c>
      <c r="B11" s="326"/>
      <c r="C11" s="221" t="s">
        <v>201</v>
      </c>
      <c r="D11" s="60" t="s">
        <v>11</v>
      </c>
      <c r="E11" s="60" t="s">
        <v>11</v>
      </c>
      <c r="F11" s="60" t="s">
        <v>11</v>
      </c>
      <c r="G11" s="60" t="s">
        <v>11</v>
      </c>
      <c r="H11" s="60" t="s">
        <v>11</v>
      </c>
      <c r="I11" s="107" t="s">
        <v>11</v>
      </c>
      <c r="J11" s="47" t="s">
        <v>11</v>
      </c>
      <c r="K11" s="47" t="s">
        <v>11</v>
      </c>
      <c r="L11" s="47" t="s">
        <v>11</v>
      </c>
      <c r="M11" s="47" t="s">
        <v>11</v>
      </c>
      <c r="N11" s="47" t="s">
        <v>11</v>
      </c>
      <c r="O11" s="47" t="s">
        <v>11</v>
      </c>
      <c r="P11" s="47" t="s">
        <v>11</v>
      </c>
      <c r="Q11" s="47" t="s">
        <v>11</v>
      </c>
      <c r="R11" s="236" t="s">
        <v>11</v>
      </c>
      <c r="S11" s="18" t="s">
        <v>11</v>
      </c>
      <c r="T11" s="236" t="s">
        <v>11</v>
      </c>
      <c r="U11" s="18" t="s">
        <v>11</v>
      </c>
    </row>
    <row r="12" spans="1:21">
      <c r="A12" s="326">
        <v>1</v>
      </c>
      <c r="B12" s="326"/>
      <c r="C12" s="221" t="s">
        <v>202</v>
      </c>
      <c r="D12" s="35">
        <v>45828</v>
      </c>
      <c r="E12" s="35">
        <v>45835</v>
      </c>
      <c r="F12" s="35">
        <v>45868</v>
      </c>
      <c r="G12" s="35">
        <v>45938</v>
      </c>
      <c r="H12" s="35">
        <v>45938</v>
      </c>
      <c r="I12" s="64">
        <v>110</v>
      </c>
      <c r="J12" s="57" t="s">
        <v>104</v>
      </c>
      <c r="K12" s="57" t="s">
        <v>127</v>
      </c>
      <c r="L12" s="57" t="s">
        <v>122</v>
      </c>
      <c r="M12" s="57" t="s">
        <v>107</v>
      </c>
      <c r="N12" s="57" t="s">
        <v>108</v>
      </c>
      <c r="O12" s="57" t="s">
        <v>112</v>
      </c>
      <c r="P12" s="57" t="s">
        <v>110</v>
      </c>
      <c r="Q12" s="57">
        <v>1</v>
      </c>
      <c r="R12" s="236" t="s">
        <v>11</v>
      </c>
      <c r="S12" s="18" t="s">
        <v>11</v>
      </c>
      <c r="T12" s="236" t="s">
        <v>11</v>
      </c>
      <c r="U12" s="18" t="s">
        <v>11</v>
      </c>
    </row>
    <row r="13" spans="1:21">
      <c r="A13" s="326">
        <v>1</v>
      </c>
      <c r="B13" s="326"/>
      <c r="C13" s="128" t="s">
        <v>22</v>
      </c>
      <c r="D13" s="71" t="s">
        <v>11</v>
      </c>
      <c r="E13" s="72" t="s">
        <v>11</v>
      </c>
      <c r="F13" s="72" t="s">
        <v>11</v>
      </c>
      <c r="G13" s="73" t="s">
        <v>11</v>
      </c>
      <c r="H13" s="72" t="s">
        <v>11</v>
      </c>
      <c r="I13" s="241">
        <v>110</v>
      </c>
      <c r="J13" s="78" t="s">
        <v>11</v>
      </c>
      <c r="K13" s="78" t="s">
        <v>11</v>
      </c>
      <c r="L13" s="78" t="s">
        <v>11</v>
      </c>
      <c r="M13" s="78" t="s">
        <v>11</v>
      </c>
      <c r="N13" s="78" t="s">
        <v>11</v>
      </c>
      <c r="O13" s="78" t="s">
        <v>11</v>
      </c>
      <c r="P13" s="78" t="s">
        <v>11</v>
      </c>
      <c r="Q13" s="78" t="s">
        <v>11</v>
      </c>
      <c r="R13" s="242" t="s">
        <v>11</v>
      </c>
      <c r="S13" s="227" t="s">
        <v>11</v>
      </c>
      <c r="T13" s="242" t="s">
        <v>11</v>
      </c>
      <c r="U13" s="227" t="s">
        <v>11</v>
      </c>
    </row>
    <row r="14" spans="1:21">
      <c r="A14" s="326">
        <v>2</v>
      </c>
      <c r="B14" s="326" t="s">
        <v>203</v>
      </c>
      <c r="C14" s="221" t="s">
        <v>192</v>
      </c>
      <c r="D14" s="56">
        <v>45827</v>
      </c>
      <c r="E14" s="56">
        <v>45833</v>
      </c>
      <c r="F14" s="66">
        <v>45868</v>
      </c>
      <c r="G14" s="56">
        <v>45946</v>
      </c>
      <c r="H14" s="56">
        <v>45950</v>
      </c>
      <c r="I14" s="110">
        <v>114</v>
      </c>
      <c r="J14" s="55" t="s">
        <v>104</v>
      </c>
      <c r="K14" s="52" t="s">
        <v>105</v>
      </c>
      <c r="L14" s="52" t="s">
        <v>106</v>
      </c>
      <c r="M14" s="52" t="s">
        <v>118</v>
      </c>
      <c r="N14" s="52" t="s">
        <v>108</v>
      </c>
      <c r="O14" s="52" t="s">
        <v>112</v>
      </c>
      <c r="P14" s="52" t="s">
        <v>110</v>
      </c>
      <c r="Q14" s="52">
        <v>0</v>
      </c>
      <c r="R14" s="236" t="s">
        <v>11</v>
      </c>
      <c r="S14" s="18" t="s">
        <v>11</v>
      </c>
      <c r="T14" s="236" t="s">
        <v>11</v>
      </c>
      <c r="U14" s="18" t="s">
        <v>11</v>
      </c>
    </row>
    <row r="15" spans="1:21">
      <c r="A15" s="326">
        <v>2</v>
      </c>
      <c r="B15" s="326"/>
      <c r="C15" s="221" t="s">
        <v>193</v>
      </c>
      <c r="D15" s="56">
        <v>45832</v>
      </c>
      <c r="E15" s="56">
        <v>45839</v>
      </c>
      <c r="F15" s="66" t="s">
        <v>11</v>
      </c>
      <c r="G15" s="56">
        <v>45943</v>
      </c>
      <c r="H15" s="56">
        <v>45955</v>
      </c>
      <c r="I15" s="110">
        <v>110</v>
      </c>
      <c r="J15" s="57" t="s">
        <v>116</v>
      </c>
      <c r="K15" s="57" t="s">
        <v>105</v>
      </c>
      <c r="L15" s="57" t="s">
        <v>106</v>
      </c>
      <c r="M15" s="57" t="s">
        <v>118</v>
      </c>
      <c r="N15" s="57" t="s">
        <v>108</v>
      </c>
      <c r="O15" s="57" t="s">
        <v>112</v>
      </c>
      <c r="P15" s="57" t="s">
        <v>110</v>
      </c>
      <c r="Q15" s="57" t="s">
        <v>300</v>
      </c>
      <c r="R15" s="57" t="s">
        <v>301</v>
      </c>
      <c r="S15" s="57" t="s">
        <v>302</v>
      </c>
      <c r="T15" s="57" t="s">
        <v>303</v>
      </c>
      <c r="U15" s="57" t="s">
        <v>304</v>
      </c>
    </row>
    <row r="16" spans="1:21">
      <c r="A16" s="326">
        <v>2</v>
      </c>
      <c r="B16" s="326"/>
      <c r="C16" s="221" t="s">
        <v>194</v>
      </c>
      <c r="D16" s="35">
        <v>45820</v>
      </c>
      <c r="E16" s="35">
        <v>45825</v>
      </c>
      <c r="F16" s="35" t="s">
        <v>11</v>
      </c>
      <c r="G16" s="35">
        <v>45941</v>
      </c>
      <c r="H16" s="35">
        <v>45943</v>
      </c>
      <c r="I16" s="64">
        <v>117</v>
      </c>
      <c r="J16" s="52" t="s">
        <v>305</v>
      </c>
      <c r="K16" s="52" t="s">
        <v>310</v>
      </c>
      <c r="L16" s="52" t="s">
        <v>122</v>
      </c>
      <c r="M16" s="52" t="s">
        <v>107</v>
      </c>
      <c r="N16" s="52" t="s">
        <v>108</v>
      </c>
      <c r="O16" s="52" t="s">
        <v>112</v>
      </c>
      <c r="P16" s="52" t="s">
        <v>130</v>
      </c>
      <c r="Q16" s="52" t="s">
        <v>120</v>
      </c>
      <c r="R16" s="10" t="s">
        <v>11</v>
      </c>
      <c r="S16" s="8" t="s">
        <v>11</v>
      </c>
      <c r="T16" s="234" t="s">
        <v>11</v>
      </c>
      <c r="U16" s="235" t="s">
        <v>11</v>
      </c>
    </row>
    <row r="17" spans="1:21">
      <c r="A17" s="326">
        <v>2</v>
      </c>
      <c r="B17" s="326"/>
      <c r="C17" s="221" t="s">
        <v>195</v>
      </c>
      <c r="D17" s="35">
        <v>45829</v>
      </c>
      <c r="E17" s="60">
        <v>45834</v>
      </c>
      <c r="F17" s="60">
        <v>45874</v>
      </c>
      <c r="G17" s="60">
        <v>45932</v>
      </c>
      <c r="H17" s="60">
        <v>45932</v>
      </c>
      <c r="I17" s="64">
        <v>103</v>
      </c>
      <c r="J17" s="52" t="s">
        <v>104</v>
      </c>
      <c r="K17" s="52" t="s">
        <v>105</v>
      </c>
      <c r="L17" s="52" t="s">
        <v>106</v>
      </c>
      <c r="M17" s="52" t="s">
        <v>118</v>
      </c>
      <c r="N17" s="52" t="s">
        <v>108</v>
      </c>
      <c r="O17" s="52" t="s">
        <v>112</v>
      </c>
      <c r="P17" s="52" t="s">
        <v>112</v>
      </c>
      <c r="Q17" s="52">
        <v>0</v>
      </c>
      <c r="R17" s="236" t="s">
        <v>11</v>
      </c>
      <c r="S17" s="18" t="s">
        <v>11</v>
      </c>
      <c r="T17" s="236" t="s">
        <v>11</v>
      </c>
      <c r="U17" s="18" t="s">
        <v>11</v>
      </c>
    </row>
    <row r="18" spans="1:21">
      <c r="A18" s="326">
        <v>2</v>
      </c>
      <c r="B18" s="326"/>
      <c r="C18" s="221" t="s">
        <v>196</v>
      </c>
      <c r="D18" s="66">
        <v>45829</v>
      </c>
      <c r="E18" s="56">
        <v>45835</v>
      </c>
      <c r="F18" s="60">
        <v>45870</v>
      </c>
      <c r="G18" s="60">
        <v>45948</v>
      </c>
      <c r="H18" s="56">
        <v>45950</v>
      </c>
      <c r="I18" s="67">
        <v>119</v>
      </c>
      <c r="J18" s="57" t="s">
        <v>114</v>
      </c>
      <c r="K18" s="47" t="s">
        <v>105</v>
      </c>
      <c r="L18" s="47" t="s">
        <v>106</v>
      </c>
      <c r="M18" s="47" t="s">
        <v>118</v>
      </c>
      <c r="N18" s="57" t="s">
        <v>108</v>
      </c>
      <c r="O18" s="57" t="s">
        <v>112</v>
      </c>
      <c r="P18" s="57" t="s">
        <v>110</v>
      </c>
      <c r="Q18" s="47">
        <v>1</v>
      </c>
      <c r="R18" s="179">
        <v>45933</v>
      </c>
      <c r="S18" s="12" t="s">
        <v>306</v>
      </c>
      <c r="T18" s="12" t="s">
        <v>307</v>
      </c>
      <c r="U18" s="18" t="s">
        <v>311</v>
      </c>
    </row>
    <row r="19" spans="1:21">
      <c r="A19" s="326">
        <v>2</v>
      </c>
      <c r="B19" s="326"/>
      <c r="C19" s="221" t="s">
        <v>197</v>
      </c>
      <c r="D19" s="56">
        <v>45828</v>
      </c>
      <c r="E19" s="56">
        <v>45833</v>
      </c>
      <c r="F19" s="56">
        <v>45868</v>
      </c>
      <c r="G19" s="56">
        <v>45942</v>
      </c>
      <c r="H19" s="56">
        <v>45953</v>
      </c>
      <c r="I19" s="54">
        <v>110</v>
      </c>
      <c r="J19" s="23" t="s">
        <v>116</v>
      </c>
      <c r="K19" s="133" t="s">
        <v>105</v>
      </c>
      <c r="L19" s="133" t="s">
        <v>106</v>
      </c>
      <c r="M19" s="133" t="s">
        <v>118</v>
      </c>
      <c r="N19" s="133" t="s">
        <v>108</v>
      </c>
      <c r="O19" s="133" t="s">
        <v>112</v>
      </c>
      <c r="P19" s="133" t="s">
        <v>110</v>
      </c>
      <c r="Q19" s="23">
        <v>0</v>
      </c>
      <c r="R19" s="237">
        <v>45505</v>
      </c>
      <c r="S19" s="133">
        <v>0</v>
      </c>
      <c r="T19" s="237">
        <v>45524</v>
      </c>
      <c r="U19" s="133">
        <v>0</v>
      </c>
    </row>
    <row r="20" spans="1:21">
      <c r="A20" s="326">
        <v>2</v>
      </c>
      <c r="B20" s="326"/>
      <c r="C20" s="221" t="s">
        <v>198</v>
      </c>
      <c r="D20" s="66">
        <v>45830</v>
      </c>
      <c r="E20" s="56">
        <v>45835</v>
      </c>
      <c r="F20" s="56">
        <v>45866</v>
      </c>
      <c r="G20" s="56">
        <v>45945</v>
      </c>
      <c r="H20" s="56">
        <v>45971</v>
      </c>
      <c r="I20" s="67">
        <v>120</v>
      </c>
      <c r="J20" s="57" t="s">
        <v>104</v>
      </c>
      <c r="K20" s="57" t="s">
        <v>105</v>
      </c>
      <c r="L20" s="57" t="s">
        <v>122</v>
      </c>
      <c r="M20" s="57" t="s">
        <v>118</v>
      </c>
      <c r="N20" s="57" t="s">
        <v>108</v>
      </c>
      <c r="O20" s="57" t="s">
        <v>11</v>
      </c>
      <c r="P20" s="57" t="s">
        <v>112</v>
      </c>
      <c r="Q20" s="57">
        <v>0</v>
      </c>
      <c r="R20" s="236" t="s">
        <v>11</v>
      </c>
      <c r="S20" s="18" t="s">
        <v>11</v>
      </c>
      <c r="T20" s="236" t="s">
        <v>11</v>
      </c>
      <c r="U20" s="18" t="s">
        <v>11</v>
      </c>
    </row>
    <row r="21" spans="1:21">
      <c r="A21" s="326">
        <v>2</v>
      </c>
      <c r="B21" s="326"/>
      <c r="C21" s="221" t="s">
        <v>199</v>
      </c>
      <c r="D21" s="59">
        <v>45820</v>
      </c>
      <c r="E21" s="59">
        <v>45825</v>
      </c>
      <c r="F21" s="59">
        <v>45860</v>
      </c>
      <c r="G21" s="114" t="s">
        <v>11</v>
      </c>
      <c r="H21" s="114" t="s">
        <v>11</v>
      </c>
      <c r="I21" s="114" t="s">
        <v>11</v>
      </c>
      <c r="J21" s="62" t="s">
        <v>104</v>
      </c>
      <c r="K21" s="62" t="s">
        <v>105</v>
      </c>
      <c r="L21" s="243" t="s">
        <v>11</v>
      </c>
      <c r="M21" s="243" t="s">
        <v>11</v>
      </c>
      <c r="N21" s="62" t="s">
        <v>108</v>
      </c>
      <c r="O21" s="243" t="s">
        <v>11</v>
      </c>
      <c r="P21" s="62" t="s">
        <v>110</v>
      </c>
      <c r="Q21" s="57" t="s">
        <v>11</v>
      </c>
      <c r="R21" s="59">
        <v>45909</v>
      </c>
      <c r="S21" s="238" t="s">
        <v>143</v>
      </c>
      <c r="T21" s="10" t="s">
        <v>11</v>
      </c>
      <c r="U21" s="10" t="s">
        <v>11</v>
      </c>
    </row>
    <row r="22" spans="1:21">
      <c r="A22" s="326">
        <v>2</v>
      </c>
      <c r="B22" s="326"/>
      <c r="C22" s="221" t="s">
        <v>200</v>
      </c>
      <c r="D22" s="239">
        <v>45831</v>
      </c>
      <c r="E22" s="239">
        <v>45837</v>
      </c>
      <c r="F22" s="239">
        <v>45876</v>
      </c>
      <c r="G22" s="239">
        <v>45941</v>
      </c>
      <c r="H22" s="239">
        <v>45954</v>
      </c>
      <c r="I22" s="240">
        <v>110</v>
      </c>
      <c r="J22" s="168" t="s">
        <v>104</v>
      </c>
      <c r="K22" s="168" t="s">
        <v>105</v>
      </c>
      <c r="L22" s="168" t="s">
        <v>106</v>
      </c>
      <c r="M22" s="168" t="s">
        <v>107</v>
      </c>
      <c r="N22" s="168" t="s">
        <v>119</v>
      </c>
      <c r="O22" s="168" t="s">
        <v>112</v>
      </c>
      <c r="P22" s="168" t="s">
        <v>110</v>
      </c>
      <c r="Q22" s="168">
        <v>1</v>
      </c>
      <c r="R22" s="133" t="s">
        <v>312</v>
      </c>
      <c r="S22" s="18" t="s">
        <v>11</v>
      </c>
      <c r="T22" s="236" t="s">
        <v>11</v>
      </c>
      <c r="U22" s="18" t="s">
        <v>11</v>
      </c>
    </row>
    <row r="23" spans="1:21">
      <c r="A23" s="326">
        <v>2</v>
      </c>
      <c r="B23" s="326"/>
      <c r="C23" s="221" t="s">
        <v>201</v>
      </c>
      <c r="D23" s="60" t="s">
        <v>11</v>
      </c>
      <c r="E23" s="60" t="s">
        <v>11</v>
      </c>
      <c r="F23" s="60" t="s">
        <v>11</v>
      </c>
      <c r="G23" s="60" t="s">
        <v>11</v>
      </c>
      <c r="H23" s="60" t="s">
        <v>11</v>
      </c>
      <c r="I23" s="107" t="s">
        <v>11</v>
      </c>
      <c r="J23" s="47" t="s">
        <v>11</v>
      </c>
      <c r="K23" s="47" t="s">
        <v>11</v>
      </c>
      <c r="L23" s="47" t="s">
        <v>11</v>
      </c>
      <c r="M23" s="47" t="s">
        <v>11</v>
      </c>
      <c r="N23" s="47" t="s">
        <v>11</v>
      </c>
      <c r="O23" s="47" t="s">
        <v>11</v>
      </c>
      <c r="P23" s="47" t="s">
        <v>11</v>
      </c>
      <c r="Q23" s="47" t="s">
        <v>11</v>
      </c>
      <c r="R23" s="236" t="s">
        <v>11</v>
      </c>
      <c r="S23" s="18" t="s">
        <v>11</v>
      </c>
      <c r="T23" s="236" t="s">
        <v>11</v>
      </c>
      <c r="U23" s="18" t="s">
        <v>11</v>
      </c>
    </row>
    <row r="24" spans="1:21">
      <c r="A24" s="326">
        <v>2</v>
      </c>
      <c r="B24" s="326"/>
      <c r="C24" s="221" t="s">
        <v>202</v>
      </c>
      <c r="D24" s="35">
        <v>45828</v>
      </c>
      <c r="E24" s="35">
        <v>45835</v>
      </c>
      <c r="F24" s="35">
        <v>45870</v>
      </c>
      <c r="G24" s="35">
        <v>45945</v>
      </c>
      <c r="H24" s="35">
        <v>45945</v>
      </c>
      <c r="I24" s="64">
        <v>117</v>
      </c>
      <c r="J24" s="57" t="s">
        <v>104</v>
      </c>
      <c r="K24" s="57" t="s">
        <v>105</v>
      </c>
      <c r="L24" s="57" t="s">
        <v>122</v>
      </c>
      <c r="M24" s="57" t="s">
        <v>107</v>
      </c>
      <c r="N24" s="57" t="s">
        <v>108</v>
      </c>
      <c r="O24" s="57" t="s">
        <v>112</v>
      </c>
      <c r="P24" s="57" t="s">
        <v>110</v>
      </c>
      <c r="Q24" s="57">
        <v>1</v>
      </c>
      <c r="R24" s="236" t="s">
        <v>11</v>
      </c>
      <c r="S24" s="18" t="s">
        <v>11</v>
      </c>
      <c r="T24" s="236" t="s">
        <v>11</v>
      </c>
      <c r="U24" s="18" t="s">
        <v>11</v>
      </c>
    </row>
    <row r="25" spans="1:21">
      <c r="A25" s="326">
        <v>2</v>
      </c>
      <c r="B25" s="326"/>
      <c r="C25" s="128" t="s">
        <v>22</v>
      </c>
      <c r="D25" s="71" t="s">
        <v>11</v>
      </c>
      <c r="E25" s="72" t="s">
        <v>11</v>
      </c>
      <c r="F25" s="72" t="s">
        <v>11</v>
      </c>
      <c r="G25" s="73" t="s">
        <v>11</v>
      </c>
      <c r="H25" s="72" t="s">
        <v>11</v>
      </c>
      <c r="I25" s="241">
        <v>113</v>
      </c>
      <c r="J25" s="78" t="s">
        <v>11</v>
      </c>
      <c r="K25" s="78" t="s">
        <v>11</v>
      </c>
      <c r="L25" s="78" t="s">
        <v>11</v>
      </c>
      <c r="M25" s="78" t="s">
        <v>11</v>
      </c>
      <c r="N25" s="78" t="s">
        <v>11</v>
      </c>
      <c r="O25" s="78" t="s">
        <v>11</v>
      </c>
      <c r="P25" s="78" t="s">
        <v>11</v>
      </c>
      <c r="Q25" s="78" t="s">
        <v>11</v>
      </c>
      <c r="R25" s="242" t="s">
        <v>11</v>
      </c>
      <c r="S25" s="227" t="s">
        <v>11</v>
      </c>
      <c r="T25" s="242" t="s">
        <v>11</v>
      </c>
      <c r="U25" s="227" t="s">
        <v>11</v>
      </c>
    </row>
    <row r="26" spans="1:21">
      <c r="A26" s="326">
        <v>3</v>
      </c>
      <c r="B26" s="326" t="s">
        <v>206</v>
      </c>
      <c r="C26" s="221" t="s">
        <v>192</v>
      </c>
      <c r="D26" s="56">
        <v>45827</v>
      </c>
      <c r="E26" s="56">
        <v>45833</v>
      </c>
      <c r="F26" s="66">
        <v>45870</v>
      </c>
      <c r="G26" s="56">
        <v>45948</v>
      </c>
      <c r="H26" s="56">
        <v>45950</v>
      </c>
      <c r="I26" s="110">
        <v>116</v>
      </c>
      <c r="J26" s="55" t="s">
        <v>104</v>
      </c>
      <c r="K26" s="52" t="s">
        <v>127</v>
      </c>
      <c r="L26" s="52" t="s">
        <v>106</v>
      </c>
      <c r="M26" s="52" t="s">
        <v>107</v>
      </c>
      <c r="N26" s="52" t="s">
        <v>108</v>
      </c>
      <c r="O26" s="52" t="s">
        <v>112</v>
      </c>
      <c r="P26" s="52" t="s">
        <v>115</v>
      </c>
      <c r="Q26" s="52">
        <v>0</v>
      </c>
      <c r="R26" s="236" t="s">
        <v>11</v>
      </c>
      <c r="S26" s="18" t="s">
        <v>11</v>
      </c>
      <c r="T26" s="236" t="s">
        <v>11</v>
      </c>
      <c r="U26" s="18" t="s">
        <v>11</v>
      </c>
    </row>
    <row r="27" spans="1:21">
      <c r="A27" s="326">
        <v>3</v>
      </c>
      <c r="B27" s="326"/>
      <c r="C27" s="221" t="s">
        <v>193</v>
      </c>
      <c r="D27" s="56">
        <v>45832</v>
      </c>
      <c r="E27" s="56">
        <v>45839</v>
      </c>
      <c r="F27" s="66" t="s">
        <v>11</v>
      </c>
      <c r="G27" s="56">
        <v>45945</v>
      </c>
      <c r="H27" s="56">
        <v>45955</v>
      </c>
      <c r="I27" s="110">
        <v>112</v>
      </c>
      <c r="J27" s="57" t="s">
        <v>104</v>
      </c>
      <c r="K27" s="57" t="s">
        <v>127</v>
      </c>
      <c r="L27" s="57" t="s">
        <v>106</v>
      </c>
      <c r="M27" s="57" t="s">
        <v>107</v>
      </c>
      <c r="N27" s="57" t="s">
        <v>108</v>
      </c>
      <c r="O27" s="57" t="s">
        <v>112</v>
      </c>
      <c r="P27" s="57" t="s">
        <v>110</v>
      </c>
      <c r="Q27" s="57" t="s">
        <v>300</v>
      </c>
      <c r="R27" s="57" t="s">
        <v>301</v>
      </c>
      <c r="S27" s="57" t="s">
        <v>302</v>
      </c>
      <c r="T27" s="57" t="s">
        <v>303</v>
      </c>
      <c r="U27" s="57" t="s">
        <v>304</v>
      </c>
    </row>
    <row r="28" spans="1:21">
      <c r="A28" s="326">
        <v>3</v>
      </c>
      <c r="B28" s="326"/>
      <c r="C28" s="221" t="s">
        <v>194</v>
      </c>
      <c r="D28" s="35">
        <v>45820</v>
      </c>
      <c r="E28" s="35">
        <v>45825</v>
      </c>
      <c r="F28" s="35" t="s">
        <v>11</v>
      </c>
      <c r="G28" s="35">
        <v>45944</v>
      </c>
      <c r="H28" s="35">
        <v>45946</v>
      </c>
      <c r="I28" s="64">
        <v>120</v>
      </c>
      <c r="J28" s="52" t="s">
        <v>305</v>
      </c>
      <c r="K28" s="52" t="s">
        <v>129</v>
      </c>
      <c r="L28" s="52" t="s">
        <v>106</v>
      </c>
      <c r="M28" s="52" t="s">
        <v>118</v>
      </c>
      <c r="N28" s="52" t="s">
        <v>309</v>
      </c>
      <c r="O28" s="52" t="s">
        <v>112</v>
      </c>
      <c r="P28" s="52" t="s">
        <v>130</v>
      </c>
      <c r="Q28" s="52" t="s">
        <v>120</v>
      </c>
      <c r="R28" s="10" t="s">
        <v>11</v>
      </c>
      <c r="S28" s="8" t="s">
        <v>11</v>
      </c>
      <c r="T28" s="234" t="s">
        <v>11</v>
      </c>
      <c r="U28" s="235" t="s">
        <v>11</v>
      </c>
    </row>
    <row r="29" spans="1:21">
      <c r="A29" s="326">
        <v>3</v>
      </c>
      <c r="B29" s="326"/>
      <c r="C29" s="221" t="s">
        <v>195</v>
      </c>
      <c r="D29" s="35">
        <v>45829</v>
      </c>
      <c r="E29" s="60">
        <v>45834</v>
      </c>
      <c r="F29" s="60">
        <v>45875</v>
      </c>
      <c r="G29" s="60">
        <v>45944</v>
      </c>
      <c r="H29" s="60">
        <v>45944</v>
      </c>
      <c r="I29" s="64">
        <v>115</v>
      </c>
      <c r="J29" s="52" t="s">
        <v>104</v>
      </c>
      <c r="K29" s="52" t="s">
        <v>127</v>
      </c>
      <c r="L29" s="52" t="s">
        <v>106</v>
      </c>
      <c r="M29" s="52" t="s">
        <v>118</v>
      </c>
      <c r="N29" s="52" t="s">
        <v>108</v>
      </c>
      <c r="O29" s="52" t="s">
        <v>112</v>
      </c>
      <c r="P29" s="52" t="s">
        <v>115</v>
      </c>
      <c r="Q29" s="52">
        <v>0</v>
      </c>
      <c r="R29" s="236" t="s">
        <v>11</v>
      </c>
      <c r="S29" s="18" t="s">
        <v>11</v>
      </c>
      <c r="T29" s="236" t="s">
        <v>11</v>
      </c>
      <c r="U29" s="18" t="s">
        <v>11</v>
      </c>
    </row>
    <row r="30" spans="1:21">
      <c r="A30" s="326">
        <v>3</v>
      </c>
      <c r="B30" s="326"/>
      <c r="C30" s="221" t="s">
        <v>196</v>
      </c>
      <c r="D30" s="66">
        <v>45829</v>
      </c>
      <c r="E30" s="56">
        <v>45835</v>
      </c>
      <c r="F30" s="60">
        <v>45873</v>
      </c>
      <c r="G30" s="60">
        <v>45946</v>
      </c>
      <c r="H30" s="56">
        <v>45950</v>
      </c>
      <c r="I30" s="67">
        <v>117</v>
      </c>
      <c r="J30" s="57" t="s">
        <v>114</v>
      </c>
      <c r="K30" s="47" t="s">
        <v>127</v>
      </c>
      <c r="L30" s="47" t="s">
        <v>106</v>
      </c>
      <c r="M30" s="47" t="s">
        <v>107</v>
      </c>
      <c r="N30" s="57" t="s">
        <v>108</v>
      </c>
      <c r="O30" s="57" t="s">
        <v>112</v>
      </c>
      <c r="P30" s="57" t="s">
        <v>110</v>
      </c>
      <c r="Q30" s="47">
        <v>1</v>
      </c>
      <c r="R30" s="179">
        <v>45933</v>
      </c>
      <c r="S30" s="12" t="s">
        <v>306</v>
      </c>
      <c r="T30" s="12" t="s">
        <v>307</v>
      </c>
      <c r="U30" s="18" t="s">
        <v>11</v>
      </c>
    </row>
    <row r="31" spans="1:21">
      <c r="A31" s="326">
        <v>3</v>
      </c>
      <c r="B31" s="326"/>
      <c r="C31" s="221" t="s">
        <v>197</v>
      </c>
      <c r="D31" s="56">
        <v>45828</v>
      </c>
      <c r="E31" s="56">
        <v>45833</v>
      </c>
      <c r="F31" s="56">
        <v>45871</v>
      </c>
      <c r="G31" s="56">
        <v>45949</v>
      </c>
      <c r="H31" s="56">
        <v>45953</v>
      </c>
      <c r="I31" s="54">
        <v>117</v>
      </c>
      <c r="J31" s="23" t="s">
        <v>116</v>
      </c>
      <c r="K31" s="133" t="s">
        <v>127</v>
      </c>
      <c r="L31" s="133" t="s">
        <v>106</v>
      </c>
      <c r="M31" s="133" t="s">
        <v>107</v>
      </c>
      <c r="N31" s="133" t="s">
        <v>108</v>
      </c>
      <c r="O31" s="133" t="s">
        <v>112</v>
      </c>
      <c r="P31" s="133" t="s">
        <v>110</v>
      </c>
      <c r="Q31" s="23">
        <v>0</v>
      </c>
      <c r="R31" s="237">
        <v>45505</v>
      </c>
      <c r="S31" s="133">
        <v>0</v>
      </c>
      <c r="T31" s="237">
        <v>45524</v>
      </c>
      <c r="U31" s="133">
        <v>0</v>
      </c>
    </row>
    <row r="32" spans="1:21">
      <c r="A32" s="326">
        <v>3</v>
      </c>
      <c r="B32" s="326"/>
      <c r="C32" s="221" t="s">
        <v>198</v>
      </c>
      <c r="D32" s="66">
        <v>45830</v>
      </c>
      <c r="E32" s="56">
        <v>45835</v>
      </c>
      <c r="F32" s="56">
        <v>45867</v>
      </c>
      <c r="G32" s="56">
        <v>45940</v>
      </c>
      <c r="H32" s="56">
        <v>45971</v>
      </c>
      <c r="I32" s="67">
        <v>115</v>
      </c>
      <c r="J32" s="57" t="s">
        <v>104</v>
      </c>
      <c r="K32" s="57" t="s">
        <v>105</v>
      </c>
      <c r="L32" s="57" t="s">
        <v>106</v>
      </c>
      <c r="M32" s="57" t="s">
        <v>118</v>
      </c>
      <c r="N32" s="57" t="s">
        <v>108</v>
      </c>
      <c r="O32" s="57" t="s">
        <v>11</v>
      </c>
      <c r="P32" s="57" t="s">
        <v>115</v>
      </c>
      <c r="Q32" s="57">
        <v>3</v>
      </c>
      <c r="R32" s="236" t="s">
        <v>11</v>
      </c>
      <c r="S32" s="18" t="s">
        <v>11</v>
      </c>
      <c r="T32" s="236" t="s">
        <v>11</v>
      </c>
      <c r="U32" s="18" t="s">
        <v>11</v>
      </c>
    </row>
    <row r="33" spans="1:21">
      <c r="A33" s="326">
        <v>3</v>
      </c>
      <c r="B33" s="326"/>
      <c r="C33" s="221" t="s">
        <v>199</v>
      </c>
      <c r="D33" s="59">
        <v>45820</v>
      </c>
      <c r="E33" s="59">
        <v>45825</v>
      </c>
      <c r="F33" s="59">
        <v>45864</v>
      </c>
      <c r="G33" s="59">
        <v>45930</v>
      </c>
      <c r="H33" s="59">
        <v>45937</v>
      </c>
      <c r="I33" s="238">
        <v>106</v>
      </c>
      <c r="J33" s="62" t="s">
        <v>104</v>
      </c>
      <c r="K33" s="62" t="s">
        <v>127</v>
      </c>
      <c r="L33" s="62" t="s">
        <v>106</v>
      </c>
      <c r="M33" s="62" t="s">
        <v>107</v>
      </c>
      <c r="N33" s="62" t="s">
        <v>108</v>
      </c>
      <c r="O33" s="62" t="s">
        <v>112</v>
      </c>
      <c r="P33" s="62" t="s">
        <v>110</v>
      </c>
      <c r="Q33" s="244" t="s">
        <v>11</v>
      </c>
      <c r="R33" s="10" t="s">
        <v>11</v>
      </c>
      <c r="S33" s="10" t="s">
        <v>11</v>
      </c>
      <c r="T33" s="10" t="s">
        <v>11</v>
      </c>
      <c r="U33" s="10" t="s">
        <v>11</v>
      </c>
    </row>
    <row r="34" spans="1:21">
      <c r="A34" s="326">
        <v>3</v>
      </c>
      <c r="B34" s="326"/>
      <c r="C34" s="221" t="s">
        <v>200</v>
      </c>
      <c r="D34" s="239">
        <v>45831</v>
      </c>
      <c r="E34" s="239">
        <v>45837</v>
      </c>
      <c r="F34" s="239">
        <v>45876</v>
      </c>
      <c r="G34" s="239">
        <v>45945</v>
      </c>
      <c r="H34" s="239">
        <v>45954</v>
      </c>
      <c r="I34" s="240">
        <v>114</v>
      </c>
      <c r="J34" s="168" t="s">
        <v>104</v>
      </c>
      <c r="K34" s="168" t="s">
        <v>127</v>
      </c>
      <c r="L34" s="168" t="s">
        <v>106</v>
      </c>
      <c r="M34" s="168" t="s">
        <v>107</v>
      </c>
      <c r="N34" s="168" t="s">
        <v>119</v>
      </c>
      <c r="O34" s="168" t="s">
        <v>112</v>
      </c>
      <c r="P34" s="168" t="s">
        <v>110</v>
      </c>
      <c r="Q34" s="168">
        <v>1</v>
      </c>
      <c r="R34" s="133" t="s">
        <v>11</v>
      </c>
      <c r="S34" s="18" t="s">
        <v>11</v>
      </c>
      <c r="T34" s="236" t="s">
        <v>11</v>
      </c>
      <c r="U34" s="18" t="s">
        <v>11</v>
      </c>
    </row>
    <row r="35" spans="1:21">
      <c r="A35" s="326">
        <v>3</v>
      </c>
      <c r="B35" s="326"/>
      <c r="C35" s="221" t="s">
        <v>201</v>
      </c>
      <c r="D35" s="60" t="s">
        <v>11</v>
      </c>
      <c r="E35" s="60" t="s">
        <v>11</v>
      </c>
      <c r="F35" s="60" t="s">
        <v>11</v>
      </c>
      <c r="G35" s="60" t="s">
        <v>11</v>
      </c>
      <c r="H35" s="60" t="s">
        <v>11</v>
      </c>
      <c r="I35" s="107" t="s">
        <v>11</v>
      </c>
      <c r="J35" s="47" t="s">
        <v>11</v>
      </c>
      <c r="K35" s="47" t="s">
        <v>11</v>
      </c>
      <c r="L35" s="47" t="s">
        <v>11</v>
      </c>
      <c r="M35" s="47" t="s">
        <v>11</v>
      </c>
      <c r="N35" s="47" t="s">
        <v>11</v>
      </c>
      <c r="O35" s="47" t="s">
        <v>11</v>
      </c>
      <c r="P35" s="47" t="s">
        <v>11</v>
      </c>
      <c r="Q35" s="47" t="s">
        <v>11</v>
      </c>
      <c r="R35" s="236" t="s">
        <v>11</v>
      </c>
      <c r="S35" s="18" t="s">
        <v>11</v>
      </c>
      <c r="T35" s="236" t="s">
        <v>11</v>
      </c>
      <c r="U35" s="18" t="s">
        <v>11</v>
      </c>
    </row>
    <row r="36" spans="1:21">
      <c r="A36" s="326">
        <v>3</v>
      </c>
      <c r="B36" s="326"/>
      <c r="C36" s="221" t="s">
        <v>202</v>
      </c>
      <c r="D36" s="35">
        <v>45828</v>
      </c>
      <c r="E36" s="35">
        <v>45835</v>
      </c>
      <c r="F36" s="35">
        <v>45868</v>
      </c>
      <c r="G36" s="35">
        <v>45942</v>
      </c>
      <c r="H36" s="35">
        <v>45942</v>
      </c>
      <c r="I36" s="64">
        <v>114</v>
      </c>
      <c r="J36" s="57" t="s">
        <v>104</v>
      </c>
      <c r="K36" s="57" t="s">
        <v>127</v>
      </c>
      <c r="L36" s="57" t="s">
        <v>122</v>
      </c>
      <c r="M36" s="57" t="s">
        <v>107</v>
      </c>
      <c r="N36" s="57" t="s">
        <v>108</v>
      </c>
      <c r="O36" s="57" t="s">
        <v>112</v>
      </c>
      <c r="P36" s="57" t="s">
        <v>110</v>
      </c>
      <c r="Q36" s="57">
        <v>1</v>
      </c>
      <c r="R36" s="236" t="s">
        <v>11</v>
      </c>
      <c r="S36" s="18" t="s">
        <v>11</v>
      </c>
      <c r="T36" s="236" t="s">
        <v>11</v>
      </c>
      <c r="U36" s="18" t="s">
        <v>11</v>
      </c>
    </row>
    <row r="37" spans="1:21">
      <c r="A37" s="326">
        <v>3</v>
      </c>
      <c r="B37" s="326"/>
      <c r="C37" s="128" t="s">
        <v>22</v>
      </c>
      <c r="D37" s="71" t="s">
        <v>11</v>
      </c>
      <c r="E37" s="72" t="s">
        <v>11</v>
      </c>
      <c r="F37" s="72" t="s">
        <v>11</v>
      </c>
      <c r="G37" s="73" t="s">
        <v>11</v>
      </c>
      <c r="H37" s="72" t="s">
        <v>11</v>
      </c>
      <c r="I37" s="241">
        <v>115</v>
      </c>
      <c r="J37" s="78" t="s">
        <v>11</v>
      </c>
      <c r="K37" s="78" t="s">
        <v>11</v>
      </c>
      <c r="L37" s="78" t="s">
        <v>11</v>
      </c>
      <c r="M37" s="78" t="s">
        <v>11</v>
      </c>
      <c r="N37" s="78" t="s">
        <v>11</v>
      </c>
      <c r="O37" s="78" t="s">
        <v>11</v>
      </c>
      <c r="P37" s="78" t="s">
        <v>11</v>
      </c>
      <c r="Q37" s="78" t="s">
        <v>11</v>
      </c>
      <c r="R37" s="242" t="s">
        <v>11</v>
      </c>
      <c r="S37" s="227" t="s">
        <v>11</v>
      </c>
      <c r="T37" s="242" t="s">
        <v>11</v>
      </c>
      <c r="U37" s="227" t="s">
        <v>11</v>
      </c>
    </row>
    <row r="38" spans="1:21">
      <c r="A38" s="326">
        <v>4</v>
      </c>
      <c r="B38" s="326" t="s">
        <v>208</v>
      </c>
      <c r="C38" s="221" t="s">
        <v>192</v>
      </c>
      <c r="D38" s="56">
        <v>45827</v>
      </c>
      <c r="E38" s="56">
        <v>45833</v>
      </c>
      <c r="F38" s="66">
        <v>45869</v>
      </c>
      <c r="G38" s="56">
        <v>45949</v>
      </c>
      <c r="H38" s="56">
        <v>45950</v>
      </c>
      <c r="I38" s="110">
        <v>117</v>
      </c>
      <c r="J38" s="55" t="s">
        <v>104</v>
      </c>
      <c r="K38" s="52" t="s">
        <v>127</v>
      </c>
      <c r="L38" s="52" t="s">
        <v>106</v>
      </c>
      <c r="M38" s="52" t="s">
        <v>118</v>
      </c>
      <c r="N38" s="52" t="s">
        <v>108</v>
      </c>
      <c r="O38" s="52" t="s">
        <v>112</v>
      </c>
      <c r="P38" s="52" t="s">
        <v>110</v>
      </c>
      <c r="Q38" s="52">
        <v>0</v>
      </c>
      <c r="R38" s="236" t="s">
        <v>11</v>
      </c>
      <c r="S38" s="18" t="s">
        <v>11</v>
      </c>
      <c r="T38" s="236" t="s">
        <v>11</v>
      </c>
      <c r="U38" s="18" t="s">
        <v>11</v>
      </c>
    </row>
    <row r="39" spans="1:21">
      <c r="A39" s="326">
        <v>4</v>
      </c>
      <c r="B39" s="326"/>
      <c r="C39" s="221" t="s">
        <v>193</v>
      </c>
      <c r="D39" s="56">
        <v>45832</v>
      </c>
      <c r="E39" s="56">
        <v>45839</v>
      </c>
      <c r="F39" s="66" t="s">
        <v>11</v>
      </c>
      <c r="G39" s="56">
        <v>45943</v>
      </c>
      <c r="H39" s="56">
        <v>45955</v>
      </c>
      <c r="I39" s="110">
        <v>110</v>
      </c>
      <c r="J39" s="57" t="s">
        <v>116</v>
      </c>
      <c r="K39" s="57" t="s">
        <v>127</v>
      </c>
      <c r="L39" s="57" t="s">
        <v>106</v>
      </c>
      <c r="M39" s="57" t="s">
        <v>118</v>
      </c>
      <c r="N39" s="57" t="s">
        <v>108</v>
      </c>
      <c r="O39" s="57" t="s">
        <v>112</v>
      </c>
      <c r="P39" s="57" t="s">
        <v>110</v>
      </c>
      <c r="Q39" s="57" t="s">
        <v>300</v>
      </c>
      <c r="R39" s="57" t="s">
        <v>301</v>
      </c>
      <c r="S39" s="57" t="s">
        <v>302</v>
      </c>
      <c r="T39" s="57" t="s">
        <v>303</v>
      </c>
      <c r="U39" s="57" t="s">
        <v>304</v>
      </c>
    </row>
    <row r="40" spans="1:21">
      <c r="A40" s="326">
        <v>4</v>
      </c>
      <c r="B40" s="326"/>
      <c r="C40" s="221" t="s">
        <v>194</v>
      </c>
      <c r="D40" s="35">
        <v>45820</v>
      </c>
      <c r="E40" s="35">
        <v>45825</v>
      </c>
      <c r="F40" s="35" t="s">
        <v>11</v>
      </c>
      <c r="G40" s="35">
        <v>45941</v>
      </c>
      <c r="H40" s="35">
        <v>45943</v>
      </c>
      <c r="I40" s="64">
        <v>117</v>
      </c>
      <c r="J40" s="52" t="s">
        <v>305</v>
      </c>
      <c r="K40" s="52" t="s">
        <v>129</v>
      </c>
      <c r="L40" s="52" t="s">
        <v>106</v>
      </c>
      <c r="M40" s="52" t="s">
        <v>118</v>
      </c>
      <c r="N40" s="52" t="s">
        <v>108</v>
      </c>
      <c r="O40" s="52" t="s">
        <v>112</v>
      </c>
      <c r="P40" s="52" t="s">
        <v>130</v>
      </c>
      <c r="Q40" s="52" t="s">
        <v>130</v>
      </c>
      <c r="R40" s="10" t="s">
        <v>11</v>
      </c>
      <c r="S40" s="8" t="s">
        <v>11</v>
      </c>
      <c r="T40" s="234" t="s">
        <v>11</v>
      </c>
      <c r="U40" s="235" t="s">
        <v>11</v>
      </c>
    </row>
    <row r="41" spans="1:21">
      <c r="A41" s="326">
        <v>4</v>
      </c>
      <c r="B41" s="326"/>
      <c r="C41" s="221" t="s">
        <v>195</v>
      </c>
      <c r="D41" s="35">
        <v>45829</v>
      </c>
      <c r="E41" s="60">
        <v>45834</v>
      </c>
      <c r="F41" s="60">
        <v>45875</v>
      </c>
      <c r="G41" s="60">
        <v>45947</v>
      </c>
      <c r="H41" s="60">
        <v>45947</v>
      </c>
      <c r="I41" s="64">
        <v>118</v>
      </c>
      <c r="J41" s="52" t="s">
        <v>104</v>
      </c>
      <c r="K41" s="52" t="s">
        <v>127</v>
      </c>
      <c r="L41" s="52" t="s">
        <v>106</v>
      </c>
      <c r="M41" s="52" t="s">
        <v>107</v>
      </c>
      <c r="N41" s="52" t="s">
        <v>108</v>
      </c>
      <c r="O41" s="52" t="s">
        <v>112</v>
      </c>
      <c r="P41" s="52" t="s">
        <v>115</v>
      </c>
      <c r="Q41" s="52">
        <v>0</v>
      </c>
      <c r="R41" s="236" t="s">
        <v>11</v>
      </c>
      <c r="S41" s="18" t="s">
        <v>11</v>
      </c>
      <c r="T41" s="236" t="s">
        <v>11</v>
      </c>
      <c r="U41" s="18" t="s">
        <v>11</v>
      </c>
    </row>
    <row r="42" spans="1:21">
      <c r="A42" s="326">
        <v>4</v>
      </c>
      <c r="B42" s="326"/>
      <c r="C42" s="221" t="s">
        <v>196</v>
      </c>
      <c r="D42" s="66">
        <v>45829</v>
      </c>
      <c r="E42" s="56">
        <v>45835</v>
      </c>
      <c r="F42" s="60">
        <v>45872</v>
      </c>
      <c r="G42" s="60">
        <v>45946</v>
      </c>
      <c r="H42" s="56">
        <v>45950</v>
      </c>
      <c r="I42" s="67">
        <v>117</v>
      </c>
      <c r="J42" s="57" t="s">
        <v>114</v>
      </c>
      <c r="K42" s="47" t="s">
        <v>127</v>
      </c>
      <c r="L42" s="47" t="s">
        <v>106</v>
      </c>
      <c r="M42" s="47" t="s">
        <v>107</v>
      </c>
      <c r="N42" s="57" t="s">
        <v>108</v>
      </c>
      <c r="O42" s="57" t="s">
        <v>112</v>
      </c>
      <c r="P42" s="57" t="s">
        <v>110</v>
      </c>
      <c r="Q42" s="47">
        <v>1</v>
      </c>
      <c r="R42" s="179">
        <v>45933</v>
      </c>
      <c r="S42" s="12" t="s">
        <v>306</v>
      </c>
      <c r="T42" s="12" t="s">
        <v>307</v>
      </c>
      <c r="U42" s="18" t="s">
        <v>11</v>
      </c>
    </row>
    <row r="43" spans="1:21">
      <c r="A43" s="326">
        <v>4</v>
      </c>
      <c r="B43" s="326"/>
      <c r="C43" s="221" t="s">
        <v>197</v>
      </c>
      <c r="D43" s="56">
        <v>45828</v>
      </c>
      <c r="E43" s="56">
        <v>45833</v>
      </c>
      <c r="F43" s="56">
        <v>45872</v>
      </c>
      <c r="G43" s="56">
        <v>45949</v>
      </c>
      <c r="H43" s="56">
        <v>45953</v>
      </c>
      <c r="I43" s="54">
        <v>117</v>
      </c>
      <c r="J43" s="23" t="s">
        <v>116</v>
      </c>
      <c r="K43" s="133" t="s">
        <v>127</v>
      </c>
      <c r="L43" s="133" t="s">
        <v>106</v>
      </c>
      <c r="M43" s="133" t="s">
        <v>107</v>
      </c>
      <c r="N43" s="133" t="s">
        <v>108</v>
      </c>
      <c r="O43" s="133" t="s">
        <v>112</v>
      </c>
      <c r="P43" s="133" t="s">
        <v>110</v>
      </c>
      <c r="Q43" s="23">
        <v>0</v>
      </c>
      <c r="R43" s="237">
        <v>45505</v>
      </c>
      <c r="S43" s="133">
        <v>0</v>
      </c>
      <c r="T43" s="237">
        <v>45524</v>
      </c>
      <c r="U43" s="133">
        <v>0</v>
      </c>
    </row>
    <row r="44" spans="1:21">
      <c r="A44" s="326">
        <v>4</v>
      </c>
      <c r="B44" s="326"/>
      <c r="C44" s="221" t="s">
        <v>198</v>
      </c>
      <c r="D44" s="66">
        <v>45830</v>
      </c>
      <c r="E44" s="56">
        <v>45835</v>
      </c>
      <c r="F44" s="56">
        <v>45870</v>
      </c>
      <c r="G44" s="56">
        <v>45940</v>
      </c>
      <c r="H44" s="56">
        <v>45971</v>
      </c>
      <c r="I44" s="67">
        <v>115</v>
      </c>
      <c r="J44" s="57" t="s">
        <v>104</v>
      </c>
      <c r="K44" s="57" t="s">
        <v>127</v>
      </c>
      <c r="L44" s="57" t="s">
        <v>106</v>
      </c>
      <c r="M44" s="57" t="s">
        <v>118</v>
      </c>
      <c r="N44" s="57" t="s">
        <v>108</v>
      </c>
      <c r="O44" s="57" t="s">
        <v>11</v>
      </c>
      <c r="P44" s="57" t="s">
        <v>115</v>
      </c>
      <c r="Q44" s="57">
        <v>2</v>
      </c>
      <c r="R44" s="236" t="s">
        <v>11</v>
      </c>
      <c r="S44" s="18" t="s">
        <v>11</v>
      </c>
      <c r="T44" s="236" t="s">
        <v>11</v>
      </c>
      <c r="U44" s="18" t="s">
        <v>11</v>
      </c>
    </row>
    <row r="45" spans="1:21">
      <c r="A45" s="326">
        <v>4</v>
      </c>
      <c r="B45" s="326"/>
      <c r="C45" s="221" t="s">
        <v>199</v>
      </c>
      <c r="D45" s="59">
        <v>45820</v>
      </c>
      <c r="E45" s="59">
        <v>45825</v>
      </c>
      <c r="F45" s="59">
        <v>45865</v>
      </c>
      <c r="G45" s="59">
        <v>45932</v>
      </c>
      <c r="H45" s="59">
        <v>45937</v>
      </c>
      <c r="I45" s="238">
        <v>108</v>
      </c>
      <c r="J45" s="62" t="s">
        <v>104</v>
      </c>
      <c r="K45" s="62" t="s">
        <v>127</v>
      </c>
      <c r="L45" s="62" t="s">
        <v>106</v>
      </c>
      <c r="M45" s="62" t="s">
        <v>107</v>
      </c>
      <c r="N45" s="62" t="s">
        <v>108</v>
      </c>
      <c r="O45" s="62" t="s">
        <v>112</v>
      </c>
      <c r="P45" s="62" t="s">
        <v>110</v>
      </c>
      <c r="Q45" s="47" t="s">
        <v>11</v>
      </c>
      <c r="R45" s="10" t="s">
        <v>11</v>
      </c>
      <c r="S45" s="10" t="s">
        <v>11</v>
      </c>
      <c r="T45" s="10" t="s">
        <v>11</v>
      </c>
      <c r="U45" s="10" t="s">
        <v>11</v>
      </c>
    </row>
    <row r="46" spans="1:21">
      <c r="A46" s="326">
        <v>4</v>
      </c>
      <c r="B46" s="326"/>
      <c r="C46" s="221" t="s">
        <v>200</v>
      </c>
      <c r="D46" s="239">
        <v>45831</v>
      </c>
      <c r="E46" s="239">
        <v>45837</v>
      </c>
      <c r="F46" s="239">
        <v>45875</v>
      </c>
      <c r="G46" s="239">
        <v>45945</v>
      </c>
      <c r="H46" s="239">
        <v>45954</v>
      </c>
      <c r="I46" s="240">
        <v>114</v>
      </c>
      <c r="J46" s="168" t="s">
        <v>104</v>
      </c>
      <c r="K46" s="168" t="s">
        <v>127</v>
      </c>
      <c r="L46" s="168" t="s">
        <v>106</v>
      </c>
      <c r="M46" s="168" t="s">
        <v>107</v>
      </c>
      <c r="N46" s="168" t="s">
        <v>119</v>
      </c>
      <c r="O46" s="168" t="s">
        <v>112</v>
      </c>
      <c r="P46" s="168" t="s">
        <v>110</v>
      </c>
      <c r="Q46" s="168">
        <v>1</v>
      </c>
      <c r="R46" s="133" t="s">
        <v>11</v>
      </c>
      <c r="S46" s="18" t="s">
        <v>11</v>
      </c>
      <c r="T46" s="236" t="s">
        <v>11</v>
      </c>
      <c r="U46" s="18" t="s">
        <v>11</v>
      </c>
    </row>
    <row r="47" spans="1:21">
      <c r="A47" s="326">
        <v>4</v>
      </c>
      <c r="B47" s="326"/>
      <c r="C47" s="221" t="s">
        <v>201</v>
      </c>
      <c r="D47" s="60" t="s">
        <v>11</v>
      </c>
      <c r="E47" s="60" t="s">
        <v>11</v>
      </c>
      <c r="F47" s="60" t="s">
        <v>11</v>
      </c>
      <c r="G47" s="60" t="s">
        <v>11</v>
      </c>
      <c r="H47" s="60" t="s">
        <v>11</v>
      </c>
      <c r="I47" s="107" t="s">
        <v>11</v>
      </c>
      <c r="J47" s="47" t="s">
        <v>11</v>
      </c>
      <c r="K47" s="47" t="s">
        <v>11</v>
      </c>
      <c r="L47" s="47" t="s">
        <v>11</v>
      </c>
      <c r="M47" s="47" t="s">
        <v>11</v>
      </c>
      <c r="N47" s="47" t="s">
        <v>11</v>
      </c>
      <c r="O47" s="47" t="s">
        <v>11</v>
      </c>
      <c r="P47" s="47" t="s">
        <v>11</v>
      </c>
      <c r="Q47" s="47" t="s">
        <v>11</v>
      </c>
      <c r="R47" s="236" t="s">
        <v>11</v>
      </c>
      <c r="S47" s="18" t="s">
        <v>11</v>
      </c>
      <c r="T47" s="236" t="s">
        <v>11</v>
      </c>
      <c r="U47" s="18" t="s">
        <v>11</v>
      </c>
    </row>
    <row r="48" spans="1:21">
      <c r="A48" s="326">
        <v>4</v>
      </c>
      <c r="B48" s="326"/>
      <c r="C48" s="221" t="s">
        <v>202</v>
      </c>
      <c r="D48" s="35">
        <v>45828</v>
      </c>
      <c r="E48" s="35">
        <v>45835</v>
      </c>
      <c r="F48" s="35">
        <v>45868</v>
      </c>
      <c r="G48" s="35">
        <v>45943</v>
      </c>
      <c r="H48" s="35">
        <v>45943</v>
      </c>
      <c r="I48" s="64">
        <v>115</v>
      </c>
      <c r="J48" s="57" t="s">
        <v>104</v>
      </c>
      <c r="K48" s="57" t="s">
        <v>127</v>
      </c>
      <c r="L48" s="57" t="s">
        <v>122</v>
      </c>
      <c r="M48" s="57" t="s">
        <v>107</v>
      </c>
      <c r="N48" s="57" t="s">
        <v>108</v>
      </c>
      <c r="O48" s="57" t="s">
        <v>112</v>
      </c>
      <c r="P48" s="57" t="s">
        <v>110</v>
      </c>
      <c r="Q48" s="57">
        <v>1</v>
      </c>
      <c r="R48" s="236" t="s">
        <v>11</v>
      </c>
      <c r="S48" s="18" t="s">
        <v>11</v>
      </c>
      <c r="T48" s="236" t="s">
        <v>11</v>
      </c>
      <c r="U48" s="18" t="s">
        <v>11</v>
      </c>
    </row>
    <row r="49" spans="1:22">
      <c r="A49" s="326">
        <v>4</v>
      </c>
      <c r="B49" s="326"/>
      <c r="C49" s="128" t="s">
        <v>22</v>
      </c>
      <c r="D49" s="71" t="s">
        <v>11</v>
      </c>
      <c r="E49" s="72" t="s">
        <v>11</v>
      </c>
      <c r="F49" s="72" t="s">
        <v>11</v>
      </c>
      <c r="G49" s="73" t="s">
        <v>11</v>
      </c>
      <c r="H49" s="72" t="s">
        <v>11</v>
      </c>
      <c r="I49" s="241">
        <v>115</v>
      </c>
      <c r="J49" s="78" t="s">
        <v>11</v>
      </c>
      <c r="K49" s="78" t="s">
        <v>11</v>
      </c>
      <c r="L49" s="78" t="s">
        <v>11</v>
      </c>
      <c r="M49" s="78" t="s">
        <v>11</v>
      </c>
      <c r="N49" s="78" t="s">
        <v>11</v>
      </c>
      <c r="O49" s="78" t="s">
        <v>11</v>
      </c>
      <c r="P49" s="78" t="s">
        <v>11</v>
      </c>
      <c r="Q49" s="78" t="s">
        <v>11</v>
      </c>
      <c r="R49" s="242" t="s">
        <v>11</v>
      </c>
      <c r="S49" s="227" t="s">
        <v>11</v>
      </c>
      <c r="T49" s="242" t="s">
        <v>11</v>
      </c>
      <c r="U49" s="227" t="s">
        <v>11</v>
      </c>
    </row>
    <row r="50" spans="1:22">
      <c r="A50" s="326">
        <v>5</v>
      </c>
      <c r="B50" s="326" t="s">
        <v>210</v>
      </c>
      <c r="C50" s="221" t="s">
        <v>192</v>
      </c>
      <c r="D50" s="56">
        <v>45827</v>
      </c>
      <c r="E50" s="56">
        <v>45833</v>
      </c>
      <c r="F50" s="66">
        <v>45867</v>
      </c>
      <c r="G50" s="56">
        <v>45942</v>
      </c>
      <c r="H50" s="56">
        <v>45945</v>
      </c>
      <c r="I50" s="110">
        <v>110</v>
      </c>
      <c r="J50" s="55" t="s">
        <v>104</v>
      </c>
      <c r="K50" s="52" t="s">
        <v>127</v>
      </c>
      <c r="L50" s="52" t="s">
        <v>106</v>
      </c>
      <c r="M50" s="52" t="s">
        <v>107</v>
      </c>
      <c r="N50" s="52" t="s">
        <v>108</v>
      </c>
      <c r="O50" s="52" t="s">
        <v>112</v>
      </c>
      <c r="P50" s="52" t="s">
        <v>110</v>
      </c>
      <c r="Q50" s="52">
        <v>0</v>
      </c>
      <c r="R50" s="236" t="s">
        <v>11</v>
      </c>
      <c r="S50" s="18" t="s">
        <v>11</v>
      </c>
      <c r="T50" s="236" t="s">
        <v>11</v>
      </c>
      <c r="U50" s="18" t="s">
        <v>11</v>
      </c>
    </row>
    <row r="51" spans="1:22">
      <c r="A51" s="326">
        <v>5</v>
      </c>
      <c r="B51" s="326"/>
      <c r="C51" s="221" t="s">
        <v>193</v>
      </c>
      <c r="D51" s="56">
        <v>45832</v>
      </c>
      <c r="E51" s="56">
        <v>45839</v>
      </c>
      <c r="F51" s="66" t="s">
        <v>11</v>
      </c>
      <c r="G51" s="56">
        <v>45943</v>
      </c>
      <c r="H51" s="56">
        <v>45955</v>
      </c>
      <c r="I51" s="110">
        <v>110</v>
      </c>
      <c r="J51" s="57" t="s">
        <v>104</v>
      </c>
      <c r="K51" s="57" t="s">
        <v>127</v>
      </c>
      <c r="L51" s="57" t="s">
        <v>106</v>
      </c>
      <c r="M51" s="57" t="s">
        <v>107</v>
      </c>
      <c r="N51" s="57" t="s">
        <v>108</v>
      </c>
      <c r="O51" s="57" t="s">
        <v>112</v>
      </c>
      <c r="P51" s="57" t="s">
        <v>110</v>
      </c>
      <c r="Q51" s="57" t="s">
        <v>300</v>
      </c>
      <c r="R51" s="57" t="s">
        <v>301</v>
      </c>
      <c r="S51" s="57" t="s">
        <v>302</v>
      </c>
      <c r="T51" s="57" t="s">
        <v>303</v>
      </c>
      <c r="U51" s="57" t="s">
        <v>304</v>
      </c>
      <c r="V51" s="90"/>
    </row>
    <row r="52" spans="1:22">
      <c r="A52" s="326">
        <v>5</v>
      </c>
      <c r="B52" s="326"/>
      <c r="C52" s="221" t="s">
        <v>194</v>
      </c>
      <c r="D52" s="35">
        <v>45820</v>
      </c>
      <c r="E52" s="35">
        <v>45825</v>
      </c>
      <c r="F52" s="35" t="s">
        <v>11</v>
      </c>
      <c r="G52" s="35">
        <v>45936</v>
      </c>
      <c r="H52" s="35">
        <v>45938</v>
      </c>
      <c r="I52" s="64">
        <v>111</v>
      </c>
      <c r="J52" s="52" t="s">
        <v>305</v>
      </c>
      <c r="K52" s="52" t="s">
        <v>129</v>
      </c>
      <c r="L52" s="52" t="s">
        <v>106</v>
      </c>
      <c r="M52" s="52" t="s">
        <v>107</v>
      </c>
      <c r="N52" s="52" t="s">
        <v>108</v>
      </c>
      <c r="O52" s="52" t="s">
        <v>112</v>
      </c>
      <c r="P52" s="52" t="s">
        <v>120</v>
      </c>
      <c r="Q52" s="52" t="s">
        <v>130</v>
      </c>
      <c r="R52" s="10" t="s">
        <v>11</v>
      </c>
      <c r="S52" s="8" t="s">
        <v>11</v>
      </c>
      <c r="T52" s="234" t="s">
        <v>11</v>
      </c>
      <c r="U52" s="235" t="s">
        <v>11</v>
      </c>
    </row>
    <row r="53" spans="1:22">
      <c r="A53" s="326">
        <v>5</v>
      </c>
      <c r="B53" s="326"/>
      <c r="C53" s="221" t="s">
        <v>195</v>
      </c>
      <c r="D53" s="35">
        <v>45829</v>
      </c>
      <c r="E53" s="60">
        <v>45834</v>
      </c>
      <c r="F53" s="60">
        <v>45870</v>
      </c>
      <c r="G53" s="60">
        <v>45935</v>
      </c>
      <c r="H53" s="60">
        <v>45935</v>
      </c>
      <c r="I53" s="64">
        <v>106</v>
      </c>
      <c r="J53" s="52" t="s">
        <v>104</v>
      </c>
      <c r="K53" s="52" t="s">
        <v>127</v>
      </c>
      <c r="L53" s="52" t="s">
        <v>106</v>
      </c>
      <c r="M53" s="52" t="s">
        <v>107</v>
      </c>
      <c r="N53" s="52" t="s">
        <v>108</v>
      </c>
      <c r="O53" s="52" t="s">
        <v>112</v>
      </c>
      <c r="P53" s="52" t="s">
        <v>110</v>
      </c>
      <c r="Q53" s="52">
        <v>0</v>
      </c>
      <c r="R53" s="236" t="s">
        <v>11</v>
      </c>
      <c r="S53" s="18" t="s">
        <v>11</v>
      </c>
      <c r="T53" s="236" t="s">
        <v>11</v>
      </c>
      <c r="U53" s="18" t="s">
        <v>11</v>
      </c>
    </row>
    <row r="54" spans="1:22">
      <c r="A54" s="326">
        <v>5</v>
      </c>
      <c r="B54" s="326"/>
      <c r="C54" s="221" t="s">
        <v>196</v>
      </c>
      <c r="D54" s="66">
        <v>45829</v>
      </c>
      <c r="E54" s="56">
        <v>45835</v>
      </c>
      <c r="F54" s="60">
        <v>45868</v>
      </c>
      <c r="G54" s="60">
        <v>45944</v>
      </c>
      <c r="H54" s="56">
        <v>45950</v>
      </c>
      <c r="I54" s="67">
        <v>115</v>
      </c>
      <c r="J54" s="57" t="s">
        <v>114</v>
      </c>
      <c r="K54" s="47" t="s">
        <v>127</v>
      </c>
      <c r="L54" s="47" t="s">
        <v>106</v>
      </c>
      <c r="M54" s="47" t="s">
        <v>107</v>
      </c>
      <c r="N54" s="57" t="s">
        <v>108</v>
      </c>
      <c r="O54" s="57" t="s">
        <v>112</v>
      </c>
      <c r="P54" s="57" t="s">
        <v>110</v>
      </c>
      <c r="Q54" s="47">
        <v>1</v>
      </c>
      <c r="R54" s="179">
        <v>45933</v>
      </c>
      <c r="S54" s="12" t="s">
        <v>306</v>
      </c>
      <c r="T54" s="12" t="s">
        <v>307</v>
      </c>
      <c r="U54" s="18" t="s">
        <v>308</v>
      </c>
    </row>
    <row r="55" spans="1:22">
      <c r="A55" s="326">
        <v>5</v>
      </c>
      <c r="B55" s="326"/>
      <c r="C55" s="221" t="s">
        <v>197</v>
      </c>
      <c r="D55" s="56">
        <v>45828</v>
      </c>
      <c r="E55" s="56">
        <v>45833</v>
      </c>
      <c r="F55" s="56">
        <v>45868</v>
      </c>
      <c r="G55" s="56">
        <v>45943</v>
      </c>
      <c r="H55" s="56">
        <v>45953</v>
      </c>
      <c r="I55" s="54">
        <v>111</v>
      </c>
      <c r="J55" s="23" t="s">
        <v>116</v>
      </c>
      <c r="K55" s="133" t="s">
        <v>127</v>
      </c>
      <c r="L55" s="133" t="s">
        <v>106</v>
      </c>
      <c r="M55" s="133" t="s">
        <v>118</v>
      </c>
      <c r="N55" s="133" t="s">
        <v>108</v>
      </c>
      <c r="O55" s="133" t="s">
        <v>112</v>
      </c>
      <c r="P55" s="133" t="s">
        <v>110</v>
      </c>
      <c r="Q55" s="23">
        <v>0</v>
      </c>
      <c r="R55" s="233">
        <v>45505</v>
      </c>
      <c r="S55" s="133">
        <v>0</v>
      </c>
      <c r="T55" s="237">
        <v>45524</v>
      </c>
      <c r="U55" s="133">
        <v>0</v>
      </c>
    </row>
    <row r="56" spans="1:22">
      <c r="A56" s="326">
        <v>5</v>
      </c>
      <c r="B56" s="326"/>
      <c r="C56" s="221" t="s">
        <v>198</v>
      </c>
      <c r="D56" s="66">
        <v>45830</v>
      </c>
      <c r="E56" s="56">
        <v>45835</v>
      </c>
      <c r="F56" s="56">
        <v>45866</v>
      </c>
      <c r="G56" s="56">
        <v>45941</v>
      </c>
      <c r="H56" s="56">
        <v>45971</v>
      </c>
      <c r="I56" s="67">
        <v>116</v>
      </c>
      <c r="J56" s="57" t="s">
        <v>104</v>
      </c>
      <c r="K56" s="57" t="s">
        <v>127</v>
      </c>
      <c r="L56" s="57" t="s">
        <v>106</v>
      </c>
      <c r="M56" s="57" t="s">
        <v>107</v>
      </c>
      <c r="N56" s="57" t="s">
        <v>108</v>
      </c>
      <c r="O56" s="57" t="s">
        <v>11</v>
      </c>
      <c r="P56" s="57" t="s">
        <v>313</v>
      </c>
      <c r="Q56" s="57">
        <v>0</v>
      </c>
      <c r="R56" s="236" t="s">
        <v>11</v>
      </c>
      <c r="S56" s="18" t="s">
        <v>11</v>
      </c>
      <c r="T56" s="236" t="s">
        <v>11</v>
      </c>
      <c r="U56" s="18" t="s">
        <v>11</v>
      </c>
    </row>
    <row r="57" spans="1:22">
      <c r="A57" s="326">
        <v>5</v>
      </c>
      <c r="B57" s="326"/>
      <c r="C57" s="221" t="s">
        <v>199</v>
      </c>
      <c r="D57" s="59">
        <v>45820</v>
      </c>
      <c r="E57" s="59">
        <v>45825</v>
      </c>
      <c r="F57" s="59">
        <v>45860</v>
      </c>
      <c r="G57" s="59">
        <v>45928</v>
      </c>
      <c r="H57" s="59">
        <v>45937</v>
      </c>
      <c r="I57" s="238">
        <v>104</v>
      </c>
      <c r="J57" s="62" t="s">
        <v>116</v>
      </c>
      <c r="K57" s="62" t="s">
        <v>127</v>
      </c>
      <c r="L57" s="62" t="s">
        <v>106</v>
      </c>
      <c r="M57" s="62" t="s">
        <v>107</v>
      </c>
      <c r="N57" s="62" t="s">
        <v>108</v>
      </c>
      <c r="O57" s="62" t="s">
        <v>112</v>
      </c>
      <c r="P57" s="62" t="s">
        <v>110</v>
      </c>
      <c r="Q57" s="244" t="s">
        <v>11</v>
      </c>
      <c r="R57" s="10" t="s">
        <v>11</v>
      </c>
      <c r="S57" s="10" t="s">
        <v>11</v>
      </c>
      <c r="T57" s="10" t="s">
        <v>11</v>
      </c>
      <c r="U57" s="10" t="s">
        <v>11</v>
      </c>
    </row>
    <row r="58" spans="1:22">
      <c r="A58" s="326">
        <v>5</v>
      </c>
      <c r="B58" s="326"/>
      <c r="C58" s="221" t="s">
        <v>200</v>
      </c>
      <c r="D58" s="239">
        <v>45831</v>
      </c>
      <c r="E58" s="239">
        <v>45837</v>
      </c>
      <c r="F58" s="239">
        <v>45871</v>
      </c>
      <c r="G58" s="239">
        <v>45943</v>
      </c>
      <c r="H58" s="239">
        <v>45954</v>
      </c>
      <c r="I58" s="240">
        <v>112</v>
      </c>
      <c r="J58" s="168" t="s">
        <v>104</v>
      </c>
      <c r="K58" s="168" t="s">
        <v>127</v>
      </c>
      <c r="L58" s="168" t="s">
        <v>106</v>
      </c>
      <c r="M58" s="168" t="s">
        <v>107</v>
      </c>
      <c r="N58" s="168" t="s">
        <v>314</v>
      </c>
      <c r="O58" s="168" t="s">
        <v>112</v>
      </c>
      <c r="P58" s="168" t="s">
        <v>110</v>
      </c>
      <c r="Q58" s="168">
        <v>1</v>
      </c>
      <c r="R58" s="133" t="s">
        <v>11</v>
      </c>
      <c r="S58" s="18" t="s">
        <v>11</v>
      </c>
      <c r="T58" s="236" t="s">
        <v>11</v>
      </c>
      <c r="U58" s="18" t="s">
        <v>11</v>
      </c>
    </row>
    <row r="59" spans="1:22">
      <c r="A59" s="326">
        <v>5</v>
      </c>
      <c r="B59" s="326"/>
      <c r="C59" s="221" t="s">
        <v>201</v>
      </c>
      <c r="D59" s="60" t="s">
        <v>11</v>
      </c>
      <c r="E59" s="60" t="s">
        <v>11</v>
      </c>
      <c r="F59" s="60" t="s">
        <v>11</v>
      </c>
      <c r="G59" s="60" t="s">
        <v>11</v>
      </c>
      <c r="H59" s="60" t="s">
        <v>11</v>
      </c>
      <c r="I59" s="107" t="s">
        <v>11</v>
      </c>
      <c r="J59" s="47" t="s">
        <v>11</v>
      </c>
      <c r="K59" s="47" t="s">
        <v>11</v>
      </c>
      <c r="L59" s="47" t="s">
        <v>11</v>
      </c>
      <c r="M59" s="47" t="s">
        <v>11</v>
      </c>
      <c r="N59" s="47" t="s">
        <v>11</v>
      </c>
      <c r="O59" s="47" t="s">
        <v>11</v>
      </c>
      <c r="P59" s="47" t="s">
        <v>11</v>
      </c>
      <c r="Q59" s="47" t="s">
        <v>11</v>
      </c>
      <c r="R59" s="236" t="s">
        <v>11</v>
      </c>
      <c r="S59" s="18" t="s">
        <v>11</v>
      </c>
      <c r="T59" s="236" t="s">
        <v>11</v>
      </c>
      <c r="U59" s="18" t="s">
        <v>11</v>
      </c>
    </row>
    <row r="60" spans="1:22">
      <c r="A60" s="326">
        <v>5</v>
      </c>
      <c r="B60" s="326"/>
      <c r="C60" s="221" t="s">
        <v>202</v>
      </c>
      <c r="D60" s="35">
        <v>45828</v>
      </c>
      <c r="E60" s="35">
        <v>45835</v>
      </c>
      <c r="F60" s="35">
        <v>45868</v>
      </c>
      <c r="G60" s="35">
        <v>45939</v>
      </c>
      <c r="H60" s="35">
        <v>45939</v>
      </c>
      <c r="I60" s="64">
        <v>111</v>
      </c>
      <c r="J60" s="57" t="s">
        <v>104</v>
      </c>
      <c r="K60" s="57" t="s">
        <v>127</v>
      </c>
      <c r="L60" s="57" t="s">
        <v>106</v>
      </c>
      <c r="M60" s="57" t="s">
        <v>107</v>
      </c>
      <c r="N60" s="57" t="s">
        <v>108</v>
      </c>
      <c r="O60" s="57" t="s">
        <v>112</v>
      </c>
      <c r="P60" s="57" t="s">
        <v>110</v>
      </c>
      <c r="Q60" s="57">
        <v>1</v>
      </c>
      <c r="R60" s="236" t="s">
        <v>11</v>
      </c>
      <c r="S60" s="18" t="s">
        <v>11</v>
      </c>
      <c r="T60" s="236" t="s">
        <v>11</v>
      </c>
      <c r="U60" s="18" t="s">
        <v>11</v>
      </c>
    </row>
    <row r="61" spans="1:22">
      <c r="A61" s="326">
        <v>5</v>
      </c>
      <c r="B61" s="326"/>
      <c r="C61" s="128" t="s">
        <v>22</v>
      </c>
      <c r="D61" s="71" t="s">
        <v>11</v>
      </c>
      <c r="E61" s="72" t="s">
        <v>11</v>
      </c>
      <c r="F61" s="72" t="s">
        <v>11</v>
      </c>
      <c r="G61" s="73" t="s">
        <v>11</v>
      </c>
      <c r="H61" s="72" t="s">
        <v>11</v>
      </c>
      <c r="I61" s="241">
        <v>111</v>
      </c>
      <c r="J61" s="78" t="s">
        <v>11</v>
      </c>
      <c r="K61" s="78" t="s">
        <v>11</v>
      </c>
      <c r="L61" s="78" t="s">
        <v>11</v>
      </c>
      <c r="M61" s="78" t="s">
        <v>11</v>
      </c>
      <c r="N61" s="78" t="s">
        <v>11</v>
      </c>
      <c r="O61" s="78" t="s">
        <v>11</v>
      </c>
      <c r="P61" s="78" t="s">
        <v>11</v>
      </c>
      <c r="Q61" s="78" t="s">
        <v>11</v>
      </c>
      <c r="R61" s="242" t="s">
        <v>11</v>
      </c>
      <c r="S61" s="227" t="s">
        <v>11</v>
      </c>
      <c r="T61" s="242" t="s">
        <v>11</v>
      </c>
      <c r="U61" s="227" t="s">
        <v>11</v>
      </c>
    </row>
    <row r="62" spans="1:22">
      <c r="A62" s="326">
        <v>6</v>
      </c>
      <c r="B62" s="326" t="s">
        <v>212</v>
      </c>
      <c r="C62" s="221" t="s">
        <v>192</v>
      </c>
      <c r="D62" s="56">
        <v>45827</v>
      </c>
      <c r="E62" s="56">
        <v>45833</v>
      </c>
      <c r="F62" s="66">
        <v>45866</v>
      </c>
      <c r="G62" s="56">
        <v>45942</v>
      </c>
      <c r="H62" s="56">
        <v>45945</v>
      </c>
      <c r="I62" s="110">
        <v>110</v>
      </c>
      <c r="J62" s="55" t="s">
        <v>104</v>
      </c>
      <c r="K62" s="52" t="s">
        <v>127</v>
      </c>
      <c r="L62" s="52" t="s">
        <v>106</v>
      </c>
      <c r="M62" s="52" t="s">
        <v>107</v>
      </c>
      <c r="N62" s="52" t="s">
        <v>108</v>
      </c>
      <c r="O62" s="52" t="s">
        <v>112</v>
      </c>
      <c r="P62" s="52" t="s">
        <v>110</v>
      </c>
      <c r="Q62" s="52">
        <v>0</v>
      </c>
      <c r="R62" s="236" t="s">
        <v>11</v>
      </c>
      <c r="S62" s="18" t="s">
        <v>11</v>
      </c>
      <c r="T62" s="236" t="s">
        <v>11</v>
      </c>
      <c r="U62" s="18" t="s">
        <v>11</v>
      </c>
    </row>
    <row r="63" spans="1:22">
      <c r="A63" s="326">
        <v>6</v>
      </c>
      <c r="B63" s="326"/>
      <c r="C63" s="221" t="s">
        <v>193</v>
      </c>
      <c r="D63" s="56">
        <v>45832</v>
      </c>
      <c r="E63" s="56">
        <v>45839</v>
      </c>
      <c r="F63" s="66" t="s">
        <v>11</v>
      </c>
      <c r="G63" s="56">
        <v>45943</v>
      </c>
      <c r="H63" s="56">
        <v>45955</v>
      </c>
      <c r="I63" s="110">
        <v>110</v>
      </c>
      <c r="J63" s="57" t="s">
        <v>104</v>
      </c>
      <c r="K63" s="57" t="s">
        <v>127</v>
      </c>
      <c r="L63" s="57" t="s">
        <v>106</v>
      </c>
      <c r="M63" s="57" t="s">
        <v>107</v>
      </c>
      <c r="N63" s="57" t="s">
        <v>108</v>
      </c>
      <c r="O63" s="57" t="s">
        <v>112</v>
      </c>
      <c r="P63" s="57" t="s">
        <v>110</v>
      </c>
      <c r="Q63" s="57" t="s">
        <v>300</v>
      </c>
      <c r="R63" s="57" t="s">
        <v>301</v>
      </c>
      <c r="S63" s="57" t="s">
        <v>302</v>
      </c>
      <c r="T63" s="57" t="s">
        <v>303</v>
      </c>
      <c r="U63" s="57" t="s">
        <v>304</v>
      </c>
    </row>
    <row r="64" spans="1:22">
      <c r="A64" s="326">
        <v>6</v>
      </c>
      <c r="B64" s="326"/>
      <c r="C64" s="221" t="s">
        <v>194</v>
      </c>
      <c r="D64" s="35">
        <v>45820</v>
      </c>
      <c r="E64" s="35">
        <v>45825</v>
      </c>
      <c r="F64" s="35" t="s">
        <v>11</v>
      </c>
      <c r="G64" s="35">
        <v>45935</v>
      </c>
      <c r="H64" s="35">
        <v>45937</v>
      </c>
      <c r="I64" s="64">
        <v>110</v>
      </c>
      <c r="J64" s="52" t="s">
        <v>305</v>
      </c>
      <c r="K64" s="52" t="s">
        <v>129</v>
      </c>
      <c r="L64" s="52" t="s">
        <v>106</v>
      </c>
      <c r="M64" s="52" t="s">
        <v>107</v>
      </c>
      <c r="N64" s="52" t="s">
        <v>108</v>
      </c>
      <c r="O64" s="52" t="s">
        <v>112</v>
      </c>
      <c r="P64" s="52" t="s">
        <v>120</v>
      </c>
      <c r="Q64" s="52" t="s">
        <v>120</v>
      </c>
      <c r="R64" s="8" t="s">
        <v>11</v>
      </c>
      <c r="S64" s="10" t="s">
        <v>11</v>
      </c>
      <c r="T64" s="234" t="s">
        <v>11</v>
      </c>
      <c r="U64" s="235" t="s">
        <v>11</v>
      </c>
    </row>
    <row r="65" spans="1:21">
      <c r="A65" s="326">
        <v>6</v>
      </c>
      <c r="B65" s="326"/>
      <c r="C65" s="221" t="s">
        <v>195</v>
      </c>
      <c r="D65" s="35">
        <v>45829</v>
      </c>
      <c r="E65" s="60">
        <v>45834</v>
      </c>
      <c r="F65" s="60">
        <v>45875</v>
      </c>
      <c r="G65" s="60">
        <v>45935</v>
      </c>
      <c r="H65" s="60">
        <v>45935</v>
      </c>
      <c r="I65" s="64">
        <v>106</v>
      </c>
      <c r="J65" s="52" t="s">
        <v>104</v>
      </c>
      <c r="K65" s="52" t="s">
        <v>127</v>
      </c>
      <c r="L65" s="52" t="s">
        <v>106</v>
      </c>
      <c r="M65" s="52" t="s">
        <v>107</v>
      </c>
      <c r="N65" s="52" t="s">
        <v>108</v>
      </c>
      <c r="O65" s="52" t="s">
        <v>112</v>
      </c>
      <c r="P65" s="52" t="s">
        <v>110</v>
      </c>
      <c r="Q65" s="52">
        <v>0</v>
      </c>
      <c r="R65" s="236" t="s">
        <v>11</v>
      </c>
      <c r="S65" s="18" t="s">
        <v>11</v>
      </c>
      <c r="T65" s="236" t="s">
        <v>11</v>
      </c>
      <c r="U65" s="18" t="s">
        <v>11</v>
      </c>
    </row>
    <row r="66" spans="1:21">
      <c r="A66" s="326">
        <v>6</v>
      </c>
      <c r="B66" s="326"/>
      <c r="C66" s="221" t="s">
        <v>196</v>
      </c>
      <c r="D66" s="66">
        <v>45829</v>
      </c>
      <c r="E66" s="56">
        <v>45835</v>
      </c>
      <c r="F66" s="60">
        <v>45872</v>
      </c>
      <c r="G66" s="60">
        <v>45944</v>
      </c>
      <c r="H66" s="56">
        <v>45950</v>
      </c>
      <c r="I66" s="67">
        <v>115</v>
      </c>
      <c r="J66" s="57" t="s">
        <v>114</v>
      </c>
      <c r="K66" s="47" t="s">
        <v>127</v>
      </c>
      <c r="L66" s="47" t="s">
        <v>106</v>
      </c>
      <c r="M66" s="47" t="s">
        <v>107</v>
      </c>
      <c r="N66" s="57" t="s">
        <v>108</v>
      </c>
      <c r="O66" s="57" t="s">
        <v>112</v>
      </c>
      <c r="P66" s="57" t="s">
        <v>110</v>
      </c>
      <c r="Q66" s="47">
        <v>0</v>
      </c>
      <c r="R66" s="179">
        <v>45933</v>
      </c>
      <c r="S66" s="12" t="s">
        <v>306</v>
      </c>
      <c r="T66" s="12" t="s">
        <v>315</v>
      </c>
      <c r="U66" s="18" t="s">
        <v>311</v>
      </c>
    </row>
    <row r="67" spans="1:21">
      <c r="A67" s="326">
        <v>6</v>
      </c>
      <c r="B67" s="326"/>
      <c r="C67" s="221" t="s">
        <v>197</v>
      </c>
      <c r="D67" s="56">
        <v>45828</v>
      </c>
      <c r="E67" s="56">
        <v>45833</v>
      </c>
      <c r="F67" s="56">
        <v>45868</v>
      </c>
      <c r="G67" s="56">
        <v>45943</v>
      </c>
      <c r="H67" s="56">
        <v>45953</v>
      </c>
      <c r="I67" s="54">
        <v>111</v>
      </c>
      <c r="J67" s="23" t="s">
        <v>116</v>
      </c>
      <c r="K67" s="133" t="s">
        <v>127</v>
      </c>
      <c r="L67" s="133" t="s">
        <v>106</v>
      </c>
      <c r="M67" s="133" t="s">
        <v>118</v>
      </c>
      <c r="N67" s="133" t="s">
        <v>108</v>
      </c>
      <c r="O67" s="133" t="s">
        <v>112</v>
      </c>
      <c r="P67" s="133" t="s">
        <v>110</v>
      </c>
      <c r="Q67" s="23">
        <v>0</v>
      </c>
      <c r="R67" s="233">
        <v>45505</v>
      </c>
      <c r="S67" s="133">
        <v>0</v>
      </c>
      <c r="T67" s="237">
        <v>45524</v>
      </c>
      <c r="U67" s="133">
        <v>0</v>
      </c>
    </row>
    <row r="68" spans="1:21">
      <c r="A68" s="326">
        <v>6</v>
      </c>
      <c r="B68" s="326"/>
      <c r="C68" s="221" t="s">
        <v>198</v>
      </c>
      <c r="D68" s="66">
        <v>45830</v>
      </c>
      <c r="E68" s="56">
        <v>45835</v>
      </c>
      <c r="F68" s="56">
        <v>45868</v>
      </c>
      <c r="G68" s="56">
        <v>45955</v>
      </c>
      <c r="H68" s="56">
        <v>45971</v>
      </c>
      <c r="I68" s="67">
        <v>130</v>
      </c>
      <c r="J68" s="57" t="s">
        <v>104</v>
      </c>
      <c r="K68" s="57" t="s">
        <v>127</v>
      </c>
      <c r="L68" s="57" t="s">
        <v>106</v>
      </c>
      <c r="M68" s="57" t="s">
        <v>107</v>
      </c>
      <c r="N68" s="57" t="s">
        <v>316</v>
      </c>
      <c r="O68" s="57" t="s">
        <v>11</v>
      </c>
      <c r="P68" s="57" t="s">
        <v>112</v>
      </c>
      <c r="Q68" s="57">
        <v>0</v>
      </c>
      <c r="R68" s="236" t="s">
        <v>11</v>
      </c>
      <c r="S68" s="18" t="s">
        <v>11</v>
      </c>
      <c r="T68" s="236" t="s">
        <v>11</v>
      </c>
      <c r="U68" s="18" t="s">
        <v>11</v>
      </c>
    </row>
    <row r="69" spans="1:21">
      <c r="A69" s="326">
        <v>6</v>
      </c>
      <c r="B69" s="326"/>
      <c r="C69" s="221" t="s">
        <v>199</v>
      </c>
      <c r="D69" s="59">
        <v>45820</v>
      </c>
      <c r="E69" s="59">
        <v>45825</v>
      </c>
      <c r="F69" s="59">
        <v>45860</v>
      </c>
      <c r="G69" s="59">
        <v>45930</v>
      </c>
      <c r="H69" s="59">
        <v>45937</v>
      </c>
      <c r="I69" s="238">
        <v>106</v>
      </c>
      <c r="J69" s="62" t="s">
        <v>116</v>
      </c>
      <c r="K69" s="62" t="s">
        <v>127</v>
      </c>
      <c r="L69" s="62" t="s">
        <v>106</v>
      </c>
      <c r="M69" s="62" t="s">
        <v>107</v>
      </c>
      <c r="N69" s="62" t="s">
        <v>108</v>
      </c>
      <c r="O69" s="62" t="s">
        <v>112</v>
      </c>
      <c r="P69" s="62" t="s">
        <v>110</v>
      </c>
      <c r="Q69" s="57" t="s">
        <v>11</v>
      </c>
      <c r="R69" s="10" t="s">
        <v>11</v>
      </c>
      <c r="S69" s="10" t="s">
        <v>11</v>
      </c>
      <c r="T69" s="10" t="s">
        <v>11</v>
      </c>
      <c r="U69" s="10" t="s">
        <v>11</v>
      </c>
    </row>
    <row r="70" spans="1:21">
      <c r="A70" s="326">
        <v>6</v>
      </c>
      <c r="B70" s="326"/>
      <c r="C70" s="221" t="s">
        <v>200</v>
      </c>
      <c r="D70" s="239">
        <v>45831</v>
      </c>
      <c r="E70" s="239">
        <v>45837</v>
      </c>
      <c r="F70" s="239">
        <v>45873</v>
      </c>
      <c r="G70" s="239">
        <v>45937</v>
      </c>
      <c r="H70" s="239">
        <v>45954</v>
      </c>
      <c r="I70" s="240">
        <v>106</v>
      </c>
      <c r="J70" s="168" t="s">
        <v>104</v>
      </c>
      <c r="K70" s="168" t="s">
        <v>127</v>
      </c>
      <c r="L70" s="168" t="s">
        <v>106</v>
      </c>
      <c r="M70" s="168" t="s">
        <v>107</v>
      </c>
      <c r="N70" s="168" t="s">
        <v>119</v>
      </c>
      <c r="O70" s="168" t="s">
        <v>112</v>
      </c>
      <c r="P70" s="168" t="s">
        <v>110</v>
      </c>
      <c r="Q70" s="168">
        <v>1</v>
      </c>
      <c r="R70" s="133" t="s">
        <v>11</v>
      </c>
      <c r="S70" s="18" t="s">
        <v>11</v>
      </c>
      <c r="T70" s="236" t="s">
        <v>11</v>
      </c>
      <c r="U70" s="18" t="s">
        <v>11</v>
      </c>
    </row>
    <row r="71" spans="1:21">
      <c r="A71" s="326">
        <v>6</v>
      </c>
      <c r="B71" s="326"/>
      <c r="C71" s="221" t="s">
        <v>201</v>
      </c>
      <c r="D71" s="35" t="s">
        <v>11</v>
      </c>
      <c r="E71" s="35" t="s">
        <v>11</v>
      </c>
      <c r="F71" s="35" t="s">
        <v>11</v>
      </c>
      <c r="G71" s="35" t="s">
        <v>11</v>
      </c>
      <c r="H71" s="35" t="s">
        <v>11</v>
      </c>
      <c r="I71" s="64" t="s">
        <v>11</v>
      </c>
      <c r="J71" s="47" t="s">
        <v>11</v>
      </c>
      <c r="K71" s="47" t="s">
        <v>11</v>
      </c>
      <c r="L71" s="47" t="s">
        <v>11</v>
      </c>
      <c r="M71" s="47" t="s">
        <v>11</v>
      </c>
      <c r="N71" s="47" t="s">
        <v>11</v>
      </c>
      <c r="O71" s="47" t="s">
        <v>11</v>
      </c>
      <c r="P71" s="47" t="s">
        <v>11</v>
      </c>
      <c r="Q71" s="47" t="s">
        <v>11</v>
      </c>
      <c r="R71" s="236" t="s">
        <v>11</v>
      </c>
      <c r="S71" s="18" t="s">
        <v>11</v>
      </c>
      <c r="T71" s="236" t="s">
        <v>11</v>
      </c>
      <c r="U71" s="18" t="s">
        <v>11</v>
      </c>
    </row>
    <row r="72" spans="1:21">
      <c r="A72" s="326">
        <v>6</v>
      </c>
      <c r="B72" s="326"/>
      <c r="C72" s="221" t="s">
        <v>202</v>
      </c>
      <c r="D72" s="35">
        <v>45828</v>
      </c>
      <c r="E72" s="35">
        <v>45835</v>
      </c>
      <c r="F72" s="35">
        <v>45868</v>
      </c>
      <c r="G72" s="35">
        <v>45938</v>
      </c>
      <c r="H72" s="35">
        <v>45938</v>
      </c>
      <c r="I72" s="64">
        <v>110</v>
      </c>
      <c r="J72" s="57" t="s">
        <v>104</v>
      </c>
      <c r="K72" s="57" t="s">
        <v>127</v>
      </c>
      <c r="L72" s="57" t="s">
        <v>122</v>
      </c>
      <c r="M72" s="57" t="s">
        <v>107</v>
      </c>
      <c r="N72" s="57" t="s">
        <v>108</v>
      </c>
      <c r="O72" s="57" t="s">
        <v>112</v>
      </c>
      <c r="P72" s="57" t="s">
        <v>110</v>
      </c>
      <c r="Q72" s="57">
        <v>1</v>
      </c>
      <c r="R72" s="236" t="s">
        <v>11</v>
      </c>
      <c r="S72" s="18" t="s">
        <v>11</v>
      </c>
      <c r="T72" s="236" t="s">
        <v>11</v>
      </c>
      <c r="U72" s="18" t="s">
        <v>11</v>
      </c>
    </row>
    <row r="73" spans="1:21">
      <c r="A73" s="326">
        <v>6</v>
      </c>
      <c r="B73" s="326"/>
      <c r="C73" s="128" t="s">
        <v>22</v>
      </c>
      <c r="D73" s="71" t="s">
        <v>11</v>
      </c>
      <c r="E73" s="72" t="s">
        <v>11</v>
      </c>
      <c r="F73" s="72" t="s">
        <v>11</v>
      </c>
      <c r="G73" s="73" t="s">
        <v>11</v>
      </c>
      <c r="H73" s="72" t="s">
        <v>11</v>
      </c>
      <c r="I73" s="241">
        <v>111</v>
      </c>
      <c r="J73" s="78" t="s">
        <v>11</v>
      </c>
      <c r="K73" s="78" t="s">
        <v>11</v>
      </c>
      <c r="L73" s="78" t="s">
        <v>11</v>
      </c>
      <c r="M73" s="78" t="s">
        <v>11</v>
      </c>
      <c r="N73" s="78" t="s">
        <v>11</v>
      </c>
      <c r="O73" s="78" t="s">
        <v>11</v>
      </c>
      <c r="P73" s="78" t="s">
        <v>11</v>
      </c>
      <c r="Q73" s="78" t="s">
        <v>11</v>
      </c>
      <c r="R73" s="242" t="s">
        <v>11</v>
      </c>
      <c r="S73" s="227" t="s">
        <v>11</v>
      </c>
      <c r="T73" s="242" t="s">
        <v>11</v>
      </c>
      <c r="U73" s="227" t="s">
        <v>11</v>
      </c>
    </row>
    <row r="74" spans="1:21">
      <c r="A74" s="326">
        <v>7</v>
      </c>
      <c r="B74" s="326" t="s">
        <v>213</v>
      </c>
      <c r="C74" s="221" t="s">
        <v>192</v>
      </c>
      <c r="D74" s="56">
        <v>45827</v>
      </c>
      <c r="E74" s="56">
        <v>45833</v>
      </c>
      <c r="F74" s="66">
        <v>45861</v>
      </c>
      <c r="G74" s="56">
        <v>45942</v>
      </c>
      <c r="H74" s="56">
        <v>45945</v>
      </c>
      <c r="I74" s="110">
        <v>110</v>
      </c>
      <c r="J74" s="55" t="s">
        <v>104</v>
      </c>
      <c r="K74" s="52" t="s">
        <v>127</v>
      </c>
      <c r="L74" s="52" t="s">
        <v>122</v>
      </c>
      <c r="M74" s="52" t="s">
        <v>118</v>
      </c>
      <c r="N74" s="52" t="s">
        <v>108</v>
      </c>
      <c r="O74" s="52" t="s">
        <v>112</v>
      </c>
      <c r="P74" s="52" t="s">
        <v>110</v>
      </c>
      <c r="Q74" s="52">
        <v>0</v>
      </c>
      <c r="R74" s="236" t="s">
        <v>11</v>
      </c>
      <c r="S74" s="18" t="s">
        <v>11</v>
      </c>
      <c r="T74" s="236" t="s">
        <v>11</v>
      </c>
      <c r="U74" s="18" t="s">
        <v>11</v>
      </c>
    </row>
    <row r="75" spans="1:21">
      <c r="A75" s="326">
        <v>7</v>
      </c>
      <c r="B75" s="326"/>
      <c r="C75" s="221" t="s">
        <v>193</v>
      </c>
      <c r="D75" s="56">
        <v>45832</v>
      </c>
      <c r="E75" s="56">
        <v>45839</v>
      </c>
      <c r="F75" s="66" t="s">
        <v>11</v>
      </c>
      <c r="G75" s="56">
        <v>45943</v>
      </c>
      <c r="H75" s="56">
        <v>45955</v>
      </c>
      <c r="I75" s="110">
        <v>110</v>
      </c>
      <c r="J75" s="57" t="s">
        <v>104</v>
      </c>
      <c r="K75" s="57" t="s">
        <v>127</v>
      </c>
      <c r="L75" s="57" t="s">
        <v>122</v>
      </c>
      <c r="M75" s="57" t="s">
        <v>118</v>
      </c>
      <c r="N75" s="57" t="s">
        <v>108</v>
      </c>
      <c r="O75" s="57" t="s">
        <v>112</v>
      </c>
      <c r="P75" s="57" t="s">
        <v>110</v>
      </c>
      <c r="Q75" s="57" t="s">
        <v>300</v>
      </c>
      <c r="R75" s="57" t="s">
        <v>301</v>
      </c>
      <c r="S75" s="57" t="s">
        <v>302</v>
      </c>
      <c r="T75" s="57" t="s">
        <v>303</v>
      </c>
      <c r="U75" s="57" t="s">
        <v>304</v>
      </c>
    </row>
    <row r="76" spans="1:21">
      <c r="A76" s="326">
        <v>7</v>
      </c>
      <c r="B76" s="326"/>
      <c r="C76" s="221" t="s">
        <v>194</v>
      </c>
      <c r="D76" s="35">
        <v>45820</v>
      </c>
      <c r="E76" s="35">
        <v>45825</v>
      </c>
      <c r="F76" s="35" t="s">
        <v>11</v>
      </c>
      <c r="G76" s="35">
        <v>45936</v>
      </c>
      <c r="H76" s="35">
        <v>45938</v>
      </c>
      <c r="I76" s="64">
        <v>111</v>
      </c>
      <c r="J76" s="52" t="s">
        <v>305</v>
      </c>
      <c r="K76" s="52" t="s">
        <v>129</v>
      </c>
      <c r="L76" s="52" t="s">
        <v>106</v>
      </c>
      <c r="M76" s="52" t="s">
        <v>118</v>
      </c>
      <c r="N76" s="52" t="s">
        <v>108</v>
      </c>
      <c r="O76" s="52" t="s">
        <v>112</v>
      </c>
      <c r="P76" s="52" t="s">
        <v>120</v>
      </c>
      <c r="Q76" s="52" t="s">
        <v>120</v>
      </c>
      <c r="R76" s="10" t="s">
        <v>11</v>
      </c>
      <c r="S76" s="8" t="s">
        <v>11</v>
      </c>
      <c r="T76" s="234" t="s">
        <v>11</v>
      </c>
      <c r="U76" s="235" t="s">
        <v>11</v>
      </c>
    </row>
    <row r="77" spans="1:21">
      <c r="A77" s="326">
        <v>7</v>
      </c>
      <c r="B77" s="326"/>
      <c r="C77" s="221" t="s">
        <v>195</v>
      </c>
      <c r="D77" s="35">
        <v>45829</v>
      </c>
      <c r="E77" s="60">
        <v>45834</v>
      </c>
      <c r="F77" s="60">
        <v>45867</v>
      </c>
      <c r="G77" s="60">
        <v>45943</v>
      </c>
      <c r="H77" s="60">
        <v>45943</v>
      </c>
      <c r="I77" s="64">
        <v>114</v>
      </c>
      <c r="J77" s="52" t="s">
        <v>104</v>
      </c>
      <c r="K77" s="52" t="s">
        <v>127</v>
      </c>
      <c r="L77" s="52" t="s">
        <v>122</v>
      </c>
      <c r="M77" s="52" t="s">
        <v>118</v>
      </c>
      <c r="N77" s="52" t="s">
        <v>108</v>
      </c>
      <c r="O77" s="52" t="s">
        <v>112</v>
      </c>
      <c r="P77" s="52" t="s">
        <v>110</v>
      </c>
      <c r="Q77" s="52">
        <v>0</v>
      </c>
      <c r="R77" s="236" t="s">
        <v>11</v>
      </c>
      <c r="S77" s="18" t="s">
        <v>11</v>
      </c>
      <c r="T77" s="236" t="s">
        <v>11</v>
      </c>
      <c r="U77" s="18" t="s">
        <v>11</v>
      </c>
    </row>
    <row r="78" spans="1:21">
      <c r="A78" s="326">
        <v>7</v>
      </c>
      <c r="B78" s="326"/>
      <c r="C78" s="221" t="s">
        <v>196</v>
      </c>
      <c r="D78" s="66">
        <v>45829</v>
      </c>
      <c r="E78" s="56">
        <v>45835</v>
      </c>
      <c r="F78" s="160">
        <v>45866</v>
      </c>
      <c r="G78" s="160">
        <v>45944</v>
      </c>
      <c r="H78" s="56">
        <v>45950</v>
      </c>
      <c r="I78" s="67">
        <v>115</v>
      </c>
      <c r="J78" s="57" t="s">
        <v>114</v>
      </c>
      <c r="K78" s="47" t="s">
        <v>127</v>
      </c>
      <c r="L78" s="47" t="s">
        <v>122</v>
      </c>
      <c r="M78" s="47" t="s">
        <v>118</v>
      </c>
      <c r="N78" s="57" t="s">
        <v>108</v>
      </c>
      <c r="O78" s="57" t="s">
        <v>112</v>
      </c>
      <c r="P78" s="57" t="s">
        <v>110</v>
      </c>
      <c r="Q78" s="47">
        <v>0</v>
      </c>
      <c r="R78" s="179">
        <v>45933</v>
      </c>
      <c r="S78" s="12" t="s">
        <v>306</v>
      </c>
      <c r="T78" s="12" t="s">
        <v>307</v>
      </c>
      <c r="U78" s="18" t="s">
        <v>11</v>
      </c>
    </row>
    <row r="79" spans="1:21">
      <c r="A79" s="326">
        <v>7</v>
      </c>
      <c r="B79" s="326"/>
      <c r="C79" s="221" t="s">
        <v>197</v>
      </c>
      <c r="D79" s="56">
        <v>45828</v>
      </c>
      <c r="E79" s="56">
        <v>45833</v>
      </c>
      <c r="F79" s="56">
        <v>45867</v>
      </c>
      <c r="G79" s="56">
        <v>45943</v>
      </c>
      <c r="H79" s="56">
        <v>45953</v>
      </c>
      <c r="I79" s="54">
        <v>111</v>
      </c>
      <c r="J79" s="23" t="s">
        <v>116</v>
      </c>
      <c r="K79" s="133" t="s">
        <v>127</v>
      </c>
      <c r="L79" s="133" t="s">
        <v>122</v>
      </c>
      <c r="M79" s="133" t="s">
        <v>118</v>
      </c>
      <c r="N79" s="133" t="s">
        <v>108</v>
      </c>
      <c r="O79" s="133" t="s">
        <v>112</v>
      </c>
      <c r="P79" s="133" t="s">
        <v>110</v>
      </c>
      <c r="Q79" s="23">
        <v>0</v>
      </c>
      <c r="R79" s="237">
        <v>45505</v>
      </c>
      <c r="S79" s="133">
        <v>0</v>
      </c>
      <c r="T79" s="237">
        <v>45524</v>
      </c>
      <c r="U79" s="133">
        <v>0</v>
      </c>
    </row>
    <row r="80" spans="1:21">
      <c r="A80" s="326">
        <v>7</v>
      </c>
      <c r="B80" s="326"/>
      <c r="C80" s="221" t="s">
        <v>198</v>
      </c>
      <c r="D80" s="66">
        <v>45830</v>
      </c>
      <c r="E80" s="56">
        <v>45835</v>
      </c>
      <c r="F80" s="56">
        <v>45862</v>
      </c>
      <c r="G80" s="56">
        <v>45939</v>
      </c>
      <c r="H80" s="56">
        <v>45971</v>
      </c>
      <c r="I80" s="67">
        <v>114</v>
      </c>
      <c r="J80" s="57" t="s">
        <v>104</v>
      </c>
      <c r="K80" s="57" t="s">
        <v>127</v>
      </c>
      <c r="L80" s="57" t="s">
        <v>106</v>
      </c>
      <c r="M80" s="57" t="s">
        <v>128</v>
      </c>
      <c r="N80" s="57" t="s">
        <v>309</v>
      </c>
      <c r="O80" s="57" t="s">
        <v>11</v>
      </c>
      <c r="P80" s="57" t="s">
        <v>313</v>
      </c>
      <c r="Q80" s="57">
        <v>0</v>
      </c>
      <c r="R80" s="236" t="s">
        <v>11</v>
      </c>
      <c r="S80" s="18" t="s">
        <v>11</v>
      </c>
      <c r="T80" s="236" t="s">
        <v>11</v>
      </c>
      <c r="U80" s="18" t="s">
        <v>11</v>
      </c>
    </row>
    <row r="81" spans="1:21">
      <c r="A81" s="326">
        <v>7</v>
      </c>
      <c r="B81" s="326"/>
      <c r="C81" s="221" t="s">
        <v>199</v>
      </c>
      <c r="D81" s="59">
        <v>45820</v>
      </c>
      <c r="E81" s="59">
        <v>45825</v>
      </c>
      <c r="F81" s="59">
        <v>45857</v>
      </c>
      <c r="G81" s="59">
        <v>45933</v>
      </c>
      <c r="H81" s="59">
        <v>45941</v>
      </c>
      <c r="I81" s="238">
        <v>109</v>
      </c>
      <c r="J81" s="62" t="s">
        <v>116</v>
      </c>
      <c r="K81" s="62" t="s">
        <v>127</v>
      </c>
      <c r="L81" s="62" t="s">
        <v>122</v>
      </c>
      <c r="M81" s="62" t="s">
        <v>118</v>
      </c>
      <c r="N81" s="62" t="s">
        <v>108</v>
      </c>
      <c r="O81" s="62" t="s">
        <v>112</v>
      </c>
      <c r="P81" s="62" t="s">
        <v>110</v>
      </c>
      <c r="Q81" s="244" t="s">
        <v>11</v>
      </c>
      <c r="R81" s="10" t="s">
        <v>11</v>
      </c>
      <c r="S81" s="10" t="s">
        <v>11</v>
      </c>
      <c r="T81" s="10" t="s">
        <v>11</v>
      </c>
      <c r="U81" s="10" t="s">
        <v>11</v>
      </c>
    </row>
    <row r="82" spans="1:21">
      <c r="A82" s="326">
        <v>7</v>
      </c>
      <c r="B82" s="326"/>
      <c r="C82" s="221" t="s">
        <v>200</v>
      </c>
      <c r="D82" s="239">
        <v>45831</v>
      </c>
      <c r="E82" s="239">
        <v>45837</v>
      </c>
      <c r="F82" s="239">
        <v>45866</v>
      </c>
      <c r="G82" s="239">
        <v>45938</v>
      </c>
      <c r="H82" s="239">
        <v>45954</v>
      </c>
      <c r="I82" s="240">
        <v>107</v>
      </c>
      <c r="J82" s="168" t="s">
        <v>104</v>
      </c>
      <c r="K82" s="168" t="s">
        <v>127</v>
      </c>
      <c r="L82" s="168" t="s">
        <v>122</v>
      </c>
      <c r="M82" s="168" t="s">
        <v>107</v>
      </c>
      <c r="N82" s="168" t="s">
        <v>108</v>
      </c>
      <c r="O82" s="168" t="s">
        <v>112</v>
      </c>
      <c r="P82" s="168" t="s">
        <v>110</v>
      </c>
      <c r="Q82" s="168">
        <v>1</v>
      </c>
      <c r="R82" s="133" t="s">
        <v>11</v>
      </c>
      <c r="S82" s="18" t="s">
        <v>11</v>
      </c>
      <c r="T82" s="236" t="s">
        <v>11</v>
      </c>
      <c r="U82" s="18" t="s">
        <v>11</v>
      </c>
    </row>
    <row r="83" spans="1:21">
      <c r="A83" s="326">
        <v>7</v>
      </c>
      <c r="B83" s="326"/>
      <c r="C83" s="221" t="s">
        <v>201</v>
      </c>
      <c r="D83" s="35" t="s">
        <v>11</v>
      </c>
      <c r="E83" s="35" t="s">
        <v>11</v>
      </c>
      <c r="F83" s="35" t="s">
        <v>11</v>
      </c>
      <c r="G83" s="35" t="s">
        <v>11</v>
      </c>
      <c r="H83" s="35" t="s">
        <v>11</v>
      </c>
      <c r="I83" s="64" t="s">
        <v>11</v>
      </c>
      <c r="J83" s="52" t="s">
        <v>11</v>
      </c>
      <c r="K83" s="52" t="s">
        <v>11</v>
      </c>
      <c r="L83" s="52" t="s">
        <v>11</v>
      </c>
      <c r="M83" s="52" t="s">
        <v>11</v>
      </c>
      <c r="N83" s="52" t="s">
        <v>11</v>
      </c>
      <c r="O83" s="52" t="s">
        <v>11</v>
      </c>
      <c r="P83" s="47" t="s">
        <v>11</v>
      </c>
      <c r="Q83" s="47" t="s">
        <v>11</v>
      </c>
      <c r="R83" s="236" t="s">
        <v>11</v>
      </c>
      <c r="S83" s="18" t="s">
        <v>11</v>
      </c>
      <c r="T83" s="236" t="s">
        <v>11</v>
      </c>
      <c r="U83" s="18" t="s">
        <v>11</v>
      </c>
    </row>
    <row r="84" spans="1:21">
      <c r="A84" s="326">
        <v>7</v>
      </c>
      <c r="B84" s="326"/>
      <c r="C84" s="221" t="s">
        <v>202</v>
      </c>
      <c r="D84" s="35">
        <v>45828</v>
      </c>
      <c r="E84" s="35">
        <v>45835</v>
      </c>
      <c r="F84" s="35">
        <v>45870</v>
      </c>
      <c r="G84" s="66">
        <v>45938</v>
      </c>
      <c r="H84" s="66">
        <v>45938</v>
      </c>
      <c r="I84" s="110">
        <v>110</v>
      </c>
      <c r="J84" s="57" t="s">
        <v>104</v>
      </c>
      <c r="K84" s="57" t="s">
        <v>127</v>
      </c>
      <c r="L84" s="57" t="s">
        <v>122</v>
      </c>
      <c r="M84" s="57" t="s">
        <v>118</v>
      </c>
      <c r="N84" s="57" t="s">
        <v>108</v>
      </c>
      <c r="O84" s="57" t="s">
        <v>112</v>
      </c>
      <c r="P84" s="57" t="s">
        <v>110</v>
      </c>
      <c r="Q84" s="57">
        <v>1</v>
      </c>
      <c r="R84" s="236" t="s">
        <v>11</v>
      </c>
      <c r="S84" s="18" t="s">
        <v>11</v>
      </c>
      <c r="T84" s="236" t="s">
        <v>11</v>
      </c>
      <c r="U84" s="18" t="s">
        <v>11</v>
      </c>
    </row>
    <row r="85" spans="1:21">
      <c r="A85" s="326">
        <v>7</v>
      </c>
      <c r="B85" s="326"/>
      <c r="C85" s="128" t="s">
        <v>22</v>
      </c>
      <c r="D85" s="71" t="s">
        <v>11</v>
      </c>
      <c r="E85" s="72" t="s">
        <v>11</v>
      </c>
      <c r="F85" s="72" t="s">
        <v>11</v>
      </c>
      <c r="G85" s="73" t="s">
        <v>11</v>
      </c>
      <c r="H85" s="72" t="s">
        <v>11</v>
      </c>
      <c r="I85" s="241">
        <v>111</v>
      </c>
      <c r="J85" s="78" t="s">
        <v>11</v>
      </c>
      <c r="K85" s="78" t="s">
        <v>11</v>
      </c>
      <c r="L85" s="78" t="s">
        <v>11</v>
      </c>
      <c r="M85" s="78" t="s">
        <v>11</v>
      </c>
      <c r="N85" s="78" t="s">
        <v>11</v>
      </c>
      <c r="O85" s="78" t="s">
        <v>11</v>
      </c>
      <c r="P85" s="78" t="s">
        <v>11</v>
      </c>
      <c r="Q85" s="78" t="s">
        <v>11</v>
      </c>
      <c r="R85" s="242" t="s">
        <v>11</v>
      </c>
      <c r="S85" s="227" t="s">
        <v>11</v>
      </c>
      <c r="T85" s="242" t="s">
        <v>11</v>
      </c>
      <c r="U85" s="227" t="s">
        <v>11</v>
      </c>
    </row>
    <row r="86" spans="1:21">
      <c r="A86" s="326">
        <v>8</v>
      </c>
      <c r="B86" s="326" t="s">
        <v>214</v>
      </c>
      <c r="C86" s="221" t="s">
        <v>192</v>
      </c>
      <c r="D86" s="56">
        <v>45827</v>
      </c>
      <c r="E86" s="56">
        <v>45833</v>
      </c>
      <c r="F86" s="66">
        <v>45861</v>
      </c>
      <c r="G86" s="56">
        <v>45940</v>
      </c>
      <c r="H86" s="56">
        <v>45945</v>
      </c>
      <c r="I86" s="110">
        <v>108</v>
      </c>
      <c r="J86" s="55" t="s">
        <v>104</v>
      </c>
      <c r="K86" s="52" t="s">
        <v>105</v>
      </c>
      <c r="L86" s="52" t="s">
        <v>122</v>
      </c>
      <c r="M86" s="52" t="s">
        <v>118</v>
      </c>
      <c r="N86" s="52" t="s">
        <v>108</v>
      </c>
      <c r="O86" s="52" t="s">
        <v>112</v>
      </c>
      <c r="P86" s="52" t="s">
        <v>110</v>
      </c>
      <c r="Q86" s="52">
        <v>0</v>
      </c>
      <c r="R86" s="236" t="s">
        <v>11</v>
      </c>
      <c r="S86" s="18" t="s">
        <v>11</v>
      </c>
      <c r="T86" s="236" t="s">
        <v>11</v>
      </c>
      <c r="U86" s="18" t="s">
        <v>11</v>
      </c>
    </row>
    <row r="87" spans="1:21">
      <c r="A87" s="326">
        <v>8</v>
      </c>
      <c r="B87" s="326"/>
      <c r="C87" s="221" t="s">
        <v>193</v>
      </c>
      <c r="D87" s="56">
        <v>45832</v>
      </c>
      <c r="E87" s="56">
        <v>45839</v>
      </c>
      <c r="F87" s="66" t="s">
        <v>11</v>
      </c>
      <c r="G87" s="56">
        <v>45941</v>
      </c>
      <c r="H87" s="56">
        <v>45955</v>
      </c>
      <c r="I87" s="110">
        <v>108</v>
      </c>
      <c r="J87" s="57" t="s">
        <v>104</v>
      </c>
      <c r="K87" s="57" t="s">
        <v>105</v>
      </c>
      <c r="L87" s="57" t="s">
        <v>106</v>
      </c>
      <c r="M87" s="57" t="s">
        <v>118</v>
      </c>
      <c r="N87" s="57" t="s">
        <v>108</v>
      </c>
      <c r="O87" s="57" t="s">
        <v>112</v>
      </c>
      <c r="P87" s="57" t="s">
        <v>110</v>
      </c>
      <c r="Q87" s="57" t="s">
        <v>300</v>
      </c>
      <c r="R87" s="57" t="s">
        <v>301</v>
      </c>
      <c r="S87" s="57" t="s">
        <v>302</v>
      </c>
      <c r="T87" s="57" t="s">
        <v>303</v>
      </c>
      <c r="U87" s="57" t="s">
        <v>304</v>
      </c>
    </row>
    <row r="88" spans="1:21">
      <c r="A88" s="326">
        <v>8</v>
      </c>
      <c r="B88" s="326"/>
      <c r="C88" s="221" t="s">
        <v>194</v>
      </c>
      <c r="D88" s="35">
        <v>45820</v>
      </c>
      <c r="E88" s="35">
        <v>45825</v>
      </c>
      <c r="F88" s="35" t="s">
        <v>11</v>
      </c>
      <c r="G88" s="35">
        <v>45936</v>
      </c>
      <c r="H88" s="35">
        <v>45938</v>
      </c>
      <c r="I88" s="64">
        <v>111</v>
      </c>
      <c r="J88" s="52" t="s">
        <v>305</v>
      </c>
      <c r="K88" s="52" t="s">
        <v>310</v>
      </c>
      <c r="L88" s="52" t="s">
        <v>106</v>
      </c>
      <c r="M88" s="52" t="s">
        <v>118</v>
      </c>
      <c r="N88" s="52" t="s">
        <v>309</v>
      </c>
      <c r="O88" s="52" t="s">
        <v>112</v>
      </c>
      <c r="P88" s="52" t="s">
        <v>120</v>
      </c>
      <c r="Q88" s="52" t="s">
        <v>120</v>
      </c>
      <c r="R88" s="10" t="s">
        <v>11</v>
      </c>
      <c r="S88" s="8" t="s">
        <v>11</v>
      </c>
      <c r="T88" s="234" t="s">
        <v>11</v>
      </c>
      <c r="U88" s="235" t="s">
        <v>11</v>
      </c>
    </row>
    <row r="89" spans="1:21">
      <c r="A89" s="326">
        <v>8</v>
      </c>
      <c r="B89" s="326"/>
      <c r="C89" s="221" t="s">
        <v>195</v>
      </c>
      <c r="D89" s="35">
        <v>45829</v>
      </c>
      <c r="E89" s="60">
        <v>45834</v>
      </c>
      <c r="F89" s="60">
        <v>45870</v>
      </c>
      <c r="G89" s="60">
        <v>45937</v>
      </c>
      <c r="H89" s="60">
        <v>45937</v>
      </c>
      <c r="I89" s="64">
        <v>108</v>
      </c>
      <c r="J89" s="52" t="s">
        <v>104</v>
      </c>
      <c r="K89" s="52" t="s">
        <v>105</v>
      </c>
      <c r="L89" s="52" t="s">
        <v>106</v>
      </c>
      <c r="M89" s="52" t="s">
        <v>118</v>
      </c>
      <c r="N89" s="52" t="s">
        <v>108</v>
      </c>
      <c r="O89" s="52" t="s">
        <v>112</v>
      </c>
      <c r="P89" s="52" t="s">
        <v>110</v>
      </c>
      <c r="Q89" s="52">
        <v>0</v>
      </c>
      <c r="R89" s="236" t="s">
        <v>11</v>
      </c>
      <c r="S89" s="18" t="s">
        <v>11</v>
      </c>
      <c r="T89" s="236" t="s">
        <v>11</v>
      </c>
      <c r="U89" s="18" t="s">
        <v>11</v>
      </c>
    </row>
    <row r="90" spans="1:21">
      <c r="A90" s="326">
        <v>8</v>
      </c>
      <c r="B90" s="326"/>
      <c r="C90" s="221" t="s">
        <v>196</v>
      </c>
      <c r="D90" s="66">
        <v>45829</v>
      </c>
      <c r="E90" s="56">
        <v>45835</v>
      </c>
      <c r="F90" s="60">
        <v>45864</v>
      </c>
      <c r="G90" s="60">
        <v>45945</v>
      </c>
      <c r="H90" s="56">
        <v>45950</v>
      </c>
      <c r="I90" s="67">
        <v>116</v>
      </c>
      <c r="J90" s="57" t="s">
        <v>114</v>
      </c>
      <c r="K90" s="47" t="s">
        <v>105</v>
      </c>
      <c r="L90" s="47" t="s">
        <v>122</v>
      </c>
      <c r="M90" s="47" t="s">
        <v>118</v>
      </c>
      <c r="N90" s="57" t="s">
        <v>108</v>
      </c>
      <c r="O90" s="57" t="s">
        <v>112</v>
      </c>
      <c r="P90" s="57" t="s">
        <v>110</v>
      </c>
      <c r="Q90" s="47">
        <v>1</v>
      </c>
      <c r="R90" s="179">
        <v>45933</v>
      </c>
      <c r="S90" s="12" t="s">
        <v>306</v>
      </c>
      <c r="T90" s="12" t="s">
        <v>307</v>
      </c>
      <c r="U90" s="18" t="s">
        <v>311</v>
      </c>
    </row>
    <row r="91" spans="1:21">
      <c r="A91" s="326">
        <v>8</v>
      </c>
      <c r="B91" s="326"/>
      <c r="C91" s="221" t="s">
        <v>197</v>
      </c>
      <c r="D91" s="56">
        <v>45828</v>
      </c>
      <c r="E91" s="56">
        <v>45833</v>
      </c>
      <c r="F91" s="56">
        <v>45868</v>
      </c>
      <c r="G91" s="56">
        <v>45939</v>
      </c>
      <c r="H91" s="56">
        <v>45953</v>
      </c>
      <c r="I91" s="54">
        <v>107</v>
      </c>
      <c r="J91" s="23" t="s">
        <v>116</v>
      </c>
      <c r="K91" s="133" t="s">
        <v>105</v>
      </c>
      <c r="L91" s="133" t="s">
        <v>106</v>
      </c>
      <c r="M91" s="133" t="s">
        <v>118</v>
      </c>
      <c r="N91" s="133" t="s">
        <v>108</v>
      </c>
      <c r="O91" s="133" t="s">
        <v>112</v>
      </c>
      <c r="P91" s="133" t="s">
        <v>110</v>
      </c>
      <c r="Q91" s="23">
        <v>0</v>
      </c>
      <c r="R91" s="237">
        <v>45505</v>
      </c>
      <c r="S91" s="133">
        <v>0</v>
      </c>
      <c r="T91" s="237">
        <v>45524</v>
      </c>
      <c r="U91" s="133">
        <v>0</v>
      </c>
    </row>
    <row r="92" spans="1:21">
      <c r="A92" s="326">
        <v>8</v>
      </c>
      <c r="B92" s="326"/>
      <c r="C92" s="221" t="s">
        <v>198</v>
      </c>
      <c r="D92" s="66">
        <v>45830</v>
      </c>
      <c r="E92" s="56">
        <v>45835</v>
      </c>
      <c r="F92" s="56">
        <v>45866</v>
      </c>
      <c r="G92" s="56">
        <v>45942</v>
      </c>
      <c r="H92" s="56">
        <v>45971</v>
      </c>
      <c r="I92" s="67">
        <v>117</v>
      </c>
      <c r="J92" s="57" t="s">
        <v>104</v>
      </c>
      <c r="K92" s="57" t="s">
        <v>105</v>
      </c>
      <c r="L92" s="57" t="s">
        <v>106</v>
      </c>
      <c r="M92" s="57" t="s">
        <v>128</v>
      </c>
      <c r="N92" s="57" t="s">
        <v>309</v>
      </c>
      <c r="O92" s="57" t="s">
        <v>11</v>
      </c>
      <c r="P92" s="57" t="s">
        <v>313</v>
      </c>
      <c r="Q92" s="57">
        <v>0</v>
      </c>
      <c r="R92" s="236" t="s">
        <v>11</v>
      </c>
      <c r="S92" s="18" t="s">
        <v>11</v>
      </c>
      <c r="T92" s="236" t="s">
        <v>11</v>
      </c>
      <c r="U92" s="18" t="s">
        <v>11</v>
      </c>
    </row>
    <row r="93" spans="1:21">
      <c r="A93" s="326">
        <v>8</v>
      </c>
      <c r="B93" s="326"/>
      <c r="C93" s="221" t="s">
        <v>199</v>
      </c>
      <c r="D93" s="59">
        <v>45820</v>
      </c>
      <c r="E93" s="59">
        <v>45825</v>
      </c>
      <c r="F93" s="59">
        <v>45858</v>
      </c>
      <c r="G93" s="59">
        <v>45927</v>
      </c>
      <c r="H93" s="59">
        <v>45937</v>
      </c>
      <c r="I93" s="238">
        <v>103</v>
      </c>
      <c r="J93" s="62" t="s">
        <v>116</v>
      </c>
      <c r="K93" s="62" t="s">
        <v>105</v>
      </c>
      <c r="L93" s="62" t="s">
        <v>106</v>
      </c>
      <c r="M93" s="62" t="s">
        <v>118</v>
      </c>
      <c r="N93" s="62" t="s">
        <v>108</v>
      </c>
      <c r="O93" s="62" t="s">
        <v>112</v>
      </c>
      <c r="P93" s="62" t="s">
        <v>110</v>
      </c>
      <c r="Q93" s="47" t="s">
        <v>11</v>
      </c>
      <c r="R93" s="10" t="s">
        <v>11</v>
      </c>
      <c r="S93" s="10" t="s">
        <v>11</v>
      </c>
      <c r="T93" s="10" t="s">
        <v>11</v>
      </c>
      <c r="U93" s="10" t="s">
        <v>11</v>
      </c>
    </row>
    <row r="94" spans="1:21">
      <c r="A94" s="326">
        <v>8</v>
      </c>
      <c r="B94" s="326"/>
      <c r="C94" s="221" t="s">
        <v>200</v>
      </c>
      <c r="D94" s="239">
        <v>45831</v>
      </c>
      <c r="E94" s="239">
        <v>45837</v>
      </c>
      <c r="F94" s="239">
        <v>45873</v>
      </c>
      <c r="G94" s="239">
        <v>45935</v>
      </c>
      <c r="H94" s="239">
        <v>45954</v>
      </c>
      <c r="I94" s="240">
        <v>104</v>
      </c>
      <c r="J94" s="168" t="s">
        <v>116</v>
      </c>
      <c r="K94" s="168" t="s">
        <v>105</v>
      </c>
      <c r="L94" s="168" t="s">
        <v>106</v>
      </c>
      <c r="M94" s="168" t="s">
        <v>107</v>
      </c>
      <c r="N94" s="168" t="s">
        <v>119</v>
      </c>
      <c r="O94" s="168" t="s">
        <v>112</v>
      </c>
      <c r="P94" s="168" t="s">
        <v>110</v>
      </c>
      <c r="Q94" s="168">
        <v>1</v>
      </c>
      <c r="R94" s="133" t="s">
        <v>11</v>
      </c>
      <c r="S94" s="18" t="s">
        <v>11</v>
      </c>
      <c r="T94" s="236" t="s">
        <v>11</v>
      </c>
      <c r="U94" s="18" t="s">
        <v>11</v>
      </c>
    </row>
    <row r="95" spans="1:21">
      <c r="A95" s="326">
        <v>8</v>
      </c>
      <c r="B95" s="326"/>
      <c r="C95" s="221" t="s">
        <v>201</v>
      </c>
      <c r="D95" s="35" t="s">
        <v>11</v>
      </c>
      <c r="E95" s="35" t="s">
        <v>11</v>
      </c>
      <c r="F95" s="35" t="s">
        <v>11</v>
      </c>
      <c r="G95" s="35" t="s">
        <v>11</v>
      </c>
      <c r="H95" s="35" t="s">
        <v>11</v>
      </c>
      <c r="I95" s="64" t="s">
        <v>11</v>
      </c>
      <c r="J95" s="52" t="s">
        <v>11</v>
      </c>
      <c r="K95" s="52" t="s">
        <v>11</v>
      </c>
      <c r="L95" s="52" t="s">
        <v>11</v>
      </c>
      <c r="M95" s="52" t="s">
        <v>11</v>
      </c>
      <c r="N95" s="52" t="s">
        <v>11</v>
      </c>
      <c r="O95" s="52" t="s">
        <v>11</v>
      </c>
      <c r="P95" s="47" t="s">
        <v>11</v>
      </c>
      <c r="Q95" s="47" t="s">
        <v>11</v>
      </c>
      <c r="R95" s="236" t="s">
        <v>11</v>
      </c>
      <c r="S95" s="18" t="s">
        <v>11</v>
      </c>
      <c r="T95" s="236" t="s">
        <v>11</v>
      </c>
      <c r="U95" s="18" t="s">
        <v>11</v>
      </c>
    </row>
    <row r="96" spans="1:21">
      <c r="A96" s="326">
        <v>8</v>
      </c>
      <c r="B96" s="326"/>
      <c r="C96" s="221" t="s">
        <v>202</v>
      </c>
      <c r="D96" s="35">
        <v>45828</v>
      </c>
      <c r="E96" s="35">
        <v>45835</v>
      </c>
      <c r="F96" s="35">
        <v>45870</v>
      </c>
      <c r="G96" s="66">
        <v>45938</v>
      </c>
      <c r="H96" s="66">
        <v>45938</v>
      </c>
      <c r="I96" s="110">
        <v>110</v>
      </c>
      <c r="J96" s="57" t="s">
        <v>104</v>
      </c>
      <c r="K96" s="57" t="s">
        <v>105</v>
      </c>
      <c r="L96" s="57" t="s">
        <v>106</v>
      </c>
      <c r="M96" s="57" t="s">
        <v>107</v>
      </c>
      <c r="N96" s="57" t="s">
        <v>108</v>
      </c>
      <c r="O96" s="57" t="s">
        <v>112</v>
      </c>
      <c r="P96" s="57" t="s">
        <v>110</v>
      </c>
      <c r="Q96" s="57">
        <v>1</v>
      </c>
      <c r="R96" s="236" t="s">
        <v>11</v>
      </c>
      <c r="S96" s="18" t="s">
        <v>11</v>
      </c>
      <c r="T96" s="236" t="s">
        <v>11</v>
      </c>
      <c r="U96" s="18" t="s">
        <v>11</v>
      </c>
    </row>
    <row r="97" spans="1:21">
      <c r="A97" s="326">
        <v>8</v>
      </c>
      <c r="B97" s="326"/>
      <c r="C97" s="128" t="s">
        <v>22</v>
      </c>
      <c r="D97" s="71" t="s">
        <v>11</v>
      </c>
      <c r="E97" s="72" t="s">
        <v>11</v>
      </c>
      <c r="F97" s="72" t="s">
        <v>11</v>
      </c>
      <c r="G97" s="73" t="s">
        <v>11</v>
      </c>
      <c r="H97" s="72" t="s">
        <v>11</v>
      </c>
      <c r="I97" s="241">
        <v>109</v>
      </c>
      <c r="J97" s="78" t="s">
        <v>11</v>
      </c>
      <c r="K97" s="78" t="s">
        <v>11</v>
      </c>
      <c r="L97" s="78" t="s">
        <v>11</v>
      </c>
      <c r="M97" s="78" t="s">
        <v>11</v>
      </c>
      <c r="N97" s="78" t="s">
        <v>11</v>
      </c>
      <c r="O97" s="78" t="s">
        <v>11</v>
      </c>
      <c r="P97" s="78" t="s">
        <v>11</v>
      </c>
      <c r="Q97" s="78" t="s">
        <v>11</v>
      </c>
      <c r="R97" s="242" t="s">
        <v>11</v>
      </c>
      <c r="S97" s="227" t="s">
        <v>11</v>
      </c>
      <c r="T97" s="242" t="s">
        <v>11</v>
      </c>
      <c r="U97" s="227" t="s">
        <v>11</v>
      </c>
    </row>
    <row r="98" spans="1:21">
      <c r="A98" s="326">
        <v>9</v>
      </c>
      <c r="B98" s="326" t="s">
        <v>215</v>
      </c>
      <c r="C98" s="221" t="s">
        <v>192</v>
      </c>
      <c r="D98" s="56">
        <v>45827</v>
      </c>
      <c r="E98" s="56">
        <v>45833</v>
      </c>
      <c r="F98" s="66">
        <v>45868</v>
      </c>
      <c r="G98" s="56">
        <v>45947</v>
      </c>
      <c r="H98" s="56">
        <v>45950</v>
      </c>
      <c r="I98" s="110">
        <v>115</v>
      </c>
      <c r="J98" s="55" t="s">
        <v>104</v>
      </c>
      <c r="K98" s="52" t="s">
        <v>105</v>
      </c>
      <c r="L98" s="52" t="s">
        <v>106</v>
      </c>
      <c r="M98" s="52" t="s">
        <v>107</v>
      </c>
      <c r="N98" s="52" t="s">
        <v>108</v>
      </c>
      <c r="O98" s="52" t="s">
        <v>112</v>
      </c>
      <c r="P98" s="52" t="s">
        <v>110</v>
      </c>
      <c r="Q98" s="52">
        <v>0</v>
      </c>
      <c r="R98" s="236" t="s">
        <v>11</v>
      </c>
      <c r="S98" s="18" t="s">
        <v>11</v>
      </c>
      <c r="T98" s="236" t="s">
        <v>11</v>
      </c>
      <c r="U98" s="18" t="s">
        <v>11</v>
      </c>
    </row>
    <row r="99" spans="1:21">
      <c r="A99" s="326">
        <v>9</v>
      </c>
      <c r="B99" s="326"/>
      <c r="C99" s="221" t="s">
        <v>193</v>
      </c>
      <c r="D99" s="56">
        <v>45832</v>
      </c>
      <c r="E99" s="56">
        <v>45839</v>
      </c>
      <c r="F99" s="66" t="s">
        <v>11</v>
      </c>
      <c r="G99" s="56">
        <v>45945</v>
      </c>
      <c r="H99" s="56">
        <v>45955</v>
      </c>
      <c r="I99" s="110">
        <v>112</v>
      </c>
      <c r="J99" s="57" t="s">
        <v>116</v>
      </c>
      <c r="K99" s="57" t="s">
        <v>105</v>
      </c>
      <c r="L99" s="57" t="s">
        <v>106</v>
      </c>
      <c r="M99" s="57" t="s">
        <v>107</v>
      </c>
      <c r="N99" s="57" t="s">
        <v>108</v>
      </c>
      <c r="O99" s="57" t="s">
        <v>112</v>
      </c>
      <c r="P99" s="57" t="s">
        <v>110</v>
      </c>
      <c r="Q99" s="57" t="s">
        <v>300</v>
      </c>
      <c r="R99" s="57" t="s">
        <v>301</v>
      </c>
      <c r="S99" s="57" t="s">
        <v>302</v>
      </c>
      <c r="T99" s="57" t="s">
        <v>303</v>
      </c>
      <c r="U99" s="57" t="s">
        <v>304</v>
      </c>
    </row>
    <row r="100" spans="1:21">
      <c r="A100" s="326">
        <v>9</v>
      </c>
      <c r="B100" s="326"/>
      <c r="C100" s="221" t="s">
        <v>194</v>
      </c>
      <c r="D100" s="35">
        <v>45820</v>
      </c>
      <c r="E100" s="35">
        <v>45825</v>
      </c>
      <c r="F100" s="35" t="s">
        <v>11</v>
      </c>
      <c r="G100" s="35">
        <v>45941</v>
      </c>
      <c r="H100" s="35">
        <v>45943</v>
      </c>
      <c r="I100" s="64">
        <v>117</v>
      </c>
      <c r="J100" s="52" t="s">
        <v>305</v>
      </c>
      <c r="K100" s="52" t="s">
        <v>310</v>
      </c>
      <c r="L100" s="52" t="s">
        <v>106</v>
      </c>
      <c r="M100" s="52" t="s">
        <v>107</v>
      </c>
      <c r="N100" s="52" t="s">
        <v>108</v>
      </c>
      <c r="O100" s="52" t="s">
        <v>112</v>
      </c>
      <c r="P100" s="52" t="s">
        <v>130</v>
      </c>
      <c r="Q100" s="52" t="s">
        <v>120</v>
      </c>
      <c r="R100" s="10" t="s">
        <v>11</v>
      </c>
      <c r="S100" s="8" t="s">
        <v>11</v>
      </c>
      <c r="T100" s="234" t="s">
        <v>11</v>
      </c>
      <c r="U100" s="235" t="s">
        <v>11</v>
      </c>
    </row>
    <row r="101" spans="1:21">
      <c r="A101" s="326">
        <v>9</v>
      </c>
      <c r="B101" s="326"/>
      <c r="C101" s="221" t="s">
        <v>195</v>
      </c>
      <c r="D101" s="35">
        <v>45829</v>
      </c>
      <c r="E101" s="60">
        <v>45834</v>
      </c>
      <c r="F101" s="60">
        <v>45876</v>
      </c>
      <c r="G101" s="60">
        <v>45947</v>
      </c>
      <c r="H101" s="60">
        <v>45947</v>
      </c>
      <c r="I101" s="64">
        <v>118</v>
      </c>
      <c r="J101" s="52" t="s">
        <v>104</v>
      </c>
      <c r="K101" s="52" t="s">
        <v>105</v>
      </c>
      <c r="L101" s="52" t="s">
        <v>106</v>
      </c>
      <c r="M101" s="52" t="s">
        <v>107</v>
      </c>
      <c r="N101" s="52" t="s">
        <v>108</v>
      </c>
      <c r="O101" s="52" t="s">
        <v>112</v>
      </c>
      <c r="P101" s="52" t="s">
        <v>115</v>
      </c>
      <c r="Q101" s="52">
        <v>2</v>
      </c>
      <c r="R101" s="236" t="s">
        <v>11</v>
      </c>
      <c r="S101" s="18" t="s">
        <v>11</v>
      </c>
      <c r="T101" s="236" t="s">
        <v>11</v>
      </c>
      <c r="U101" s="18" t="s">
        <v>11</v>
      </c>
    </row>
    <row r="102" spans="1:21">
      <c r="A102" s="326">
        <v>9</v>
      </c>
      <c r="B102" s="326"/>
      <c r="C102" s="221" t="s">
        <v>196</v>
      </c>
      <c r="D102" s="66">
        <v>45829</v>
      </c>
      <c r="E102" s="56">
        <v>45835</v>
      </c>
      <c r="F102" s="60">
        <v>45872</v>
      </c>
      <c r="G102" s="60">
        <v>45945</v>
      </c>
      <c r="H102" s="56">
        <v>45950</v>
      </c>
      <c r="I102" s="67">
        <v>116</v>
      </c>
      <c r="J102" s="57" t="s">
        <v>114</v>
      </c>
      <c r="K102" s="47" t="s">
        <v>105</v>
      </c>
      <c r="L102" s="47" t="s">
        <v>106</v>
      </c>
      <c r="M102" s="47" t="s">
        <v>107</v>
      </c>
      <c r="N102" s="57" t="s">
        <v>108</v>
      </c>
      <c r="O102" s="57" t="s">
        <v>112</v>
      </c>
      <c r="P102" s="57" t="s">
        <v>110</v>
      </c>
      <c r="Q102" s="47">
        <v>1</v>
      </c>
      <c r="R102" s="179">
        <v>45933</v>
      </c>
      <c r="S102" s="12" t="s">
        <v>306</v>
      </c>
      <c r="T102" s="12" t="s">
        <v>307</v>
      </c>
      <c r="U102" s="18" t="s">
        <v>317</v>
      </c>
    </row>
    <row r="103" spans="1:21">
      <c r="A103" s="326">
        <v>9</v>
      </c>
      <c r="B103" s="326"/>
      <c r="C103" s="221" t="s">
        <v>197</v>
      </c>
      <c r="D103" s="56">
        <v>45828</v>
      </c>
      <c r="E103" s="56">
        <v>45833</v>
      </c>
      <c r="F103" s="56">
        <v>45870</v>
      </c>
      <c r="G103" s="56">
        <v>45946</v>
      </c>
      <c r="H103" s="56">
        <v>45953</v>
      </c>
      <c r="I103" s="54">
        <v>114</v>
      </c>
      <c r="J103" s="23" t="s">
        <v>116</v>
      </c>
      <c r="K103" s="133" t="s">
        <v>105</v>
      </c>
      <c r="L103" s="133" t="s">
        <v>106</v>
      </c>
      <c r="M103" s="133" t="s">
        <v>118</v>
      </c>
      <c r="N103" s="133" t="s">
        <v>108</v>
      </c>
      <c r="O103" s="133" t="s">
        <v>112</v>
      </c>
      <c r="P103" s="133" t="s">
        <v>110</v>
      </c>
      <c r="Q103" s="23">
        <v>0</v>
      </c>
      <c r="R103" s="237">
        <v>45505</v>
      </c>
      <c r="S103" s="133">
        <v>0</v>
      </c>
      <c r="T103" s="237">
        <v>45524</v>
      </c>
      <c r="U103" s="133">
        <v>0</v>
      </c>
    </row>
    <row r="104" spans="1:21">
      <c r="A104" s="326">
        <v>9</v>
      </c>
      <c r="B104" s="326"/>
      <c r="C104" s="221" t="s">
        <v>198</v>
      </c>
      <c r="D104" s="66">
        <v>45830</v>
      </c>
      <c r="E104" s="56">
        <v>45835</v>
      </c>
      <c r="F104" s="56">
        <v>45866</v>
      </c>
      <c r="G104" s="56">
        <v>45941</v>
      </c>
      <c r="H104" s="56">
        <v>45971</v>
      </c>
      <c r="I104" s="67">
        <v>116</v>
      </c>
      <c r="J104" s="57" t="s">
        <v>104</v>
      </c>
      <c r="K104" s="57" t="s">
        <v>105</v>
      </c>
      <c r="L104" s="57" t="s">
        <v>106</v>
      </c>
      <c r="M104" s="57" t="s">
        <v>107</v>
      </c>
      <c r="N104" s="57" t="s">
        <v>108</v>
      </c>
      <c r="O104" s="57" t="s">
        <v>11</v>
      </c>
      <c r="P104" s="57" t="s">
        <v>313</v>
      </c>
      <c r="Q104" s="57">
        <v>0</v>
      </c>
      <c r="R104" s="236" t="s">
        <v>11</v>
      </c>
      <c r="S104" s="18" t="s">
        <v>11</v>
      </c>
      <c r="T104" s="236" t="s">
        <v>11</v>
      </c>
      <c r="U104" s="18" t="s">
        <v>11</v>
      </c>
    </row>
    <row r="105" spans="1:21">
      <c r="A105" s="326">
        <v>9</v>
      </c>
      <c r="B105" s="326"/>
      <c r="C105" s="221" t="s">
        <v>199</v>
      </c>
      <c r="D105" s="59">
        <v>45820</v>
      </c>
      <c r="E105" s="59">
        <v>45825</v>
      </c>
      <c r="F105" s="59">
        <v>45862</v>
      </c>
      <c r="G105" s="59">
        <v>45932</v>
      </c>
      <c r="H105" s="59">
        <v>45937</v>
      </c>
      <c r="I105" s="238">
        <v>108</v>
      </c>
      <c r="J105" s="62" t="s">
        <v>104</v>
      </c>
      <c r="K105" s="62" t="s">
        <v>105</v>
      </c>
      <c r="L105" s="62" t="s">
        <v>106</v>
      </c>
      <c r="M105" s="62" t="s">
        <v>107</v>
      </c>
      <c r="N105" s="62" t="s">
        <v>108</v>
      </c>
      <c r="O105" s="62" t="s">
        <v>112</v>
      </c>
      <c r="P105" s="62" t="s">
        <v>110</v>
      </c>
      <c r="Q105" s="47" t="s">
        <v>11</v>
      </c>
      <c r="R105" s="10" t="s">
        <v>11</v>
      </c>
      <c r="S105" s="10" t="s">
        <v>11</v>
      </c>
      <c r="T105" s="10" t="s">
        <v>11</v>
      </c>
      <c r="U105" s="10" t="s">
        <v>11</v>
      </c>
    </row>
    <row r="106" spans="1:21">
      <c r="A106" s="326">
        <v>9</v>
      </c>
      <c r="B106" s="326"/>
      <c r="C106" s="221" t="s">
        <v>200</v>
      </c>
      <c r="D106" s="239">
        <v>45831</v>
      </c>
      <c r="E106" s="239">
        <v>45837</v>
      </c>
      <c r="F106" s="239">
        <v>45874</v>
      </c>
      <c r="G106" s="239">
        <v>45945</v>
      </c>
      <c r="H106" s="239">
        <v>45954</v>
      </c>
      <c r="I106" s="240">
        <v>114</v>
      </c>
      <c r="J106" s="168" t="s">
        <v>104</v>
      </c>
      <c r="K106" s="168" t="s">
        <v>105</v>
      </c>
      <c r="L106" s="168" t="s">
        <v>106</v>
      </c>
      <c r="M106" s="168" t="s">
        <v>107</v>
      </c>
      <c r="N106" s="168" t="s">
        <v>119</v>
      </c>
      <c r="O106" s="168" t="s">
        <v>112</v>
      </c>
      <c r="P106" s="168" t="s">
        <v>110</v>
      </c>
      <c r="Q106" s="168">
        <v>1</v>
      </c>
      <c r="R106" s="245" t="s">
        <v>11</v>
      </c>
      <c r="S106" s="18" t="s">
        <v>11</v>
      </c>
      <c r="T106" s="236" t="s">
        <v>11</v>
      </c>
      <c r="U106" s="18" t="s">
        <v>11</v>
      </c>
    </row>
    <row r="107" spans="1:21">
      <c r="A107" s="326">
        <v>9</v>
      </c>
      <c r="B107" s="326"/>
      <c r="C107" s="221" t="s">
        <v>201</v>
      </c>
      <c r="D107" s="35" t="s">
        <v>11</v>
      </c>
      <c r="E107" s="35" t="s">
        <v>11</v>
      </c>
      <c r="F107" s="35" t="s">
        <v>11</v>
      </c>
      <c r="G107" s="35" t="s">
        <v>11</v>
      </c>
      <c r="H107" s="35" t="s">
        <v>11</v>
      </c>
      <c r="I107" s="64" t="s">
        <v>11</v>
      </c>
      <c r="J107" s="52" t="s">
        <v>11</v>
      </c>
      <c r="K107" s="52" t="s">
        <v>11</v>
      </c>
      <c r="L107" s="52" t="s">
        <v>11</v>
      </c>
      <c r="M107" s="52" t="s">
        <v>11</v>
      </c>
      <c r="N107" s="52" t="s">
        <v>11</v>
      </c>
      <c r="O107" s="52" t="s">
        <v>11</v>
      </c>
      <c r="P107" s="47" t="s">
        <v>11</v>
      </c>
      <c r="Q107" s="47" t="s">
        <v>11</v>
      </c>
      <c r="R107" s="236" t="s">
        <v>11</v>
      </c>
      <c r="S107" s="18" t="s">
        <v>11</v>
      </c>
      <c r="T107" s="236" t="s">
        <v>11</v>
      </c>
      <c r="U107" s="18" t="s">
        <v>11</v>
      </c>
    </row>
    <row r="108" spans="1:21">
      <c r="A108" s="326">
        <v>9</v>
      </c>
      <c r="B108" s="326"/>
      <c r="C108" s="221" t="s">
        <v>202</v>
      </c>
      <c r="D108" s="35">
        <v>45828</v>
      </c>
      <c r="E108" s="35">
        <v>45835</v>
      </c>
      <c r="F108" s="35">
        <v>45869</v>
      </c>
      <c r="G108" s="66">
        <v>45940</v>
      </c>
      <c r="H108" s="66">
        <v>45940</v>
      </c>
      <c r="I108" s="110">
        <v>112</v>
      </c>
      <c r="J108" s="57" t="s">
        <v>104</v>
      </c>
      <c r="K108" s="57" t="s">
        <v>105</v>
      </c>
      <c r="L108" s="57" t="s">
        <v>122</v>
      </c>
      <c r="M108" s="57" t="s">
        <v>107</v>
      </c>
      <c r="N108" s="57" t="s">
        <v>108</v>
      </c>
      <c r="O108" s="57" t="s">
        <v>112</v>
      </c>
      <c r="P108" s="57" t="s">
        <v>110</v>
      </c>
      <c r="Q108" s="57">
        <v>1</v>
      </c>
      <c r="R108" s="236" t="s">
        <v>11</v>
      </c>
      <c r="S108" s="18" t="s">
        <v>11</v>
      </c>
      <c r="T108" s="236" t="s">
        <v>11</v>
      </c>
      <c r="U108" s="18" t="s">
        <v>11</v>
      </c>
    </row>
    <row r="109" spans="1:21">
      <c r="A109" s="326">
        <v>9</v>
      </c>
      <c r="B109" s="326"/>
      <c r="C109" s="128" t="s">
        <v>22</v>
      </c>
      <c r="D109" s="71" t="s">
        <v>11</v>
      </c>
      <c r="E109" s="72" t="s">
        <v>11</v>
      </c>
      <c r="F109" s="72" t="s">
        <v>11</v>
      </c>
      <c r="G109" s="73" t="s">
        <v>11</v>
      </c>
      <c r="H109" s="72" t="s">
        <v>11</v>
      </c>
      <c r="I109" s="241">
        <v>114</v>
      </c>
      <c r="J109" s="78" t="s">
        <v>11</v>
      </c>
      <c r="K109" s="78" t="s">
        <v>11</v>
      </c>
      <c r="L109" s="78" t="s">
        <v>11</v>
      </c>
      <c r="M109" s="78" t="s">
        <v>11</v>
      </c>
      <c r="N109" s="78" t="s">
        <v>11</v>
      </c>
      <c r="O109" s="78" t="s">
        <v>11</v>
      </c>
      <c r="P109" s="78" t="s">
        <v>11</v>
      </c>
      <c r="Q109" s="78" t="s">
        <v>11</v>
      </c>
      <c r="R109" s="242" t="s">
        <v>11</v>
      </c>
      <c r="S109" s="227" t="s">
        <v>11</v>
      </c>
      <c r="T109" s="242" t="s">
        <v>11</v>
      </c>
      <c r="U109" s="227" t="s">
        <v>11</v>
      </c>
    </row>
    <row r="110" spans="1:21">
      <c r="A110" s="326">
        <v>10</v>
      </c>
      <c r="B110" s="326" t="s">
        <v>217</v>
      </c>
      <c r="C110" s="221" t="s">
        <v>192</v>
      </c>
      <c r="D110" s="56">
        <v>45827</v>
      </c>
      <c r="E110" s="56">
        <v>45833</v>
      </c>
      <c r="F110" s="66">
        <v>45869</v>
      </c>
      <c r="G110" s="56">
        <v>45941</v>
      </c>
      <c r="H110" s="56">
        <v>45945</v>
      </c>
      <c r="I110" s="110">
        <v>109</v>
      </c>
      <c r="J110" s="55" t="s">
        <v>104</v>
      </c>
      <c r="K110" s="52" t="s">
        <v>127</v>
      </c>
      <c r="L110" s="52" t="s">
        <v>106</v>
      </c>
      <c r="M110" s="52" t="s">
        <v>107</v>
      </c>
      <c r="N110" s="52" t="s">
        <v>108</v>
      </c>
      <c r="O110" s="52" t="s">
        <v>112</v>
      </c>
      <c r="P110" s="52" t="s">
        <v>110</v>
      </c>
      <c r="Q110" s="52">
        <v>0</v>
      </c>
      <c r="R110" s="10" t="s">
        <v>11</v>
      </c>
      <c r="S110" s="18" t="s">
        <v>11</v>
      </c>
      <c r="T110" s="236" t="s">
        <v>11</v>
      </c>
      <c r="U110" s="18" t="s">
        <v>11</v>
      </c>
    </row>
    <row r="111" spans="1:21">
      <c r="A111" s="326">
        <v>10</v>
      </c>
      <c r="B111" s="326"/>
      <c r="C111" s="221" t="s">
        <v>193</v>
      </c>
      <c r="D111" s="56">
        <v>45832</v>
      </c>
      <c r="E111" s="56">
        <v>45839</v>
      </c>
      <c r="F111" s="66" t="s">
        <v>11</v>
      </c>
      <c r="G111" s="56">
        <v>45944</v>
      </c>
      <c r="H111" s="56">
        <v>45955</v>
      </c>
      <c r="I111" s="110">
        <v>111</v>
      </c>
      <c r="J111" s="57" t="s">
        <v>104</v>
      </c>
      <c r="K111" s="57" t="s">
        <v>127</v>
      </c>
      <c r="L111" s="57" t="s">
        <v>122</v>
      </c>
      <c r="M111" s="57" t="s">
        <v>107</v>
      </c>
      <c r="N111" s="57" t="s">
        <v>108</v>
      </c>
      <c r="O111" s="57" t="s">
        <v>112</v>
      </c>
      <c r="P111" s="57" t="s">
        <v>110</v>
      </c>
      <c r="Q111" s="57" t="s">
        <v>300</v>
      </c>
      <c r="R111" s="57" t="s">
        <v>301</v>
      </c>
      <c r="S111" s="57" t="s">
        <v>302</v>
      </c>
      <c r="T111" s="57" t="s">
        <v>303</v>
      </c>
      <c r="U111" s="57" t="s">
        <v>304</v>
      </c>
    </row>
    <row r="112" spans="1:21">
      <c r="A112" s="326">
        <v>10</v>
      </c>
      <c r="B112" s="326"/>
      <c r="C112" s="221" t="s">
        <v>194</v>
      </c>
      <c r="D112" s="35">
        <v>45820</v>
      </c>
      <c r="E112" s="35">
        <v>45825</v>
      </c>
      <c r="F112" s="35" t="s">
        <v>11</v>
      </c>
      <c r="G112" s="35">
        <v>45936</v>
      </c>
      <c r="H112" s="35">
        <v>45938</v>
      </c>
      <c r="I112" s="64">
        <v>111</v>
      </c>
      <c r="J112" s="52" t="s">
        <v>305</v>
      </c>
      <c r="K112" s="52" t="s">
        <v>129</v>
      </c>
      <c r="L112" s="52" t="s">
        <v>106</v>
      </c>
      <c r="M112" s="52" t="s">
        <v>107</v>
      </c>
      <c r="N112" s="52" t="s">
        <v>108</v>
      </c>
      <c r="O112" s="52" t="s">
        <v>112</v>
      </c>
      <c r="P112" s="52" t="s">
        <v>120</v>
      </c>
      <c r="Q112" s="52" t="s">
        <v>120</v>
      </c>
      <c r="R112" s="10" t="s">
        <v>11</v>
      </c>
      <c r="S112" s="8" t="s">
        <v>11</v>
      </c>
      <c r="T112" s="234" t="s">
        <v>11</v>
      </c>
      <c r="U112" s="235" t="s">
        <v>11</v>
      </c>
    </row>
    <row r="113" spans="1:21">
      <c r="A113" s="326">
        <v>10</v>
      </c>
      <c r="B113" s="326"/>
      <c r="C113" s="221" t="s">
        <v>195</v>
      </c>
      <c r="D113" s="35">
        <v>45829</v>
      </c>
      <c r="E113" s="60">
        <v>45834</v>
      </c>
      <c r="F113" s="60">
        <v>45874</v>
      </c>
      <c r="G113" s="60">
        <v>45943</v>
      </c>
      <c r="H113" s="60">
        <v>45943</v>
      </c>
      <c r="I113" s="64">
        <v>114</v>
      </c>
      <c r="J113" s="52" t="s">
        <v>104</v>
      </c>
      <c r="K113" s="52" t="s">
        <v>127</v>
      </c>
      <c r="L113" s="52" t="s">
        <v>106</v>
      </c>
      <c r="M113" s="52" t="s">
        <v>107</v>
      </c>
      <c r="N113" s="52" t="s">
        <v>108</v>
      </c>
      <c r="O113" s="52" t="s">
        <v>112</v>
      </c>
      <c r="P113" s="52" t="s">
        <v>115</v>
      </c>
      <c r="Q113" s="52">
        <v>2</v>
      </c>
      <c r="R113" s="10" t="s">
        <v>11</v>
      </c>
      <c r="S113" s="18" t="s">
        <v>11</v>
      </c>
      <c r="T113" s="236" t="s">
        <v>11</v>
      </c>
      <c r="U113" s="18" t="s">
        <v>11</v>
      </c>
    </row>
    <row r="114" spans="1:21">
      <c r="A114" s="326">
        <v>10</v>
      </c>
      <c r="B114" s="326"/>
      <c r="C114" s="221" t="s">
        <v>196</v>
      </c>
      <c r="D114" s="66">
        <v>45829</v>
      </c>
      <c r="E114" s="56">
        <v>45835</v>
      </c>
      <c r="F114" s="60">
        <v>45872</v>
      </c>
      <c r="G114" s="60">
        <v>45945</v>
      </c>
      <c r="H114" s="56">
        <v>45950</v>
      </c>
      <c r="I114" s="67">
        <v>116</v>
      </c>
      <c r="J114" s="57" t="s">
        <v>114</v>
      </c>
      <c r="K114" s="47" t="s">
        <v>127</v>
      </c>
      <c r="L114" s="47" t="s">
        <v>106</v>
      </c>
      <c r="M114" s="47" t="s">
        <v>107</v>
      </c>
      <c r="N114" s="57" t="s">
        <v>108</v>
      </c>
      <c r="O114" s="57" t="s">
        <v>112</v>
      </c>
      <c r="P114" s="57" t="s">
        <v>110</v>
      </c>
      <c r="Q114" s="47">
        <v>1</v>
      </c>
      <c r="R114" s="179">
        <v>45933</v>
      </c>
      <c r="S114" s="12" t="s">
        <v>306</v>
      </c>
      <c r="T114" s="12" t="s">
        <v>307</v>
      </c>
      <c r="U114" s="18" t="s">
        <v>311</v>
      </c>
    </row>
    <row r="115" spans="1:21">
      <c r="A115" s="326">
        <v>10</v>
      </c>
      <c r="B115" s="326"/>
      <c r="C115" s="221" t="s">
        <v>197</v>
      </c>
      <c r="D115" s="56">
        <v>45828</v>
      </c>
      <c r="E115" s="56">
        <v>45833</v>
      </c>
      <c r="F115" s="56">
        <v>45868</v>
      </c>
      <c r="G115" s="56">
        <v>45945</v>
      </c>
      <c r="H115" s="56">
        <v>45953</v>
      </c>
      <c r="I115" s="54">
        <v>113</v>
      </c>
      <c r="J115" s="23" t="s">
        <v>116</v>
      </c>
      <c r="K115" s="133" t="s">
        <v>127</v>
      </c>
      <c r="L115" s="133" t="s">
        <v>106</v>
      </c>
      <c r="M115" s="133" t="s">
        <v>118</v>
      </c>
      <c r="N115" s="133" t="s">
        <v>108</v>
      </c>
      <c r="O115" s="133" t="s">
        <v>112</v>
      </c>
      <c r="P115" s="133" t="s">
        <v>110</v>
      </c>
      <c r="Q115" s="23">
        <v>0</v>
      </c>
      <c r="R115" s="179">
        <v>45505</v>
      </c>
      <c r="S115" s="133">
        <v>0</v>
      </c>
      <c r="T115" s="237">
        <v>45524</v>
      </c>
      <c r="U115" s="133">
        <v>0</v>
      </c>
    </row>
    <row r="116" spans="1:21">
      <c r="A116" s="326">
        <v>10</v>
      </c>
      <c r="B116" s="326"/>
      <c r="C116" s="221" t="s">
        <v>198</v>
      </c>
      <c r="D116" s="66">
        <v>45830</v>
      </c>
      <c r="E116" s="56">
        <v>45835</v>
      </c>
      <c r="F116" s="56">
        <v>45866</v>
      </c>
      <c r="G116" s="56">
        <v>45940</v>
      </c>
      <c r="H116" s="56">
        <v>45971</v>
      </c>
      <c r="I116" s="67">
        <v>115</v>
      </c>
      <c r="J116" s="57" t="s">
        <v>318</v>
      </c>
      <c r="K116" s="57" t="s">
        <v>127</v>
      </c>
      <c r="L116" s="57" t="s">
        <v>106</v>
      </c>
      <c r="M116" s="57" t="s">
        <v>118</v>
      </c>
      <c r="N116" s="57" t="s">
        <v>108</v>
      </c>
      <c r="O116" s="57" t="s">
        <v>11</v>
      </c>
      <c r="P116" s="57" t="s">
        <v>313</v>
      </c>
      <c r="Q116" s="57">
        <v>0</v>
      </c>
      <c r="R116" s="236" t="s">
        <v>11</v>
      </c>
      <c r="S116" s="18" t="s">
        <v>11</v>
      </c>
      <c r="T116" s="236" t="s">
        <v>11</v>
      </c>
      <c r="U116" s="18" t="s">
        <v>11</v>
      </c>
    </row>
    <row r="117" spans="1:21">
      <c r="A117" s="326">
        <v>10</v>
      </c>
      <c r="B117" s="326"/>
      <c r="C117" s="221" t="s">
        <v>199</v>
      </c>
      <c r="D117" s="59">
        <v>45820</v>
      </c>
      <c r="E117" s="59">
        <v>45825</v>
      </c>
      <c r="F117" s="59">
        <v>45864</v>
      </c>
      <c r="G117" s="59">
        <v>45932</v>
      </c>
      <c r="H117" s="59">
        <v>45937</v>
      </c>
      <c r="I117" s="238">
        <v>108</v>
      </c>
      <c r="J117" s="62" t="s">
        <v>116</v>
      </c>
      <c r="K117" s="62" t="s">
        <v>127</v>
      </c>
      <c r="L117" s="62" t="s">
        <v>106</v>
      </c>
      <c r="M117" s="62" t="s">
        <v>107</v>
      </c>
      <c r="N117" s="62" t="s">
        <v>108</v>
      </c>
      <c r="O117" s="62" t="s">
        <v>112</v>
      </c>
      <c r="P117" s="62" t="s">
        <v>110</v>
      </c>
      <c r="Q117" s="57" t="s">
        <v>11</v>
      </c>
      <c r="R117" s="10" t="s">
        <v>11</v>
      </c>
      <c r="S117" s="10" t="s">
        <v>11</v>
      </c>
      <c r="T117" s="10" t="s">
        <v>11</v>
      </c>
      <c r="U117" s="10" t="s">
        <v>11</v>
      </c>
    </row>
    <row r="118" spans="1:21">
      <c r="A118" s="326">
        <v>10</v>
      </c>
      <c r="B118" s="326"/>
      <c r="C118" s="221" t="s">
        <v>200</v>
      </c>
      <c r="D118" s="239">
        <v>45831</v>
      </c>
      <c r="E118" s="239">
        <v>45837</v>
      </c>
      <c r="F118" s="239">
        <v>45873</v>
      </c>
      <c r="G118" s="239">
        <v>45941</v>
      </c>
      <c r="H118" s="239">
        <v>45954</v>
      </c>
      <c r="I118" s="240">
        <v>110</v>
      </c>
      <c r="J118" s="168" t="s">
        <v>116</v>
      </c>
      <c r="K118" s="168" t="s">
        <v>127</v>
      </c>
      <c r="L118" s="168" t="s">
        <v>106</v>
      </c>
      <c r="M118" s="168" t="s">
        <v>107</v>
      </c>
      <c r="N118" s="168" t="s">
        <v>119</v>
      </c>
      <c r="O118" s="168" t="s">
        <v>112</v>
      </c>
      <c r="P118" s="168" t="s">
        <v>110</v>
      </c>
      <c r="Q118" s="168">
        <v>1</v>
      </c>
      <c r="R118" s="245" t="s">
        <v>11</v>
      </c>
      <c r="S118" s="18" t="s">
        <v>11</v>
      </c>
      <c r="T118" s="236" t="s">
        <v>11</v>
      </c>
      <c r="U118" s="18" t="s">
        <v>11</v>
      </c>
    </row>
    <row r="119" spans="1:21">
      <c r="A119" s="326">
        <v>10</v>
      </c>
      <c r="B119" s="326"/>
      <c r="C119" s="221" t="s">
        <v>201</v>
      </c>
      <c r="D119" s="35" t="s">
        <v>11</v>
      </c>
      <c r="E119" s="35" t="s">
        <v>11</v>
      </c>
      <c r="F119" s="35" t="s">
        <v>11</v>
      </c>
      <c r="G119" s="35" t="s">
        <v>11</v>
      </c>
      <c r="H119" s="35" t="s">
        <v>11</v>
      </c>
      <c r="I119" s="64" t="s">
        <v>11</v>
      </c>
      <c r="J119" s="52" t="s">
        <v>11</v>
      </c>
      <c r="K119" s="52" t="s">
        <v>11</v>
      </c>
      <c r="L119" s="52" t="s">
        <v>11</v>
      </c>
      <c r="M119" s="52" t="s">
        <v>11</v>
      </c>
      <c r="N119" s="52" t="s">
        <v>11</v>
      </c>
      <c r="O119" s="52" t="s">
        <v>11</v>
      </c>
      <c r="P119" s="47" t="s">
        <v>11</v>
      </c>
      <c r="Q119" s="47" t="s">
        <v>11</v>
      </c>
      <c r="R119" s="236" t="s">
        <v>11</v>
      </c>
      <c r="S119" s="18" t="s">
        <v>11</v>
      </c>
      <c r="T119" s="236" t="s">
        <v>11</v>
      </c>
      <c r="U119" s="18" t="s">
        <v>11</v>
      </c>
    </row>
    <row r="120" spans="1:21">
      <c r="A120" s="326">
        <v>10</v>
      </c>
      <c r="B120" s="326"/>
      <c r="C120" s="221" t="s">
        <v>202</v>
      </c>
      <c r="D120" s="35">
        <v>45828</v>
      </c>
      <c r="E120" s="35">
        <v>45835</v>
      </c>
      <c r="F120" s="35">
        <v>45869</v>
      </c>
      <c r="G120" s="66">
        <v>45940</v>
      </c>
      <c r="H120" s="66">
        <v>45940</v>
      </c>
      <c r="I120" s="110">
        <v>112</v>
      </c>
      <c r="J120" s="57" t="s">
        <v>104</v>
      </c>
      <c r="K120" s="57" t="s">
        <v>127</v>
      </c>
      <c r="L120" s="57" t="s">
        <v>122</v>
      </c>
      <c r="M120" s="57" t="s">
        <v>107</v>
      </c>
      <c r="N120" s="57" t="s">
        <v>108</v>
      </c>
      <c r="O120" s="57" t="s">
        <v>112</v>
      </c>
      <c r="P120" s="57" t="s">
        <v>110</v>
      </c>
      <c r="Q120" s="57">
        <v>1</v>
      </c>
      <c r="R120" s="236" t="s">
        <v>11</v>
      </c>
      <c r="S120" s="18" t="s">
        <v>11</v>
      </c>
      <c r="T120" s="236" t="s">
        <v>11</v>
      </c>
      <c r="U120" s="18" t="s">
        <v>11</v>
      </c>
    </row>
    <row r="121" spans="1:21">
      <c r="A121" s="326">
        <v>10</v>
      </c>
      <c r="B121" s="326"/>
      <c r="C121" s="128" t="s">
        <v>22</v>
      </c>
      <c r="D121" s="71" t="s">
        <v>11</v>
      </c>
      <c r="E121" s="72" t="s">
        <v>11</v>
      </c>
      <c r="F121" s="72" t="s">
        <v>11</v>
      </c>
      <c r="G121" s="73" t="s">
        <v>11</v>
      </c>
      <c r="H121" s="72" t="s">
        <v>11</v>
      </c>
      <c r="I121" s="241">
        <v>112</v>
      </c>
      <c r="J121" s="78" t="s">
        <v>11</v>
      </c>
      <c r="K121" s="78" t="s">
        <v>11</v>
      </c>
      <c r="L121" s="78" t="s">
        <v>11</v>
      </c>
      <c r="M121" s="78" t="s">
        <v>11</v>
      </c>
      <c r="N121" s="78" t="s">
        <v>11</v>
      </c>
      <c r="O121" s="78" t="s">
        <v>11</v>
      </c>
      <c r="P121" s="78" t="s">
        <v>11</v>
      </c>
      <c r="Q121" s="78" t="s">
        <v>11</v>
      </c>
      <c r="R121" s="242" t="s">
        <v>11</v>
      </c>
      <c r="S121" s="227" t="s">
        <v>11</v>
      </c>
      <c r="T121" s="242" t="s">
        <v>11</v>
      </c>
      <c r="U121" s="227" t="s">
        <v>11</v>
      </c>
    </row>
    <row r="122" spans="1:21">
      <c r="A122" s="326">
        <v>11</v>
      </c>
      <c r="B122" s="326" t="s">
        <v>191</v>
      </c>
      <c r="C122" s="221" t="s">
        <v>192</v>
      </c>
      <c r="D122" s="56">
        <v>45827</v>
      </c>
      <c r="E122" s="56">
        <v>45833</v>
      </c>
      <c r="F122" s="66">
        <v>45866</v>
      </c>
      <c r="G122" s="56">
        <v>45943</v>
      </c>
      <c r="H122" s="56">
        <v>45945</v>
      </c>
      <c r="I122" s="110">
        <v>111</v>
      </c>
      <c r="J122" s="55" t="s">
        <v>104</v>
      </c>
      <c r="K122" s="52" t="s">
        <v>127</v>
      </c>
      <c r="L122" s="52" t="s">
        <v>122</v>
      </c>
      <c r="M122" s="52" t="s">
        <v>107</v>
      </c>
      <c r="N122" s="52" t="s">
        <v>108</v>
      </c>
      <c r="O122" s="52" t="s">
        <v>112</v>
      </c>
      <c r="P122" s="52" t="s">
        <v>110</v>
      </c>
      <c r="Q122" s="52">
        <v>0</v>
      </c>
      <c r="R122" s="236" t="s">
        <v>11</v>
      </c>
      <c r="S122" s="18" t="s">
        <v>11</v>
      </c>
      <c r="T122" s="236" t="s">
        <v>11</v>
      </c>
      <c r="U122" s="18" t="s">
        <v>11</v>
      </c>
    </row>
    <row r="123" spans="1:21">
      <c r="A123" s="326">
        <v>11</v>
      </c>
      <c r="B123" s="326"/>
      <c r="C123" s="221" t="s">
        <v>193</v>
      </c>
      <c r="D123" s="56">
        <v>45832</v>
      </c>
      <c r="E123" s="56">
        <v>45839</v>
      </c>
      <c r="F123" s="66" t="s">
        <v>11</v>
      </c>
      <c r="G123" s="56">
        <v>45941</v>
      </c>
      <c r="H123" s="56">
        <v>45955</v>
      </c>
      <c r="I123" s="110">
        <v>108</v>
      </c>
      <c r="J123" s="57" t="s">
        <v>114</v>
      </c>
      <c r="K123" s="57" t="s">
        <v>127</v>
      </c>
      <c r="L123" s="57" t="s">
        <v>122</v>
      </c>
      <c r="M123" s="57" t="s">
        <v>107</v>
      </c>
      <c r="N123" s="57" t="s">
        <v>108</v>
      </c>
      <c r="O123" s="57" t="s">
        <v>112</v>
      </c>
      <c r="P123" s="57" t="s">
        <v>110</v>
      </c>
      <c r="Q123" s="57" t="s">
        <v>300</v>
      </c>
      <c r="R123" s="57" t="s">
        <v>301</v>
      </c>
      <c r="S123" s="57" t="s">
        <v>302</v>
      </c>
      <c r="T123" s="57" t="s">
        <v>303</v>
      </c>
      <c r="U123" s="57" t="s">
        <v>304</v>
      </c>
    </row>
    <row r="124" spans="1:21">
      <c r="A124" s="326">
        <v>11</v>
      </c>
      <c r="B124" s="326"/>
      <c r="C124" s="221" t="s">
        <v>194</v>
      </c>
      <c r="D124" s="35">
        <v>45820</v>
      </c>
      <c r="E124" s="35">
        <v>45825</v>
      </c>
      <c r="F124" s="35" t="s">
        <v>11</v>
      </c>
      <c r="G124" s="35">
        <v>45942</v>
      </c>
      <c r="H124" s="35">
        <v>45944</v>
      </c>
      <c r="I124" s="64">
        <v>118</v>
      </c>
      <c r="J124" s="52" t="s">
        <v>305</v>
      </c>
      <c r="K124" s="52" t="s">
        <v>129</v>
      </c>
      <c r="L124" s="52" t="s">
        <v>122</v>
      </c>
      <c r="M124" s="52" t="s">
        <v>107</v>
      </c>
      <c r="N124" s="52" t="s">
        <v>108</v>
      </c>
      <c r="O124" s="52" t="s">
        <v>112</v>
      </c>
      <c r="P124" s="52" t="s">
        <v>130</v>
      </c>
      <c r="Q124" s="52" t="s">
        <v>120</v>
      </c>
      <c r="R124" s="8" t="s">
        <v>11</v>
      </c>
      <c r="S124" s="8" t="s">
        <v>11</v>
      </c>
      <c r="T124" s="234" t="s">
        <v>11</v>
      </c>
      <c r="U124" s="235" t="s">
        <v>11</v>
      </c>
    </row>
    <row r="125" spans="1:21">
      <c r="A125" s="326">
        <v>11</v>
      </c>
      <c r="B125" s="326"/>
      <c r="C125" s="221" t="s">
        <v>195</v>
      </c>
      <c r="D125" s="35">
        <v>45829</v>
      </c>
      <c r="E125" s="60">
        <v>45834</v>
      </c>
      <c r="F125" s="60">
        <v>45871</v>
      </c>
      <c r="G125" s="60">
        <v>45937</v>
      </c>
      <c r="H125" s="60">
        <v>45937</v>
      </c>
      <c r="I125" s="64">
        <v>108</v>
      </c>
      <c r="J125" s="52" t="s">
        <v>104</v>
      </c>
      <c r="K125" s="52" t="s">
        <v>127</v>
      </c>
      <c r="L125" s="52" t="s">
        <v>122</v>
      </c>
      <c r="M125" s="52" t="s">
        <v>107</v>
      </c>
      <c r="N125" s="52" t="s">
        <v>108</v>
      </c>
      <c r="O125" s="52" t="s">
        <v>112</v>
      </c>
      <c r="P125" s="52" t="s">
        <v>110</v>
      </c>
      <c r="Q125" s="52">
        <v>0</v>
      </c>
      <c r="R125" s="236" t="s">
        <v>11</v>
      </c>
      <c r="S125" s="18" t="s">
        <v>11</v>
      </c>
      <c r="T125" s="236" t="s">
        <v>11</v>
      </c>
      <c r="U125" s="18" t="s">
        <v>11</v>
      </c>
    </row>
    <row r="126" spans="1:21">
      <c r="A126" s="326">
        <v>11</v>
      </c>
      <c r="B126" s="326"/>
      <c r="C126" s="221" t="s">
        <v>196</v>
      </c>
      <c r="D126" s="66">
        <v>45829</v>
      </c>
      <c r="E126" s="56">
        <v>45835</v>
      </c>
      <c r="F126" s="60">
        <v>45869</v>
      </c>
      <c r="G126" s="60">
        <v>45944</v>
      </c>
      <c r="H126" s="56">
        <v>45950</v>
      </c>
      <c r="I126" s="67">
        <v>115</v>
      </c>
      <c r="J126" s="57" t="s">
        <v>114</v>
      </c>
      <c r="K126" s="47" t="s">
        <v>127</v>
      </c>
      <c r="L126" s="47" t="s">
        <v>122</v>
      </c>
      <c r="M126" s="47" t="s">
        <v>107</v>
      </c>
      <c r="N126" s="57" t="s">
        <v>108</v>
      </c>
      <c r="O126" s="57" t="s">
        <v>112</v>
      </c>
      <c r="P126" s="57" t="s">
        <v>110</v>
      </c>
      <c r="Q126" s="47">
        <v>1</v>
      </c>
      <c r="R126" s="179">
        <v>45933</v>
      </c>
      <c r="S126" s="12" t="s">
        <v>306</v>
      </c>
      <c r="T126" s="12" t="s">
        <v>307</v>
      </c>
      <c r="U126" s="18" t="s">
        <v>308</v>
      </c>
    </row>
    <row r="127" spans="1:21">
      <c r="A127" s="326">
        <v>11</v>
      </c>
      <c r="B127" s="326"/>
      <c r="C127" s="221" t="s">
        <v>197</v>
      </c>
      <c r="D127" s="56">
        <v>45828</v>
      </c>
      <c r="E127" s="56">
        <v>45833</v>
      </c>
      <c r="F127" s="56">
        <v>45869</v>
      </c>
      <c r="G127" s="56">
        <v>45938</v>
      </c>
      <c r="H127" s="56">
        <v>45953</v>
      </c>
      <c r="I127" s="54">
        <v>106</v>
      </c>
      <c r="J127" s="23" t="s">
        <v>116</v>
      </c>
      <c r="K127" s="133" t="s">
        <v>127</v>
      </c>
      <c r="L127" s="133" t="s">
        <v>122</v>
      </c>
      <c r="M127" s="133" t="s">
        <v>107</v>
      </c>
      <c r="N127" s="133" t="s">
        <v>108</v>
      </c>
      <c r="O127" s="133" t="s">
        <v>112</v>
      </c>
      <c r="P127" s="133" t="s">
        <v>110</v>
      </c>
      <c r="Q127" s="23">
        <v>0</v>
      </c>
      <c r="R127" s="237">
        <v>45505</v>
      </c>
      <c r="S127" s="133">
        <v>0</v>
      </c>
      <c r="T127" s="237">
        <v>45524</v>
      </c>
      <c r="U127" s="133">
        <v>0</v>
      </c>
    </row>
    <row r="128" spans="1:21">
      <c r="A128" s="326">
        <v>11</v>
      </c>
      <c r="B128" s="326"/>
      <c r="C128" s="221" t="s">
        <v>198</v>
      </c>
      <c r="D128" s="66">
        <v>45830</v>
      </c>
      <c r="E128" s="56">
        <v>45835</v>
      </c>
      <c r="F128" s="56">
        <v>45867</v>
      </c>
      <c r="G128" s="56">
        <v>45939</v>
      </c>
      <c r="H128" s="56">
        <v>45971</v>
      </c>
      <c r="I128" s="67">
        <v>114</v>
      </c>
      <c r="J128" s="57" t="s">
        <v>104</v>
      </c>
      <c r="K128" s="57" t="s">
        <v>127</v>
      </c>
      <c r="L128" s="57" t="s">
        <v>122</v>
      </c>
      <c r="M128" s="57" t="s">
        <v>118</v>
      </c>
      <c r="N128" s="57" t="s">
        <v>316</v>
      </c>
      <c r="O128" s="57" t="s">
        <v>11</v>
      </c>
      <c r="P128" s="57" t="s">
        <v>313</v>
      </c>
      <c r="Q128" s="57">
        <v>0</v>
      </c>
      <c r="R128" s="236" t="s">
        <v>11</v>
      </c>
      <c r="S128" s="18" t="s">
        <v>11</v>
      </c>
      <c r="T128" s="236" t="s">
        <v>11</v>
      </c>
      <c r="U128" s="18" t="s">
        <v>11</v>
      </c>
    </row>
    <row r="129" spans="1:21">
      <c r="A129" s="326">
        <v>11</v>
      </c>
      <c r="B129" s="326"/>
      <c r="C129" s="221" t="s">
        <v>199</v>
      </c>
      <c r="D129" s="59">
        <v>45820</v>
      </c>
      <c r="E129" s="59">
        <v>45825</v>
      </c>
      <c r="F129" s="59">
        <v>45860</v>
      </c>
      <c r="G129" s="59">
        <v>45930</v>
      </c>
      <c r="H129" s="59">
        <v>45937</v>
      </c>
      <c r="I129" s="238">
        <v>106</v>
      </c>
      <c r="J129" s="62" t="s">
        <v>104</v>
      </c>
      <c r="K129" s="62" t="s">
        <v>127</v>
      </c>
      <c r="L129" s="62" t="s">
        <v>122</v>
      </c>
      <c r="M129" s="62" t="s">
        <v>107</v>
      </c>
      <c r="N129" s="62" t="s">
        <v>108</v>
      </c>
      <c r="O129" s="62" t="s">
        <v>112</v>
      </c>
      <c r="P129" s="62" t="s">
        <v>110</v>
      </c>
      <c r="Q129" s="244" t="s">
        <v>11</v>
      </c>
      <c r="R129" s="10" t="s">
        <v>11</v>
      </c>
      <c r="S129" s="10" t="s">
        <v>11</v>
      </c>
      <c r="T129" s="10" t="s">
        <v>11</v>
      </c>
      <c r="U129" s="10" t="s">
        <v>11</v>
      </c>
    </row>
    <row r="130" spans="1:21">
      <c r="A130" s="326">
        <v>11</v>
      </c>
      <c r="B130" s="326"/>
      <c r="C130" s="221" t="s">
        <v>200</v>
      </c>
      <c r="D130" s="239">
        <v>45831</v>
      </c>
      <c r="E130" s="239">
        <v>45837</v>
      </c>
      <c r="F130" s="239">
        <v>45871</v>
      </c>
      <c r="G130" s="239">
        <v>45937</v>
      </c>
      <c r="H130" s="239">
        <v>45954</v>
      </c>
      <c r="I130" s="240">
        <v>106</v>
      </c>
      <c r="J130" s="168" t="s">
        <v>116</v>
      </c>
      <c r="K130" s="168" t="s">
        <v>127</v>
      </c>
      <c r="L130" s="168" t="s">
        <v>122</v>
      </c>
      <c r="M130" s="168" t="s">
        <v>107</v>
      </c>
      <c r="N130" s="168" t="s">
        <v>119</v>
      </c>
      <c r="O130" s="168" t="s">
        <v>112</v>
      </c>
      <c r="P130" s="168" t="s">
        <v>110</v>
      </c>
      <c r="Q130" s="168">
        <v>1</v>
      </c>
      <c r="R130" s="133" t="s">
        <v>11</v>
      </c>
      <c r="S130" s="18" t="s">
        <v>11</v>
      </c>
      <c r="T130" s="236" t="s">
        <v>11</v>
      </c>
      <c r="U130" s="18" t="s">
        <v>11</v>
      </c>
    </row>
    <row r="131" spans="1:21">
      <c r="A131" s="326">
        <v>11</v>
      </c>
      <c r="B131" s="326"/>
      <c r="C131" s="221" t="s">
        <v>201</v>
      </c>
      <c r="D131" s="35" t="s">
        <v>11</v>
      </c>
      <c r="E131" s="35" t="s">
        <v>11</v>
      </c>
      <c r="F131" s="35" t="s">
        <v>11</v>
      </c>
      <c r="G131" s="35" t="s">
        <v>11</v>
      </c>
      <c r="H131" s="35" t="s">
        <v>11</v>
      </c>
      <c r="I131" s="64" t="s">
        <v>11</v>
      </c>
      <c r="J131" s="52" t="s">
        <v>11</v>
      </c>
      <c r="K131" s="52" t="s">
        <v>11</v>
      </c>
      <c r="L131" s="52" t="s">
        <v>11</v>
      </c>
      <c r="M131" s="52" t="s">
        <v>11</v>
      </c>
      <c r="N131" s="52" t="s">
        <v>11</v>
      </c>
      <c r="O131" s="52" t="s">
        <v>11</v>
      </c>
      <c r="P131" s="47" t="s">
        <v>11</v>
      </c>
      <c r="Q131" s="47" t="s">
        <v>11</v>
      </c>
      <c r="R131" s="236" t="s">
        <v>11</v>
      </c>
      <c r="S131" s="18" t="s">
        <v>11</v>
      </c>
      <c r="T131" s="236" t="s">
        <v>11</v>
      </c>
      <c r="U131" s="18" t="s">
        <v>11</v>
      </c>
    </row>
    <row r="132" spans="1:21">
      <c r="A132" s="326">
        <v>11</v>
      </c>
      <c r="B132" s="326"/>
      <c r="C132" s="221" t="s">
        <v>202</v>
      </c>
      <c r="D132" s="35">
        <v>45828</v>
      </c>
      <c r="E132" s="35">
        <v>45835</v>
      </c>
      <c r="F132" s="35">
        <v>45868</v>
      </c>
      <c r="G132" s="35">
        <v>45938</v>
      </c>
      <c r="H132" s="35">
        <v>45938</v>
      </c>
      <c r="I132" s="64">
        <v>110</v>
      </c>
      <c r="J132" s="57" t="s">
        <v>104</v>
      </c>
      <c r="K132" s="57" t="s">
        <v>127</v>
      </c>
      <c r="L132" s="57" t="s">
        <v>122</v>
      </c>
      <c r="M132" s="57" t="s">
        <v>107</v>
      </c>
      <c r="N132" s="57" t="s">
        <v>108</v>
      </c>
      <c r="O132" s="57" t="s">
        <v>112</v>
      </c>
      <c r="P132" s="57" t="s">
        <v>110</v>
      </c>
      <c r="Q132" s="57">
        <v>1</v>
      </c>
      <c r="R132" s="236" t="s">
        <v>11</v>
      </c>
      <c r="S132" s="18" t="s">
        <v>11</v>
      </c>
      <c r="T132" s="236" t="s">
        <v>11</v>
      </c>
      <c r="U132" s="18" t="s">
        <v>11</v>
      </c>
    </row>
    <row r="133" spans="1:21">
      <c r="A133" s="326">
        <v>11</v>
      </c>
      <c r="B133" s="326"/>
      <c r="C133" s="128" t="s">
        <v>22</v>
      </c>
      <c r="D133" s="71" t="s">
        <v>11</v>
      </c>
      <c r="E133" s="72" t="s">
        <v>11</v>
      </c>
      <c r="F133" s="72" t="s">
        <v>11</v>
      </c>
      <c r="G133" s="73" t="s">
        <v>11</v>
      </c>
      <c r="H133" s="72" t="s">
        <v>11</v>
      </c>
      <c r="I133" s="241">
        <v>110</v>
      </c>
      <c r="J133" s="78" t="s">
        <v>11</v>
      </c>
      <c r="K133" s="78" t="s">
        <v>11</v>
      </c>
      <c r="L133" s="78" t="s">
        <v>11</v>
      </c>
      <c r="M133" s="78" t="s">
        <v>11</v>
      </c>
      <c r="N133" s="78" t="s">
        <v>11</v>
      </c>
      <c r="O133" s="78" t="s">
        <v>11</v>
      </c>
      <c r="P133" s="78" t="s">
        <v>11</v>
      </c>
      <c r="Q133" s="78" t="s">
        <v>11</v>
      </c>
      <c r="R133" s="242" t="s">
        <v>11</v>
      </c>
      <c r="S133" s="227" t="s">
        <v>11</v>
      </c>
      <c r="T133" s="242" t="s">
        <v>11</v>
      </c>
      <c r="U133" s="227" t="s">
        <v>11</v>
      </c>
    </row>
    <row r="134" spans="1:21">
      <c r="A134" s="326">
        <v>12</v>
      </c>
      <c r="B134" s="326" t="s">
        <v>219</v>
      </c>
      <c r="C134" s="221" t="s">
        <v>192</v>
      </c>
      <c r="D134" s="56">
        <v>45827</v>
      </c>
      <c r="E134" s="56">
        <v>45833</v>
      </c>
      <c r="F134" s="66">
        <v>45869</v>
      </c>
      <c r="G134" s="56">
        <v>45941</v>
      </c>
      <c r="H134" s="56">
        <v>45945</v>
      </c>
      <c r="I134" s="110">
        <v>109</v>
      </c>
      <c r="J134" s="55" t="s">
        <v>104</v>
      </c>
      <c r="K134" s="52" t="s">
        <v>127</v>
      </c>
      <c r="L134" s="52" t="s">
        <v>106</v>
      </c>
      <c r="M134" s="52" t="s">
        <v>107</v>
      </c>
      <c r="N134" s="52" t="s">
        <v>108</v>
      </c>
      <c r="O134" s="52" t="s">
        <v>112</v>
      </c>
      <c r="P134" s="52" t="s">
        <v>110</v>
      </c>
      <c r="Q134" s="52">
        <v>0</v>
      </c>
      <c r="R134" s="236" t="s">
        <v>11</v>
      </c>
      <c r="S134" s="18" t="s">
        <v>11</v>
      </c>
      <c r="T134" s="236" t="s">
        <v>11</v>
      </c>
      <c r="U134" s="18" t="s">
        <v>11</v>
      </c>
    </row>
    <row r="135" spans="1:21">
      <c r="A135" s="326">
        <v>12</v>
      </c>
      <c r="B135" s="326"/>
      <c r="C135" s="221" t="s">
        <v>193</v>
      </c>
      <c r="D135" s="56">
        <v>45832</v>
      </c>
      <c r="E135" s="56">
        <v>45839</v>
      </c>
      <c r="F135" s="66" t="s">
        <v>11</v>
      </c>
      <c r="G135" s="56">
        <v>45943</v>
      </c>
      <c r="H135" s="56">
        <v>45955</v>
      </c>
      <c r="I135" s="110">
        <v>110</v>
      </c>
      <c r="J135" s="57" t="s">
        <v>104</v>
      </c>
      <c r="K135" s="57" t="s">
        <v>127</v>
      </c>
      <c r="L135" s="57" t="s">
        <v>106</v>
      </c>
      <c r="M135" s="57" t="s">
        <v>107</v>
      </c>
      <c r="N135" s="57" t="s">
        <v>108</v>
      </c>
      <c r="O135" s="57" t="s">
        <v>112</v>
      </c>
      <c r="P135" s="57" t="s">
        <v>110</v>
      </c>
      <c r="Q135" s="57" t="s">
        <v>300</v>
      </c>
      <c r="R135" s="57" t="s">
        <v>301</v>
      </c>
      <c r="S135" s="57" t="s">
        <v>302</v>
      </c>
      <c r="T135" s="57" t="s">
        <v>303</v>
      </c>
      <c r="U135" s="57" t="s">
        <v>304</v>
      </c>
    </row>
    <row r="136" spans="1:21">
      <c r="A136" s="326">
        <v>12</v>
      </c>
      <c r="B136" s="326"/>
      <c r="C136" s="221" t="s">
        <v>194</v>
      </c>
      <c r="D136" s="35">
        <v>45820</v>
      </c>
      <c r="E136" s="35">
        <v>45825</v>
      </c>
      <c r="F136" s="35" t="s">
        <v>11</v>
      </c>
      <c r="G136" s="35">
        <v>45936</v>
      </c>
      <c r="H136" s="35">
        <v>45938</v>
      </c>
      <c r="I136" s="64">
        <v>111</v>
      </c>
      <c r="J136" s="52" t="s">
        <v>305</v>
      </c>
      <c r="K136" s="52" t="s">
        <v>129</v>
      </c>
      <c r="L136" s="52" t="s">
        <v>122</v>
      </c>
      <c r="M136" s="52" t="s">
        <v>107</v>
      </c>
      <c r="N136" s="52" t="s">
        <v>108</v>
      </c>
      <c r="O136" s="52" t="s">
        <v>112</v>
      </c>
      <c r="P136" s="52" t="s">
        <v>120</v>
      </c>
      <c r="Q136" s="52" t="s">
        <v>120</v>
      </c>
      <c r="R136" s="10" t="s">
        <v>11</v>
      </c>
      <c r="S136" s="8" t="s">
        <v>11</v>
      </c>
      <c r="T136" s="234" t="s">
        <v>11</v>
      </c>
      <c r="U136" s="235" t="s">
        <v>11</v>
      </c>
    </row>
    <row r="137" spans="1:21">
      <c r="A137" s="326">
        <v>12</v>
      </c>
      <c r="B137" s="326"/>
      <c r="C137" s="221" t="s">
        <v>195</v>
      </c>
      <c r="D137" s="35">
        <v>45829</v>
      </c>
      <c r="E137" s="60">
        <v>45834</v>
      </c>
      <c r="F137" s="60">
        <v>45874</v>
      </c>
      <c r="G137" s="60">
        <v>45932</v>
      </c>
      <c r="H137" s="60">
        <v>45932</v>
      </c>
      <c r="I137" s="64">
        <v>103</v>
      </c>
      <c r="J137" s="52" t="s">
        <v>104</v>
      </c>
      <c r="K137" s="52" t="s">
        <v>127</v>
      </c>
      <c r="L137" s="52" t="s">
        <v>106</v>
      </c>
      <c r="M137" s="52" t="s">
        <v>118</v>
      </c>
      <c r="N137" s="52" t="s">
        <v>108</v>
      </c>
      <c r="O137" s="52" t="s">
        <v>112</v>
      </c>
      <c r="P137" s="52" t="s">
        <v>115</v>
      </c>
      <c r="Q137" s="52">
        <v>2</v>
      </c>
      <c r="R137" s="236" t="s">
        <v>11</v>
      </c>
      <c r="S137" s="18" t="s">
        <v>11</v>
      </c>
      <c r="T137" s="236" t="s">
        <v>11</v>
      </c>
      <c r="U137" s="18" t="s">
        <v>11</v>
      </c>
    </row>
    <row r="138" spans="1:21">
      <c r="A138" s="326">
        <v>12</v>
      </c>
      <c r="B138" s="326"/>
      <c r="C138" s="221" t="s">
        <v>196</v>
      </c>
      <c r="D138" s="66">
        <v>45829</v>
      </c>
      <c r="E138" s="56">
        <v>45835</v>
      </c>
      <c r="F138" s="60">
        <v>45870</v>
      </c>
      <c r="G138" s="59">
        <v>45944</v>
      </c>
      <c r="H138" s="56">
        <v>45950</v>
      </c>
      <c r="I138" s="67">
        <v>115</v>
      </c>
      <c r="J138" s="57" t="s">
        <v>114</v>
      </c>
      <c r="K138" s="47" t="s">
        <v>127</v>
      </c>
      <c r="L138" s="47" t="s">
        <v>106</v>
      </c>
      <c r="M138" s="47" t="s">
        <v>107</v>
      </c>
      <c r="N138" s="57" t="s">
        <v>108</v>
      </c>
      <c r="O138" s="57" t="s">
        <v>112</v>
      </c>
      <c r="P138" s="57" t="s">
        <v>110</v>
      </c>
      <c r="Q138" s="47">
        <v>2</v>
      </c>
      <c r="R138" s="179">
        <v>45933</v>
      </c>
      <c r="S138" s="12" t="s">
        <v>306</v>
      </c>
      <c r="T138" s="12" t="s">
        <v>307</v>
      </c>
      <c r="U138" s="18" t="s">
        <v>311</v>
      </c>
    </row>
    <row r="139" spans="1:21">
      <c r="A139" s="326">
        <v>12</v>
      </c>
      <c r="B139" s="326"/>
      <c r="C139" s="221" t="s">
        <v>197</v>
      </c>
      <c r="D139" s="56">
        <v>45828</v>
      </c>
      <c r="E139" s="56">
        <v>45833</v>
      </c>
      <c r="F139" s="56">
        <v>45869</v>
      </c>
      <c r="G139" s="56">
        <v>45944</v>
      </c>
      <c r="H139" s="56">
        <v>45953</v>
      </c>
      <c r="I139" s="54">
        <v>112</v>
      </c>
      <c r="J139" s="23" t="s">
        <v>116</v>
      </c>
      <c r="K139" s="133" t="s">
        <v>127</v>
      </c>
      <c r="L139" s="133" t="s">
        <v>106</v>
      </c>
      <c r="M139" s="133" t="s">
        <v>107</v>
      </c>
      <c r="N139" s="133" t="s">
        <v>108</v>
      </c>
      <c r="O139" s="133" t="s">
        <v>112</v>
      </c>
      <c r="P139" s="133" t="s">
        <v>110</v>
      </c>
      <c r="Q139" s="23">
        <v>0</v>
      </c>
      <c r="R139" s="233">
        <v>45505</v>
      </c>
      <c r="S139" s="133">
        <v>0</v>
      </c>
      <c r="T139" s="237">
        <v>45524</v>
      </c>
      <c r="U139" s="133">
        <v>0</v>
      </c>
    </row>
    <row r="140" spans="1:21">
      <c r="A140" s="326">
        <v>12</v>
      </c>
      <c r="B140" s="326"/>
      <c r="C140" s="221" t="s">
        <v>198</v>
      </c>
      <c r="D140" s="66">
        <v>45830</v>
      </c>
      <c r="E140" s="56">
        <v>45835</v>
      </c>
      <c r="F140" s="56">
        <v>45685</v>
      </c>
      <c r="G140" s="56">
        <v>45941</v>
      </c>
      <c r="H140" s="56">
        <v>45971</v>
      </c>
      <c r="I140" s="67">
        <v>116</v>
      </c>
      <c r="J140" s="57" t="s">
        <v>104</v>
      </c>
      <c r="K140" s="57" t="s">
        <v>127</v>
      </c>
      <c r="L140" s="57" t="s">
        <v>106</v>
      </c>
      <c r="M140" s="57" t="s">
        <v>107</v>
      </c>
      <c r="N140" s="57" t="s">
        <v>309</v>
      </c>
      <c r="O140" s="57" t="s">
        <v>11</v>
      </c>
      <c r="P140" s="57" t="s">
        <v>313</v>
      </c>
      <c r="Q140" s="57">
        <v>3</v>
      </c>
      <c r="R140" s="236" t="s">
        <v>11</v>
      </c>
      <c r="S140" s="18" t="s">
        <v>11</v>
      </c>
      <c r="T140" s="236" t="s">
        <v>11</v>
      </c>
      <c r="U140" s="18" t="s">
        <v>11</v>
      </c>
    </row>
    <row r="141" spans="1:21">
      <c r="A141" s="326">
        <v>12</v>
      </c>
      <c r="B141" s="326"/>
      <c r="C141" s="221" t="s">
        <v>199</v>
      </c>
      <c r="D141" s="59">
        <v>45820</v>
      </c>
      <c r="E141" s="59">
        <v>45825</v>
      </c>
      <c r="F141" s="59">
        <v>45861</v>
      </c>
      <c r="G141" s="59">
        <v>45931</v>
      </c>
      <c r="H141" s="59">
        <v>45937</v>
      </c>
      <c r="I141" s="238">
        <v>107</v>
      </c>
      <c r="J141" s="62" t="s">
        <v>116</v>
      </c>
      <c r="K141" s="62" t="s">
        <v>127</v>
      </c>
      <c r="L141" s="62" t="s">
        <v>106</v>
      </c>
      <c r="M141" s="62" t="s">
        <v>107</v>
      </c>
      <c r="N141" s="62" t="s">
        <v>108</v>
      </c>
      <c r="O141" s="62" t="s">
        <v>112</v>
      </c>
      <c r="P141" s="62" t="s">
        <v>110</v>
      </c>
      <c r="Q141" s="57">
        <v>2</v>
      </c>
      <c r="R141" s="10" t="s">
        <v>11</v>
      </c>
      <c r="S141" s="10" t="s">
        <v>11</v>
      </c>
      <c r="T141" s="10" t="s">
        <v>11</v>
      </c>
      <c r="U141" s="10" t="s">
        <v>11</v>
      </c>
    </row>
    <row r="142" spans="1:21">
      <c r="A142" s="326">
        <v>12</v>
      </c>
      <c r="B142" s="326"/>
      <c r="C142" s="221" t="s">
        <v>200</v>
      </c>
      <c r="D142" s="239">
        <v>45831</v>
      </c>
      <c r="E142" s="239">
        <v>45837</v>
      </c>
      <c r="F142" s="239">
        <v>45874</v>
      </c>
      <c r="G142" s="239">
        <v>45942</v>
      </c>
      <c r="H142" s="239">
        <v>45954</v>
      </c>
      <c r="I142" s="240">
        <v>111</v>
      </c>
      <c r="J142" s="168" t="s">
        <v>116</v>
      </c>
      <c r="K142" s="168" t="s">
        <v>127</v>
      </c>
      <c r="L142" s="168" t="s">
        <v>106</v>
      </c>
      <c r="M142" s="168" t="s">
        <v>107</v>
      </c>
      <c r="N142" s="168" t="s">
        <v>119</v>
      </c>
      <c r="O142" s="168" t="s">
        <v>112</v>
      </c>
      <c r="P142" s="168" t="s">
        <v>110</v>
      </c>
      <c r="Q142" s="168">
        <v>2</v>
      </c>
      <c r="R142" s="133" t="s">
        <v>11</v>
      </c>
      <c r="S142" s="18" t="s">
        <v>11</v>
      </c>
      <c r="T142" s="236" t="s">
        <v>11</v>
      </c>
      <c r="U142" s="18" t="s">
        <v>11</v>
      </c>
    </row>
    <row r="143" spans="1:21">
      <c r="A143" s="326">
        <v>12</v>
      </c>
      <c r="B143" s="326"/>
      <c r="C143" s="221" t="s">
        <v>201</v>
      </c>
      <c r="D143" s="35" t="s">
        <v>11</v>
      </c>
      <c r="E143" s="35" t="s">
        <v>11</v>
      </c>
      <c r="F143" s="35" t="s">
        <v>11</v>
      </c>
      <c r="G143" s="35" t="s">
        <v>11</v>
      </c>
      <c r="H143" s="35" t="s">
        <v>11</v>
      </c>
      <c r="I143" s="64" t="s">
        <v>11</v>
      </c>
      <c r="J143" s="52" t="s">
        <v>11</v>
      </c>
      <c r="K143" s="52" t="s">
        <v>11</v>
      </c>
      <c r="L143" s="52" t="s">
        <v>11</v>
      </c>
      <c r="M143" s="52" t="s">
        <v>11</v>
      </c>
      <c r="N143" s="52" t="s">
        <v>11</v>
      </c>
      <c r="O143" s="52" t="s">
        <v>11</v>
      </c>
      <c r="P143" s="47" t="s">
        <v>11</v>
      </c>
      <c r="Q143" s="47" t="s">
        <v>11</v>
      </c>
      <c r="R143" s="236" t="s">
        <v>11</v>
      </c>
      <c r="S143" s="18" t="s">
        <v>11</v>
      </c>
      <c r="T143" s="236" t="s">
        <v>11</v>
      </c>
      <c r="U143" s="18" t="s">
        <v>11</v>
      </c>
    </row>
    <row r="144" spans="1:21">
      <c r="A144" s="326">
        <v>12</v>
      </c>
      <c r="B144" s="326"/>
      <c r="C144" s="221" t="s">
        <v>202</v>
      </c>
      <c r="D144" s="35">
        <v>45828</v>
      </c>
      <c r="E144" s="35">
        <v>45835</v>
      </c>
      <c r="F144" s="35">
        <v>45868</v>
      </c>
      <c r="G144" s="66">
        <v>45942</v>
      </c>
      <c r="H144" s="66">
        <v>45942</v>
      </c>
      <c r="I144" s="110">
        <v>114</v>
      </c>
      <c r="J144" s="57" t="s">
        <v>104</v>
      </c>
      <c r="K144" s="57" t="s">
        <v>127</v>
      </c>
      <c r="L144" s="57" t="s">
        <v>122</v>
      </c>
      <c r="M144" s="57" t="s">
        <v>107</v>
      </c>
      <c r="N144" s="57" t="s">
        <v>108</v>
      </c>
      <c r="O144" s="57" t="s">
        <v>112</v>
      </c>
      <c r="P144" s="57" t="s">
        <v>110</v>
      </c>
      <c r="Q144" s="57">
        <v>1</v>
      </c>
      <c r="R144" s="236" t="s">
        <v>11</v>
      </c>
      <c r="S144" s="18" t="s">
        <v>11</v>
      </c>
      <c r="T144" s="236" t="s">
        <v>11</v>
      </c>
      <c r="U144" s="18" t="s">
        <v>11</v>
      </c>
    </row>
    <row r="145" spans="1:21">
      <c r="A145" s="326">
        <v>12</v>
      </c>
      <c r="B145" s="326"/>
      <c r="C145" s="128" t="s">
        <v>22</v>
      </c>
      <c r="D145" s="71" t="s">
        <v>11</v>
      </c>
      <c r="E145" s="72" t="s">
        <v>11</v>
      </c>
      <c r="F145" s="72" t="s">
        <v>11</v>
      </c>
      <c r="G145" s="73" t="s">
        <v>11</v>
      </c>
      <c r="H145" s="72" t="s">
        <v>11</v>
      </c>
      <c r="I145" s="241">
        <v>111</v>
      </c>
      <c r="J145" s="78" t="s">
        <v>11</v>
      </c>
      <c r="K145" s="78" t="s">
        <v>11</v>
      </c>
      <c r="L145" s="78" t="s">
        <v>11</v>
      </c>
      <c r="M145" s="78" t="s">
        <v>11</v>
      </c>
      <c r="N145" s="78" t="s">
        <v>11</v>
      </c>
      <c r="O145" s="78" t="s">
        <v>11</v>
      </c>
      <c r="P145" s="78" t="s">
        <v>11</v>
      </c>
      <c r="Q145" s="78" t="s">
        <v>11</v>
      </c>
      <c r="R145" s="242" t="s">
        <v>11</v>
      </c>
      <c r="S145" s="227" t="s">
        <v>11</v>
      </c>
      <c r="T145" s="242" t="s">
        <v>11</v>
      </c>
      <c r="U145" s="227" t="s">
        <v>11</v>
      </c>
    </row>
    <row r="146" spans="1:21">
      <c r="A146" s="326">
        <v>13</v>
      </c>
      <c r="B146" s="326" t="s">
        <v>220</v>
      </c>
      <c r="C146" s="221" t="s">
        <v>192</v>
      </c>
      <c r="D146" s="56">
        <v>45827</v>
      </c>
      <c r="E146" s="56">
        <v>45833</v>
      </c>
      <c r="F146" s="66">
        <v>45866</v>
      </c>
      <c r="G146" s="56">
        <v>45940</v>
      </c>
      <c r="H146" s="56">
        <v>45945</v>
      </c>
      <c r="I146" s="110">
        <v>108</v>
      </c>
      <c r="J146" s="55" t="s">
        <v>104</v>
      </c>
      <c r="K146" s="52" t="s">
        <v>105</v>
      </c>
      <c r="L146" s="52" t="s">
        <v>106</v>
      </c>
      <c r="M146" s="52" t="s">
        <v>107</v>
      </c>
      <c r="N146" s="52" t="s">
        <v>108</v>
      </c>
      <c r="O146" s="52" t="s">
        <v>112</v>
      </c>
      <c r="P146" s="52" t="s">
        <v>110</v>
      </c>
      <c r="Q146" s="52">
        <v>0</v>
      </c>
      <c r="R146" s="236" t="s">
        <v>11</v>
      </c>
      <c r="S146" s="18" t="s">
        <v>11</v>
      </c>
      <c r="T146" s="236" t="s">
        <v>11</v>
      </c>
      <c r="U146" s="18" t="s">
        <v>11</v>
      </c>
    </row>
    <row r="147" spans="1:21">
      <c r="A147" s="326">
        <v>13</v>
      </c>
      <c r="B147" s="326"/>
      <c r="C147" s="221" t="s">
        <v>193</v>
      </c>
      <c r="D147" s="56">
        <v>45832</v>
      </c>
      <c r="E147" s="56">
        <v>45839</v>
      </c>
      <c r="F147" s="66" t="s">
        <v>11</v>
      </c>
      <c r="G147" s="56">
        <v>45943</v>
      </c>
      <c r="H147" s="56">
        <v>45955</v>
      </c>
      <c r="I147" s="110">
        <v>110</v>
      </c>
      <c r="J147" s="57" t="s">
        <v>104</v>
      </c>
      <c r="K147" s="57" t="s">
        <v>105</v>
      </c>
      <c r="L147" s="57" t="s">
        <v>106</v>
      </c>
      <c r="M147" s="57" t="s">
        <v>107</v>
      </c>
      <c r="N147" s="57" t="s">
        <v>108</v>
      </c>
      <c r="O147" s="57" t="s">
        <v>112</v>
      </c>
      <c r="P147" s="57" t="s">
        <v>110</v>
      </c>
      <c r="Q147" s="57" t="s">
        <v>300</v>
      </c>
      <c r="R147" s="57" t="s">
        <v>301</v>
      </c>
      <c r="S147" s="57" t="s">
        <v>302</v>
      </c>
      <c r="T147" s="57" t="s">
        <v>303</v>
      </c>
      <c r="U147" s="57" t="s">
        <v>304</v>
      </c>
    </row>
    <row r="148" spans="1:21">
      <c r="A148" s="326">
        <v>13</v>
      </c>
      <c r="B148" s="326"/>
      <c r="C148" s="221" t="s">
        <v>194</v>
      </c>
      <c r="D148" s="35">
        <v>45820</v>
      </c>
      <c r="E148" s="35">
        <v>45825</v>
      </c>
      <c r="F148" s="35" t="s">
        <v>11</v>
      </c>
      <c r="G148" s="35">
        <v>45936</v>
      </c>
      <c r="H148" s="35">
        <v>45938</v>
      </c>
      <c r="I148" s="64">
        <v>111</v>
      </c>
      <c r="J148" s="52" t="s">
        <v>305</v>
      </c>
      <c r="K148" s="52" t="s">
        <v>310</v>
      </c>
      <c r="L148" s="52" t="s">
        <v>106</v>
      </c>
      <c r="M148" s="52" t="s">
        <v>107</v>
      </c>
      <c r="N148" s="52" t="s">
        <v>108</v>
      </c>
      <c r="O148" s="52" t="s">
        <v>112</v>
      </c>
      <c r="P148" s="52" t="s">
        <v>130</v>
      </c>
      <c r="Q148" s="52" t="s">
        <v>120</v>
      </c>
      <c r="R148" s="8" t="s">
        <v>11</v>
      </c>
      <c r="S148" s="10" t="s">
        <v>11</v>
      </c>
      <c r="T148" s="234" t="s">
        <v>11</v>
      </c>
      <c r="U148" s="235" t="s">
        <v>11</v>
      </c>
    </row>
    <row r="149" spans="1:21">
      <c r="A149" s="326">
        <v>13</v>
      </c>
      <c r="B149" s="326"/>
      <c r="C149" s="221" t="s">
        <v>195</v>
      </c>
      <c r="D149" s="35">
        <v>45829</v>
      </c>
      <c r="E149" s="60">
        <v>45834</v>
      </c>
      <c r="F149" s="60">
        <v>45870</v>
      </c>
      <c r="G149" s="60">
        <v>45942</v>
      </c>
      <c r="H149" s="60">
        <v>45942</v>
      </c>
      <c r="I149" s="64">
        <v>113</v>
      </c>
      <c r="J149" s="52" t="s">
        <v>104</v>
      </c>
      <c r="K149" s="52" t="s">
        <v>105</v>
      </c>
      <c r="L149" s="52" t="s">
        <v>106</v>
      </c>
      <c r="M149" s="52" t="s">
        <v>118</v>
      </c>
      <c r="N149" s="52" t="s">
        <v>108</v>
      </c>
      <c r="O149" s="52" t="s">
        <v>112</v>
      </c>
      <c r="P149" s="52" t="s">
        <v>110</v>
      </c>
      <c r="Q149" s="52">
        <v>1</v>
      </c>
      <c r="R149" s="236" t="s">
        <v>11</v>
      </c>
      <c r="S149" s="18" t="s">
        <v>11</v>
      </c>
      <c r="T149" s="236" t="s">
        <v>11</v>
      </c>
      <c r="U149" s="18" t="s">
        <v>11</v>
      </c>
    </row>
    <row r="150" spans="1:21">
      <c r="A150" s="326">
        <v>13</v>
      </c>
      <c r="B150" s="326"/>
      <c r="C150" s="221" t="s">
        <v>196</v>
      </c>
      <c r="D150" s="66">
        <v>45829</v>
      </c>
      <c r="E150" s="56">
        <v>45835</v>
      </c>
      <c r="F150" s="160">
        <v>45868</v>
      </c>
      <c r="G150" s="160">
        <v>45944</v>
      </c>
      <c r="H150" s="56">
        <v>45950</v>
      </c>
      <c r="I150" s="67">
        <v>115</v>
      </c>
      <c r="J150" s="57" t="s">
        <v>114</v>
      </c>
      <c r="K150" s="47" t="s">
        <v>105</v>
      </c>
      <c r="L150" s="47" t="s">
        <v>106</v>
      </c>
      <c r="M150" s="47" t="s">
        <v>107</v>
      </c>
      <c r="N150" s="57" t="s">
        <v>108</v>
      </c>
      <c r="O150" s="57" t="s">
        <v>112</v>
      </c>
      <c r="P150" s="57" t="s">
        <v>110</v>
      </c>
      <c r="Q150" s="47">
        <v>0</v>
      </c>
      <c r="R150" s="179">
        <v>45933</v>
      </c>
      <c r="S150" s="12" t="s">
        <v>306</v>
      </c>
      <c r="T150" s="12" t="s">
        <v>307</v>
      </c>
      <c r="U150" s="18" t="s">
        <v>308</v>
      </c>
    </row>
    <row r="151" spans="1:21">
      <c r="A151" s="326">
        <v>13</v>
      </c>
      <c r="B151" s="326"/>
      <c r="C151" s="221" t="s">
        <v>197</v>
      </c>
      <c r="D151" s="56">
        <v>45828</v>
      </c>
      <c r="E151" s="56">
        <v>45833</v>
      </c>
      <c r="F151" s="56">
        <v>45868</v>
      </c>
      <c r="G151" s="56">
        <v>45943</v>
      </c>
      <c r="H151" s="56">
        <v>45953</v>
      </c>
      <c r="I151" s="54">
        <v>111</v>
      </c>
      <c r="J151" s="23" t="s">
        <v>116</v>
      </c>
      <c r="K151" s="133" t="s">
        <v>105</v>
      </c>
      <c r="L151" s="133" t="s">
        <v>106</v>
      </c>
      <c r="M151" s="133" t="s">
        <v>107</v>
      </c>
      <c r="N151" s="133" t="s">
        <v>108</v>
      </c>
      <c r="O151" s="133" t="s">
        <v>112</v>
      </c>
      <c r="P151" s="133" t="s">
        <v>110</v>
      </c>
      <c r="Q151" s="23">
        <v>0</v>
      </c>
      <c r="R151" s="233">
        <v>45505</v>
      </c>
      <c r="S151" s="133">
        <v>0</v>
      </c>
      <c r="T151" s="237">
        <v>45524</v>
      </c>
      <c r="U151" s="133">
        <v>0</v>
      </c>
    </row>
    <row r="152" spans="1:21">
      <c r="A152" s="326">
        <v>13</v>
      </c>
      <c r="B152" s="326"/>
      <c r="C152" s="221" t="s">
        <v>198</v>
      </c>
      <c r="D152" s="66">
        <v>45830</v>
      </c>
      <c r="E152" s="56">
        <v>45835</v>
      </c>
      <c r="F152" s="56">
        <v>45862</v>
      </c>
      <c r="G152" s="56">
        <v>45936</v>
      </c>
      <c r="H152" s="56">
        <v>45971</v>
      </c>
      <c r="I152" s="67">
        <v>111</v>
      </c>
      <c r="J152" s="57" t="s">
        <v>318</v>
      </c>
      <c r="K152" s="57" t="s">
        <v>105</v>
      </c>
      <c r="L152" s="57" t="s">
        <v>106</v>
      </c>
      <c r="M152" s="57" t="s">
        <v>118</v>
      </c>
      <c r="N152" s="57" t="s">
        <v>108</v>
      </c>
      <c r="O152" s="57" t="s">
        <v>11</v>
      </c>
      <c r="P152" s="57" t="s">
        <v>313</v>
      </c>
      <c r="Q152" s="57">
        <v>0</v>
      </c>
      <c r="R152" s="236" t="s">
        <v>11</v>
      </c>
      <c r="S152" s="18" t="s">
        <v>11</v>
      </c>
      <c r="T152" s="236" t="s">
        <v>11</v>
      </c>
      <c r="U152" s="18" t="s">
        <v>11</v>
      </c>
    </row>
    <row r="153" spans="1:21">
      <c r="A153" s="326">
        <v>13</v>
      </c>
      <c r="B153" s="326"/>
      <c r="C153" s="221" t="s">
        <v>199</v>
      </c>
      <c r="D153" s="59">
        <v>45820</v>
      </c>
      <c r="E153" s="59">
        <v>45825</v>
      </c>
      <c r="F153" s="59">
        <v>45859</v>
      </c>
      <c r="G153" s="59">
        <v>45932</v>
      </c>
      <c r="H153" s="59">
        <v>45937</v>
      </c>
      <c r="I153" s="238">
        <v>108</v>
      </c>
      <c r="J153" s="62" t="s">
        <v>116</v>
      </c>
      <c r="K153" s="62" t="s">
        <v>105</v>
      </c>
      <c r="L153" s="62" t="s">
        <v>106</v>
      </c>
      <c r="M153" s="62" t="s">
        <v>107</v>
      </c>
      <c r="N153" s="62" t="s">
        <v>108</v>
      </c>
      <c r="O153" s="62" t="s">
        <v>112</v>
      </c>
      <c r="P153" s="62" t="s">
        <v>110</v>
      </c>
      <c r="Q153" s="244" t="s">
        <v>11</v>
      </c>
      <c r="R153" s="10" t="s">
        <v>11</v>
      </c>
      <c r="S153" s="10" t="s">
        <v>11</v>
      </c>
      <c r="T153" s="10" t="s">
        <v>11</v>
      </c>
      <c r="U153" s="10" t="s">
        <v>11</v>
      </c>
    </row>
    <row r="154" spans="1:21">
      <c r="A154" s="326">
        <v>13</v>
      </c>
      <c r="B154" s="326"/>
      <c r="C154" s="221" t="s">
        <v>200</v>
      </c>
      <c r="D154" s="239">
        <v>45831</v>
      </c>
      <c r="E154" s="239">
        <v>45837</v>
      </c>
      <c r="F154" s="239">
        <v>45872</v>
      </c>
      <c r="G154" s="239">
        <v>45939</v>
      </c>
      <c r="H154" s="239">
        <v>45954</v>
      </c>
      <c r="I154" s="240">
        <v>108</v>
      </c>
      <c r="J154" s="168" t="s">
        <v>116</v>
      </c>
      <c r="K154" s="168" t="s">
        <v>105</v>
      </c>
      <c r="L154" s="168" t="s">
        <v>106</v>
      </c>
      <c r="M154" s="168" t="s">
        <v>107</v>
      </c>
      <c r="N154" s="168" t="s">
        <v>108</v>
      </c>
      <c r="O154" s="168" t="s">
        <v>112</v>
      </c>
      <c r="P154" s="168" t="s">
        <v>110</v>
      </c>
      <c r="Q154" s="168">
        <v>1</v>
      </c>
      <c r="R154" s="133" t="s">
        <v>11</v>
      </c>
      <c r="S154" s="18" t="s">
        <v>11</v>
      </c>
      <c r="T154" s="236" t="s">
        <v>11</v>
      </c>
      <c r="U154" s="18" t="s">
        <v>11</v>
      </c>
    </row>
    <row r="155" spans="1:21">
      <c r="A155" s="326">
        <v>13</v>
      </c>
      <c r="B155" s="326"/>
      <c r="C155" s="221" t="s">
        <v>201</v>
      </c>
      <c r="D155" s="35" t="s">
        <v>11</v>
      </c>
      <c r="E155" s="35" t="s">
        <v>11</v>
      </c>
      <c r="F155" s="35" t="s">
        <v>11</v>
      </c>
      <c r="G155" s="35" t="s">
        <v>11</v>
      </c>
      <c r="H155" s="35" t="s">
        <v>11</v>
      </c>
      <c r="I155" s="64" t="s">
        <v>11</v>
      </c>
      <c r="J155" s="52" t="s">
        <v>11</v>
      </c>
      <c r="K155" s="52" t="s">
        <v>11</v>
      </c>
      <c r="L155" s="52" t="s">
        <v>11</v>
      </c>
      <c r="M155" s="52" t="s">
        <v>11</v>
      </c>
      <c r="N155" s="52" t="s">
        <v>11</v>
      </c>
      <c r="O155" s="52" t="s">
        <v>11</v>
      </c>
      <c r="P155" s="47" t="s">
        <v>11</v>
      </c>
      <c r="Q155" s="47" t="s">
        <v>11</v>
      </c>
      <c r="R155" s="236" t="s">
        <v>11</v>
      </c>
      <c r="S155" s="18" t="s">
        <v>11</v>
      </c>
      <c r="T155" s="236" t="s">
        <v>11</v>
      </c>
      <c r="U155" s="18" t="s">
        <v>11</v>
      </c>
    </row>
    <row r="156" spans="1:21">
      <c r="A156" s="326">
        <v>13</v>
      </c>
      <c r="B156" s="326"/>
      <c r="C156" s="221" t="s">
        <v>202</v>
      </c>
      <c r="D156" s="66">
        <v>45828</v>
      </c>
      <c r="E156" s="66">
        <v>45835</v>
      </c>
      <c r="F156" s="35">
        <v>45870</v>
      </c>
      <c r="G156" s="66">
        <v>45938</v>
      </c>
      <c r="H156" s="66">
        <v>45938</v>
      </c>
      <c r="I156" s="110">
        <v>110</v>
      </c>
      <c r="J156" s="57" t="s">
        <v>104</v>
      </c>
      <c r="K156" s="57" t="s">
        <v>105</v>
      </c>
      <c r="L156" s="57" t="s">
        <v>122</v>
      </c>
      <c r="M156" s="57" t="s">
        <v>118</v>
      </c>
      <c r="N156" s="57" t="s">
        <v>108</v>
      </c>
      <c r="O156" s="57" t="s">
        <v>112</v>
      </c>
      <c r="P156" s="57" t="s">
        <v>110</v>
      </c>
      <c r="Q156" s="57">
        <v>1</v>
      </c>
      <c r="R156" s="236" t="s">
        <v>11</v>
      </c>
      <c r="S156" s="18" t="s">
        <v>11</v>
      </c>
      <c r="T156" s="236" t="s">
        <v>11</v>
      </c>
      <c r="U156" s="18" t="s">
        <v>11</v>
      </c>
    </row>
    <row r="157" spans="1:21">
      <c r="A157" s="326">
        <v>13</v>
      </c>
      <c r="B157" s="326"/>
      <c r="C157" s="128" t="s">
        <v>22</v>
      </c>
      <c r="D157" s="71" t="s">
        <v>11</v>
      </c>
      <c r="E157" s="72" t="s">
        <v>11</v>
      </c>
      <c r="F157" s="72" t="s">
        <v>11</v>
      </c>
      <c r="G157" s="73" t="s">
        <v>11</v>
      </c>
      <c r="H157" s="72" t="s">
        <v>11</v>
      </c>
      <c r="I157" s="241">
        <v>111</v>
      </c>
      <c r="J157" s="78" t="s">
        <v>11</v>
      </c>
      <c r="K157" s="78" t="s">
        <v>11</v>
      </c>
      <c r="L157" s="78" t="s">
        <v>11</v>
      </c>
      <c r="M157" s="78" t="s">
        <v>11</v>
      </c>
      <c r="N157" s="78" t="s">
        <v>11</v>
      </c>
      <c r="O157" s="78" t="s">
        <v>11</v>
      </c>
      <c r="P157" s="78" t="s">
        <v>11</v>
      </c>
      <c r="Q157" s="78" t="s">
        <v>11</v>
      </c>
      <c r="R157" s="242" t="s">
        <v>11</v>
      </c>
      <c r="S157" s="227" t="s">
        <v>11</v>
      </c>
      <c r="T157" s="242" t="s">
        <v>11</v>
      </c>
      <c r="U157" s="227" t="s">
        <v>11</v>
      </c>
    </row>
    <row r="158" spans="1:21">
      <c r="A158" s="326">
        <v>14</v>
      </c>
      <c r="B158" s="326" t="s">
        <v>42</v>
      </c>
      <c r="C158" s="221" t="s">
        <v>192</v>
      </c>
      <c r="D158" s="56">
        <v>45827</v>
      </c>
      <c r="E158" s="56">
        <v>45833</v>
      </c>
      <c r="F158" s="66">
        <v>45866</v>
      </c>
      <c r="G158" s="56">
        <v>45939</v>
      </c>
      <c r="H158" s="56">
        <v>45945</v>
      </c>
      <c r="I158" s="110">
        <v>107</v>
      </c>
      <c r="J158" s="55" t="s">
        <v>104</v>
      </c>
      <c r="K158" s="52" t="s">
        <v>127</v>
      </c>
      <c r="L158" s="52" t="s">
        <v>106</v>
      </c>
      <c r="M158" s="52" t="s">
        <v>107</v>
      </c>
      <c r="N158" s="52" t="s">
        <v>108</v>
      </c>
      <c r="O158" s="52" t="s">
        <v>112</v>
      </c>
      <c r="P158" s="52" t="s">
        <v>110</v>
      </c>
      <c r="Q158" s="52">
        <v>0</v>
      </c>
      <c r="R158" s="10" t="s">
        <v>11</v>
      </c>
      <c r="S158" s="18" t="s">
        <v>11</v>
      </c>
      <c r="T158" s="236" t="s">
        <v>11</v>
      </c>
      <c r="U158" s="18" t="s">
        <v>11</v>
      </c>
    </row>
    <row r="159" spans="1:21">
      <c r="A159" s="326">
        <v>14</v>
      </c>
      <c r="B159" s="326"/>
      <c r="C159" s="221" t="s">
        <v>193</v>
      </c>
      <c r="D159" s="56">
        <v>45832</v>
      </c>
      <c r="E159" s="56">
        <v>45839</v>
      </c>
      <c r="F159" s="66" t="s">
        <v>11</v>
      </c>
      <c r="G159" s="56">
        <v>45941</v>
      </c>
      <c r="H159" s="56">
        <v>45955</v>
      </c>
      <c r="I159" s="110">
        <v>108</v>
      </c>
      <c r="J159" s="57" t="s">
        <v>104</v>
      </c>
      <c r="K159" s="57" t="s">
        <v>127</v>
      </c>
      <c r="L159" s="57" t="s">
        <v>106</v>
      </c>
      <c r="M159" s="57" t="s">
        <v>107</v>
      </c>
      <c r="N159" s="57" t="s">
        <v>108</v>
      </c>
      <c r="O159" s="57" t="s">
        <v>112</v>
      </c>
      <c r="P159" s="57" t="s">
        <v>110</v>
      </c>
      <c r="Q159" s="57" t="s">
        <v>300</v>
      </c>
      <c r="R159" s="57" t="s">
        <v>301</v>
      </c>
      <c r="S159" s="57" t="s">
        <v>302</v>
      </c>
      <c r="T159" s="57" t="s">
        <v>303</v>
      </c>
      <c r="U159" s="57" t="s">
        <v>304</v>
      </c>
    </row>
    <row r="160" spans="1:21">
      <c r="A160" s="326">
        <v>14</v>
      </c>
      <c r="B160" s="326"/>
      <c r="C160" s="221" t="s">
        <v>194</v>
      </c>
      <c r="D160" s="35">
        <v>45820</v>
      </c>
      <c r="E160" s="35">
        <v>45825</v>
      </c>
      <c r="F160" s="35" t="s">
        <v>11</v>
      </c>
      <c r="G160" s="35">
        <v>45935</v>
      </c>
      <c r="H160" s="35">
        <v>45937</v>
      </c>
      <c r="I160" s="64">
        <v>110</v>
      </c>
      <c r="J160" s="52" t="s">
        <v>305</v>
      </c>
      <c r="K160" s="52" t="s">
        <v>129</v>
      </c>
      <c r="L160" s="52" t="s">
        <v>106</v>
      </c>
      <c r="M160" s="52" t="s">
        <v>107</v>
      </c>
      <c r="N160" s="52" t="s">
        <v>309</v>
      </c>
      <c r="O160" s="52" t="s">
        <v>112</v>
      </c>
      <c r="P160" s="52" t="s">
        <v>120</v>
      </c>
      <c r="Q160" s="52" t="s">
        <v>120</v>
      </c>
      <c r="R160" s="8" t="s">
        <v>11</v>
      </c>
      <c r="S160" s="8" t="s">
        <v>11</v>
      </c>
      <c r="T160" s="234" t="s">
        <v>11</v>
      </c>
      <c r="U160" s="235" t="s">
        <v>11</v>
      </c>
    </row>
    <row r="161" spans="1:21">
      <c r="A161" s="326">
        <v>14</v>
      </c>
      <c r="B161" s="326"/>
      <c r="C161" s="221" t="s">
        <v>195</v>
      </c>
      <c r="D161" s="35">
        <v>45829</v>
      </c>
      <c r="E161" s="60">
        <v>45834</v>
      </c>
      <c r="F161" s="60">
        <v>45874</v>
      </c>
      <c r="G161" s="60">
        <v>45947</v>
      </c>
      <c r="H161" s="60">
        <v>45947</v>
      </c>
      <c r="I161" s="64">
        <v>118</v>
      </c>
      <c r="J161" s="52" t="s">
        <v>104</v>
      </c>
      <c r="K161" s="52" t="s">
        <v>127</v>
      </c>
      <c r="L161" s="52" t="s">
        <v>106</v>
      </c>
      <c r="M161" s="52" t="s">
        <v>107</v>
      </c>
      <c r="N161" s="52" t="s">
        <v>108</v>
      </c>
      <c r="O161" s="52" t="s">
        <v>112</v>
      </c>
      <c r="P161" s="52" t="s">
        <v>110</v>
      </c>
      <c r="Q161" s="52">
        <v>0</v>
      </c>
      <c r="R161" s="236" t="s">
        <v>11</v>
      </c>
      <c r="S161" s="18" t="s">
        <v>11</v>
      </c>
      <c r="T161" s="236" t="s">
        <v>11</v>
      </c>
      <c r="U161" s="18" t="s">
        <v>11</v>
      </c>
    </row>
    <row r="162" spans="1:21">
      <c r="A162" s="326">
        <v>14</v>
      </c>
      <c r="B162" s="326"/>
      <c r="C162" s="221" t="s">
        <v>196</v>
      </c>
      <c r="D162" s="66">
        <v>45829</v>
      </c>
      <c r="E162" s="56">
        <v>45835</v>
      </c>
      <c r="F162" s="60">
        <v>45865</v>
      </c>
      <c r="G162" s="60">
        <v>45944</v>
      </c>
      <c r="H162" s="56">
        <v>45950</v>
      </c>
      <c r="I162" s="67">
        <v>115</v>
      </c>
      <c r="J162" s="57" t="s">
        <v>114</v>
      </c>
      <c r="K162" s="47" t="s">
        <v>127</v>
      </c>
      <c r="L162" s="47" t="s">
        <v>106</v>
      </c>
      <c r="M162" s="47" t="s">
        <v>107</v>
      </c>
      <c r="N162" s="57" t="s">
        <v>108</v>
      </c>
      <c r="O162" s="57" t="s">
        <v>112</v>
      </c>
      <c r="P162" s="57" t="s">
        <v>110</v>
      </c>
      <c r="Q162" s="47">
        <v>1</v>
      </c>
      <c r="R162" s="179">
        <v>45933</v>
      </c>
      <c r="S162" s="12" t="s">
        <v>306</v>
      </c>
      <c r="T162" s="12" t="s">
        <v>319</v>
      </c>
      <c r="U162" s="18" t="s">
        <v>311</v>
      </c>
    </row>
    <row r="163" spans="1:21">
      <c r="A163" s="326">
        <v>14</v>
      </c>
      <c r="B163" s="326"/>
      <c r="C163" s="221" t="s">
        <v>197</v>
      </c>
      <c r="D163" s="56">
        <v>45828</v>
      </c>
      <c r="E163" s="56">
        <v>45833</v>
      </c>
      <c r="F163" s="56">
        <v>45868</v>
      </c>
      <c r="G163" s="56">
        <v>45944</v>
      </c>
      <c r="H163" s="56">
        <v>45953</v>
      </c>
      <c r="I163" s="54">
        <v>112</v>
      </c>
      <c r="J163" s="23" t="s">
        <v>116</v>
      </c>
      <c r="K163" s="133" t="s">
        <v>127</v>
      </c>
      <c r="L163" s="133" t="s">
        <v>106</v>
      </c>
      <c r="M163" s="133" t="s">
        <v>107</v>
      </c>
      <c r="N163" s="133" t="s">
        <v>108</v>
      </c>
      <c r="O163" s="133" t="s">
        <v>112</v>
      </c>
      <c r="P163" s="133" t="s">
        <v>110</v>
      </c>
      <c r="Q163" s="23">
        <v>0</v>
      </c>
      <c r="R163" s="237">
        <v>45505</v>
      </c>
      <c r="S163" s="133">
        <v>0</v>
      </c>
      <c r="T163" s="237">
        <v>45524</v>
      </c>
      <c r="U163" s="133">
        <v>0</v>
      </c>
    </row>
    <row r="164" spans="1:21">
      <c r="A164" s="326">
        <v>14</v>
      </c>
      <c r="B164" s="326"/>
      <c r="C164" s="221" t="s">
        <v>198</v>
      </c>
      <c r="D164" s="66">
        <v>45830</v>
      </c>
      <c r="E164" s="56">
        <v>45835</v>
      </c>
      <c r="F164" s="56">
        <v>45864</v>
      </c>
      <c r="G164" s="56">
        <v>45939</v>
      </c>
      <c r="H164" s="56">
        <v>45971</v>
      </c>
      <c r="I164" s="67">
        <v>114</v>
      </c>
      <c r="J164" s="57" t="s">
        <v>104</v>
      </c>
      <c r="K164" s="57" t="s">
        <v>127</v>
      </c>
      <c r="L164" s="57" t="s">
        <v>106</v>
      </c>
      <c r="M164" s="57" t="s">
        <v>118</v>
      </c>
      <c r="N164" s="57" t="s">
        <v>108</v>
      </c>
      <c r="O164" s="57" t="s">
        <v>11</v>
      </c>
      <c r="P164" s="57" t="s">
        <v>112</v>
      </c>
      <c r="Q164" s="57">
        <v>0</v>
      </c>
      <c r="R164" s="236" t="s">
        <v>11</v>
      </c>
      <c r="S164" s="18" t="s">
        <v>11</v>
      </c>
      <c r="T164" s="236" t="s">
        <v>11</v>
      </c>
      <c r="U164" s="18" t="s">
        <v>11</v>
      </c>
    </row>
    <row r="165" spans="1:21">
      <c r="A165" s="326">
        <v>14</v>
      </c>
      <c r="B165" s="326"/>
      <c r="C165" s="221" t="s">
        <v>199</v>
      </c>
      <c r="D165" s="59">
        <v>45820</v>
      </c>
      <c r="E165" s="59">
        <v>45825</v>
      </c>
      <c r="F165" s="59">
        <v>45858</v>
      </c>
      <c r="G165" s="59">
        <v>45927</v>
      </c>
      <c r="H165" s="59">
        <v>45937</v>
      </c>
      <c r="I165" s="238">
        <v>103</v>
      </c>
      <c r="J165" s="62" t="s">
        <v>104</v>
      </c>
      <c r="K165" s="62" t="s">
        <v>127</v>
      </c>
      <c r="L165" s="62" t="s">
        <v>106</v>
      </c>
      <c r="M165" s="62" t="s">
        <v>107</v>
      </c>
      <c r="N165" s="62" t="s">
        <v>108</v>
      </c>
      <c r="O165" s="62" t="s">
        <v>112</v>
      </c>
      <c r="P165" s="62" t="s">
        <v>110</v>
      </c>
      <c r="Q165" s="244" t="s">
        <v>11</v>
      </c>
      <c r="R165" s="10" t="s">
        <v>11</v>
      </c>
      <c r="S165" s="10" t="s">
        <v>11</v>
      </c>
      <c r="T165" s="10" t="s">
        <v>11</v>
      </c>
      <c r="U165" s="10" t="s">
        <v>11</v>
      </c>
    </row>
    <row r="166" spans="1:21">
      <c r="A166" s="326">
        <v>14</v>
      </c>
      <c r="B166" s="326"/>
      <c r="C166" s="221" t="s">
        <v>200</v>
      </c>
      <c r="D166" s="239">
        <v>45831</v>
      </c>
      <c r="E166" s="239">
        <v>45837</v>
      </c>
      <c r="F166" s="239">
        <v>45871</v>
      </c>
      <c r="G166" s="239">
        <v>45939</v>
      </c>
      <c r="H166" s="239">
        <v>45954</v>
      </c>
      <c r="I166" s="240">
        <v>108</v>
      </c>
      <c r="J166" s="168" t="s">
        <v>104</v>
      </c>
      <c r="K166" s="168" t="s">
        <v>127</v>
      </c>
      <c r="L166" s="168" t="s">
        <v>106</v>
      </c>
      <c r="M166" s="168" t="s">
        <v>107</v>
      </c>
      <c r="N166" s="168" t="s">
        <v>119</v>
      </c>
      <c r="O166" s="168" t="s">
        <v>112</v>
      </c>
      <c r="P166" s="168" t="s">
        <v>110</v>
      </c>
      <c r="Q166" s="168">
        <v>1</v>
      </c>
      <c r="R166" s="133" t="s">
        <v>11</v>
      </c>
      <c r="S166" s="18" t="s">
        <v>11</v>
      </c>
      <c r="T166" s="236" t="s">
        <v>11</v>
      </c>
      <c r="U166" s="18" t="s">
        <v>11</v>
      </c>
    </row>
    <row r="167" spans="1:21">
      <c r="A167" s="326">
        <v>14</v>
      </c>
      <c r="B167" s="326"/>
      <c r="C167" s="221" t="s">
        <v>201</v>
      </c>
      <c r="D167" s="35" t="s">
        <v>11</v>
      </c>
      <c r="E167" s="35" t="s">
        <v>11</v>
      </c>
      <c r="F167" s="35" t="s">
        <v>11</v>
      </c>
      <c r="G167" s="35" t="s">
        <v>11</v>
      </c>
      <c r="H167" s="35" t="s">
        <v>11</v>
      </c>
      <c r="I167" s="64" t="s">
        <v>11</v>
      </c>
      <c r="J167" s="52" t="s">
        <v>11</v>
      </c>
      <c r="K167" s="52" t="s">
        <v>11</v>
      </c>
      <c r="L167" s="52" t="s">
        <v>11</v>
      </c>
      <c r="M167" s="52" t="s">
        <v>11</v>
      </c>
      <c r="N167" s="52" t="s">
        <v>11</v>
      </c>
      <c r="O167" s="52" t="s">
        <v>11</v>
      </c>
      <c r="P167" s="47" t="s">
        <v>11</v>
      </c>
      <c r="Q167" s="47" t="s">
        <v>11</v>
      </c>
      <c r="R167" s="236" t="s">
        <v>11</v>
      </c>
      <c r="S167" s="18" t="s">
        <v>11</v>
      </c>
      <c r="T167" s="236" t="s">
        <v>11</v>
      </c>
      <c r="U167" s="18" t="s">
        <v>11</v>
      </c>
    </row>
    <row r="168" spans="1:21">
      <c r="A168" s="326">
        <v>14</v>
      </c>
      <c r="B168" s="326"/>
      <c r="C168" s="221" t="s">
        <v>202</v>
      </c>
      <c r="D168" s="66">
        <v>45828</v>
      </c>
      <c r="E168" s="66">
        <v>45835</v>
      </c>
      <c r="F168" s="35">
        <v>45868</v>
      </c>
      <c r="G168" s="66">
        <v>45938</v>
      </c>
      <c r="H168" s="66">
        <v>45938</v>
      </c>
      <c r="I168" s="110">
        <v>110</v>
      </c>
      <c r="J168" s="57" t="s">
        <v>104</v>
      </c>
      <c r="K168" s="57" t="s">
        <v>105</v>
      </c>
      <c r="L168" s="57" t="s">
        <v>122</v>
      </c>
      <c r="M168" s="57" t="s">
        <v>107</v>
      </c>
      <c r="N168" s="57" t="s">
        <v>108</v>
      </c>
      <c r="O168" s="57" t="s">
        <v>112</v>
      </c>
      <c r="P168" s="57" t="s">
        <v>110</v>
      </c>
      <c r="Q168" s="57">
        <v>1</v>
      </c>
      <c r="R168" s="236" t="s">
        <v>11</v>
      </c>
      <c r="S168" s="18" t="s">
        <v>11</v>
      </c>
      <c r="T168" s="236" t="s">
        <v>11</v>
      </c>
      <c r="U168" s="18" t="s">
        <v>11</v>
      </c>
    </row>
    <row r="169" spans="1:21">
      <c r="A169" s="326">
        <v>14</v>
      </c>
      <c r="B169" s="326"/>
      <c r="C169" s="128" t="s">
        <v>22</v>
      </c>
      <c r="D169" s="71" t="s">
        <v>11</v>
      </c>
      <c r="E169" s="72" t="s">
        <v>11</v>
      </c>
      <c r="F169" s="72" t="s">
        <v>11</v>
      </c>
      <c r="G169" s="73" t="s">
        <v>11</v>
      </c>
      <c r="H169" s="72" t="s">
        <v>11</v>
      </c>
      <c r="I169" s="241">
        <v>111</v>
      </c>
      <c r="J169" s="78" t="s">
        <v>11</v>
      </c>
      <c r="K169" s="78" t="s">
        <v>11</v>
      </c>
      <c r="L169" s="78" t="s">
        <v>11</v>
      </c>
      <c r="M169" s="78" t="s">
        <v>11</v>
      </c>
      <c r="N169" s="78" t="s">
        <v>11</v>
      </c>
      <c r="O169" s="78" t="s">
        <v>11</v>
      </c>
      <c r="P169" s="78" t="s">
        <v>11</v>
      </c>
      <c r="Q169" s="78" t="s">
        <v>11</v>
      </c>
      <c r="R169" s="242" t="s">
        <v>11</v>
      </c>
      <c r="S169" s="227" t="s">
        <v>11</v>
      </c>
      <c r="T169" s="242" t="s">
        <v>11</v>
      </c>
      <c r="U169" s="227" t="s">
        <v>11</v>
      </c>
    </row>
    <row r="170" spans="1:21">
      <c r="A170" s="326">
        <v>15</v>
      </c>
      <c r="B170" s="326" t="s">
        <v>43</v>
      </c>
      <c r="C170" s="221" t="s">
        <v>192</v>
      </c>
      <c r="D170" s="56">
        <v>45827</v>
      </c>
      <c r="E170" s="56">
        <v>45833</v>
      </c>
      <c r="F170" s="66">
        <v>45866</v>
      </c>
      <c r="G170" s="56">
        <v>45940</v>
      </c>
      <c r="H170" s="56">
        <v>45945</v>
      </c>
      <c r="I170" s="110">
        <v>108</v>
      </c>
      <c r="J170" s="52" t="s">
        <v>123</v>
      </c>
      <c r="K170" s="52" t="s">
        <v>127</v>
      </c>
      <c r="L170" s="52" t="s">
        <v>106</v>
      </c>
      <c r="M170" s="52" t="s">
        <v>118</v>
      </c>
      <c r="N170" s="52" t="s">
        <v>108</v>
      </c>
      <c r="O170" s="52" t="s">
        <v>112</v>
      </c>
      <c r="P170" s="52" t="s">
        <v>110</v>
      </c>
      <c r="Q170" s="52">
        <v>2</v>
      </c>
      <c r="R170" s="10" t="s">
        <v>11</v>
      </c>
      <c r="S170" s="18" t="s">
        <v>11</v>
      </c>
      <c r="T170" s="236" t="s">
        <v>11</v>
      </c>
      <c r="U170" s="18" t="s">
        <v>11</v>
      </c>
    </row>
    <row r="171" spans="1:21">
      <c r="A171" s="326">
        <v>15</v>
      </c>
      <c r="B171" s="326"/>
      <c r="C171" s="221" t="s">
        <v>193</v>
      </c>
      <c r="D171" s="56">
        <v>45832</v>
      </c>
      <c r="E171" s="56">
        <v>45839</v>
      </c>
      <c r="F171" s="66" t="s">
        <v>11</v>
      </c>
      <c r="G171" s="56">
        <v>45941</v>
      </c>
      <c r="H171" s="56">
        <v>45955</v>
      </c>
      <c r="I171" s="110">
        <v>108</v>
      </c>
      <c r="J171" s="57" t="s">
        <v>104</v>
      </c>
      <c r="K171" s="57" t="s">
        <v>127</v>
      </c>
      <c r="L171" s="57" t="s">
        <v>106</v>
      </c>
      <c r="M171" s="57" t="s">
        <v>118</v>
      </c>
      <c r="N171" s="57" t="s">
        <v>108</v>
      </c>
      <c r="O171" s="57" t="s">
        <v>112</v>
      </c>
      <c r="P171" s="57" t="s">
        <v>110</v>
      </c>
      <c r="Q171" s="57" t="s">
        <v>300</v>
      </c>
      <c r="R171" s="57" t="s">
        <v>301</v>
      </c>
      <c r="S171" s="57" t="s">
        <v>302</v>
      </c>
      <c r="T171" s="57" t="s">
        <v>303</v>
      </c>
      <c r="U171" s="57" t="s">
        <v>304</v>
      </c>
    </row>
    <row r="172" spans="1:21">
      <c r="A172" s="326">
        <v>15</v>
      </c>
      <c r="B172" s="326"/>
      <c r="C172" s="221" t="s">
        <v>194</v>
      </c>
      <c r="D172" s="35">
        <v>45820</v>
      </c>
      <c r="E172" s="35">
        <v>45825</v>
      </c>
      <c r="F172" s="35" t="s">
        <v>11</v>
      </c>
      <c r="G172" s="35">
        <v>45944</v>
      </c>
      <c r="H172" s="35">
        <v>45946</v>
      </c>
      <c r="I172" s="64">
        <v>120</v>
      </c>
      <c r="J172" s="52" t="s">
        <v>320</v>
      </c>
      <c r="K172" s="52" t="s">
        <v>310</v>
      </c>
      <c r="L172" s="52" t="s">
        <v>122</v>
      </c>
      <c r="M172" s="52" t="s">
        <v>118</v>
      </c>
      <c r="N172" s="52" t="s">
        <v>108</v>
      </c>
      <c r="O172" s="52" t="s">
        <v>112</v>
      </c>
      <c r="P172" s="52" t="s">
        <v>130</v>
      </c>
      <c r="Q172" s="52" t="s">
        <v>120</v>
      </c>
      <c r="R172" s="8" t="s">
        <v>11</v>
      </c>
      <c r="S172" s="8" t="s">
        <v>11</v>
      </c>
      <c r="T172" s="234" t="s">
        <v>11</v>
      </c>
      <c r="U172" s="235" t="s">
        <v>11</v>
      </c>
    </row>
    <row r="173" spans="1:21">
      <c r="A173" s="326">
        <v>15</v>
      </c>
      <c r="B173" s="326"/>
      <c r="C173" s="221" t="s">
        <v>195</v>
      </c>
      <c r="D173" s="66">
        <v>45829</v>
      </c>
      <c r="E173" s="66">
        <v>45834</v>
      </c>
      <c r="F173" s="66">
        <v>45874</v>
      </c>
      <c r="G173" s="66">
        <v>45932</v>
      </c>
      <c r="H173" s="66">
        <v>45932</v>
      </c>
      <c r="I173" s="64">
        <v>103</v>
      </c>
      <c r="J173" s="65" t="s">
        <v>123</v>
      </c>
      <c r="K173" s="65" t="s">
        <v>105</v>
      </c>
      <c r="L173" s="65" t="s">
        <v>106</v>
      </c>
      <c r="M173" s="65" t="s">
        <v>107</v>
      </c>
      <c r="N173" s="65" t="s">
        <v>108</v>
      </c>
      <c r="O173" s="65" t="s">
        <v>112</v>
      </c>
      <c r="P173" s="65" t="s">
        <v>115</v>
      </c>
      <c r="Q173" s="52">
        <v>2</v>
      </c>
      <c r="R173" s="236" t="s">
        <v>11</v>
      </c>
      <c r="S173" s="18" t="s">
        <v>11</v>
      </c>
      <c r="T173" s="236" t="s">
        <v>11</v>
      </c>
      <c r="U173" s="18" t="s">
        <v>11</v>
      </c>
    </row>
    <row r="174" spans="1:21">
      <c r="A174" s="326">
        <v>15</v>
      </c>
      <c r="B174" s="326"/>
      <c r="C174" s="221" t="s">
        <v>196</v>
      </c>
      <c r="D174" s="66">
        <v>45829</v>
      </c>
      <c r="E174" s="56">
        <v>45835</v>
      </c>
      <c r="F174" s="60">
        <v>45868</v>
      </c>
      <c r="G174" s="60">
        <v>45947</v>
      </c>
      <c r="H174" s="56">
        <v>45950</v>
      </c>
      <c r="I174" s="67">
        <v>118</v>
      </c>
      <c r="J174" s="47" t="s">
        <v>124</v>
      </c>
      <c r="K174" s="47" t="s">
        <v>105</v>
      </c>
      <c r="L174" s="47" t="s">
        <v>106</v>
      </c>
      <c r="M174" s="47" t="s">
        <v>118</v>
      </c>
      <c r="N174" s="57" t="s">
        <v>108</v>
      </c>
      <c r="O174" s="57" t="s">
        <v>112</v>
      </c>
      <c r="P174" s="57" t="s">
        <v>110</v>
      </c>
      <c r="Q174" s="47">
        <v>4</v>
      </c>
      <c r="R174" s="179">
        <v>45933</v>
      </c>
      <c r="S174" s="12" t="s">
        <v>306</v>
      </c>
      <c r="T174" s="12" t="s">
        <v>307</v>
      </c>
      <c r="U174" s="18" t="s">
        <v>311</v>
      </c>
    </row>
    <row r="175" spans="1:21">
      <c r="A175" s="326">
        <v>15</v>
      </c>
      <c r="B175" s="326"/>
      <c r="C175" s="221" t="s">
        <v>197</v>
      </c>
      <c r="D175" s="56">
        <v>45828</v>
      </c>
      <c r="E175" s="56">
        <v>45833</v>
      </c>
      <c r="F175" s="56">
        <v>45867</v>
      </c>
      <c r="G175" s="56">
        <v>45941</v>
      </c>
      <c r="H175" s="56">
        <v>45953</v>
      </c>
      <c r="I175" s="54">
        <v>109</v>
      </c>
      <c r="J175" s="23" t="s">
        <v>123</v>
      </c>
      <c r="K175" s="133" t="s">
        <v>105</v>
      </c>
      <c r="L175" s="133" t="s">
        <v>106</v>
      </c>
      <c r="M175" s="133" t="s">
        <v>118</v>
      </c>
      <c r="N175" s="133" t="s">
        <v>108</v>
      </c>
      <c r="O175" s="133" t="s">
        <v>112</v>
      </c>
      <c r="P175" s="133" t="s">
        <v>110</v>
      </c>
      <c r="Q175" s="23">
        <v>4</v>
      </c>
      <c r="R175" s="237">
        <v>45505</v>
      </c>
      <c r="S175" s="133">
        <v>0</v>
      </c>
      <c r="T175" s="237">
        <v>45524</v>
      </c>
      <c r="U175" s="133">
        <v>0</v>
      </c>
    </row>
    <row r="176" spans="1:21">
      <c r="A176" s="326">
        <v>15</v>
      </c>
      <c r="B176" s="326"/>
      <c r="C176" s="221" t="s">
        <v>198</v>
      </c>
      <c r="D176" s="66">
        <v>45830</v>
      </c>
      <c r="E176" s="56">
        <v>45835</v>
      </c>
      <c r="F176" s="56">
        <v>45862</v>
      </c>
      <c r="G176" s="56">
        <v>45945</v>
      </c>
      <c r="H176" s="56">
        <v>45971</v>
      </c>
      <c r="I176" s="67">
        <v>120</v>
      </c>
      <c r="J176" s="57" t="s">
        <v>318</v>
      </c>
      <c r="K176" s="57" t="s">
        <v>105</v>
      </c>
      <c r="L176" s="57" t="s">
        <v>106</v>
      </c>
      <c r="M176" s="57" t="s">
        <v>118</v>
      </c>
      <c r="N176" s="57" t="s">
        <v>108</v>
      </c>
      <c r="O176" s="57" t="s">
        <v>11</v>
      </c>
      <c r="P176" s="57" t="s">
        <v>112</v>
      </c>
      <c r="Q176" s="57">
        <v>4</v>
      </c>
      <c r="R176" s="236" t="s">
        <v>11</v>
      </c>
      <c r="S176" s="18" t="s">
        <v>11</v>
      </c>
      <c r="T176" s="236" t="s">
        <v>11</v>
      </c>
      <c r="U176" s="18" t="s">
        <v>11</v>
      </c>
    </row>
    <row r="177" spans="1:21">
      <c r="A177" s="326">
        <v>15</v>
      </c>
      <c r="B177" s="326"/>
      <c r="C177" s="221" t="s">
        <v>199</v>
      </c>
      <c r="D177" s="59">
        <v>45820</v>
      </c>
      <c r="E177" s="59">
        <v>45825</v>
      </c>
      <c r="F177" s="59">
        <v>45862</v>
      </c>
      <c r="G177" s="59">
        <v>45936</v>
      </c>
      <c r="H177" s="59">
        <v>45943</v>
      </c>
      <c r="I177" s="238">
        <v>112</v>
      </c>
      <c r="J177" s="62" t="s">
        <v>123</v>
      </c>
      <c r="K177" s="62" t="s">
        <v>105</v>
      </c>
      <c r="L177" s="62" t="s">
        <v>106</v>
      </c>
      <c r="M177" s="62" t="s">
        <v>118</v>
      </c>
      <c r="N177" s="62" t="s">
        <v>108</v>
      </c>
      <c r="O177" s="62" t="s">
        <v>112</v>
      </c>
      <c r="P177" s="62" t="s">
        <v>110</v>
      </c>
      <c r="Q177" s="244">
        <v>4</v>
      </c>
      <c r="R177" s="10" t="s">
        <v>11</v>
      </c>
      <c r="S177" s="10" t="s">
        <v>11</v>
      </c>
      <c r="T177" s="10" t="s">
        <v>11</v>
      </c>
      <c r="U177" s="10" t="s">
        <v>11</v>
      </c>
    </row>
    <row r="178" spans="1:21">
      <c r="A178" s="326">
        <v>15</v>
      </c>
      <c r="B178" s="326"/>
      <c r="C178" s="221" t="s">
        <v>200</v>
      </c>
      <c r="D178" s="239">
        <v>45831</v>
      </c>
      <c r="E178" s="239">
        <v>45837</v>
      </c>
      <c r="F178" s="239">
        <v>45876</v>
      </c>
      <c r="G178" s="239">
        <v>45941</v>
      </c>
      <c r="H178" s="239">
        <v>45954</v>
      </c>
      <c r="I178" s="240">
        <v>110</v>
      </c>
      <c r="J178" s="168" t="s">
        <v>123</v>
      </c>
      <c r="K178" s="168" t="s">
        <v>105</v>
      </c>
      <c r="L178" s="168" t="s">
        <v>106</v>
      </c>
      <c r="M178" s="168" t="s">
        <v>107</v>
      </c>
      <c r="N178" s="168" t="s">
        <v>119</v>
      </c>
      <c r="O178" s="168" t="s">
        <v>112</v>
      </c>
      <c r="P178" s="168" t="s">
        <v>115</v>
      </c>
      <c r="Q178" s="168">
        <v>4</v>
      </c>
      <c r="R178" s="133" t="s">
        <v>11</v>
      </c>
      <c r="S178" s="18" t="s">
        <v>11</v>
      </c>
      <c r="T178" s="236" t="s">
        <v>11</v>
      </c>
      <c r="U178" s="18" t="s">
        <v>11</v>
      </c>
    </row>
    <row r="179" spans="1:21">
      <c r="A179" s="326">
        <v>15</v>
      </c>
      <c r="B179" s="326"/>
      <c r="C179" s="221" t="s">
        <v>201</v>
      </c>
      <c r="D179" s="35" t="s">
        <v>11</v>
      </c>
      <c r="E179" s="35" t="s">
        <v>11</v>
      </c>
      <c r="F179" s="35" t="s">
        <v>11</v>
      </c>
      <c r="G179" s="35" t="s">
        <v>11</v>
      </c>
      <c r="H179" s="35" t="s">
        <v>11</v>
      </c>
      <c r="I179" s="64" t="s">
        <v>11</v>
      </c>
      <c r="J179" s="52" t="s">
        <v>11</v>
      </c>
      <c r="K179" s="52" t="s">
        <v>11</v>
      </c>
      <c r="L179" s="52" t="s">
        <v>11</v>
      </c>
      <c r="M179" s="52" t="s">
        <v>11</v>
      </c>
      <c r="N179" s="52" t="s">
        <v>11</v>
      </c>
      <c r="O179" s="52" t="s">
        <v>11</v>
      </c>
      <c r="P179" s="47" t="s">
        <v>11</v>
      </c>
      <c r="Q179" s="47" t="s">
        <v>11</v>
      </c>
      <c r="R179" s="236" t="s">
        <v>11</v>
      </c>
      <c r="S179" s="18" t="s">
        <v>11</v>
      </c>
      <c r="T179" s="236" t="s">
        <v>11</v>
      </c>
      <c r="U179" s="18" t="s">
        <v>11</v>
      </c>
    </row>
    <row r="180" spans="1:21">
      <c r="A180" s="326">
        <v>15</v>
      </c>
      <c r="B180" s="326"/>
      <c r="C180" s="221" t="s">
        <v>202</v>
      </c>
      <c r="D180" s="66">
        <v>45828</v>
      </c>
      <c r="E180" s="66">
        <v>45835</v>
      </c>
      <c r="F180" s="35">
        <v>45870</v>
      </c>
      <c r="G180" s="66">
        <v>45945</v>
      </c>
      <c r="H180" s="66">
        <v>45945</v>
      </c>
      <c r="I180" s="110">
        <v>117</v>
      </c>
      <c r="J180" s="57" t="s">
        <v>104</v>
      </c>
      <c r="K180" s="57" t="s">
        <v>105</v>
      </c>
      <c r="L180" s="57" t="s">
        <v>122</v>
      </c>
      <c r="M180" s="57" t="s">
        <v>118</v>
      </c>
      <c r="N180" s="57" t="s">
        <v>108</v>
      </c>
      <c r="O180" s="57" t="s">
        <v>112</v>
      </c>
      <c r="P180" s="57" t="s">
        <v>110</v>
      </c>
      <c r="Q180" s="57">
        <v>1</v>
      </c>
      <c r="R180" s="236" t="s">
        <v>11</v>
      </c>
      <c r="S180" s="18" t="s">
        <v>11</v>
      </c>
      <c r="T180" s="236" t="s">
        <v>11</v>
      </c>
      <c r="U180" s="18" t="s">
        <v>11</v>
      </c>
    </row>
    <row r="181" spans="1:21">
      <c r="A181" s="326">
        <v>15</v>
      </c>
      <c r="B181" s="326"/>
      <c r="C181" s="128" t="s">
        <v>22</v>
      </c>
      <c r="D181" s="71" t="s">
        <v>11</v>
      </c>
      <c r="E181" s="72" t="s">
        <v>11</v>
      </c>
      <c r="F181" s="72" t="s">
        <v>11</v>
      </c>
      <c r="G181" s="73" t="s">
        <v>11</v>
      </c>
      <c r="H181" s="72" t="s">
        <v>11</v>
      </c>
      <c r="I181" s="241">
        <v>113</v>
      </c>
      <c r="J181" s="78" t="s">
        <v>11</v>
      </c>
      <c r="K181" s="78" t="s">
        <v>11</v>
      </c>
      <c r="L181" s="78" t="s">
        <v>11</v>
      </c>
      <c r="M181" s="78" t="s">
        <v>11</v>
      </c>
      <c r="N181" s="78" t="s">
        <v>11</v>
      </c>
      <c r="O181" s="78" t="s">
        <v>11</v>
      </c>
      <c r="P181" s="78" t="s">
        <v>11</v>
      </c>
      <c r="Q181" s="78" t="s">
        <v>11</v>
      </c>
      <c r="R181" s="242" t="s">
        <v>11</v>
      </c>
      <c r="S181" s="227" t="s">
        <v>11</v>
      </c>
      <c r="T181" s="242" t="s">
        <v>11</v>
      </c>
      <c r="U181" s="227" t="s">
        <v>11</v>
      </c>
    </row>
    <row r="182" spans="1:21">
      <c r="A182" s="326">
        <v>16</v>
      </c>
      <c r="B182" s="326" t="s">
        <v>222</v>
      </c>
      <c r="C182" s="221" t="s">
        <v>192</v>
      </c>
      <c r="D182" s="56">
        <v>45827</v>
      </c>
      <c r="E182" s="56">
        <v>45833</v>
      </c>
      <c r="F182" s="66">
        <v>45868</v>
      </c>
      <c r="G182" s="56">
        <v>45942</v>
      </c>
      <c r="H182" s="56">
        <v>45945</v>
      </c>
      <c r="I182" s="110">
        <v>110</v>
      </c>
      <c r="J182" s="55" t="s">
        <v>104</v>
      </c>
      <c r="K182" s="52" t="s">
        <v>105</v>
      </c>
      <c r="L182" s="52" t="s">
        <v>106</v>
      </c>
      <c r="M182" s="52" t="s">
        <v>118</v>
      </c>
      <c r="N182" s="52" t="s">
        <v>108</v>
      </c>
      <c r="O182" s="52" t="s">
        <v>112</v>
      </c>
      <c r="P182" s="52" t="s">
        <v>110</v>
      </c>
      <c r="Q182" s="52">
        <v>0</v>
      </c>
      <c r="R182" s="236" t="s">
        <v>11</v>
      </c>
      <c r="S182" s="18" t="s">
        <v>11</v>
      </c>
      <c r="T182" s="236" t="s">
        <v>11</v>
      </c>
      <c r="U182" s="18" t="s">
        <v>11</v>
      </c>
    </row>
    <row r="183" spans="1:21">
      <c r="A183" s="326">
        <v>16</v>
      </c>
      <c r="B183" s="326"/>
      <c r="C183" s="221" t="s">
        <v>193</v>
      </c>
      <c r="D183" s="56">
        <v>45832</v>
      </c>
      <c r="E183" s="56">
        <v>45839</v>
      </c>
      <c r="F183" s="66" t="s">
        <v>11</v>
      </c>
      <c r="G183" s="56">
        <v>45941</v>
      </c>
      <c r="H183" s="56">
        <v>45955</v>
      </c>
      <c r="I183" s="110">
        <v>108</v>
      </c>
      <c r="J183" s="57" t="s">
        <v>104</v>
      </c>
      <c r="K183" s="57" t="s">
        <v>105</v>
      </c>
      <c r="L183" s="57" t="s">
        <v>106</v>
      </c>
      <c r="M183" s="57" t="s">
        <v>118</v>
      </c>
      <c r="N183" s="57" t="s">
        <v>108</v>
      </c>
      <c r="O183" s="57" t="s">
        <v>112</v>
      </c>
      <c r="P183" s="57" t="s">
        <v>110</v>
      </c>
      <c r="Q183" s="57" t="s">
        <v>300</v>
      </c>
      <c r="R183" s="57" t="s">
        <v>301</v>
      </c>
      <c r="S183" s="57" t="s">
        <v>302</v>
      </c>
      <c r="T183" s="57" t="s">
        <v>303</v>
      </c>
      <c r="U183" s="57" t="s">
        <v>304</v>
      </c>
    </row>
    <row r="184" spans="1:21">
      <c r="A184" s="326">
        <v>16</v>
      </c>
      <c r="B184" s="326"/>
      <c r="C184" s="221" t="s">
        <v>194</v>
      </c>
      <c r="D184" s="35">
        <v>45820</v>
      </c>
      <c r="E184" s="35">
        <v>45825</v>
      </c>
      <c r="F184" s="35" t="s">
        <v>11</v>
      </c>
      <c r="G184" s="35">
        <v>45936</v>
      </c>
      <c r="H184" s="35">
        <v>45938</v>
      </c>
      <c r="I184" s="64">
        <v>111</v>
      </c>
      <c r="J184" s="52" t="s">
        <v>305</v>
      </c>
      <c r="K184" s="52" t="s">
        <v>310</v>
      </c>
      <c r="L184" s="52" t="s">
        <v>106</v>
      </c>
      <c r="M184" s="52" t="s">
        <v>107</v>
      </c>
      <c r="N184" s="52" t="s">
        <v>309</v>
      </c>
      <c r="O184" s="52" t="s">
        <v>112</v>
      </c>
      <c r="P184" s="52" t="s">
        <v>120</v>
      </c>
      <c r="Q184" s="52" t="s">
        <v>120</v>
      </c>
      <c r="R184" s="8" t="s">
        <v>11</v>
      </c>
      <c r="S184" s="8" t="s">
        <v>11</v>
      </c>
      <c r="T184" s="234" t="s">
        <v>11</v>
      </c>
      <c r="U184" s="235" t="s">
        <v>11</v>
      </c>
    </row>
    <row r="185" spans="1:21">
      <c r="A185" s="326">
        <v>16</v>
      </c>
      <c r="B185" s="326"/>
      <c r="C185" s="221" t="s">
        <v>195</v>
      </c>
      <c r="D185" s="66">
        <v>45829</v>
      </c>
      <c r="E185" s="66">
        <v>45834</v>
      </c>
      <c r="F185" s="66">
        <v>45876</v>
      </c>
      <c r="G185" s="66">
        <v>45947</v>
      </c>
      <c r="H185" s="66">
        <v>45947</v>
      </c>
      <c r="I185" s="64">
        <v>118</v>
      </c>
      <c r="J185" s="52" t="s">
        <v>104</v>
      </c>
      <c r="K185" s="52" t="s">
        <v>105</v>
      </c>
      <c r="L185" s="52" t="s">
        <v>106</v>
      </c>
      <c r="M185" s="52" t="s">
        <v>107</v>
      </c>
      <c r="N185" s="52" t="s">
        <v>108</v>
      </c>
      <c r="O185" s="52" t="s">
        <v>112</v>
      </c>
      <c r="P185" s="52" t="s">
        <v>115</v>
      </c>
      <c r="Q185" s="52">
        <v>1</v>
      </c>
      <c r="R185" s="236" t="s">
        <v>11</v>
      </c>
      <c r="S185" s="18" t="s">
        <v>11</v>
      </c>
      <c r="T185" s="236" t="s">
        <v>11</v>
      </c>
      <c r="U185" s="18" t="s">
        <v>11</v>
      </c>
    </row>
    <row r="186" spans="1:21">
      <c r="A186" s="326">
        <v>16</v>
      </c>
      <c r="B186" s="326"/>
      <c r="C186" s="221" t="s">
        <v>196</v>
      </c>
      <c r="D186" s="66">
        <v>45829</v>
      </c>
      <c r="E186" s="56">
        <v>45835</v>
      </c>
      <c r="F186" s="60">
        <v>45873</v>
      </c>
      <c r="G186" s="60">
        <v>45946</v>
      </c>
      <c r="H186" s="56">
        <v>45950</v>
      </c>
      <c r="I186" s="67">
        <v>117</v>
      </c>
      <c r="J186" s="57" t="s">
        <v>114</v>
      </c>
      <c r="K186" s="47" t="s">
        <v>105</v>
      </c>
      <c r="L186" s="47" t="s">
        <v>106</v>
      </c>
      <c r="M186" s="47" t="s">
        <v>107</v>
      </c>
      <c r="N186" s="57" t="s">
        <v>108</v>
      </c>
      <c r="O186" s="57" t="s">
        <v>112</v>
      </c>
      <c r="P186" s="57" t="s">
        <v>110</v>
      </c>
      <c r="Q186" s="47">
        <v>1</v>
      </c>
      <c r="R186" s="179">
        <v>45933</v>
      </c>
      <c r="S186" s="12" t="s">
        <v>306</v>
      </c>
      <c r="T186" s="12" t="s">
        <v>307</v>
      </c>
      <c r="U186" s="18" t="s">
        <v>11</v>
      </c>
    </row>
    <row r="187" spans="1:21">
      <c r="A187" s="326">
        <v>16</v>
      </c>
      <c r="B187" s="326"/>
      <c r="C187" s="221" t="s">
        <v>197</v>
      </c>
      <c r="D187" s="56">
        <v>45828</v>
      </c>
      <c r="E187" s="56">
        <v>45833</v>
      </c>
      <c r="F187" s="56">
        <v>45869</v>
      </c>
      <c r="G187" s="56">
        <v>45946</v>
      </c>
      <c r="H187" s="56">
        <v>45953</v>
      </c>
      <c r="I187" s="54">
        <v>114</v>
      </c>
      <c r="J187" s="23" t="s">
        <v>116</v>
      </c>
      <c r="K187" s="133" t="s">
        <v>105</v>
      </c>
      <c r="L187" s="133" t="s">
        <v>106</v>
      </c>
      <c r="M187" s="133" t="s">
        <v>118</v>
      </c>
      <c r="N187" s="133" t="s">
        <v>108</v>
      </c>
      <c r="O187" s="133" t="s">
        <v>112</v>
      </c>
      <c r="P187" s="133" t="s">
        <v>110</v>
      </c>
      <c r="Q187" s="23">
        <v>0</v>
      </c>
      <c r="R187" s="237">
        <v>45505</v>
      </c>
      <c r="S187" s="133">
        <v>0</v>
      </c>
      <c r="T187" s="237">
        <v>45524</v>
      </c>
      <c r="U187" s="133">
        <v>0</v>
      </c>
    </row>
    <row r="188" spans="1:21">
      <c r="A188" s="326">
        <v>16</v>
      </c>
      <c r="B188" s="326"/>
      <c r="C188" s="221" t="s">
        <v>198</v>
      </c>
      <c r="D188" s="66">
        <v>45830</v>
      </c>
      <c r="E188" s="56">
        <v>45835</v>
      </c>
      <c r="F188" s="56">
        <v>45864</v>
      </c>
      <c r="G188" s="56">
        <v>45939</v>
      </c>
      <c r="H188" s="56">
        <v>45971</v>
      </c>
      <c r="I188" s="67">
        <v>114</v>
      </c>
      <c r="J188" s="57" t="s">
        <v>104</v>
      </c>
      <c r="K188" s="57" t="s">
        <v>105</v>
      </c>
      <c r="L188" s="57" t="s">
        <v>106</v>
      </c>
      <c r="M188" s="57" t="s">
        <v>118</v>
      </c>
      <c r="N188" s="57" t="s">
        <v>108</v>
      </c>
      <c r="O188" s="57" t="s">
        <v>11</v>
      </c>
      <c r="P188" s="57" t="s">
        <v>313</v>
      </c>
      <c r="Q188" s="57">
        <v>0</v>
      </c>
      <c r="R188" s="236" t="s">
        <v>11</v>
      </c>
      <c r="S188" s="18" t="s">
        <v>11</v>
      </c>
      <c r="T188" s="236" t="s">
        <v>11</v>
      </c>
      <c r="U188" s="18" t="s">
        <v>11</v>
      </c>
    </row>
    <row r="189" spans="1:21">
      <c r="A189" s="326">
        <v>16</v>
      </c>
      <c r="B189" s="326"/>
      <c r="C189" s="221" t="s">
        <v>199</v>
      </c>
      <c r="D189" s="59">
        <v>45820</v>
      </c>
      <c r="E189" s="59">
        <v>45825</v>
      </c>
      <c r="F189" s="59">
        <v>45863</v>
      </c>
      <c r="G189" s="59">
        <v>45932</v>
      </c>
      <c r="H189" s="59">
        <v>45937</v>
      </c>
      <c r="I189" s="238">
        <v>108</v>
      </c>
      <c r="J189" s="62" t="s">
        <v>104</v>
      </c>
      <c r="K189" s="62" t="s">
        <v>105</v>
      </c>
      <c r="L189" s="62" t="s">
        <v>106</v>
      </c>
      <c r="M189" s="62" t="s">
        <v>118</v>
      </c>
      <c r="N189" s="62" t="s">
        <v>108</v>
      </c>
      <c r="O189" s="62" t="s">
        <v>112</v>
      </c>
      <c r="P189" s="62" t="s">
        <v>110</v>
      </c>
      <c r="Q189" s="244" t="s">
        <v>11</v>
      </c>
      <c r="R189" s="10" t="s">
        <v>11</v>
      </c>
      <c r="S189" s="10" t="s">
        <v>11</v>
      </c>
      <c r="T189" s="10" t="s">
        <v>11</v>
      </c>
      <c r="U189" s="10" t="s">
        <v>11</v>
      </c>
    </row>
    <row r="190" spans="1:21">
      <c r="A190" s="326">
        <v>16</v>
      </c>
      <c r="B190" s="326"/>
      <c r="C190" s="221" t="s">
        <v>200</v>
      </c>
      <c r="D190" s="239">
        <v>45831</v>
      </c>
      <c r="E190" s="239">
        <v>45837</v>
      </c>
      <c r="F190" s="239">
        <v>45875</v>
      </c>
      <c r="G190" s="239">
        <v>45939</v>
      </c>
      <c r="H190" s="239">
        <v>45954</v>
      </c>
      <c r="I190" s="240">
        <v>108</v>
      </c>
      <c r="J190" s="168" t="s">
        <v>104</v>
      </c>
      <c r="K190" s="168" t="s">
        <v>105</v>
      </c>
      <c r="L190" s="168" t="s">
        <v>106</v>
      </c>
      <c r="M190" s="168" t="s">
        <v>107</v>
      </c>
      <c r="N190" s="168" t="s">
        <v>119</v>
      </c>
      <c r="O190" s="168" t="s">
        <v>112</v>
      </c>
      <c r="P190" s="168" t="s">
        <v>110</v>
      </c>
      <c r="Q190" s="168">
        <v>1</v>
      </c>
      <c r="R190" s="133" t="s">
        <v>11</v>
      </c>
      <c r="S190" s="18" t="s">
        <v>11</v>
      </c>
      <c r="T190" s="236" t="s">
        <v>11</v>
      </c>
      <c r="U190" s="18" t="s">
        <v>11</v>
      </c>
    </row>
    <row r="191" spans="1:21">
      <c r="A191" s="326">
        <v>16</v>
      </c>
      <c r="B191" s="326"/>
      <c r="C191" s="221" t="s">
        <v>201</v>
      </c>
      <c r="D191" s="35" t="s">
        <v>11</v>
      </c>
      <c r="E191" s="35" t="s">
        <v>11</v>
      </c>
      <c r="F191" s="35" t="s">
        <v>11</v>
      </c>
      <c r="G191" s="35" t="s">
        <v>11</v>
      </c>
      <c r="H191" s="35" t="s">
        <v>11</v>
      </c>
      <c r="I191" s="64" t="s">
        <v>11</v>
      </c>
      <c r="J191" s="52" t="s">
        <v>11</v>
      </c>
      <c r="K191" s="52" t="s">
        <v>11</v>
      </c>
      <c r="L191" s="52" t="s">
        <v>11</v>
      </c>
      <c r="M191" s="52" t="s">
        <v>11</v>
      </c>
      <c r="N191" s="52" t="s">
        <v>11</v>
      </c>
      <c r="O191" s="52" t="s">
        <v>11</v>
      </c>
      <c r="P191" s="47" t="s">
        <v>11</v>
      </c>
      <c r="Q191" s="47" t="s">
        <v>11</v>
      </c>
      <c r="R191" s="236" t="s">
        <v>11</v>
      </c>
      <c r="S191" s="18" t="s">
        <v>11</v>
      </c>
      <c r="T191" s="236" t="s">
        <v>11</v>
      </c>
      <c r="U191" s="18" t="s">
        <v>11</v>
      </c>
    </row>
    <row r="192" spans="1:21">
      <c r="A192" s="326">
        <v>16</v>
      </c>
      <c r="B192" s="326"/>
      <c r="C192" s="221" t="s">
        <v>202</v>
      </c>
      <c r="D192" s="66">
        <v>45828</v>
      </c>
      <c r="E192" s="66">
        <v>45835</v>
      </c>
      <c r="F192" s="35">
        <v>45868</v>
      </c>
      <c r="G192" s="66">
        <v>45938</v>
      </c>
      <c r="H192" s="66">
        <v>45938</v>
      </c>
      <c r="I192" s="110">
        <v>110</v>
      </c>
      <c r="J192" s="57" t="s">
        <v>104</v>
      </c>
      <c r="K192" s="57" t="s">
        <v>105</v>
      </c>
      <c r="L192" s="57" t="s">
        <v>122</v>
      </c>
      <c r="M192" s="57" t="s">
        <v>107</v>
      </c>
      <c r="N192" s="57" t="s">
        <v>108</v>
      </c>
      <c r="O192" s="57" t="s">
        <v>112</v>
      </c>
      <c r="P192" s="57" t="s">
        <v>110</v>
      </c>
      <c r="Q192" s="57">
        <v>1</v>
      </c>
      <c r="R192" s="236" t="s">
        <v>11</v>
      </c>
      <c r="S192" s="18" t="s">
        <v>11</v>
      </c>
      <c r="T192" s="236" t="s">
        <v>11</v>
      </c>
      <c r="U192" s="18" t="s">
        <v>11</v>
      </c>
    </row>
    <row r="193" spans="1:21">
      <c r="A193" s="326">
        <v>16</v>
      </c>
      <c r="B193" s="326"/>
      <c r="C193" s="128" t="s">
        <v>22</v>
      </c>
      <c r="D193" s="71" t="s">
        <v>11</v>
      </c>
      <c r="E193" s="72" t="s">
        <v>11</v>
      </c>
      <c r="F193" s="72" t="s">
        <v>11</v>
      </c>
      <c r="G193" s="73" t="s">
        <v>11</v>
      </c>
      <c r="H193" s="72" t="s">
        <v>11</v>
      </c>
      <c r="I193" s="241">
        <v>112</v>
      </c>
      <c r="J193" s="78" t="s">
        <v>11</v>
      </c>
      <c r="K193" s="78" t="s">
        <v>11</v>
      </c>
      <c r="L193" s="78" t="s">
        <v>11</v>
      </c>
      <c r="M193" s="78" t="s">
        <v>11</v>
      </c>
      <c r="N193" s="78" t="s">
        <v>11</v>
      </c>
      <c r="O193" s="78" t="s">
        <v>11</v>
      </c>
      <c r="P193" s="78" t="s">
        <v>11</v>
      </c>
      <c r="Q193" s="78" t="s">
        <v>11</v>
      </c>
      <c r="R193" s="242" t="s">
        <v>11</v>
      </c>
      <c r="S193" s="227" t="s">
        <v>11</v>
      </c>
      <c r="T193" s="242" t="s">
        <v>11</v>
      </c>
      <c r="U193" s="227" t="s">
        <v>11</v>
      </c>
    </row>
    <row r="194" spans="1:21">
      <c r="A194" s="326">
        <v>17</v>
      </c>
      <c r="B194" s="326" t="s">
        <v>223</v>
      </c>
      <c r="C194" s="221" t="s">
        <v>192</v>
      </c>
      <c r="D194" s="56">
        <v>45827</v>
      </c>
      <c r="E194" s="56">
        <v>45833</v>
      </c>
      <c r="F194" s="66">
        <v>45866</v>
      </c>
      <c r="G194" s="56">
        <v>45939</v>
      </c>
      <c r="H194" s="56">
        <v>45945</v>
      </c>
      <c r="I194" s="110">
        <v>107</v>
      </c>
      <c r="J194" s="55" t="s">
        <v>104</v>
      </c>
      <c r="K194" s="52" t="s">
        <v>105</v>
      </c>
      <c r="L194" s="52" t="s">
        <v>122</v>
      </c>
      <c r="M194" s="52" t="s">
        <v>107</v>
      </c>
      <c r="N194" s="52" t="s">
        <v>108</v>
      </c>
      <c r="O194" s="52" t="s">
        <v>112</v>
      </c>
      <c r="P194" s="52" t="s">
        <v>110</v>
      </c>
      <c r="Q194" s="52">
        <v>0</v>
      </c>
      <c r="R194" s="236" t="s">
        <v>11</v>
      </c>
      <c r="S194" s="18" t="s">
        <v>11</v>
      </c>
      <c r="T194" s="236" t="s">
        <v>11</v>
      </c>
      <c r="U194" s="18" t="s">
        <v>11</v>
      </c>
    </row>
    <row r="195" spans="1:21">
      <c r="A195" s="326">
        <v>17</v>
      </c>
      <c r="B195" s="326"/>
      <c r="C195" s="221" t="s">
        <v>193</v>
      </c>
      <c r="D195" s="56">
        <v>45832</v>
      </c>
      <c r="E195" s="56">
        <v>45839</v>
      </c>
      <c r="F195" s="66" t="s">
        <v>11</v>
      </c>
      <c r="G195" s="56">
        <v>45941</v>
      </c>
      <c r="H195" s="56">
        <v>45955</v>
      </c>
      <c r="I195" s="110">
        <v>108</v>
      </c>
      <c r="J195" s="57" t="s">
        <v>104</v>
      </c>
      <c r="K195" s="57" t="s">
        <v>105</v>
      </c>
      <c r="L195" s="57" t="s">
        <v>122</v>
      </c>
      <c r="M195" s="57" t="s">
        <v>107</v>
      </c>
      <c r="N195" s="57" t="s">
        <v>108</v>
      </c>
      <c r="O195" s="57" t="s">
        <v>112</v>
      </c>
      <c r="P195" s="57" t="s">
        <v>110</v>
      </c>
      <c r="Q195" s="57" t="s">
        <v>300</v>
      </c>
      <c r="R195" s="57" t="s">
        <v>301</v>
      </c>
      <c r="S195" s="57" t="s">
        <v>302</v>
      </c>
      <c r="T195" s="57" t="s">
        <v>303</v>
      </c>
      <c r="U195" s="57" t="s">
        <v>304</v>
      </c>
    </row>
    <row r="196" spans="1:21">
      <c r="A196" s="326">
        <v>17</v>
      </c>
      <c r="B196" s="326"/>
      <c r="C196" s="221" t="s">
        <v>194</v>
      </c>
      <c r="D196" s="35">
        <v>45820</v>
      </c>
      <c r="E196" s="35">
        <v>45825</v>
      </c>
      <c r="F196" s="35" t="s">
        <v>11</v>
      </c>
      <c r="G196" s="35">
        <v>45936</v>
      </c>
      <c r="H196" s="35">
        <v>45938</v>
      </c>
      <c r="I196" s="64">
        <v>111</v>
      </c>
      <c r="J196" s="52" t="s">
        <v>305</v>
      </c>
      <c r="K196" s="52" t="s">
        <v>310</v>
      </c>
      <c r="L196" s="52" t="s">
        <v>106</v>
      </c>
      <c r="M196" s="52" t="s">
        <v>107</v>
      </c>
      <c r="N196" s="52" t="s">
        <v>309</v>
      </c>
      <c r="O196" s="52" t="s">
        <v>112</v>
      </c>
      <c r="P196" s="52" t="s">
        <v>130</v>
      </c>
      <c r="Q196" s="52" t="s">
        <v>120</v>
      </c>
      <c r="R196" s="8" t="s">
        <v>11</v>
      </c>
      <c r="S196" s="8" t="s">
        <v>11</v>
      </c>
      <c r="T196" s="234" t="s">
        <v>11</v>
      </c>
      <c r="U196" s="235" t="s">
        <v>11</v>
      </c>
    </row>
    <row r="197" spans="1:21">
      <c r="A197" s="326">
        <v>17</v>
      </c>
      <c r="B197" s="326"/>
      <c r="C197" s="221" t="s">
        <v>195</v>
      </c>
      <c r="D197" s="60">
        <v>45829</v>
      </c>
      <c r="E197" s="60">
        <v>45834</v>
      </c>
      <c r="F197" s="60">
        <v>45873</v>
      </c>
      <c r="G197" s="60">
        <v>45943</v>
      </c>
      <c r="H197" s="60">
        <v>45943</v>
      </c>
      <c r="I197" s="64">
        <v>114</v>
      </c>
      <c r="J197" s="50" t="s">
        <v>104</v>
      </c>
      <c r="K197" s="50" t="s">
        <v>105</v>
      </c>
      <c r="L197" s="50" t="s">
        <v>122</v>
      </c>
      <c r="M197" s="50" t="s">
        <v>107</v>
      </c>
      <c r="N197" s="50" t="s">
        <v>108</v>
      </c>
      <c r="O197" s="50" t="s">
        <v>112</v>
      </c>
      <c r="P197" s="50" t="s">
        <v>110</v>
      </c>
      <c r="Q197" s="52">
        <v>2</v>
      </c>
      <c r="R197" s="236" t="s">
        <v>11</v>
      </c>
      <c r="S197" s="18" t="s">
        <v>11</v>
      </c>
      <c r="T197" s="236" t="s">
        <v>11</v>
      </c>
      <c r="U197" s="18" t="s">
        <v>11</v>
      </c>
    </row>
    <row r="198" spans="1:21">
      <c r="A198" s="326">
        <v>17</v>
      </c>
      <c r="B198" s="326"/>
      <c r="C198" s="221" t="s">
        <v>196</v>
      </c>
      <c r="D198" s="66">
        <v>45829</v>
      </c>
      <c r="E198" s="56">
        <v>45835</v>
      </c>
      <c r="F198" s="60">
        <v>45869</v>
      </c>
      <c r="G198" s="60">
        <v>45944</v>
      </c>
      <c r="H198" s="56">
        <v>45950</v>
      </c>
      <c r="I198" s="67">
        <v>115</v>
      </c>
      <c r="J198" s="57" t="s">
        <v>114</v>
      </c>
      <c r="K198" s="47" t="s">
        <v>105</v>
      </c>
      <c r="L198" s="47" t="s">
        <v>122</v>
      </c>
      <c r="M198" s="47" t="s">
        <v>107</v>
      </c>
      <c r="N198" s="57" t="s">
        <v>108</v>
      </c>
      <c r="O198" s="57" t="s">
        <v>112</v>
      </c>
      <c r="P198" s="57" t="s">
        <v>110</v>
      </c>
      <c r="Q198" s="47">
        <v>0</v>
      </c>
      <c r="R198" s="179">
        <v>45933</v>
      </c>
      <c r="S198" s="12" t="s">
        <v>321</v>
      </c>
      <c r="T198" s="12" t="s">
        <v>319</v>
      </c>
      <c r="U198" s="18" t="s">
        <v>311</v>
      </c>
    </row>
    <row r="199" spans="1:21">
      <c r="A199" s="326">
        <v>17</v>
      </c>
      <c r="B199" s="326"/>
      <c r="C199" s="221" t="s">
        <v>197</v>
      </c>
      <c r="D199" s="56">
        <v>45828</v>
      </c>
      <c r="E199" s="56">
        <v>45833</v>
      </c>
      <c r="F199" s="56">
        <v>45867</v>
      </c>
      <c r="G199" s="56">
        <v>45939</v>
      </c>
      <c r="H199" s="56">
        <v>45953</v>
      </c>
      <c r="I199" s="54">
        <v>107</v>
      </c>
      <c r="J199" s="23" t="s">
        <v>116</v>
      </c>
      <c r="K199" s="133" t="s">
        <v>105</v>
      </c>
      <c r="L199" s="133" t="s">
        <v>122</v>
      </c>
      <c r="M199" s="133" t="s">
        <v>107</v>
      </c>
      <c r="N199" s="133" t="s">
        <v>108</v>
      </c>
      <c r="O199" s="133" t="s">
        <v>112</v>
      </c>
      <c r="P199" s="133" t="s">
        <v>110</v>
      </c>
      <c r="Q199" s="23">
        <v>0</v>
      </c>
      <c r="R199" s="237">
        <v>45505</v>
      </c>
      <c r="S199" s="133">
        <v>0</v>
      </c>
      <c r="T199" s="237">
        <v>45524</v>
      </c>
      <c r="U199" s="133">
        <v>0</v>
      </c>
    </row>
    <row r="200" spans="1:21">
      <c r="A200" s="326">
        <v>17</v>
      </c>
      <c r="B200" s="326"/>
      <c r="C200" s="221" t="s">
        <v>198</v>
      </c>
      <c r="D200" s="66">
        <v>45830</v>
      </c>
      <c r="E200" s="56">
        <v>45835</v>
      </c>
      <c r="F200" s="56">
        <v>45866</v>
      </c>
      <c r="G200" s="56">
        <v>45939</v>
      </c>
      <c r="H200" s="56">
        <v>45971</v>
      </c>
      <c r="I200" s="67">
        <v>114</v>
      </c>
      <c r="J200" s="57" t="s">
        <v>104</v>
      </c>
      <c r="K200" s="57" t="s">
        <v>105</v>
      </c>
      <c r="L200" s="57" t="s">
        <v>122</v>
      </c>
      <c r="M200" s="57" t="s">
        <v>107</v>
      </c>
      <c r="N200" s="57" t="s">
        <v>316</v>
      </c>
      <c r="O200" s="57" t="s">
        <v>11</v>
      </c>
      <c r="P200" s="57" t="s">
        <v>115</v>
      </c>
      <c r="Q200" s="52">
        <v>0</v>
      </c>
      <c r="R200" s="236" t="s">
        <v>11</v>
      </c>
      <c r="S200" s="18" t="s">
        <v>11</v>
      </c>
      <c r="T200" s="236" t="s">
        <v>11</v>
      </c>
      <c r="U200" s="18" t="s">
        <v>11</v>
      </c>
    </row>
    <row r="201" spans="1:21">
      <c r="A201" s="326">
        <v>17</v>
      </c>
      <c r="B201" s="326"/>
      <c r="C201" s="221" t="s">
        <v>199</v>
      </c>
      <c r="D201" s="59">
        <v>45820</v>
      </c>
      <c r="E201" s="59">
        <v>45825</v>
      </c>
      <c r="F201" s="59">
        <v>45862</v>
      </c>
      <c r="G201" s="59">
        <v>45930</v>
      </c>
      <c r="H201" s="59">
        <v>45937</v>
      </c>
      <c r="I201" s="238">
        <v>106</v>
      </c>
      <c r="J201" s="62" t="s">
        <v>104</v>
      </c>
      <c r="K201" s="62" t="s">
        <v>105</v>
      </c>
      <c r="L201" s="62" t="s">
        <v>122</v>
      </c>
      <c r="M201" s="62" t="s">
        <v>107</v>
      </c>
      <c r="N201" s="62" t="s">
        <v>108</v>
      </c>
      <c r="O201" s="62" t="s">
        <v>112</v>
      </c>
      <c r="P201" s="62" t="s">
        <v>110</v>
      </c>
      <c r="Q201" s="52" t="s">
        <v>11</v>
      </c>
      <c r="R201" s="10" t="s">
        <v>11</v>
      </c>
      <c r="S201" s="10" t="s">
        <v>11</v>
      </c>
      <c r="T201" s="10" t="s">
        <v>11</v>
      </c>
      <c r="U201" s="10" t="s">
        <v>11</v>
      </c>
    </row>
    <row r="202" spans="1:21">
      <c r="A202" s="326">
        <v>17</v>
      </c>
      <c r="B202" s="326"/>
      <c r="C202" s="221" t="s">
        <v>200</v>
      </c>
      <c r="D202" s="239">
        <v>45831</v>
      </c>
      <c r="E202" s="239">
        <v>45837</v>
      </c>
      <c r="F202" s="239">
        <v>45871</v>
      </c>
      <c r="G202" s="239">
        <v>45938</v>
      </c>
      <c r="H202" s="239">
        <v>45954</v>
      </c>
      <c r="I202" s="240">
        <v>107</v>
      </c>
      <c r="J202" s="168" t="s">
        <v>104</v>
      </c>
      <c r="K202" s="168" t="s">
        <v>105</v>
      </c>
      <c r="L202" s="168" t="s">
        <v>122</v>
      </c>
      <c r="M202" s="168" t="s">
        <v>107</v>
      </c>
      <c r="N202" s="168" t="s">
        <v>119</v>
      </c>
      <c r="O202" s="168" t="s">
        <v>112</v>
      </c>
      <c r="P202" s="168" t="s">
        <v>110</v>
      </c>
      <c r="Q202" s="168">
        <v>1</v>
      </c>
      <c r="R202" s="133" t="s">
        <v>11</v>
      </c>
      <c r="S202" s="18" t="s">
        <v>11</v>
      </c>
      <c r="T202" s="236" t="s">
        <v>11</v>
      </c>
      <c r="U202" s="18" t="s">
        <v>11</v>
      </c>
    </row>
    <row r="203" spans="1:21">
      <c r="A203" s="326">
        <v>17</v>
      </c>
      <c r="B203" s="326"/>
      <c r="C203" s="221" t="s">
        <v>201</v>
      </c>
      <c r="D203" s="35" t="s">
        <v>11</v>
      </c>
      <c r="E203" s="35" t="s">
        <v>11</v>
      </c>
      <c r="F203" s="35" t="s">
        <v>11</v>
      </c>
      <c r="G203" s="35" t="s">
        <v>11</v>
      </c>
      <c r="H203" s="35" t="s">
        <v>11</v>
      </c>
      <c r="I203" s="64" t="s">
        <v>11</v>
      </c>
      <c r="J203" s="52" t="s">
        <v>11</v>
      </c>
      <c r="K203" s="52" t="s">
        <v>11</v>
      </c>
      <c r="L203" s="52" t="s">
        <v>11</v>
      </c>
      <c r="M203" s="52" t="s">
        <v>11</v>
      </c>
      <c r="N203" s="52" t="s">
        <v>11</v>
      </c>
      <c r="O203" s="52" t="s">
        <v>11</v>
      </c>
      <c r="P203" s="47" t="s">
        <v>11</v>
      </c>
      <c r="Q203" s="47" t="s">
        <v>11</v>
      </c>
      <c r="R203" s="236" t="s">
        <v>11</v>
      </c>
      <c r="S203" s="18" t="s">
        <v>11</v>
      </c>
      <c r="T203" s="236" t="s">
        <v>11</v>
      </c>
      <c r="U203" s="18" t="s">
        <v>11</v>
      </c>
    </row>
    <row r="204" spans="1:21">
      <c r="A204" s="326">
        <v>17</v>
      </c>
      <c r="B204" s="326"/>
      <c r="C204" s="221" t="s">
        <v>202</v>
      </c>
      <c r="D204" s="66">
        <v>45828</v>
      </c>
      <c r="E204" s="66">
        <v>45835</v>
      </c>
      <c r="F204" s="35">
        <v>45868</v>
      </c>
      <c r="G204" s="66">
        <v>45938</v>
      </c>
      <c r="H204" s="66">
        <v>45938</v>
      </c>
      <c r="I204" s="110">
        <v>110</v>
      </c>
      <c r="J204" s="57" t="s">
        <v>104</v>
      </c>
      <c r="K204" s="57" t="s">
        <v>105</v>
      </c>
      <c r="L204" s="57" t="s">
        <v>122</v>
      </c>
      <c r="M204" s="57" t="s">
        <v>107</v>
      </c>
      <c r="N204" s="57" t="s">
        <v>108</v>
      </c>
      <c r="O204" s="57" t="s">
        <v>112</v>
      </c>
      <c r="P204" s="57" t="s">
        <v>110</v>
      </c>
      <c r="Q204" s="57">
        <v>1</v>
      </c>
      <c r="R204" s="236" t="s">
        <v>11</v>
      </c>
      <c r="S204" s="18" t="s">
        <v>11</v>
      </c>
      <c r="T204" s="236" t="s">
        <v>11</v>
      </c>
      <c r="U204" s="18" t="s">
        <v>11</v>
      </c>
    </row>
    <row r="205" spans="1:21">
      <c r="A205" s="326">
        <v>17</v>
      </c>
      <c r="B205" s="326"/>
      <c r="C205" s="128" t="s">
        <v>22</v>
      </c>
      <c r="D205" s="71" t="s">
        <v>11</v>
      </c>
      <c r="E205" s="72" t="s">
        <v>11</v>
      </c>
      <c r="F205" s="72" t="s">
        <v>11</v>
      </c>
      <c r="G205" s="73" t="s">
        <v>11</v>
      </c>
      <c r="H205" s="72" t="s">
        <v>11</v>
      </c>
      <c r="I205" s="241">
        <v>110</v>
      </c>
      <c r="J205" s="78" t="s">
        <v>11</v>
      </c>
      <c r="K205" s="78" t="s">
        <v>11</v>
      </c>
      <c r="L205" s="78" t="s">
        <v>11</v>
      </c>
      <c r="M205" s="78" t="s">
        <v>11</v>
      </c>
      <c r="N205" s="78" t="s">
        <v>11</v>
      </c>
      <c r="O205" s="78" t="s">
        <v>11</v>
      </c>
      <c r="P205" s="78" t="s">
        <v>11</v>
      </c>
      <c r="Q205" s="52" t="s">
        <v>11</v>
      </c>
      <c r="R205" s="242" t="s">
        <v>11</v>
      </c>
      <c r="S205" s="227" t="s">
        <v>11</v>
      </c>
      <c r="T205" s="242" t="s">
        <v>11</v>
      </c>
      <c r="U205" s="227" t="s">
        <v>11</v>
      </c>
    </row>
    <row r="206" spans="1:21">
      <c r="A206" s="326">
        <v>18</v>
      </c>
      <c r="B206" s="326" t="s">
        <v>224</v>
      </c>
      <c r="C206" s="221" t="s">
        <v>192</v>
      </c>
      <c r="D206" s="56">
        <v>45827</v>
      </c>
      <c r="E206" s="56">
        <v>45833</v>
      </c>
      <c r="F206" s="66">
        <v>45872</v>
      </c>
      <c r="G206" s="56">
        <v>45944</v>
      </c>
      <c r="H206" s="56">
        <v>45945</v>
      </c>
      <c r="I206" s="110">
        <v>112</v>
      </c>
      <c r="J206" s="55" t="s">
        <v>104</v>
      </c>
      <c r="K206" s="52" t="s">
        <v>127</v>
      </c>
      <c r="L206" s="52" t="s">
        <v>106</v>
      </c>
      <c r="M206" s="52" t="s">
        <v>118</v>
      </c>
      <c r="N206" s="52" t="s">
        <v>108</v>
      </c>
      <c r="O206" s="52" t="s">
        <v>112</v>
      </c>
      <c r="P206" s="52" t="s">
        <v>110</v>
      </c>
      <c r="Q206" s="52">
        <v>0</v>
      </c>
      <c r="R206" s="236" t="s">
        <v>11</v>
      </c>
      <c r="S206" s="18" t="s">
        <v>11</v>
      </c>
      <c r="T206" s="236" t="s">
        <v>11</v>
      </c>
      <c r="U206" s="18" t="s">
        <v>11</v>
      </c>
    </row>
    <row r="207" spans="1:21">
      <c r="A207" s="326">
        <v>18</v>
      </c>
      <c r="B207" s="326"/>
      <c r="C207" s="221" t="s">
        <v>193</v>
      </c>
      <c r="D207" s="56">
        <v>45832</v>
      </c>
      <c r="E207" s="56">
        <v>45839</v>
      </c>
      <c r="F207" s="66" t="s">
        <v>11</v>
      </c>
      <c r="G207" s="56">
        <v>45941</v>
      </c>
      <c r="H207" s="56">
        <v>45955</v>
      </c>
      <c r="I207" s="110">
        <v>108</v>
      </c>
      <c r="J207" s="57" t="s">
        <v>104</v>
      </c>
      <c r="K207" s="57" t="s">
        <v>127</v>
      </c>
      <c r="L207" s="57" t="s">
        <v>106</v>
      </c>
      <c r="M207" s="57" t="s">
        <v>118</v>
      </c>
      <c r="N207" s="57" t="s">
        <v>108</v>
      </c>
      <c r="O207" s="57" t="s">
        <v>112</v>
      </c>
      <c r="P207" s="57" t="s">
        <v>110</v>
      </c>
      <c r="Q207" s="57" t="s">
        <v>300</v>
      </c>
      <c r="R207" s="57" t="s">
        <v>301</v>
      </c>
      <c r="S207" s="57" t="s">
        <v>302</v>
      </c>
      <c r="T207" s="57" t="s">
        <v>303</v>
      </c>
      <c r="U207" s="57" t="s">
        <v>304</v>
      </c>
    </row>
    <row r="208" spans="1:21">
      <c r="A208" s="326">
        <v>18</v>
      </c>
      <c r="B208" s="326"/>
      <c r="C208" s="221" t="s">
        <v>194</v>
      </c>
      <c r="D208" s="35">
        <v>45820</v>
      </c>
      <c r="E208" s="35">
        <v>45825</v>
      </c>
      <c r="F208" s="35" t="s">
        <v>11</v>
      </c>
      <c r="G208" s="35">
        <v>45941</v>
      </c>
      <c r="H208" s="35">
        <v>45943</v>
      </c>
      <c r="I208" s="64">
        <v>118</v>
      </c>
      <c r="J208" s="52" t="s">
        <v>305</v>
      </c>
      <c r="K208" s="52" t="s">
        <v>129</v>
      </c>
      <c r="L208" s="52" t="s">
        <v>122</v>
      </c>
      <c r="M208" s="52" t="s">
        <v>107</v>
      </c>
      <c r="N208" s="52" t="s">
        <v>108</v>
      </c>
      <c r="O208" s="52" t="s">
        <v>112</v>
      </c>
      <c r="P208" s="52" t="s">
        <v>130</v>
      </c>
      <c r="Q208" s="52" t="s">
        <v>120</v>
      </c>
      <c r="R208" s="8" t="s">
        <v>11</v>
      </c>
      <c r="S208" s="8" t="s">
        <v>11</v>
      </c>
      <c r="T208" s="234" t="s">
        <v>11</v>
      </c>
      <c r="U208" s="235" t="s">
        <v>11</v>
      </c>
    </row>
    <row r="209" spans="1:21">
      <c r="A209" s="326">
        <v>18</v>
      </c>
      <c r="B209" s="326"/>
      <c r="C209" s="221" t="s">
        <v>195</v>
      </c>
      <c r="D209" s="60">
        <v>45829</v>
      </c>
      <c r="E209" s="60">
        <v>45834</v>
      </c>
      <c r="F209" s="60">
        <v>45878</v>
      </c>
      <c r="G209" s="60">
        <v>45947</v>
      </c>
      <c r="H209" s="60">
        <v>45947</v>
      </c>
      <c r="I209" s="64">
        <v>118</v>
      </c>
      <c r="J209" s="50" t="s">
        <v>104</v>
      </c>
      <c r="K209" s="50" t="s">
        <v>127</v>
      </c>
      <c r="L209" s="50" t="s">
        <v>106</v>
      </c>
      <c r="M209" s="50" t="s">
        <v>107</v>
      </c>
      <c r="N209" s="50" t="s">
        <v>322</v>
      </c>
      <c r="O209" s="50" t="s">
        <v>112</v>
      </c>
      <c r="P209" s="50" t="s">
        <v>110</v>
      </c>
      <c r="Q209" s="52">
        <v>0</v>
      </c>
      <c r="R209" s="236" t="s">
        <v>11</v>
      </c>
      <c r="S209" s="18" t="s">
        <v>11</v>
      </c>
      <c r="T209" s="236" t="s">
        <v>11</v>
      </c>
      <c r="U209" s="18" t="s">
        <v>11</v>
      </c>
    </row>
    <row r="210" spans="1:21">
      <c r="A210" s="326">
        <v>18</v>
      </c>
      <c r="B210" s="326"/>
      <c r="C210" s="221" t="s">
        <v>196</v>
      </c>
      <c r="D210" s="66">
        <v>45829</v>
      </c>
      <c r="E210" s="56">
        <v>45835</v>
      </c>
      <c r="F210" s="160">
        <v>45873</v>
      </c>
      <c r="G210" s="160">
        <v>45945</v>
      </c>
      <c r="H210" s="56">
        <v>45950</v>
      </c>
      <c r="I210" s="67">
        <v>116</v>
      </c>
      <c r="J210" s="57" t="s">
        <v>114</v>
      </c>
      <c r="K210" s="47" t="s">
        <v>127</v>
      </c>
      <c r="L210" s="47" t="s">
        <v>106</v>
      </c>
      <c r="M210" s="47" t="s">
        <v>107</v>
      </c>
      <c r="N210" s="57" t="s">
        <v>108</v>
      </c>
      <c r="O210" s="57" t="s">
        <v>112</v>
      </c>
      <c r="P210" s="57" t="s">
        <v>110</v>
      </c>
      <c r="Q210" s="47">
        <v>1</v>
      </c>
      <c r="R210" s="179">
        <v>45933</v>
      </c>
      <c r="S210" s="12" t="s">
        <v>321</v>
      </c>
      <c r="T210" s="12" t="s">
        <v>315</v>
      </c>
      <c r="U210" s="18" t="s">
        <v>311</v>
      </c>
    </row>
    <row r="211" spans="1:21">
      <c r="A211" s="326">
        <v>18</v>
      </c>
      <c r="B211" s="326"/>
      <c r="C211" s="221" t="s">
        <v>197</v>
      </c>
      <c r="D211" s="56">
        <v>45828</v>
      </c>
      <c r="E211" s="56">
        <v>45833</v>
      </c>
      <c r="F211" s="56">
        <v>45870</v>
      </c>
      <c r="G211" s="56">
        <v>45944</v>
      </c>
      <c r="H211" s="56">
        <v>45953</v>
      </c>
      <c r="I211" s="54">
        <v>112</v>
      </c>
      <c r="J211" s="23" t="s">
        <v>116</v>
      </c>
      <c r="K211" s="133" t="s">
        <v>127</v>
      </c>
      <c r="L211" s="133" t="s">
        <v>106</v>
      </c>
      <c r="M211" s="133" t="s">
        <v>107</v>
      </c>
      <c r="N211" s="133" t="s">
        <v>108</v>
      </c>
      <c r="O211" s="133" t="s">
        <v>112</v>
      </c>
      <c r="P211" s="133" t="s">
        <v>110</v>
      </c>
      <c r="Q211" s="23">
        <v>0</v>
      </c>
      <c r="R211" s="237">
        <v>45505</v>
      </c>
      <c r="S211" s="133">
        <v>0</v>
      </c>
      <c r="T211" s="237">
        <v>45524</v>
      </c>
      <c r="U211" s="133">
        <v>0</v>
      </c>
    </row>
    <row r="212" spans="1:21">
      <c r="A212" s="326">
        <v>18</v>
      </c>
      <c r="B212" s="326"/>
      <c r="C212" s="221" t="s">
        <v>198</v>
      </c>
      <c r="D212" s="66">
        <v>45830</v>
      </c>
      <c r="E212" s="56">
        <v>45835</v>
      </c>
      <c r="F212" s="56">
        <v>45873</v>
      </c>
      <c r="G212" s="56">
        <v>45955</v>
      </c>
      <c r="H212" s="56">
        <v>45971</v>
      </c>
      <c r="I212" s="67">
        <v>130</v>
      </c>
      <c r="J212" s="57" t="s">
        <v>104</v>
      </c>
      <c r="K212" s="57" t="s">
        <v>127</v>
      </c>
      <c r="L212" s="57" t="s">
        <v>106</v>
      </c>
      <c r="M212" s="57" t="s">
        <v>128</v>
      </c>
      <c r="N212" s="57" t="s">
        <v>316</v>
      </c>
      <c r="O212" s="57" t="s">
        <v>11</v>
      </c>
      <c r="P212" s="57" t="s">
        <v>112</v>
      </c>
      <c r="Q212" s="52">
        <v>0</v>
      </c>
      <c r="R212" s="236" t="s">
        <v>11</v>
      </c>
      <c r="S212" s="18" t="s">
        <v>11</v>
      </c>
      <c r="T212" s="236" t="s">
        <v>11</v>
      </c>
      <c r="U212" s="18" t="s">
        <v>11</v>
      </c>
    </row>
    <row r="213" spans="1:21">
      <c r="A213" s="326">
        <v>18</v>
      </c>
      <c r="B213" s="326"/>
      <c r="C213" s="221" t="s">
        <v>199</v>
      </c>
      <c r="D213" s="59">
        <v>45820</v>
      </c>
      <c r="E213" s="59">
        <v>45825</v>
      </c>
      <c r="F213" s="59">
        <v>45865</v>
      </c>
      <c r="G213" s="59">
        <v>45933</v>
      </c>
      <c r="H213" s="59">
        <v>45941</v>
      </c>
      <c r="I213" s="238">
        <v>109</v>
      </c>
      <c r="J213" s="62" t="s">
        <v>116</v>
      </c>
      <c r="K213" s="62" t="s">
        <v>127</v>
      </c>
      <c r="L213" s="62" t="s">
        <v>106</v>
      </c>
      <c r="M213" s="62" t="s">
        <v>107</v>
      </c>
      <c r="N213" s="62" t="s">
        <v>108</v>
      </c>
      <c r="O213" s="62" t="s">
        <v>112</v>
      </c>
      <c r="P213" s="62" t="s">
        <v>110</v>
      </c>
      <c r="Q213" s="52" t="s">
        <v>11</v>
      </c>
      <c r="R213" s="10" t="s">
        <v>11</v>
      </c>
      <c r="S213" s="10" t="s">
        <v>11</v>
      </c>
      <c r="T213" s="10" t="s">
        <v>11</v>
      </c>
      <c r="U213" s="10" t="s">
        <v>11</v>
      </c>
    </row>
    <row r="214" spans="1:21">
      <c r="A214" s="326">
        <v>18</v>
      </c>
      <c r="B214" s="326"/>
      <c r="C214" s="221" t="s">
        <v>200</v>
      </c>
      <c r="D214" s="239">
        <v>45831</v>
      </c>
      <c r="E214" s="239">
        <v>45837</v>
      </c>
      <c r="F214" s="239">
        <v>45877</v>
      </c>
      <c r="G214" s="239">
        <v>45938</v>
      </c>
      <c r="H214" s="239">
        <v>45954</v>
      </c>
      <c r="I214" s="240">
        <v>107</v>
      </c>
      <c r="J214" s="168" t="s">
        <v>104</v>
      </c>
      <c r="K214" s="168" t="s">
        <v>127</v>
      </c>
      <c r="L214" s="168" t="s">
        <v>106</v>
      </c>
      <c r="M214" s="168" t="s">
        <v>107</v>
      </c>
      <c r="N214" s="168" t="s">
        <v>119</v>
      </c>
      <c r="O214" s="168" t="s">
        <v>112</v>
      </c>
      <c r="P214" s="168" t="s">
        <v>110</v>
      </c>
      <c r="Q214" s="168">
        <v>1</v>
      </c>
      <c r="R214" s="133" t="s">
        <v>11</v>
      </c>
      <c r="S214" s="18" t="s">
        <v>11</v>
      </c>
      <c r="T214" s="236" t="s">
        <v>11</v>
      </c>
      <c r="U214" s="18" t="s">
        <v>11</v>
      </c>
    </row>
    <row r="215" spans="1:21">
      <c r="A215" s="326">
        <v>18</v>
      </c>
      <c r="B215" s="326"/>
      <c r="C215" s="221" t="s">
        <v>201</v>
      </c>
      <c r="D215" s="35" t="s">
        <v>11</v>
      </c>
      <c r="E215" s="35" t="s">
        <v>11</v>
      </c>
      <c r="F215" s="35" t="s">
        <v>11</v>
      </c>
      <c r="G215" s="35" t="s">
        <v>11</v>
      </c>
      <c r="H215" s="35" t="s">
        <v>11</v>
      </c>
      <c r="I215" s="64" t="s">
        <v>11</v>
      </c>
      <c r="J215" s="52" t="s">
        <v>11</v>
      </c>
      <c r="K215" s="52" t="s">
        <v>11</v>
      </c>
      <c r="L215" s="52" t="s">
        <v>11</v>
      </c>
      <c r="M215" s="52" t="s">
        <v>11</v>
      </c>
      <c r="N215" s="52" t="s">
        <v>11</v>
      </c>
      <c r="O215" s="52" t="s">
        <v>11</v>
      </c>
      <c r="P215" s="47" t="s">
        <v>11</v>
      </c>
      <c r="Q215" s="47" t="s">
        <v>11</v>
      </c>
      <c r="R215" s="236" t="s">
        <v>11</v>
      </c>
      <c r="S215" s="18" t="s">
        <v>11</v>
      </c>
      <c r="T215" s="236" t="s">
        <v>11</v>
      </c>
      <c r="U215" s="18" t="s">
        <v>11</v>
      </c>
    </row>
    <row r="216" spans="1:21">
      <c r="A216" s="326">
        <v>18</v>
      </c>
      <c r="B216" s="326"/>
      <c r="C216" s="221" t="s">
        <v>202</v>
      </c>
      <c r="D216" s="66">
        <v>45828</v>
      </c>
      <c r="E216" s="66">
        <v>45835</v>
      </c>
      <c r="F216" s="35">
        <v>45869</v>
      </c>
      <c r="G216" s="35">
        <v>45938</v>
      </c>
      <c r="H216" s="66">
        <v>45938</v>
      </c>
      <c r="I216" s="110">
        <v>110</v>
      </c>
      <c r="J216" s="57" t="s">
        <v>104</v>
      </c>
      <c r="K216" s="57" t="s">
        <v>127</v>
      </c>
      <c r="L216" s="57" t="s">
        <v>106</v>
      </c>
      <c r="M216" s="57" t="s">
        <v>107</v>
      </c>
      <c r="N216" s="57" t="s">
        <v>108</v>
      </c>
      <c r="O216" s="57" t="s">
        <v>112</v>
      </c>
      <c r="P216" s="57" t="s">
        <v>110</v>
      </c>
      <c r="Q216" s="57">
        <v>1</v>
      </c>
      <c r="R216" s="236" t="s">
        <v>11</v>
      </c>
      <c r="S216" s="18" t="s">
        <v>11</v>
      </c>
      <c r="T216" s="236" t="s">
        <v>11</v>
      </c>
      <c r="U216" s="18" t="s">
        <v>11</v>
      </c>
    </row>
    <row r="217" spans="1:21">
      <c r="A217" s="326">
        <v>18</v>
      </c>
      <c r="B217" s="326"/>
      <c r="C217" s="128" t="s">
        <v>22</v>
      </c>
      <c r="D217" s="71" t="s">
        <v>11</v>
      </c>
      <c r="E217" s="72" t="s">
        <v>11</v>
      </c>
      <c r="F217" s="72" t="s">
        <v>11</v>
      </c>
      <c r="G217" s="73" t="s">
        <v>11</v>
      </c>
      <c r="H217" s="72" t="s">
        <v>11</v>
      </c>
      <c r="I217" s="241">
        <v>114</v>
      </c>
      <c r="J217" s="78" t="s">
        <v>11</v>
      </c>
      <c r="K217" s="78" t="s">
        <v>11</v>
      </c>
      <c r="L217" s="78" t="s">
        <v>11</v>
      </c>
      <c r="M217" s="78" t="s">
        <v>11</v>
      </c>
      <c r="N217" s="78" t="s">
        <v>11</v>
      </c>
      <c r="O217" s="78" t="s">
        <v>11</v>
      </c>
      <c r="P217" s="78" t="s">
        <v>11</v>
      </c>
      <c r="Q217" s="52" t="s">
        <v>11</v>
      </c>
      <c r="R217" s="242" t="s">
        <v>11</v>
      </c>
      <c r="S217" s="227" t="s">
        <v>11</v>
      </c>
      <c r="T217" s="242" t="s">
        <v>11</v>
      </c>
      <c r="U217" s="227" t="s">
        <v>11</v>
      </c>
    </row>
    <row r="218" spans="1:21">
      <c r="A218" s="326">
        <v>19</v>
      </c>
      <c r="B218" s="326" t="s">
        <v>225</v>
      </c>
      <c r="C218" s="221" t="s">
        <v>192</v>
      </c>
      <c r="D218" s="56">
        <v>45827</v>
      </c>
      <c r="E218" s="56">
        <v>45833</v>
      </c>
      <c r="F218" s="66">
        <v>45866</v>
      </c>
      <c r="G218" s="56">
        <v>45941</v>
      </c>
      <c r="H218" s="56">
        <v>45945</v>
      </c>
      <c r="I218" s="110">
        <v>109</v>
      </c>
      <c r="J218" s="55" t="s">
        <v>104</v>
      </c>
      <c r="K218" s="52" t="s">
        <v>105</v>
      </c>
      <c r="L218" s="52" t="s">
        <v>122</v>
      </c>
      <c r="M218" s="52" t="s">
        <v>118</v>
      </c>
      <c r="N218" s="52" t="s">
        <v>108</v>
      </c>
      <c r="O218" s="52" t="s">
        <v>112</v>
      </c>
      <c r="P218" s="52" t="s">
        <v>110</v>
      </c>
      <c r="Q218" s="52">
        <v>0</v>
      </c>
      <c r="R218" s="236" t="s">
        <v>11</v>
      </c>
      <c r="S218" s="18" t="s">
        <v>11</v>
      </c>
      <c r="T218" s="236" t="s">
        <v>11</v>
      </c>
      <c r="U218" s="18" t="s">
        <v>11</v>
      </c>
    </row>
    <row r="219" spans="1:21">
      <c r="A219" s="326">
        <v>19</v>
      </c>
      <c r="B219" s="326"/>
      <c r="C219" s="221" t="s">
        <v>193</v>
      </c>
      <c r="D219" s="56">
        <v>45832</v>
      </c>
      <c r="E219" s="56">
        <v>45839</v>
      </c>
      <c r="F219" s="66" t="s">
        <v>11</v>
      </c>
      <c r="G219" s="56">
        <v>45941</v>
      </c>
      <c r="H219" s="56">
        <v>45955</v>
      </c>
      <c r="I219" s="110">
        <v>108</v>
      </c>
      <c r="J219" s="57" t="s">
        <v>104</v>
      </c>
      <c r="K219" s="57" t="s">
        <v>127</v>
      </c>
      <c r="L219" s="57" t="s">
        <v>122</v>
      </c>
      <c r="M219" s="57" t="s">
        <v>118</v>
      </c>
      <c r="N219" s="57" t="s">
        <v>108</v>
      </c>
      <c r="O219" s="57" t="s">
        <v>112</v>
      </c>
      <c r="P219" s="57" t="s">
        <v>110</v>
      </c>
      <c r="Q219" s="57" t="s">
        <v>300</v>
      </c>
      <c r="R219" s="57" t="s">
        <v>301</v>
      </c>
      <c r="S219" s="57" t="s">
        <v>302</v>
      </c>
      <c r="T219" s="57" t="s">
        <v>303</v>
      </c>
      <c r="U219" s="57" t="s">
        <v>304</v>
      </c>
    </row>
    <row r="220" spans="1:21">
      <c r="A220" s="326">
        <v>19</v>
      </c>
      <c r="B220" s="326"/>
      <c r="C220" s="221" t="s">
        <v>194</v>
      </c>
      <c r="D220" s="35">
        <v>45820</v>
      </c>
      <c r="E220" s="35">
        <v>45825</v>
      </c>
      <c r="F220" s="35" t="s">
        <v>11</v>
      </c>
      <c r="G220" s="35">
        <v>45936</v>
      </c>
      <c r="H220" s="35">
        <v>45938</v>
      </c>
      <c r="I220" s="64">
        <v>111</v>
      </c>
      <c r="J220" s="52" t="s">
        <v>305</v>
      </c>
      <c r="K220" s="52" t="s">
        <v>310</v>
      </c>
      <c r="L220" s="52" t="s">
        <v>106</v>
      </c>
      <c r="M220" s="52" t="s">
        <v>118</v>
      </c>
      <c r="N220" s="52" t="s">
        <v>108</v>
      </c>
      <c r="O220" s="52" t="s">
        <v>112</v>
      </c>
      <c r="P220" s="52" t="s">
        <v>120</v>
      </c>
      <c r="Q220" s="52" t="s">
        <v>120</v>
      </c>
      <c r="R220" s="8" t="s">
        <v>11</v>
      </c>
      <c r="S220" s="10" t="s">
        <v>11</v>
      </c>
      <c r="T220" s="234" t="s">
        <v>11</v>
      </c>
      <c r="U220" s="235" t="s">
        <v>11</v>
      </c>
    </row>
    <row r="221" spans="1:21">
      <c r="A221" s="326">
        <v>19</v>
      </c>
      <c r="B221" s="326"/>
      <c r="C221" s="221" t="s">
        <v>195</v>
      </c>
      <c r="D221" s="60">
        <v>45829</v>
      </c>
      <c r="E221" s="60">
        <v>45834</v>
      </c>
      <c r="F221" s="60">
        <v>45873</v>
      </c>
      <c r="G221" s="60">
        <v>45947</v>
      </c>
      <c r="H221" s="60">
        <v>45947</v>
      </c>
      <c r="I221" s="64">
        <v>118</v>
      </c>
      <c r="J221" s="50" t="s">
        <v>104</v>
      </c>
      <c r="K221" s="50" t="s">
        <v>105</v>
      </c>
      <c r="L221" s="50" t="s">
        <v>106</v>
      </c>
      <c r="M221" s="50" t="s">
        <v>118</v>
      </c>
      <c r="N221" s="50" t="s">
        <v>322</v>
      </c>
      <c r="O221" s="50" t="s">
        <v>112</v>
      </c>
      <c r="P221" s="50" t="s">
        <v>110</v>
      </c>
      <c r="Q221" s="52">
        <v>1</v>
      </c>
      <c r="R221" s="236" t="s">
        <v>11</v>
      </c>
      <c r="S221" s="18" t="s">
        <v>11</v>
      </c>
      <c r="T221" s="236" t="s">
        <v>11</v>
      </c>
      <c r="U221" s="18" t="s">
        <v>11</v>
      </c>
    </row>
    <row r="222" spans="1:21">
      <c r="A222" s="326">
        <v>19</v>
      </c>
      <c r="B222" s="326"/>
      <c r="C222" s="221" t="s">
        <v>196</v>
      </c>
      <c r="D222" s="66">
        <v>45829</v>
      </c>
      <c r="E222" s="56">
        <v>45835</v>
      </c>
      <c r="F222" s="160">
        <v>45867</v>
      </c>
      <c r="G222" s="160">
        <v>45944</v>
      </c>
      <c r="H222" s="56">
        <v>45950</v>
      </c>
      <c r="I222" s="67">
        <v>115</v>
      </c>
      <c r="J222" s="57" t="s">
        <v>114</v>
      </c>
      <c r="K222" s="47" t="s">
        <v>105</v>
      </c>
      <c r="L222" s="47" t="s">
        <v>106</v>
      </c>
      <c r="M222" s="47" t="s">
        <v>107</v>
      </c>
      <c r="N222" s="57" t="s">
        <v>108</v>
      </c>
      <c r="O222" s="57" t="s">
        <v>112</v>
      </c>
      <c r="P222" s="57" t="s">
        <v>110</v>
      </c>
      <c r="Q222" s="47">
        <v>1</v>
      </c>
      <c r="R222" s="179">
        <v>45933</v>
      </c>
      <c r="S222" s="12" t="s">
        <v>321</v>
      </c>
      <c r="T222" s="12" t="s">
        <v>307</v>
      </c>
      <c r="U222" s="18" t="s">
        <v>317</v>
      </c>
    </row>
    <row r="223" spans="1:21">
      <c r="A223" s="326">
        <v>19</v>
      </c>
      <c r="B223" s="326"/>
      <c r="C223" s="221" t="s">
        <v>197</v>
      </c>
      <c r="D223" s="56">
        <v>45828</v>
      </c>
      <c r="E223" s="56">
        <v>45833</v>
      </c>
      <c r="F223" s="56">
        <v>45867</v>
      </c>
      <c r="G223" s="56">
        <v>45941</v>
      </c>
      <c r="H223" s="56">
        <v>45953</v>
      </c>
      <c r="I223" s="54">
        <v>109</v>
      </c>
      <c r="J223" s="23" t="s">
        <v>116</v>
      </c>
      <c r="K223" s="133" t="s">
        <v>105</v>
      </c>
      <c r="L223" s="133" t="s">
        <v>106</v>
      </c>
      <c r="M223" s="133" t="s">
        <v>118</v>
      </c>
      <c r="N223" s="133" t="s">
        <v>108</v>
      </c>
      <c r="O223" s="133" t="s">
        <v>112</v>
      </c>
      <c r="P223" s="133" t="s">
        <v>110</v>
      </c>
      <c r="Q223" s="23">
        <v>0</v>
      </c>
      <c r="R223" s="233">
        <v>45505</v>
      </c>
      <c r="S223" s="133">
        <v>0</v>
      </c>
      <c r="T223" s="237">
        <v>45524</v>
      </c>
      <c r="U223" s="133">
        <v>0</v>
      </c>
    </row>
    <row r="224" spans="1:21">
      <c r="A224" s="326">
        <v>19</v>
      </c>
      <c r="B224" s="326"/>
      <c r="C224" s="221" t="s">
        <v>198</v>
      </c>
      <c r="D224" s="66">
        <v>45830</v>
      </c>
      <c r="E224" s="56">
        <v>45835</v>
      </c>
      <c r="F224" s="56">
        <v>45865</v>
      </c>
      <c r="G224" s="56">
        <v>45932</v>
      </c>
      <c r="H224" s="56">
        <v>45971</v>
      </c>
      <c r="I224" s="67">
        <v>107</v>
      </c>
      <c r="J224" s="57" t="s">
        <v>104</v>
      </c>
      <c r="K224" s="57" t="s">
        <v>105</v>
      </c>
      <c r="L224" s="57" t="s">
        <v>106</v>
      </c>
      <c r="M224" s="57" t="s">
        <v>107</v>
      </c>
      <c r="N224" s="57" t="s">
        <v>316</v>
      </c>
      <c r="O224" s="57" t="s">
        <v>11</v>
      </c>
      <c r="P224" s="57" t="s">
        <v>313</v>
      </c>
      <c r="Q224" s="52">
        <v>0</v>
      </c>
      <c r="R224" s="236" t="s">
        <v>11</v>
      </c>
      <c r="S224" s="18" t="s">
        <v>11</v>
      </c>
      <c r="T224" s="236" t="s">
        <v>11</v>
      </c>
      <c r="U224" s="18" t="s">
        <v>11</v>
      </c>
    </row>
    <row r="225" spans="1:21">
      <c r="A225" s="326">
        <v>19</v>
      </c>
      <c r="B225" s="326"/>
      <c r="C225" s="221" t="s">
        <v>199</v>
      </c>
      <c r="D225" s="59">
        <v>45820</v>
      </c>
      <c r="E225" s="59">
        <v>45825</v>
      </c>
      <c r="F225" s="59">
        <v>45860</v>
      </c>
      <c r="G225" s="59">
        <v>45932</v>
      </c>
      <c r="H225" s="59">
        <v>45937</v>
      </c>
      <c r="I225" s="238">
        <v>108</v>
      </c>
      <c r="J225" s="62" t="s">
        <v>104</v>
      </c>
      <c r="K225" s="62" t="s">
        <v>105</v>
      </c>
      <c r="L225" s="62" t="s">
        <v>106</v>
      </c>
      <c r="M225" s="62" t="s">
        <v>118</v>
      </c>
      <c r="N225" s="62" t="s">
        <v>108</v>
      </c>
      <c r="O225" s="62" t="s">
        <v>112</v>
      </c>
      <c r="P225" s="62" t="s">
        <v>110</v>
      </c>
      <c r="Q225" s="52" t="s">
        <v>11</v>
      </c>
      <c r="R225" s="10" t="s">
        <v>11</v>
      </c>
      <c r="S225" s="10" t="s">
        <v>11</v>
      </c>
      <c r="T225" s="10" t="s">
        <v>11</v>
      </c>
      <c r="U225" s="10" t="s">
        <v>11</v>
      </c>
    </row>
    <row r="226" spans="1:21">
      <c r="A226" s="326">
        <v>19</v>
      </c>
      <c r="B226" s="326"/>
      <c r="C226" s="221" t="s">
        <v>200</v>
      </c>
      <c r="D226" s="239">
        <v>45831</v>
      </c>
      <c r="E226" s="239">
        <v>45837</v>
      </c>
      <c r="F226" s="239">
        <v>45872</v>
      </c>
      <c r="G226" s="239">
        <v>45939</v>
      </c>
      <c r="H226" s="239">
        <v>45954</v>
      </c>
      <c r="I226" s="240">
        <v>108</v>
      </c>
      <c r="J226" s="168" t="s">
        <v>104</v>
      </c>
      <c r="K226" s="168" t="s">
        <v>105</v>
      </c>
      <c r="L226" s="168" t="s">
        <v>106</v>
      </c>
      <c r="M226" s="168" t="s">
        <v>107</v>
      </c>
      <c r="N226" s="168" t="s">
        <v>119</v>
      </c>
      <c r="O226" s="168" t="s">
        <v>112</v>
      </c>
      <c r="P226" s="168" t="s">
        <v>110</v>
      </c>
      <c r="Q226" s="168">
        <v>1</v>
      </c>
      <c r="R226" s="133" t="s">
        <v>11</v>
      </c>
      <c r="S226" s="18" t="s">
        <v>11</v>
      </c>
      <c r="T226" s="236" t="s">
        <v>11</v>
      </c>
      <c r="U226" s="18" t="s">
        <v>11</v>
      </c>
    </row>
    <row r="227" spans="1:21">
      <c r="A227" s="326">
        <v>19</v>
      </c>
      <c r="B227" s="326"/>
      <c r="C227" s="221" t="s">
        <v>201</v>
      </c>
      <c r="D227" s="35" t="s">
        <v>11</v>
      </c>
      <c r="E227" s="35" t="s">
        <v>11</v>
      </c>
      <c r="F227" s="35" t="s">
        <v>11</v>
      </c>
      <c r="G227" s="35" t="s">
        <v>11</v>
      </c>
      <c r="H227" s="35" t="s">
        <v>11</v>
      </c>
      <c r="I227" s="64" t="s">
        <v>11</v>
      </c>
      <c r="J227" s="52" t="s">
        <v>11</v>
      </c>
      <c r="K227" s="52" t="s">
        <v>11</v>
      </c>
      <c r="L227" s="52" t="s">
        <v>11</v>
      </c>
      <c r="M227" s="52" t="s">
        <v>11</v>
      </c>
      <c r="N227" s="52" t="s">
        <v>11</v>
      </c>
      <c r="O227" s="52" t="s">
        <v>11</v>
      </c>
      <c r="P227" s="47" t="s">
        <v>11</v>
      </c>
      <c r="Q227" s="47" t="s">
        <v>11</v>
      </c>
      <c r="R227" s="236" t="s">
        <v>11</v>
      </c>
      <c r="S227" s="18" t="s">
        <v>11</v>
      </c>
      <c r="T227" s="236" t="s">
        <v>11</v>
      </c>
      <c r="U227" s="18" t="s">
        <v>11</v>
      </c>
    </row>
    <row r="228" spans="1:21">
      <c r="A228" s="326">
        <v>19</v>
      </c>
      <c r="B228" s="326"/>
      <c r="C228" s="221" t="s">
        <v>202</v>
      </c>
      <c r="D228" s="66">
        <v>45828</v>
      </c>
      <c r="E228" s="66">
        <v>45835</v>
      </c>
      <c r="F228" s="35">
        <v>45868</v>
      </c>
      <c r="G228" s="35">
        <v>45938</v>
      </c>
      <c r="H228" s="66">
        <v>45938</v>
      </c>
      <c r="I228" s="110">
        <v>110</v>
      </c>
      <c r="J228" s="57" t="s">
        <v>104</v>
      </c>
      <c r="K228" s="57" t="s">
        <v>105</v>
      </c>
      <c r="L228" s="57" t="s">
        <v>106</v>
      </c>
      <c r="M228" s="57" t="s">
        <v>118</v>
      </c>
      <c r="N228" s="57" t="s">
        <v>108</v>
      </c>
      <c r="O228" s="57" t="s">
        <v>112</v>
      </c>
      <c r="P228" s="57" t="s">
        <v>110</v>
      </c>
      <c r="Q228" s="57">
        <v>1</v>
      </c>
      <c r="R228" s="236" t="s">
        <v>11</v>
      </c>
      <c r="S228" s="18" t="s">
        <v>11</v>
      </c>
      <c r="T228" s="236" t="s">
        <v>11</v>
      </c>
      <c r="U228" s="18" t="s">
        <v>11</v>
      </c>
    </row>
    <row r="229" spans="1:21">
      <c r="A229" s="326">
        <v>19</v>
      </c>
      <c r="B229" s="326"/>
      <c r="C229" s="128" t="s">
        <v>22</v>
      </c>
      <c r="D229" s="71" t="s">
        <v>11</v>
      </c>
      <c r="E229" s="72" t="s">
        <v>11</v>
      </c>
      <c r="F229" s="72" t="s">
        <v>11</v>
      </c>
      <c r="G229" s="73" t="s">
        <v>11</v>
      </c>
      <c r="H229" s="72" t="s">
        <v>11</v>
      </c>
      <c r="I229" s="241">
        <v>110</v>
      </c>
      <c r="J229" s="78" t="s">
        <v>11</v>
      </c>
      <c r="K229" s="78" t="s">
        <v>11</v>
      </c>
      <c r="L229" s="78" t="s">
        <v>11</v>
      </c>
      <c r="M229" s="78" t="s">
        <v>11</v>
      </c>
      <c r="N229" s="78" t="s">
        <v>11</v>
      </c>
      <c r="O229" s="78" t="s">
        <v>11</v>
      </c>
      <c r="P229" s="78" t="s">
        <v>11</v>
      </c>
      <c r="Q229" s="52" t="s">
        <v>11</v>
      </c>
      <c r="R229" s="242" t="s">
        <v>11</v>
      </c>
      <c r="S229" s="227" t="s">
        <v>11</v>
      </c>
      <c r="T229" s="242" t="s">
        <v>11</v>
      </c>
      <c r="U229" s="227" t="s">
        <v>11</v>
      </c>
    </row>
    <row r="230" spans="1:21">
      <c r="A230" s="326">
        <v>20</v>
      </c>
      <c r="B230" s="326" t="s">
        <v>226</v>
      </c>
      <c r="C230" s="221" t="s">
        <v>192</v>
      </c>
      <c r="D230" s="56">
        <v>45827</v>
      </c>
      <c r="E230" s="56">
        <v>45833</v>
      </c>
      <c r="F230" s="66">
        <v>45859</v>
      </c>
      <c r="G230" s="56">
        <v>45942</v>
      </c>
      <c r="H230" s="56">
        <v>45945</v>
      </c>
      <c r="I230" s="110">
        <v>110</v>
      </c>
      <c r="J230" s="55" t="s">
        <v>104</v>
      </c>
      <c r="K230" s="52" t="s">
        <v>105</v>
      </c>
      <c r="L230" s="52" t="s">
        <v>106</v>
      </c>
      <c r="M230" s="52" t="s">
        <v>107</v>
      </c>
      <c r="N230" s="52" t="s">
        <v>108</v>
      </c>
      <c r="O230" s="52" t="s">
        <v>112</v>
      </c>
      <c r="P230" s="52" t="s">
        <v>110</v>
      </c>
      <c r="Q230" s="52">
        <v>0</v>
      </c>
      <c r="R230" s="236" t="s">
        <v>11</v>
      </c>
      <c r="S230" s="18" t="s">
        <v>11</v>
      </c>
      <c r="T230" s="236" t="s">
        <v>11</v>
      </c>
      <c r="U230" s="18" t="s">
        <v>11</v>
      </c>
    </row>
    <row r="231" spans="1:21">
      <c r="A231" s="326">
        <v>20</v>
      </c>
      <c r="B231" s="326"/>
      <c r="C231" s="221" t="s">
        <v>193</v>
      </c>
      <c r="D231" s="56">
        <v>45832</v>
      </c>
      <c r="E231" s="56">
        <v>45839</v>
      </c>
      <c r="F231" s="66" t="s">
        <v>11</v>
      </c>
      <c r="G231" s="56">
        <v>45941</v>
      </c>
      <c r="H231" s="56">
        <v>45955</v>
      </c>
      <c r="I231" s="110">
        <v>108</v>
      </c>
      <c r="J231" s="57" t="s">
        <v>104</v>
      </c>
      <c r="K231" s="57" t="s">
        <v>127</v>
      </c>
      <c r="L231" s="57" t="s">
        <v>106</v>
      </c>
      <c r="M231" s="57" t="s">
        <v>107</v>
      </c>
      <c r="N231" s="57" t="s">
        <v>108</v>
      </c>
      <c r="O231" s="57" t="s">
        <v>112</v>
      </c>
      <c r="P231" s="57" t="s">
        <v>110</v>
      </c>
      <c r="Q231" s="57" t="s">
        <v>300</v>
      </c>
      <c r="R231" s="57" t="s">
        <v>301</v>
      </c>
      <c r="S231" s="57" t="s">
        <v>302</v>
      </c>
      <c r="T231" s="57" t="s">
        <v>303</v>
      </c>
      <c r="U231" s="57" t="s">
        <v>304</v>
      </c>
    </row>
    <row r="232" spans="1:21">
      <c r="A232" s="326">
        <v>20</v>
      </c>
      <c r="B232" s="326"/>
      <c r="C232" s="221" t="s">
        <v>194</v>
      </c>
      <c r="D232" s="35">
        <v>45820</v>
      </c>
      <c r="E232" s="35">
        <v>45825</v>
      </c>
      <c r="F232" s="35" t="s">
        <v>11</v>
      </c>
      <c r="G232" s="35">
        <v>45938</v>
      </c>
      <c r="H232" s="35">
        <v>45940</v>
      </c>
      <c r="I232" s="64">
        <v>113</v>
      </c>
      <c r="J232" s="52" t="s">
        <v>305</v>
      </c>
      <c r="K232" s="52" t="s">
        <v>129</v>
      </c>
      <c r="L232" s="52" t="s">
        <v>122</v>
      </c>
      <c r="M232" s="52" t="s">
        <v>107</v>
      </c>
      <c r="N232" s="52" t="s">
        <v>309</v>
      </c>
      <c r="O232" s="52" t="s">
        <v>112</v>
      </c>
      <c r="P232" s="52" t="s">
        <v>120</v>
      </c>
      <c r="Q232" s="52" t="s">
        <v>120</v>
      </c>
      <c r="R232" s="10" t="s">
        <v>11</v>
      </c>
      <c r="S232" s="8" t="s">
        <v>11</v>
      </c>
      <c r="T232" s="179" t="s">
        <v>11</v>
      </c>
      <c r="U232" s="235" t="s">
        <v>11</v>
      </c>
    </row>
    <row r="233" spans="1:21">
      <c r="A233" s="326">
        <v>20</v>
      </c>
      <c r="B233" s="326"/>
      <c r="C233" s="221" t="s">
        <v>195</v>
      </c>
      <c r="D233" s="60">
        <v>45829</v>
      </c>
      <c r="E233" s="60">
        <v>45834</v>
      </c>
      <c r="F233" s="60">
        <v>45875</v>
      </c>
      <c r="G233" s="60">
        <v>45947</v>
      </c>
      <c r="H233" s="60">
        <v>45947</v>
      </c>
      <c r="I233" s="64">
        <v>118</v>
      </c>
      <c r="J233" s="50" t="s">
        <v>104</v>
      </c>
      <c r="K233" s="50" t="s">
        <v>127</v>
      </c>
      <c r="L233" s="50" t="s">
        <v>106</v>
      </c>
      <c r="M233" s="50" t="s">
        <v>107</v>
      </c>
      <c r="N233" s="50" t="s">
        <v>108</v>
      </c>
      <c r="O233" s="50" t="s">
        <v>112</v>
      </c>
      <c r="P233" s="50" t="s">
        <v>115</v>
      </c>
      <c r="Q233" s="52">
        <v>0</v>
      </c>
      <c r="R233" s="236" t="s">
        <v>11</v>
      </c>
      <c r="S233" s="18" t="s">
        <v>11</v>
      </c>
      <c r="T233" s="236" t="s">
        <v>11</v>
      </c>
      <c r="U233" s="18" t="s">
        <v>11</v>
      </c>
    </row>
    <row r="234" spans="1:21">
      <c r="A234" s="326">
        <v>20</v>
      </c>
      <c r="B234" s="326"/>
      <c r="C234" s="221" t="s">
        <v>196</v>
      </c>
      <c r="D234" s="66">
        <v>45829</v>
      </c>
      <c r="E234" s="56">
        <v>45835</v>
      </c>
      <c r="F234" s="160">
        <v>45866</v>
      </c>
      <c r="G234" s="160">
        <v>45945</v>
      </c>
      <c r="H234" s="56">
        <v>45950</v>
      </c>
      <c r="I234" s="67">
        <v>116</v>
      </c>
      <c r="J234" s="57" t="s">
        <v>114</v>
      </c>
      <c r="K234" s="47" t="s">
        <v>127</v>
      </c>
      <c r="L234" s="47" t="s">
        <v>106</v>
      </c>
      <c r="M234" s="47" t="s">
        <v>107</v>
      </c>
      <c r="N234" s="57" t="s">
        <v>108</v>
      </c>
      <c r="O234" s="57" t="s">
        <v>112</v>
      </c>
      <c r="P234" s="57" t="s">
        <v>110</v>
      </c>
      <c r="Q234" s="47">
        <v>1</v>
      </c>
      <c r="R234" s="179">
        <v>45933</v>
      </c>
      <c r="S234" s="12" t="s">
        <v>321</v>
      </c>
      <c r="T234" s="12" t="s">
        <v>307</v>
      </c>
      <c r="U234" s="18" t="s">
        <v>311</v>
      </c>
    </row>
    <row r="235" spans="1:21">
      <c r="A235" s="326">
        <v>20</v>
      </c>
      <c r="B235" s="326"/>
      <c r="C235" s="221" t="s">
        <v>197</v>
      </c>
      <c r="D235" s="56">
        <v>45828</v>
      </c>
      <c r="E235" s="56">
        <v>45833</v>
      </c>
      <c r="F235" s="56">
        <v>45867</v>
      </c>
      <c r="G235" s="56">
        <v>45946</v>
      </c>
      <c r="H235" s="56">
        <v>45953</v>
      </c>
      <c r="I235" s="54">
        <v>114</v>
      </c>
      <c r="J235" s="23" t="s">
        <v>116</v>
      </c>
      <c r="K235" s="133" t="s">
        <v>127</v>
      </c>
      <c r="L235" s="133" t="s">
        <v>106</v>
      </c>
      <c r="M235" s="133" t="s">
        <v>118</v>
      </c>
      <c r="N235" s="133" t="s">
        <v>108</v>
      </c>
      <c r="O235" s="133" t="s">
        <v>112</v>
      </c>
      <c r="P235" s="133" t="s">
        <v>110</v>
      </c>
      <c r="Q235" s="23">
        <v>0</v>
      </c>
      <c r="R235" s="233">
        <v>45505</v>
      </c>
      <c r="S235" s="133">
        <v>0</v>
      </c>
      <c r="T235" s="237">
        <v>45524</v>
      </c>
      <c r="U235" s="133">
        <v>0</v>
      </c>
    </row>
    <row r="236" spans="1:21">
      <c r="A236" s="326">
        <v>20</v>
      </c>
      <c r="B236" s="326"/>
      <c r="C236" s="221" t="s">
        <v>198</v>
      </c>
      <c r="D236" s="66">
        <v>45830</v>
      </c>
      <c r="E236" s="56">
        <v>45835</v>
      </c>
      <c r="F236" s="56">
        <v>45864</v>
      </c>
      <c r="G236" s="56">
        <v>45939</v>
      </c>
      <c r="H236" s="56">
        <v>45971</v>
      </c>
      <c r="I236" s="67">
        <v>114</v>
      </c>
      <c r="J236" s="57" t="s">
        <v>318</v>
      </c>
      <c r="K236" s="57" t="s">
        <v>127</v>
      </c>
      <c r="L236" s="57" t="s">
        <v>106</v>
      </c>
      <c r="M236" s="57" t="s">
        <v>107</v>
      </c>
      <c r="N236" s="57" t="s">
        <v>316</v>
      </c>
      <c r="O236" s="57" t="s">
        <v>11</v>
      </c>
      <c r="P236" s="57" t="s">
        <v>313</v>
      </c>
      <c r="Q236" s="52">
        <v>0</v>
      </c>
      <c r="R236" s="236" t="s">
        <v>11</v>
      </c>
      <c r="S236" s="18" t="s">
        <v>11</v>
      </c>
      <c r="T236" s="236" t="s">
        <v>11</v>
      </c>
      <c r="U236" s="18" t="s">
        <v>11</v>
      </c>
    </row>
    <row r="237" spans="1:21">
      <c r="A237" s="326">
        <v>20</v>
      </c>
      <c r="B237" s="326"/>
      <c r="C237" s="221" t="s">
        <v>199</v>
      </c>
      <c r="D237" s="59">
        <v>45820</v>
      </c>
      <c r="E237" s="59">
        <v>45825</v>
      </c>
      <c r="F237" s="59">
        <v>45858</v>
      </c>
      <c r="G237" s="59">
        <v>45937</v>
      </c>
      <c r="H237" s="59">
        <v>45943</v>
      </c>
      <c r="I237" s="238">
        <v>113</v>
      </c>
      <c r="J237" s="62" t="s">
        <v>116</v>
      </c>
      <c r="K237" s="62" t="s">
        <v>127</v>
      </c>
      <c r="L237" s="62" t="s">
        <v>106</v>
      </c>
      <c r="M237" s="62" t="s">
        <v>107</v>
      </c>
      <c r="N237" s="62" t="s">
        <v>108</v>
      </c>
      <c r="O237" s="62" t="s">
        <v>112</v>
      </c>
      <c r="P237" s="62" t="s">
        <v>110</v>
      </c>
      <c r="Q237" s="52" t="s">
        <v>11</v>
      </c>
      <c r="R237" s="10" t="s">
        <v>11</v>
      </c>
      <c r="S237" s="10" t="s">
        <v>11</v>
      </c>
      <c r="T237" s="10" t="s">
        <v>11</v>
      </c>
      <c r="U237" s="10" t="s">
        <v>11</v>
      </c>
    </row>
    <row r="238" spans="1:21">
      <c r="A238" s="326">
        <v>20</v>
      </c>
      <c r="B238" s="326"/>
      <c r="C238" s="221" t="s">
        <v>200</v>
      </c>
      <c r="D238" s="239">
        <v>45831</v>
      </c>
      <c r="E238" s="239">
        <v>45837</v>
      </c>
      <c r="F238" s="239">
        <v>45872</v>
      </c>
      <c r="G238" s="239">
        <v>45945</v>
      </c>
      <c r="H238" s="239">
        <v>45954</v>
      </c>
      <c r="I238" s="240">
        <v>114</v>
      </c>
      <c r="J238" s="168" t="s">
        <v>116</v>
      </c>
      <c r="K238" s="168" t="s">
        <v>127</v>
      </c>
      <c r="L238" s="168" t="s">
        <v>106</v>
      </c>
      <c r="M238" s="168" t="s">
        <v>107</v>
      </c>
      <c r="N238" s="168" t="s">
        <v>119</v>
      </c>
      <c r="O238" s="168" t="s">
        <v>112</v>
      </c>
      <c r="P238" s="168" t="s">
        <v>110</v>
      </c>
      <c r="Q238" s="168">
        <v>1</v>
      </c>
      <c r="R238" s="133" t="s">
        <v>11</v>
      </c>
      <c r="S238" s="18" t="s">
        <v>11</v>
      </c>
      <c r="T238" s="236" t="s">
        <v>11</v>
      </c>
      <c r="U238" s="18" t="s">
        <v>11</v>
      </c>
    </row>
    <row r="239" spans="1:21">
      <c r="A239" s="326">
        <v>20</v>
      </c>
      <c r="B239" s="326"/>
      <c r="C239" s="221" t="s">
        <v>201</v>
      </c>
      <c r="D239" s="35" t="s">
        <v>11</v>
      </c>
      <c r="E239" s="35" t="s">
        <v>11</v>
      </c>
      <c r="F239" s="35" t="s">
        <v>11</v>
      </c>
      <c r="G239" s="35" t="s">
        <v>11</v>
      </c>
      <c r="H239" s="35" t="s">
        <v>11</v>
      </c>
      <c r="I239" s="64" t="s">
        <v>11</v>
      </c>
      <c r="J239" s="52" t="s">
        <v>11</v>
      </c>
      <c r="K239" s="52" t="s">
        <v>11</v>
      </c>
      <c r="L239" s="52" t="s">
        <v>11</v>
      </c>
      <c r="M239" s="52" t="s">
        <v>11</v>
      </c>
      <c r="N239" s="52" t="s">
        <v>11</v>
      </c>
      <c r="O239" s="52" t="s">
        <v>11</v>
      </c>
      <c r="P239" s="47" t="s">
        <v>11</v>
      </c>
      <c r="Q239" s="47" t="s">
        <v>11</v>
      </c>
      <c r="R239" s="236" t="s">
        <v>11</v>
      </c>
      <c r="S239" s="18" t="s">
        <v>11</v>
      </c>
      <c r="T239" s="236" t="s">
        <v>11</v>
      </c>
      <c r="U239" s="18" t="s">
        <v>11</v>
      </c>
    </row>
    <row r="240" spans="1:21">
      <c r="A240" s="326">
        <v>20</v>
      </c>
      <c r="B240" s="326"/>
      <c r="C240" s="221" t="s">
        <v>202</v>
      </c>
      <c r="D240" s="66">
        <v>45828</v>
      </c>
      <c r="E240" s="66">
        <v>45835</v>
      </c>
      <c r="F240" s="35">
        <v>45868</v>
      </c>
      <c r="G240" s="35">
        <v>45940</v>
      </c>
      <c r="H240" s="35">
        <v>45940</v>
      </c>
      <c r="I240" s="64">
        <v>112</v>
      </c>
      <c r="J240" s="57" t="s">
        <v>104</v>
      </c>
      <c r="K240" s="57" t="s">
        <v>127</v>
      </c>
      <c r="L240" s="57" t="s">
        <v>106</v>
      </c>
      <c r="M240" s="57" t="s">
        <v>107</v>
      </c>
      <c r="N240" s="57" t="s">
        <v>108</v>
      </c>
      <c r="O240" s="57" t="s">
        <v>112</v>
      </c>
      <c r="P240" s="57" t="s">
        <v>110</v>
      </c>
      <c r="Q240" s="57">
        <v>1</v>
      </c>
      <c r="R240" s="236" t="s">
        <v>11</v>
      </c>
      <c r="S240" s="18" t="s">
        <v>11</v>
      </c>
      <c r="T240" s="236" t="s">
        <v>11</v>
      </c>
      <c r="U240" s="18" t="s">
        <v>11</v>
      </c>
    </row>
    <row r="241" spans="1:21">
      <c r="A241" s="326">
        <v>20</v>
      </c>
      <c r="B241" s="326"/>
      <c r="C241" s="128" t="s">
        <v>22</v>
      </c>
      <c r="D241" s="71" t="s">
        <v>11</v>
      </c>
      <c r="E241" s="72" t="s">
        <v>11</v>
      </c>
      <c r="F241" s="72" t="s">
        <v>11</v>
      </c>
      <c r="G241" s="73" t="s">
        <v>11</v>
      </c>
      <c r="H241" s="72" t="s">
        <v>11</v>
      </c>
      <c r="I241" s="241">
        <v>113</v>
      </c>
      <c r="J241" s="78" t="s">
        <v>11</v>
      </c>
      <c r="K241" s="78" t="s">
        <v>11</v>
      </c>
      <c r="L241" s="78" t="s">
        <v>11</v>
      </c>
      <c r="M241" s="78" t="s">
        <v>11</v>
      </c>
      <c r="N241" s="78" t="s">
        <v>11</v>
      </c>
      <c r="O241" s="78" t="s">
        <v>11</v>
      </c>
      <c r="P241" s="78" t="s">
        <v>11</v>
      </c>
      <c r="Q241" s="52" t="s">
        <v>11</v>
      </c>
      <c r="R241" s="242" t="s">
        <v>11</v>
      </c>
      <c r="S241" s="227" t="s">
        <v>11</v>
      </c>
      <c r="T241" s="242" t="s">
        <v>11</v>
      </c>
      <c r="U241" s="227" t="s">
        <v>11</v>
      </c>
    </row>
    <row r="242" spans="1:21">
      <c r="A242" s="326">
        <v>21</v>
      </c>
      <c r="B242" s="326" t="s">
        <v>191</v>
      </c>
      <c r="C242" s="221" t="s">
        <v>192</v>
      </c>
      <c r="D242" s="56">
        <v>45827</v>
      </c>
      <c r="E242" s="56">
        <v>45833</v>
      </c>
      <c r="F242" s="66">
        <v>45866</v>
      </c>
      <c r="G242" s="56">
        <v>45942</v>
      </c>
      <c r="H242" s="56">
        <v>45945</v>
      </c>
      <c r="I242" s="110">
        <v>110</v>
      </c>
      <c r="J242" s="55" t="s">
        <v>104</v>
      </c>
      <c r="K242" s="52" t="s">
        <v>127</v>
      </c>
      <c r="L242" s="52" t="s">
        <v>122</v>
      </c>
      <c r="M242" s="52" t="s">
        <v>107</v>
      </c>
      <c r="N242" s="52" t="s">
        <v>108</v>
      </c>
      <c r="O242" s="52" t="s">
        <v>112</v>
      </c>
      <c r="P242" s="52" t="s">
        <v>110</v>
      </c>
      <c r="Q242" s="52">
        <v>0</v>
      </c>
      <c r="R242" s="236" t="s">
        <v>11</v>
      </c>
      <c r="S242" s="18" t="s">
        <v>11</v>
      </c>
      <c r="T242" s="236" t="s">
        <v>11</v>
      </c>
      <c r="U242" s="18" t="s">
        <v>11</v>
      </c>
    </row>
    <row r="243" spans="1:21">
      <c r="A243" s="326">
        <v>21</v>
      </c>
      <c r="B243" s="326"/>
      <c r="C243" s="221" t="s">
        <v>193</v>
      </c>
      <c r="D243" s="56">
        <v>45832</v>
      </c>
      <c r="E243" s="56">
        <v>45839</v>
      </c>
      <c r="F243" s="66" t="s">
        <v>11</v>
      </c>
      <c r="G243" s="56">
        <v>45941</v>
      </c>
      <c r="H243" s="56">
        <v>45955</v>
      </c>
      <c r="I243" s="110">
        <v>108</v>
      </c>
      <c r="J243" s="57" t="s">
        <v>114</v>
      </c>
      <c r="K243" s="57" t="s">
        <v>127</v>
      </c>
      <c r="L243" s="57" t="s">
        <v>122</v>
      </c>
      <c r="M243" s="57" t="s">
        <v>107</v>
      </c>
      <c r="N243" s="57" t="s">
        <v>108</v>
      </c>
      <c r="O243" s="57" t="s">
        <v>112</v>
      </c>
      <c r="P243" s="57" t="s">
        <v>110</v>
      </c>
      <c r="Q243" s="57" t="s">
        <v>300</v>
      </c>
      <c r="R243" s="57" t="s">
        <v>301</v>
      </c>
      <c r="S243" s="57" t="s">
        <v>302</v>
      </c>
      <c r="T243" s="57" t="s">
        <v>303</v>
      </c>
      <c r="U243" s="57" t="s">
        <v>304</v>
      </c>
    </row>
    <row r="244" spans="1:21">
      <c r="A244" s="326">
        <v>21</v>
      </c>
      <c r="B244" s="326"/>
      <c r="C244" s="221" t="s">
        <v>194</v>
      </c>
      <c r="D244" s="35">
        <v>45820</v>
      </c>
      <c r="E244" s="35">
        <v>45825</v>
      </c>
      <c r="F244" s="35" t="s">
        <v>11</v>
      </c>
      <c r="G244" s="35">
        <v>45942</v>
      </c>
      <c r="H244" s="35">
        <v>45944</v>
      </c>
      <c r="I244" s="64">
        <v>118</v>
      </c>
      <c r="J244" s="52" t="s">
        <v>305</v>
      </c>
      <c r="K244" s="52" t="s">
        <v>129</v>
      </c>
      <c r="L244" s="52" t="s">
        <v>122</v>
      </c>
      <c r="M244" s="52" t="s">
        <v>107</v>
      </c>
      <c r="N244" s="52" t="s">
        <v>108</v>
      </c>
      <c r="O244" s="52" t="s">
        <v>112</v>
      </c>
      <c r="P244" s="52" t="s">
        <v>130</v>
      </c>
      <c r="Q244" s="52" t="s">
        <v>120</v>
      </c>
      <c r="R244" s="8" t="s">
        <v>11</v>
      </c>
      <c r="S244" s="8" t="s">
        <v>11</v>
      </c>
      <c r="T244" s="179" t="s">
        <v>11</v>
      </c>
      <c r="U244" s="235" t="s">
        <v>11</v>
      </c>
    </row>
    <row r="245" spans="1:21">
      <c r="A245" s="326">
        <v>21</v>
      </c>
      <c r="B245" s="326"/>
      <c r="C245" s="221" t="s">
        <v>195</v>
      </c>
      <c r="D245" s="60">
        <v>45829</v>
      </c>
      <c r="E245" s="60">
        <v>45834</v>
      </c>
      <c r="F245" s="60">
        <v>45874</v>
      </c>
      <c r="G245" s="60">
        <v>45937</v>
      </c>
      <c r="H245" s="60">
        <v>45937</v>
      </c>
      <c r="I245" s="64">
        <v>108</v>
      </c>
      <c r="J245" s="50" t="s">
        <v>104</v>
      </c>
      <c r="K245" s="50" t="s">
        <v>127</v>
      </c>
      <c r="L245" s="50" t="s">
        <v>122</v>
      </c>
      <c r="M245" s="50" t="s">
        <v>107</v>
      </c>
      <c r="N245" s="50" t="s">
        <v>108</v>
      </c>
      <c r="O245" s="50" t="s">
        <v>112</v>
      </c>
      <c r="P245" s="50" t="s">
        <v>110</v>
      </c>
      <c r="Q245" s="52">
        <v>0</v>
      </c>
      <c r="R245" s="236" t="s">
        <v>11</v>
      </c>
      <c r="S245" s="18" t="s">
        <v>11</v>
      </c>
      <c r="T245" s="236" t="s">
        <v>11</v>
      </c>
      <c r="U245" s="18" t="s">
        <v>11</v>
      </c>
    </row>
    <row r="246" spans="1:21">
      <c r="A246" s="326">
        <v>21</v>
      </c>
      <c r="B246" s="326"/>
      <c r="C246" s="221" t="s">
        <v>196</v>
      </c>
      <c r="D246" s="66">
        <v>45829</v>
      </c>
      <c r="E246" s="56">
        <v>45835</v>
      </c>
      <c r="F246" s="160">
        <v>45869</v>
      </c>
      <c r="G246" s="160">
        <v>45944</v>
      </c>
      <c r="H246" s="56">
        <v>45950</v>
      </c>
      <c r="I246" s="67">
        <v>115</v>
      </c>
      <c r="J246" s="57" t="s">
        <v>114</v>
      </c>
      <c r="K246" s="47" t="s">
        <v>127</v>
      </c>
      <c r="L246" s="47" t="s">
        <v>122</v>
      </c>
      <c r="M246" s="47" t="s">
        <v>107</v>
      </c>
      <c r="N246" s="57" t="s">
        <v>108</v>
      </c>
      <c r="O246" s="57" t="s">
        <v>112</v>
      </c>
      <c r="P246" s="57" t="s">
        <v>110</v>
      </c>
      <c r="Q246" s="47">
        <v>0</v>
      </c>
      <c r="R246" s="179">
        <v>45933</v>
      </c>
      <c r="S246" s="12" t="s">
        <v>321</v>
      </c>
      <c r="T246" s="12" t="s">
        <v>319</v>
      </c>
      <c r="U246" s="18" t="s">
        <v>11</v>
      </c>
    </row>
    <row r="247" spans="1:21">
      <c r="A247" s="326">
        <v>21</v>
      </c>
      <c r="B247" s="326"/>
      <c r="C247" s="221" t="s">
        <v>197</v>
      </c>
      <c r="D247" s="56">
        <v>45828</v>
      </c>
      <c r="E247" s="56">
        <v>45833</v>
      </c>
      <c r="F247" s="56">
        <v>45869</v>
      </c>
      <c r="G247" s="56">
        <v>45938</v>
      </c>
      <c r="H247" s="56">
        <v>45953</v>
      </c>
      <c r="I247" s="54">
        <v>106</v>
      </c>
      <c r="J247" s="23" t="s">
        <v>116</v>
      </c>
      <c r="K247" s="133" t="s">
        <v>127</v>
      </c>
      <c r="L247" s="133" t="s">
        <v>122</v>
      </c>
      <c r="M247" s="133" t="s">
        <v>107</v>
      </c>
      <c r="N247" s="133" t="s">
        <v>108</v>
      </c>
      <c r="O247" s="133" t="s">
        <v>112</v>
      </c>
      <c r="P247" s="133" t="s">
        <v>110</v>
      </c>
      <c r="Q247" s="23">
        <v>0</v>
      </c>
      <c r="R247" s="237">
        <v>45505</v>
      </c>
      <c r="S247" s="133">
        <v>0</v>
      </c>
      <c r="T247" s="237">
        <v>45524</v>
      </c>
      <c r="U247" s="133">
        <v>0</v>
      </c>
    </row>
    <row r="248" spans="1:21">
      <c r="A248" s="326">
        <v>21</v>
      </c>
      <c r="B248" s="326"/>
      <c r="C248" s="221" t="s">
        <v>198</v>
      </c>
      <c r="D248" s="66">
        <v>45830</v>
      </c>
      <c r="E248" s="56">
        <v>45835</v>
      </c>
      <c r="F248" s="56">
        <v>45869</v>
      </c>
      <c r="G248" s="56">
        <v>45946</v>
      </c>
      <c r="H248" s="56">
        <v>45971</v>
      </c>
      <c r="I248" s="67">
        <v>121</v>
      </c>
      <c r="J248" s="57" t="s">
        <v>104</v>
      </c>
      <c r="K248" s="57" t="s">
        <v>127</v>
      </c>
      <c r="L248" s="57" t="s">
        <v>106</v>
      </c>
      <c r="M248" s="57" t="s">
        <v>118</v>
      </c>
      <c r="N248" s="57" t="s">
        <v>316</v>
      </c>
      <c r="O248" s="57" t="s">
        <v>11</v>
      </c>
      <c r="P248" s="57" t="s">
        <v>112</v>
      </c>
      <c r="Q248" s="57">
        <v>0</v>
      </c>
      <c r="R248" s="236" t="s">
        <v>11</v>
      </c>
      <c r="S248" s="18" t="s">
        <v>11</v>
      </c>
      <c r="T248" s="236" t="s">
        <v>11</v>
      </c>
      <c r="U248" s="18" t="s">
        <v>11</v>
      </c>
    </row>
    <row r="249" spans="1:21">
      <c r="A249" s="326">
        <v>21</v>
      </c>
      <c r="B249" s="326"/>
      <c r="C249" s="221" t="s">
        <v>199</v>
      </c>
      <c r="D249" s="59">
        <v>45820</v>
      </c>
      <c r="E249" s="59">
        <v>45825</v>
      </c>
      <c r="F249" s="59">
        <v>45860</v>
      </c>
      <c r="G249" s="59">
        <v>45930</v>
      </c>
      <c r="H249" s="59">
        <v>45937</v>
      </c>
      <c r="I249" s="238">
        <v>106</v>
      </c>
      <c r="J249" s="62" t="s">
        <v>104</v>
      </c>
      <c r="K249" s="62" t="s">
        <v>127</v>
      </c>
      <c r="L249" s="62" t="s">
        <v>122</v>
      </c>
      <c r="M249" s="62" t="s">
        <v>107</v>
      </c>
      <c r="N249" s="62" t="s">
        <v>108</v>
      </c>
      <c r="O249" s="62" t="s">
        <v>112</v>
      </c>
      <c r="P249" s="62" t="s">
        <v>110</v>
      </c>
      <c r="Q249" s="47" t="s">
        <v>11</v>
      </c>
      <c r="R249" s="10" t="s">
        <v>11</v>
      </c>
      <c r="S249" s="10" t="s">
        <v>11</v>
      </c>
      <c r="T249" s="10" t="s">
        <v>11</v>
      </c>
      <c r="U249" s="10" t="s">
        <v>11</v>
      </c>
    </row>
    <row r="250" spans="1:21">
      <c r="A250" s="326">
        <v>21</v>
      </c>
      <c r="B250" s="326"/>
      <c r="C250" s="221" t="s">
        <v>200</v>
      </c>
      <c r="D250" s="239">
        <v>45831</v>
      </c>
      <c r="E250" s="239">
        <v>45837</v>
      </c>
      <c r="F250" s="239">
        <v>45871</v>
      </c>
      <c r="G250" s="239">
        <v>45932</v>
      </c>
      <c r="H250" s="239">
        <v>45954</v>
      </c>
      <c r="I250" s="240">
        <v>101</v>
      </c>
      <c r="J250" s="168" t="s">
        <v>104</v>
      </c>
      <c r="K250" s="168" t="s">
        <v>127</v>
      </c>
      <c r="L250" s="168" t="s">
        <v>122</v>
      </c>
      <c r="M250" s="168" t="s">
        <v>107</v>
      </c>
      <c r="N250" s="168" t="s">
        <v>119</v>
      </c>
      <c r="O250" s="168" t="s">
        <v>112</v>
      </c>
      <c r="P250" s="168" t="s">
        <v>110</v>
      </c>
      <c r="Q250" s="168">
        <v>1</v>
      </c>
      <c r="R250" s="133" t="s">
        <v>11</v>
      </c>
      <c r="S250" s="18" t="s">
        <v>11</v>
      </c>
      <c r="T250" s="236" t="s">
        <v>11</v>
      </c>
      <c r="U250" s="18" t="s">
        <v>11</v>
      </c>
    </row>
    <row r="251" spans="1:21">
      <c r="A251" s="326">
        <v>21</v>
      </c>
      <c r="B251" s="326"/>
      <c r="C251" s="221" t="s">
        <v>201</v>
      </c>
      <c r="D251" s="35" t="s">
        <v>11</v>
      </c>
      <c r="E251" s="35" t="s">
        <v>11</v>
      </c>
      <c r="F251" s="35" t="s">
        <v>11</v>
      </c>
      <c r="G251" s="35" t="s">
        <v>11</v>
      </c>
      <c r="H251" s="35" t="s">
        <v>11</v>
      </c>
      <c r="I251" s="64" t="s">
        <v>11</v>
      </c>
      <c r="J251" s="52" t="s">
        <v>11</v>
      </c>
      <c r="K251" s="52" t="s">
        <v>11</v>
      </c>
      <c r="L251" s="52" t="s">
        <v>11</v>
      </c>
      <c r="M251" s="52" t="s">
        <v>11</v>
      </c>
      <c r="N251" s="52" t="s">
        <v>11</v>
      </c>
      <c r="O251" s="52" t="s">
        <v>11</v>
      </c>
      <c r="P251" s="47" t="s">
        <v>11</v>
      </c>
      <c r="Q251" s="47" t="s">
        <v>11</v>
      </c>
      <c r="R251" s="236" t="s">
        <v>11</v>
      </c>
      <c r="S251" s="18" t="s">
        <v>11</v>
      </c>
      <c r="T251" s="236" t="s">
        <v>11</v>
      </c>
      <c r="U251" s="18" t="s">
        <v>11</v>
      </c>
    </row>
    <row r="252" spans="1:21">
      <c r="A252" s="326">
        <v>21</v>
      </c>
      <c r="B252" s="326"/>
      <c r="C252" s="221" t="s">
        <v>202</v>
      </c>
      <c r="D252" s="35">
        <v>45828</v>
      </c>
      <c r="E252" s="35">
        <v>45835</v>
      </c>
      <c r="F252" s="35">
        <v>45868</v>
      </c>
      <c r="G252" s="35">
        <v>45938</v>
      </c>
      <c r="H252" s="35">
        <v>45938</v>
      </c>
      <c r="I252" s="64">
        <v>110</v>
      </c>
      <c r="J252" s="57" t="s">
        <v>104</v>
      </c>
      <c r="K252" s="57" t="s">
        <v>127</v>
      </c>
      <c r="L252" s="57" t="s">
        <v>122</v>
      </c>
      <c r="M252" s="57" t="s">
        <v>107</v>
      </c>
      <c r="N252" s="57" t="s">
        <v>108</v>
      </c>
      <c r="O252" s="57" t="s">
        <v>112</v>
      </c>
      <c r="P252" s="57" t="s">
        <v>110</v>
      </c>
      <c r="Q252" s="57">
        <v>1</v>
      </c>
      <c r="R252" s="236" t="s">
        <v>11</v>
      </c>
      <c r="S252" s="18" t="s">
        <v>11</v>
      </c>
      <c r="T252" s="236" t="s">
        <v>11</v>
      </c>
      <c r="U252" s="18" t="s">
        <v>11</v>
      </c>
    </row>
    <row r="253" spans="1:21">
      <c r="A253" s="326">
        <v>21</v>
      </c>
      <c r="B253" s="326"/>
      <c r="C253" s="128" t="s">
        <v>22</v>
      </c>
      <c r="D253" s="71" t="s">
        <v>11</v>
      </c>
      <c r="E253" s="72" t="s">
        <v>11</v>
      </c>
      <c r="F253" s="72" t="s">
        <v>11</v>
      </c>
      <c r="G253" s="73" t="s">
        <v>11</v>
      </c>
      <c r="H253" s="72" t="s">
        <v>11</v>
      </c>
      <c r="I253" s="241">
        <v>110</v>
      </c>
      <c r="J253" s="78" t="s">
        <v>11</v>
      </c>
      <c r="K253" s="78" t="s">
        <v>11</v>
      </c>
      <c r="L253" s="78" t="s">
        <v>11</v>
      </c>
      <c r="M253" s="78" t="s">
        <v>11</v>
      </c>
      <c r="N253" s="78" t="s">
        <v>11</v>
      </c>
      <c r="O253" s="78" t="s">
        <v>11</v>
      </c>
      <c r="P253" s="78" t="s">
        <v>11</v>
      </c>
      <c r="Q253" s="78" t="s">
        <v>11</v>
      </c>
      <c r="R253" s="242" t="s">
        <v>11</v>
      </c>
      <c r="S253" s="227" t="s">
        <v>11</v>
      </c>
      <c r="T253" s="242" t="s">
        <v>11</v>
      </c>
      <c r="U253" s="227" t="s">
        <v>11</v>
      </c>
    </row>
    <row r="254" spans="1:21">
      <c r="A254" s="326">
        <v>22</v>
      </c>
      <c r="B254" s="326" t="s">
        <v>49</v>
      </c>
      <c r="C254" s="221" t="s">
        <v>192</v>
      </c>
      <c r="D254" s="56">
        <v>45827</v>
      </c>
      <c r="E254" s="56">
        <v>45833</v>
      </c>
      <c r="F254" s="66">
        <v>45866</v>
      </c>
      <c r="G254" s="56">
        <v>45940</v>
      </c>
      <c r="H254" s="56">
        <v>45945</v>
      </c>
      <c r="I254" s="110">
        <v>108</v>
      </c>
      <c r="J254" s="55" t="s">
        <v>104</v>
      </c>
      <c r="K254" s="52" t="s">
        <v>105</v>
      </c>
      <c r="L254" s="52" t="s">
        <v>122</v>
      </c>
      <c r="M254" s="52" t="s">
        <v>107</v>
      </c>
      <c r="N254" s="52" t="s">
        <v>108</v>
      </c>
      <c r="O254" s="52" t="s">
        <v>112</v>
      </c>
      <c r="P254" s="52" t="s">
        <v>110</v>
      </c>
      <c r="Q254" s="52">
        <v>0</v>
      </c>
      <c r="R254" s="236" t="s">
        <v>11</v>
      </c>
      <c r="S254" s="18" t="s">
        <v>11</v>
      </c>
      <c r="T254" s="236" t="s">
        <v>11</v>
      </c>
      <c r="U254" s="18" t="s">
        <v>11</v>
      </c>
    </row>
    <row r="255" spans="1:21">
      <c r="A255" s="326">
        <v>22</v>
      </c>
      <c r="B255" s="326"/>
      <c r="C255" s="221" t="s">
        <v>193</v>
      </c>
      <c r="D255" s="56">
        <v>45832</v>
      </c>
      <c r="E255" s="56">
        <v>45839</v>
      </c>
      <c r="F255" s="66" t="s">
        <v>11</v>
      </c>
      <c r="G255" s="56">
        <v>45941</v>
      </c>
      <c r="H255" s="56">
        <v>45955</v>
      </c>
      <c r="I255" s="110">
        <v>108</v>
      </c>
      <c r="J255" s="57" t="s">
        <v>114</v>
      </c>
      <c r="K255" s="57" t="s">
        <v>105</v>
      </c>
      <c r="L255" s="57" t="s">
        <v>122</v>
      </c>
      <c r="M255" s="57" t="s">
        <v>107</v>
      </c>
      <c r="N255" s="57" t="s">
        <v>108</v>
      </c>
      <c r="O255" s="57" t="s">
        <v>112</v>
      </c>
      <c r="P255" s="57" t="s">
        <v>110</v>
      </c>
      <c r="Q255" s="57" t="s">
        <v>300</v>
      </c>
      <c r="R255" s="57" t="s">
        <v>301</v>
      </c>
      <c r="S255" s="57" t="s">
        <v>302</v>
      </c>
      <c r="T255" s="57" t="s">
        <v>303</v>
      </c>
      <c r="U255" s="57" t="s">
        <v>304</v>
      </c>
    </row>
    <row r="256" spans="1:21">
      <c r="A256" s="326">
        <v>22</v>
      </c>
      <c r="B256" s="326"/>
      <c r="C256" s="221" t="s">
        <v>194</v>
      </c>
      <c r="D256" s="35">
        <v>45820</v>
      </c>
      <c r="E256" s="35">
        <v>45825</v>
      </c>
      <c r="F256" s="35" t="s">
        <v>11</v>
      </c>
      <c r="G256" s="35">
        <v>45938</v>
      </c>
      <c r="H256" s="35">
        <v>45940</v>
      </c>
      <c r="I256" s="64">
        <v>113</v>
      </c>
      <c r="J256" s="52" t="s">
        <v>305</v>
      </c>
      <c r="K256" s="52" t="s">
        <v>310</v>
      </c>
      <c r="L256" s="52" t="s">
        <v>106</v>
      </c>
      <c r="M256" s="52" t="s">
        <v>118</v>
      </c>
      <c r="N256" s="52" t="s">
        <v>108</v>
      </c>
      <c r="O256" s="52" t="s">
        <v>112</v>
      </c>
      <c r="P256" s="52" t="s">
        <v>120</v>
      </c>
      <c r="Q256" s="52" t="s">
        <v>120</v>
      </c>
      <c r="R256" s="8" t="s">
        <v>11</v>
      </c>
      <c r="S256" s="10" t="s">
        <v>11</v>
      </c>
      <c r="T256" s="234" t="s">
        <v>11</v>
      </c>
      <c r="U256" s="235" t="s">
        <v>11</v>
      </c>
    </row>
    <row r="257" spans="1:21">
      <c r="A257" s="326">
        <v>22</v>
      </c>
      <c r="B257" s="326"/>
      <c r="C257" s="221" t="s">
        <v>195</v>
      </c>
      <c r="D257" s="35">
        <v>45829</v>
      </c>
      <c r="E257" s="60">
        <v>45834</v>
      </c>
      <c r="F257" s="60">
        <v>45873</v>
      </c>
      <c r="G257" s="60">
        <v>45947</v>
      </c>
      <c r="H257" s="60">
        <v>45947</v>
      </c>
      <c r="I257" s="64">
        <v>118</v>
      </c>
      <c r="J257" s="52" t="s">
        <v>104</v>
      </c>
      <c r="K257" s="52" t="s">
        <v>105</v>
      </c>
      <c r="L257" s="52" t="s">
        <v>122</v>
      </c>
      <c r="M257" s="52" t="s">
        <v>107</v>
      </c>
      <c r="N257" s="52" t="s">
        <v>322</v>
      </c>
      <c r="O257" s="52" t="s">
        <v>112</v>
      </c>
      <c r="P257" s="52" t="s">
        <v>110</v>
      </c>
      <c r="Q257" s="52">
        <v>2</v>
      </c>
      <c r="R257" s="236" t="s">
        <v>11</v>
      </c>
      <c r="S257" s="18" t="s">
        <v>11</v>
      </c>
      <c r="T257" s="236" t="s">
        <v>11</v>
      </c>
      <c r="U257" s="18" t="s">
        <v>11</v>
      </c>
    </row>
    <row r="258" spans="1:21">
      <c r="A258" s="326">
        <v>22</v>
      </c>
      <c r="B258" s="326"/>
      <c r="C258" s="221" t="s">
        <v>196</v>
      </c>
      <c r="D258" s="66">
        <v>45829</v>
      </c>
      <c r="E258" s="56">
        <v>45835</v>
      </c>
      <c r="F258" s="160">
        <v>45869</v>
      </c>
      <c r="G258" s="160">
        <v>45944</v>
      </c>
      <c r="H258" s="56">
        <v>45950</v>
      </c>
      <c r="I258" s="67">
        <v>115</v>
      </c>
      <c r="J258" s="57" t="s">
        <v>114</v>
      </c>
      <c r="K258" s="47" t="s">
        <v>105</v>
      </c>
      <c r="L258" s="47" t="s">
        <v>323</v>
      </c>
      <c r="M258" s="47" t="s">
        <v>107</v>
      </c>
      <c r="N258" s="57" t="s">
        <v>108</v>
      </c>
      <c r="O258" s="57" t="s">
        <v>112</v>
      </c>
      <c r="P258" s="57" t="s">
        <v>110</v>
      </c>
      <c r="Q258" s="47">
        <v>1</v>
      </c>
      <c r="R258" s="179">
        <v>45933</v>
      </c>
      <c r="S258" s="12" t="s">
        <v>321</v>
      </c>
      <c r="T258" s="12" t="s">
        <v>319</v>
      </c>
      <c r="U258" s="18" t="s">
        <v>11</v>
      </c>
    </row>
    <row r="259" spans="1:21">
      <c r="A259" s="326">
        <v>22</v>
      </c>
      <c r="B259" s="326"/>
      <c r="C259" s="221" t="s">
        <v>197</v>
      </c>
      <c r="D259" s="56">
        <v>45828</v>
      </c>
      <c r="E259" s="56">
        <v>45833</v>
      </c>
      <c r="F259" s="56">
        <v>45867</v>
      </c>
      <c r="G259" s="56">
        <v>45939</v>
      </c>
      <c r="H259" s="56">
        <v>45953</v>
      </c>
      <c r="I259" s="54">
        <v>107</v>
      </c>
      <c r="J259" s="23" t="s">
        <v>116</v>
      </c>
      <c r="K259" s="133" t="s">
        <v>105</v>
      </c>
      <c r="L259" s="133" t="s">
        <v>122</v>
      </c>
      <c r="M259" s="133" t="s">
        <v>107</v>
      </c>
      <c r="N259" s="133" t="s">
        <v>108</v>
      </c>
      <c r="O259" s="133" t="s">
        <v>112</v>
      </c>
      <c r="P259" s="133" t="s">
        <v>110</v>
      </c>
      <c r="Q259" s="23">
        <v>0</v>
      </c>
      <c r="R259" s="237">
        <v>45505</v>
      </c>
      <c r="S259" s="133">
        <v>0</v>
      </c>
      <c r="T259" s="237">
        <v>45524</v>
      </c>
      <c r="U259" s="133">
        <v>0</v>
      </c>
    </row>
    <row r="260" spans="1:21">
      <c r="A260" s="326">
        <v>22</v>
      </c>
      <c r="B260" s="326"/>
      <c r="C260" s="221" t="s">
        <v>198</v>
      </c>
      <c r="D260" s="66">
        <v>45830</v>
      </c>
      <c r="E260" s="56">
        <v>45835</v>
      </c>
      <c r="F260" s="56">
        <v>45866</v>
      </c>
      <c r="G260" s="56">
        <v>45939</v>
      </c>
      <c r="H260" s="56">
        <v>45971</v>
      </c>
      <c r="I260" s="67">
        <v>114</v>
      </c>
      <c r="J260" s="57" t="s">
        <v>104</v>
      </c>
      <c r="K260" s="57" t="s">
        <v>324</v>
      </c>
      <c r="L260" s="57" t="s">
        <v>122</v>
      </c>
      <c r="M260" s="57" t="s">
        <v>107</v>
      </c>
      <c r="N260" s="57" t="s">
        <v>316</v>
      </c>
      <c r="O260" s="57" t="s">
        <v>11</v>
      </c>
      <c r="P260" s="57" t="s">
        <v>313</v>
      </c>
      <c r="Q260" s="57">
        <v>0</v>
      </c>
      <c r="R260" s="236" t="s">
        <v>11</v>
      </c>
      <c r="S260" s="18" t="s">
        <v>11</v>
      </c>
      <c r="T260" s="236" t="s">
        <v>11</v>
      </c>
      <c r="U260" s="18" t="s">
        <v>11</v>
      </c>
    </row>
    <row r="261" spans="1:21">
      <c r="A261" s="326">
        <v>22</v>
      </c>
      <c r="B261" s="326"/>
      <c r="C261" s="221" t="s">
        <v>199</v>
      </c>
      <c r="D261" s="59">
        <v>45820</v>
      </c>
      <c r="E261" s="59">
        <v>45825</v>
      </c>
      <c r="F261" s="59">
        <v>45858</v>
      </c>
      <c r="G261" s="59">
        <v>45929</v>
      </c>
      <c r="H261" s="59">
        <v>45937</v>
      </c>
      <c r="I261" s="238">
        <v>105</v>
      </c>
      <c r="J261" s="62" t="s">
        <v>104</v>
      </c>
      <c r="K261" s="62" t="s">
        <v>105</v>
      </c>
      <c r="L261" s="62" t="s">
        <v>122</v>
      </c>
      <c r="M261" s="62" t="s">
        <v>107</v>
      </c>
      <c r="N261" s="62" t="s">
        <v>108</v>
      </c>
      <c r="O261" s="62" t="s">
        <v>112</v>
      </c>
      <c r="P261" s="62" t="s">
        <v>110</v>
      </c>
      <c r="Q261" s="244" t="s">
        <v>11</v>
      </c>
      <c r="R261" s="10" t="s">
        <v>11</v>
      </c>
      <c r="S261" s="10" t="s">
        <v>11</v>
      </c>
      <c r="T261" s="10" t="s">
        <v>11</v>
      </c>
      <c r="U261" s="10" t="s">
        <v>11</v>
      </c>
    </row>
    <row r="262" spans="1:21">
      <c r="A262" s="326">
        <v>22</v>
      </c>
      <c r="B262" s="326"/>
      <c r="C262" s="221" t="s">
        <v>200</v>
      </c>
      <c r="D262" s="239">
        <v>45831</v>
      </c>
      <c r="E262" s="239">
        <v>45837</v>
      </c>
      <c r="F262" s="239">
        <v>45871</v>
      </c>
      <c r="G262" s="239">
        <v>45939</v>
      </c>
      <c r="H262" s="239">
        <v>45954</v>
      </c>
      <c r="I262" s="240">
        <v>108</v>
      </c>
      <c r="J262" s="168" t="s">
        <v>116</v>
      </c>
      <c r="K262" s="168" t="s">
        <v>105</v>
      </c>
      <c r="L262" s="168" t="s">
        <v>122</v>
      </c>
      <c r="M262" s="168" t="s">
        <v>107</v>
      </c>
      <c r="N262" s="168" t="s">
        <v>119</v>
      </c>
      <c r="O262" s="168" t="s">
        <v>112</v>
      </c>
      <c r="P262" s="168" t="s">
        <v>110</v>
      </c>
      <c r="Q262" s="168">
        <v>1</v>
      </c>
      <c r="R262" s="133" t="s">
        <v>11</v>
      </c>
      <c r="S262" s="18" t="s">
        <v>11</v>
      </c>
      <c r="T262" s="236" t="s">
        <v>11</v>
      </c>
      <c r="U262" s="18" t="s">
        <v>11</v>
      </c>
    </row>
    <row r="263" spans="1:21">
      <c r="A263" s="326">
        <v>22</v>
      </c>
      <c r="B263" s="326"/>
      <c r="C263" s="221" t="s">
        <v>201</v>
      </c>
      <c r="D263" s="35" t="s">
        <v>11</v>
      </c>
      <c r="E263" s="35" t="s">
        <v>11</v>
      </c>
      <c r="F263" s="35" t="s">
        <v>11</v>
      </c>
      <c r="G263" s="35" t="s">
        <v>11</v>
      </c>
      <c r="H263" s="35" t="s">
        <v>11</v>
      </c>
      <c r="I263" s="64" t="s">
        <v>11</v>
      </c>
      <c r="J263" s="52" t="s">
        <v>11</v>
      </c>
      <c r="K263" s="52" t="s">
        <v>11</v>
      </c>
      <c r="L263" s="52" t="s">
        <v>11</v>
      </c>
      <c r="M263" s="52" t="s">
        <v>11</v>
      </c>
      <c r="N263" s="52" t="s">
        <v>11</v>
      </c>
      <c r="O263" s="52" t="s">
        <v>11</v>
      </c>
      <c r="P263" s="47" t="s">
        <v>11</v>
      </c>
      <c r="Q263" s="47" t="s">
        <v>11</v>
      </c>
      <c r="R263" s="236" t="s">
        <v>11</v>
      </c>
      <c r="S263" s="18" t="s">
        <v>11</v>
      </c>
      <c r="T263" s="236" t="s">
        <v>11</v>
      </c>
      <c r="U263" s="18" t="s">
        <v>11</v>
      </c>
    </row>
    <row r="264" spans="1:21">
      <c r="A264" s="326">
        <v>22</v>
      </c>
      <c r="B264" s="326"/>
      <c r="C264" s="221" t="s">
        <v>202</v>
      </c>
      <c r="D264" s="66">
        <v>45828</v>
      </c>
      <c r="E264" s="66">
        <v>45835</v>
      </c>
      <c r="F264" s="35">
        <v>45868</v>
      </c>
      <c r="G264" s="35">
        <v>45938</v>
      </c>
      <c r="H264" s="35">
        <v>45938</v>
      </c>
      <c r="I264" s="64">
        <v>110</v>
      </c>
      <c r="J264" s="57" t="s">
        <v>104</v>
      </c>
      <c r="K264" s="57" t="s">
        <v>105</v>
      </c>
      <c r="L264" s="57" t="s">
        <v>122</v>
      </c>
      <c r="M264" s="57" t="s">
        <v>107</v>
      </c>
      <c r="N264" s="57" t="s">
        <v>108</v>
      </c>
      <c r="O264" s="57" t="s">
        <v>112</v>
      </c>
      <c r="P264" s="57" t="s">
        <v>110</v>
      </c>
      <c r="Q264" s="57">
        <v>1</v>
      </c>
      <c r="R264" s="236" t="s">
        <v>11</v>
      </c>
      <c r="S264" s="18" t="s">
        <v>11</v>
      </c>
      <c r="T264" s="236" t="s">
        <v>11</v>
      </c>
      <c r="U264" s="18" t="s">
        <v>11</v>
      </c>
    </row>
    <row r="265" spans="1:21">
      <c r="A265" s="326">
        <v>22</v>
      </c>
      <c r="B265" s="326"/>
      <c r="C265" s="128" t="s">
        <v>22</v>
      </c>
      <c r="D265" s="71" t="s">
        <v>11</v>
      </c>
      <c r="E265" s="72" t="s">
        <v>11</v>
      </c>
      <c r="F265" s="72" t="s">
        <v>11</v>
      </c>
      <c r="G265" s="73" t="s">
        <v>11</v>
      </c>
      <c r="H265" s="72" t="s">
        <v>11</v>
      </c>
      <c r="I265" s="241">
        <v>111</v>
      </c>
      <c r="J265" s="78" t="s">
        <v>11</v>
      </c>
      <c r="K265" s="78" t="s">
        <v>11</v>
      </c>
      <c r="L265" s="78" t="s">
        <v>11</v>
      </c>
      <c r="M265" s="78" t="s">
        <v>11</v>
      </c>
      <c r="N265" s="78" t="s">
        <v>11</v>
      </c>
      <c r="O265" s="78" t="s">
        <v>11</v>
      </c>
      <c r="P265" s="78" t="s">
        <v>11</v>
      </c>
      <c r="Q265" s="78" t="s">
        <v>11</v>
      </c>
      <c r="R265" s="242" t="s">
        <v>11</v>
      </c>
      <c r="S265" s="227" t="s">
        <v>11</v>
      </c>
      <c r="T265" s="242" t="s">
        <v>11</v>
      </c>
      <c r="U265" s="227" t="s">
        <v>11</v>
      </c>
    </row>
    <row r="266" spans="1:21">
      <c r="A266" s="326">
        <v>23</v>
      </c>
      <c r="B266" s="326" t="s">
        <v>227</v>
      </c>
      <c r="C266" s="221" t="s">
        <v>192</v>
      </c>
      <c r="D266" s="56">
        <v>45827</v>
      </c>
      <c r="E266" s="56">
        <v>45833</v>
      </c>
      <c r="F266" s="66">
        <v>45861</v>
      </c>
      <c r="G266" s="56">
        <v>45944</v>
      </c>
      <c r="H266" s="56">
        <v>45945</v>
      </c>
      <c r="I266" s="110">
        <v>112</v>
      </c>
      <c r="J266" s="55" t="s">
        <v>104</v>
      </c>
      <c r="K266" s="52" t="s">
        <v>105</v>
      </c>
      <c r="L266" s="52" t="s">
        <v>106</v>
      </c>
      <c r="M266" s="52" t="s">
        <v>118</v>
      </c>
      <c r="N266" s="52" t="s">
        <v>108</v>
      </c>
      <c r="O266" s="52" t="s">
        <v>112</v>
      </c>
      <c r="P266" s="52" t="s">
        <v>110</v>
      </c>
      <c r="Q266" s="52">
        <v>0</v>
      </c>
      <c r="R266" s="236" t="s">
        <v>11</v>
      </c>
      <c r="S266" s="18" t="s">
        <v>11</v>
      </c>
      <c r="T266" s="236" t="s">
        <v>11</v>
      </c>
      <c r="U266" s="18" t="s">
        <v>11</v>
      </c>
    </row>
    <row r="267" spans="1:21">
      <c r="A267" s="326">
        <v>23</v>
      </c>
      <c r="B267" s="326"/>
      <c r="C267" s="221" t="s">
        <v>193</v>
      </c>
      <c r="D267" s="56">
        <v>45832</v>
      </c>
      <c r="E267" s="56">
        <v>45839</v>
      </c>
      <c r="F267" s="66" t="s">
        <v>11</v>
      </c>
      <c r="G267" s="56">
        <v>45941</v>
      </c>
      <c r="H267" s="56">
        <v>45955</v>
      </c>
      <c r="I267" s="110">
        <v>108</v>
      </c>
      <c r="J267" s="57" t="s">
        <v>104</v>
      </c>
      <c r="K267" s="57" t="s">
        <v>105</v>
      </c>
      <c r="L267" s="57" t="s">
        <v>106</v>
      </c>
      <c r="M267" s="57" t="s">
        <v>118</v>
      </c>
      <c r="N267" s="57" t="s">
        <v>108</v>
      </c>
      <c r="O267" s="57" t="s">
        <v>112</v>
      </c>
      <c r="P267" s="57" t="s">
        <v>110</v>
      </c>
      <c r="Q267" s="57" t="s">
        <v>300</v>
      </c>
      <c r="R267" s="57" t="s">
        <v>301</v>
      </c>
      <c r="S267" s="57" t="s">
        <v>302</v>
      </c>
      <c r="T267" s="57" t="s">
        <v>303</v>
      </c>
      <c r="U267" s="57" t="s">
        <v>304</v>
      </c>
    </row>
    <row r="268" spans="1:21">
      <c r="A268" s="326">
        <v>23</v>
      </c>
      <c r="B268" s="326"/>
      <c r="C268" s="221" t="s">
        <v>194</v>
      </c>
      <c r="D268" s="35">
        <v>45820</v>
      </c>
      <c r="E268" s="35">
        <v>45825</v>
      </c>
      <c r="F268" s="35" t="s">
        <v>11</v>
      </c>
      <c r="G268" s="35">
        <v>45940</v>
      </c>
      <c r="H268" s="35">
        <v>45942</v>
      </c>
      <c r="I268" s="64">
        <v>120</v>
      </c>
      <c r="J268" s="52" t="s">
        <v>305</v>
      </c>
      <c r="K268" s="52" t="s">
        <v>310</v>
      </c>
      <c r="L268" s="52" t="s">
        <v>106</v>
      </c>
      <c r="M268" s="52" t="s">
        <v>118</v>
      </c>
      <c r="N268" s="52" t="s">
        <v>108</v>
      </c>
      <c r="O268" s="52" t="s">
        <v>112</v>
      </c>
      <c r="P268" s="52" t="s">
        <v>130</v>
      </c>
      <c r="Q268" s="52" t="s">
        <v>120</v>
      </c>
      <c r="R268" s="8" t="s">
        <v>11</v>
      </c>
      <c r="S268" s="10" t="s">
        <v>11</v>
      </c>
      <c r="T268" s="8" t="s">
        <v>11</v>
      </c>
      <c r="U268" s="235" t="s">
        <v>11</v>
      </c>
    </row>
    <row r="269" spans="1:21">
      <c r="A269" s="326">
        <v>23</v>
      </c>
      <c r="B269" s="326"/>
      <c r="C269" s="221" t="s">
        <v>195</v>
      </c>
      <c r="D269" s="35">
        <v>45829</v>
      </c>
      <c r="E269" s="60">
        <v>45834</v>
      </c>
      <c r="F269" s="60">
        <v>45870</v>
      </c>
      <c r="G269" s="60">
        <v>45947</v>
      </c>
      <c r="H269" s="60">
        <v>45947</v>
      </c>
      <c r="I269" s="64">
        <v>118</v>
      </c>
      <c r="J269" s="52" t="s">
        <v>104</v>
      </c>
      <c r="K269" s="52" t="s">
        <v>105</v>
      </c>
      <c r="L269" s="52" t="s">
        <v>106</v>
      </c>
      <c r="M269" s="52" t="s">
        <v>107</v>
      </c>
      <c r="N269" s="52" t="s">
        <v>108</v>
      </c>
      <c r="O269" s="52" t="s">
        <v>112</v>
      </c>
      <c r="P269" s="52" t="s">
        <v>110</v>
      </c>
      <c r="Q269" s="52">
        <v>0</v>
      </c>
      <c r="R269" s="236" t="s">
        <v>11</v>
      </c>
      <c r="S269" s="18" t="s">
        <v>11</v>
      </c>
      <c r="T269" s="236" t="s">
        <v>11</v>
      </c>
      <c r="U269" s="18" t="s">
        <v>11</v>
      </c>
    </row>
    <row r="270" spans="1:21">
      <c r="A270" s="326">
        <v>23</v>
      </c>
      <c r="B270" s="326"/>
      <c r="C270" s="221" t="s">
        <v>196</v>
      </c>
      <c r="D270" s="66">
        <v>45829</v>
      </c>
      <c r="E270" s="56">
        <v>45835</v>
      </c>
      <c r="F270" s="160">
        <v>45866</v>
      </c>
      <c r="G270" s="160">
        <v>45944</v>
      </c>
      <c r="H270" s="56">
        <v>45950</v>
      </c>
      <c r="I270" s="67">
        <v>115</v>
      </c>
      <c r="J270" s="57" t="s">
        <v>114</v>
      </c>
      <c r="K270" s="47" t="s">
        <v>105</v>
      </c>
      <c r="L270" s="47" t="s">
        <v>106</v>
      </c>
      <c r="M270" s="47" t="s">
        <v>107</v>
      </c>
      <c r="N270" s="57" t="s">
        <v>108</v>
      </c>
      <c r="O270" s="57" t="s">
        <v>112</v>
      </c>
      <c r="P270" s="57" t="s">
        <v>110</v>
      </c>
      <c r="Q270" s="47">
        <v>0</v>
      </c>
      <c r="R270" s="179">
        <v>45933</v>
      </c>
      <c r="S270" s="12" t="s">
        <v>306</v>
      </c>
      <c r="T270" s="12" t="s">
        <v>307</v>
      </c>
      <c r="U270" s="18" t="s">
        <v>11</v>
      </c>
    </row>
    <row r="271" spans="1:21">
      <c r="A271" s="326">
        <v>23</v>
      </c>
      <c r="B271" s="326"/>
      <c r="C271" s="221" t="s">
        <v>197</v>
      </c>
      <c r="D271" s="56">
        <v>45828</v>
      </c>
      <c r="E271" s="56">
        <v>45833</v>
      </c>
      <c r="F271" s="56">
        <v>45866</v>
      </c>
      <c r="G271" s="56">
        <v>45949</v>
      </c>
      <c r="H271" s="56">
        <v>45953</v>
      </c>
      <c r="I271" s="54">
        <v>117</v>
      </c>
      <c r="J271" s="23" t="s">
        <v>116</v>
      </c>
      <c r="K271" s="133" t="s">
        <v>105</v>
      </c>
      <c r="L271" s="133" t="s">
        <v>106</v>
      </c>
      <c r="M271" s="133" t="s">
        <v>118</v>
      </c>
      <c r="N271" s="133" t="s">
        <v>108</v>
      </c>
      <c r="O271" s="133" t="s">
        <v>112</v>
      </c>
      <c r="P271" s="133" t="s">
        <v>110</v>
      </c>
      <c r="Q271" s="23">
        <v>0</v>
      </c>
      <c r="R271" s="237">
        <v>45505</v>
      </c>
      <c r="S271" s="133">
        <v>0</v>
      </c>
      <c r="T271" s="237">
        <v>45524</v>
      </c>
      <c r="U271" s="133">
        <v>0</v>
      </c>
    </row>
    <row r="272" spans="1:21">
      <c r="A272" s="326">
        <v>23</v>
      </c>
      <c r="B272" s="326"/>
      <c r="C272" s="221" t="s">
        <v>198</v>
      </c>
      <c r="D272" s="66">
        <v>45830</v>
      </c>
      <c r="E272" s="56">
        <v>45835</v>
      </c>
      <c r="F272" s="56">
        <v>45860</v>
      </c>
      <c r="G272" s="56">
        <v>45938</v>
      </c>
      <c r="H272" s="56">
        <v>45971</v>
      </c>
      <c r="I272" s="67">
        <v>113</v>
      </c>
      <c r="J272" s="57" t="s">
        <v>104</v>
      </c>
      <c r="K272" s="57" t="s">
        <v>105</v>
      </c>
      <c r="L272" s="57" t="s">
        <v>106</v>
      </c>
      <c r="M272" s="57" t="s">
        <v>128</v>
      </c>
      <c r="N272" s="57" t="s">
        <v>309</v>
      </c>
      <c r="O272" s="57" t="s">
        <v>11</v>
      </c>
      <c r="P272" s="57" t="s">
        <v>313</v>
      </c>
      <c r="Q272" s="57">
        <v>0</v>
      </c>
      <c r="R272" s="236" t="s">
        <v>11</v>
      </c>
      <c r="S272" s="18" t="s">
        <v>11</v>
      </c>
      <c r="T272" s="236" t="s">
        <v>11</v>
      </c>
      <c r="U272" s="18" t="s">
        <v>11</v>
      </c>
    </row>
    <row r="273" spans="1:21">
      <c r="A273" s="326">
        <v>23</v>
      </c>
      <c r="B273" s="326"/>
      <c r="C273" s="221" t="s">
        <v>199</v>
      </c>
      <c r="D273" s="59">
        <v>45820</v>
      </c>
      <c r="E273" s="59">
        <v>45825</v>
      </c>
      <c r="F273" s="59">
        <v>45858</v>
      </c>
      <c r="G273" s="59">
        <v>45934</v>
      </c>
      <c r="H273" s="59">
        <v>45941</v>
      </c>
      <c r="I273" s="238">
        <v>110</v>
      </c>
      <c r="J273" s="62" t="s">
        <v>104</v>
      </c>
      <c r="K273" s="62" t="s">
        <v>105</v>
      </c>
      <c r="L273" s="62" t="s">
        <v>106</v>
      </c>
      <c r="M273" s="62" t="s">
        <v>107</v>
      </c>
      <c r="N273" s="62" t="s">
        <v>108</v>
      </c>
      <c r="O273" s="62" t="s">
        <v>112</v>
      </c>
      <c r="P273" s="62" t="s">
        <v>110</v>
      </c>
      <c r="Q273" s="57" t="s">
        <v>11</v>
      </c>
      <c r="R273" s="10" t="s">
        <v>11</v>
      </c>
      <c r="S273" s="10" t="s">
        <v>11</v>
      </c>
      <c r="T273" s="10" t="s">
        <v>11</v>
      </c>
      <c r="U273" s="10" t="s">
        <v>11</v>
      </c>
    </row>
    <row r="274" spans="1:21">
      <c r="A274" s="326">
        <v>23</v>
      </c>
      <c r="B274" s="326"/>
      <c r="C274" s="221" t="s">
        <v>200</v>
      </c>
      <c r="D274" s="239">
        <v>45831</v>
      </c>
      <c r="E274" s="239">
        <v>45837</v>
      </c>
      <c r="F274" s="239">
        <v>45871</v>
      </c>
      <c r="G274" s="239">
        <v>45947</v>
      </c>
      <c r="H274" s="239">
        <v>45954</v>
      </c>
      <c r="I274" s="240">
        <v>116</v>
      </c>
      <c r="J274" s="168" t="s">
        <v>104</v>
      </c>
      <c r="K274" s="168" t="s">
        <v>105</v>
      </c>
      <c r="L274" s="168" t="s">
        <v>106</v>
      </c>
      <c r="M274" s="168" t="s">
        <v>107</v>
      </c>
      <c r="N274" s="168" t="s">
        <v>119</v>
      </c>
      <c r="O274" s="168" t="s">
        <v>112</v>
      </c>
      <c r="P274" s="168" t="s">
        <v>110</v>
      </c>
      <c r="Q274" s="168">
        <v>1</v>
      </c>
      <c r="R274" s="133" t="s">
        <v>11</v>
      </c>
      <c r="S274" s="18" t="s">
        <v>11</v>
      </c>
      <c r="T274" s="236" t="s">
        <v>11</v>
      </c>
      <c r="U274" s="18" t="s">
        <v>11</v>
      </c>
    </row>
    <row r="275" spans="1:21">
      <c r="A275" s="326">
        <v>23</v>
      </c>
      <c r="B275" s="326"/>
      <c r="C275" s="221" t="s">
        <v>201</v>
      </c>
      <c r="D275" s="35" t="s">
        <v>11</v>
      </c>
      <c r="E275" s="35" t="s">
        <v>11</v>
      </c>
      <c r="F275" s="35" t="s">
        <v>11</v>
      </c>
      <c r="G275" s="35" t="s">
        <v>11</v>
      </c>
      <c r="H275" s="35" t="s">
        <v>11</v>
      </c>
      <c r="I275" s="64" t="s">
        <v>11</v>
      </c>
      <c r="J275" s="52" t="s">
        <v>11</v>
      </c>
      <c r="K275" s="52" t="s">
        <v>11</v>
      </c>
      <c r="L275" s="52" t="s">
        <v>11</v>
      </c>
      <c r="M275" s="52" t="s">
        <v>11</v>
      </c>
      <c r="N275" s="52" t="s">
        <v>11</v>
      </c>
      <c r="O275" s="52" t="s">
        <v>11</v>
      </c>
      <c r="P275" s="47" t="s">
        <v>11</v>
      </c>
      <c r="Q275" s="47" t="s">
        <v>11</v>
      </c>
      <c r="R275" s="236" t="s">
        <v>11</v>
      </c>
      <c r="S275" s="18" t="s">
        <v>11</v>
      </c>
      <c r="T275" s="236" t="s">
        <v>11</v>
      </c>
      <c r="U275" s="18" t="s">
        <v>11</v>
      </c>
    </row>
    <row r="276" spans="1:21">
      <c r="A276" s="326">
        <v>23</v>
      </c>
      <c r="B276" s="326"/>
      <c r="C276" s="221" t="s">
        <v>202</v>
      </c>
      <c r="D276" s="66">
        <v>45828</v>
      </c>
      <c r="E276" s="66">
        <v>45835</v>
      </c>
      <c r="F276" s="35">
        <v>45868</v>
      </c>
      <c r="G276" s="35">
        <v>45938</v>
      </c>
      <c r="H276" s="35">
        <v>45938</v>
      </c>
      <c r="I276" s="64">
        <v>110</v>
      </c>
      <c r="J276" s="57" t="s">
        <v>104</v>
      </c>
      <c r="K276" s="57" t="s">
        <v>105</v>
      </c>
      <c r="L276" s="57" t="s">
        <v>106</v>
      </c>
      <c r="M276" s="57" t="s">
        <v>107</v>
      </c>
      <c r="N276" s="57" t="s">
        <v>108</v>
      </c>
      <c r="O276" s="57" t="s">
        <v>112</v>
      </c>
      <c r="P276" s="57" t="s">
        <v>110</v>
      </c>
      <c r="Q276" s="57">
        <v>1</v>
      </c>
      <c r="R276" s="236" t="s">
        <v>11</v>
      </c>
      <c r="S276" s="18" t="s">
        <v>11</v>
      </c>
      <c r="T276" s="236" t="s">
        <v>11</v>
      </c>
      <c r="U276" s="18" t="s">
        <v>11</v>
      </c>
    </row>
    <row r="277" spans="1:21">
      <c r="A277" s="326">
        <v>23</v>
      </c>
      <c r="B277" s="326"/>
      <c r="C277" s="128" t="s">
        <v>22</v>
      </c>
      <c r="D277" s="71" t="s">
        <v>11</v>
      </c>
      <c r="E277" s="72" t="s">
        <v>11</v>
      </c>
      <c r="F277" s="72" t="s">
        <v>11</v>
      </c>
      <c r="G277" s="73" t="s">
        <v>11</v>
      </c>
      <c r="H277" s="72" t="s">
        <v>11</v>
      </c>
      <c r="I277" s="241">
        <v>114</v>
      </c>
      <c r="J277" s="78" t="s">
        <v>11</v>
      </c>
      <c r="K277" s="78" t="s">
        <v>11</v>
      </c>
      <c r="L277" s="78" t="s">
        <v>11</v>
      </c>
      <c r="M277" s="78" t="s">
        <v>11</v>
      </c>
      <c r="N277" s="78" t="s">
        <v>11</v>
      </c>
      <c r="O277" s="78" t="s">
        <v>11</v>
      </c>
      <c r="P277" s="78" t="s">
        <v>11</v>
      </c>
      <c r="Q277" s="78" t="s">
        <v>11</v>
      </c>
      <c r="R277" s="242" t="s">
        <v>11</v>
      </c>
      <c r="S277" s="227" t="s">
        <v>11</v>
      </c>
      <c r="T277" s="242" t="s">
        <v>11</v>
      </c>
      <c r="U277" s="227" t="s">
        <v>11</v>
      </c>
    </row>
    <row r="278" spans="1:21">
      <c r="A278" s="326">
        <v>24</v>
      </c>
      <c r="B278" s="326" t="s">
        <v>228</v>
      </c>
      <c r="C278" s="221" t="s">
        <v>192</v>
      </c>
      <c r="D278" s="56">
        <v>45827</v>
      </c>
      <c r="E278" s="56">
        <v>45833</v>
      </c>
      <c r="F278" s="66">
        <v>45868</v>
      </c>
      <c r="G278" s="56">
        <v>45942</v>
      </c>
      <c r="H278" s="56">
        <v>45945</v>
      </c>
      <c r="I278" s="110">
        <v>110</v>
      </c>
      <c r="J278" s="55" t="s">
        <v>104</v>
      </c>
      <c r="K278" s="52" t="s">
        <v>105</v>
      </c>
      <c r="L278" s="52" t="s">
        <v>106</v>
      </c>
      <c r="M278" s="52" t="s">
        <v>107</v>
      </c>
      <c r="N278" s="52" t="s">
        <v>108</v>
      </c>
      <c r="O278" s="52" t="s">
        <v>112</v>
      </c>
      <c r="P278" s="52" t="s">
        <v>110</v>
      </c>
      <c r="Q278" s="52">
        <v>0</v>
      </c>
      <c r="R278" s="236" t="s">
        <v>11</v>
      </c>
      <c r="S278" s="18" t="s">
        <v>11</v>
      </c>
      <c r="T278" s="236" t="s">
        <v>11</v>
      </c>
      <c r="U278" s="18" t="s">
        <v>11</v>
      </c>
    </row>
    <row r="279" spans="1:21">
      <c r="A279" s="326">
        <v>24</v>
      </c>
      <c r="B279" s="326"/>
      <c r="C279" s="221" t="s">
        <v>193</v>
      </c>
      <c r="D279" s="56">
        <v>45832</v>
      </c>
      <c r="E279" s="56">
        <v>45839</v>
      </c>
      <c r="F279" s="66" t="s">
        <v>11</v>
      </c>
      <c r="G279" s="56">
        <v>45941</v>
      </c>
      <c r="H279" s="56">
        <v>45955</v>
      </c>
      <c r="I279" s="110">
        <v>108</v>
      </c>
      <c r="J279" s="57" t="s">
        <v>104</v>
      </c>
      <c r="K279" s="57" t="s">
        <v>105</v>
      </c>
      <c r="L279" s="57" t="s">
        <v>106</v>
      </c>
      <c r="M279" s="57" t="s">
        <v>107</v>
      </c>
      <c r="N279" s="57" t="s">
        <v>108</v>
      </c>
      <c r="O279" s="57" t="s">
        <v>112</v>
      </c>
      <c r="P279" s="57" t="s">
        <v>110</v>
      </c>
      <c r="Q279" s="57" t="s">
        <v>300</v>
      </c>
      <c r="R279" s="57" t="s">
        <v>301</v>
      </c>
      <c r="S279" s="57" t="s">
        <v>302</v>
      </c>
      <c r="T279" s="57" t="s">
        <v>303</v>
      </c>
      <c r="U279" s="57" t="s">
        <v>304</v>
      </c>
    </row>
    <row r="280" spans="1:21">
      <c r="A280" s="326">
        <v>24</v>
      </c>
      <c r="B280" s="326"/>
      <c r="C280" s="221" t="s">
        <v>194</v>
      </c>
      <c r="D280" s="35">
        <v>45820</v>
      </c>
      <c r="E280" s="35">
        <v>45825</v>
      </c>
      <c r="F280" s="35" t="s">
        <v>11</v>
      </c>
      <c r="G280" s="35">
        <v>45941</v>
      </c>
      <c r="H280" s="35">
        <v>45943</v>
      </c>
      <c r="I280" s="64">
        <v>117</v>
      </c>
      <c r="J280" s="52" t="s">
        <v>305</v>
      </c>
      <c r="K280" s="52" t="s">
        <v>310</v>
      </c>
      <c r="L280" s="52" t="s">
        <v>106</v>
      </c>
      <c r="M280" s="52" t="s">
        <v>107</v>
      </c>
      <c r="N280" s="52" t="s">
        <v>108</v>
      </c>
      <c r="O280" s="52" t="s">
        <v>112</v>
      </c>
      <c r="P280" s="52" t="s">
        <v>130</v>
      </c>
      <c r="Q280" s="52" t="s">
        <v>120</v>
      </c>
      <c r="R280" s="8" t="s">
        <v>11</v>
      </c>
      <c r="S280" s="10" t="s">
        <v>11</v>
      </c>
      <c r="T280" s="8" t="s">
        <v>11</v>
      </c>
      <c r="U280" s="234" t="s">
        <v>11</v>
      </c>
    </row>
    <row r="281" spans="1:21">
      <c r="A281" s="326">
        <v>24</v>
      </c>
      <c r="B281" s="326"/>
      <c r="C281" s="221" t="s">
        <v>195</v>
      </c>
      <c r="D281" s="35">
        <v>45829</v>
      </c>
      <c r="E281" s="60">
        <v>45834</v>
      </c>
      <c r="F281" s="60">
        <v>45875</v>
      </c>
      <c r="G281" s="60">
        <v>45945</v>
      </c>
      <c r="H281" s="60">
        <v>45945</v>
      </c>
      <c r="I281" s="64">
        <v>116</v>
      </c>
      <c r="J281" s="52" t="s">
        <v>104</v>
      </c>
      <c r="K281" s="52" t="s">
        <v>105</v>
      </c>
      <c r="L281" s="52" t="s">
        <v>106</v>
      </c>
      <c r="M281" s="52" t="s">
        <v>118</v>
      </c>
      <c r="N281" s="52" t="s">
        <v>108</v>
      </c>
      <c r="O281" s="52" t="s">
        <v>112</v>
      </c>
      <c r="P281" s="52" t="s">
        <v>110</v>
      </c>
      <c r="Q281" s="52">
        <v>0</v>
      </c>
      <c r="R281" s="236" t="s">
        <v>11</v>
      </c>
      <c r="S281" s="18" t="s">
        <v>11</v>
      </c>
      <c r="T281" s="236" t="s">
        <v>11</v>
      </c>
      <c r="U281" s="18" t="s">
        <v>11</v>
      </c>
    </row>
    <row r="282" spans="1:21">
      <c r="A282" s="326">
        <v>24</v>
      </c>
      <c r="B282" s="326"/>
      <c r="C282" s="221" t="s">
        <v>196</v>
      </c>
      <c r="D282" s="66">
        <v>45829</v>
      </c>
      <c r="E282" s="56">
        <v>45835</v>
      </c>
      <c r="F282" s="160">
        <v>45871</v>
      </c>
      <c r="G282" s="160">
        <v>45944</v>
      </c>
      <c r="H282" s="56">
        <v>45950</v>
      </c>
      <c r="I282" s="67">
        <v>115</v>
      </c>
      <c r="J282" s="57" t="s">
        <v>114</v>
      </c>
      <c r="K282" s="47" t="s">
        <v>105</v>
      </c>
      <c r="L282" s="47" t="s">
        <v>106</v>
      </c>
      <c r="M282" s="47" t="s">
        <v>107</v>
      </c>
      <c r="N282" s="57" t="s">
        <v>108</v>
      </c>
      <c r="O282" s="57" t="s">
        <v>112</v>
      </c>
      <c r="P282" s="57" t="s">
        <v>110</v>
      </c>
      <c r="Q282" s="47">
        <v>0</v>
      </c>
      <c r="R282" s="179">
        <v>45933</v>
      </c>
      <c r="S282" s="12" t="s">
        <v>306</v>
      </c>
      <c r="T282" s="12" t="s">
        <v>319</v>
      </c>
      <c r="U282" s="18" t="s">
        <v>308</v>
      </c>
    </row>
    <row r="283" spans="1:21">
      <c r="A283" s="326">
        <v>24</v>
      </c>
      <c r="B283" s="326"/>
      <c r="C283" s="221" t="s">
        <v>197</v>
      </c>
      <c r="D283" s="56">
        <v>45828</v>
      </c>
      <c r="E283" s="56">
        <v>45833</v>
      </c>
      <c r="F283" s="56">
        <v>45870</v>
      </c>
      <c r="G283" s="56">
        <v>45941</v>
      </c>
      <c r="H283" s="56">
        <v>45953</v>
      </c>
      <c r="I283" s="54">
        <v>109</v>
      </c>
      <c r="J283" s="23" t="s">
        <v>116</v>
      </c>
      <c r="K283" s="133" t="s">
        <v>105</v>
      </c>
      <c r="L283" s="133" t="s">
        <v>106</v>
      </c>
      <c r="M283" s="133" t="s">
        <v>107</v>
      </c>
      <c r="N283" s="133" t="s">
        <v>108</v>
      </c>
      <c r="O283" s="133" t="s">
        <v>112</v>
      </c>
      <c r="P283" s="133" t="s">
        <v>110</v>
      </c>
      <c r="Q283" s="23">
        <v>0</v>
      </c>
      <c r="R283" s="179">
        <v>45505</v>
      </c>
      <c r="S283" s="133">
        <v>0</v>
      </c>
      <c r="T283" s="237">
        <v>45524</v>
      </c>
      <c r="U283" s="133">
        <v>0</v>
      </c>
    </row>
    <row r="284" spans="1:21">
      <c r="A284" s="326">
        <v>24</v>
      </c>
      <c r="B284" s="326"/>
      <c r="C284" s="221" t="s">
        <v>198</v>
      </c>
      <c r="D284" s="66">
        <v>45830</v>
      </c>
      <c r="E284" s="56">
        <v>45835</v>
      </c>
      <c r="F284" s="56">
        <v>45866</v>
      </c>
      <c r="G284" s="56">
        <v>45939</v>
      </c>
      <c r="H284" s="56">
        <v>45971</v>
      </c>
      <c r="I284" s="67">
        <v>114</v>
      </c>
      <c r="J284" s="57" t="s">
        <v>104</v>
      </c>
      <c r="K284" s="57" t="s">
        <v>105</v>
      </c>
      <c r="L284" s="57" t="s">
        <v>106</v>
      </c>
      <c r="M284" s="57" t="s">
        <v>128</v>
      </c>
      <c r="N284" s="57" t="s">
        <v>316</v>
      </c>
      <c r="O284" s="57" t="s">
        <v>11</v>
      </c>
      <c r="P284" s="57" t="s">
        <v>313</v>
      </c>
      <c r="Q284" s="57">
        <v>0</v>
      </c>
      <c r="R284" s="236" t="s">
        <v>11</v>
      </c>
      <c r="S284" s="18" t="s">
        <v>11</v>
      </c>
      <c r="T284" s="236" t="s">
        <v>11</v>
      </c>
      <c r="U284" s="18" t="s">
        <v>11</v>
      </c>
    </row>
    <row r="285" spans="1:21">
      <c r="A285" s="326">
        <v>24</v>
      </c>
      <c r="B285" s="326"/>
      <c r="C285" s="221" t="s">
        <v>199</v>
      </c>
      <c r="D285" s="59">
        <v>45820</v>
      </c>
      <c r="E285" s="59">
        <v>45825</v>
      </c>
      <c r="F285" s="59">
        <v>45860</v>
      </c>
      <c r="G285" s="59">
        <v>45935</v>
      </c>
      <c r="H285" s="59">
        <v>45941</v>
      </c>
      <c r="I285" s="238">
        <v>111</v>
      </c>
      <c r="J285" s="62" t="s">
        <v>104</v>
      </c>
      <c r="K285" s="62" t="s">
        <v>105</v>
      </c>
      <c r="L285" s="62" t="s">
        <v>106</v>
      </c>
      <c r="M285" s="62" t="s">
        <v>107</v>
      </c>
      <c r="N285" s="62" t="s">
        <v>108</v>
      </c>
      <c r="O285" s="62" t="s">
        <v>112</v>
      </c>
      <c r="P285" s="62" t="s">
        <v>110</v>
      </c>
      <c r="Q285" s="57" t="s">
        <v>11</v>
      </c>
      <c r="R285" s="10" t="s">
        <v>11</v>
      </c>
      <c r="S285" s="10" t="s">
        <v>11</v>
      </c>
      <c r="T285" s="10" t="s">
        <v>11</v>
      </c>
      <c r="U285" s="10" t="s">
        <v>11</v>
      </c>
    </row>
    <row r="286" spans="1:21">
      <c r="A286" s="326">
        <v>24</v>
      </c>
      <c r="B286" s="326"/>
      <c r="C286" s="221" t="s">
        <v>200</v>
      </c>
      <c r="D286" s="239">
        <v>45831</v>
      </c>
      <c r="E286" s="239">
        <v>45837</v>
      </c>
      <c r="F286" s="239">
        <v>45877</v>
      </c>
      <c r="G286" s="239">
        <v>45939</v>
      </c>
      <c r="H286" s="239">
        <v>45954</v>
      </c>
      <c r="I286" s="240">
        <v>108</v>
      </c>
      <c r="J286" s="168" t="s">
        <v>116</v>
      </c>
      <c r="K286" s="168" t="s">
        <v>105</v>
      </c>
      <c r="L286" s="168" t="s">
        <v>106</v>
      </c>
      <c r="M286" s="168" t="s">
        <v>107</v>
      </c>
      <c r="N286" s="168" t="s">
        <v>119</v>
      </c>
      <c r="O286" s="168" t="s">
        <v>112</v>
      </c>
      <c r="P286" s="168" t="s">
        <v>110</v>
      </c>
      <c r="Q286" s="168">
        <v>1</v>
      </c>
      <c r="R286" s="133" t="s">
        <v>11</v>
      </c>
      <c r="S286" s="18" t="s">
        <v>11</v>
      </c>
      <c r="T286" s="236" t="s">
        <v>11</v>
      </c>
      <c r="U286" s="18" t="s">
        <v>11</v>
      </c>
    </row>
    <row r="287" spans="1:21">
      <c r="A287" s="326">
        <v>24</v>
      </c>
      <c r="B287" s="326"/>
      <c r="C287" s="221" t="s">
        <v>201</v>
      </c>
      <c r="D287" s="35" t="s">
        <v>11</v>
      </c>
      <c r="E287" s="35" t="s">
        <v>11</v>
      </c>
      <c r="F287" s="35" t="s">
        <v>11</v>
      </c>
      <c r="G287" s="35" t="s">
        <v>11</v>
      </c>
      <c r="H287" s="35" t="s">
        <v>11</v>
      </c>
      <c r="I287" s="64" t="s">
        <v>11</v>
      </c>
      <c r="J287" s="52" t="s">
        <v>11</v>
      </c>
      <c r="K287" s="52" t="s">
        <v>11</v>
      </c>
      <c r="L287" s="52" t="s">
        <v>11</v>
      </c>
      <c r="M287" s="52" t="s">
        <v>11</v>
      </c>
      <c r="N287" s="52" t="s">
        <v>11</v>
      </c>
      <c r="O287" s="52" t="s">
        <v>11</v>
      </c>
      <c r="P287" s="47" t="s">
        <v>11</v>
      </c>
      <c r="Q287" s="47" t="s">
        <v>11</v>
      </c>
      <c r="R287" s="236" t="s">
        <v>11</v>
      </c>
      <c r="S287" s="18" t="s">
        <v>11</v>
      </c>
      <c r="T287" s="236" t="s">
        <v>11</v>
      </c>
      <c r="U287" s="18" t="s">
        <v>11</v>
      </c>
    </row>
    <row r="288" spans="1:21">
      <c r="A288" s="326">
        <v>24</v>
      </c>
      <c r="B288" s="326"/>
      <c r="C288" s="221" t="s">
        <v>202</v>
      </c>
      <c r="D288" s="66">
        <v>45828</v>
      </c>
      <c r="E288" s="66">
        <v>45835</v>
      </c>
      <c r="F288" s="35">
        <v>45870</v>
      </c>
      <c r="G288" s="35">
        <v>45938</v>
      </c>
      <c r="H288" s="35">
        <v>45938</v>
      </c>
      <c r="I288" s="64">
        <v>110</v>
      </c>
      <c r="J288" s="57" t="s">
        <v>104</v>
      </c>
      <c r="K288" s="57" t="s">
        <v>105</v>
      </c>
      <c r="L288" s="57" t="s">
        <v>106</v>
      </c>
      <c r="M288" s="57" t="s">
        <v>107</v>
      </c>
      <c r="N288" s="57" t="s">
        <v>108</v>
      </c>
      <c r="O288" s="57" t="s">
        <v>112</v>
      </c>
      <c r="P288" s="57" t="s">
        <v>110</v>
      </c>
      <c r="Q288" s="57">
        <v>1</v>
      </c>
      <c r="R288" s="236" t="s">
        <v>11</v>
      </c>
      <c r="S288" s="18" t="s">
        <v>11</v>
      </c>
      <c r="T288" s="236" t="s">
        <v>11</v>
      </c>
      <c r="U288" s="18" t="s">
        <v>11</v>
      </c>
    </row>
    <row r="289" spans="1:21">
      <c r="A289" s="326">
        <v>24</v>
      </c>
      <c r="B289" s="326"/>
      <c r="C289" s="128" t="s">
        <v>22</v>
      </c>
      <c r="D289" s="71" t="s">
        <v>11</v>
      </c>
      <c r="E289" s="72" t="s">
        <v>11</v>
      </c>
      <c r="F289" s="72" t="s">
        <v>11</v>
      </c>
      <c r="G289" s="73" t="s">
        <v>11</v>
      </c>
      <c r="H289" s="72" t="s">
        <v>11</v>
      </c>
      <c r="I289" s="241">
        <v>112</v>
      </c>
      <c r="J289" s="78" t="s">
        <v>11</v>
      </c>
      <c r="K289" s="78" t="s">
        <v>11</v>
      </c>
      <c r="L289" s="78" t="s">
        <v>11</v>
      </c>
      <c r="M289" s="78" t="s">
        <v>11</v>
      </c>
      <c r="N289" s="78" t="s">
        <v>11</v>
      </c>
      <c r="O289" s="78" t="s">
        <v>11</v>
      </c>
      <c r="P289" s="78" t="s">
        <v>11</v>
      </c>
      <c r="Q289" s="78" t="s">
        <v>11</v>
      </c>
      <c r="R289" s="242" t="s">
        <v>11</v>
      </c>
      <c r="S289" s="227" t="s">
        <v>11</v>
      </c>
      <c r="T289" s="242" t="s">
        <v>11</v>
      </c>
      <c r="U289" s="227" t="s">
        <v>11</v>
      </c>
    </row>
    <row r="290" spans="1:21">
      <c r="A290" s="326">
        <v>25</v>
      </c>
      <c r="B290" s="326" t="s">
        <v>229</v>
      </c>
      <c r="C290" s="221" t="s">
        <v>192</v>
      </c>
      <c r="D290" s="56">
        <v>45827</v>
      </c>
      <c r="E290" s="56">
        <v>45833</v>
      </c>
      <c r="F290" s="66">
        <v>45857</v>
      </c>
      <c r="G290" s="56">
        <v>45940</v>
      </c>
      <c r="H290" s="56">
        <v>45945</v>
      </c>
      <c r="I290" s="110">
        <v>108</v>
      </c>
      <c r="J290" s="55" t="s">
        <v>104</v>
      </c>
      <c r="K290" s="52" t="s">
        <v>127</v>
      </c>
      <c r="L290" s="52" t="s">
        <v>122</v>
      </c>
      <c r="M290" s="52" t="s">
        <v>118</v>
      </c>
      <c r="N290" s="52" t="s">
        <v>108</v>
      </c>
      <c r="O290" s="52" t="s">
        <v>112</v>
      </c>
      <c r="P290" s="52" t="s">
        <v>110</v>
      </c>
      <c r="Q290" s="52">
        <v>0</v>
      </c>
      <c r="R290" s="236" t="s">
        <v>11</v>
      </c>
      <c r="S290" s="18" t="s">
        <v>11</v>
      </c>
      <c r="T290" s="236" t="s">
        <v>11</v>
      </c>
      <c r="U290" s="18" t="s">
        <v>11</v>
      </c>
    </row>
    <row r="291" spans="1:21">
      <c r="A291" s="326">
        <v>25</v>
      </c>
      <c r="B291" s="326"/>
      <c r="C291" s="221" t="s">
        <v>193</v>
      </c>
      <c r="D291" s="56">
        <v>45832</v>
      </c>
      <c r="E291" s="56">
        <v>45839</v>
      </c>
      <c r="F291" s="66" t="s">
        <v>11</v>
      </c>
      <c r="G291" s="56">
        <v>45941</v>
      </c>
      <c r="H291" s="56">
        <v>45955</v>
      </c>
      <c r="I291" s="110">
        <v>108</v>
      </c>
      <c r="J291" s="57" t="s">
        <v>104</v>
      </c>
      <c r="K291" s="57" t="s">
        <v>127</v>
      </c>
      <c r="L291" s="57" t="s">
        <v>122</v>
      </c>
      <c r="M291" s="57" t="s">
        <v>118</v>
      </c>
      <c r="N291" s="57" t="s">
        <v>108</v>
      </c>
      <c r="O291" s="57" t="s">
        <v>112</v>
      </c>
      <c r="P291" s="57" t="s">
        <v>110</v>
      </c>
      <c r="Q291" s="57" t="s">
        <v>300</v>
      </c>
      <c r="R291" s="57" t="s">
        <v>301</v>
      </c>
      <c r="S291" s="57" t="s">
        <v>302</v>
      </c>
      <c r="T291" s="57" t="s">
        <v>303</v>
      </c>
      <c r="U291" s="57" t="s">
        <v>304</v>
      </c>
    </row>
    <row r="292" spans="1:21">
      <c r="A292" s="326">
        <v>25</v>
      </c>
      <c r="B292" s="326"/>
      <c r="C292" s="221" t="s">
        <v>194</v>
      </c>
      <c r="D292" s="35">
        <v>45820</v>
      </c>
      <c r="E292" s="35">
        <v>45825</v>
      </c>
      <c r="F292" s="35" t="s">
        <v>11</v>
      </c>
      <c r="G292" s="35">
        <v>45936</v>
      </c>
      <c r="H292" s="35">
        <v>45938</v>
      </c>
      <c r="I292" s="64">
        <v>111</v>
      </c>
      <c r="J292" s="52" t="s">
        <v>305</v>
      </c>
      <c r="K292" s="52" t="s">
        <v>129</v>
      </c>
      <c r="L292" s="52" t="s">
        <v>122</v>
      </c>
      <c r="M292" s="52" t="s">
        <v>118</v>
      </c>
      <c r="N292" s="52" t="s">
        <v>108</v>
      </c>
      <c r="O292" s="52" t="s">
        <v>112</v>
      </c>
      <c r="P292" s="52" t="s">
        <v>120</v>
      </c>
      <c r="Q292" s="52" t="s">
        <v>120</v>
      </c>
      <c r="R292" s="8" t="s">
        <v>11</v>
      </c>
      <c r="S292" s="10" t="s">
        <v>11</v>
      </c>
      <c r="T292" s="234" t="s">
        <v>11</v>
      </c>
      <c r="U292" s="235" t="s">
        <v>11</v>
      </c>
    </row>
    <row r="293" spans="1:21">
      <c r="A293" s="326">
        <v>25</v>
      </c>
      <c r="B293" s="326"/>
      <c r="C293" s="221" t="s">
        <v>195</v>
      </c>
      <c r="D293" s="35">
        <v>45829</v>
      </c>
      <c r="E293" s="60">
        <v>45834</v>
      </c>
      <c r="F293" s="60">
        <v>45866</v>
      </c>
      <c r="G293" s="60">
        <v>45943</v>
      </c>
      <c r="H293" s="60">
        <v>45943</v>
      </c>
      <c r="I293" s="64">
        <v>114</v>
      </c>
      <c r="J293" s="52" t="s">
        <v>104</v>
      </c>
      <c r="K293" s="52" t="s">
        <v>127</v>
      </c>
      <c r="L293" s="52" t="s">
        <v>122</v>
      </c>
      <c r="M293" s="52" t="s">
        <v>118</v>
      </c>
      <c r="N293" s="52" t="s">
        <v>108</v>
      </c>
      <c r="O293" s="52" t="s">
        <v>112</v>
      </c>
      <c r="P293" s="52" t="s">
        <v>110</v>
      </c>
      <c r="Q293" s="52">
        <v>0</v>
      </c>
      <c r="R293" s="236" t="s">
        <v>11</v>
      </c>
      <c r="S293" s="18" t="s">
        <v>11</v>
      </c>
      <c r="T293" s="236" t="s">
        <v>11</v>
      </c>
      <c r="U293" s="18" t="s">
        <v>11</v>
      </c>
    </row>
    <row r="294" spans="1:21">
      <c r="A294" s="326">
        <v>25</v>
      </c>
      <c r="B294" s="326"/>
      <c r="C294" s="221" t="s">
        <v>196</v>
      </c>
      <c r="D294" s="66">
        <v>45829</v>
      </c>
      <c r="E294" s="56">
        <v>45835</v>
      </c>
      <c r="F294" s="160">
        <v>45863</v>
      </c>
      <c r="G294" s="160">
        <v>45945</v>
      </c>
      <c r="H294" s="56">
        <v>45950</v>
      </c>
      <c r="I294" s="67">
        <v>116</v>
      </c>
      <c r="J294" s="57" t="s">
        <v>114</v>
      </c>
      <c r="K294" s="47" t="s">
        <v>127</v>
      </c>
      <c r="L294" s="47" t="s">
        <v>122</v>
      </c>
      <c r="M294" s="47" t="s">
        <v>118</v>
      </c>
      <c r="N294" s="57" t="s">
        <v>108</v>
      </c>
      <c r="O294" s="57" t="s">
        <v>112</v>
      </c>
      <c r="P294" s="57" t="s">
        <v>110</v>
      </c>
      <c r="Q294" s="47">
        <v>1</v>
      </c>
      <c r="R294" s="179">
        <v>45933</v>
      </c>
      <c r="S294" s="12" t="s">
        <v>306</v>
      </c>
      <c r="T294" s="12" t="s">
        <v>307</v>
      </c>
      <c r="U294" s="18" t="s">
        <v>11</v>
      </c>
    </row>
    <row r="295" spans="1:21">
      <c r="A295" s="326">
        <v>25</v>
      </c>
      <c r="B295" s="326"/>
      <c r="C295" s="221" t="s">
        <v>197</v>
      </c>
      <c r="D295" s="56">
        <v>45828</v>
      </c>
      <c r="E295" s="56">
        <v>45833</v>
      </c>
      <c r="F295" s="56">
        <v>45864</v>
      </c>
      <c r="G295" s="56">
        <v>45941</v>
      </c>
      <c r="H295" s="56">
        <v>45953</v>
      </c>
      <c r="I295" s="54">
        <v>109</v>
      </c>
      <c r="J295" s="23" t="s">
        <v>116</v>
      </c>
      <c r="K295" s="133" t="s">
        <v>127</v>
      </c>
      <c r="L295" s="133" t="s">
        <v>122</v>
      </c>
      <c r="M295" s="133" t="s">
        <v>118</v>
      </c>
      <c r="N295" s="133" t="s">
        <v>108</v>
      </c>
      <c r="O295" s="133" t="s">
        <v>112</v>
      </c>
      <c r="P295" s="133" t="s">
        <v>110</v>
      </c>
      <c r="Q295" s="23">
        <v>0</v>
      </c>
      <c r="R295" s="237">
        <v>45505</v>
      </c>
      <c r="S295" s="133">
        <v>0</v>
      </c>
      <c r="T295" s="237">
        <v>45524</v>
      </c>
      <c r="U295" s="133">
        <v>0</v>
      </c>
    </row>
    <row r="296" spans="1:21">
      <c r="A296" s="326">
        <v>25</v>
      </c>
      <c r="B296" s="326"/>
      <c r="C296" s="221" t="s">
        <v>198</v>
      </c>
      <c r="D296" s="66">
        <v>45830</v>
      </c>
      <c r="E296" s="56">
        <v>45835</v>
      </c>
      <c r="F296" s="56">
        <v>45862</v>
      </c>
      <c r="G296" s="56">
        <v>45942</v>
      </c>
      <c r="H296" s="56">
        <v>45971</v>
      </c>
      <c r="I296" s="67">
        <v>117</v>
      </c>
      <c r="J296" s="57" t="s">
        <v>104</v>
      </c>
      <c r="K296" s="57" t="s">
        <v>127</v>
      </c>
      <c r="L296" s="57" t="s">
        <v>122</v>
      </c>
      <c r="M296" s="57" t="s">
        <v>118</v>
      </c>
      <c r="N296" s="57" t="s">
        <v>316</v>
      </c>
      <c r="O296" s="57" t="s">
        <v>11</v>
      </c>
      <c r="P296" s="57" t="s">
        <v>112</v>
      </c>
      <c r="Q296" s="57">
        <v>0</v>
      </c>
      <c r="R296" s="236" t="s">
        <v>11</v>
      </c>
      <c r="S296" s="18" t="s">
        <v>11</v>
      </c>
      <c r="T296" s="236" t="s">
        <v>11</v>
      </c>
      <c r="U296" s="18" t="s">
        <v>11</v>
      </c>
    </row>
    <row r="297" spans="1:21">
      <c r="A297" s="326">
        <v>25</v>
      </c>
      <c r="B297" s="326"/>
      <c r="C297" s="221" t="s">
        <v>199</v>
      </c>
      <c r="D297" s="59">
        <v>45820</v>
      </c>
      <c r="E297" s="59">
        <v>45825</v>
      </c>
      <c r="F297" s="59">
        <v>45856</v>
      </c>
      <c r="G297" s="59">
        <v>45931</v>
      </c>
      <c r="H297" s="59">
        <v>45937</v>
      </c>
      <c r="I297" s="238">
        <v>107</v>
      </c>
      <c r="J297" s="62" t="s">
        <v>104</v>
      </c>
      <c r="K297" s="62" t="s">
        <v>127</v>
      </c>
      <c r="L297" s="62" t="s">
        <v>122</v>
      </c>
      <c r="M297" s="62" t="s">
        <v>118</v>
      </c>
      <c r="N297" s="62" t="s">
        <v>108</v>
      </c>
      <c r="O297" s="62" t="s">
        <v>112</v>
      </c>
      <c r="P297" s="62" t="s">
        <v>110</v>
      </c>
      <c r="Q297" s="57" t="s">
        <v>11</v>
      </c>
      <c r="R297" s="10" t="s">
        <v>11</v>
      </c>
      <c r="S297" s="10" t="s">
        <v>11</v>
      </c>
      <c r="T297" s="10" t="s">
        <v>11</v>
      </c>
      <c r="U297" s="10" t="s">
        <v>11</v>
      </c>
    </row>
    <row r="298" spans="1:21">
      <c r="A298" s="326">
        <v>25</v>
      </c>
      <c r="B298" s="326"/>
      <c r="C298" s="221" t="s">
        <v>200</v>
      </c>
      <c r="D298" s="239">
        <v>45831</v>
      </c>
      <c r="E298" s="239">
        <v>45837</v>
      </c>
      <c r="F298" s="239">
        <v>45877</v>
      </c>
      <c r="G298" s="239">
        <v>45941</v>
      </c>
      <c r="H298" s="239">
        <v>45954</v>
      </c>
      <c r="I298" s="240">
        <v>110</v>
      </c>
      <c r="J298" s="168" t="s">
        <v>116</v>
      </c>
      <c r="K298" s="168" t="s">
        <v>127</v>
      </c>
      <c r="L298" s="168" t="s">
        <v>122</v>
      </c>
      <c r="M298" s="168" t="s">
        <v>107</v>
      </c>
      <c r="N298" s="168" t="s">
        <v>119</v>
      </c>
      <c r="O298" s="168" t="s">
        <v>112</v>
      </c>
      <c r="P298" s="168" t="s">
        <v>110</v>
      </c>
      <c r="Q298" s="168">
        <v>1</v>
      </c>
      <c r="R298" s="133" t="s">
        <v>11</v>
      </c>
      <c r="S298" s="18" t="s">
        <v>11</v>
      </c>
      <c r="T298" s="236" t="s">
        <v>11</v>
      </c>
      <c r="U298" s="18" t="s">
        <v>11</v>
      </c>
    </row>
    <row r="299" spans="1:21">
      <c r="A299" s="326">
        <v>25</v>
      </c>
      <c r="B299" s="326"/>
      <c r="C299" s="221" t="s">
        <v>201</v>
      </c>
      <c r="D299" s="35" t="s">
        <v>11</v>
      </c>
      <c r="E299" s="35" t="s">
        <v>11</v>
      </c>
      <c r="F299" s="35" t="s">
        <v>11</v>
      </c>
      <c r="G299" s="35" t="s">
        <v>11</v>
      </c>
      <c r="H299" s="35" t="s">
        <v>11</v>
      </c>
      <c r="I299" s="64" t="s">
        <v>11</v>
      </c>
      <c r="J299" s="52" t="s">
        <v>11</v>
      </c>
      <c r="K299" s="52" t="s">
        <v>11</v>
      </c>
      <c r="L299" s="52" t="s">
        <v>11</v>
      </c>
      <c r="M299" s="52" t="s">
        <v>11</v>
      </c>
      <c r="N299" s="52" t="s">
        <v>11</v>
      </c>
      <c r="O299" s="52" t="s">
        <v>11</v>
      </c>
      <c r="P299" s="47" t="s">
        <v>11</v>
      </c>
      <c r="Q299" s="47" t="s">
        <v>11</v>
      </c>
      <c r="R299" s="236" t="s">
        <v>11</v>
      </c>
      <c r="S299" s="18" t="s">
        <v>11</v>
      </c>
      <c r="T299" s="236" t="s">
        <v>11</v>
      </c>
      <c r="U299" s="18" t="s">
        <v>11</v>
      </c>
    </row>
    <row r="300" spans="1:21">
      <c r="A300" s="326">
        <v>25</v>
      </c>
      <c r="B300" s="326"/>
      <c r="C300" s="221" t="s">
        <v>202</v>
      </c>
      <c r="D300" s="66">
        <v>45828</v>
      </c>
      <c r="E300" s="66">
        <v>45835</v>
      </c>
      <c r="F300" s="35">
        <v>45869</v>
      </c>
      <c r="G300" s="35">
        <v>45938</v>
      </c>
      <c r="H300" s="35">
        <v>45938</v>
      </c>
      <c r="I300" s="64">
        <v>110</v>
      </c>
      <c r="J300" s="57" t="s">
        <v>104</v>
      </c>
      <c r="K300" s="57" t="s">
        <v>127</v>
      </c>
      <c r="L300" s="57" t="s">
        <v>122</v>
      </c>
      <c r="M300" s="57" t="s">
        <v>118</v>
      </c>
      <c r="N300" s="57" t="s">
        <v>108</v>
      </c>
      <c r="O300" s="57" t="s">
        <v>112</v>
      </c>
      <c r="P300" s="57" t="s">
        <v>110</v>
      </c>
      <c r="Q300" s="57">
        <v>1</v>
      </c>
      <c r="R300" s="236" t="s">
        <v>11</v>
      </c>
      <c r="S300" s="18" t="s">
        <v>11</v>
      </c>
      <c r="T300" s="236" t="s">
        <v>11</v>
      </c>
      <c r="U300" s="18" t="s">
        <v>11</v>
      </c>
    </row>
    <row r="301" spans="1:21">
      <c r="A301" s="326">
        <v>25</v>
      </c>
      <c r="B301" s="326"/>
      <c r="C301" s="128" t="s">
        <v>22</v>
      </c>
      <c r="D301" s="71" t="s">
        <v>11</v>
      </c>
      <c r="E301" s="72" t="s">
        <v>11</v>
      </c>
      <c r="F301" s="72" t="s">
        <v>11</v>
      </c>
      <c r="G301" s="73" t="s">
        <v>11</v>
      </c>
      <c r="H301" s="72" t="s">
        <v>11</v>
      </c>
      <c r="I301" s="241">
        <v>111</v>
      </c>
      <c r="J301" s="78" t="s">
        <v>11</v>
      </c>
      <c r="K301" s="78" t="s">
        <v>11</v>
      </c>
      <c r="L301" s="78" t="s">
        <v>11</v>
      </c>
      <c r="M301" s="78" t="s">
        <v>11</v>
      </c>
      <c r="N301" s="78" t="s">
        <v>11</v>
      </c>
      <c r="O301" s="78" t="s">
        <v>11</v>
      </c>
      <c r="P301" s="78" t="s">
        <v>11</v>
      </c>
      <c r="Q301" s="78" t="s">
        <v>11</v>
      </c>
      <c r="R301" s="242" t="s">
        <v>11</v>
      </c>
      <c r="S301" s="227" t="s">
        <v>11</v>
      </c>
      <c r="T301" s="242" t="s">
        <v>11</v>
      </c>
      <c r="U301" s="227" t="s">
        <v>11</v>
      </c>
    </row>
    <row r="302" spans="1:21">
      <c r="A302" s="326">
        <v>26</v>
      </c>
      <c r="B302" s="326" t="s">
        <v>231</v>
      </c>
      <c r="C302" s="221" t="s">
        <v>192</v>
      </c>
      <c r="D302" s="56">
        <v>45827</v>
      </c>
      <c r="E302" s="56">
        <v>45833</v>
      </c>
      <c r="F302" s="66">
        <v>45870</v>
      </c>
      <c r="G302" s="56">
        <v>45945</v>
      </c>
      <c r="H302" s="56">
        <v>45945</v>
      </c>
      <c r="I302" s="110">
        <v>113</v>
      </c>
      <c r="J302" s="55" t="s">
        <v>104</v>
      </c>
      <c r="K302" s="52" t="s">
        <v>127</v>
      </c>
      <c r="L302" s="52" t="s">
        <v>122</v>
      </c>
      <c r="M302" s="52" t="s">
        <v>118</v>
      </c>
      <c r="N302" s="52" t="s">
        <v>108</v>
      </c>
      <c r="O302" s="52" t="s">
        <v>112</v>
      </c>
      <c r="P302" s="52" t="s">
        <v>110</v>
      </c>
      <c r="Q302" s="52">
        <v>0</v>
      </c>
      <c r="R302" s="236" t="s">
        <v>11</v>
      </c>
      <c r="S302" s="18" t="s">
        <v>11</v>
      </c>
      <c r="T302" s="236" t="s">
        <v>11</v>
      </c>
      <c r="U302" s="18" t="s">
        <v>11</v>
      </c>
    </row>
    <row r="303" spans="1:21">
      <c r="A303" s="326">
        <v>26</v>
      </c>
      <c r="B303" s="326"/>
      <c r="C303" s="221" t="s">
        <v>193</v>
      </c>
      <c r="D303" s="56">
        <v>45832</v>
      </c>
      <c r="E303" s="56">
        <v>45839</v>
      </c>
      <c r="F303" s="66" t="s">
        <v>11</v>
      </c>
      <c r="G303" s="56">
        <v>45941</v>
      </c>
      <c r="H303" s="56">
        <v>45955</v>
      </c>
      <c r="I303" s="110">
        <v>108</v>
      </c>
      <c r="J303" s="57" t="s">
        <v>104</v>
      </c>
      <c r="K303" s="57" t="s">
        <v>127</v>
      </c>
      <c r="L303" s="57" t="s">
        <v>122</v>
      </c>
      <c r="M303" s="57" t="s">
        <v>118</v>
      </c>
      <c r="N303" s="57" t="s">
        <v>108</v>
      </c>
      <c r="O303" s="57" t="s">
        <v>112</v>
      </c>
      <c r="P303" s="57" t="s">
        <v>110</v>
      </c>
      <c r="Q303" s="57" t="s">
        <v>300</v>
      </c>
      <c r="R303" s="57" t="s">
        <v>301</v>
      </c>
      <c r="S303" s="57" t="s">
        <v>302</v>
      </c>
      <c r="T303" s="57" t="s">
        <v>303</v>
      </c>
      <c r="U303" s="57" t="s">
        <v>304</v>
      </c>
    </row>
    <row r="304" spans="1:21">
      <c r="A304" s="326">
        <v>26</v>
      </c>
      <c r="B304" s="326"/>
      <c r="C304" s="221" t="s">
        <v>194</v>
      </c>
      <c r="D304" s="35">
        <v>45820</v>
      </c>
      <c r="E304" s="35">
        <v>45825</v>
      </c>
      <c r="F304" s="35" t="s">
        <v>11</v>
      </c>
      <c r="G304" s="35">
        <v>45944</v>
      </c>
      <c r="H304" s="35">
        <v>45946</v>
      </c>
      <c r="I304" s="64">
        <v>120</v>
      </c>
      <c r="J304" s="52" t="s">
        <v>305</v>
      </c>
      <c r="K304" s="52" t="s">
        <v>129</v>
      </c>
      <c r="L304" s="52" t="s">
        <v>122</v>
      </c>
      <c r="M304" s="52" t="s">
        <v>118</v>
      </c>
      <c r="N304" s="52" t="s">
        <v>108</v>
      </c>
      <c r="O304" s="52" t="s">
        <v>112</v>
      </c>
      <c r="P304" s="52" t="s">
        <v>130</v>
      </c>
      <c r="Q304" s="52" t="s">
        <v>120</v>
      </c>
      <c r="R304" s="10" t="s">
        <v>11</v>
      </c>
      <c r="S304" s="8" t="s">
        <v>11</v>
      </c>
      <c r="T304" s="234" t="s">
        <v>11</v>
      </c>
      <c r="U304" s="235" t="s">
        <v>11</v>
      </c>
    </row>
    <row r="305" spans="1:21">
      <c r="A305" s="326">
        <v>26</v>
      </c>
      <c r="B305" s="326"/>
      <c r="C305" s="221" t="s">
        <v>195</v>
      </c>
      <c r="D305" s="35">
        <v>45829</v>
      </c>
      <c r="E305" s="60">
        <v>45834</v>
      </c>
      <c r="F305" s="60">
        <v>45873</v>
      </c>
      <c r="G305" s="60">
        <v>45932</v>
      </c>
      <c r="H305" s="60">
        <v>45932</v>
      </c>
      <c r="I305" s="64">
        <v>103</v>
      </c>
      <c r="J305" s="52" t="s">
        <v>104</v>
      </c>
      <c r="K305" s="52" t="s">
        <v>127</v>
      </c>
      <c r="L305" s="52" t="s">
        <v>106</v>
      </c>
      <c r="M305" s="52" t="s">
        <v>118</v>
      </c>
      <c r="N305" s="52" t="s">
        <v>108</v>
      </c>
      <c r="O305" s="52" t="s">
        <v>112</v>
      </c>
      <c r="P305" s="52" t="s">
        <v>110</v>
      </c>
      <c r="Q305" s="52">
        <v>1</v>
      </c>
      <c r="R305" s="236" t="s">
        <v>11</v>
      </c>
      <c r="S305" s="18" t="s">
        <v>11</v>
      </c>
      <c r="T305" s="236" t="s">
        <v>11</v>
      </c>
      <c r="U305" s="18" t="s">
        <v>11</v>
      </c>
    </row>
    <row r="306" spans="1:21">
      <c r="A306" s="326">
        <v>26</v>
      </c>
      <c r="B306" s="326"/>
      <c r="C306" s="221" t="s">
        <v>196</v>
      </c>
      <c r="D306" s="66">
        <v>45829</v>
      </c>
      <c r="E306" s="56">
        <v>45835</v>
      </c>
      <c r="F306" s="160">
        <v>45871</v>
      </c>
      <c r="G306" s="160">
        <v>45947</v>
      </c>
      <c r="H306" s="56">
        <v>45950</v>
      </c>
      <c r="I306" s="67">
        <v>118</v>
      </c>
      <c r="J306" s="57" t="s">
        <v>114</v>
      </c>
      <c r="K306" s="47" t="s">
        <v>127</v>
      </c>
      <c r="L306" s="47" t="s">
        <v>323</v>
      </c>
      <c r="M306" s="47" t="s">
        <v>325</v>
      </c>
      <c r="N306" s="57" t="s">
        <v>108</v>
      </c>
      <c r="O306" s="57" t="s">
        <v>112</v>
      </c>
      <c r="P306" s="57" t="s">
        <v>110</v>
      </c>
      <c r="Q306" s="47">
        <v>1</v>
      </c>
      <c r="R306" s="179">
        <v>45933</v>
      </c>
      <c r="S306" s="12" t="s">
        <v>306</v>
      </c>
      <c r="T306" s="12" t="s">
        <v>307</v>
      </c>
      <c r="U306" s="18" t="s">
        <v>11</v>
      </c>
    </row>
    <row r="307" spans="1:21">
      <c r="A307" s="326">
        <v>26</v>
      </c>
      <c r="B307" s="326"/>
      <c r="C307" s="221" t="s">
        <v>197</v>
      </c>
      <c r="D307" s="56">
        <v>45828</v>
      </c>
      <c r="E307" s="56">
        <v>45833</v>
      </c>
      <c r="F307" s="56">
        <v>45870</v>
      </c>
      <c r="G307" s="56">
        <v>45944</v>
      </c>
      <c r="H307" s="56">
        <v>45953</v>
      </c>
      <c r="I307" s="54">
        <v>112</v>
      </c>
      <c r="J307" s="23" t="s">
        <v>116</v>
      </c>
      <c r="K307" s="133" t="s">
        <v>127</v>
      </c>
      <c r="L307" s="133" t="s">
        <v>122</v>
      </c>
      <c r="M307" s="133" t="s">
        <v>118</v>
      </c>
      <c r="N307" s="133" t="s">
        <v>108</v>
      </c>
      <c r="O307" s="133" t="s">
        <v>112</v>
      </c>
      <c r="P307" s="133" t="s">
        <v>110</v>
      </c>
      <c r="Q307" s="23">
        <v>0</v>
      </c>
      <c r="R307" s="233">
        <v>45505</v>
      </c>
      <c r="S307" s="133">
        <v>0</v>
      </c>
      <c r="T307" s="237">
        <v>45524</v>
      </c>
      <c r="U307" s="133">
        <v>0</v>
      </c>
    </row>
    <row r="308" spans="1:21">
      <c r="A308" s="326">
        <v>26</v>
      </c>
      <c r="B308" s="326"/>
      <c r="C308" s="221" t="s">
        <v>198</v>
      </c>
      <c r="D308" s="66">
        <v>45830</v>
      </c>
      <c r="E308" s="56">
        <v>45835</v>
      </c>
      <c r="F308" s="56">
        <v>45870</v>
      </c>
      <c r="G308" s="56">
        <v>45946</v>
      </c>
      <c r="H308" s="56">
        <v>45971</v>
      </c>
      <c r="I308" s="67">
        <v>121</v>
      </c>
      <c r="J308" s="57" t="s">
        <v>104</v>
      </c>
      <c r="K308" s="57" t="s">
        <v>127</v>
      </c>
      <c r="L308" s="57" t="s">
        <v>122</v>
      </c>
      <c r="M308" s="57" t="s">
        <v>118</v>
      </c>
      <c r="N308" s="57" t="s">
        <v>316</v>
      </c>
      <c r="O308" s="57" t="s">
        <v>11</v>
      </c>
      <c r="P308" s="57" t="s">
        <v>112</v>
      </c>
      <c r="Q308" s="57">
        <v>0</v>
      </c>
      <c r="R308" s="236" t="s">
        <v>11</v>
      </c>
      <c r="S308" s="18" t="s">
        <v>11</v>
      </c>
      <c r="T308" s="236" t="s">
        <v>11</v>
      </c>
      <c r="U308" s="18" t="s">
        <v>11</v>
      </c>
    </row>
    <row r="309" spans="1:21">
      <c r="A309" s="326">
        <v>26</v>
      </c>
      <c r="B309" s="326"/>
      <c r="C309" s="221" t="s">
        <v>199</v>
      </c>
      <c r="D309" s="59">
        <v>45820</v>
      </c>
      <c r="E309" s="59">
        <v>45825</v>
      </c>
      <c r="F309" s="59">
        <v>45863</v>
      </c>
      <c r="G309" s="59">
        <v>45933</v>
      </c>
      <c r="H309" s="59">
        <v>45941</v>
      </c>
      <c r="I309" s="238">
        <v>109</v>
      </c>
      <c r="J309" s="62" t="s">
        <v>104</v>
      </c>
      <c r="K309" s="62" t="s">
        <v>127</v>
      </c>
      <c r="L309" s="62" t="s">
        <v>122</v>
      </c>
      <c r="M309" s="62" t="s">
        <v>118</v>
      </c>
      <c r="N309" s="62" t="s">
        <v>108</v>
      </c>
      <c r="O309" s="62" t="s">
        <v>112</v>
      </c>
      <c r="P309" s="62" t="s">
        <v>110</v>
      </c>
      <c r="Q309" s="244" t="s">
        <v>11</v>
      </c>
      <c r="R309" s="10" t="s">
        <v>11</v>
      </c>
      <c r="S309" s="10" t="s">
        <v>11</v>
      </c>
      <c r="T309" s="10" t="s">
        <v>11</v>
      </c>
      <c r="U309" s="10" t="s">
        <v>11</v>
      </c>
    </row>
    <row r="310" spans="1:21">
      <c r="A310" s="326">
        <v>26</v>
      </c>
      <c r="B310" s="326"/>
      <c r="C310" s="221" t="s">
        <v>200</v>
      </c>
      <c r="D310" s="239">
        <v>45831</v>
      </c>
      <c r="E310" s="239">
        <v>45837</v>
      </c>
      <c r="F310" s="239">
        <v>45872</v>
      </c>
      <c r="G310" s="239">
        <v>45939</v>
      </c>
      <c r="H310" s="239">
        <v>45954</v>
      </c>
      <c r="I310" s="240">
        <v>108</v>
      </c>
      <c r="J310" s="168" t="s">
        <v>104</v>
      </c>
      <c r="K310" s="168" t="s">
        <v>127</v>
      </c>
      <c r="L310" s="168" t="s">
        <v>122</v>
      </c>
      <c r="M310" s="168" t="s">
        <v>107</v>
      </c>
      <c r="N310" s="168" t="s">
        <v>316</v>
      </c>
      <c r="O310" s="168" t="s">
        <v>112</v>
      </c>
      <c r="P310" s="168" t="s">
        <v>110</v>
      </c>
      <c r="Q310" s="168">
        <v>2</v>
      </c>
      <c r="R310" s="133" t="s">
        <v>11</v>
      </c>
      <c r="S310" s="18" t="s">
        <v>11</v>
      </c>
      <c r="T310" s="236" t="s">
        <v>11</v>
      </c>
      <c r="U310" s="18" t="s">
        <v>11</v>
      </c>
    </row>
    <row r="311" spans="1:21">
      <c r="A311" s="326">
        <v>26</v>
      </c>
      <c r="B311" s="326"/>
      <c r="C311" s="221" t="s">
        <v>201</v>
      </c>
      <c r="D311" s="35" t="s">
        <v>11</v>
      </c>
      <c r="E311" s="35" t="s">
        <v>11</v>
      </c>
      <c r="F311" s="35" t="s">
        <v>11</v>
      </c>
      <c r="G311" s="35" t="s">
        <v>11</v>
      </c>
      <c r="H311" s="35" t="s">
        <v>11</v>
      </c>
      <c r="I311" s="64" t="s">
        <v>11</v>
      </c>
      <c r="J311" s="52" t="s">
        <v>11</v>
      </c>
      <c r="K311" s="52" t="s">
        <v>11</v>
      </c>
      <c r="L311" s="52" t="s">
        <v>11</v>
      </c>
      <c r="M311" s="52" t="s">
        <v>11</v>
      </c>
      <c r="N311" s="52" t="s">
        <v>11</v>
      </c>
      <c r="O311" s="52" t="s">
        <v>11</v>
      </c>
      <c r="P311" s="47" t="s">
        <v>11</v>
      </c>
      <c r="Q311" s="47" t="s">
        <v>11</v>
      </c>
      <c r="R311" s="236" t="s">
        <v>11</v>
      </c>
      <c r="S311" s="18" t="s">
        <v>11</v>
      </c>
      <c r="T311" s="236" t="s">
        <v>11</v>
      </c>
      <c r="U311" s="18" t="s">
        <v>11</v>
      </c>
    </row>
    <row r="312" spans="1:21">
      <c r="A312" s="326">
        <v>26</v>
      </c>
      <c r="B312" s="326"/>
      <c r="C312" s="221" t="s">
        <v>202</v>
      </c>
      <c r="D312" s="66">
        <v>45828</v>
      </c>
      <c r="E312" s="66">
        <v>45835</v>
      </c>
      <c r="F312" s="35">
        <v>45871</v>
      </c>
      <c r="G312" s="35">
        <v>45944</v>
      </c>
      <c r="H312" s="35">
        <v>45944</v>
      </c>
      <c r="I312" s="64">
        <v>116</v>
      </c>
      <c r="J312" s="57" t="s">
        <v>104</v>
      </c>
      <c r="K312" s="57" t="s">
        <v>127</v>
      </c>
      <c r="L312" s="57" t="s">
        <v>122</v>
      </c>
      <c r="M312" s="57" t="s">
        <v>118</v>
      </c>
      <c r="N312" s="57" t="s">
        <v>108</v>
      </c>
      <c r="O312" s="57" t="s">
        <v>112</v>
      </c>
      <c r="P312" s="57" t="s">
        <v>110</v>
      </c>
      <c r="Q312" s="57">
        <v>1</v>
      </c>
      <c r="R312" s="236" t="s">
        <v>11</v>
      </c>
      <c r="S312" s="18" t="s">
        <v>11</v>
      </c>
      <c r="T312" s="236" t="s">
        <v>11</v>
      </c>
      <c r="U312" s="18" t="s">
        <v>11</v>
      </c>
    </row>
    <row r="313" spans="1:21">
      <c r="A313" s="326">
        <v>26</v>
      </c>
      <c r="B313" s="326"/>
      <c r="C313" s="128" t="s">
        <v>22</v>
      </c>
      <c r="D313" s="71" t="s">
        <v>11</v>
      </c>
      <c r="E313" s="72" t="s">
        <v>11</v>
      </c>
      <c r="F313" s="72" t="s">
        <v>11</v>
      </c>
      <c r="G313" s="73" t="s">
        <v>11</v>
      </c>
      <c r="H313" s="72" t="s">
        <v>11</v>
      </c>
      <c r="I313" s="241">
        <v>113</v>
      </c>
      <c r="J313" s="78" t="s">
        <v>11</v>
      </c>
      <c r="K313" s="78" t="s">
        <v>11</v>
      </c>
      <c r="L313" s="78" t="s">
        <v>11</v>
      </c>
      <c r="M313" s="78" t="s">
        <v>11</v>
      </c>
      <c r="N313" s="78" t="s">
        <v>11</v>
      </c>
      <c r="O313" s="78" t="s">
        <v>11</v>
      </c>
      <c r="P313" s="78" t="s">
        <v>11</v>
      </c>
      <c r="Q313" s="78" t="s">
        <v>11</v>
      </c>
      <c r="R313" s="242" t="s">
        <v>11</v>
      </c>
      <c r="S313" s="227" t="s">
        <v>11</v>
      </c>
      <c r="T313" s="242" t="s">
        <v>11</v>
      </c>
      <c r="U313" s="227" t="s">
        <v>11</v>
      </c>
    </row>
    <row r="314" spans="1:21">
      <c r="A314" s="326">
        <v>27</v>
      </c>
      <c r="B314" s="326" t="s">
        <v>232</v>
      </c>
      <c r="C314" s="221" t="s">
        <v>192</v>
      </c>
      <c r="D314" s="56">
        <v>45827</v>
      </c>
      <c r="E314" s="56">
        <v>45833</v>
      </c>
      <c r="F314" s="66">
        <v>45866</v>
      </c>
      <c r="G314" s="56">
        <v>45941</v>
      </c>
      <c r="H314" s="56">
        <v>45945</v>
      </c>
      <c r="I314" s="110">
        <v>109</v>
      </c>
      <c r="J314" s="55" t="s">
        <v>104</v>
      </c>
      <c r="K314" s="52" t="s">
        <v>105</v>
      </c>
      <c r="L314" s="52" t="s">
        <v>106</v>
      </c>
      <c r="M314" s="52" t="s">
        <v>118</v>
      </c>
      <c r="N314" s="52" t="s">
        <v>108</v>
      </c>
      <c r="O314" s="52" t="s">
        <v>112</v>
      </c>
      <c r="P314" s="52" t="s">
        <v>110</v>
      </c>
      <c r="Q314" s="52">
        <v>0</v>
      </c>
      <c r="R314" s="236" t="s">
        <v>11</v>
      </c>
      <c r="S314" s="18" t="s">
        <v>11</v>
      </c>
      <c r="T314" s="236" t="s">
        <v>11</v>
      </c>
      <c r="U314" s="18" t="s">
        <v>11</v>
      </c>
    </row>
    <row r="315" spans="1:21">
      <c r="A315" s="326">
        <v>27</v>
      </c>
      <c r="B315" s="326"/>
      <c r="C315" s="221" t="s">
        <v>193</v>
      </c>
      <c r="D315" s="56">
        <v>45832</v>
      </c>
      <c r="E315" s="56">
        <v>45839</v>
      </c>
      <c r="F315" s="66" t="s">
        <v>11</v>
      </c>
      <c r="G315" s="56">
        <v>45941</v>
      </c>
      <c r="H315" s="56">
        <v>45955</v>
      </c>
      <c r="I315" s="110">
        <v>108</v>
      </c>
      <c r="J315" s="57" t="s">
        <v>116</v>
      </c>
      <c r="K315" s="57" t="s">
        <v>105</v>
      </c>
      <c r="L315" s="57" t="s">
        <v>106</v>
      </c>
      <c r="M315" s="57" t="s">
        <v>118</v>
      </c>
      <c r="N315" s="57" t="s">
        <v>108</v>
      </c>
      <c r="O315" s="57" t="s">
        <v>112</v>
      </c>
      <c r="P315" s="57" t="s">
        <v>110</v>
      </c>
      <c r="Q315" s="57" t="s">
        <v>300</v>
      </c>
      <c r="R315" s="57" t="s">
        <v>301</v>
      </c>
      <c r="S315" s="57" t="s">
        <v>302</v>
      </c>
      <c r="T315" s="57" t="s">
        <v>303</v>
      </c>
      <c r="U315" s="57" t="s">
        <v>304</v>
      </c>
    </row>
    <row r="316" spans="1:21">
      <c r="A316" s="326">
        <v>27</v>
      </c>
      <c r="B316" s="326"/>
      <c r="C316" s="221" t="s">
        <v>194</v>
      </c>
      <c r="D316" s="35">
        <v>45820</v>
      </c>
      <c r="E316" s="35">
        <v>45825</v>
      </c>
      <c r="F316" s="35" t="s">
        <v>11</v>
      </c>
      <c r="G316" s="35">
        <v>45936</v>
      </c>
      <c r="H316" s="35">
        <v>45938</v>
      </c>
      <c r="I316" s="64">
        <v>111</v>
      </c>
      <c r="J316" s="52" t="s">
        <v>305</v>
      </c>
      <c r="K316" s="52" t="s">
        <v>310</v>
      </c>
      <c r="L316" s="52" t="s">
        <v>106</v>
      </c>
      <c r="M316" s="52" t="s">
        <v>107</v>
      </c>
      <c r="N316" s="52" t="s">
        <v>108</v>
      </c>
      <c r="O316" s="52" t="s">
        <v>112</v>
      </c>
      <c r="P316" s="52" t="s">
        <v>120</v>
      </c>
      <c r="Q316" s="52" t="s">
        <v>120</v>
      </c>
      <c r="R316" s="8" t="s">
        <v>11</v>
      </c>
      <c r="S316" s="10" t="s">
        <v>11</v>
      </c>
      <c r="T316" s="234" t="s">
        <v>11</v>
      </c>
      <c r="U316" s="235" t="s">
        <v>11</v>
      </c>
    </row>
    <row r="317" spans="1:21">
      <c r="A317" s="326">
        <v>27</v>
      </c>
      <c r="B317" s="326"/>
      <c r="C317" s="221" t="s">
        <v>195</v>
      </c>
      <c r="D317" s="35">
        <v>45829</v>
      </c>
      <c r="E317" s="60">
        <v>45834</v>
      </c>
      <c r="F317" s="60">
        <v>45872</v>
      </c>
      <c r="G317" s="60">
        <v>45947</v>
      </c>
      <c r="H317" s="60">
        <v>45947</v>
      </c>
      <c r="I317" s="64">
        <v>118</v>
      </c>
      <c r="J317" s="52" t="s">
        <v>104</v>
      </c>
      <c r="K317" s="52" t="s">
        <v>105</v>
      </c>
      <c r="L317" s="52" t="s">
        <v>106</v>
      </c>
      <c r="M317" s="52" t="s">
        <v>118</v>
      </c>
      <c r="N317" s="52" t="s">
        <v>108</v>
      </c>
      <c r="O317" s="52" t="s">
        <v>112</v>
      </c>
      <c r="P317" s="52" t="s">
        <v>110</v>
      </c>
      <c r="Q317" s="52">
        <v>0</v>
      </c>
      <c r="R317" s="236" t="s">
        <v>11</v>
      </c>
      <c r="S317" s="18" t="s">
        <v>11</v>
      </c>
      <c r="T317" s="236" t="s">
        <v>11</v>
      </c>
      <c r="U317" s="18" t="s">
        <v>11</v>
      </c>
    </row>
    <row r="318" spans="1:21" ht="22.5">
      <c r="A318" s="326">
        <v>27</v>
      </c>
      <c r="B318" s="326"/>
      <c r="C318" s="221" t="s">
        <v>196</v>
      </c>
      <c r="D318" s="66">
        <v>45829</v>
      </c>
      <c r="E318" s="56">
        <v>45835</v>
      </c>
      <c r="F318" s="160">
        <v>45871</v>
      </c>
      <c r="G318" s="160">
        <v>45945</v>
      </c>
      <c r="H318" s="56">
        <v>45950</v>
      </c>
      <c r="I318" s="67">
        <v>116</v>
      </c>
      <c r="J318" s="57" t="s">
        <v>114</v>
      </c>
      <c r="K318" s="47" t="s">
        <v>105</v>
      </c>
      <c r="L318" s="47" t="s">
        <v>106</v>
      </c>
      <c r="M318" s="47" t="s">
        <v>107</v>
      </c>
      <c r="N318" s="57" t="s">
        <v>108</v>
      </c>
      <c r="O318" s="57" t="s">
        <v>112</v>
      </c>
      <c r="P318" s="57" t="s">
        <v>110</v>
      </c>
      <c r="Q318" s="47">
        <v>0</v>
      </c>
      <c r="R318" s="179">
        <v>45933</v>
      </c>
      <c r="S318" s="12" t="s">
        <v>306</v>
      </c>
      <c r="T318" s="12" t="s">
        <v>307</v>
      </c>
      <c r="U318" s="18" t="s">
        <v>326</v>
      </c>
    </row>
    <row r="319" spans="1:21">
      <c r="A319" s="326">
        <v>27</v>
      </c>
      <c r="B319" s="326"/>
      <c r="C319" s="221" t="s">
        <v>197</v>
      </c>
      <c r="D319" s="56">
        <v>45828</v>
      </c>
      <c r="E319" s="56">
        <v>45833</v>
      </c>
      <c r="F319" s="56">
        <v>45870</v>
      </c>
      <c r="G319" s="56">
        <v>45944</v>
      </c>
      <c r="H319" s="56">
        <v>45953</v>
      </c>
      <c r="I319" s="54">
        <v>112</v>
      </c>
      <c r="J319" s="23" t="s">
        <v>116</v>
      </c>
      <c r="K319" s="133" t="s">
        <v>105</v>
      </c>
      <c r="L319" s="133" t="s">
        <v>106</v>
      </c>
      <c r="M319" s="133" t="s">
        <v>118</v>
      </c>
      <c r="N319" s="133" t="s">
        <v>108</v>
      </c>
      <c r="O319" s="133" t="s">
        <v>112</v>
      </c>
      <c r="P319" s="133" t="s">
        <v>110</v>
      </c>
      <c r="Q319" s="23">
        <v>0</v>
      </c>
      <c r="R319" s="233">
        <v>45505</v>
      </c>
      <c r="S319" s="133">
        <v>0</v>
      </c>
      <c r="T319" s="237">
        <v>45524</v>
      </c>
      <c r="U319" s="133">
        <v>0</v>
      </c>
    </row>
    <row r="320" spans="1:21">
      <c r="A320" s="326">
        <v>27</v>
      </c>
      <c r="B320" s="326"/>
      <c r="C320" s="221" t="s">
        <v>198</v>
      </c>
      <c r="D320" s="66">
        <v>45830</v>
      </c>
      <c r="E320" s="56">
        <v>45835</v>
      </c>
      <c r="F320" s="56">
        <v>45866</v>
      </c>
      <c r="G320" s="56">
        <v>45932</v>
      </c>
      <c r="H320" s="56">
        <v>45971</v>
      </c>
      <c r="I320" s="67">
        <v>107</v>
      </c>
      <c r="J320" s="57" t="s">
        <v>104</v>
      </c>
      <c r="K320" s="57" t="s">
        <v>105</v>
      </c>
      <c r="L320" s="57" t="s">
        <v>106</v>
      </c>
      <c r="M320" s="57" t="s">
        <v>128</v>
      </c>
      <c r="N320" s="57" t="s">
        <v>108</v>
      </c>
      <c r="O320" s="57" t="s">
        <v>11</v>
      </c>
      <c r="P320" s="57" t="s">
        <v>313</v>
      </c>
      <c r="Q320" s="57">
        <v>0</v>
      </c>
      <c r="R320" s="236" t="s">
        <v>11</v>
      </c>
      <c r="S320" s="18" t="s">
        <v>11</v>
      </c>
      <c r="T320" s="236" t="s">
        <v>11</v>
      </c>
      <c r="U320" s="18" t="s">
        <v>11</v>
      </c>
    </row>
    <row r="321" spans="1:21">
      <c r="A321" s="326">
        <v>27</v>
      </c>
      <c r="B321" s="326"/>
      <c r="C321" s="221" t="s">
        <v>199</v>
      </c>
      <c r="D321" s="59">
        <v>45820</v>
      </c>
      <c r="E321" s="59">
        <v>45825</v>
      </c>
      <c r="F321" s="59">
        <v>45861</v>
      </c>
      <c r="G321" s="59">
        <v>45935</v>
      </c>
      <c r="H321" s="59">
        <v>45943</v>
      </c>
      <c r="I321" s="238">
        <v>111</v>
      </c>
      <c r="J321" s="62" t="s">
        <v>104</v>
      </c>
      <c r="K321" s="62" t="s">
        <v>105</v>
      </c>
      <c r="L321" s="62" t="s">
        <v>106</v>
      </c>
      <c r="M321" s="62" t="s">
        <v>107</v>
      </c>
      <c r="N321" s="62" t="s">
        <v>108</v>
      </c>
      <c r="O321" s="62" t="s">
        <v>112</v>
      </c>
      <c r="P321" s="62" t="s">
        <v>110</v>
      </c>
      <c r="Q321" s="57" t="s">
        <v>11</v>
      </c>
      <c r="R321" s="10" t="s">
        <v>11</v>
      </c>
      <c r="S321" s="10" t="s">
        <v>11</v>
      </c>
      <c r="T321" s="10" t="s">
        <v>11</v>
      </c>
      <c r="U321" s="10" t="s">
        <v>11</v>
      </c>
    </row>
    <row r="322" spans="1:21">
      <c r="A322" s="326">
        <v>27</v>
      </c>
      <c r="B322" s="326"/>
      <c r="C322" s="221" t="s">
        <v>200</v>
      </c>
      <c r="D322" s="239">
        <v>45831</v>
      </c>
      <c r="E322" s="239">
        <v>45837</v>
      </c>
      <c r="F322" s="239">
        <v>45876</v>
      </c>
      <c r="G322" s="239">
        <v>45942</v>
      </c>
      <c r="H322" s="239">
        <v>45954</v>
      </c>
      <c r="I322" s="240">
        <v>111</v>
      </c>
      <c r="J322" s="168" t="s">
        <v>104</v>
      </c>
      <c r="K322" s="168" t="s">
        <v>105</v>
      </c>
      <c r="L322" s="168" t="s">
        <v>106</v>
      </c>
      <c r="M322" s="168" t="s">
        <v>107</v>
      </c>
      <c r="N322" s="168" t="s">
        <v>119</v>
      </c>
      <c r="O322" s="168" t="s">
        <v>112</v>
      </c>
      <c r="P322" s="168" t="s">
        <v>110</v>
      </c>
      <c r="Q322" s="168">
        <v>1</v>
      </c>
      <c r="R322" s="133" t="s">
        <v>11</v>
      </c>
      <c r="S322" s="18" t="s">
        <v>11</v>
      </c>
      <c r="T322" s="236" t="s">
        <v>11</v>
      </c>
      <c r="U322" s="18" t="s">
        <v>11</v>
      </c>
    </row>
    <row r="323" spans="1:21">
      <c r="A323" s="326">
        <v>27</v>
      </c>
      <c r="B323" s="326"/>
      <c r="C323" s="221" t="s">
        <v>201</v>
      </c>
      <c r="D323" s="35" t="s">
        <v>11</v>
      </c>
      <c r="E323" s="35" t="s">
        <v>11</v>
      </c>
      <c r="F323" s="35" t="s">
        <v>11</v>
      </c>
      <c r="G323" s="35" t="s">
        <v>11</v>
      </c>
      <c r="H323" s="35" t="s">
        <v>11</v>
      </c>
      <c r="I323" s="64" t="s">
        <v>11</v>
      </c>
      <c r="J323" s="52" t="s">
        <v>11</v>
      </c>
      <c r="K323" s="52" t="s">
        <v>11</v>
      </c>
      <c r="L323" s="52" t="s">
        <v>11</v>
      </c>
      <c r="M323" s="52" t="s">
        <v>11</v>
      </c>
      <c r="N323" s="52" t="s">
        <v>11</v>
      </c>
      <c r="O323" s="52" t="s">
        <v>11</v>
      </c>
      <c r="P323" s="47" t="s">
        <v>11</v>
      </c>
      <c r="Q323" s="47" t="s">
        <v>11</v>
      </c>
      <c r="R323" s="236" t="s">
        <v>11</v>
      </c>
      <c r="S323" s="18" t="s">
        <v>11</v>
      </c>
      <c r="T323" s="236" t="s">
        <v>11</v>
      </c>
      <c r="U323" s="18" t="s">
        <v>11</v>
      </c>
    </row>
    <row r="324" spans="1:21">
      <c r="A324" s="326">
        <v>27</v>
      </c>
      <c r="B324" s="326"/>
      <c r="C324" s="221" t="s">
        <v>202</v>
      </c>
      <c r="D324" s="66">
        <v>45828</v>
      </c>
      <c r="E324" s="66">
        <v>45835</v>
      </c>
      <c r="F324" s="35">
        <v>45868</v>
      </c>
      <c r="G324" s="35">
        <v>45938</v>
      </c>
      <c r="H324" s="35">
        <v>45938</v>
      </c>
      <c r="I324" s="64">
        <v>110</v>
      </c>
      <c r="J324" s="57" t="s">
        <v>104</v>
      </c>
      <c r="K324" s="57" t="s">
        <v>105</v>
      </c>
      <c r="L324" s="40" t="s">
        <v>106</v>
      </c>
      <c r="M324" s="40" t="s">
        <v>107</v>
      </c>
      <c r="N324" s="57" t="s">
        <v>108</v>
      </c>
      <c r="O324" s="57" t="s">
        <v>112</v>
      </c>
      <c r="P324" s="57" t="s">
        <v>110</v>
      </c>
      <c r="Q324" s="57">
        <v>1</v>
      </c>
      <c r="R324" s="236" t="s">
        <v>11</v>
      </c>
      <c r="S324" s="18" t="s">
        <v>11</v>
      </c>
      <c r="T324" s="236" t="s">
        <v>11</v>
      </c>
      <c r="U324" s="18" t="s">
        <v>11</v>
      </c>
    </row>
    <row r="325" spans="1:21">
      <c r="A325" s="326">
        <v>27</v>
      </c>
      <c r="B325" s="326"/>
      <c r="C325" s="128" t="s">
        <v>22</v>
      </c>
      <c r="D325" s="71" t="s">
        <v>11</v>
      </c>
      <c r="E325" s="72" t="s">
        <v>11</v>
      </c>
      <c r="F325" s="72" t="s">
        <v>11</v>
      </c>
      <c r="G325" s="73" t="s">
        <v>11</v>
      </c>
      <c r="H325" s="72" t="s">
        <v>11</v>
      </c>
      <c r="I325" s="241">
        <v>111</v>
      </c>
      <c r="J325" s="78" t="s">
        <v>11</v>
      </c>
      <c r="K325" s="78" t="s">
        <v>11</v>
      </c>
      <c r="L325" s="78" t="s">
        <v>11</v>
      </c>
      <c r="M325" s="78" t="s">
        <v>11</v>
      </c>
      <c r="N325" s="78" t="s">
        <v>11</v>
      </c>
      <c r="O325" s="78" t="s">
        <v>11</v>
      </c>
      <c r="P325" s="78" t="s">
        <v>11</v>
      </c>
      <c r="Q325" s="78" t="s">
        <v>11</v>
      </c>
      <c r="R325" s="242" t="s">
        <v>11</v>
      </c>
      <c r="S325" s="227" t="s">
        <v>11</v>
      </c>
      <c r="T325" s="242" t="s">
        <v>11</v>
      </c>
      <c r="U325" s="227" t="s">
        <v>11</v>
      </c>
    </row>
    <row r="326" spans="1:21">
      <c r="A326" s="326">
        <v>28</v>
      </c>
      <c r="B326" s="326" t="s">
        <v>233</v>
      </c>
      <c r="C326" s="221" t="s">
        <v>192</v>
      </c>
      <c r="D326" s="56">
        <v>45827</v>
      </c>
      <c r="E326" s="56">
        <v>45833</v>
      </c>
      <c r="F326" s="66">
        <v>45868</v>
      </c>
      <c r="G326" s="56">
        <v>45946</v>
      </c>
      <c r="H326" s="56">
        <v>45950</v>
      </c>
      <c r="I326" s="110">
        <v>114</v>
      </c>
      <c r="J326" s="55" t="s">
        <v>104</v>
      </c>
      <c r="K326" s="52" t="s">
        <v>127</v>
      </c>
      <c r="L326" s="52" t="s">
        <v>106</v>
      </c>
      <c r="M326" s="52" t="s">
        <v>107</v>
      </c>
      <c r="N326" s="52" t="s">
        <v>108</v>
      </c>
      <c r="O326" s="52" t="s">
        <v>112</v>
      </c>
      <c r="P326" s="52" t="s">
        <v>115</v>
      </c>
      <c r="Q326" s="52">
        <v>0</v>
      </c>
      <c r="R326" s="236" t="s">
        <v>11</v>
      </c>
      <c r="S326" s="18" t="s">
        <v>11</v>
      </c>
      <c r="T326" s="236" t="s">
        <v>11</v>
      </c>
      <c r="U326" s="18" t="s">
        <v>11</v>
      </c>
    </row>
    <row r="327" spans="1:21">
      <c r="A327" s="326">
        <v>28</v>
      </c>
      <c r="B327" s="326"/>
      <c r="C327" s="221" t="s">
        <v>193</v>
      </c>
      <c r="D327" s="56">
        <v>45832</v>
      </c>
      <c r="E327" s="56">
        <v>45839</v>
      </c>
      <c r="F327" s="66" t="s">
        <v>11</v>
      </c>
      <c r="G327" s="56">
        <v>45941</v>
      </c>
      <c r="H327" s="56">
        <v>45955</v>
      </c>
      <c r="I327" s="110">
        <v>108</v>
      </c>
      <c r="J327" s="57" t="s">
        <v>114</v>
      </c>
      <c r="K327" s="57" t="s">
        <v>127</v>
      </c>
      <c r="L327" s="57" t="s">
        <v>106</v>
      </c>
      <c r="M327" s="57" t="s">
        <v>107</v>
      </c>
      <c r="N327" s="57" t="s">
        <v>108</v>
      </c>
      <c r="O327" s="57" t="s">
        <v>112</v>
      </c>
      <c r="P327" s="57" t="s">
        <v>110</v>
      </c>
      <c r="Q327" s="57" t="s">
        <v>300</v>
      </c>
      <c r="R327" s="57" t="s">
        <v>301</v>
      </c>
      <c r="S327" s="57" t="s">
        <v>302</v>
      </c>
      <c r="T327" s="57" t="s">
        <v>303</v>
      </c>
      <c r="U327" s="57" t="s">
        <v>304</v>
      </c>
    </row>
    <row r="328" spans="1:21">
      <c r="A328" s="326">
        <v>28</v>
      </c>
      <c r="B328" s="326"/>
      <c r="C328" s="221" t="s">
        <v>194</v>
      </c>
      <c r="D328" s="35">
        <v>45820</v>
      </c>
      <c r="E328" s="35">
        <v>45825</v>
      </c>
      <c r="F328" s="35" t="s">
        <v>11</v>
      </c>
      <c r="G328" s="35">
        <v>45941</v>
      </c>
      <c r="H328" s="35">
        <v>45943</v>
      </c>
      <c r="I328" s="64">
        <v>117</v>
      </c>
      <c r="J328" s="52" t="s">
        <v>305</v>
      </c>
      <c r="K328" s="52" t="s">
        <v>129</v>
      </c>
      <c r="L328" s="52" t="s">
        <v>122</v>
      </c>
      <c r="M328" s="52" t="s">
        <v>107</v>
      </c>
      <c r="N328" s="52" t="s">
        <v>108</v>
      </c>
      <c r="O328" s="52" t="s">
        <v>112</v>
      </c>
      <c r="P328" s="52" t="s">
        <v>130</v>
      </c>
      <c r="Q328" s="52" t="s">
        <v>120</v>
      </c>
      <c r="R328" s="10" t="s">
        <v>11</v>
      </c>
      <c r="S328" s="8" t="s">
        <v>11</v>
      </c>
      <c r="T328" s="234" t="s">
        <v>11</v>
      </c>
      <c r="U328" s="235" t="s">
        <v>11</v>
      </c>
    </row>
    <row r="329" spans="1:21">
      <c r="A329" s="326">
        <v>28</v>
      </c>
      <c r="B329" s="326"/>
      <c r="C329" s="221" t="s">
        <v>195</v>
      </c>
      <c r="D329" s="35">
        <v>45829</v>
      </c>
      <c r="E329" s="60">
        <v>45834</v>
      </c>
      <c r="F329" s="60">
        <v>45871</v>
      </c>
      <c r="G329" s="60">
        <v>45947</v>
      </c>
      <c r="H329" s="60">
        <v>45947</v>
      </c>
      <c r="I329" s="64">
        <v>118</v>
      </c>
      <c r="J329" s="52" t="s">
        <v>104</v>
      </c>
      <c r="K329" s="52" t="s">
        <v>127</v>
      </c>
      <c r="L329" s="52" t="s">
        <v>106</v>
      </c>
      <c r="M329" s="52" t="s">
        <v>118</v>
      </c>
      <c r="N329" s="52" t="s">
        <v>322</v>
      </c>
      <c r="O329" s="52" t="s">
        <v>112</v>
      </c>
      <c r="P329" s="52" t="s">
        <v>115</v>
      </c>
      <c r="Q329" s="52">
        <v>2</v>
      </c>
      <c r="R329" s="236" t="s">
        <v>11</v>
      </c>
      <c r="S329" s="18" t="s">
        <v>11</v>
      </c>
      <c r="T329" s="236" t="s">
        <v>11</v>
      </c>
      <c r="U329" s="18" t="s">
        <v>11</v>
      </c>
    </row>
    <row r="330" spans="1:21">
      <c r="A330" s="326">
        <v>28</v>
      </c>
      <c r="B330" s="326"/>
      <c r="C330" s="221" t="s">
        <v>196</v>
      </c>
      <c r="D330" s="66">
        <v>45829</v>
      </c>
      <c r="E330" s="56">
        <v>45835</v>
      </c>
      <c r="F330" s="160">
        <v>45869</v>
      </c>
      <c r="G330" s="160">
        <v>45946</v>
      </c>
      <c r="H330" s="56">
        <v>45950</v>
      </c>
      <c r="I330" s="67">
        <v>117</v>
      </c>
      <c r="J330" s="57" t="s">
        <v>114</v>
      </c>
      <c r="K330" s="47" t="s">
        <v>127</v>
      </c>
      <c r="L330" s="47" t="s">
        <v>106</v>
      </c>
      <c r="M330" s="47" t="s">
        <v>107</v>
      </c>
      <c r="N330" s="57" t="s">
        <v>108</v>
      </c>
      <c r="O330" s="57" t="s">
        <v>112</v>
      </c>
      <c r="P330" s="57" t="s">
        <v>110</v>
      </c>
      <c r="Q330" s="47">
        <v>1</v>
      </c>
      <c r="R330" s="179">
        <v>45933</v>
      </c>
      <c r="S330" s="12" t="s">
        <v>306</v>
      </c>
      <c r="T330" s="12" t="s">
        <v>307</v>
      </c>
      <c r="U330" s="18" t="s">
        <v>308</v>
      </c>
    </row>
    <row r="331" spans="1:21">
      <c r="A331" s="326">
        <v>28</v>
      </c>
      <c r="B331" s="326"/>
      <c r="C331" s="221" t="s">
        <v>197</v>
      </c>
      <c r="D331" s="56">
        <v>45828</v>
      </c>
      <c r="E331" s="56">
        <v>45833</v>
      </c>
      <c r="F331" s="56">
        <v>45868</v>
      </c>
      <c r="G331" s="56">
        <v>45945</v>
      </c>
      <c r="H331" s="56">
        <v>45953</v>
      </c>
      <c r="I331" s="54">
        <v>113</v>
      </c>
      <c r="J331" s="23" t="s">
        <v>116</v>
      </c>
      <c r="K331" s="133" t="s">
        <v>127</v>
      </c>
      <c r="L331" s="133" t="s">
        <v>106</v>
      </c>
      <c r="M331" s="133" t="s">
        <v>118</v>
      </c>
      <c r="N331" s="133" t="s">
        <v>108</v>
      </c>
      <c r="O331" s="133" t="s">
        <v>112</v>
      </c>
      <c r="P331" s="133" t="s">
        <v>110</v>
      </c>
      <c r="Q331" s="23">
        <v>0</v>
      </c>
      <c r="R331" s="237">
        <v>45505</v>
      </c>
      <c r="S331" s="133">
        <v>0</v>
      </c>
      <c r="T331" s="237">
        <v>45524</v>
      </c>
      <c r="U331" s="133">
        <v>0</v>
      </c>
    </row>
    <row r="332" spans="1:21">
      <c r="A332" s="326">
        <v>28</v>
      </c>
      <c r="B332" s="326"/>
      <c r="C332" s="221" t="s">
        <v>198</v>
      </c>
      <c r="D332" s="66">
        <v>45830</v>
      </c>
      <c r="E332" s="56">
        <v>45835</v>
      </c>
      <c r="F332" s="56">
        <v>45865</v>
      </c>
      <c r="G332" s="56">
        <v>45942</v>
      </c>
      <c r="H332" s="56">
        <v>45971</v>
      </c>
      <c r="I332" s="67">
        <v>117</v>
      </c>
      <c r="J332" s="57" t="s">
        <v>104</v>
      </c>
      <c r="K332" s="57" t="s">
        <v>127</v>
      </c>
      <c r="L332" s="57" t="s">
        <v>106</v>
      </c>
      <c r="M332" s="57" t="s">
        <v>118</v>
      </c>
      <c r="N332" s="57" t="s">
        <v>316</v>
      </c>
      <c r="O332" s="57" t="s">
        <v>11</v>
      </c>
      <c r="P332" s="57" t="s">
        <v>313</v>
      </c>
      <c r="Q332" s="57">
        <v>0</v>
      </c>
      <c r="R332" s="236" t="s">
        <v>11</v>
      </c>
      <c r="S332" s="18" t="s">
        <v>11</v>
      </c>
      <c r="T332" s="236" t="s">
        <v>11</v>
      </c>
      <c r="U332" s="18" t="s">
        <v>11</v>
      </c>
    </row>
    <row r="333" spans="1:21">
      <c r="A333" s="326">
        <v>28</v>
      </c>
      <c r="B333" s="326"/>
      <c r="C333" s="221" t="s">
        <v>199</v>
      </c>
      <c r="D333" s="59">
        <v>45820</v>
      </c>
      <c r="E333" s="59">
        <v>45825</v>
      </c>
      <c r="F333" s="59">
        <v>45861</v>
      </c>
      <c r="G333" s="59">
        <v>45935</v>
      </c>
      <c r="H333" s="59">
        <v>45943</v>
      </c>
      <c r="I333" s="238">
        <v>111</v>
      </c>
      <c r="J333" s="62" t="s">
        <v>104</v>
      </c>
      <c r="K333" s="62" t="s">
        <v>105</v>
      </c>
      <c r="L333" s="62" t="s">
        <v>106</v>
      </c>
      <c r="M333" s="62" t="s">
        <v>107</v>
      </c>
      <c r="N333" s="62" t="s">
        <v>108</v>
      </c>
      <c r="O333" s="62" t="s">
        <v>112</v>
      </c>
      <c r="P333" s="62" t="s">
        <v>110</v>
      </c>
      <c r="Q333" s="57" t="s">
        <v>11</v>
      </c>
      <c r="R333" s="10" t="s">
        <v>11</v>
      </c>
      <c r="S333" s="10" t="s">
        <v>11</v>
      </c>
      <c r="T333" s="10" t="s">
        <v>11</v>
      </c>
      <c r="U333" s="10" t="s">
        <v>11</v>
      </c>
    </row>
    <row r="334" spans="1:21">
      <c r="A334" s="326">
        <v>28</v>
      </c>
      <c r="B334" s="326"/>
      <c r="C334" s="221" t="s">
        <v>200</v>
      </c>
      <c r="D334" s="239">
        <v>45831</v>
      </c>
      <c r="E334" s="239">
        <v>45837</v>
      </c>
      <c r="F334" s="239">
        <v>45874</v>
      </c>
      <c r="G334" s="239">
        <v>45943</v>
      </c>
      <c r="H334" s="239">
        <v>45954</v>
      </c>
      <c r="I334" s="240">
        <v>112</v>
      </c>
      <c r="J334" s="168" t="s">
        <v>104</v>
      </c>
      <c r="K334" s="168" t="s">
        <v>127</v>
      </c>
      <c r="L334" s="168" t="s">
        <v>106</v>
      </c>
      <c r="M334" s="168" t="s">
        <v>107</v>
      </c>
      <c r="N334" s="168" t="s">
        <v>119</v>
      </c>
      <c r="O334" s="168" t="s">
        <v>112</v>
      </c>
      <c r="P334" s="168" t="s">
        <v>115</v>
      </c>
      <c r="Q334" s="168">
        <v>1</v>
      </c>
      <c r="R334" s="133" t="s">
        <v>11</v>
      </c>
      <c r="S334" s="18" t="s">
        <v>11</v>
      </c>
      <c r="T334" s="236" t="s">
        <v>11</v>
      </c>
      <c r="U334" s="18" t="s">
        <v>11</v>
      </c>
    </row>
    <row r="335" spans="1:21">
      <c r="A335" s="326">
        <v>28</v>
      </c>
      <c r="B335" s="326"/>
      <c r="C335" s="221" t="s">
        <v>201</v>
      </c>
      <c r="D335" s="35" t="s">
        <v>11</v>
      </c>
      <c r="E335" s="35" t="s">
        <v>11</v>
      </c>
      <c r="F335" s="35" t="s">
        <v>11</v>
      </c>
      <c r="G335" s="35" t="s">
        <v>11</v>
      </c>
      <c r="H335" s="35" t="s">
        <v>11</v>
      </c>
      <c r="I335" s="64" t="s">
        <v>11</v>
      </c>
      <c r="J335" s="52" t="s">
        <v>11</v>
      </c>
      <c r="K335" s="52" t="s">
        <v>11</v>
      </c>
      <c r="L335" s="52" t="s">
        <v>11</v>
      </c>
      <c r="M335" s="52" t="s">
        <v>11</v>
      </c>
      <c r="N335" s="52" t="s">
        <v>11</v>
      </c>
      <c r="O335" s="52" t="s">
        <v>11</v>
      </c>
      <c r="P335" s="47" t="s">
        <v>11</v>
      </c>
      <c r="Q335" s="47" t="s">
        <v>11</v>
      </c>
      <c r="R335" s="236" t="s">
        <v>11</v>
      </c>
      <c r="S335" s="18" t="s">
        <v>11</v>
      </c>
      <c r="T335" s="236" t="s">
        <v>11</v>
      </c>
      <c r="U335" s="18" t="s">
        <v>11</v>
      </c>
    </row>
    <row r="336" spans="1:21">
      <c r="A336" s="326">
        <v>28</v>
      </c>
      <c r="B336" s="326"/>
      <c r="C336" s="221" t="s">
        <v>202</v>
      </c>
      <c r="D336" s="66">
        <v>45828</v>
      </c>
      <c r="E336" s="66">
        <v>45835</v>
      </c>
      <c r="F336" s="35">
        <v>45868</v>
      </c>
      <c r="G336" s="35">
        <v>45943</v>
      </c>
      <c r="H336" s="35">
        <v>45943</v>
      </c>
      <c r="I336" s="64">
        <v>115</v>
      </c>
      <c r="J336" s="57" t="s">
        <v>104</v>
      </c>
      <c r="K336" s="57" t="s">
        <v>127</v>
      </c>
      <c r="L336" s="40" t="s">
        <v>106</v>
      </c>
      <c r="M336" s="40" t="s">
        <v>107</v>
      </c>
      <c r="N336" s="57" t="s">
        <v>108</v>
      </c>
      <c r="O336" s="57" t="s">
        <v>112</v>
      </c>
      <c r="P336" s="57" t="s">
        <v>110</v>
      </c>
      <c r="Q336" s="57">
        <v>1</v>
      </c>
      <c r="R336" s="236" t="s">
        <v>11</v>
      </c>
      <c r="S336" s="18" t="s">
        <v>11</v>
      </c>
      <c r="T336" s="236" t="s">
        <v>11</v>
      </c>
      <c r="U336" s="18" t="s">
        <v>11</v>
      </c>
    </row>
    <row r="337" spans="1:21">
      <c r="A337" s="326">
        <v>28</v>
      </c>
      <c r="B337" s="326"/>
      <c r="C337" s="128" t="s">
        <v>22</v>
      </c>
      <c r="D337" s="71" t="s">
        <v>11</v>
      </c>
      <c r="E337" s="72" t="s">
        <v>11</v>
      </c>
      <c r="F337" s="72" t="s">
        <v>11</v>
      </c>
      <c r="G337" s="73" t="s">
        <v>11</v>
      </c>
      <c r="H337" s="72" t="s">
        <v>11</v>
      </c>
      <c r="I337" s="241">
        <v>114</v>
      </c>
      <c r="J337" s="78" t="s">
        <v>11</v>
      </c>
      <c r="K337" s="78" t="s">
        <v>11</v>
      </c>
      <c r="L337" s="78" t="s">
        <v>11</v>
      </c>
      <c r="M337" s="78" t="s">
        <v>11</v>
      </c>
      <c r="N337" s="78" t="s">
        <v>11</v>
      </c>
      <c r="O337" s="78" t="s">
        <v>11</v>
      </c>
      <c r="P337" s="78" t="s">
        <v>11</v>
      </c>
      <c r="Q337" s="78" t="s">
        <v>11</v>
      </c>
      <c r="R337" s="242" t="s">
        <v>11</v>
      </c>
      <c r="S337" s="227" t="s">
        <v>11</v>
      </c>
      <c r="T337" s="242" t="s">
        <v>11</v>
      </c>
      <c r="U337" s="227" t="s">
        <v>11</v>
      </c>
    </row>
    <row r="338" spans="1:21">
      <c r="A338" s="326">
        <v>29</v>
      </c>
      <c r="B338" s="326" t="s">
        <v>234</v>
      </c>
      <c r="C338" s="221" t="s">
        <v>192</v>
      </c>
      <c r="D338" s="56">
        <v>45827</v>
      </c>
      <c r="E338" s="56">
        <v>45833</v>
      </c>
      <c r="F338" s="66">
        <v>45858</v>
      </c>
      <c r="G338" s="56">
        <v>45944</v>
      </c>
      <c r="H338" s="56">
        <v>45945</v>
      </c>
      <c r="I338" s="110">
        <v>112</v>
      </c>
      <c r="J338" s="52" t="s">
        <v>123</v>
      </c>
      <c r="K338" s="52" t="s">
        <v>127</v>
      </c>
      <c r="L338" s="52" t="s">
        <v>122</v>
      </c>
      <c r="M338" s="52" t="s">
        <v>118</v>
      </c>
      <c r="N338" s="52" t="s">
        <v>108</v>
      </c>
      <c r="O338" s="52" t="s">
        <v>112</v>
      </c>
      <c r="P338" s="52" t="s">
        <v>110</v>
      </c>
      <c r="Q338" s="52">
        <v>0</v>
      </c>
      <c r="R338" s="236" t="s">
        <v>11</v>
      </c>
      <c r="S338" s="18" t="s">
        <v>11</v>
      </c>
      <c r="T338" s="236" t="s">
        <v>11</v>
      </c>
      <c r="U338" s="18" t="s">
        <v>11</v>
      </c>
    </row>
    <row r="339" spans="1:21">
      <c r="A339" s="326">
        <v>29</v>
      </c>
      <c r="B339" s="326"/>
      <c r="C339" s="221" t="s">
        <v>193</v>
      </c>
      <c r="D339" s="56">
        <v>45832</v>
      </c>
      <c r="E339" s="56">
        <v>45839</v>
      </c>
      <c r="F339" s="66" t="s">
        <v>11</v>
      </c>
      <c r="G339" s="56">
        <v>45941</v>
      </c>
      <c r="H339" s="56">
        <v>45955</v>
      </c>
      <c r="I339" s="110">
        <v>108</v>
      </c>
      <c r="J339" s="57" t="s">
        <v>104</v>
      </c>
      <c r="K339" s="57" t="s">
        <v>127</v>
      </c>
      <c r="L339" s="57" t="s">
        <v>122</v>
      </c>
      <c r="M339" s="57" t="s">
        <v>118</v>
      </c>
      <c r="N339" s="57" t="s">
        <v>108</v>
      </c>
      <c r="O339" s="57" t="s">
        <v>112</v>
      </c>
      <c r="P339" s="57" t="s">
        <v>110</v>
      </c>
      <c r="Q339" s="57" t="s">
        <v>300</v>
      </c>
      <c r="R339" s="57" t="s">
        <v>301</v>
      </c>
      <c r="S339" s="57" t="s">
        <v>302</v>
      </c>
      <c r="T339" s="57" t="s">
        <v>303</v>
      </c>
      <c r="U339" s="57" t="s">
        <v>304</v>
      </c>
    </row>
    <row r="340" spans="1:21">
      <c r="A340" s="326">
        <v>29</v>
      </c>
      <c r="B340" s="326"/>
      <c r="C340" s="221" t="s">
        <v>194</v>
      </c>
      <c r="D340" s="35">
        <v>45820</v>
      </c>
      <c r="E340" s="35">
        <v>45825</v>
      </c>
      <c r="F340" s="35" t="s">
        <v>11</v>
      </c>
      <c r="G340" s="35">
        <v>45936</v>
      </c>
      <c r="H340" s="35">
        <v>45938</v>
      </c>
      <c r="I340" s="64">
        <v>111</v>
      </c>
      <c r="J340" s="52" t="s">
        <v>320</v>
      </c>
      <c r="K340" s="52" t="s">
        <v>129</v>
      </c>
      <c r="L340" s="52" t="s">
        <v>106</v>
      </c>
      <c r="M340" s="52" t="s">
        <v>118</v>
      </c>
      <c r="N340" s="52" t="s">
        <v>108</v>
      </c>
      <c r="O340" s="52" t="s">
        <v>112</v>
      </c>
      <c r="P340" s="52" t="s">
        <v>120</v>
      </c>
      <c r="Q340" s="52" t="s">
        <v>120</v>
      </c>
      <c r="R340" s="10" t="s">
        <v>11</v>
      </c>
      <c r="S340" s="8" t="s">
        <v>11</v>
      </c>
      <c r="T340" s="234" t="s">
        <v>11</v>
      </c>
      <c r="U340" s="235" t="s">
        <v>11</v>
      </c>
    </row>
    <row r="341" spans="1:21">
      <c r="A341" s="326">
        <v>29</v>
      </c>
      <c r="B341" s="326"/>
      <c r="C341" s="221" t="s">
        <v>195</v>
      </c>
      <c r="D341" s="35">
        <v>45829</v>
      </c>
      <c r="E341" s="60">
        <v>45834</v>
      </c>
      <c r="F341" s="60">
        <v>45865</v>
      </c>
      <c r="G341" s="60">
        <v>45943</v>
      </c>
      <c r="H341" s="60">
        <v>45943</v>
      </c>
      <c r="I341" s="64">
        <v>114</v>
      </c>
      <c r="J341" s="52" t="s">
        <v>123</v>
      </c>
      <c r="K341" s="52" t="s">
        <v>127</v>
      </c>
      <c r="L341" s="52" t="s">
        <v>122</v>
      </c>
      <c r="M341" s="52" t="s">
        <v>118</v>
      </c>
      <c r="N341" s="52" t="s">
        <v>108</v>
      </c>
      <c r="O341" s="52" t="s">
        <v>112</v>
      </c>
      <c r="P341" s="52" t="s">
        <v>110</v>
      </c>
      <c r="Q341" s="52">
        <v>2</v>
      </c>
      <c r="R341" s="236" t="s">
        <v>11</v>
      </c>
      <c r="S341" s="18" t="s">
        <v>11</v>
      </c>
      <c r="T341" s="236" t="s">
        <v>11</v>
      </c>
      <c r="U341" s="18" t="s">
        <v>11</v>
      </c>
    </row>
    <row r="342" spans="1:21">
      <c r="A342" s="326">
        <v>29</v>
      </c>
      <c r="B342" s="326"/>
      <c r="C342" s="221" t="s">
        <v>196</v>
      </c>
      <c r="D342" s="66">
        <v>45829</v>
      </c>
      <c r="E342" s="56">
        <v>45835</v>
      </c>
      <c r="F342" s="160">
        <v>45862</v>
      </c>
      <c r="G342" s="160">
        <v>45947</v>
      </c>
      <c r="H342" s="56">
        <v>45950</v>
      </c>
      <c r="I342" s="67">
        <v>118</v>
      </c>
      <c r="J342" s="47" t="s">
        <v>124</v>
      </c>
      <c r="K342" s="47" t="s">
        <v>127</v>
      </c>
      <c r="L342" s="47" t="s">
        <v>122</v>
      </c>
      <c r="M342" s="47" t="s">
        <v>118</v>
      </c>
      <c r="N342" s="57" t="s">
        <v>108</v>
      </c>
      <c r="O342" s="57" t="s">
        <v>112</v>
      </c>
      <c r="P342" s="57" t="s">
        <v>110</v>
      </c>
      <c r="Q342" s="47">
        <v>3</v>
      </c>
      <c r="R342" s="179">
        <v>45933</v>
      </c>
      <c r="S342" s="12" t="s">
        <v>306</v>
      </c>
      <c r="T342" s="12" t="s">
        <v>307</v>
      </c>
      <c r="U342" s="18" t="s">
        <v>11</v>
      </c>
    </row>
    <row r="343" spans="1:21">
      <c r="A343" s="326">
        <v>29</v>
      </c>
      <c r="B343" s="326"/>
      <c r="C343" s="221" t="s">
        <v>197</v>
      </c>
      <c r="D343" s="56">
        <v>45828</v>
      </c>
      <c r="E343" s="56">
        <v>45833</v>
      </c>
      <c r="F343" s="56">
        <v>45864</v>
      </c>
      <c r="G343" s="56">
        <v>45943</v>
      </c>
      <c r="H343" s="56">
        <v>45953</v>
      </c>
      <c r="I343" s="54">
        <v>111</v>
      </c>
      <c r="J343" s="23" t="s">
        <v>116</v>
      </c>
      <c r="K343" s="133" t="s">
        <v>127</v>
      </c>
      <c r="L343" s="133" t="s">
        <v>122</v>
      </c>
      <c r="M343" s="133" t="s">
        <v>118</v>
      </c>
      <c r="N343" s="133" t="s">
        <v>108</v>
      </c>
      <c r="O343" s="133" t="s">
        <v>112</v>
      </c>
      <c r="P343" s="133" t="s">
        <v>110</v>
      </c>
      <c r="Q343" s="23">
        <v>0</v>
      </c>
      <c r="R343" s="237">
        <v>45505</v>
      </c>
      <c r="S343" s="133">
        <v>0</v>
      </c>
      <c r="T343" s="237">
        <v>45524</v>
      </c>
      <c r="U343" s="133">
        <v>0</v>
      </c>
    </row>
    <row r="344" spans="1:21">
      <c r="A344" s="326">
        <v>29</v>
      </c>
      <c r="B344" s="326"/>
      <c r="C344" s="221" t="s">
        <v>198</v>
      </c>
      <c r="D344" s="66">
        <v>45830</v>
      </c>
      <c r="E344" s="56">
        <v>45835</v>
      </c>
      <c r="F344" s="56">
        <v>45861</v>
      </c>
      <c r="G344" s="56">
        <v>45938</v>
      </c>
      <c r="H344" s="56">
        <v>45971</v>
      </c>
      <c r="I344" s="67">
        <v>113</v>
      </c>
      <c r="J344" s="57" t="s">
        <v>318</v>
      </c>
      <c r="K344" s="57" t="s">
        <v>127</v>
      </c>
      <c r="L344" s="57" t="s">
        <v>106</v>
      </c>
      <c r="M344" s="57" t="s">
        <v>118</v>
      </c>
      <c r="N344" s="57" t="s">
        <v>108</v>
      </c>
      <c r="O344" s="57" t="s">
        <v>11</v>
      </c>
      <c r="P344" s="57" t="s">
        <v>313</v>
      </c>
      <c r="Q344" s="57">
        <v>1</v>
      </c>
      <c r="R344" s="236" t="s">
        <v>11</v>
      </c>
      <c r="S344" s="18" t="s">
        <v>11</v>
      </c>
      <c r="T344" s="236" t="s">
        <v>11</v>
      </c>
      <c r="U344" s="18" t="s">
        <v>11</v>
      </c>
    </row>
    <row r="345" spans="1:21">
      <c r="A345" s="326">
        <v>29</v>
      </c>
      <c r="B345" s="326"/>
      <c r="C345" s="221" t="s">
        <v>199</v>
      </c>
      <c r="D345" s="59">
        <v>45820</v>
      </c>
      <c r="E345" s="59">
        <v>45825</v>
      </c>
      <c r="F345" s="59">
        <v>45856</v>
      </c>
      <c r="G345" s="59">
        <v>45933</v>
      </c>
      <c r="H345" s="59">
        <v>45941</v>
      </c>
      <c r="I345" s="238">
        <v>109</v>
      </c>
      <c r="J345" s="62" t="s">
        <v>123</v>
      </c>
      <c r="K345" s="62" t="s">
        <v>127</v>
      </c>
      <c r="L345" s="62" t="s">
        <v>122</v>
      </c>
      <c r="M345" s="62" t="s">
        <v>118</v>
      </c>
      <c r="N345" s="62" t="s">
        <v>108</v>
      </c>
      <c r="O345" s="62" t="s">
        <v>112</v>
      </c>
      <c r="P345" s="62" t="s">
        <v>110</v>
      </c>
      <c r="Q345" s="57" t="s">
        <v>11</v>
      </c>
      <c r="R345" s="10" t="s">
        <v>11</v>
      </c>
      <c r="S345" s="10" t="s">
        <v>11</v>
      </c>
      <c r="T345" s="10" t="s">
        <v>11</v>
      </c>
      <c r="U345" s="10" t="s">
        <v>11</v>
      </c>
    </row>
    <row r="346" spans="1:21">
      <c r="A346" s="326">
        <v>29</v>
      </c>
      <c r="B346" s="326"/>
      <c r="C346" s="221" t="s">
        <v>200</v>
      </c>
      <c r="D346" s="239">
        <v>45831</v>
      </c>
      <c r="E346" s="239">
        <v>45837</v>
      </c>
      <c r="F346" s="239">
        <v>45866</v>
      </c>
      <c r="G346" s="239">
        <v>45938</v>
      </c>
      <c r="H346" s="239">
        <v>45954</v>
      </c>
      <c r="I346" s="240">
        <v>107</v>
      </c>
      <c r="J346" s="168" t="s">
        <v>123</v>
      </c>
      <c r="K346" s="168" t="s">
        <v>127</v>
      </c>
      <c r="L346" s="168" t="s">
        <v>122</v>
      </c>
      <c r="M346" s="168" t="s">
        <v>118</v>
      </c>
      <c r="N346" s="168" t="s">
        <v>119</v>
      </c>
      <c r="O346" s="168" t="s">
        <v>112</v>
      </c>
      <c r="P346" s="168" t="s">
        <v>110</v>
      </c>
      <c r="Q346" s="168">
        <v>2</v>
      </c>
      <c r="R346" s="133" t="s">
        <v>11</v>
      </c>
      <c r="S346" s="18" t="s">
        <v>11</v>
      </c>
      <c r="T346" s="236" t="s">
        <v>11</v>
      </c>
      <c r="U346" s="18" t="s">
        <v>11</v>
      </c>
    </row>
    <row r="347" spans="1:21">
      <c r="A347" s="326">
        <v>29</v>
      </c>
      <c r="B347" s="326"/>
      <c r="C347" s="221" t="s">
        <v>201</v>
      </c>
      <c r="D347" s="35" t="s">
        <v>11</v>
      </c>
      <c r="E347" s="35" t="s">
        <v>11</v>
      </c>
      <c r="F347" s="35" t="s">
        <v>11</v>
      </c>
      <c r="G347" s="35" t="s">
        <v>11</v>
      </c>
      <c r="H347" s="35" t="s">
        <v>11</v>
      </c>
      <c r="I347" s="64" t="s">
        <v>11</v>
      </c>
      <c r="J347" s="52" t="s">
        <v>11</v>
      </c>
      <c r="K347" s="52" t="s">
        <v>11</v>
      </c>
      <c r="L347" s="52" t="s">
        <v>11</v>
      </c>
      <c r="M347" s="52" t="s">
        <v>11</v>
      </c>
      <c r="N347" s="52" t="s">
        <v>11</v>
      </c>
      <c r="O347" s="52" t="s">
        <v>11</v>
      </c>
      <c r="P347" s="47" t="s">
        <v>11</v>
      </c>
      <c r="Q347" s="47" t="s">
        <v>11</v>
      </c>
      <c r="R347" s="236" t="s">
        <v>11</v>
      </c>
      <c r="S347" s="18" t="s">
        <v>11</v>
      </c>
      <c r="T347" s="236" t="s">
        <v>11</v>
      </c>
      <c r="U347" s="18" t="s">
        <v>11</v>
      </c>
    </row>
    <row r="348" spans="1:21">
      <c r="A348" s="326">
        <v>29</v>
      </c>
      <c r="B348" s="326"/>
      <c r="C348" s="221" t="s">
        <v>202</v>
      </c>
      <c r="D348" s="66">
        <v>45828</v>
      </c>
      <c r="E348" s="66">
        <v>45835</v>
      </c>
      <c r="F348" s="35">
        <v>45871</v>
      </c>
      <c r="G348" s="35">
        <v>45938</v>
      </c>
      <c r="H348" s="35">
        <v>45938</v>
      </c>
      <c r="I348" s="64">
        <v>110</v>
      </c>
      <c r="J348" s="57" t="s">
        <v>104</v>
      </c>
      <c r="K348" s="57" t="s">
        <v>127</v>
      </c>
      <c r="L348" s="57" t="s">
        <v>122</v>
      </c>
      <c r="M348" s="57" t="s">
        <v>118</v>
      </c>
      <c r="N348" s="57" t="s">
        <v>108</v>
      </c>
      <c r="O348" s="57" t="s">
        <v>112</v>
      </c>
      <c r="P348" s="57" t="s">
        <v>110</v>
      </c>
      <c r="Q348" s="57">
        <v>1</v>
      </c>
      <c r="R348" s="236" t="s">
        <v>11</v>
      </c>
      <c r="S348" s="18" t="s">
        <v>11</v>
      </c>
      <c r="T348" s="236" t="s">
        <v>11</v>
      </c>
      <c r="U348" s="18" t="s">
        <v>11</v>
      </c>
    </row>
    <row r="349" spans="1:21">
      <c r="A349" s="326">
        <v>29</v>
      </c>
      <c r="B349" s="326"/>
      <c r="C349" s="128" t="s">
        <v>22</v>
      </c>
      <c r="D349" s="71" t="s">
        <v>11</v>
      </c>
      <c r="E349" s="72" t="s">
        <v>11</v>
      </c>
      <c r="F349" s="72" t="s">
        <v>11</v>
      </c>
      <c r="G349" s="73" t="s">
        <v>11</v>
      </c>
      <c r="H349" s="72" t="s">
        <v>11</v>
      </c>
      <c r="I349" s="241">
        <v>111</v>
      </c>
      <c r="J349" s="78" t="s">
        <v>11</v>
      </c>
      <c r="K349" s="78" t="s">
        <v>11</v>
      </c>
      <c r="L349" s="78" t="s">
        <v>11</v>
      </c>
      <c r="M349" s="78" t="s">
        <v>11</v>
      </c>
      <c r="N349" s="78" t="s">
        <v>11</v>
      </c>
      <c r="O349" s="78" t="s">
        <v>11</v>
      </c>
      <c r="P349" s="78" t="s">
        <v>11</v>
      </c>
      <c r="Q349" s="78" t="s">
        <v>11</v>
      </c>
      <c r="R349" s="242" t="s">
        <v>11</v>
      </c>
      <c r="S349" s="227" t="s">
        <v>11</v>
      </c>
      <c r="T349" s="242" t="s">
        <v>11</v>
      </c>
      <c r="U349" s="227" t="s">
        <v>11</v>
      </c>
    </row>
    <row r="350" spans="1:21">
      <c r="A350" s="326">
        <v>30</v>
      </c>
      <c r="B350" s="326" t="s">
        <v>235</v>
      </c>
      <c r="C350" s="221" t="s">
        <v>192</v>
      </c>
      <c r="D350" s="56">
        <v>45827</v>
      </c>
      <c r="E350" s="56">
        <v>45833</v>
      </c>
      <c r="F350" s="66">
        <v>45858</v>
      </c>
      <c r="G350" s="56">
        <v>45941</v>
      </c>
      <c r="H350" s="56">
        <v>45945</v>
      </c>
      <c r="I350" s="110">
        <v>109</v>
      </c>
      <c r="J350" s="52" t="s">
        <v>116</v>
      </c>
      <c r="K350" s="52" t="s">
        <v>127</v>
      </c>
      <c r="L350" s="52" t="s">
        <v>106</v>
      </c>
      <c r="M350" s="52" t="s">
        <v>118</v>
      </c>
      <c r="N350" s="52" t="s">
        <v>108</v>
      </c>
      <c r="O350" s="52" t="s">
        <v>112</v>
      </c>
      <c r="P350" s="52" t="s">
        <v>110</v>
      </c>
      <c r="Q350" s="52">
        <v>0</v>
      </c>
      <c r="R350" s="236" t="s">
        <v>11</v>
      </c>
      <c r="S350" s="18" t="s">
        <v>11</v>
      </c>
      <c r="T350" s="236" t="s">
        <v>11</v>
      </c>
      <c r="U350" s="18" t="s">
        <v>11</v>
      </c>
    </row>
    <row r="351" spans="1:21">
      <c r="A351" s="326">
        <v>30</v>
      </c>
      <c r="B351" s="326"/>
      <c r="C351" s="221" t="s">
        <v>193</v>
      </c>
      <c r="D351" s="56">
        <v>45832</v>
      </c>
      <c r="E351" s="56">
        <v>45839</v>
      </c>
      <c r="F351" s="66" t="s">
        <v>11</v>
      </c>
      <c r="G351" s="56">
        <v>45941</v>
      </c>
      <c r="H351" s="56">
        <v>45955</v>
      </c>
      <c r="I351" s="110">
        <v>108</v>
      </c>
      <c r="J351" s="57" t="s">
        <v>104</v>
      </c>
      <c r="K351" s="57" t="s">
        <v>127</v>
      </c>
      <c r="L351" s="57" t="s">
        <v>106</v>
      </c>
      <c r="M351" s="57" t="s">
        <v>118</v>
      </c>
      <c r="N351" s="57" t="s">
        <v>108</v>
      </c>
      <c r="O351" s="57" t="s">
        <v>112</v>
      </c>
      <c r="P351" s="57" t="s">
        <v>110</v>
      </c>
      <c r="Q351" s="57" t="s">
        <v>300</v>
      </c>
      <c r="R351" s="57" t="s">
        <v>301</v>
      </c>
      <c r="S351" s="57" t="s">
        <v>302</v>
      </c>
      <c r="T351" s="57" t="s">
        <v>303</v>
      </c>
      <c r="U351" s="57" t="s">
        <v>304</v>
      </c>
    </row>
    <row r="352" spans="1:21">
      <c r="A352" s="326">
        <v>30</v>
      </c>
      <c r="B352" s="326"/>
      <c r="C352" s="221" t="s">
        <v>194</v>
      </c>
      <c r="D352" s="35">
        <v>45820</v>
      </c>
      <c r="E352" s="35">
        <v>45825</v>
      </c>
      <c r="F352" s="35" t="s">
        <v>11</v>
      </c>
      <c r="G352" s="35">
        <v>45941</v>
      </c>
      <c r="H352" s="35">
        <v>45943</v>
      </c>
      <c r="I352" s="64">
        <v>117</v>
      </c>
      <c r="J352" s="52" t="s">
        <v>305</v>
      </c>
      <c r="K352" s="52" t="s">
        <v>129</v>
      </c>
      <c r="L352" s="52" t="s">
        <v>122</v>
      </c>
      <c r="M352" s="52" t="s">
        <v>118</v>
      </c>
      <c r="N352" s="52" t="s">
        <v>108</v>
      </c>
      <c r="O352" s="52" t="s">
        <v>112</v>
      </c>
      <c r="P352" s="52" t="s">
        <v>130</v>
      </c>
      <c r="Q352" s="52" t="s">
        <v>120</v>
      </c>
      <c r="R352" s="8" t="s">
        <v>11</v>
      </c>
      <c r="S352" s="8" t="s">
        <v>11</v>
      </c>
      <c r="T352" s="234" t="s">
        <v>11</v>
      </c>
      <c r="U352" s="235" t="s">
        <v>11</v>
      </c>
    </row>
    <row r="353" spans="1:21">
      <c r="A353" s="326">
        <v>30</v>
      </c>
      <c r="B353" s="326"/>
      <c r="C353" s="221" t="s">
        <v>195</v>
      </c>
      <c r="D353" s="35">
        <v>45829</v>
      </c>
      <c r="E353" s="60">
        <v>45834</v>
      </c>
      <c r="F353" s="60">
        <v>45868</v>
      </c>
      <c r="G353" s="60">
        <v>45947</v>
      </c>
      <c r="H353" s="60">
        <v>45947</v>
      </c>
      <c r="I353" s="64">
        <v>118</v>
      </c>
      <c r="J353" s="52" t="s">
        <v>104</v>
      </c>
      <c r="K353" s="52" t="s">
        <v>127</v>
      </c>
      <c r="L353" s="52" t="s">
        <v>106</v>
      </c>
      <c r="M353" s="52" t="s">
        <v>118</v>
      </c>
      <c r="N353" s="52" t="s">
        <v>108</v>
      </c>
      <c r="O353" s="52" t="s">
        <v>112</v>
      </c>
      <c r="P353" s="52" t="s">
        <v>115</v>
      </c>
      <c r="Q353" s="52">
        <v>1</v>
      </c>
      <c r="R353" s="236" t="s">
        <v>11</v>
      </c>
      <c r="S353" s="18" t="s">
        <v>11</v>
      </c>
      <c r="T353" s="236" t="s">
        <v>11</v>
      </c>
      <c r="U353" s="18" t="s">
        <v>11</v>
      </c>
    </row>
    <row r="354" spans="1:21">
      <c r="A354" s="326">
        <v>30</v>
      </c>
      <c r="B354" s="326"/>
      <c r="C354" s="221" t="s">
        <v>196</v>
      </c>
      <c r="D354" s="66">
        <v>45829</v>
      </c>
      <c r="E354" s="56">
        <v>45835</v>
      </c>
      <c r="F354" s="160">
        <v>45865</v>
      </c>
      <c r="G354" s="160">
        <v>45946</v>
      </c>
      <c r="H354" s="56">
        <v>45950</v>
      </c>
      <c r="I354" s="67">
        <v>117</v>
      </c>
      <c r="J354" s="57" t="s">
        <v>114</v>
      </c>
      <c r="K354" s="47" t="s">
        <v>127</v>
      </c>
      <c r="L354" s="47" t="s">
        <v>106</v>
      </c>
      <c r="M354" s="47" t="s">
        <v>107</v>
      </c>
      <c r="N354" s="57" t="s">
        <v>108</v>
      </c>
      <c r="O354" s="57" t="s">
        <v>112</v>
      </c>
      <c r="P354" s="57" t="s">
        <v>110</v>
      </c>
      <c r="Q354" s="47">
        <v>1</v>
      </c>
      <c r="R354" s="179">
        <v>45933</v>
      </c>
      <c r="S354" s="12" t="s">
        <v>306</v>
      </c>
      <c r="T354" s="12" t="s">
        <v>307</v>
      </c>
      <c r="U354" s="18" t="s">
        <v>317</v>
      </c>
    </row>
    <row r="355" spans="1:21">
      <c r="A355" s="326">
        <v>30</v>
      </c>
      <c r="B355" s="326"/>
      <c r="C355" s="221" t="s">
        <v>197</v>
      </c>
      <c r="D355" s="56">
        <v>45828</v>
      </c>
      <c r="E355" s="56">
        <v>45833</v>
      </c>
      <c r="F355" s="56">
        <v>45867</v>
      </c>
      <c r="G355" s="56">
        <v>45941</v>
      </c>
      <c r="H355" s="56">
        <v>45953</v>
      </c>
      <c r="I355" s="54">
        <v>109</v>
      </c>
      <c r="J355" s="23" t="s">
        <v>116</v>
      </c>
      <c r="K355" s="133" t="s">
        <v>127</v>
      </c>
      <c r="L355" s="133" t="s">
        <v>122</v>
      </c>
      <c r="M355" s="133" t="s">
        <v>118</v>
      </c>
      <c r="N355" s="133" t="s">
        <v>108</v>
      </c>
      <c r="O355" s="133" t="s">
        <v>112</v>
      </c>
      <c r="P355" s="133" t="s">
        <v>110</v>
      </c>
      <c r="Q355" s="23">
        <v>0</v>
      </c>
      <c r="R355" s="237">
        <v>45505</v>
      </c>
      <c r="S355" s="133">
        <v>0</v>
      </c>
      <c r="T355" s="237">
        <v>45524</v>
      </c>
      <c r="U355" s="133">
        <v>0</v>
      </c>
    </row>
    <row r="356" spans="1:21">
      <c r="A356" s="326">
        <v>30</v>
      </c>
      <c r="B356" s="326"/>
      <c r="C356" s="221" t="s">
        <v>198</v>
      </c>
      <c r="D356" s="66">
        <v>45830</v>
      </c>
      <c r="E356" s="56">
        <v>45835</v>
      </c>
      <c r="F356" s="56">
        <v>45861</v>
      </c>
      <c r="G356" s="56">
        <v>45941</v>
      </c>
      <c r="H356" s="56">
        <v>45971</v>
      </c>
      <c r="I356" s="67">
        <v>116</v>
      </c>
      <c r="J356" s="57" t="s">
        <v>104</v>
      </c>
      <c r="K356" s="57" t="s">
        <v>127</v>
      </c>
      <c r="L356" s="57" t="s">
        <v>106</v>
      </c>
      <c r="M356" s="57" t="s">
        <v>118</v>
      </c>
      <c r="N356" s="57" t="s">
        <v>309</v>
      </c>
      <c r="O356" s="57" t="s">
        <v>11</v>
      </c>
      <c r="P356" s="57" t="s">
        <v>112</v>
      </c>
      <c r="Q356" s="57">
        <v>1</v>
      </c>
      <c r="R356" s="236" t="s">
        <v>11</v>
      </c>
      <c r="S356" s="18" t="s">
        <v>11</v>
      </c>
      <c r="T356" s="236" t="s">
        <v>11</v>
      </c>
      <c r="U356" s="18" t="s">
        <v>11</v>
      </c>
    </row>
    <row r="357" spans="1:21">
      <c r="A357" s="326">
        <v>30</v>
      </c>
      <c r="B357" s="326"/>
      <c r="C357" s="221" t="s">
        <v>199</v>
      </c>
      <c r="D357" s="59">
        <v>45820</v>
      </c>
      <c r="E357" s="59">
        <v>45825</v>
      </c>
      <c r="F357" s="59">
        <v>45857</v>
      </c>
      <c r="G357" s="59">
        <v>45931</v>
      </c>
      <c r="H357" s="59">
        <v>45937</v>
      </c>
      <c r="I357" s="238">
        <v>107</v>
      </c>
      <c r="J357" s="62" t="s">
        <v>104</v>
      </c>
      <c r="K357" s="62" t="s">
        <v>127</v>
      </c>
      <c r="L357" s="62" t="s">
        <v>122</v>
      </c>
      <c r="M357" s="62" t="s">
        <v>118</v>
      </c>
      <c r="N357" s="62" t="s">
        <v>108</v>
      </c>
      <c r="O357" s="62" t="s">
        <v>112</v>
      </c>
      <c r="P357" s="62" t="s">
        <v>110</v>
      </c>
      <c r="Q357" s="244" t="s">
        <v>11</v>
      </c>
      <c r="R357" s="59">
        <v>45909</v>
      </c>
      <c r="S357" s="238" t="s">
        <v>143</v>
      </c>
      <c r="T357" s="10" t="s">
        <v>11</v>
      </c>
      <c r="U357" s="10" t="s">
        <v>11</v>
      </c>
    </row>
    <row r="358" spans="1:21">
      <c r="A358" s="326">
        <v>30</v>
      </c>
      <c r="B358" s="326"/>
      <c r="C358" s="221" t="s">
        <v>200</v>
      </c>
      <c r="D358" s="239">
        <v>45831</v>
      </c>
      <c r="E358" s="239">
        <v>45837</v>
      </c>
      <c r="F358" s="239">
        <v>45866</v>
      </c>
      <c r="G358" s="239">
        <v>45942</v>
      </c>
      <c r="H358" s="239">
        <v>45954</v>
      </c>
      <c r="I358" s="240">
        <v>111</v>
      </c>
      <c r="J358" s="168" t="s">
        <v>104</v>
      </c>
      <c r="K358" s="168" t="s">
        <v>127</v>
      </c>
      <c r="L358" s="168" t="s">
        <v>106</v>
      </c>
      <c r="M358" s="168" t="s">
        <v>107</v>
      </c>
      <c r="N358" s="168" t="s">
        <v>119</v>
      </c>
      <c r="O358" s="168" t="s">
        <v>112</v>
      </c>
      <c r="P358" s="168" t="s">
        <v>110</v>
      </c>
      <c r="Q358" s="168">
        <v>1</v>
      </c>
      <c r="R358" s="133" t="s">
        <v>327</v>
      </c>
      <c r="S358" s="18" t="s">
        <v>11</v>
      </c>
      <c r="T358" s="236" t="s">
        <v>11</v>
      </c>
      <c r="U358" s="18" t="s">
        <v>11</v>
      </c>
    </row>
    <row r="359" spans="1:21">
      <c r="A359" s="326">
        <v>30</v>
      </c>
      <c r="B359" s="326"/>
      <c r="C359" s="221" t="s">
        <v>201</v>
      </c>
      <c r="D359" s="35" t="s">
        <v>11</v>
      </c>
      <c r="E359" s="35" t="s">
        <v>11</v>
      </c>
      <c r="F359" s="35" t="s">
        <v>11</v>
      </c>
      <c r="G359" s="35" t="s">
        <v>11</v>
      </c>
      <c r="H359" s="35" t="s">
        <v>11</v>
      </c>
      <c r="I359" s="64" t="s">
        <v>11</v>
      </c>
      <c r="J359" s="52" t="s">
        <v>11</v>
      </c>
      <c r="K359" s="52" t="s">
        <v>11</v>
      </c>
      <c r="L359" s="52" t="s">
        <v>11</v>
      </c>
      <c r="M359" s="52" t="s">
        <v>11</v>
      </c>
      <c r="N359" s="52" t="s">
        <v>11</v>
      </c>
      <c r="O359" s="52" t="s">
        <v>11</v>
      </c>
      <c r="P359" s="47" t="s">
        <v>11</v>
      </c>
      <c r="Q359" s="47" t="s">
        <v>11</v>
      </c>
      <c r="R359" s="236" t="s">
        <v>11</v>
      </c>
      <c r="S359" s="18" t="s">
        <v>11</v>
      </c>
      <c r="T359" s="236" t="s">
        <v>11</v>
      </c>
      <c r="U359" s="18" t="s">
        <v>11</v>
      </c>
    </row>
    <row r="360" spans="1:21">
      <c r="A360" s="326">
        <v>30</v>
      </c>
      <c r="B360" s="326"/>
      <c r="C360" s="221" t="s">
        <v>202</v>
      </c>
      <c r="D360" s="66">
        <v>45828</v>
      </c>
      <c r="E360" s="66">
        <v>45835</v>
      </c>
      <c r="F360" s="35">
        <v>45871</v>
      </c>
      <c r="G360" s="35">
        <v>45940</v>
      </c>
      <c r="H360" s="35">
        <v>45940</v>
      </c>
      <c r="I360" s="64">
        <v>112</v>
      </c>
      <c r="J360" s="57" t="s">
        <v>104</v>
      </c>
      <c r="K360" s="57" t="s">
        <v>127</v>
      </c>
      <c r="L360" s="57" t="s">
        <v>122</v>
      </c>
      <c r="M360" s="57" t="s">
        <v>118</v>
      </c>
      <c r="N360" s="57" t="s">
        <v>108</v>
      </c>
      <c r="O360" s="57" t="s">
        <v>112</v>
      </c>
      <c r="P360" s="57" t="s">
        <v>110</v>
      </c>
      <c r="Q360" s="57">
        <v>1</v>
      </c>
      <c r="R360" s="236" t="s">
        <v>11</v>
      </c>
      <c r="S360" s="18" t="s">
        <v>11</v>
      </c>
      <c r="T360" s="236" t="s">
        <v>11</v>
      </c>
      <c r="U360" s="18" t="s">
        <v>11</v>
      </c>
    </row>
    <row r="361" spans="1:21">
      <c r="A361" s="326">
        <v>30</v>
      </c>
      <c r="B361" s="326"/>
      <c r="C361" s="128" t="s">
        <v>22</v>
      </c>
      <c r="D361" s="71" t="s">
        <v>11</v>
      </c>
      <c r="E361" s="72" t="s">
        <v>11</v>
      </c>
      <c r="F361" s="72" t="s">
        <v>11</v>
      </c>
      <c r="G361" s="73" t="s">
        <v>11</v>
      </c>
      <c r="H361" s="72" t="s">
        <v>11</v>
      </c>
      <c r="I361" s="241">
        <v>112</v>
      </c>
      <c r="J361" s="78" t="s">
        <v>11</v>
      </c>
      <c r="K361" s="78" t="s">
        <v>11</v>
      </c>
      <c r="L361" s="78" t="s">
        <v>11</v>
      </c>
      <c r="M361" s="78" t="s">
        <v>11</v>
      </c>
      <c r="N361" s="78" t="s">
        <v>11</v>
      </c>
      <c r="O361" s="78" t="s">
        <v>11</v>
      </c>
      <c r="P361" s="78" t="s">
        <v>11</v>
      </c>
      <c r="Q361" s="78" t="s">
        <v>11</v>
      </c>
      <c r="R361" s="242" t="s">
        <v>11</v>
      </c>
      <c r="S361" s="227" t="s">
        <v>11</v>
      </c>
      <c r="T361" s="242" t="s">
        <v>11</v>
      </c>
      <c r="U361" s="227" t="s">
        <v>11</v>
      </c>
    </row>
    <row r="362" spans="1:21">
      <c r="A362" s="326">
        <v>31</v>
      </c>
      <c r="B362" s="326" t="s">
        <v>191</v>
      </c>
      <c r="C362" s="221" t="s">
        <v>192</v>
      </c>
      <c r="D362" s="56">
        <v>45827</v>
      </c>
      <c r="E362" s="56">
        <v>45833</v>
      </c>
      <c r="F362" s="66">
        <v>45866</v>
      </c>
      <c r="G362" s="56">
        <v>45943</v>
      </c>
      <c r="H362" s="56">
        <v>45945</v>
      </c>
      <c r="I362" s="110">
        <v>111</v>
      </c>
      <c r="J362" s="55" t="s">
        <v>104</v>
      </c>
      <c r="K362" s="52" t="s">
        <v>127</v>
      </c>
      <c r="L362" s="52" t="s">
        <v>122</v>
      </c>
      <c r="M362" s="52" t="s">
        <v>107</v>
      </c>
      <c r="N362" s="52" t="s">
        <v>108</v>
      </c>
      <c r="O362" s="52" t="s">
        <v>112</v>
      </c>
      <c r="P362" s="52" t="s">
        <v>110</v>
      </c>
      <c r="Q362" s="52">
        <v>0</v>
      </c>
      <c r="R362" s="236" t="s">
        <v>11</v>
      </c>
      <c r="S362" s="18" t="s">
        <v>11</v>
      </c>
      <c r="T362" s="236" t="s">
        <v>11</v>
      </c>
      <c r="U362" s="18" t="s">
        <v>11</v>
      </c>
    </row>
    <row r="363" spans="1:21">
      <c r="A363" s="326">
        <v>31</v>
      </c>
      <c r="B363" s="326"/>
      <c r="C363" s="221" t="s">
        <v>193</v>
      </c>
      <c r="D363" s="56">
        <v>45832</v>
      </c>
      <c r="E363" s="56">
        <v>45838</v>
      </c>
      <c r="F363" s="66" t="s">
        <v>11</v>
      </c>
      <c r="G363" s="56">
        <v>45941</v>
      </c>
      <c r="H363" s="56">
        <v>45955</v>
      </c>
      <c r="I363" s="110">
        <v>108</v>
      </c>
      <c r="J363" s="57" t="s">
        <v>114</v>
      </c>
      <c r="K363" s="57" t="s">
        <v>127</v>
      </c>
      <c r="L363" s="57" t="s">
        <v>122</v>
      </c>
      <c r="M363" s="57" t="s">
        <v>107</v>
      </c>
      <c r="N363" s="57" t="s">
        <v>108</v>
      </c>
      <c r="O363" s="57" t="s">
        <v>112</v>
      </c>
      <c r="P363" s="57" t="s">
        <v>110</v>
      </c>
      <c r="Q363" s="57" t="s">
        <v>300</v>
      </c>
      <c r="R363" s="57" t="s">
        <v>301</v>
      </c>
      <c r="S363" s="57" t="s">
        <v>302</v>
      </c>
      <c r="T363" s="57" t="s">
        <v>303</v>
      </c>
      <c r="U363" s="57" t="s">
        <v>304</v>
      </c>
    </row>
    <row r="364" spans="1:21">
      <c r="A364" s="326">
        <v>31</v>
      </c>
      <c r="B364" s="326"/>
      <c r="C364" s="221" t="s">
        <v>194</v>
      </c>
      <c r="D364" s="35">
        <v>45820</v>
      </c>
      <c r="E364" s="35">
        <v>45825</v>
      </c>
      <c r="F364" s="35" t="s">
        <v>11</v>
      </c>
      <c r="G364" s="35">
        <v>45943</v>
      </c>
      <c r="H364" s="35">
        <v>45944</v>
      </c>
      <c r="I364" s="64">
        <v>119</v>
      </c>
      <c r="J364" s="52" t="s">
        <v>305</v>
      </c>
      <c r="K364" s="52" t="s">
        <v>129</v>
      </c>
      <c r="L364" s="52" t="s">
        <v>122</v>
      </c>
      <c r="M364" s="52" t="s">
        <v>107</v>
      </c>
      <c r="N364" s="52" t="s">
        <v>108</v>
      </c>
      <c r="O364" s="52" t="s">
        <v>112</v>
      </c>
      <c r="P364" s="52" t="s">
        <v>130</v>
      </c>
      <c r="Q364" s="52" t="s">
        <v>120</v>
      </c>
      <c r="R364" s="10" t="s">
        <v>11</v>
      </c>
      <c r="S364" s="8" t="s">
        <v>11</v>
      </c>
      <c r="T364" s="234" t="s">
        <v>11</v>
      </c>
      <c r="U364" s="235" t="s">
        <v>11</v>
      </c>
    </row>
    <row r="365" spans="1:21">
      <c r="A365" s="326">
        <v>31</v>
      </c>
      <c r="B365" s="326"/>
      <c r="C365" s="221" t="s">
        <v>195</v>
      </c>
      <c r="D365" s="35">
        <v>45829</v>
      </c>
      <c r="E365" s="60">
        <v>45834</v>
      </c>
      <c r="F365" s="60">
        <v>45872</v>
      </c>
      <c r="G365" s="60">
        <v>45937</v>
      </c>
      <c r="H365" s="60">
        <v>45937</v>
      </c>
      <c r="I365" s="64">
        <v>108</v>
      </c>
      <c r="J365" s="52" t="s">
        <v>104</v>
      </c>
      <c r="K365" s="52" t="s">
        <v>127</v>
      </c>
      <c r="L365" s="52" t="s">
        <v>122</v>
      </c>
      <c r="M365" s="52" t="s">
        <v>107</v>
      </c>
      <c r="N365" s="52" t="s">
        <v>108</v>
      </c>
      <c r="O365" s="52" t="s">
        <v>112</v>
      </c>
      <c r="P365" s="52" t="s">
        <v>110</v>
      </c>
      <c r="Q365" s="52">
        <v>0</v>
      </c>
      <c r="R365" s="236" t="s">
        <v>11</v>
      </c>
      <c r="S365" s="18" t="s">
        <v>11</v>
      </c>
      <c r="T365" s="236" t="s">
        <v>11</v>
      </c>
      <c r="U365" s="18" t="s">
        <v>11</v>
      </c>
    </row>
    <row r="366" spans="1:21">
      <c r="A366" s="326">
        <v>31</v>
      </c>
      <c r="B366" s="326"/>
      <c r="C366" s="221" t="s">
        <v>196</v>
      </c>
      <c r="D366" s="66">
        <v>45829</v>
      </c>
      <c r="E366" s="56">
        <v>45835</v>
      </c>
      <c r="F366" s="160">
        <v>45869</v>
      </c>
      <c r="G366" s="160">
        <v>45944</v>
      </c>
      <c r="H366" s="56">
        <v>45950</v>
      </c>
      <c r="I366" s="67">
        <v>115</v>
      </c>
      <c r="J366" s="57" t="s">
        <v>114</v>
      </c>
      <c r="K366" s="47" t="s">
        <v>127</v>
      </c>
      <c r="L366" s="47" t="s">
        <v>122</v>
      </c>
      <c r="M366" s="47" t="s">
        <v>107</v>
      </c>
      <c r="N366" s="57" t="s">
        <v>108</v>
      </c>
      <c r="O366" s="57" t="s">
        <v>112</v>
      </c>
      <c r="P366" s="57" t="s">
        <v>110</v>
      </c>
      <c r="Q366" s="47">
        <v>0</v>
      </c>
      <c r="R366" s="179">
        <v>45933</v>
      </c>
      <c r="S366" s="12" t="s">
        <v>306</v>
      </c>
      <c r="T366" s="12" t="s">
        <v>315</v>
      </c>
      <c r="U366" s="18" t="s">
        <v>311</v>
      </c>
    </row>
    <row r="367" spans="1:21">
      <c r="A367" s="326">
        <v>31</v>
      </c>
      <c r="B367" s="326"/>
      <c r="C367" s="221" t="s">
        <v>197</v>
      </c>
      <c r="D367" s="56">
        <v>45828</v>
      </c>
      <c r="E367" s="56">
        <v>45833</v>
      </c>
      <c r="F367" s="56">
        <v>45869</v>
      </c>
      <c r="G367" s="56">
        <v>45938</v>
      </c>
      <c r="H367" s="56">
        <v>45953</v>
      </c>
      <c r="I367" s="54">
        <v>106</v>
      </c>
      <c r="J367" s="23" t="s">
        <v>116</v>
      </c>
      <c r="K367" s="133" t="s">
        <v>127</v>
      </c>
      <c r="L367" s="133" t="s">
        <v>122</v>
      </c>
      <c r="M367" s="133" t="s">
        <v>107</v>
      </c>
      <c r="N367" s="133" t="s">
        <v>108</v>
      </c>
      <c r="O367" s="133" t="s">
        <v>112</v>
      </c>
      <c r="P367" s="133" t="s">
        <v>110</v>
      </c>
      <c r="Q367" s="23">
        <v>0</v>
      </c>
      <c r="R367" s="237">
        <v>45505</v>
      </c>
      <c r="S367" s="133">
        <v>0</v>
      </c>
      <c r="T367" s="237">
        <v>45524</v>
      </c>
      <c r="U367" s="133">
        <v>0</v>
      </c>
    </row>
    <row r="368" spans="1:21">
      <c r="A368" s="326">
        <v>31</v>
      </c>
      <c r="B368" s="326"/>
      <c r="C368" s="221" t="s">
        <v>198</v>
      </c>
      <c r="D368" s="66">
        <v>45830</v>
      </c>
      <c r="E368" s="56">
        <v>45835</v>
      </c>
      <c r="F368" s="56">
        <v>45866</v>
      </c>
      <c r="G368" s="56">
        <v>45939</v>
      </c>
      <c r="H368" s="56">
        <v>45971</v>
      </c>
      <c r="I368" s="67">
        <v>114</v>
      </c>
      <c r="J368" s="57" t="s">
        <v>104</v>
      </c>
      <c r="K368" s="57" t="s">
        <v>127</v>
      </c>
      <c r="L368" s="57" t="s">
        <v>122</v>
      </c>
      <c r="M368" s="57" t="s">
        <v>118</v>
      </c>
      <c r="N368" s="57" t="s">
        <v>316</v>
      </c>
      <c r="O368" s="57" t="s">
        <v>11</v>
      </c>
      <c r="P368" s="57" t="s">
        <v>112</v>
      </c>
      <c r="Q368" s="57">
        <v>0</v>
      </c>
      <c r="R368" s="236" t="s">
        <v>11</v>
      </c>
      <c r="S368" s="18" t="s">
        <v>11</v>
      </c>
      <c r="T368" s="236" t="s">
        <v>11</v>
      </c>
      <c r="U368" s="18" t="s">
        <v>11</v>
      </c>
    </row>
    <row r="369" spans="1:21">
      <c r="A369" s="326">
        <v>31</v>
      </c>
      <c r="B369" s="326"/>
      <c r="C369" s="221" t="s">
        <v>199</v>
      </c>
      <c r="D369" s="59">
        <v>45820</v>
      </c>
      <c r="E369" s="59">
        <v>45825</v>
      </c>
      <c r="F369" s="59">
        <v>45860</v>
      </c>
      <c r="G369" s="59">
        <v>45930</v>
      </c>
      <c r="H369" s="59">
        <v>45937</v>
      </c>
      <c r="I369" s="238">
        <v>106</v>
      </c>
      <c r="J369" s="62" t="s">
        <v>104</v>
      </c>
      <c r="K369" s="62" t="s">
        <v>127</v>
      </c>
      <c r="L369" s="62" t="s">
        <v>122</v>
      </c>
      <c r="M369" s="62" t="s">
        <v>107</v>
      </c>
      <c r="N369" s="62" t="s">
        <v>108</v>
      </c>
      <c r="O369" s="62" t="s">
        <v>112</v>
      </c>
      <c r="P369" s="62" t="s">
        <v>110</v>
      </c>
      <c r="Q369" s="47" t="s">
        <v>11</v>
      </c>
      <c r="R369" s="10" t="s">
        <v>11</v>
      </c>
      <c r="S369" s="10" t="s">
        <v>11</v>
      </c>
      <c r="T369" s="10" t="s">
        <v>11</v>
      </c>
      <c r="U369" s="10" t="s">
        <v>11</v>
      </c>
    </row>
    <row r="370" spans="1:21">
      <c r="A370" s="326">
        <v>31</v>
      </c>
      <c r="B370" s="326"/>
      <c r="C370" s="221" t="s">
        <v>200</v>
      </c>
      <c r="D370" s="239">
        <v>45831</v>
      </c>
      <c r="E370" s="239">
        <v>45837</v>
      </c>
      <c r="F370" s="239">
        <v>45871</v>
      </c>
      <c r="G370" s="239">
        <v>45937</v>
      </c>
      <c r="H370" s="239">
        <v>45954</v>
      </c>
      <c r="I370" s="240">
        <v>106</v>
      </c>
      <c r="J370" s="168" t="s">
        <v>104</v>
      </c>
      <c r="K370" s="168" t="s">
        <v>127</v>
      </c>
      <c r="L370" s="168" t="s">
        <v>122</v>
      </c>
      <c r="M370" s="168" t="s">
        <v>107</v>
      </c>
      <c r="N370" s="168" t="s">
        <v>119</v>
      </c>
      <c r="O370" s="168" t="s">
        <v>112</v>
      </c>
      <c r="P370" s="168" t="s">
        <v>110</v>
      </c>
      <c r="Q370" s="168">
        <v>1</v>
      </c>
      <c r="R370" s="133" t="s">
        <v>11</v>
      </c>
      <c r="S370" s="18" t="s">
        <v>11</v>
      </c>
      <c r="T370" s="236" t="s">
        <v>11</v>
      </c>
      <c r="U370" s="18" t="s">
        <v>11</v>
      </c>
    </row>
    <row r="371" spans="1:21">
      <c r="A371" s="326">
        <v>31</v>
      </c>
      <c r="B371" s="326"/>
      <c r="C371" s="221" t="s">
        <v>201</v>
      </c>
      <c r="D371" s="35" t="s">
        <v>11</v>
      </c>
      <c r="E371" s="35" t="s">
        <v>11</v>
      </c>
      <c r="F371" s="35" t="s">
        <v>11</v>
      </c>
      <c r="G371" s="35" t="s">
        <v>11</v>
      </c>
      <c r="H371" s="35" t="s">
        <v>11</v>
      </c>
      <c r="I371" s="64" t="s">
        <v>11</v>
      </c>
      <c r="J371" s="52" t="s">
        <v>11</v>
      </c>
      <c r="K371" s="52" t="s">
        <v>11</v>
      </c>
      <c r="L371" s="52" t="s">
        <v>11</v>
      </c>
      <c r="M371" s="52" t="s">
        <v>11</v>
      </c>
      <c r="N371" s="52" t="s">
        <v>11</v>
      </c>
      <c r="O371" s="52" t="s">
        <v>11</v>
      </c>
      <c r="P371" s="47" t="s">
        <v>11</v>
      </c>
      <c r="Q371" s="47" t="s">
        <v>11</v>
      </c>
      <c r="R371" s="236" t="s">
        <v>11</v>
      </c>
      <c r="S371" s="18" t="s">
        <v>11</v>
      </c>
      <c r="T371" s="236" t="s">
        <v>11</v>
      </c>
      <c r="U371" s="18" t="s">
        <v>11</v>
      </c>
    </row>
    <row r="372" spans="1:21">
      <c r="A372" s="326">
        <v>31</v>
      </c>
      <c r="B372" s="326"/>
      <c r="C372" s="221" t="s">
        <v>202</v>
      </c>
      <c r="D372" s="35">
        <v>45828</v>
      </c>
      <c r="E372" s="35">
        <v>45835</v>
      </c>
      <c r="F372" s="35">
        <v>45868</v>
      </c>
      <c r="G372" s="35">
        <v>45938</v>
      </c>
      <c r="H372" s="35">
        <v>45938</v>
      </c>
      <c r="I372" s="64">
        <v>110</v>
      </c>
      <c r="J372" s="57" t="s">
        <v>104</v>
      </c>
      <c r="K372" s="57" t="s">
        <v>127</v>
      </c>
      <c r="L372" s="57" t="s">
        <v>122</v>
      </c>
      <c r="M372" s="57" t="s">
        <v>107</v>
      </c>
      <c r="N372" s="57" t="s">
        <v>108</v>
      </c>
      <c r="O372" s="57" t="s">
        <v>112</v>
      </c>
      <c r="P372" s="57" t="s">
        <v>110</v>
      </c>
      <c r="Q372" s="57">
        <v>1</v>
      </c>
      <c r="R372" s="236" t="s">
        <v>11</v>
      </c>
      <c r="S372" s="18" t="s">
        <v>11</v>
      </c>
      <c r="T372" s="236" t="s">
        <v>11</v>
      </c>
      <c r="U372" s="18" t="s">
        <v>11</v>
      </c>
    </row>
    <row r="373" spans="1:21">
      <c r="A373" s="326">
        <v>31</v>
      </c>
      <c r="B373" s="326"/>
      <c r="C373" s="128" t="s">
        <v>22</v>
      </c>
      <c r="D373" s="71" t="s">
        <v>11</v>
      </c>
      <c r="E373" s="72" t="s">
        <v>11</v>
      </c>
      <c r="F373" s="72" t="s">
        <v>11</v>
      </c>
      <c r="G373" s="73" t="s">
        <v>11</v>
      </c>
      <c r="H373" s="72" t="s">
        <v>11</v>
      </c>
      <c r="I373" s="241">
        <v>110</v>
      </c>
      <c r="J373" s="78" t="s">
        <v>11</v>
      </c>
      <c r="K373" s="78" t="s">
        <v>11</v>
      </c>
      <c r="L373" s="78" t="s">
        <v>11</v>
      </c>
      <c r="M373" s="78" t="s">
        <v>11</v>
      </c>
      <c r="N373" s="78" t="s">
        <v>11</v>
      </c>
      <c r="O373" s="78" t="s">
        <v>11</v>
      </c>
      <c r="P373" s="78" t="s">
        <v>11</v>
      </c>
      <c r="Q373" s="78" t="s">
        <v>11</v>
      </c>
      <c r="R373" s="242" t="s">
        <v>11</v>
      </c>
      <c r="S373" s="227" t="s">
        <v>11</v>
      </c>
      <c r="T373" s="242" t="s">
        <v>11</v>
      </c>
      <c r="U373" s="227" t="s">
        <v>11</v>
      </c>
    </row>
    <row r="374" spans="1:21">
      <c r="A374" s="326">
        <v>32</v>
      </c>
      <c r="B374" s="326" t="s">
        <v>236</v>
      </c>
      <c r="C374" s="221" t="s">
        <v>192</v>
      </c>
      <c r="D374" s="56">
        <v>45827</v>
      </c>
      <c r="E374" s="56">
        <v>45833</v>
      </c>
      <c r="F374" s="66">
        <v>45867</v>
      </c>
      <c r="G374" s="56">
        <v>45943</v>
      </c>
      <c r="H374" s="56">
        <v>45945</v>
      </c>
      <c r="I374" s="110">
        <v>111</v>
      </c>
      <c r="J374" s="55" t="s">
        <v>104</v>
      </c>
      <c r="K374" s="52" t="s">
        <v>105</v>
      </c>
      <c r="L374" s="52" t="s">
        <v>106</v>
      </c>
      <c r="M374" s="52" t="s">
        <v>118</v>
      </c>
      <c r="N374" s="52" t="s">
        <v>108</v>
      </c>
      <c r="O374" s="52" t="s">
        <v>112</v>
      </c>
      <c r="P374" s="52" t="s">
        <v>110</v>
      </c>
      <c r="Q374" s="52">
        <v>0</v>
      </c>
      <c r="R374" s="236" t="s">
        <v>11</v>
      </c>
      <c r="S374" s="18" t="s">
        <v>11</v>
      </c>
      <c r="T374" s="236" t="s">
        <v>11</v>
      </c>
      <c r="U374" s="18" t="s">
        <v>11</v>
      </c>
    </row>
    <row r="375" spans="1:21">
      <c r="A375" s="326">
        <v>32</v>
      </c>
      <c r="B375" s="326"/>
      <c r="C375" s="221" t="s">
        <v>193</v>
      </c>
      <c r="D375" s="56">
        <v>45832</v>
      </c>
      <c r="E375" s="56">
        <v>45838</v>
      </c>
      <c r="F375" s="66" t="s">
        <v>11</v>
      </c>
      <c r="G375" s="56">
        <v>45941</v>
      </c>
      <c r="H375" s="56">
        <v>45955</v>
      </c>
      <c r="I375" s="110">
        <v>108</v>
      </c>
      <c r="J375" s="57" t="s">
        <v>104</v>
      </c>
      <c r="K375" s="57" t="s">
        <v>105</v>
      </c>
      <c r="L375" s="57" t="s">
        <v>106</v>
      </c>
      <c r="M375" s="57" t="s">
        <v>118</v>
      </c>
      <c r="N375" s="57" t="s">
        <v>108</v>
      </c>
      <c r="O375" s="57" t="s">
        <v>112</v>
      </c>
      <c r="P375" s="57" t="s">
        <v>110</v>
      </c>
      <c r="Q375" s="57" t="s">
        <v>300</v>
      </c>
      <c r="R375" s="57" t="s">
        <v>301</v>
      </c>
      <c r="S375" s="57" t="s">
        <v>302</v>
      </c>
      <c r="T375" s="57" t="s">
        <v>303</v>
      </c>
      <c r="U375" s="57" t="s">
        <v>304</v>
      </c>
    </row>
    <row r="376" spans="1:21">
      <c r="A376" s="326">
        <v>32</v>
      </c>
      <c r="B376" s="326"/>
      <c r="C376" s="221" t="s">
        <v>194</v>
      </c>
      <c r="D376" s="35">
        <v>45820</v>
      </c>
      <c r="E376" s="35">
        <v>45825</v>
      </c>
      <c r="F376" s="35" t="s">
        <v>11</v>
      </c>
      <c r="G376" s="35">
        <v>45941</v>
      </c>
      <c r="H376" s="35">
        <v>45943</v>
      </c>
      <c r="I376" s="64">
        <v>117</v>
      </c>
      <c r="J376" s="52" t="s">
        <v>305</v>
      </c>
      <c r="K376" s="52" t="s">
        <v>310</v>
      </c>
      <c r="L376" s="52" t="s">
        <v>106</v>
      </c>
      <c r="M376" s="52" t="s">
        <v>107</v>
      </c>
      <c r="N376" s="52" t="s">
        <v>108</v>
      </c>
      <c r="O376" s="52" t="s">
        <v>112</v>
      </c>
      <c r="P376" s="52" t="s">
        <v>130</v>
      </c>
      <c r="Q376" s="52" t="s">
        <v>120</v>
      </c>
      <c r="R376" s="10" t="s">
        <v>11</v>
      </c>
      <c r="S376" s="8" t="s">
        <v>11</v>
      </c>
      <c r="T376" s="234" t="s">
        <v>11</v>
      </c>
      <c r="U376" s="235" t="s">
        <v>11</v>
      </c>
    </row>
    <row r="377" spans="1:21">
      <c r="A377" s="326">
        <v>32</v>
      </c>
      <c r="B377" s="326"/>
      <c r="C377" s="221" t="s">
        <v>195</v>
      </c>
      <c r="D377" s="35">
        <v>45829</v>
      </c>
      <c r="E377" s="60">
        <v>45834</v>
      </c>
      <c r="F377" s="60">
        <v>45871</v>
      </c>
      <c r="G377" s="60">
        <v>45947</v>
      </c>
      <c r="H377" s="60">
        <v>45947</v>
      </c>
      <c r="I377" s="64">
        <v>118</v>
      </c>
      <c r="J377" s="52" t="s">
        <v>104</v>
      </c>
      <c r="K377" s="52" t="s">
        <v>105</v>
      </c>
      <c r="L377" s="52" t="s">
        <v>106</v>
      </c>
      <c r="M377" s="52" t="s">
        <v>118</v>
      </c>
      <c r="N377" s="52" t="s">
        <v>322</v>
      </c>
      <c r="O377" s="52" t="s">
        <v>112</v>
      </c>
      <c r="P377" s="52" t="s">
        <v>115</v>
      </c>
      <c r="Q377" s="52">
        <v>2</v>
      </c>
      <c r="R377" s="236" t="s">
        <v>11</v>
      </c>
      <c r="S377" s="18" t="s">
        <v>11</v>
      </c>
      <c r="T377" s="236" t="s">
        <v>11</v>
      </c>
      <c r="U377" s="18" t="s">
        <v>11</v>
      </c>
    </row>
    <row r="378" spans="1:21">
      <c r="A378" s="326">
        <v>32</v>
      </c>
      <c r="B378" s="326"/>
      <c r="C378" s="221" t="s">
        <v>196</v>
      </c>
      <c r="D378" s="66">
        <v>45829</v>
      </c>
      <c r="E378" s="56">
        <v>45835</v>
      </c>
      <c r="F378" s="160">
        <v>45871</v>
      </c>
      <c r="G378" s="160">
        <v>45944</v>
      </c>
      <c r="H378" s="56">
        <v>45950</v>
      </c>
      <c r="I378" s="67">
        <v>115</v>
      </c>
      <c r="J378" s="57" t="s">
        <v>114</v>
      </c>
      <c r="K378" s="47" t="s">
        <v>105</v>
      </c>
      <c r="L378" s="47" t="s">
        <v>106</v>
      </c>
      <c r="M378" s="47" t="s">
        <v>107</v>
      </c>
      <c r="N378" s="57" t="s">
        <v>108</v>
      </c>
      <c r="O378" s="57" t="s">
        <v>112</v>
      </c>
      <c r="P378" s="57" t="s">
        <v>110</v>
      </c>
      <c r="Q378" s="47">
        <v>2</v>
      </c>
      <c r="R378" s="179">
        <v>45933</v>
      </c>
      <c r="S378" s="12" t="s">
        <v>306</v>
      </c>
      <c r="T378" s="12" t="s">
        <v>315</v>
      </c>
      <c r="U378" s="18" t="s">
        <v>317</v>
      </c>
    </row>
    <row r="379" spans="1:21">
      <c r="A379" s="326">
        <v>32</v>
      </c>
      <c r="B379" s="326"/>
      <c r="C379" s="221" t="s">
        <v>197</v>
      </c>
      <c r="D379" s="56">
        <v>45828</v>
      </c>
      <c r="E379" s="56">
        <v>45833</v>
      </c>
      <c r="F379" s="56">
        <v>45867</v>
      </c>
      <c r="G379" s="56">
        <v>45942</v>
      </c>
      <c r="H379" s="56">
        <v>45953</v>
      </c>
      <c r="I379" s="54">
        <v>110</v>
      </c>
      <c r="J379" s="23" t="s">
        <v>116</v>
      </c>
      <c r="K379" s="133" t="s">
        <v>105</v>
      </c>
      <c r="L379" s="133" t="s">
        <v>106</v>
      </c>
      <c r="M379" s="133" t="s">
        <v>118</v>
      </c>
      <c r="N379" s="133" t="s">
        <v>108</v>
      </c>
      <c r="O379" s="133" t="s">
        <v>112</v>
      </c>
      <c r="P379" s="133" t="s">
        <v>110</v>
      </c>
      <c r="Q379" s="23">
        <v>0</v>
      </c>
      <c r="R379" s="237">
        <v>45505</v>
      </c>
      <c r="S379" s="133">
        <v>0</v>
      </c>
      <c r="T379" s="237">
        <v>45524</v>
      </c>
      <c r="U379" s="133">
        <v>0</v>
      </c>
    </row>
    <row r="380" spans="1:21">
      <c r="A380" s="326">
        <v>32</v>
      </c>
      <c r="B380" s="326"/>
      <c r="C380" s="221" t="s">
        <v>198</v>
      </c>
      <c r="D380" s="66">
        <v>45830</v>
      </c>
      <c r="E380" s="56">
        <v>45835</v>
      </c>
      <c r="F380" s="56">
        <v>45864</v>
      </c>
      <c r="G380" s="56">
        <v>45937</v>
      </c>
      <c r="H380" s="56">
        <v>45971</v>
      </c>
      <c r="I380" s="67">
        <v>112</v>
      </c>
      <c r="J380" s="57" t="s">
        <v>104</v>
      </c>
      <c r="K380" s="57" t="s">
        <v>105</v>
      </c>
      <c r="L380" s="57" t="s">
        <v>106</v>
      </c>
      <c r="M380" s="57" t="s">
        <v>128</v>
      </c>
      <c r="N380" s="57" t="s">
        <v>316</v>
      </c>
      <c r="O380" s="57" t="s">
        <v>11</v>
      </c>
      <c r="P380" s="57" t="s">
        <v>313</v>
      </c>
      <c r="Q380" s="57">
        <v>2</v>
      </c>
      <c r="R380" s="236" t="s">
        <v>11</v>
      </c>
      <c r="S380" s="18" t="s">
        <v>11</v>
      </c>
      <c r="T380" s="236" t="s">
        <v>11</v>
      </c>
      <c r="U380" s="18" t="s">
        <v>11</v>
      </c>
    </row>
    <row r="381" spans="1:21">
      <c r="A381" s="326">
        <v>32</v>
      </c>
      <c r="B381" s="326"/>
      <c r="C381" s="221" t="s">
        <v>199</v>
      </c>
      <c r="D381" s="59">
        <v>45820</v>
      </c>
      <c r="E381" s="59">
        <v>45825</v>
      </c>
      <c r="F381" s="59">
        <v>45860</v>
      </c>
      <c r="G381" s="59">
        <v>45931</v>
      </c>
      <c r="H381" s="59">
        <v>45937</v>
      </c>
      <c r="I381" s="238">
        <v>107</v>
      </c>
      <c r="J381" s="62" t="s">
        <v>123</v>
      </c>
      <c r="K381" s="62" t="s">
        <v>105</v>
      </c>
      <c r="L381" s="62" t="s">
        <v>106</v>
      </c>
      <c r="M381" s="62" t="s">
        <v>107</v>
      </c>
      <c r="N381" s="62" t="s">
        <v>108</v>
      </c>
      <c r="O381" s="62" t="s">
        <v>112</v>
      </c>
      <c r="P381" s="62" t="s">
        <v>110</v>
      </c>
      <c r="Q381" s="244" t="s">
        <v>11</v>
      </c>
      <c r="R381" s="10" t="s">
        <v>11</v>
      </c>
      <c r="S381" s="10" t="s">
        <v>11</v>
      </c>
      <c r="T381" s="10" t="s">
        <v>11</v>
      </c>
      <c r="U381" s="10" t="s">
        <v>11</v>
      </c>
    </row>
    <row r="382" spans="1:21">
      <c r="A382" s="326">
        <v>32</v>
      </c>
      <c r="B382" s="326"/>
      <c r="C382" s="221" t="s">
        <v>200</v>
      </c>
      <c r="D382" s="239">
        <v>45831</v>
      </c>
      <c r="E382" s="239">
        <v>45837</v>
      </c>
      <c r="F382" s="239">
        <v>45872</v>
      </c>
      <c r="G382" s="239">
        <v>45942</v>
      </c>
      <c r="H382" s="239">
        <v>45954</v>
      </c>
      <c r="I382" s="240">
        <v>111</v>
      </c>
      <c r="J382" s="168" t="s">
        <v>104</v>
      </c>
      <c r="K382" s="168" t="s">
        <v>105</v>
      </c>
      <c r="L382" s="168" t="s">
        <v>106</v>
      </c>
      <c r="M382" s="168" t="s">
        <v>107</v>
      </c>
      <c r="N382" s="168" t="s">
        <v>119</v>
      </c>
      <c r="O382" s="168" t="s">
        <v>112</v>
      </c>
      <c r="P382" s="168" t="s">
        <v>110</v>
      </c>
      <c r="Q382" s="168">
        <v>1</v>
      </c>
      <c r="R382" s="245" t="s">
        <v>11</v>
      </c>
      <c r="S382" s="18" t="s">
        <v>11</v>
      </c>
      <c r="T382" s="236" t="s">
        <v>11</v>
      </c>
      <c r="U382" s="18" t="s">
        <v>11</v>
      </c>
    </row>
    <row r="383" spans="1:21">
      <c r="A383" s="326">
        <v>32</v>
      </c>
      <c r="B383" s="326"/>
      <c r="C383" s="221" t="s">
        <v>201</v>
      </c>
      <c r="D383" s="35" t="s">
        <v>11</v>
      </c>
      <c r="E383" s="35" t="s">
        <v>11</v>
      </c>
      <c r="F383" s="35" t="s">
        <v>11</v>
      </c>
      <c r="G383" s="35" t="s">
        <v>11</v>
      </c>
      <c r="H383" s="35" t="s">
        <v>11</v>
      </c>
      <c r="I383" s="64" t="s">
        <v>11</v>
      </c>
      <c r="J383" s="52" t="s">
        <v>11</v>
      </c>
      <c r="K383" s="52" t="s">
        <v>11</v>
      </c>
      <c r="L383" s="52" t="s">
        <v>11</v>
      </c>
      <c r="M383" s="52" t="s">
        <v>11</v>
      </c>
      <c r="N383" s="52" t="s">
        <v>11</v>
      </c>
      <c r="O383" s="52" t="s">
        <v>11</v>
      </c>
      <c r="P383" s="47" t="s">
        <v>11</v>
      </c>
      <c r="Q383" s="47" t="s">
        <v>11</v>
      </c>
      <c r="R383" s="236" t="s">
        <v>11</v>
      </c>
      <c r="S383" s="18" t="s">
        <v>11</v>
      </c>
      <c r="T383" s="236" t="s">
        <v>11</v>
      </c>
      <c r="U383" s="18" t="s">
        <v>11</v>
      </c>
    </row>
    <row r="384" spans="1:21">
      <c r="A384" s="326">
        <v>32</v>
      </c>
      <c r="B384" s="326"/>
      <c r="C384" s="221" t="s">
        <v>202</v>
      </c>
      <c r="D384" s="66">
        <v>45828</v>
      </c>
      <c r="E384" s="66">
        <v>45835</v>
      </c>
      <c r="F384" s="35">
        <v>45870</v>
      </c>
      <c r="G384" s="35">
        <v>45938</v>
      </c>
      <c r="H384" s="35">
        <v>45938</v>
      </c>
      <c r="I384" s="64">
        <v>110</v>
      </c>
      <c r="J384" s="57" t="s">
        <v>104</v>
      </c>
      <c r="K384" s="57" t="s">
        <v>105</v>
      </c>
      <c r="L384" s="57" t="s">
        <v>122</v>
      </c>
      <c r="M384" s="57" t="s">
        <v>107</v>
      </c>
      <c r="N384" s="57" t="s">
        <v>108</v>
      </c>
      <c r="O384" s="57" t="s">
        <v>112</v>
      </c>
      <c r="P384" s="57" t="s">
        <v>110</v>
      </c>
      <c r="Q384" s="57">
        <v>1</v>
      </c>
      <c r="R384" s="236" t="s">
        <v>11</v>
      </c>
      <c r="S384" s="18" t="s">
        <v>11</v>
      </c>
      <c r="T384" s="236" t="s">
        <v>11</v>
      </c>
      <c r="U384" s="18" t="s">
        <v>11</v>
      </c>
    </row>
    <row r="385" spans="1:21">
      <c r="A385" s="326">
        <v>32</v>
      </c>
      <c r="B385" s="326"/>
      <c r="C385" s="128" t="s">
        <v>22</v>
      </c>
      <c r="D385" s="71" t="s">
        <v>11</v>
      </c>
      <c r="E385" s="72" t="s">
        <v>11</v>
      </c>
      <c r="F385" s="72" t="s">
        <v>11</v>
      </c>
      <c r="G385" s="73" t="s">
        <v>11</v>
      </c>
      <c r="H385" s="72" t="s">
        <v>11</v>
      </c>
      <c r="I385" s="241">
        <v>112</v>
      </c>
      <c r="J385" s="78" t="s">
        <v>11</v>
      </c>
      <c r="K385" s="78" t="s">
        <v>11</v>
      </c>
      <c r="L385" s="78" t="s">
        <v>11</v>
      </c>
      <c r="M385" s="78" t="s">
        <v>11</v>
      </c>
      <c r="N385" s="78" t="s">
        <v>11</v>
      </c>
      <c r="O385" s="78" t="s">
        <v>11</v>
      </c>
      <c r="P385" s="78" t="s">
        <v>11</v>
      </c>
      <c r="Q385" s="78" t="s">
        <v>11</v>
      </c>
      <c r="R385" s="242" t="s">
        <v>11</v>
      </c>
      <c r="S385" s="227" t="s">
        <v>11</v>
      </c>
      <c r="T385" s="242" t="s">
        <v>11</v>
      </c>
      <c r="U385" s="227" t="s">
        <v>11</v>
      </c>
    </row>
    <row r="386" spans="1:21">
      <c r="A386" s="326">
        <v>33</v>
      </c>
      <c r="B386" s="326" t="s">
        <v>237</v>
      </c>
      <c r="C386" s="221" t="s">
        <v>192</v>
      </c>
      <c r="D386" s="56">
        <v>45827</v>
      </c>
      <c r="E386" s="56">
        <v>45833</v>
      </c>
      <c r="F386" s="66">
        <v>45869</v>
      </c>
      <c r="G386" s="56">
        <v>45947</v>
      </c>
      <c r="H386" s="56">
        <v>45950</v>
      </c>
      <c r="I386" s="110">
        <v>115</v>
      </c>
      <c r="J386" s="55" t="s">
        <v>104</v>
      </c>
      <c r="K386" s="52" t="s">
        <v>127</v>
      </c>
      <c r="L386" s="52" t="s">
        <v>106</v>
      </c>
      <c r="M386" s="52" t="s">
        <v>118</v>
      </c>
      <c r="N386" s="52" t="s">
        <v>108</v>
      </c>
      <c r="O386" s="52" t="s">
        <v>112</v>
      </c>
      <c r="P386" s="52" t="s">
        <v>115</v>
      </c>
      <c r="Q386" s="52">
        <v>0</v>
      </c>
      <c r="R386" s="236" t="s">
        <v>11</v>
      </c>
      <c r="S386" s="18" t="s">
        <v>11</v>
      </c>
      <c r="T386" s="236" t="s">
        <v>11</v>
      </c>
      <c r="U386" s="18" t="s">
        <v>11</v>
      </c>
    </row>
    <row r="387" spans="1:21">
      <c r="A387" s="326">
        <v>33</v>
      </c>
      <c r="B387" s="326"/>
      <c r="C387" s="221" t="s">
        <v>193</v>
      </c>
      <c r="D387" s="56">
        <v>45832</v>
      </c>
      <c r="E387" s="56">
        <v>45838</v>
      </c>
      <c r="F387" s="66" t="s">
        <v>11</v>
      </c>
      <c r="G387" s="56">
        <v>45941</v>
      </c>
      <c r="H387" s="56">
        <v>45955</v>
      </c>
      <c r="I387" s="110">
        <v>108</v>
      </c>
      <c r="J387" s="57" t="s">
        <v>104</v>
      </c>
      <c r="K387" s="57" t="s">
        <v>105</v>
      </c>
      <c r="L387" s="57" t="s">
        <v>106</v>
      </c>
      <c r="M387" s="57" t="s">
        <v>118</v>
      </c>
      <c r="N387" s="57" t="s">
        <v>108</v>
      </c>
      <c r="O387" s="57" t="s">
        <v>112</v>
      </c>
      <c r="P387" s="57" t="s">
        <v>110</v>
      </c>
      <c r="Q387" s="57" t="s">
        <v>300</v>
      </c>
      <c r="R387" s="57" t="s">
        <v>301</v>
      </c>
      <c r="S387" s="57" t="s">
        <v>302</v>
      </c>
      <c r="T387" s="57" t="s">
        <v>303</v>
      </c>
      <c r="U387" s="57" t="s">
        <v>304</v>
      </c>
    </row>
    <row r="388" spans="1:21">
      <c r="A388" s="326">
        <v>33</v>
      </c>
      <c r="B388" s="326"/>
      <c r="C388" s="221" t="s">
        <v>194</v>
      </c>
      <c r="D388" s="35">
        <v>45820</v>
      </c>
      <c r="E388" s="35">
        <v>45825</v>
      </c>
      <c r="F388" s="35" t="s">
        <v>11</v>
      </c>
      <c r="G388" s="35">
        <v>45941</v>
      </c>
      <c r="H388" s="35">
        <v>45943</v>
      </c>
      <c r="I388" s="64">
        <v>117</v>
      </c>
      <c r="J388" s="52" t="s">
        <v>305</v>
      </c>
      <c r="K388" s="52" t="s">
        <v>129</v>
      </c>
      <c r="L388" s="52" t="s">
        <v>106</v>
      </c>
      <c r="M388" s="52" t="s">
        <v>107</v>
      </c>
      <c r="N388" s="52" t="s">
        <v>108</v>
      </c>
      <c r="O388" s="52" t="s">
        <v>112</v>
      </c>
      <c r="P388" s="52" t="s">
        <v>130</v>
      </c>
      <c r="Q388" s="52" t="s">
        <v>120</v>
      </c>
      <c r="R388" s="8" t="s">
        <v>11</v>
      </c>
      <c r="S388" s="8" t="s">
        <v>11</v>
      </c>
      <c r="T388" s="234" t="s">
        <v>11</v>
      </c>
      <c r="U388" s="235" t="s">
        <v>11</v>
      </c>
    </row>
    <row r="389" spans="1:21">
      <c r="A389" s="326">
        <v>33</v>
      </c>
      <c r="B389" s="326"/>
      <c r="C389" s="221" t="s">
        <v>195</v>
      </c>
      <c r="D389" s="35">
        <v>45829</v>
      </c>
      <c r="E389" s="60">
        <v>45834</v>
      </c>
      <c r="F389" s="60">
        <v>45873</v>
      </c>
      <c r="G389" s="60">
        <v>45932</v>
      </c>
      <c r="H389" s="60">
        <v>45932</v>
      </c>
      <c r="I389" s="64">
        <v>103</v>
      </c>
      <c r="J389" s="52" t="s">
        <v>104</v>
      </c>
      <c r="K389" s="52" t="s">
        <v>105</v>
      </c>
      <c r="L389" s="52" t="s">
        <v>106</v>
      </c>
      <c r="M389" s="52" t="s">
        <v>118</v>
      </c>
      <c r="N389" s="52" t="s">
        <v>322</v>
      </c>
      <c r="O389" s="52" t="s">
        <v>112</v>
      </c>
      <c r="P389" s="52" t="s">
        <v>112</v>
      </c>
      <c r="Q389" s="52">
        <v>0</v>
      </c>
      <c r="R389" s="236" t="s">
        <v>11</v>
      </c>
      <c r="S389" s="18" t="s">
        <v>11</v>
      </c>
      <c r="T389" s="236" t="s">
        <v>11</v>
      </c>
      <c r="U389" s="18" t="s">
        <v>11</v>
      </c>
    </row>
    <row r="390" spans="1:21">
      <c r="A390" s="326">
        <v>33</v>
      </c>
      <c r="B390" s="326"/>
      <c r="C390" s="221" t="s">
        <v>196</v>
      </c>
      <c r="D390" s="66">
        <v>45829</v>
      </c>
      <c r="E390" s="56">
        <v>45835</v>
      </c>
      <c r="F390" s="160">
        <v>45873</v>
      </c>
      <c r="G390" s="160">
        <v>45948</v>
      </c>
      <c r="H390" s="56">
        <v>45950</v>
      </c>
      <c r="I390" s="67">
        <v>119</v>
      </c>
      <c r="J390" s="57" t="s">
        <v>114</v>
      </c>
      <c r="K390" s="47" t="s">
        <v>105</v>
      </c>
      <c r="L390" s="47" t="s">
        <v>106</v>
      </c>
      <c r="M390" s="47" t="s">
        <v>107</v>
      </c>
      <c r="N390" s="57" t="s">
        <v>108</v>
      </c>
      <c r="O390" s="57" t="s">
        <v>112</v>
      </c>
      <c r="P390" s="57" t="s">
        <v>110</v>
      </c>
      <c r="Q390" s="47">
        <v>0</v>
      </c>
      <c r="R390" s="179">
        <v>45933</v>
      </c>
      <c r="S390" s="12" t="s">
        <v>306</v>
      </c>
      <c r="T390" s="12" t="s">
        <v>307</v>
      </c>
      <c r="U390" s="18" t="s">
        <v>328</v>
      </c>
    </row>
    <row r="391" spans="1:21">
      <c r="A391" s="326">
        <v>33</v>
      </c>
      <c r="B391" s="326"/>
      <c r="C391" s="221" t="s">
        <v>197</v>
      </c>
      <c r="D391" s="56">
        <v>45828</v>
      </c>
      <c r="E391" s="56">
        <v>45833</v>
      </c>
      <c r="F391" s="56">
        <v>45871</v>
      </c>
      <c r="G391" s="56">
        <v>45942</v>
      </c>
      <c r="H391" s="56">
        <v>45953</v>
      </c>
      <c r="I391" s="54">
        <v>110</v>
      </c>
      <c r="J391" s="23" t="s">
        <v>116</v>
      </c>
      <c r="K391" s="133" t="s">
        <v>105</v>
      </c>
      <c r="L391" s="133" t="s">
        <v>106</v>
      </c>
      <c r="M391" s="133" t="s">
        <v>107</v>
      </c>
      <c r="N391" s="133" t="s">
        <v>108</v>
      </c>
      <c r="O391" s="133" t="s">
        <v>112</v>
      </c>
      <c r="P391" s="133" t="s">
        <v>110</v>
      </c>
      <c r="Q391" s="23">
        <v>0</v>
      </c>
      <c r="R391" s="233">
        <v>45505</v>
      </c>
      <c r="S391" s="133">
        <v>0</v>
      </c>
      <c r="T391" s="237">
        <v>45524</v>
      </c>
      <c r="U391" s="133">
        <v>0</v>
      </c>
    </row>
    <row r="392" spans="1:21">
      <c r="A392" s="326">
        <v>33</v>
      </c>
      <c r="B392" s="326"/>
      <c r="C392" s="221" t="s">
        <v>198</v>
      </c>
      <c r="D392" s="66">
        <v>45830</v>
      </c>
      <c r="E392" s="56">
        <v>45835</v>
      </c>
      <c r="F392" s="56">
        <v>45866</v>
      </c>
      <c r="G392" s="56">
        <v>45941</v>
      </c>
      <c r="H392" s="56">
        <v>45971</v>
      </c>
      <c r="I392" s="67">
        <v>116</v>
      </c>
      <c r="J392" s="57" t="s">
        <v>104</v>
      </c>
      <c r="K392" s="57" t="s">
        <v>105</v>
      </c>
      <c r="L392" s="57" t="s">
        <v>106</v>
      </c>
      <c r="M392" s="57" t="s">
        <v>128</v>
      </c>
      <c r="N392" s="57" t="s">
        <v>108</v>
      </c>
      <c r="O392" s="57" t="s">
        <v>11</v>
      </c>
      <c r="P392" s="57" t="s">
        <v>112</v>
      </c>
      <c r="Q392" s="57">
        <v>0</v>
      </c>
      <c r="R392" s="236" t="s">
        <v>11</v>
      </c>
      <c r="S392" s="18" t="s">
        <v>11</v>
      </c>
      <c r="T392" s="236" t="s">
        <v>11</v>
      </c>
      <c r="U392" s="18" t="s">
        <v>11</v>
      </c>
    </row>
    <row r="393" spans="1:21">
      <c r="A393" s="326">
        <v>33</v>
      </c>
      <c r="B393" s="326"/>
      <c r="C393" s="221" t="s">
        <v>199</v>
      </c>
      <c r="D393" s="59">
        <v>45820</v>
      </c>
      <c r="E393" s="59">
        <v>45825</v>
      </c>
      <c r="F393" s="59">
        <v>45864</v>
      </c>
      <c r="G393" s="59">
        <v>45935</v>
      </c>
      <c r="H393" s="59">
        <v>45943</v>
      </c>
      <c r="I393" s="238">
        <v>111</v>
      </c>
      <c r="J393" s="62" t="s">
        <v>104</v>
      </c>
      <c r="K393" s="62" t="s">
        <v>105</v>
      </c>
      <c r="L393" s="62" t="s">
        <v>106</v>
      </c>
      <c r="M393" s="62" t="s">
        <v>118</v>
      </c>
      <c r="N393" s="62" t="s">
        <v>108</v>
      </c>
      <c r="O393" s="62" t="s">
        <v>112</v>
      </c>
      <c r="P393" s="62" t="s">
        <v>110</v>
      </c>
      <c r="Q393" s="244" t="s">
        <v>11</v>
      </c>
      <c r="R393" s="10" t="s">
        <v>11</v>
      </c>
      <c r="S393" s="10" t="s">
        <v>11</v>
      </c>
      <c r="T393" s="10" t="s">
        <v>11</v>
      </c>
      <c r="U393" s="10" t="s">
        <v>11</v>
      </c>
    </row>
    <row r="394" spans="1:21">
      <c r="A394" s="326">
        <v>33</v>
      </c>
      <c r="B394" s="326"/>
      <c r="C394" s="221" t="s">
        <v>200</v>
      </c>
      <c r="D394" s="239">
        <v>45831</v>
      </c>
      <c r="E394" s="239">
        <v>45837</v>
      </c>
      <c r="F394" s="239">
        <v>45876</v>
      </c>
      <c r="G394" s="239">
        <v>45946</v>
      </c>
      <c r="H394" s="239">
        <v>45954</v>
      </c>
      <c r="I394" s="240">
        <v>115</v>
      </c>
      <c r="J394" s="168" t="s">
        <v>116</v>
      </c>
      <c r="K394" s="168" t="s">
        <v>127</v>
      </c>
      <c r="L394" s="168" t="s">
        <v>106</v>
      </c>
      <c r="M394" s="168" t="s">
        <v>107</v>
      </c>
      <c r="N394" s="168" t="s">
        <v>119</v>
      </c>
      <c r="O394" s="168" t="s">
        <v>112</v>
      </c>
      <c r="P394" s="168" t="s">
        <v>110</v>
      </c>
      <c r="Q394" s="168">
        <v>1</v>
      </c>
      <c r="R394" s="133" t="s">
        <v>11</v>
      </c>
      <c r="S394" s="18" t="s">
        <v>11</v>
      </c>
      <c r="T394" s="236" t="s">
        <v>11</v>
      </c>
      <c r="U394" s="18" t="s">
        <v>11</v>
      </c>
    </row>
    <row r="395" spans="1:21">
      <c r="A395" s="326">
        <v>33</v>
      </c>
      <c r="B395" s="326"/>
      <c r="C395" s="221" t="s">
        <v>201</v>
      </c>
      <c r="D395" s="35" t="s">
        <v>11</v>
      </c>
      <c r="E395" s="35" t="s">
        <v>11</v>
      </c>
      <c r="F395" s="35" t="s">
        <v>11</v>
      </c>
      <c r="G395" s="35" t="s">
        <v>11</v>
      </c>
      <c r="H395" s="35" t="s">
        <v>11</v>
      </c>
      <c r="I395" s="64" t="s">
        <v>11</v>
      </c>
      <c r="J395" s="52" t="s">
        <v>11</v>
      </c>
      <c r="K395" s="52" t="s">
        <v>11</v>
      </c>
      <c r="L395" s="52" t="s">
        <v>11</v>
      </c>
      <c r="M395" s="52" t="s">
        <v>11</v>
      </c>
      <c r="N395" s="52" t="s">
        <v>11</v>
      </c>
      <c r="O395" s="52" t="s">
        <v>11</v>
      </c>
      <c r="P395" s="47" t="s">
        <v>11</v>
      </c>
      <c r="Q395" s="47" t="s">
        <v>11</v>
      </c>
      <c r="R395" s="236" t="s">
        <v>11</v>
      </c>
      <c r="S395" s="18" t="s">
        <v>11</v>
      </c>
      <c r="T395" s="236" t="s">
        <v>11</v>
      </c>
      <c r="U395" s="18" t="s">
        <v>11</v>
      </c>
    </row>
    <row r="396" spans="1:21">
      <c r="A396" s="326">
        <v>33</v>
      </c>
      <c r="B396" s="326"/>
      <c r="C396" s="221" t="s">
        <v>202</v>
      </c>
      <c r="D396" s="66">
        <v>45828</v>
      </c>
      <c r="E396" s="66">
        <v>45835</v>
      </c>
      <c r="F396" s="35">
        <v>45870</v>
      </c>
      <c r="G396" s="35">
        <v>45943</v>
      </c>
      <c r="H396" s="35">
        <v>45943</v>
      </c>
      <c r="I396" s="64">
        <v>115</v>
      </c>
      <c r="J396" s="57" t="s">
        <v>104</v>
      </c>
      <c r="K396" s="57" t="s">
        <v>105</v>
      </c>
      <c r="L396" s="57" t="s">
        <v>106</v>
      </c>
      <c r="M396" s="57" t="s">
        <v>107</v>
      </c>
      <c r="N396" s="57" t="s">
        <v>108</v>
      </c>
      <c r="O396" s="57" t="s">
        <v>112</v>
      </c>
      <c r="P396" s="57" t="s">
        <v>110</v>
      </c>
      <c r="Q396" s="57">
        <v>1</v>
      </c>
      <c r="R396" s="236" t="s">
        <v>11</v>
      </c>
      <c r="S396" s="18" t="s">
        <v>11</v>
      </c>
      <c r="T396" s="236" t="s">
        <v>11</v>
      </c>
      <c r="U396" s="18" t="s">
        <v>11</v>
      </c>
    </row>
    <row r="397" spans="1:21">
      <c r="A397" s="326">
        <v>33</v>
      </c>
      <c r="B397" s="326"/>
      <c r="C397" s="128" t="s">
        <v>22</v>
      </c>
      <c r="D397" s="71" t="s">
        <v>11</v>
      </c>
      <c r="E397" s="72" t="s">
        <v>11</v>
      </c>
      <c r="F397" s="72" t="s">
        <v>11</v>
      </c>
      <c r="G397" s="73" t="s">
        <v>11</v>
      </c>
      <c r="H397" s="72" t="s">
        <v>11</v>
      </c>
      <c r="I397" s="241">
        <v>113</v>
      </c>
      <c r="J397" s="78" t="s">
        <v>11</v>
      </c>
      <c r="K397" s="78" t="s">
        <v>11</v>
      </c>
      <c r="L397" s="78" t="s">
        <v>11</v>
      </c>
      <c r="M397" s="78" t="s">
        <v>11</v>
      </c>
      <c r="N397" s="78" t="s">
        <v>11</v>
      </c>
      <c r="O397" s="78" t="s">
        <v>11</v>
      </c>
      <c r="P397" s="78" t="s">
        <v>11</v>
      </c>
      <c r="Q397" s="78" t="s">
        <v>11</v>
      </c>
      <c r="R397" s="242" t="s">
        <v>11</v>
      </c>
      <c r="S397" s="227" t="s">
        <v>11</v>
      </c>
      <c r="T397" s="242" t="s">
        <v>11</v>
      </c>
      <c r="U397" s="227" t="s">
        <v>11</v>
      </c>
    </row>
    <row r="398" spans="1:21">
      <c r="A398" s="326">
        <v>34</v>
      </c>
      <c r="B398" s="326" t="s">
        <v>239</v>
      </c>
      <c r="C398" s="221" t="s">
        <v>192</v>
      </c>
      <c r="D398" s="56">
        <v>45827</v>
      </c>
      <c r="E398" s="56">
        <v>45833</v>
      </c>
      <c r="F398" s="66">
        <v>45868</v>
      </c>
      <c r="G398" s="56">
        <v>45941</v>
      </c>
      <c r="H398" s="56">
        <v>45945</v>
      </c>
      <c r="I398" s="110">
        <v>109</v>
      </c>
      <c r="J398" s="55" t="s">
        <v>104</v>
      </c>
      <c r="K398" s="52" t="s">
        <v>127</v>
      </c>
      <c r="L398" s="52" t="s">
        <v>106</v>
      </c>
      <c r="M398" s="52" t="s">
        <v>107</v>
      </c>
      <c r="N398" s="52" t="s">
        <v>108</v>
      </c>
      <c r="O398" s="52" t="s">
        <v>112</v>
      </c>
      <c r="P398" s="52" t="s">
        <v>110</v>
      </c>
      <c r="Q398" s="52">
        <v>0</v>
      </c>
      <c r="R398" s="236" t="s">
        <v>11</v>
      </c>
      <c r="S398" s="18" t="s">
        <v>11</v>
      </c>
      <c r="T398" s="236" t="s">
        <v>11</v>
      </c>
      <c r="U398" s="18" t="s">
        <v>11</v>
      </c>
    </row>
    <row r="399" spans="1:21">
      <c r="A399" s="326">
        <v>34</v>
      </c>
      <c r="B399" s="326"/>
      <c r="C399" s="221" t="s">
        <v>193</v>
      </c>
      <c r="D399" s="56">
        <v>45832</v>
      </c>
      <c r="E399" s="56">
        <v>45839</v>
      </c>
      <c r="F399" s="66" t="s">
        <v>11</v>
      </c>
      <c r="G399" s="56">
        <v>45941</v>
      </c>
      <c r="H399" s="56">
        <v>45955</v>
      </c>
      <c r="I399" s="110">
        <v>108</v>
      </c>
      <c r="J399" s="57" t="s">
        <v>104</v>
      </c>
      <c r="K399" s="57" t="s">
        <v>127</v>
      </c>
      <c r="L399" s="57" t="s">
        <v>106</v>
      </c>
      <c r="M399" s="57" t="s">
        <v>107</v>
      </c>
      <c r="N399" s="57" t="s">
        <v>108</v>
      </c>
      <c r="O399" s="57" t="s">
        <v>112</v>
      </c>
      <c r="P399" s="57" t="s">
        <v>110</v>
      </c>
      <c r="Q399" s="57" t="s">
        <v>300</v>
      </c>
      <c r="R399" s="57" t="s">
        <v>301</v>
      </c>
      <c r="S399" s="57" t="s">
        <v>302</v>
      </c>
      <c r="T399" s="57" t="s">
        <v>303</v>
      </c>
      <c r="U399" s="57" t="s">
        <v>304</v>
      </c>
    </row>
    <row r="400" spans="1:21">
      <c r="A400" s="326">
        <v>34</v>
      </c>
      <c r="B400" s="326"/>
      <c r="C400" s="221" t="s">
        <v>194</v>
      </c>
      <c r="D400" s="35">
        <v>45820</v>
      </c>
      <c r="E400" s="35">
        <v>45825</v>
      </c>
      <c r="F400" s="35" t="s">
        <v>11</v>
      </c>
      <c r="G400" s="35">
        <v>45936</v>
      </c>
      <c r="H400" s="35">
        <v>45938</v>
      </c>
      <c r="I400" s="64">
        <v>111</v>
      </c>
      <c r="J400" s="52" t="s">
        <v>305</v>
      </c>
      <c r="K400" s="52" t="s">
        <v>129</v>
      </c>
      <c r="L400" s="52" t="s">
        <v>106</v>
      </c>
      <c r="M400" s="52" t="s">
        <v>107</v>
      </c>
      <c r="N400" s="52" t="s">
        <v>108</v>
      </c>
      <c r="O400" s="52" t="s">
        <v>112</v>
      </c>
      <c r="P400" s="52" t="s">
        <v>120</v>
      </c>
      <c r="Q400" s="52" t="s">
        <v>120</v>
      </c>
      <c r="R400" s="10" t="s">
        <v>11</v>
      </c>
      <c r="S400" s="8" t="s">
        <v>11</v>
      </c>
      <c r="T400" s="234" t="s">
        <v>11</v>
      </c>
      <c r="U400" s="235" t="s">
        <v>11</v>
      </c>
    </row>
    <row r="401" spans="1:21">
      <c r="A401" s="326">
        <v>34</v>
      </c>
      <c r="B401" s="326"/>
      <c r="C401" s="221" t="s">
        <v>195</v>
      </c>
      <c r="D401" s="35">
        <v>45829</v>
      </c>
      <c r="E401" s="60">
        <v>45834</v>
      </c>
      <c r="F401" s="60">
        <v>45871</v>
      </c>
      <c r="G401" s="60">
        <v>45947</v>
      </c>
      <c r="H401" s="60">
        <v>45947</v>
      </c>
      <c r="I401" s="64">
        <v>118</v>
      </c>
      <c r="J401" s="52" t="s">
        <v>104</v>
      </c>
      <c r="K401" s="52" t="s">
        <v>127</v>
      </c>
      <c r="L401" s="52" t="s">
        <v>106</v>
      </c>
      <c r="M401" s="52" t="s">
        <v>107</v>
      </c>
      <c r="N401" s="52" t="s">
        <v>108</v>
      </c>
      <c r="O401" s="52" t="s">
        <v>112</v>
      </c>
      <c r="P401" s="52" t="s">
        <v>110</v>
      </c>
      <c r="Q401" s="52">
        <v>0</v>
      </c>
      <c r="R401" s="236" t="s">
        <v>11</v>
      </c>
      <c r="S401" s="18" t="s">
        <v>11</v>
      </c>
      <c r="T401" s="236" t="s">
        <v>11</v>
      </c>
      <c r="U401" s="18" t="s">
        <v>11</v>
      </c>
    </row>
    <row r="402" spans="1:21">
      <c r="A402" s="326">
        <v>34</v>
      </c>
      <c r="B402" s="326"/>
      <c r="C402" s="221" t="s">
        <v>196</v>
      </c>
      <c r="D402" s="66">
        <v>45829</v>
      </c>
      <c r="E402" s="56">
        <v>45835</v>
      </c>
      <c r="F402" s="160">
        <v>45871</v>
      </c>
      <c r="G402" s="160">
        <v>45946</v>
      </c>
      <c r="H402" s="56">
        <v>45950</v>
      </c>
      <c r="I402" s="67">
        <v>117</v>
      </c>
      <c r="J402" s="57" t="s">
        <v>114</v>
      </c>
      <c r="K402" s="47" t="s">
        <v>127</v>
      </c>
      <c r="L402" s="47" t="s">
        <v>106</v>
      </c>
      <c r="M402" s="47" t="s">
        <v>107</v>
      </c>
      <c r="N402" s="57" t="s">
        <v>108</v>
      </c>
      <c r="O402" s="57" t="s">
        <v>112</v>
      </c>
      <c r="P402" s="57" t="s">
        <v>110</v>
      </c>
      <c r="Q402" s="47">
        <v>1</v>
      </c>
      <c r="R402" s="179">
        <v>45933</v>
      </c>
      <c r="S402" s="12" t="s">
        <v>306</v>
      </c>
      <c r="T402" s="12" t="s">
        <v>307</v>
      </c>
      <c r="U402" s="18" t="s">
        <v>317</v>
      </c>
    </row>
    <row r="403" spans="1:21">
      <c r="A403" s="326">
        <v>34</v>
      </c>
      <c r="B403" s="326"/>
      <c r="C403" s="221" t="s">
        <v>197</v>
      </c>
      <c r="D403" s="56">
        <v>45828</v>
      </c>
      <c r="E403" s="56">
        <v>45833</v>
      </c>
      <c r="F403" s="56">
        <v>45866</v>
      </c>
      <c r="G403" s="56">
        <v>45941</v>
      </c>
      <c r="H403" s="56">
        <v>45953</v>
      </c>
      <c r="I403" s="54">
        <v>109</v>
      </c>
      <c r="J403" s="23" t="s">
        <v>116</v>
      </c>
      <c r="K403" s="133" t="s">
        <v>127</v>
      </c>
      <c r="L403" s="133" t="s">
        <v>122</v>
      </c>
      <c r="M403" s="133" t="s">
        <v>107</v>
      </c>
      <c r="N403" s="133" t="s">
        <v>108</v>
      </c>
      <c r="O403" s="133" t="s">
        <v>112</v>
      </c>
      <c r="P403" s="133" t="s">
        <v>110</v>
      </c>
      <c r="Q403" s="23">
        <v>0</v>
      </c>
      <c r="R403" s="233">
        <v>45505</v>
      </c>
      <c r="S403" s="133">
        <v>0</v>
      </c>
      <c r="T403" s="237">
        <v>45524</v>
      </c>
      <c r="U403" s="133">
        <v>0</v>
      </c>
    </row>
    <row r="404" spans="1:21">
      <c r="A404" s="326">
        <v>34</v>
      </c>
      <c r="B404" s="326"/>
      <c r="C404" s="221" t="s">
        <v>198</v>
      </c>
      <c r="D404" s="66">
        <v>45830</v>
      </c>
      <c r="E404" s="56">
        <v>45835</v>
      </c>
      <c r="F404" s="56">
        <v>45864</v>
      </c>
      <c r="G404" s="56">
        <v>45939</v>
      </c>
      <c r="H404" s="56">
        <v>45971</v>
      </c>
      <c r="I404" s="67">
        <v>114</v>
      </c>
      <c r="J404" s="57" t="s">
        <v>104</v>
      </c>
      <c r="K404" s="57" t="s">
        <v>127</v>
      </c>
      <c r="L404" s="57" t="s">
        <v>106</v>
      </c>
      <c r="M404" s="57" t="s">
        <v>128</v>
      </c>
      <c r="N404" s="57" t="s">
        <v>108</v>
      </c>
      <c r="O404" s="57" t="s">
        <v>11</v>
      </c>
      <c r="P404" s="57" t="s">
        <v>313</v>
      </c>
      <c r="Q404" s="57">
        <v>0</v>
      </c>
      <c r="R404" s="236" t="s">
        <v>11</v>
      </c>
      <c r="S404" s="18" t="s">
        <v>11</v>
      </c>
      <c r="T404" s="236" t="s">
        <v>11</v>
      </c>
      <c r="U404" s="18" t="s">
        <v>11</v>
      </c>
    </row>
    <row r="405" spans="1:21">
      <c r="A405" s="326">
        <v>34</v>
      </c>
      <c r="B405" s="326"/>
      <c r="C405" s="221" t="s">
        <v>199</v>
      </c>
      <c r="D405" s="59">
        <v>45820</v>
      </c>
      <c r="E405" s="59">
        <v>45825</v>
      </c>
      <c r="F405" s="59">
        <v>45862</v>
      </c>
      <c r="G405" s="59">
        <v>45936</v>
      </c>
      <c r="H405" s="59">
        <v>45943</v>
      </c>
      <c r="I405" s="238">
        <v>112</v>
      </c>
      <c r="J405" s="62" t="s">
        <v>104</v>
      </c>
      <c r="K405" s="62" t="s">
        <v>127</v>
      </c>
      <c r="L405" s="62" t="s">
        <v>106</v>
      </c>
      <c r="M405" s="62" t="s">
        <v>107</v>
      </c>
      <c r="N405" s="62" t="s">
        <v>108</v>
      </c>
      <c r="O405" s="62" t="s">
        <v>112</v>
      </c>
      <c r="P405" s="62" t="s">
        <v>110</v>
      </c>
      <c r="Q405" s="57" t="s">
        <v>11</v>
      </c>
      <c r="R405" s="10" t="s">
        <v>11</v>
      </c>
      <c r="S405" s="10" t="s">
        <v>11</v>
      </c>
      <c r="T405" s="10" t="s">
        <v>11</v>
      </c>
      <c r="U405" s="10" t="s">
        <v>11</v>
      </c>
    </row>
    <row r="406" spans="1:21">
      <c r="A406" s="326">
        <v>34</v>
      </c>
      <c r="B406" s="326"/>
      <c r="C406" s="221" t="s">
        <v>200</v>
      </c>
      <c r="D406" s="239">
        <v>45831</v>
      </c>
      <c r="E406" s="239">
        <v>45837</v>
      </c>
      <c r="F406" s="239">
        <v>45872</v>
      </c>
      <c r="G406" s="239">
        <v>45941</v>
      </c>
      <c r="H406" s="239">
        <v>45954</v>
      </c>
      <c r="I406" s="240">
        <v>110</v>
      </c>
      <c r="J406" s="168" t="s">
        <v>116</v>
      </c>
      <c r="K406" s="168" t="s">
        <v>127</v>
      </c>
      <c r="L406" s="168" t="s">
        <v>106</v>
      </c>
      <c r="M406" s="168" t="s">
        <v>107</v>
      </c>
      <c r="N406" s="168" t="s">
        <v>119</v>
      </c>
      <c r="O406" s="168" t="s">
        <v>112</v>
      </c>
      <c r="P406" s="168" t="s">
        <v>110</v>
      </c>
      <c r="Q406" s="168">
        <v>1</v>
      </c>
      <c r="R406" s="133" t="s">
        <v>11</v>
      </c>
      <c r="S406" s="18" t="s">
        <v>11</v>
      </c>
      <c r="T406" s="236" t="s">
        <v>11</v>
      </c>
      <c r="U406" s="18" t="s">
        <v>11</v>
      </c>
    </row>
    <row r="407" spans="1:21">
      <c r="A407" s="326">
        <v>34</v>
      </c>
      <c r="B407" s="326"/>
      <c r="C407" s="221" t="s">
        <v>201</v>
      </c>
      <c r="D407" s="35" t="s">
        <v>11</v>
      </c>
      <c r="E407" s="35" t="s">
        <v>11</v>
      </c>
      <c r="F407" s="35" t="s">
        <v>11</v>
      </c>
      <c r="G407" s="35" t="s">
        <v>11</v>
      </c>
      <c r="H407" s="35" t="s">
        <v>11</v>
      </c>
      <c r="I407" s="64" t="s">
        <v>11</v>
      </c>
      <c r="J407" s="52" t="s">
        <v>11</v>
      </c>
      <c r="K407" s="52" t="s">
        <v>11</v>
      </c>
      <c r="L407" s="52" t="s">
        <v>11</v>
      </c>
      <c r="M407" s="52" t="s">
        <v>11</v>
      </c>
      <c r="N407" s="52" t="s">
        <v>11</v>
      </c>
      <c r="O407" s="52" t="s">
        <v>11</v>
      </c>
      <c r="P407" s="47" t="s">
        <v>11</v>
      </c>
      <c r="Q407" s="47" t="s">
        <v>11</v>
      </c>
      <c r="R407" s="236" t="s">
        <v>11</v>
      </c>
      <c r="S407" s="18" t="s">
        <v>11</v>
      </c>
      <c r="T407" s="236" t="s">
        <v>11</v>
      </c>
      <c r="U407" s="18" t="s">
        <v>11</v>
      </c>
    </row>
    <row r="408" spans="1:21">
      <c r="A408" s="326">
        <v>34</v>
      </c>
      <c r="B408" s="326"/>
      <c r="C408" s="221" t="s">
        <v>202</v>
      </c>
      <c r="D408" s="66">
        <v>45828</v>
      </c>
      <c r="E408" s="66">
        <v>45835</v>
      </c>
      <c r="F408" s="35">
        <v>45868</v>
      </c>
      <c r="G408" s="35">
        <v>45940</v>
      </c>
      <c r="H408" s="35">
        <v>45940</v>
      </c>
      <c r="I408" s="64">
        <v>112</v>
      </c>
      <c r="J408" s="57" t="s">
        <v>104</v>
      </c>
      <c r="K408" s="57" t="s">
        <v>127</v>
      </c>
      <c r="L408" s="57" t="s">
        <v>106</v>
      </c>
      <c r="M408" s="57" t="s">
        <v>107</v>
      </c>
      <c r="N408" s="57" t="s">
        <v>108</v>
      </c>
      <c r="O408" s="57" t="s">
        <v>112</v>
      </c>
      <c r="P408" s="57" t="s">
        <v>110</v>
      </c>
      <c r="Q408" s="57">
        <v>1</v>
      </c>
      <c r="R408" s="236" t="s">
        <v>11</v>
      </c>
      <c r="S408" s="18" t="s">
        <v>11</v>
      </c>
      <c r="T408" s="236" t="s">
        <v>11</v>
      </c>
      <c r="U408" s="18" t="s">
        <v>11</v>
      </c>
    </row>
    <row r="409" spans="1:21">
      <c r="A409" s="326">
        <v>34</v>
      </c>
      <c r="B409" s="326"/>
      <c r="C409" s="128" t="s">
        <v>22</v>
      </c>
      <c r="D409" s="71" t="s">
        <v>11</v>
      </c>
      <c r="E409" s="72" t="s">
        <v>11</v>
      </c>
      <c r="F409" s="72" t="s">
        <v>11</v>
      </c>
      <c r="G409" s="73" t="s">
        <v>11</v>
      </c>
      <c r="H409" s="72" t="s">
        <v>11</v>
      </c>
      <c r="I409" s="241">
        <v>112</v>
      </c>
      <c r="J409" s="78" t="s">
        <v>11</v>
      </c>
      <c r="K409" s="78" t="s">
        <v>11</v>
      </c>
      <c r="L409" s="78" t="s">
        <v>11</v>
      </c>
      <c r="M409" s="78" t="s">
        <v>11</v>
      </c>
      <c r="N409" s="78" t="s">
        <v>11</v>
      </c>
      <c r="O409" s="78" t="s">
        <v>11</v>
      </c>
      <c r="P409" s="78" t="s">
        <v>11</v>
      </c>
      <c r="Q409" s="78" t="s">
        <v>11</v>
      </c>
      <c r="R409" s="242" t="s">
        <v>11</v>
      </c>
      <c r="S409" s="227" t="s">
        <v>11</v>
      </c>
      <c r="T409" s="242" t="s">
        <v>11</v>
      </c>
      <c r="U409" s="227" t="s">
        <v>11</v>
      </c>
    </row>
    <row r="410" spans="1:21">
      <c r="A410" s="326">
        <v>35</v>
      </c>
      <c r="B410" s="326" t="s">
        <v>240</v>
      </c>
      <c r="C410" s="221" t="s">
        <v>192</v>
      </c>
      <c r="D410" s="56">
        <v>45827</v>
      </c>
      <c r="E410" s="56">
        <v>45833</v>
      </c>
      <c r="F410" s="66">
        <v>45872</v>
      </c>
      <c r="G410" s="56">
        <v>45941</v>
      </c>
      <c r="H410" s="56">
        <v>45945</v>
      </c>
      <c r="I410" s="110">
        <v>109</v>
      </c>
      <c r="J410" s="55" t="s">
        <v>104</v>
      </c>
      <c r="K410" s="52" t="s">
        <v>127</v>
      </c>
      <c r="L410" s="52" t="s">
        <v>106</v>
      </c>
      <c r="M410" s="52" t="s">
        <v>107</v>
      </c>
      <c r="N410" s="52" t="s">
        <v>108</v>
      </c>
      <c r="O410" s="52" t="s">
        <v>112</v>
      </c>
      <c r="P410" s="52" t="s">
        <v>110</v>
      </c>
      <c r="Q410" s="52">
        <v>0</v>
      </c>
      <c r="R410" s="236" t="s">
        <v>11</v>
      </c>
      <c r="S410" s="18" t="s">
        <v>11</v>
      </c>
      <c r="T410" s="236" t="s">
        <v>11</v>
      </c>
      <c r="U410" s="18" t="s">
        <v>11</v>
      </c>
    </row>
    <row r="411" spans="1:21">
      <c r="A411" s="326">
        <v>35</v>
      </c>
      <c r="B411" s="326"/>
      <c r="C411" s="221" t="s">
        <v>193</v>
      </c>
      <c r="D411" s="56">
        <v>45832</v>
      </c>
      <c r="E411" s="56">
        <v>45839</v>
      </c>
      <c r="F411" s="66" t="s">
        <v>11</v>
      </c>
      <c r="G411" s="56">
        <v>45941</v>
      </c>
      <c r="H411" s="56">
        <v>45955</v>
      </c>
      <c r="I411" s="110">
        <v>108</v>
      </c>
      <c r="J411" s="57" t="s">
        <v>116</v>
      </c>
      <c r="K411" s="57" t="s">
        <v>127</v>
      </c>
      <c r="L411" s="57" t="s">
        <v>106</v>
      </c>
      <c r="M411" s="57" t="s">
        <v>107</v>
      </c>
      <c r="N411" s="57" t="s">
        <v>108</v>
      </c>
      <c r="O411" s="57" t="s">
        <v>112</v>
      </c>
      <c r="P411" s="57" t="s">
        <v>110</v>
      </c>
      <c r="Q411" s="57" t="s">
        <v>300</v>
      </c>
      <c r="R411" s="57" t="s">
        <v>301</v>
      </c>
      <c r="S411" s="57" t="s">
        <v>302</v>
      </c>
      <c r="T411" s="57" t="s">
        <v>303</v>
      </c>
      <c r="U411" s="57" t="s">
        <v>304</v>
      </c>
    </row>
    <row r="412" spans="1:21">
      <c r="A412" s="326">
        <v>35</v>
      </c>
      <c r="B412" s="326"/>
      <c r="C412" s="221" t="s">
        <v>194</v>
      </c>
      <c r="D412" s="35">
        <v>45820</v>
      </c>
      <c r="E412" s="35">
        <v>45825</v>
      </c>
      <c r="F412" s="35" t="s">
        <v>11</v>
      </c>
      <c r="G412" s="35">
        <v>45944</v>
      </c>
      <c r="H412" s="35">
        <v>45946</v>
      </c>
      <c r="I412" s="64">
        <v>120</v>
      </c>
      <c r="J412" s="52" t="s">
        <v>305</v>
      </c>
      <c r="K412" s="52" t="s">
        <v>129</v>
      </c>
      <c r="L412" s="52" t="s">
        <v>106</v>
      </c>
      <c r="M412" s="52" t="s">
        <v>107</v>
      </c>
      <c r="N412" s="52" t="s">
        <v>108</v>
      </c>
      <c r="O412" s="52" t="s">
        <v>112</v>
      </c>
      <c r="P412" s="52" t="s">
        <v>130</v>
      </c>
      <c r="Q412" s="52" t="s">
        <v>120</v>
      </c>
      <c r="R412" s="8" t="s">
        <v>11</v>
      </c>
      <c r="S412" s="8" t="s">
        <v>11</v>
      </c>
      <c r="T412" s="234" t="s">
        <v>11</v>
      </c>
      <c r="U412" s="235" t="s">
        <v>11</v>
      </c>
    </row>
    <row r="413" spans="1:21">
      <c r="A413" s="326">
        <v>35</v>
      </c>
      <c r="B413" s="326"/>
      <c r="C413" s="221" t="s">
        <v>195</v>
      </c>
      <c r="D413" s="35">
        <v>45829</v>
      </c>
      <c r="E413" s="60">
        <v>45834</v>
      </c>
      <c r="F413" s="60">
        <v>45876</v>
      </c>
      <c r="G413" s="60">
        <v>45947</v>
      </c>
      <c r="H413" s="60">
        <v>45947</v>
      </c>
      <c r="I413" s="64">
        <v>118</v>
      </c>
      <c r="J413" s="52" t="s">
        <v>104</v>
      </c>
      <c r="K413" s="52" t="s">
        <v>127</v>
      </c>
      <c r="L413" s="52" t="s">
        <v>106</v>
      </c>
      <c r="M413" s="52" t="s">
        <v>118</v>
      </c>
      <c r="N413" s="52" t="s">
        <v>322</v>
      </c>
      <c r="O413" s="52" t="s">
        <v>112</v>
      </c>
      <c r="P413" s="52" t="s">
        <v>115</v>
      </c>
      <c r="Q413" s="52">
        <v>2</v>
      </c>
      <c r="R413" s="236" t="s">
        <v>11</v>
      </c>
      <c r="S413" s="18" t="s">
        <v>11</v>
      </c>
      <c r="T413" s="236" t="s">
        <v>11</v>
      </c>
      <c r="U413" s="18" t="s">
        <v>11</v>
      </c>
    </row>
    <row r="414" spans="1:21">
      <c r="A414" s="326">
        <v>35</v>
      </c>
      <c r="B414" s="326"/>
      <c r="C414" s="221" t="s">
        <v>196</v>
      </c>
      <c r="D414" s="66">
        <v>45829</v>
      </c>
      <c r="E414" s="56">
        <v>45835</v>
      </c>
      <c r="F414" s="160">
        <v>45874</v>
      </c>
      <c r="G414" s="160">
        <v>45947</v>
      </c>
      <c r="H414" s="56">
        <v>45950</v>
      </c>
      <c r="I414" s="67">
        <v>118</v>
      </c>
      <c r="J414" s="57" t="s">
        <v>114</v>
      </c>
      <c r="K414" s="47" t="s">
        <v>127</v>
      </c>
      <c r="L414" s="47" t="s">
        <v>106</v>
      </c>
      <c r="M414" s="47" t="s">
        <v>107</v>
      </c>
      <c r="N414" s="57" t="s">
        <v>108</v>
      </c>
      <c r="O414" s="57" t="s">
        <v>112</v>
      </c>
      <c r="P414" s="57" t="s">
        <v>110</v>
      </c>
      <c r="Q414" s="47">
        <v>2</v>
      </c>
      <c r="R414" s="179">
        <v>45933</v>
      </c>
      <c r="S414" s="12" t="s">
        <v>306</v>
      </c>
      <c r="T414" s="12" t="s">
        <v>307</v>
      </c>
      <c r="U414" s="18" t="s">
        <v>11</v>
      </c>
    </row>
    <row r="415" spans="1:21">
      <c r="A415" s="326">
        <v>35</v>
      </c>
      <c r="B415" s="326"/>
      <c r="C415" s="221" t="s">
        <v>197</v>
      </c>
      <c r="D415" s="56">
        <v>45828</v>
      </c>
      <c r="E415" s="56">
        <v>45833</v>
      </c>
      <c r="F415" s="56">
        <v>45879</v>
      </c>
      <c r="G415" s="56">
        <v>45945</v>
      </c>
      <c r="H415" s="56">
        <v>45953</v>
      </c>
      <c r="I415" s="54">
        <v>113</v>
      </c>
      <c r="J415" s="23" t="s">
        <v>116</v>
      </c>
      <c r="K415" s="133" t="s">
        <v>127</v>
      </c>
      <c r="L415" s="133" t="s">
        <v>106</v>
      </c>
      <c r="M415" s="133" t="s">
        <v>118</v>
      </c>
      <c r="N415" s="133" t="s">
        <v>108</v>
      </c>
      <c r="O415" s="133" t="s">
        <v>112</v>
      </c>
      <c r="P415" s="133" t="s">
        <v>110</v>
      </c>
      <c r="Q415" s="23">
        <v>0</v>
      </c>
      <c r="R415" s="237">
        <v>45505</v>
      </c>
      <c r="S415" s="133">
        <v>0</v>
      </c>
      <c r="T415" s="237">
        <v>45524</v>
      </c>
      <c r="U415" s="133">
        <v>0</v>
      </c>
    </row>
    <row r="416" spans="1:21">
      <c r="A416" s="326">
        <v>35</v>
      </c>
      <c r="B416" s="326"/>
      <c r="C416" s="221" t="s">
        <v>198</v>
      </c>
      <c r="D416" s="66">
        <v>45830</v>
      </c>
      <c r="E416" s="56">
        <v>45835</v>
      </c>
      <c r="F416" s="56">
        <v>45870</v>
      </c>
      <c r="G416" s="56">
        <v>45941</v>
      </c>
      <c r="H416" s="56">
        <v>45971</v>
      </c>
      <c r="I416" s="67">
        <v>116</v>
      </c>
      <c r="J416" s="57" t="s">
        <v>104</v>
      </c>
      <c r="K416" s="57" t="s">
        <v>105</v>
      </c>
      <c r="L416" s="57" t="s">
        <v>106</v>
      </c>
      <c r="M416" s="57" t="s">
        <v>118</v>
      </c>
      <c r="N416" s="57" t="s">
        <v>108</v>
      </c>
      <c r="O416" s="57" t="s">
        <v>11</v>
      </c>
      <c r="P416" s="57" t="s">
        <v>115</v>
      </c>
      <c r="Q416" s="57">
        <v>3</v>
      </c>
      <c r="R416" s="236" t="s">
        <v>11</v>
      </c>
      <c r="S416" s="18" t="s">
        <v>11</v>
      </c>
      <c r="T416" s="236" t="s">
        <v>11</v>
      </c>
      <c r="U416" s="18" t="s">
        <v>11</v>
      </c>
    </row>
    <row r="417" spans="1:21">
      <c r="A417" s="326">
        <v>35</v>
      </c>
      <c r="B417" s="326"/>
      <c r="C417" s="221" t="s">
        <v>199</v>
      </c>
      <c r="D417" s="59">
        <v>45820</v>
      </c>
      <c r="E417" s="59">
        <v>45825</v>
      </c>
      <c r="F417" s="59">
        <v>45867</v>
      </c>
      <c r="G417" s="59">
        <v>45936</v>
      </c>
      <c r="H417" s="59">
        <v>45943</v>
      </c>
      <c r="I417" s="238">
        <v>112</v>
      </c>
      <c r="J417" s="62" t="s">
        <v>104</v>
      </c>
      <c r="K417" s="62" t="s">
        <v>127</v>
      </c>
      <c r="L417" s="62" t="s">
        <v>106</v>
      </c>
      <c r="M417" s="62" t="s">
        <v>107</v>
      </c>
      <c r="N417" s="62" t="s">
        <v>108</v>
      </c>
      <c r="O417" s="62" t="s">
        <v>112</v>
      </c>
      <c r="P417" s="62" t="s">
        <v>110</v>
      </c>
      <c r="Q417" s="52" t="s">
        <v>11</v>
      </c>
      <c r="R417" s="10" t="s">
        <v>11</v>
      </c>
      <c r="S417" s="10" t="s">
        <v>11</v>
      </c>
      <c r="T417" s="10" t="s">
        <v>11</v>
      </c>
      <c r="U417" s="10" t="s">
        <v>11</v>
      </c>
    </row>
    <row r="418" spans="1:21">
      <c r="A418" s="326">
        <v>35</v>
      </c>
      <c r="B418" s="326"/>
      <c r="C418" s="221" t="s">
        <v>200</v>
      </c>
      <c r="D418" s="239">
        <v>45831</v>
      </c>
      <c r="E418" s="239">
        <v>45837</v>
      </c>
      <c r="F418" s="239">
        <v>45876</v>
      </c>
      <c r="G418" s="239">
        <v>45940</v>
      </c>
      <c r="H418" s="239">
        <v>45954</v>
      </c>
      <c r="I418" s="240">
        <v>109</v>
      </c>
      <c r="J418" s="168" t="s">
        <v>116</v>
      </c>
      <c r="K418" s="168" t="s">
        <v>127</v>
      </c>
      <c r="L418" s="168" t="s">
        <v>106</v>
      </c>
      <c r="M418" s="168" t="s">
        <v>107</v>
      </c>
      <c r="N418" s="168" t="s">
        <v>119</v>
      </c>
      <c r="O418" s="168" t="s">
        <v>112</v>
      </c>
      <c r="P418" s="168" t="s">
        <v>110</v>
      </c>
      <c r="Q418" s="168">
        <v>1</v>
      </c>
      <c r="R418" s="133" t="s">
        <v>11</v>
      </c>
      <c r="S418" s="18" t="s">
        <v>11</v>
      </c>
      <c r="T418" s="236" t="s">
        <v>11</v>
      </c>
      <c r="U418" s="18" t="s">
        <v>11</v>
      </c>
    </row>
    <row r="419" spans="1:21">
      <c r="A419" s="326">
        <v>35</v>
      </c>
      <c r="B419" s="326"/>
      <c r="C419" s="221" t="s">
        <v>201</v>
      </c>
      <c r="D419" s="35" t="s">
        <v>11</v>
      </c>
      <c r="E419" s="35" t="s">
        <v>11</v>
      </c>
      <c r="F419" s="35" t="s">
        <v>11</v>
      </c>
      <c r="G419" s="35" t="s">
        <v>11</v>
      </c>
      <c r="H419" s="35" t="s">
        <v>11</v>
      </c>
      <c r="I419" s="64" t="s">
        <v>11</v>
      </c>
      <c r="J419" s="52" t="s">
        <v>11</v>
      </c>
      <c r="K419" s="52" t="s">
        <v>11</v>
      </c>
      <c r="L419" s="52" t="s">
        <v>11</v>
      </c>
      <c r="M419" s="52" t="s">
        <v>11</v>
      </c>
      <c r="N419" s="52" t="s">
        <v>11</v>
      </c>
      <c r="O419" s="52" t="s">
        <v>11</v>
      </c>
      <c r="P419" s="47" t="s">
        <v>11</v>
      </c>
      <c r="Q419" s="47" t="s">
        <v>11</v>
      </c>
      <c r="R419" s="236" t="s">
        <v>11</v>
      </c>
      <c r="S419" s="18" t="s">
        <v>11</v>
      </c>
      <c r="T419" s="236" t="s">
        <v>11</v>
      </c>
      <c r="U419" s="18" t="s">
        <v>11</v>
      </c>
    </row>
    <row r="420" spans="1:21">
      <c r="A420" s="326">
        <v>35</v>
      </c>
      <c r="B420" s="326"/>
      <c r="C420" s="221" t="s">
        <v>202</v>
      </c>
      <c r="D420" s="66">
        <v>45828</v>
      </c>
      <c r="E420" s="66">
        <v>45835</v>
      </c>
      <c r="F420" s="35">
        <v>45868</v>
      </c>
      <c r="G420" s="35">
        <v>45940</v>
      </c>
      <c r="H420" s="35">
        <v>45940</v>
      </c>
      <c r="I420" s="64">
        <v>112</v>
      </c>
      <c r="J420" s="57" t="s">
        <v>104</v>
      </c>
      <c r="K420" s="57" t="s">
        <v>127</v>
      </c>
      <c r="L420" s="57" t="s">
        <v>122</v>
      </c>
      <c r="M420" s="57" t="s">
        <v>107</v>
      </c>
      <c r="N420" s="57" t="s">
        <v>108</v>
      </c>
      <c r="O420" s="57" t="s">
        <v>112</v>
      </c>
      <c r="P420" s="57" t="s">
        <v>110</v>
      </c>
      <c r="Q420" s="57">
        <v>1</v>
      </c>
      <c r="R420" s="236" t="s">
        <v>11</v>
      </c>
      <c r="S420" s="18" t="s">
        <v>11</v>
      </c>
      <c r="T420" s="236" t="s">
        <v>11</v>
      </c>
      <c r="U420" s="18" t="s">
        <v>11</v>
      </c>
    </row>
    <row r="421" spans="1:21">
      <c r="A421" s="326">
        <v>35</v>
      </c>
      <c r="B421" s="326"/>
      <c r="C421" s="128" t="s">
        <v>22</v>
      </c>
      <c r="D421" s="71" t="s">
        <v>11</v>
      </c>
      <c r="E421" s="72" t="s">
        <v>11</v>
      </c>
      <c r="F421" s="72" t="s">
        <v>11</v>
      </c>
      <c r="G421" s="73" t="s">
        <v>11</v>
      </c>
      <c r="H421" s="72" t="s">
        <v>11</v>
      </c>
      <c r="I421" s="241">
        <v>114</v>
      </c>
      <c r="J421" s="78" t="s">
        <v>11</v>
      </c>
      <c r="K421" s="78" t="s">
        <v>11</v>
      </c>
      <c r="L421" s="78" t="s">
        <v>11</v>
      </c>
      <c r="M421" s="78" t="s">
        <v>11</v>
      </c>
      <c r="N421" s="78" t="s">
        <v>11</v>
      </c>
      <c r="O421" s="78" t="s">
        <v>11</v>
      </c>
      <c r="P421" s="78" t="s">
        <v>11</v>
      </c>
      <c r="Q421" s="78" t="s">
        <v>11</v>
      </c>
      <c r="R421" s="242" t="s">
        <v>11</v>
      </c>
      <c r="S421" s="227" t="s">
        <v>11</v>
      </c>
      <c r="T421" s="242" t="s">
        <v>11</v>
      </c>
      <c r="U421" s="227" t="s">
        <v>11</v>
      </c>
    </row>
    <row r="422" spans="1:21">
      <c r="A422" s="326">
        <v>36</v>
      </c>
      <c r="B422" s="326" t="s">
        <v>241</v>
      </c>
      <c r="C422" s="221" t="s">
        <v>192</v>
      </c>
      <c r="D422" s="56">
        <v>45827</v>
      </c>
      <c r="E422" s="56">
        <v>45833</v>
      </c>
      <c r="F422" s="66">
        <v>45863</v>
      </c>
      <c r="G422" s="56">
        <v>45945</v>
      </c>
      <c r="H422" s="56">
        <v>45945</v>
      </c>
      <c r="I422" s="110">
        <v>113</v>
      </c>
      <c r="J422" s="55" t="s">
        <v>104</v>
      </c>
      <c r="K422" s="52" t="s">
        <v>127</v>
      </c>
      <c r="L422" s="52" t="s">
        <v>122</v>
      </c>
      <c r="M422" s="52" t="s">
        <v>118</v>
      </c>
      <c r="N422" s="52" t="s">
        <v>108</v>
      </c>
      <c r="O422" s="52" t="s">
        <v>112</v>
      </c>
      <c r="P422" s="52" t="s">
        <v>115</v>
      </c>
      <c r="Q422" s="52">
        <v>0</v>
      </c>
      <c r="R422" s="236" t="s">
        <v>11</v>
      </c>
      <c r="S422" s="18" t="s">
        <v>11</v>
      </c>
      <c r="T422" s="236" t="s">
        <v>11</v>
      </c>
      <c r="U422" s="18" t="s">
        <v>11</v>
      </c>
    </row>
    <row r="423" spans="1:21">
      <c r="A423" s="326">
        <v>36</v>
      </c>
      <c r="B423" s="326"/>
      <c r="C423" s="221" t="s">
        <v>193</v>
      </c>
      <c r="D423" s="56">
        <v>45832</v>
      </c>
      <c r="E423" s="56">
        <v>45839</v>
      </c>
      <c r="F423" s="66" t="s">
        <v>11</v>
      </c>
      <c r="G423" s="56">
        <v>45943</v>
      </c>
      <c r="H423" s="56">
        <v>45955</v>
      </c>
      <c r="I423" s="110">
        <v>110</v>
      </c>
      <c r="J423" s="57" t="s">
        <v>104</v>
      </c>
      <c r="K423" s="57" t="s">
        <v>127</v>
      </c>
      <c r="L423" s="57" t="s">
        <v>122</v>
      </c>
      <c r="M423" s="57" t="s">
        <v>118</v>
      </c>
      <c r="N423" s="57" t="s">
        <v>108</v>
      </c>
      <c r="O423" s="57" t="s">
        <v>112</v>
      </c>
      <c r="P423" s="57" t="s">
        <v>110</v>
      </c>
      <c r="Q423" s="57" t="s">
        <v>300</v>
      </c>
      <c r="R423" s="57" t="s">
        <v>301</v>
      </c>
      <c r="S423" s="57" t="s">
        <v>302</v>
      </c>
      <c r="T423" s="57" t="s">
        <v>303</v>
      </c>
      <c r="U423" s="57" t="s">
        <v>304</v>
      </c>
    </row>
    <row r="424" spans="1:21">
      <c r="A424" s="326">
        <v>36</v>
      </c>
      <c r="B424" s="326"/>
      <c r="C424" s="221" t="s">
        <v>194</v>
      </c>
      <c r="D424" s="35">
        <v>45820</v>
      </c>
      <c r="E424" s="35">
        <v>45825</v>
      </c>
      <c r="F424" s="35" t="s">
        <v>11</v>
      </c>
      <c r="G424" s="35">
        <v>45942</v>
      </c>
      <c r="H424" s="35">
        <v>45944</v>
      </c>
      <c r="I424" s="64">
        <v>118</v>
      </c>
      <c r="J424" s="52" t="s">
        <v>305</v>
      </c>
      <c r="K424" s="52" t="s">
        <v>129</v>
      </c>
      <c r="L424" s="52" t="s">
        <v>122</v>
      </c>
      <c r="M424" s="52" t="s">
        <v>118</v>
      </c>
      <c r="N424" s="52" t="s">
        <v>108</v>
      </c>
      <c r="O424" s="52" t="s">
        <v>112</v>
      </c>
      <c r="P424" s="52" t="s">
        <v>130</v>
      </c>
      <c r="Q424" s="52" t="s">
        <v>120</v>
      </c>
      <c r="R424" s="8" t="s">
        <v>11</v>
      </c>
      <c r="S424" s="8" t="s">
        <v>11</v>
      </c>
      <c r="T424" s="234" t="s">
        <v>11</v>
      </c>
      <c r="U424" s="235" t="s">
        <v>11</v>
      </c>
    </row>
    <row r="425" spans="1:21">
      <c r="A425" s="326">
        <v>36</v>
      </c>
      <c r="B425" s="326"/>
      <c r="C425" s="221" t="s">
        <v>195</v>
      </c>
      <c r="D425" s="35">
        <v>45829</v>
      </c>
      <c r="E425" s="60">
        <v>45834</v>
      </c>
      <c r="F425" s="60">
        <v>45872</v>
      </c>
      <c r="G425" s="60">
        <v>45932</v>
      </c>
      <c r="H425" s="60">
        <v>45932</v>
      </c>
      <c r="I425" s="64">
        <v>103</v>
      </c>
      <c r="J425" s="52" t="s">
        <v>104</v>
      </c>
      <c r="K425" s="52" t="s">
        <v>127</v>
      </c>
      <c r="L425" s="52" t="s">
        <v>106</v>
      </c>
      <c r="M425" s="52" t="s">
        <v>118</v>
      </c>
      <c r="N425" s="52" t="s">
        <v>108</v>
      </c>
      <c r="O425" s="52" t="s">
        <v>112</v>
      </c>
      <c r="P425" s="52" t="s">
        <v>115</v>
      </c>
      <c r="Q425" s="52">
        <v>2</v>
      </c>
      <c r="R425" s="236" t="s">
        <v>11</v>
      </c>
      <c r="S425" s="18" t="s">
        <v>11</v>
      </c>
      <c r="T425" s="236" t="s">
        <v>11</v>
      </c>
      <c r="U425" s="18" t="s">
        <v>11</v>
      </c>
    </row>
    <row r="426" spans="1:21">
      <c r="A426" s="326">
        <v>36</v>
      </c>
      <c r="B426" s="326"/>
      <c r="C426" s="221" t="s">
        <v>196</v>
      </c>
      <c r="D426" s="66">
        <v>45829</v>
      </c>
      <c r="E426" s="56">
        <v>45835</v>
      </c>
      <c r="F426" s="160">
        <v>45866</v>
      </c>
      <c r="G426" s="160">
        <v>45949</v>
      </c>
      <c r="H426" s="56">
        <v>45950</v>
      </c>
      <c r="I426" s="67">
        <v>120</v>
      </c>
      <c r="J426" s="57" t="s">
        <v>114</v>
      </c>
      <c r="K426" s="47" t="s">
        <v>127</v>
      </c>
      <c r="L426" s="47" t="s">
        <v>122</v>
      </c>
      <c r="M426" s="47" t="s">
        <v>118</v>
      </c>
      <c r="N426" s="57" t="s">
        <v>108</v>
      </c>
      <c r="O426" s="57" t="s">
        <v>112</v>
      </c>
      <c r="P426" s="57" t="s">
        <v>110</v>
      </c>
      <c r="Q426" s="47">
        <v>3</v>
      </c>
      <c r="R426" s="179">
        <v>45933</v>
      </c>
      <c r="S426" s="12" t="s">
        <v>306</v>
      </c>
      <c r="T426" s="12" t="s">
        <v>307</v>
      </c>
      <c r="U426" s="18" t="s">
        <v>11</v>
      </c>
    </row>
    <row r="427" spans="1:21">
      <c r="A427" s="326">
        <v>36</v>
      </c>
      <c r="B427" s="326"/>
      <c r="C427" s="221" t="s">
        <v>197</v>
      </c>
      <c r="D427" s="56">
        <v>45828</v>
      </c>
      <c r="E427" s="56">
        <v>45833</v>
      </c>
      <c r="F427" s="56">
        <v>45866</v>
      </c>
      <c r="G427" s="56">
        <v>45946</v>
      </c>
      <c r="H427" s="56">
        <v>45953</v>
      </c>
      <c r="I427" s="54">
        <v>114</v>
      </c>
      <c r="J427" s="23" t="s">
        <v>116</v>
      </c>
      <c r="K427" s="133" t="s">
        <v>127</v>
      </c>
      <c r="L427" s="133" t="s">
        <v>122</v>
      </c>
      <c r="M427" s="133" t="s">
        <v>118</v>
      </c>
      <c r="N427" s="133" t="s">
        <v>108</v>
      </c>
      <c r="O427" s="133" t="s">
        <v>112</v>
      </c>
      <c r="P427" s="133" t="s">
        <v>110</v>
      </c>
      <c r="Q427" s="23">
        <v>0</v>
      </c>
      <c r="R427" s="237">
        <v>45505</v>
      </c>
      <c r="S427" s="133">
        <v>0</v>
      </c>
      <c r="T427" s="237">
        <v>45524</v>
      </c>
      <c r="U427" s="133">
        <v>0</v>
      </c>
    </row>
    <row r="428" spans="1:21">
      <c r="A428" s="326">
        <v>36</v>
      </c>
      <c r="B428" s="326"/>
      <c r="C428" s="221" t="s">
        <v>198</v>
      </c>
      <c r="D428" s="66">
        <v>45830</v>
      </c>
      <c r="E428" s="56">
        <v>45835</v>
      </c>
      <c r="F428" s="56">
        <v>45864</v>
      </c>
      <c r="G428" s="56">
        <v>45941</v>
      </c>
      <c r="H428" s="56">
        <v>45971</v>
      </c>
      <c r="I428" s="67">
        <v>116</v>
      </c>
      <c r="J428" s="57" t="s">
        <v>104</v>
      </c>
      <c r="K428" s="57" t="s">
        <v>127</v>
      </c>
      <c r="L428" s="57" t="s">
        <v>106</v>
      </c>
      <c r="M428" s="57" t="s">
        <v>128</v>
      </c>
      <c r="N428" s="57" t="s">
        <v>108</v>
      </c>
      <c r="O428" s="57" t="s">
        <v>11</v>
      </c>
      <c r="P428" s="57" t="s">
        <v>112</v>
      </c>
      <c r="Q428" s="57">
        <v>3</v>
      </c>
      <c r="R428" s="236" t="s">
        <v>11</v>
      </c>
      <c r="S428" s="18" t="s">
        <v>11</v>
      </c>
      <c r="T428" s="236" t="s">
        <v>11</v>
      </c>
      <c r="U428" s="18" t="s">
        <v>11</v>
      </c>
    </row>
    <row r="429" spans="1:21">
      <c r="A429" s="326">
        <v>36</v>
      </c>
      <c r="B429" s="326"/>
      <c r="C429" s="221" t="s">
        <v>199</v>
      </c>
      <c r="D429" s="59">
        <v>45820</v>
      </c>
      <c r="E429" s="59">
        <v>45825</v>
      </c>
      <c r="F429" s="59">
        <v>45857</v>
      </c>
      <c r="G429" s="59">
        <v>45935</v>
      </c>
      <c r="H429" s="59">
        <v>45943</v>
      </c>
      <c r="I429" s="238">
        <v>111</v>
      </c>
      <c r="J429" s="62" t="s">
        <v>104</v>
      </c>
      <c r="K429" s="62" t="s">
        <v>127</v>
      </c>
      <c r="L429" s="62" t="s">
        <v>122</v>
      </c>
      <c r="M429" s="62" t="s">
        <v>118</v>
      </c>
      <c r="N429" s="62" t="s">
        <v>108</v>
      </c>
      <c r="O429" s="62" t="s">
        <v>112</v>
      </c>
      <c r="P429" s="62" t="s">
        <v>110</v>
      </c>
      <c r="Q429" s="47" t="s">
        <v>11</v>
      </c>
      <c r="R429" s="10" t="s">
        <v>11</v>
      </c>
      <c r="S429" s="10" t="s">
        <v>11</v>
      </c>
      <c r="T429" s="10" t="s">
        <v>11</v>
      </c>
      <c r="U429" s="10" t="s">
        <v>11</v>
      </c>
    </row>
    <row r="430" spans="1:21">
      <c r="A430" s="326">
        <v>36</v>
      </c>
      <c r="B430" s="326"/>
      <c r="C430" s="221" t="s">
        <v>200</v>
      </c>
      <c r="D430" s="239">
        <v>45831</v>
      </c>
      <c r="E430" s="239">
        <v>45837</v>
      </c>
      <c r="F430" s="239">
        <v>45877</v>
      </c>
      <c r="G430" s="239">
        <v>45945</v>
      </c>
      <c r="H430" s="239">
        <v>45954</v>
      </c>
      <c r="I430" s="240">
        <v>114</v>
      </c>
      <c r="J430" s="168" t="s">
        <v>104</v>
      </c>
      <c r="K430" s="168" t="s">
        <v>127</v>
      </c>
      <c r="L430" s="168" t="s">
        <v>122</v>
      </c>
      <c r="M430" s="168" t="s">
        <v>107</v>
      </c>
      <c r="N430" s="168" t="s">
        <v>316</v>
      </c>
      <c r="O430" s="168" t="s">
        <v>112</v>
      </c>
      <c r="P430" s="168" t="s">
        <v>110</v>
      </c>
      <c r="Q430" s="168">
        <v>1</v>
      </c>
      <c r="R430" s="133" t="s">
        <v>11</v>
      </c>
      <c r="S430" s="18" t="s">
        <v>11</v>
      </c>
      <c r="T430" s="236" t="s">
        <v>11</v>
      </c>
      <c r="U430" s="18" t="s">
        <v>11</v>
      </c>
    </row>
    <row r="431" spans="1:21">
      <c r="A431" s="326">
        <v>36</v>
      </c>
      <c r="B431" s="326"/>
      <c r="C431" s="221" t="s">
        <v>201</v>
      </c>
      <c r="D431" s="35" t="s">
        <v>11</v>
      </c>
      <c r="E431" s="35" t="s">
        <v>11</v>
      </c>
      <c r="F431" s="35" t="s">
        <v>11</v>
      </c>
      <c r="G431" s="35" t="s">
        <v>11</v>
      </c>
      <c r="H431" s="35" t="s">
        <v>11</v>
      </c>
      <c r="I431" s="64" t="s">
        <v>11</v>
      </c>
      <c r="J431" s="52" t="s">
        <v>11</v>
      </c>
      <c r="K431" s="52" t="s">
        <v>11</v>
      </c>
      <c r="L431" s="52" t="s">
        <v>11</v>
      </c>
      <c r="M431" s="52" t="s">
        <v>11</v>
      </c>
      <c r="N431" s="52" t="s">
        <v>11</v>
      </c>
      <c r="O431" s="52" t="s">
        <v>11</v>
      </c>
      <c r="P431" s="47" t="s">
        <v>11</v>
      </c>
      <c r="Q431" s="47" t="s">
        <v>11</v>
      </c>
      <c r="R431" s="236" t="s">
        <v>11</v>
      </c>
      <c r="S431" s="18" t="s">
        <v>11</v>
      </c>
      <c r="T431" s="236" t="s">
        <v>11</v>
      </c>
      <c r="U431" s="18" t="s">
        <v>11</v>
      </c>
    </row>
    <row r="432" spans="1:21">
      <c r="A432" s="326">
        <v>36</v>
      </c>
      <c r="B432" s="326"/>
      <c r="C432" s="221" t="s">
        <v>202</v>
      </c>
      <c r="D432" s="66">
        <v>45828</v>
      </c>
      <c r="E432" s="66">
        <v>45835</v>
      </c>
      <c r="F432" s="35">
        <v>45868</v>
      </c>
      <c r="G432" s="35">
        <v>45944</v>
      </c>
      <c r="H432" s="35">
        <v>45944</v>
      </c>
      <c r="I432" s="64">
        <v>114</v>
      </c>
      <c r="J432" s="57" t="s">
        <v>104</v>
      </c>
      <c r="K432" s="57" t="s">
        <v>127</v>
      </c>
      <c r="L432" s="57" t="s">
        <v>122</v>
      </c>
      <c r="M432" s="57" t="s">
        <v>118</v>
      </c>
      <c r="N432" s="57" t="s">
        <v>108</v>
      </c>
      <c r="O432" s="57" t="s">
        <v>112</v>
      </c>
      <c r="P432" s="57" t="s">
        <v>110</v>
      </c>
      <c r="Q432" s="57">
        <v>1</v>
      </c>
      <c r="R432" s="236" t="s">
        <v>11</v>
      </c>
      <c r="S432" s="18" t="s">
        <v>11</v>
      </c>
      <c r="T432" s="236" t="s">
        <v>11</v>
      </c>
      <c r="U432" s="18" t="s">
        <v>11</v>
      </c>
    </row>
    <row r="433" spans="1:21">
      <c r="A433" s="326">
        <v>36</v>
      </c>
      <c r="B433" s="326"/>
      <c r="C433" s="128" t="s">
        <v>22</v>
      </c>
      <c r="D433" s="71" t="s">
        <v>11</v>
      </c>
      <c r="E433" s="72" t="s">
        <v>11</v>
      </c>
      <c r="F433" s="72" t="s">
        <v>11</v>
      </c>
      <c r="G433" s="73" t="s">
        <v>11</v>
      </c>
      <c r="H433" s="72" t="s">
        <v>11</v>
      </c>
      <c r="I433" s="241">
        <v>113</v>
      </c>
      <c r="J433" s="78" t="s">
        <v>11</v>
      </c>
      <c r="K433" s="78" t="s">
        <v>11</v>
      </c>
      <c r="L433" s="78" t="s">
        <v>11</v>
      </c>
      <c r="M433" s="78" t="s">
        <v>11</v>
      </c>
      <c r="N433" s="78" t="s">
        <v>11</v>
      </c>
      <c r="O433" s="78" t="s">
        <v>11</v>
      </c>
      <c r="P433" s="78" t="s">
        <v>11</v>
      </c>
      <c r="Q433" s="78" t="s">
        <v>11</v>
      </c>
      <c r="R433" s="242" t="s">
        <v>11</v>
      </c>
      <c r="S433" s="227" t="s">
        <v>11</v>
      </c>
      <c r="T433" s="242" t="s">
        <v>11</v>
      </c>
      <c r="U433" s="227" t="s">
        <v>11</v>
      </c>
    </row>
    <row r="434" spans="1:21">
      <c r="A434" s="326">
        <v>37</v>
      </c>
      <c r="B434" s="326" t="s">
        <v>242</v>
      </c>
      <c r="C434" s="221" t="s">
        <v>192</v>
      </c>
      <c r="D434" s="56">
        <v>45827</v>
      </c>
      <c r="E434" s="56">
        <v>45833</v>
      </c>
      <c r="F434" s="66">
        <v>45872</v>
      </c>
      <c r="G434" s="56">
        <v>45942</v>
      </c>
      <c r="H434" s="56">
        <v>45945</v>
      </c>
      <c r="I434" s="110">
        <v>110</v>
      </c>
      <c r="J434" s="55" t="s">
        <v>104</v>
      </c>
      <c r="K434" s="52" t="s">
        <v>105</v>
      </c>
      <c r="L434" s="52" t="s">
        <v>122</v>
      </c>
      <c r="M434" s="52" t="s">
        <v>107</v>
      </c>
      <c r="N434" s="52" t="s">
        <v>108</v>
      </c>
      <c r="O434" s="52" t="s">
        <v>112</v>
      </c>
      <c r="P434" s="52" t="s">
        <v>110</v>
      </c>
      <c r="Q434" s="52">
        <v>0</v>
      </c>
      <c r="R434" s="236" t="s">
        <v>11</v>
      </c>
      <c r="S434" s="18" t="s">
        <v>11</v>
      </c>
      <c r="T434" s="236" t="s">
        <v>11</v>
      </c>
      <c r="U434" s="18" t="s">
        <v>11</v>
      </c>
    </row>
    <row r="435" spans="1:21">
      <c r="A435" s="326">
        <v>37</v>
      </c>
      <c r="B435" s="326"/>
      <c r="C435" s="221" t="s">
        <v>193</v>
      </c>
      <c r="D435" s="56">
        <v>45832</v>
      </c>
      <c r="E435" s="56">
        <v>45839</v>
      </c>
      <c r="F435" s="66" t="s">
        <v>11</v>
      </c>
      <c r="G435" s="56">
        <v>45944</v>
      </c>
      <c r="H435" s="56">
        <v>45955</v>
      </c>
      <c r="I435" s="110">
        <v>111</v>
      </c>
      <c r="J435" s="57" t="s">
        <v>114</v>
      </c>
      <c r="K435" s="57" t="s">
        <v>105</v>
      </c>
      <c r="L435" s="57" t="s">
        <v>122</v>
      </c>
      <c r="M435" s="57" t="s">
        <v>107</v>
      </c>
      <c r="N435" s="57" t="s">
        <v>108</v>
      </c>
      <c r="O435" s="57" t="s">
        <v>112</v>
      </c>
      <c r="P435" s="57" t="s">
        <v>110</v>
      </c>
      <c r="Q435" s="57" t="s">
        <v>300</v>
      </c>
      <c r="R435" s="57" t="s">
        <v>301</v>
      </c>
      <c r="S435" s="57" t="s">
        <v>302</v>
      </c>
      <c r="T435" s="57" t="s">
        <v>303</v>
      </c>
      <c r="U435" s="57" t="s">
        <v>304</v>
      </c>
    </row>
    <row r="436" spans="1:21">
      <c r="A436" s="326">
        <v>37</v>
      </c>
      <c r="B436" s="326"/>
      <c r="C436" s="221" t="s">
        <v>194</v>
      </c>
      <c r="D436" s="35">
        <v>45820</v>
      </c>
      <c r="E436" s="35">
        <v>45825</v>
      </c>
      <c r="F436" s="35" t="s">
        <v>11</v>
      </c>
      <c r="G436" s="35">
        <v>45944</v>
      </c>
      <c r="H436" s="35">
        <v>45946</v>
      </c>
      <c r="I436" s="64">
        <v>120</v>
      </c>
      <c r="J436" s="52" t="s">
        <v>305</v>
      </c>
      <c r="K436" s="52" t="s">
        <v>310</v>
      </c>
      <c r="L436" s="52" t="s">
        <v>122</v>
      </c>
      <c r="M436" s="52" t="s">
        <v>118</v>
      </c>
      <c r="N436" s="52" t="s">
        <v>316</v>
      </c>
      <c r="O436" s="52" t="s">
        <v>112</v>
      </c>
      <c r="P436" s="52" t="s">
        <v>130</v>
      </c>
      <c r="Q436" s="52" t="s">
        <v>120</v>
      </c>
      <c r="R436" s="10" t="s">
        <v>11</v>
      </c>
      <c r="S436" s="8" t="s">
        <v>11</v>
      </c>
      <c r="T436" s="234" t="s">
        <v>11</v>
      </c>
      <c r="U436" s="235" t="s">
        <v>11</v>
      </c>
    </row>
    <row r="437" spans="1:21">
      <c r="A437" s="326">
        <v>37</v>
      </c>
      <c r="B437" s="326"/>
      <c r="C437" s="221" t="s">
        <v>195</v>
      </c>
      <c r="D437" s="35">
        <v>45829</v>
      </c>
      <c r="E437" s="60">
        <v>45834</v>
      </c>
      <c r="F437" s="60">
        <v>45874</v>
      </c>
      <c r="G437" s="60">
        <v>45947</v>
      </c>
      <c r="H437" s="60">
        <v>45947</v>
      </c>
      <c r="I437" s="64">
        <v>118</v>
      </c>
      <c r="J437" s="52" t="s">
        <v>104</v>
      </c>
      <c r="K437" s="52" t="s">
        <v>105</v>
      </c>
      <c r="L437" s="52" t="s">
        <v>122</v>
      </c>
      <c r="M437" s="52" t="s">
        <v>107</v>
      </c>
      <c r="N437" s="52" t="s">
        <v>108</v>
      </c>
      <c r="O437" s="52" t="s">
        <v>112</v>
      </c>
      <c r="P437" s="52" t="s">
        <v>115</v>
      </c>
      <c r="Q437" s="52">
        <v>1</v>
      </c>
      <c r="R437" s="236" t="s">
        <v>11</v>
      </c>
      <c r="S437" s="18" t="s">
        <v>11</v>
      </c>
      <c r="T437" s="236" t="s">
        <v>11</v>
      </c>
      <c r="U437" s="18" t="s">
        <v>11</v>
      </c>
    </row>
    <row r="438" spans="1:21">
      <c r="A438" s="326">
        <v>37</v>
      </c>
      <c r="B438" s="326"/>
      <c r="C438" s="221" t="s">
        <v>196</v>
      </c>
      <c r="D438" s="66">
        <v>45829</v>
      </c>
      <c r="E438" s="56">
        <v>45835</v>
      </c>
      <c r="F438" s="160">
        <v>45873</v>
      </c>
      <c r="G438" s="160">
        <v>45944</v>
      </c>
      <c r="H438" s="56">
        <v>45950</v>
      </c>
      <c r="I438" s="67">
        <v>115</v>
      </c>
      <c r="J438" s="57" t="s">
        <v>114</v>
      </c>
      <c r="K438" s="47" t="s">
        <v>105</v>
      </c>
      <c r="L438" s="47" t="s">
        <v>122</v>
      </c>
      <c r="M438" s="47" t="s">
        <v>118</v>
      </c>
      <c r="N438" s="57" t="s">
        <v>108</v>
      </c>
      <c r="O438" s="57" t="s">
        <v>112</v>
      </c>
      <c r="P438" s="57" t="s">
        <v>110</v>
      </c>
      <c r="Q438" s="47">
        <v>2</v>
      </c>
      <c r="R438" s="179">
        <v>45933</v>
      </c>
      <c r="S438" s="12" t="s">
        <v>321</v>
      </c>
      <c r="T438" s="12" t="s">
        <v>307</v>
      </c>
      <c r="U438" s="18" t="s">
        <v>11</v>
      </c>
    </row>
    <row r="439" spans="1:21">
      <c r="A439" s="326">
        <v>37</v>
      </c>
      <c r="B439" s="326"/>
      <c r="C439" s="221" t="s">
        <v>197</v>
      </c>
      <c r="D439" s="56">
        <v>45828</v>
      </c>
      <c r="E439" s="56">
        <v>45833</v>
      </c>
      <c r="F439" s="56">
        <v>45871</v>
      </c>
      <c r="G439" s="56">
        <v>45938</v>
      </c>
      <c r="H439" s="56">
        <v>45953</v>
      </c>
      <c r="I439" s="54">
        <v>106</v>
      </c>
      <c r="J439" s="23" t="s">
        <v>116</v>
      </c>
      <c r="K439" s="133" t="s">
        <v>105</v>
      </c>
      <c r="L439" s="133" t="s">
        <v>122</v>
      </c>
      <c r="M439" s="133" t="s">
        <v>118</v>
      </c>
      <c r="N439" s="133" t="s">
        <v>108</v>
      </c>
      <c r="O439" s="133" t="s">
        <v>112</v>
      </c>
      <c r="P439" s="133" t="s">
        <v>110</v>
      </c>
      <c r="Q439" s="23">
        <v>0</v>
      </c>
      <c r="R439" s="237">
        <v>45505</v>
      </c>
      <c r="S439" s="133">
        <v>0</v>
      </c>
      <c r="T439" s="237">
        <v>45524</v>
      </c>
      <c r="U439" s="133">
        <v>0</v>
      </c>
    </row>
    <row r="440" spans="1:21">
      <c r="A440" s="326">
        <v>37</v>
      </c>
      <c r="B440" s="326"/>
      <c r="C440" s="221" t="s">
        <v>198</v>
      </c>
      <c r="D440" s="66">
        <v>45830</v>
      </c>
      <c r="E440" s="56">
        <v>45835</v>
      </c>
      <c r="F440" s="56">
        <v>45869</v>
      </c>
      <c r="G440" s="59">
        <v>45939</v>
      </c>
      <c r="H440" s="56">
        <v>45971</v>
      </c>
      <c r="I440" s="67">
        <v>114</v>
      </c>
      <c r="J440" s="57" t="s">
        <v>104</v>
      </c>
      <c r="K440" s="57" t="s">
        <v>105</v>
      </c>
      <c r="L440" s="57" t="s">
        <v>106</v>
      </c>
      <c r="M440" s="57" t="s">
        <v>128</v>
      </c>
      <c r="N440" s="57" t="s">
        <v>108</v>
      </c>
      <c r="O440" s="57" t="s">
        <v>11</v>
      </c>
      <c r="P440" s="57" t="s">
        <v>313</v>
      </c>
      <c r="Q440" s="57">
        <v>0</v>
      </c>
      <c r="R440" s="236" t="s">
        <v>11</v>
      </c>
      <c r="S440" s="18" t="s">
        <v>11</v>
      </c>
      <c r="T440" s="236" t="s">
        <v>11</v>
      </c>
      <c r="U440" s="18" t="s">
        <v>11</v>
      </c>
    </row>
    <row r="441" spans="1:21">
      <c r="A441" s="326">
        <v>37</v>
      </c>
      <c r="B441" s="326"/>
      <c r="C441" s="221" t="s">
        <v>199</v>
      </c>
      <c r="D441" s="59">
        <v>45820</v>
      </c>
      <c r="E441" s="59">
        <v>45825</v>
      </c>
      <c r="F441" s="59">
        <v>45864</v>
      </c>
      <c r="G441" s="59">
        <v>45933</v>
      </c>
      <c r="H441" s="59">
        <v>45941</v>
      </c>
      <c r="I441" s="238">
        <v>109</v>
      </c>
      <c r="J441" s="62" t="s">
        <v>116</v>
      </c>
      <c r="K441" s="62" t="s">
        <v>105</v>
      </c>
      <c r="L441" s="62" t="s">
        <v>122</v>
      </c>
      <c r="M441" s="62" t="s">
        <v>107</v>
      </c>
      <c r="N441" s="62" t="s">
        <v>108</v>
      </c>
      <c r="O441" s="62" t="s">
        <v>112</v>
      </c>
      <c r="P441" s="62" t="s">
        <v>110</v>
      </c>
      <c r="Q441" s="244" t="s">
        <v>11</v>
      </c>
      <c r="R441" s="10" t="s">
        <v>11</v>
      </c>
      <c r="S441" s="10" t="s">
        <v>11</v>
      </c>
      <c r="T441" s="10" t="s">
        <v>11</v>
      </c>
      <c r="U441" s="10" t="s">
        <v>11</v>
      </c>
    </row>
    <row r="442" spans="1:21">
      <c r="A442" s="326">
        <v>37</v>
      </c>
      <c r="B442" s="326"/>
      <c r="C442" s="221" t="s">
        <v>200</v>
      </c>
      <c r="D442" s="239">
        <v>45831</v>
      </c>
      <c r="E442" s="239">
        <v>45837</v>
      </c>
      <c r="F442" s="239">
        <v>45876</v>
      </c>
      <c r="G442" s="239">
        <v>45941</v>
      </c>
      <c r="H442" s="239">
        <v>45954</v>
      </c>
      <c r="I442" s="240">
        <v>110</v>
      </c>
      <c r="J442" s="168" t="s">
        <v>104</v>
      </c>
      <c r="K442" s="168" t="s">
        <v>105</v>
      </c>
      <c r="L442" s="168" t="s">
        <v>122</v>
      </c>
      <c r="M442" s="168" t="s">
        <v>107</v>
      </c>
      <c r="N442" s="168" t="s">
        <v>119</v>
      </c>
      <c r="O442" s="168" t="s">
        <v>112</v>
      </c>
      <c r="P442" s="168" t="s">
        <v>110</v>
      </c>
      <c r="Q442" s="168">
        <v>1</v>
      </c>
      <c r="R442" s="133" t="s">
        <v>11</v>
      </c>
      <c r="S442" s="18" t="s">
        <v>11</v>
      </c>
      <c r="T442" s="236" t="s">
        <v>11</v>
      </c>
      <c r="U442" s="18" t="s">
        <v>11</v>
      </c>
    </row>
    <row r="443" spans="1:21">
      <c r="A443" s="326">
        <v>37</v>
      </c>
      <c r="B443" s="326"/>
      <c r="C443" s="221" t="s">
        <v>201</v>
      </c>
      <c r="D443" s="35" t="s">
        <v>11</v>
      </c>
      <c r="E443" s="35" t="s">
        <v>11</v>
      </c>
      <c r="F443" s="35" t="s">
        <v>11</v>
      </c>
      <c r="G443" s="35" t="s">
        <v>11</v>
      </c>
      <c r="H443" s="35" t="s">
        <v>11</v>
      </c>
      <c r="I443" s="64" t="s">
        <v>11</v>
      </c>
      <c r="J443" s="52" t="s">
        <v>11</v>
      </c>
      <c r="K443" s="52" t="s">
        <v>11</v>
      </c>
      <c r="L443" s="52" t="s">
        <v>11</v>
      </c>
      <c r="M443" s="52" t="s">
        <v>11</v>
      </c>
      <c r="N443" s="52" t="s">
        <v>11</v>
      </c>
      <c r="O443" s="52" t="s">
        <v>11</v>
      </c>
      <c r="P443" s="47" t="s">
        <v>11</v>
      </c>
      <c r="Q443" s="47" t="s">
        <v>11</v>
      </c>
      <c r="R443" s="236" t="s">
        <v>11</v>
      </c>
      <c r="S443" s="18" t="s">
        <v>11</v>
      </c>
      <c r="T443" s="236" t="s">
        <v>11</v>
      </c>
      <c r="U443" s="18" t="s">
        <v>11</v>
      </c>
    </row>
    <row r="444" spans="1:21">
      <c r="A444" s="326">
        <v>37</v>
      </c>
      <c r="B444" s="326"/>
      <c r="C444" s="221" t="s">
        <v>202</v>
      </c>
      <c r="D444" s="66">
        <v>45828</v>
      </c>
      <c r="E444" s="66">
        <v>45835</v>
      </c>
      <c r="F444" s="35">
        <v>45871</v>
      </c>
      <c r="G444" s="35">
        <v>45938</v>
      </c>
      <c r="H444" s="35">
        <v>45938</v>
      </c>
      <c r="I444" s="64">
        <v>110</v>
      </c>
      <c r="J444" s="57" t="s">
        <v>104</v>
      </c>
      <c r="K444" s="57" t="s">
        <v>105</v>
      </c>
      <c r="L444" s="57" t="s">
        <v>106</v>
      </c>
      <c r="M444" s="57" t="s">
        <v>107</v>
      </c>
      <c r="N444" s="57" t="s">
        <v>108</v>
      </c>
      <c r="O444" s="57" t="s">
        <v>112</v>
      </c>
      <c r="P444" s="57" t="s">
        <v>110</v>
      </c>
      <c r="Q444" s="57">
        <v>1</v>
      </c>
      <c r="R444" s="236" t="s">
        <v>11</v>
      </c>
      <c r="S444" s="18" t="s">
        <v>11</v>
      </c>
      <c r="T444" s="236" t="s">
        <v>11</v>
      </c>
      <c r="U444" s="18" t="s">
        <v>11</v>
      </c>
    </row>
    <row r="445" spans="1:21">
      <c r="A445" s="326">
        <v>37</v>
      </c>
      <c r="B445" s="326"/>
      <c r="C445" s="128" t="s">
        <v>22</v>
      </c>
      <c r="D445" s="71" t="s">
        <v>11</v>
      </c>
      <c r="E445" s="72" t="s">
        <v>11</v>
      </c>
      <c r="F445" s="72" t="s">
        <v>11</v>
      </c>
      <c r="G445" s="73" t="s">
        <v>11</v>
      </c>
      <c r="H445" s="72" t="s">
        <v>11</v>
      </c>
      <c r="I445" s="241">
        <v>112</v>
      </c>
      <c r="J445" s="78" t="s">
        <v>11</v>
      </c>
      <c r="K445" s="78" t="s">
        <v>11</v>
      </c>
      <c r="L445" s="78" t="s">
        <v>11</v>
      </c>
      <c r="M445" s="78" t="s">
        <v>11</v>
      </c>
      <c r="N445" s="78" t="s">
        <v>11</v>
      </c>
      <c r="O445" s="78" t="s">
        <v>11</v>
      </c>
      <c r="P445" s="78" t="s">
        <v>11</v>
      </c>
      <c r="Q445" s="78" t="s">
        <v>11</v>
      </c>
      <c r="R445" s="242" t="s">
        <v>11</v>
      </c>
      <c r="S445" s="227" t="s">
        <v>11</v>
      </c>
      <c r="T445" s="242" t="s">
        <v>11</v>
      </c>
      <c r="U445" s="227" t="s">
        <v>11</v>
      </c>
    </row>
    <row r="446" spans="1:21">
      <c r="A446" s="326">
        <v>38</v>
      </c>
      <c r="B446" s="326" t="s">
        <v>243</v>
      </c>
      <c r="C446" s="221" t="s">
        <v>192</v>
      </c>
      <c r="D446" s="56">
        <v>45827</v>
      </c>
      <c r="E446" s="56">
        <v>45833</v>
      </c>
      <c r="F446" s="66">
        <v>45872</v>
      </c>
      <c r="G446" s="56">
        <v>45949</v>
      </c>
      <c r="H446" s="56">
        <v>45950</v>
      </c>
      <c r="I446" s="110">
        <v>117</v>
      </c>
      <c r="J446" s="55" t="s">
        <v>104</v>
      </c>
      <c r="K446" s="52" t="s">
        <v>105</v>
      </c>
      <c r="L446" s="52" t="s">
        <v>106</v>
      </c>
      <c r="M446" s="52" t="s">
        <v>107</v>
      </c>
      <c r="N446" s="52" t="s">
        <v>108</v>
      </c>
      <c r="O446" s="52" t="s">
        <v>112</v>
      </c>
      <c r="P446" s="52" t="s">
        <v>112</v>
      </c>
      <c r="Q446" s="52">
        <v>0</v>
      </c>
      <c r="R446" s="236" t="s">
        <v>11</v>
      </c>
      <c r="S446" s="18" t="s">
        <v>11</v>
      </c>
      <c r="T446" s="236" t="s">
        <v>11</v>
      </c>
      <c r="U446" s="18" t="s">
        <v>11</v>
      </c>
    </row>
    <row r="447" spans="1:21">
      <c r="A447" s="326">
        <v>38</v>
      </c>
      <c r="B447" s="326"/>
      <c r="C447" s="221" t="s">
        <v>193</v>
      </c>
      <c r="D447" s="56">
        <v>45832</v>
      </c>
      <c r="E447" s="56">
        <v>45838</v>
      </c>
      <c r="F447" s="66" t="s">
        <v>11</v>
      </c>
      <c r="G447" s="56">
        <v>45945</v>
      </c>
      <c r="H447" s="56">
        <v>45955</v>
      </c>
      <c r="I447" s="110">
        <v>112</v>
      </c>
      <c r="J447" s="57" t="s">
        <v>104</v>
      </c>
      <c r="K447" s="57" t="s">
        <v>105</v>
      </c>
      <c r="L447" s="57" t="s">
        <v>106</v>
      </c>
      <c r="M447" s="57" t="s">
        <v>107</v>
      </c>
      <c r="N447" s="57" t="s">
        <v>108</v>
      </c>
      <c r="O447" s="57" t="s">
        <v>112</v>
      </c>
      <c r="P447" s="57" t="s">
        <v>110</v>
      </c>
      <c r="Q447" s="57" t="s">
        <v>300</v>
      </c>
      <c r="R447" s="57" t="s">
        <v>301</v>
      </c>
      <c r="S447" s="57" t="s">
        <v>302</v>
      </c>
      <c r="T447" s="57" t="s">
        <v>303</v>
      </c>
      <c r="U447" s="57" t="s">
        <v>304</v>
      </c>
    </row>
    <row r="448" spans="1:21">
      <c r="A448" s="326">
        <v>38</v>
      </c>
      <c r="B448" s="326"/>
      <c r="C448" s="221" t="s">
        <v>194</v>
      </c>
      <c r="D448" s="35">
        <v>45820</v>
      </c>
      <c r="E448" s="35">
        <v>45825</v>
      </c>
      <c r="F448" s="35" t="s">
        <v>11</v>
      </c>
      <c r="G448" s="35">
        <v>45957</v>
      </c>
      <c r="H448" s="35">
        <v>45959</v>
      </c>
      <c r="I448" s="64">
        <v>133</v>
      </c>
      <c r="J448" s="52" t="s">
        <v>305</v>
      </c>
      <c r="K448" s="52" t="s">
        <v>310</v>
      </c>
      <c r="L448" s="52" t="s">
        <v>122</v>
      </c>
      <c r="M448" s="52" t="s">
        <v>107</v>
      </c>
      <c r="N448" s="52" t="s">
        <v>108</v>
      </c>
      <c r="O448" s="52" t="s">
        <v>112</v>
      </c>
      <c r="P448" s="52" t="s">
        <v>142</v>
      </c>
      <c r="Q448" s="52" t="s">
        <v>120</v>
      </c>
      <c r="R448" s="8" t="s">
        <v>11</v>
      </c>
      <c r="S448" s="8" t="s">
        <v>11</v>
      </c>
      <c r="T448" s="234" t="s">
        <v>11</v>
      </c>
      <c r="U448" s="235" t="s">
        <v>11</v>
      </c>
    </row>
    <row r="449" spans="1:21">
      <c r="A449" s="326">
        <v>38</v>
      </c>
      <c r="B449" s="326"/>
      <c r="C449" s="221" t="s">
        <v>195</v>
      </c>
      <c r="D449" s="35">
        <v>45829</v>
      </c>
      <c r="E449" s="60">
        <v>45834</v>
      </c>
      <c r="F449" s="60">
        <v>45876</v>
      </c>
      <c r="G449" s="60">
        <v>45932</v>
      </c>
      <c r="H449" s="60">
        <v>45932</v>
      </c>
      <c r="I449" s="64">
        <v>103</v>
      </c>
      <c r="J449" s="52" t="s">
        <v>104</v>
      </c>
      <c r="K449" s="52" t="s">
        <v>105</v>
      </c>
      <c r="L449" s="52" t="s">
        <v>106</v>
      </c>
      <c r="M449" s="52" t="s">
        <v>107</v>
      </c>
      <c r="N449" s="52" t="s">
        <v>108</v>
      </c>
      <c r="O449" s="52" t="s">
        <v>112</v>
      </c>
      <c r="P449" s="52" t="s">
        <v>112</v>
      </c>
      <c r="Q449" s="52">
        <v>0</v>
      </c>
      <c r="R449" s="236" t="s">
        <v>11</v>
      </c>
      <c r="S449" s="18" t="s">
        <v>11</v>
      </c>
      <c r="T449" s="236" t="s">
        <v>11</v>
      </c>
      <c r="U449" s="18" t="s">
        <v>11</v>
      </c>
    </row>
    <row r="450" spans="1:21">
      <c r="A450" s="326">
        <v>38</v>
      </c>
      <c r="B450" s="326"/>
      <c r="C450" s="221" t="s">
        <v>196</v>
      </c>
      <c r="D450" s="66">
        <v>45829</v>
      </c>
      <c r="E450" s="56">
        <v>45835</v>
      </c>
      <c r="F450" s="160">
        <v>45873</v>
      </c>
      <c r="G450" s="160">
        <v>45952</v>
      </c>
      <c r="H450" s="56">
        <v>45950</v>
      </c>
      <c r="I450" s="67">
        <v>123</v>
      </c>
      <c r="J450" s="57" t="s">
        <v>114</v>
      </c>
      <c r="K450" s="47" t="s">
        <v>105</v>
      </c>
      <c r="L450" s="47" t="s">
        <v>106</v>
      </c>
      <c r="M450" s="47" t="s">
        <v>107</v>
      </c>
      <c r="N450" s="57" t="s">
        <v>108</v>
      </c>
      <c r="O450" s="57" t="s">
        <v>112</v>
      </c>
      <c r="P450" s="57" t="s">
        <v>110</v>
      </c>
      <c r="Q450" s="47">
        <v>2</v>
      </c>
      <c r="R450" s="179">
        <v>45933</v>
      </c>
      <c r="S450" s="12" t="s">
        <v>306</v>
      </c>
      <c r="T450" s="12" t="s">
        <v>307</v>
      </c>
      <c r="U450" s="18" t="s">
        <v>11</v>
      </c>
    </row>
    <row r="451" spans="1:21">
      <c r="A451" s="326">
        <v>38</v>
      </c>
      <c r="B451" s="326"/>
      <c r="C451" s="221" t="s">
        <v>197</v>
      </c>
      <c r="D451" s="56">
        <v>45828</v>
      </c>
      <c r="E451" s="56">
        <v>45833</v>
      </c>
      <c r="F451" s="56">
        <v>45872</v>
      </c>
      <c r="G451" s="56">
        <v>45951</v>
      </c>
      <c r="H451" s="56">
        <v>45953</v>
      </c>
      <c r="I451" s="54">
        <v>119</v>
      </c>
      <c r="J451" s="23" t="s">
        <v>116</v>
      </c>
      <c r="K451" s="133" t="s">
        <v>105</v>
      </c>
      <c r="L451" s="133" t="s">
        <v>106</v>
      </c>
      <c r="M451" s="133" t="s">
        <v>107</v>
      </c>
      <c r="N451" s="133" t="s">
        <v>108</v>
      </c>
      <c r="O451" s="133" t="s">
        <v>112</v>
      </c>
      <c r="P451" s="133" t="s">
        <v>110</v>
      </c>
      <c r="Q451" s="23">
        <v>0</v>
      </c>
      <c r="R451" s="179">
        <v>45505</v>
      </c>
      <c r="S451" s="133">
        <v>0</v>
      </c>
      <c r="T451" s="237">
        <v>45524</v>
      </c>
      <c r="U451" s="133">
        <v>0</v>
      </c>
    </row>
    <row r="452" spans="1:21">
      <c r="A452" s="326">
        <v>38</v>
      </c>
      <c r="B452" s="326"/>
      <c r="C452" s="221" t="s">
        <v>198</v>
      </c>
      <c r="D452" s="66">
        <v>45830</v>
      </c>
      <c r="E452" s="56">
        <v>45835</v>
      </c>
      <c r="F452" s="56">
        <v>45869</v>
      </c>
      <c r="G452" s="56">
        <v>45957</v>
      </c>
      <c r="H452" s="56">
        <v>45971</v>
      </c>
      <c r="I452" s="67">
        <v>132</v>
      </c>
      <c r="J452" s="57" t="s">
        <v>104</v>
      </c>
      <c r="K452" s="57" t="s">
        <v>105</v>
      </c>
      <c r="L452" s="57" t="s">
        <v>106</v>
      </c>
      <c r="M452" s="57" t="s">
        <v>118</v>
      </c>
      <c r="N452" s="57" t="s">
        <v>108</v>
      </c>
      <c r="O452" s="57" t="s">
        <v>11</v>
      </c>
      <c r="P452" s="57" t="s">
        <v>112</v>
      </c>
      <c r="Q452" s="57">
        <v>0</v>
      </c>
      <c r="R452" s="236" t="s">
        <v>11</v>
      </c>
      <c r="S452" s="18" t="s">
        <v>11</v>
      </c>
      <c r="T452" s="236" t="s">
        <v>11</v>
      </c>
      <c r="U452" s="18" t="s">
        <v>11</v>
      </c>
    </row>
    <row r="453" spans="1:21">
      <c r="A453" s="326">
        <v>38</v>
      </c>
      <c r="B453" s="326"/>
      <c r="C453" s="221" t="s">
        <v>199</v>
      </c>
      <c r="D453" s="59">
        <v>45820</v>
      </c>
      <c r="E453" s="59">
        <v>45825</v>
      </c>
      <c r="F453" s="59">
        <v>45863</v>
      </c>
      <c r="G453" s="59">
        <v>45936</v>
      </c>
      <c r="H453" s="59">
        <v>45943</v>
      </c>
      <c r="I453" s="238">
        <v>112</v>
      </c>
      <c r="J453" s="62" t="s">
        <v>104</v>
      </c>
      <c r="K453" s="62" t="s">
        <v>105</v>
      </c>
      <c r="L453" s="62" t="s">
        <v>106</v>
      </c>
      <c r="M453" s="62" t="s">
        <v>107</v>
      </c>
      <c r="N453" s="62" t="s">
        <v>108</v>
      </c>
      <c r="O453" s="62" t="s">
        <v>112</v>
      </c>
      <c r="P453" s="62" t="s">
        <v>110</v>
      </c>
      <c r="Q453" s="47" t="s">
        <v>11</v>
      </c>
      <c r="R453" s="10" t="s">
        <v>11</v>
      </c>
      <c r="S453" s="10" t="s">
        <v>11</v>
      </c>
      <c r="T453" s="10" t="s">
        <v>11</v>
      </c>
      <c r="U453" s="10" t="s">
        <v>11</v>
      </c>
    </row>
    <row r="454" spans="1:21">
      <c r="A454" s="326">
        <v>38</v>
      </c>
      <c r="B454" s="326"/>
      <c r="C454" s="221" t="s">
        <v>200</v>
      </c>
      <c r="D454" s="239">
        <v>45831</v>
      </c>
      <c r="E454" s="239">
        <v>45837</v>
      </c>
      <c r="F454" s="239">
        <v>45875</v>
      </c>
      <c r="G454" s="239">
        <v>45950</v>
      </c>
      <c r="H454" s="239">
        <v>45954</v>
      </c>
      <c r="I454" s="240">
        <v>119</v>
      </c>
      <c r="J454" s="168" t="s">
        <v>116</v>
      </c>
      <c r="K454" s="168" t="s">
        <v>105</v>
      </c>
      <c r="L454" s="168" t="s">
        <v>106</v>
      </c>
      <c r="M454" s="168" t="s">
        <v>107</v>
      </c>
      <c r="N454" s="168" t="s">
        <v>119</v>
      </c>
      <c r="O454" s="168" t="s">
        <v>112</v>
      </c>
      <c r="P454" s="168" t="s">
        <v>110</v>
      </c>
      <c r="Q454" s="168">
        <v>1</v>
      </c>
      <c r="R454" s="133" t="s">
        <v>11</v>
      </c>
      <c r="S454" s="18" t="s">
        <v>11</v>
      </c>
      <c r="T454" s="236" t="s">
        <v>11</v>
      </c>
      <c r="U454" s="18" t="s">
        <v>11</v>
      </c>
    </row>
    <row r="455" spans="1:21">
      <c r="A455" s="326">
        <v>38</v>
      </c>
      <c r="B455" s="326"/>
      <c r="C455" s="221" t="s">
        <v>201</v>
      </c>
      <c r="D455" s="35" t="s">
        <v>11</v>
      </c>
      <c r="E455" s="35" t="s">
        <v>11</v>
      </c>
      <c r="F455" s="35" t="s">
        <v>11</v>
      </c>
      <c r="G455" s="35" t="s">
        <v>11</v>
      </c>
      <c r="H455" s="35" t="s">
        <v>11</v>
      </c>
      <c r="I455" s="64" t="s">
        <v>11</v>
      </c>
      <c r="J455" s="52" t="s">
        <v>11</v>
      </c>
      <c r="K455" s="52" t="s">
        <v>11</v>
      </c>
      <c r="L455" s="52" t="s">
        <v>11</v>
      </c>
      <c r="M455" s="52" t="s">
        <v>11</v>
      </c>
      <c r="N455" s="52" t="s">
        <v>11</v>
      </c>
      <c r="O455" s="52" t="s">
        <v>11</v>
      </c>
      <c r="P455" s="47" t="s">
        <v>11</v>
      </c>
      <c r="Q455" s="47" t="s">
        <v>11</v>
      </c>
      <c r="R455" s="236" t="s">
        <v>11</v>
      </c>
      <c r="S455" s="18" t="s">
        <v>11</v>
      </c>
      <c r="T455" s="236" t="s">
        <v>11</v>
      </c>
      <c r="U455" s="18" t="s">
        <v>11</v>
      </c>
    </row>
    <row r="456" spans="1:21">
      <c r="A456" s="326">
        <v>38</v>
      </c>
      <c r="B456" s="326"/>
      <c r="C456" s="221" t="s">
        <v>202</v>
      </c>
      <c r="D456" s="66">
        <v>45828</v>
      </c>
      <c r="E456" s="66">
        <v>45835</v>
      </c>
      <c r="F456" s="35">
        <v>45872</v>
      </c>
      <c r="G456" s="35">
        <v>45945</v>
      </c>
      <c r="H456" s="35">
        <v>45945</v>
      </c>
      <c r="I456" s="64">
        <v>117</v>
      </c>
      <c r="J456" s="57" t="s">
        <v>104</v>
      </c>
      <c r="K456" s="57" t="s">
        <v>105</v>
      </c>
      <c r="L456" s="57" t="s">
        <v>122</v>
      </c>
      <c r="M456" s="57" t="s">
        <v>107</v>
      </c>
      <c r="N456" s="57" t="s">
        <v>108</v>
      </c>
      <c r="O456" s="57" t="s">
        <v>112</v>
      </c>
      <c r="P456" s="57" t="s">
        <v>110</v>
      </c>
      <c r="Q456" s="57">
        <v>1</v>
      </c>
      <c r="R456" s="236" t="s">
        <v>11</v>
      </c>
      <c r="S456" s="18" t="s">
        <v>11</v>
      </c>
      <c r="T456" s="236" t="s">
        <v>11</v>
      </c>
      <c r="U456" s="18" t="s">
        <v>11</v>
      </c>
    </row>
    <row r="457" spans="1:21">
      <c r="A457" s="326">
        <v>38</v>
      </c>
      <c r="B457" s="326"/>
      <c r="C457" s="128" t="s">
        <v>22</v>
      </c>
      <c r="D457" s="71" t="s">
        <v>11</v>
      </c>
      <c r="E457" s="72" t="s">
        <v>11</v>
      </c>
      <c r="F457" s="72" t="s">
        <v>11</v>
      </c>
      <c r="G457" s="73" t="s">
        <v>11</v>
      </c>
      <c r="H457" s="72" t="s">
        <v>11</v>
      </c>
      <c r="I457" s="241">
        <v>119</v>
      </c>
      <c r="J457" s="78" t="s">
        <v>11</v>
      </c>
      <c r="K457" s="78" t="s">
        <v>11</v>
      </c>
      <c r="L457" s="78" t="s">
        <v>11</v>
      </c>
      <c r="M457" s="78" t="s">
        <v>11</v>
      </c>
      <c r="N457" s="78" t="s">
        <v>11</v>
      </c>
      <c r="O457" s="78" t="s">
        <v>11</v>
      </c>
      <c r="P457" s="78" t="s">
        <v>11</v>
      </c>
      <c r="Q457" s="78" t="s">
        <v>11</v>
      </c>
      <c r="R457" s="242" t="s">
        <v>11</v>
      </c>
      <c r="S457" s="227" t="s">
        <v>11</v>
      </c>
      <c r="T457" s="242" t="s">
        <v>11</v>
      </c>
      <c r="U457" s="227" t="s">
        <v>11</v>
      </c>
    </row>
    <row r="458" spans="1:21">
      <c r="A458" s="326">
        <v>39</v>
      </c>
      <c r="B458" s="326" t="s">
        <v>244</v>
      </c>
      <c r="C458" s="221" t="s">
        <v>192</v>
      </c>
      <c r="D458" s="56">
        <v>45827</v>
      </c>
      <c r="E458" s="56">
        <v>45833</v>
      </c>
      <c r="F458" s="66">
        <v>45872</v>
      </c>
      <c r="G458" s="56">
        <v>45946</v>
      </c>
      <c r="H458" s="56">
        <v>45950</v>
      </c>
      <c r="I458" s="110">
        <v>114</v>
      </c>
      <c r="J458" s="55" t="s">
        <v>104</v>
      </c>
      <c r="K458" s="52" t="s">
        <v>105</v>
      </c>
      <c r="L458" s="52" t="s">
        <v>122</v>
      </c>
      <c r="M458" s="52" t="s">
        <v>107</v>
      </c>
      <c r="N458" s="52" t="s">
        <v>108</v>
      </c>
      <c r="O458" s="52" t="s">
        <v>112</v>
      </c>
      <c r="P458" s="52" t="s">
        <v>110</v>
      </c>
      <c r="Q458" s="52">
        <v>1</v>
      </c>
      <c r="R458" s="236" t="s">
        <v>11</v>
      </c>
      <c r="S458" s="18" t="s">
        <v>11</v>
      </c>
      <c r="T458" s="236" t="s">
        <v>11</v>
      </c>
      <c r="U458" s="18" t="s">
        <v>11</v>
      </c>
    </row>
    <row r="459" spans="1:21">
      <c r="A459" s="326">
        <v>39</v>
      </c>
      <c r="B459" s="326"/>
      <c r="C459" s="221" t="s">
        <v>193</v>
      </c>
      <c r="D459" s="56">
        <v>45832</v>
      </c>
      <c r="E459" s="56">
        <v>45838</v>
      </c>
      <c r="F459" s="66" t="s">
        <v>11</v>
      </c>
      <c r="G459" s="56">
        <v>45945</v>
      </c>
      <c r="H459" s="56">
        <v>45955</v>
      </c>
      <c r="I459" s="110">
        <v>112</v>
      </c>
      <c r="J459" s="57" t="s">
        <v>104</v>
      </c>
      <c r="K459" s="57" t="s">
        <v>105</v>
      </c>
      <c r="L459" s="57" t="s">
        <v>122</v>
      </c>
      <c r="M459" s="57" t="s">
        <v>107</v>
      </c>
      <c r="N459" s="57" t="s">
        <v>108</v>
      </c>
      <c r="O459" s="57" t="s">
        <v>112</v>
      </c>
      <c r="P459" s="57" t="s">
        <v>110</v>
      </c>
      <c r="Q459" s="57" t="s">
        <v>300</v>
      </c>
      <c r="R459" s="57" t="s">
        <v>301</v>
      </c>
      <c r="S459" s="57" t="s">
        <v>302</v>
      </c>
      <c r="T459" s="57" t="s">
        <v>303</v>
      </c>
      <c r="U459" s="57" t="s">
        <v>304</v>
      </c>
    </row>
    <row r="460" spans="1:21">
      <c r="A460" s="326">
        <v>39</v>
      </c>
      <c r="B460" s="326"/>
      <c r="C460" s="221" t="s">
        <v>194</v>
      </c>
      <c r="D460" s="35">
        <v>45820</v>
      </c>
      <c r="E460" s="35">
        <v>45825</v>
      </c>
      <c r="F460" s="35" t="s">
        <v>11</v>
      </c>
      <c r="G460" s="35">
        <v>45944</v>
      </c>
      <c r="H460" s="35">
        <v>45946</v>
      </c>
      <c r="I460" s="64">
        <v>120</v>
      </c>
      <c r="J460" s="52" t="s">
        <v>305</v>
      </c>
      <c r="K460" s="52" t="s">
        <v>310</v>
      </c>
      <c r="L460" s="52" t="s">
        <v>106</v>
      </c>
      <c r="M460" s="52" t="s">
        <v>118</v>
      </c>
      <c r="N460" s="52" t="s">
        <v>108</v>
      </c>
      <c r="O460" s="52" t="s">
        <v>112</v>
      </c>
      <c r="P460" s="52" t="s">
        <v>130</v>
      </c>
      <c r="Q460" s="52" t="s">
        <v>120</v>
      </c>
      <c r="R460" s="8" t="s">
        <v>11</v>
      </c>
      <c r="S460" s="8" t="s">
        <v>11</v>
      </c>
      <c r="T460" s="234" t="s">
        <v>11</v>
      </c>
      <c r="U460" s="235" t="s">
        <v>11</v>
      </c>
    </row>
    <row r="461" spans="1:21">
      <c r="A461" s="326">
        <v>39</v>
      </c>
      <c r="B461" s="326"/>
      <c r="C461" s="221" t="s">
        <v>195</v>
      </c>
      <c r="D461" s="35">
        <v>45829</v>
      </c>
      <c r="E461" s="60">
        <v>45834</v>
      </c>
      <c r="F461" s="60">
        <v>45879</v>
      </c>
      <c r="G461" s="60">
        <v>45947</v>
      </c>
      <c r="H461" s="60">
        <v>45947</v>
      </c>
      <c r="I461" s="64">
        <v>118</v>
      </c>
      <c r="J461" s="52" t="s">
        <v>104</v>
      </c>
      <c r="K461" s="52" t="s">
        <v>105</v>
      </c>
      <c r="L461" s="52" t="s">
        <v>122</v>
      </c>
      <c r="M461" s="52" t="s">
        <v>107</v>
      </c>
      <c r="N461" s="52" t="s">
        <v>108</v>
      </c>
      <c r="O461" s="52" t="s">
        <v>112</v>
      </c>
      <c r="P461" s="52" t="s">
        <v>115</v>
      </c>
      <c r="Q461" s="52">
        <v>2</v>
      </c>
      <c r="R461" s="236" t="s">
        <v>11</v>
      </c>
      <c r="S461" s="18" t="s">
        <v>11</v>
      </c>
      <c r="T461" s="236" t="s">
        <v>11</v>
      </c>
      <c r="U461" s="18" t="s">
        <v>11</v>
      </c>
    </row>
    <row r="462" spans="1:21">
      <c r="A462" s="326">
        <v>39</v>
      </c>
      <c r="B462" s="326"/>
      <c r="C462" s="221" t="s">
        <v>196</v>
      </c>
      <c r="D462" s="66">
        <v>45829</v>
      </c>
      <c r="E462" s="56">
        <v>45835</v>
      </c>
      <c r="F462" s="160">
        <v>45874</v>
      </c>
      <c r="G462" s="160">
        <v>45952</v>
      </c>
      <c r="H462" s="56">
        <v>45950</v>
      </c>
      <c r="I462" s="67">
        <v>123</v>
      </c>
      <c r="J462" s="57" t="s">
        <v>114</v>
      </c>
      <c r="K462" s="47" t="s">
        <v>105</v>
      </c>
      <c r="L462" s="47" t="s">
        <v>122</v>
      </c>
      <c r="M462" s="47" t="s">
        <v>107</v>
      </c>
      <c r="N462" s="57" t="s">
        <v>108</v>
      </c>
      <c r="O462" s="57" t="s">
        <v>112</v>
      </c>
      <c r="P462" s="57" t="s">
        <v>110</v>
      </c>
      <c r="Q462" s="47">
        <v>3</v>
      </c>
      <c r="R462" s="179">
        <v>45933</v>
      </c>
      <c r="S462" s="12" t="s">
        <v>306</v>
      </c>
      <c r="T462" s="12" t="s">
        <v>307</v>
      </c>
      <c r="U462" s="18" t="s">
        <v>11</v>
      </c>
    </row>
    <row r="463" spans="1:21">
      <c r="A463" s="326">
        <v>39</v>
      </c>
      <c r="B463" s="326"/>
      <c r="C463" s="221" t="s">
        <v>197</v>
      </c>
      <c r="D463" s="56">
        <v>45828</v>
      </c>
      <c r="E463" s="56">
        <v>45833</v>
      </c>
      <c r="F463" s="56">
        <v>45874</v>
      </c>
      <c r="G463" s="56">
        <v>45946</v>
      </c>
      <c r="H463" s="56">
        <v>45953</v>
      </c>
      <c r="I463" s="54">
        <v>114</v>
      </c>
      <c r="J463" s="23" t="s">
        <v>116</v>
      </c>
      <c r="K463" s="133" t="s">
        <v>105</v>
      </c>
      <c r="L463" s="133" t="s">
        <v>122</v>
      </c>
      <c r="M463" s="133" t="s">
        <v>118</v>
      </c>
      <c r="N463" s="133" t="s">
        <v>108</v>
      </c>
      <c r="O463" s="133" t="s">
        <v>112</v>
      </c>
      <c r="P463" s="133" t="s">
        <v>110</v>
      </c>
      <c r="Q463" s="23">
        <v>0</v>
      </c>
      <c r="R463" s="237">
        <v>45505</v>
      </c>
      <c r="S463" s="133">
        <v>0</v>
      </c>
      <c r="T463" s="237">
        <v>45524</v>
      </c>
      <c r="U463" s="133">
        <v>0</v>
      </c>
    </row>
    <row r="464" spans="1:21">
      <c r="A464" s="326">
        <v>39</v>
      </c>
      <c r="B464" s="326"/>
      <c r="C464" s="221" t="s">
        <v>198</v>
      </c>
      <c r="D464" s="66">
        <v>45830</v>
      </c>
      <c r="E464" s="56">
        <v>45835</v>
      </c>
      <c r="F464" s="56">
        <v>45873</v>
      </c>
      <c r="G464" s="56">
        <v>45944</v>
      </c>
      <c r="H464" s="56">
        <v>45971</v>
      </c>
      <c r="I464" s="67">
        <v>119</v>
      </c>
      <c r="J464" s="57" t="s">
        <v>104</v>
      </c>
      <c r="K464" s="57" t="s">
        <v>105</v>
      </c>
      <c r="L464" s="57" t="s">
        <v>122</v>
      </c>
      <c r="M464" s="57" t="s">
        <v>118</v>
      </c>
      <c r="N464" s="57" t="s">
        <v>108</v>
      </c>
      <c r="O464" s="57" t="s">
        <v>11</v>
      </c>
      <c r="P464" s="57" t="s">
        <v>115</v>
      </c>
      <c r="Q464" s="57">
        <v>1</v>
      </c>
      <c r="R464" s="236" t="s">
        <v>11</v>
      </c>
      <c r="S464" s="18" t="s">
        <v>11</v>
      </c>
      <c r="T464" s="236" t="s">
        <v>11</v>
      </c>
      <c r="U464" s="18" t="s">
        <v>11</v>
      </c>
    </row>
    <row r="465" spans="1:21">
      <c r="A465" s="326">
        <v>39</v>
      </c>
      <c r="B465" s="326"/>
      <c r="C465" s="221" t="s">
        <v>199</v>
      </c>
      <c r="D465" s="59">
        <v>45820</v>
      </c>
      <c r="E465" s="59">
        <v>45825</v>
      </c>
      <c r="F465" s="59">
        <v>45867</v>
      </c>
      <c r="G465" s="59">
        <v>45935</v>
      </c>
      <c r="H465" s="59">
        <v>45943</v>
      </c>
      <c r="I465" s="238">
        <v>111</v>
      </c>
      <c r="J465" s="62" t="s">
        <v>104</v>
      </c>
      <c r="K465" s="62" t="s">
        <v>105</v>
      </c>
      <c r="L465" s="62" t="s">
        <v>122</v>
      </c>
      <c r="M465" s="62" t="s">
        <v>107</v>
      </c>
      <c r="N465" s="62" t="s">
        <v>108</v>
      </c>
      <c r="O465" s="62" t="s">
        <v>112</v>
      </c>
      <c r="P465" s="62" t="s">
        <v>110</v>
      </c>
      <c r="Q465" s="47" t="s">
        <v>11</v>
      </c>
      <c r="R465" s="10" t="s">
        <v>11</v>
      </c>
      <c r="S465" s="10" t="s">
        <v>11</v>
      </c>
      <c r="T465" s="10" t="s">
        <v>11</v>
      </c>
      <c r="U465" s="10" t="s">
        <v>11</v>
      </c>
    </row>
    <row r="466" spans="1:21">
      <c r="A466" s="326">
        <v>39</v>
      </c>
      <c r="B466" s="326"/>
      <c r="C466" s="221" t="s">
        <v>200</v>
      </c>
      <c r="D466" s="239">
        <v>45831</v>
      </c>
      <c r="E466" s="239">
        <v>45837</v>
      </c>
      <c r="F466" s="239">
        <v>45877</v>
      </c>
      <c r="G466" s="239">
        <v>45947</v>
      </c>
      <c r="H466" s="239">
        <v>45954</v>
      </c>
      <c r="I466" s="240">
        <v>116</v>
      </c>
      <c r="J466" s="168" t="s">
        <v>116</v>
      </c>
      <c r="K466" s="168" t="s">
        <v>105</v>
      </c>
      <c r="L466" s="168" t="s">
        <v>122</v>
      </c>
      <c r="M466" s="168" t="s">
        <v>107</v>
      </c>
      <c r="N466" s="168" t="s">
        <v>119</v>
      </c>
      <c r="O466" s="168" t="s">
        <v>112</v>
      </c>
      <c r="P466" s="168" t="s">
        <v>110</v>
      </c>
      <c r="Q466" s="168">
        <v>1</v>
      </c>
      <c r="R466" s="133" t="s">
        <v>11</v>
      </c>
      <c r="S466" s="18" t="s">
        <v>11</v>
      </c>
      <c r="T466" s="236" t="s">
        <v>11</v>
      </c>
      <c r="U466" s="18" t="s">
        <v>11</v>
      </c>
    </row>
    <row r="467" spans="1:21">
      <c r="A467" s="326">
        <v>39</v>
      </c>
      <c r="B467" s="326"/>
      <c r="C467" s="221" t="s">
        <v>201</v>
      </c>
      <c r="D467" s="35" t="s">
        <v>11</v>
      </c>
      <c r="E467" s="35" t="s">
        <v>11</v>
      </c>
      <c r="F467" s="35" t="s">
        <v>11</v>
      </c>
      <c r="G467" s="35" t="s">
        <v>11</v>
      </c>
      <c r="H467" s="35" t="s">
        <v>11</v>
      </c>
      <c r="I467" s="64" t="s">
        <v>11</v>
      </c>
      <c r="J467" s="52" t="s">
        <v>11</v>
      </c>
      <c r="K467" s="52" t="s">
        <v>11</v>
      </c>
      <c r="L467" s="52" t="s">
        <v>11</v>
      </c>
      <c r="M467" s="52" t="s">
        <v>11</v>
      </c>
      <c r="N467" s="52" t="s">
        <v>11</v>
      </c>
      <c r="O467" s="52" t="s">
        <v>11</v>
      </c>
      <c r="P467" s="47" t="s">
        <v>11</v>
      </c>
      <c r="Q467" s="47" t="s">
        <v>11</v>
      </c>
      <c r="R467" s="236" t="s">
        <v>11</v>
      </c>
      <c r="S467" s="18" t="s">
        <v>11</v>
      </c>
      <c r="T467" s="236" t="s">
        <v>11</v>
      </c>
      <c r="U467" s="18" t="s">
        <v>11</v>
      </c>
    </row>
    <row r="468" spans="1:21">
      <c r="A468" s="326">
        <v>39</v>
      </c>
      <c r="B468" s="326"/>
      <c r="C468" s="221" t="s">
        <v>202</v>
      </c>
      <c r="D468" s="66">
        <v>45828</v>
      </c>
      <c r="E468" s="66">
        <v>45835</v>
      </c>
      <c r="F468" s="35">
        <v>45873</v>
      </c>
      <c r="G468" s="35">
        <v>45943</v>
      </c>
      <c r="H468" s="35">
        <v>45943</v>
      </c>
      <c r="I468" s="64">
        <v>115</v>
      </c>
      <c r="J468" s="57" t="s">
        <v>104</v>
      </c>
      <c r="K468" s="57" t="s">
        <v>105</v>
      </c>
      <c r="L468" s="57" t="s">
        <v>122</v>
      </c>
      <c r="M468" s="57" t="s">
        <v>107</v>
      </c>
      <c r="N468" s="57" t="s">
        <v>108</v>
      </c>
      <c r="O468" s="57" t="s">
        <v>112</v>
      </c>
      <c r="P468" s="57" t="s">
        <v>110</v>
      </c>
      <c r="Q468" s="57">
        <v>1</v>
      </c>
      <c r="R468" s="236" t="s">
        <v>11</v>
      </c>
      <c r="S468" s="18" t="s">
        <v>11</v>
      </c>
      <c r="T468" s="236" t="s">
        <v>11</v>
      </c>
      <c r="U468" s="18" t="s">
        <v>11</v>
      </c>
    </row>
    <row r="469" spans="1:21">
      <c r="A469" s="326">
        <v>39</v>
      </c>
      <c r="B469" s="326"/>
      <c r="C469" s="128" t="s">
        <v>22</v>
      </c>
      <c r="D469" s="71" t="s">
        <v>11</v>
      </c>
      <c r="E469" s="72" t="s">
        <v>11</v>
      </c>
      <c r="F469" s="72" t="s">
        <v>11</v>
      </c>
      <c r="G469" s="73" t="s">
        <v>11</v>
      </c>
      <c r="H469" s="72" t="s">
        <v>11</v>
      </c>
      <c r="I469" s="241">
        <v>116</v>
      </c>
      <c r="J469" s="78" t="s">
        <v>11</v>
      </c>
      <c r="K469" s="78" t="s">
        <v>11</v>
      </c>
      <c r="L469" s="78" t="s">
        <v>11</v>
      </c>
      <c r="M469" s="78" t="s">
        <v>11</v>
      </c>
      <c r="N469" s="78" t="s">
        <v>11</v>
      </c>
      <c r="O469" s="78" t="s">
        <v>11</v>
      </c>
      <c r="P469" s="78" t="s">
        <v>11</v>
      </c>
      <c r="Q469" s="78" t="s">
        <v>11</v>
      </c>
      <c r="R469" s="242" t="s">
        <v>11</v>
      </c>
      <c r="S469" s="227" t="s">
        <v>11</v>
      </c>
      <c r="T469" s="242" t="s">
        <v>11</v>
      </c>
      <c r="U469" s="227" t="s">
        <v>11</v>
      </c>
    </row>
    <row r="470" spans="1:21">
      <c r="A470" s="326">
        <v>40</v>
      </c>
      <c r="B470" s="326" t="s">
        <v>245</v>
      </c>
      <c r="C470" s="221" t="s">
        <v>192</v>
      </c>
      <c r="D470" s="56">
        <v>45827</v>
      </c>
      <c r="E470" s="56">
        <v>45833</v>
      </c>
      <c r="F470" s="66">
        <v>45874</v>
      </c>
      <c r="G470" s="56">
        <v>45947</v>
      </c>
      <c r="H470" s="56">
        <v>45950</v>
      </c>
      <c r="I470" s="110">
        <v>115</v>
      </c>
      <c r="J470" s="55" t="s">
        <v>104</v>
      </c>
      <c r="K470" s="52" t="s">
        <v>105</v>
      </c>
      <c r="L470" s="52" t="s">
        <v>122</v>
      </c>
      <c r="M470" s="52" t="s">
        <v>107</v>
      </c>
      <c r="N470" s="52" t="s">
        <v>108</v>
      </c>
      <c r="O470" s="52" t="s">
        <v>112</v>
      </c>
      <c r="P470" s="52" t="s">
        <v>115</v>
      </c>
      <c r="Q470" s="52">
        <v>0</v>
      </c>
      <c r="R470" s="236" t="s">
        <v>11</v>
      </c>
      <c r="S470" s="18" t="s">
        <v>11</v>
      </c>
      <c r="T470" s="236" t="s">
        <v>11</v>
      </c>
      <c r="U470" s="18" t="s">
        <v>11</v>
      </c>
    </row>
    <row r="471" spans="1:21">
      <c r="A471" s="326">
        <v>40</v>
      </c>
      <c r="B471" s="326"/>
      <c r="C471" s="221" t="s">
        <v>193</v>
      </c>
      <c r="D471" s="56">
        <v>45832</v>
      </c>
      <c r="E471" s="56">
        <v>45839</v>
      </c>
      <c r="F471" s="66" t="s">
        <v>11</v>
      </c>
      <c r="G471" s="56">
        <v>45945</v>
      </c>
      <c r="H471" s="56">
        <v>45955</v>
      </c>
      <c r="I471" s="110">
        <v>112</v>
      </c>
      <c r="J471" s="57" t="s">
        <v>104</v>
      </c>
      <c r="K471" s="57" t="s">
        <v>105</v>
      </c>
      <c r="L471" s="57" t="s">
        <v>122</v>
      </c>
      <c r="M471" s="57" t="s">
        <v>107</v>
      </c>
      <c r="N471" s="57" t="s">
        <v>108</v>
      </c>
      <c r="O471" s="57" t="s">
        <v>112</v>
      </c>
      <c r="P471" s="57" t="s">
        <v>110</v>
      </c>
      <c r="Q471" s="57" t="s">
        <v>300</v>
      </c>
      <c r="R471" s="57" t="s">
        <v>301</v>
      </c>
      <c r="S471" s="57" t="s">
        <v>302</v>
      </c>
      <c r="T471" s="57" t="s">
        <v>303</v>
      </c>
      <c r="U471" s="57" t="s">
        <v>304</v>
      </c>
    </row>
    <row r="472" spans="1:21">
      <c r="A472" s="326">
        <v>40</v>
      </c>
      <c r="B472" s="326"/>
      <c r="C472" s="221" t="s">
        <v>194</v>
      </c>
      <c r="D472" s="35">
        <v>45820</v>
      </c>
      <c r="E472" s="35">
        <v>45825</v>
      </c>
      <c r="F472" s="35" t="s">
        <v>11</v>
      </c>
      <c r="G472" s="35">
        <v>45941</v>
      </c>
      <c r="H472" s="35">
        <v>45943</v>
      </c>
      <c r="I472" s="64">
        <v>117</v>
      </c>
      <c r="J472" s="52" t="s">
        <v>305</v>
      </c>
      <c r="K472" s="52" t="s">
        <v>310</v>
      </c>
      <c r="L472" s="52" t="s">
        <v>106</v>
      </c>
      <c r="M472" s="52" t="s">
        <v>118</v>
      </c>
      <c r="N472" s="52" t="s">
        <v>108</v>
      </c>
      <c r="O472" s="52" t="s">
        <v>112</v>
      </c>
      <c r="P472" s="52" t="s">
        <v>130</v>
      </c>
      <c r="Q472" s="52" t="s">
        <v>120</v>
      </c>
      <c r="R472" s="10" t="s">
        <v>11</v>
      </c>
      <c r="S472" s="8" t="s">
        <v>11</v>
      </c>
      <c r="T472" s="234" t="s">
        <v>11</v>
      </c>
      <c r="U472" s="235" t="s">
        <v>11</v>
      </c>
    </row>
    <row r="473" spans="1:21">
      <c r="A473" s="326">
        <v>40</v>
      </c>
      <c r="B473" s="326"/>
      <c r="C473" s="221" t="s">
        <v>195</v>
      </c>
      <c r="D473" s="35">
        <v>45829</v>
      </c>
      <c r="E473" s="60">
        <v>45834</v>
      </c>
      <c r="F473" s="60">
        <v>45879</v>
      </c>
      <c r="G473" s="60">
        <v>45932</v>
      </c>
      <c r="H473" s="60">
        <v>45932</v>
      </c>
      <c r="I473" s="64">
        <v>103</v>
      </c>
      <c r="J473" s="52" t="s">
        <v>104</v>
      </c>
      <c r="K473" s="52" t="s">
        <v>105</v>
      </c>
      <c r="L473" s="52" t="s">
        <v>122</v>
      </c>
      <c r="M473" s="52" t="s">
        <v>107</v>
      </c>
      <c r="N473" s="52" t="s">
        <v>322</v>
      </c>
      <c r="O473" s="52" t="s">
        <v>112</v>
      </c>
      <c r="P473" s="52" t="s">
        <v>115</v>
      </c>
      <c r="Q473" s="52">
        <v>0</v>
      </c>
      <c r="R473" s="236" t="s">
        <v>11</v>
      </c>
      <c r="S473" s="18" t="s">
        <v>11</v>
      </c>
      <c r="T473" s="236" t="s">
        <v>11</v>
      </c>
      <c r="U473" s="18" t="s">
        <v>11</v>
      </c>
    </row>
    <row r="474" spans="1:21">
      <c r="A474" s="326">
        <v>40</v>
      </c>
      <c r="B474" s="326"/>
      <c r="C474" s="221" t="s">
        <v>196</v>
      </c>
      <c r="D474" s="66">
        <v>45829</v>
      </c>
      <c r="E474" s="56">
        <v>45835</v>
      </c>
      <c r="F474" s="160">
        <v>45874</v>
      </c>
      <c r="G474" s="160">
        <v>45949</v>
      </c>
      <c r="H474" s="56">
        <v>45950</v>
      </c>
      <c r="I474" s="67">
        <v>120</v>
      </c>
      <c r="J474" s="57" t="s">
        <v>114</v>
      </c>
      <c r="K474" s="47" t="s">
        <v>105</v>
      </c>
      <c r="L474" s="47" t="s">
        <v>122</v>
      </c>
      <c r="M474" s="47" t="s">
        <v>107</v>
      </c>
      <c r="N474" s="57" t="s">
        <v>108</v>
      </c>
      <c r="O474" s="57" t="s">
        <v>112</v>
      </c>
      <c r="P474" s="57" t="s">
        <v>110</v>
      </c>
      <c r="Q474" s="47">
        <v>1</v>
      </c>
      <c r="R474" s="179">
        <v>45933</v>
      </c>
      <c r="S474" s="12" t="s">
        <v>306</v>
      </c>
      <c r="T474" s="12" t="s">
        <v>307</v>
      </c>
      <c r="U474" s="18" t="s">
        <v>11</v>
      </c>
    </row>
    <row r="475" spans="1:21">
      <c r="A475" s="326">
        <v>40</v>
      </c>
      <c r="B475" s="326"/>
      <c r="C475" s="221" t="s">
        <v>197</v>
      </c>
      <c r="D475" s="56">
        <v>45828</v>
      </c>
      <c r="E475" s="56">
        <v>45833</v>
      </c>
      <c r="F475" s="56">
        <v>45875</v>
      </c>
      <c r="G475" s="56">
        <v>45947</v>
      </c>
      <c r="H475" s="56">
        <v>45953</v>
      </c>
      <c r="I475" s="54">
        <v>115</v>
      </c>
      <c r="J475" s="23" t="s">
        <v>116</v>
      </c>
      <c r="K475" s="133" t="s">
        <v>105</v>
      </c>
      <c r="L475" s="133" t="s">
        <v>122</v>
      </c>
      <c r="M475" s="133" t="s">
        <v>118</v>
      </c>
      <c r="N475" s="133" t="s">
        <v>108</v>
      </c>
      <c r="O475" s="133" t="s">
        <v>112</v>
      </c>
      <c r="P475" s="133" t="s">
        <v>110</v>
      </c>
      <c r="Q475" s="23">
        <v>2</v>
      </c>
      <c r="R475" s="233">
        <v>45505</v>
      </c>
      <c r="S475" s="133">
        <v>0</v>
      </c>
      <c r="T475" s="237">
        <v>45524</v>
      </c>
      <c r="U475" s="133">
        <v>0</v>
      </c>
    </row>
    <row r="476" spans="1:21">
      <c r="A476" s="326">
        <v>40</v>
      </c>
      <c r="B476" s="326"/>
      <c r="C476" s="221" t="s">
        <v>198</v>
      </c>
      <c r="D476" s="66">
        <v>45830</v>
      </c>
      <c r="E476" s="56">
        <v>45835</v>
      </c>
      <c r="F476" s="56">
        <v>45870</v>
      </c>
      <c r="G476" s="56">
        <v>45941</v>
      </c>
      <c r="H476" s="56">
        <v>45971</v>
      </c>
      <c r="I476" s="67">
        <v>116</v>
      </c>
      <c r="J476" s="57" t="s">
        <v>104</v>
      </c>
      <c r="K476" s="57" t="s">
        <v>105</v>
      </c>
      <c r="L476" s="57" t="s">
        <v>122</v>
      </c>
      <c r="M476" s="57" t="s">
        <v>118</v>
      </c>
      <c r="N476" s="57" t="s">
        <v>309</v>
      </c>
      <c r="O476" s="57" t="s">
        <v>11</v>
      </c>
      <c r="P476" s="57" t="s">
        <v>313</v>
      </c>
      <c r="Q476" s="57">
        <v>0</v>
      </c>
      <c r="R476" s="236" t="s">
        <v>11</v>
      </c>
      <c r="S476" s="18" t="s">
        <v>11</v>
      </c>
      <c r="T476" s="236" t="s">
        <v>11</v>
      </c>
      <c r="U476" s="18" t="s">
        <v>11</v>
      </c>
    </row>
    <row r="477" spans="1:21">
      <c r="A477" s="326">
        <v>40</v>
      </c>
      <c r="B477" s="326"/>
      <c r="C477" s="221" t="s">
        <v>199</v>
      </c>
      <c r="D477" s="59">
        <v>45820</v>
      </c>
      <c r="E477" s="59">
        <v>45825</v>
      </c>
      <c r="F477" s="59">
        <v>45866</v>
      </c>
      <c r="G477" s="59">
        <v>45936</v>
      </c>
      <c r="H477" s="59">
        <v>45943</v>
      </c>
      <c r="I477" s="238">
        <v>112</v>
      </c>
      <c r="J477" s="62" t="s">
        <v>104</v>
      </c>
      <c r="K477" s="62" t="s">
        <v>105</v>
      </c>
      <c r="L477" s="62" t="s">
        <v>122</v>
      </c>
      <c r="M477" s="62" t="s">
        <v>107</v>
      </c>
      <c r="N477" s="62" t="s">
        <v>108</v>
      </c>
      <c r="O477" s="62" t="s">
        <v>112</v>
      </c>
      <c r="P477" s="62" t="s">
        <v>110</v>
      </c>
      <c r="Q477" s="57" t="s">
        <v>11</v>
      </c>
      <c r="R477" s="10" t="s">
        <v>11</v>
      </c>
      <c r="S477" s="10" t="s">
        <v>11</v>
      </c>
      <c r="T477" s="10" t="s">
        <v>11</v>
      </c>
      <c r="U477" s="10" t="s">
        <v>11</v>
      </c>
    </row>
    <row r="478" spans="1:21">
      <c r="A478" s="326">
        <v>40</v>
      </c>
      <c r="B478" s="326"/>
      <c r="C478" s="221" t="s">
        <v>200</v>
      </c>
      <c r="D478" s="239">
        <v>45831</v>
      </c>
      <c r="E478" s="239">
        <v>45837</v>
      </c>
      <c r="F478" s="239">
        <v>45876</v>
      </c>
      <c r="G478" s="239">
        <v>45947</v>
      </c>
      <c r="H478" s="239">
        <v>45954</v>
      </c>
      <c r="I478" s="240">
        <v>116</v>
      </c>
      <c r="J478" s="168" t="s">
        <v>104</v>
      </c>
      <c r="K478" s="168" t="s">
        <v>105</v>
      </c>
      <c r="L478" s="168" t="s">
        <v>122</v>
      </c>
      <c r="M478" s="168" t="s">
        <v>107</v>
      </c>
      <c r="N478" s="168" t="s">
        <v>119</v>
      </c>
      <c r="O478" s="168" t="s">
        <v>112</v>
      </c>
      <c r="P478" s="168" t="s">
        <v>110</v>
      </c>
      <c r="Q478" s="168">
        <v>1</v>
      </c>
      <c r="R478" s="245" t="s">
        <v>11</v>
      </c>
      <c r="S478" s="18" t="s">
        <v>11</v>
      </c>
      <c r="T478" s="236" t="s">
        <v>11</v>
      </c>
      <c r="U478" s="18" t="s">
        <v>11</v>
      </c>
    </row>
    <row r="479" spans="1:21">
      <c r="A479" s="326">
        <v>40</v>
      </c>
      <c r="B479" s="326"/>
      <c r="C479" s="221" t="s">
        <v>201</v>
      </c>
      <c r="D479" s="35" t="s">
        <v>11</v>
      </c>
      <c r="E479" s="35" t="s">
        <v>11</v>
      </c>
      <c r="F479" s="35" t="s">
        <v>11</v>
      </c>
      <c r="G479" s="35" t="s">
        <v>11</v>
      </c>
      <c r="H479" s="35" t="s">
        <v>11</v>
      </c>
      <c r="I479" s="64" t="s">
        <v>11</v>
      </c>
      <c r="J479" s="52" t="s">
        <v>11</v>
      </c>
      <c r="K479" s="52" t="s">
        <v>11</v>
      </c>
      <c r="L479" s="52" t="s">
        <v>11</v>
      </c>
      <c r="M479" s="52" t="s">
        <v>11</v>
      </c>
      <c r="N479" s="52" t="s">
        <v>11</v>
      </c>
      <c r="O479" s="52" t="s">
        <v>11</v>
      </c>
      <c r="P479" s="47" t="s">
        <v>11</v>
      </c>
      <c r="Q479" s="47" t="s">
        <v>11</v>
      </c>
      <c r="R479" s="236" t="s">
        <v>11</v>
      </c>
      <c r="S479" s="18" t="s">
        <v>11</v>
      </c>
      <c r="T479" s="236" t="s">
        <v>11</v>
      </c>
      <c r="U479" s="18" t="s">
        <v>11</v>
      </c>
    </row>
    <row r="480" spans="1:21">
      <c r="A480" s="326">
        <v>40</v>
      </c>
      <c r="B480" s="326"/>
      <c r="C480" s="221" t="s">
        <v>202</v>
      </c>
      <c r="D480" s="66">
        <v>45828</v>
      </c>
      <c r="E480" s="66">
        <v>45835</v>
      </c>
      <c r="F480" s="35">
        <v>45871</v>
      </c>
      <c r="G480" s="35">
        <v>45945</v>
      </c>
      <c r="H480" s="35">
        <v>45945</v>
      </c>
      <c r="I480" s="64">
        <v>117</v>
      </c>
      <c r="J480" s="57" t="s">
        <v>104</v>
      </c>
      <c r="K480" s="57" t="s">
        <v>105</v>
      </c>
      <c r="L480" s="57" t="s">
        <v>122</v>
      </c>
      <c r="M480" s="57" t="s">
        <v>107</v>
      </c>
      <c r="N480" s="57" t="s">
        <v>108</v>
      </c>
      <c r="O480" s="57" t="s">
        <v>112</v>
      </c>
      <c r="P480" s="57" t="s">
        <v>110</v>
      </c>
      <c r="Q480" s="57">
        <v>1</v>
      </c>
      <c r="R480" s="236" t="s">
        <v>11</v>
      </c>
      <c r="S480" s="18" t="s">
        <v>11</v>
      </c>
      <c r="T480" s="236" t="s">
        <v>11</v>
      </c>
      <c r="U480" s="18" t="s">
        <v>11</v>
      </c>
    </row>
    <row r="481" spans="1:21">
      <c r="A481" s="326">
        <v>40</v>
      </c>
      <c r="B481" s="326"/>
      <c r="C481" s="128" t="s">
        <v>22</v>
      </c>
      <c r="D481" s="71" t="s">
        <v>11</v>
      </c>
      <c r="E481" s="72" t="s">
        <v>11</v>
      </c>
      <c r="F481" s="72" t="s">
        <v>11</v>
      </c>
      <c r="G481" s="73" t="s">
        <v>11</v>
      </c>
      <c r="H481" s="72" t="s">
        <v>11</v>
      </c>
      <c r="I481" s="241">
        <v>114</v>
      </c>
      <c r="J481" s="78" t="s">
        <v>11</v>
      </c>
      <c r="K481" s="78" t="s">
        <v>11</v>
      </c>
      <c r="L481" s="78" t="s">
        <v>11</v>
      </c>
      <c r="M481" s="78" t="s">
        <v>11</v>
      </c>
      <c r="N481" s="78" t="s">
        <v>11</v>
      </c>
      <c r="O481" s="78" t="s">
        <v>11</v>
      </c>
      <c r="P481" s="78" t="s">
        <v>11</v>
      </c>
      <c r="Q481" s="78" t="s">
        <v>11</v>
      </c>
      <c r="R481" s="242" t="s">
        <v>11</v>
      </c>
      <c r="S481" s="227" t="s">
        <v>11</v>
      </c>
      <c r="T481" s="242" t="s">
        <v>11</v>
      </c>
      <c r="U481" s="227" t="s">
        <v>11</v>
      </c>
    </row>
    <row r="482" spans="1:21">
      <c r="A482" s="326">
        <v>41</v>
      </c>
      <c r="B482" s="326" t="s">
        <v>191</v>
      </c>
      <c r="C482" s="221" t="s">
        <v>192</v>
      </c>
      <c r="D482" s="56">
        <v>45827</v>
      </c>
      <c r="E482" s="56">
        <v>45833</v>
      </c>
      <c r="F482" s="66">
        <v>45866</v>
      </c>
      <c r="G482" s="56">
        <v>45944</v>
      </c>
      <c r="H482" s="56">
        <v>45945</v>
      </c>
      <c r="I482" s="110">
        <v>112</v>
      </c>
      <c r="J482" s="55" t="s">
        <v>104</v>
      </c>
      <c r="K482" s="52" t="s">
        <v>127</v>
      </c>
      <c r="L482" s="52" t="s">
        <v>122</v>
      </c>
      <c r="M482" s="52" t="s">
        <v>107</v>
      </c>
      <c r="N482" s="52" t="s">
        <v>108</v>
      </c>
      <c r="O482" s="52" t="s">
        <v>112</v>
      </c>
      <c r="P482" s="52" t="s">
        <v>110</v>
      </c>
      <c r="Q482" s="52">
        <v>0</v>
      </c>
      <c r="R482" s="236" t="s">
        <v>11</v>
      </c>
      <c r="S482" s="18" t="s">
        <v>11</v>
      </c>
      <c r="T482" s="236" t="s">
        <v>11</v>
      </c>
      <c r="U482" s="18" t="s">
        <v>11</v>
      </c>
    </row>
    <row r="483" spans="1:21">
      <c r="A483" s="326">
        <v>41</v>
      </c>
      <c r="B483" s="326"/>
      <c r="C483" s="221" t="s">
        <v>193</v>
      </c>
      <c r="D483" s="56">
        <v>45832</v>
      </c>
      <c r="E483" s="56">
        <v>45838</v>
      </c>
      <c r="F483" s="66" t="s">
        <v>11</v>
      </c>
      <c r="G483" s="56">
        <v>45941</v>
      </c>
      <c r="H483" s="56">
        <v>45955</v>
      </c>
      <c r="I483" s="110">
        <v>108</v>
      </c>
      <c r="J483" s="57" t="s">
        <v>114</v>
      </c>
      <c r="K483" s="57" t="s">
        <v>127</v>
      </c>
      <c r="L483" s="57" t="s">
        <v>122</v>
      </c>
      <c r="M483" s="57" t="s">
        <v>107</v>
      </c>
      <c r="N483" s="57" t="s">
        <v>108</v>
      </c>
      <c r="O483" s="57" t="s">
        <v>112</v>
      </c>
      <c r="P483" s="57" t="s">
        <v>110</v>
      </c>
      <c r="Q483" s="57" t="s">
        <v>300</v>
      </c>
      <c r="R483" s="57" t="s">
        <v>301</v>
      </c>
      <c r="S483" s="57" t="s">
        <v>302</v>
      </c>
      <c r="T483" s="57" t="s">
        <v>303</v>
      </c>
      <c r="U483" s="57" t="s">
        <v>304</v>
      </c>
    </row>
    <row r="484" spans="1:21">
      <c r="A484" s="326">
        <v>41</v>
      </c>
      <c r="B484" s="326"/>
      <c r="C484" s="221" t="s">
        <v>194</v>
      </c>
      <c r="D484" s="35">
        <v>45820</v>
      </c>
      <c r="E484" s="35">
        <v>45825</v>
      </c>
      <c r="F484" s="35" t="s">
        <v>11</v>
      </c>
      <c r="G484" s="35">
        <v>45942</v>
      </c>
      <c r="H484" s="35">
        <v>45944</v>
      </c>
      <c r="I484" s="64">
        <v>118</v>
      </c>
      <c r="J484" s="52" t="s">
        <v>305</v>
      </c>
      <c r="K484" s="52" t="s">
        <v>129</v>
      </c>
      <c r="L484" s="52" t="s">
        <v>122</v>
      </c>
      <c r="M484" s="52" t="s">
        <v>107</v>
      </c>
      <c r="N484" s="52" t="s">
        <v>108</v>
      </c>
      <c r="O484" s="52" t="s">
        <v>112</v>
      </c>
      <c r="P484" s="52" t="s">
        <v>130</v>
      </c>
      <c r="Q484" s="52" t="s">
        <v>120</v>
      </c>
      <c r="R484" s="8" t="s">
        <v>11</v>
      </c>
      <c r="S484" s="8" t="s">
        <v>11</v>
      </c>
      <c r="T484" s="234" t="s">
        <v>11</v>
      </c>
      <c r="U484" s="235" t="s">
        <v>11</v>
      </c>
    </row>
    <row r="485" spans="1:21">
      <c r="A485" s="326">
        <v>41</v>
      </c>
      <c r="B485" s="326"/>
      <c r="C485" s="221" t="s">
        <v>195</v>
      </c>
      <c r="D485" s="35">
        <v>45829</v>
      </c>
      <c r="E485" s="60">
        <v>45834</v>
      </c>
      <c r="F485" s="60">
        <v>45871</v>
      </c>
      <c r="G485" s="60">
        <v>45937</v>
      </c>
      <c r="H485" s="60">
        <v>45937</v>
      </c>
      <c r="I485" s="64">
        <v>108</v>
      </c>
      <c r="J485" s="52" t="s">
        <v>104</v>
      </c>
      <c r="K485" s="52" t="s">
        <v>127</v>
      </c>
      <c r="L485" s="52" t="s">
        <v>122</v>
      </c>
      <c r="M485" s="52" t="s">
        <v>107</v>
      </c>
      <c r="N485" s="52" t="s">
        <v>108</v>
      </c>
      <c r="O485" s="52" t="s">
        <v>112</v>
      </c>
      <c r="P485" s="52" t="s">
        <v>110</v>
      </c>
      <c r="Q485" s="52">
        <v>0</v>
      </c>
      <c r="R485" s="236" t="s">
        <v>11</v>
      </c>
      <c r="S485" s="18" t="s">
        <v>11</v>
      </c>
      <c r="T485" s="236" t="s">
        <v>11</v>
      </c>
      <c r="U485" s="18" t="s">
        <v>11</v>
      </c>
    </row>
    <row r="486" spans="1:21">
      <c r="A486" s="326">
        <v>41</v>
      </c>
      <c r="B486" s="326"/>
      <c r="C486" s="221" t="s">
        <v>196</v>
      </c>
      <c r="D486" s="66">
        <v>45829</v>
      </c>
      <c r="E486" s="56">
        <v>45835</v>
      </c>
      <c r="F486" s="160">
        <v>45869</v>
      </c>
      <c r="G486" s="160">
        <v>45944</v>
      </c>
      <c r="H486" s="56">
        <v>45950</v>
      </c>
      <c r="I486" s="67">
        <v>115</v>
      </c>
      <c r="J486" s="57" t="s">
        <v>114</v>
      </c>
      <c r="K486" s="47" t="s">
        <v>127</v>
      </c>
      <c r="L486" s="47" t="s">
        <v>122</v>
      </c>
      <c r="M486" s="47" t="s">
        <v>107</v>
      </c>
      <c r="N486" s="57" t="s">
        <v>108</v>
      </c>
      <c r="O486" s="57" t="s">
        <v>112</v>
      </c>
      <c r="P486" s="57" t="s">
        <v>110</v>
      </c>
      <c r="Q486" s="47">
        <v>0</v>
      </c>
      <c r="R486" s="179">
        <v>45933</v>
      </c>
      <c r="S486" s="12" t="s">
        <v>306</v>
      </c>
      <c r="T486" s="12" t="s">
        <v>329</v>
      </c>
      <c r="U486" s="18" t="s">
        <v>11</v>
      </c>
    </row>
    <row r="487" spans="1:21">
      <c r="A487" s="326">
        <v>41</v>
      </c>
      <c r="B487" s="326"/>
      <c r="C487" s="221" t="s">
        <v>197</v>
      </c>
      <c r="D487" s="56">
        <v>45828</v>
      </c>
      <c r="E487" s="56">
        <v>45833</v>
      </c>
      <c r="F487" s="56">
        <v>45869</v>
      </c>
      <c r="G487" s="56">
        <v>45938</v>
      </c>
      <c r="H487" s="56">
        <v>45953</v>
      </c>
      <c r="I487" s="54">
        <v>106</v>
      </c>
      <c r="J487" s="23" t="s">
        <v>116</v>
      </c>
      <c r="K487" s="133" t="s">
        <v>127</v>
      </c>
      <c r="L487" s="133" t="s">
        <v>122</v>
      </c>
      <c r="M487" s="133" t="s">
        <v>107</v>
      </c>
      <c r="N487" s="133" t="s">
        <v>108</v>
      </c>
      <c r="O487" s="133" t="s">
        <v>112</v>
      </c>
      <c r="P487" s="133" t="s">
        <v>110</v>
      </c>
      <c r="Q487" s="23">
        <v>0</v>
      </c>
      <c r="R487" s="233">
        <v>45505</v>
      </c>
      <c r="S487" s="133">
        <v>0</v>
      </c>
      <c r="T487" s="237">
        <v>45524</v>
      </c>
      <c r="U487" s="133">
        <v>0</v>
      </c>
    </row>
    <row r="488" spans="1:21">
      <c r="A488" s="326">
        <v>41</v>
      </c>
      <c r="B488" s="326"/>
      <c r="C488" s="221" t="s">
        <v>198</v>
      </c>
      <c r="D488" s="66">
        <v>45830</v>
      </c>
      <c r="E488" s="56">
        <v>45835</v>
      </c>
      <c r="F488" s="56">
        <v>45866</v>
      </c>
      <c r="G488" s="56">
        <v>45939</v>
      </c>
      <c r="H488" s="56">
        <v>45971</v>
      </c>
      <c r="I488" s="67">
        <v>114</v>
      </c>
      <c r="J488" s="57" t="s">
        <v>104</v>
      </c>
      <c r="K488" s="57" t="s">
        <v>127</v>
      </c>
      <c r="L488" s="57" t="s">
        <v>122</v>
      </c>
      <c r="M488" s="57" t="s">
        <v>118</v>
      </c>
      <c r="N488" s="57" t="s">
        <v>108</v>
      </c>
      <c r="O488" s="57" t="s">
        <v>11</v>
      </c>
      <c r="P488" s="57" t="s">
        <v>313</v>
      </c>
      <c r="Q488" s="57">
        <v>0</v>
      </c>
      <c r="R488" s="236" t="s">
        <v>11</v>
      </c>
      <c r="S488" s="18" t="s">
        <v>11</v>
      </c>
      <c r="T488" s="236" t="s">
        <v>11</v>
      </c>
      <c r="U488" s="18" t="s">
        <v>11</v>
      </c>
    </row>
    <row r="489" spans="1:21">
      <c r="A489" s="326">
        <v>41</v>
      </c>
      <c r="B489" s="326"/>
      <c r="C489" s="221" t="s">
        <v>199</v>
      </c>
      <c r="D489" s="59">
        <v>45820</v>
      </c>
      <c r="E489" s="59">
        <v>45825</v>
      </c>
      <c r="F489" s="59">
        <v>45860</v>
      </c>
      <c r="G489" s="59">
        <v>45930</v>
      </c>
      <c r="H489" s="59">
        <v>45937</v>
      </c>
      <c r="I489" s="238">
        <v>106</v>
      </c>
      <c r="J489" s="62" t="s">
        <v>104</v>
      </c>
      <c r="K489" s="62" t="s">
        <v>127</v>
      </c>
      <c r="L489" s="62" t="s">
        <v>122</v>
      </c>
      <c r="M489" s="62" t="s">
        <v>107</v>
      </c>
      <c r="N489" s="62" t="s">
        <v>108</v>
      </c>
      <c r="O489" s="62" t="s">
        <v>112</v>
      </c>
      <c r="P489" s="62" t="s">
        <v>110</v>
      </c>
      <c r="Q489" s="57" t="s">
        <v>11</v>
      </c>
      <c r="R489" s="10" t="s">
        <v>11</v>
      </c>
      <c r="S489" s="10" t="s">
        <v>11</v>
      </c>
      <c r="T489" s="10" t="s">
        <v>11</v>
      </c>
      <c r="U489" s="10" t="s">
        <v>11</v>
      </c>
    </row>
    <row r="490" spans="1:21">
      <c r="A490" s="326">
        <v>41</v>
      </c>
      <c r="B490" s="326"/>
      <c r="C490" s="221" t="s">
        <v>200</v>
      </c>
      <c r="D490" s="239">
        <v>45831</v>
      </c>
      <c r="E490" s="239">
        <v>45837</v>
      </c>
      <c r="F490" s="239">
        <v>45871</v>
      </c>
      <c r="G490" s="239">
        <v>45937</v>
      </c>
      <c r="H490" s="239">
        <v>45954</v>
      </c>
      <c r="I490" s="240">
        <v>106</v>
      </c>
      <c r="J490" s="168" t="s">
        <v>104</v>
      </c>
      <c r="K490" s="168" t="s">
        <v>127</v>
      </c>
      <c r="L490" s="168" t="s">
        <v>122</v>
      </c>
      <c r="M490" s="168" t="s">
        <v>107</v>
      </c>
      <c r="N490" s="168" t="s">
        <v>119</v>
      </c>
      <c r="O490" s="168" t="s">
        <v>112</v>
      </c>
      <c r="P490" s="168" t="s">
        <v>110</v>
      </c>
      <c r="Q490" s="168">
        <v>1</v>
      </c>
      <c r="R490" s="236" t="s">
        <v>11</v>
      </c>
      <c r="S490" s="18" t="s">
        <v>11</v>
      </c>
      <c r="T490" s="236" t="s">
        <v>11</v>
      </c>
      <c r="U490" s="18" t="s">
        <v>11</v>
      </c>
    </row>
    <row r="491" spans="1:21">
      <c r="A491" s="326">
        <v>41</v>
      </c>
      <c r="B491" s="326"/>
      <c r="C491" s="221" t="s">
        <v>201</v>
      </c>
      <c r="D491" s="35" t="s">
        <v>11</v>
      </c>
      <c r="E491" s="35" t="s">
        <v>11</v>
      </c>
      <c r="F491" s="35" t="s">
        <v>11</v>
      </c>
      <c r="G491" s="35" t="s">
        <v>11</v>
      </c>
      <c r="H491" s="35" t="s">
        <v>11</v>
      </c>
      <c r="I491" s="64" t="s">
        <v>11</v>
      </c>
      <c r="J491" s="52" t="s">
        <v>11</v>
      </c>
      <c r="K491" s="52" t="s">
        <v>11</v>
      </c>
      <c r="L491" s="52" t="s">
        <v>11</v>
      </c>
      <c r="M491" s="52" t="s">
        <v>11</v>
      </c>
      <c r="N491" s="52" t="s">
        <v>11</v>
      </c>
      <c r="O491" s="52" t="s">
        <v>11</v>
      </c>
      <c r="P491" s="47" t="s">
        <v>11</v>
      </c>
      <c r="Q491" s="47" t="s">
        <v>11</v>
      </c>
      <c r="R491" s="236" t="s">
        <v>11</v>
      </c>
      <c r="S491" s="18" t="s">
        <v>11</v>
      </c>
      <c r="T491" s="236" t="s">
        <v>11</v>
      </c>
      <c r="U491" s="18" t="s">
        <v>11</v>
      </c>
    </row>
    <row r="492" spans="1:21">
      <c r="A492" s="326">
        <v>41</v>
      </c>
      <c r="B492" s="326"/>
      <c r="C492" s="221" t="s">
        <v>202</v>
      </c>
      <c r="D492" s="35">
        <v>45828</v>
      </c>
      <c r="E492" s="35">
        <v>45835</v>
      </c>
      <c r="F492" s="35">
        <v>45868</v>
      </c>
      <c r="G492" s="35">
        <v>45938</v>
      </c>
      <c r="H492" s="35">
        <v>45938</v>
      </c>
      <c r="I492" s="64">
        <v>110</v>
      </c>
      <c r="J492" s="57" t="s">
        <v>104</v>
      </c>
      <c r="K492" s="57" t="s">
        <v>127</v>
      </c>
      <c r="L492" s="57" t="s">
        <v>122</v>
      </c>
      <c r="M492" s="57" t="s">
        <v>107</v>
      </c>
      <c r="N492" s="57" t="s">
        <v>108</v>
      </c>
      <c r="O492" s="57" t="s">
        <v>112</v>
      </c>
      <c r="P492" s="57" t="s">
        <v>110</v>
      </c>
      <c r="Q492" s="57">
        <v>1</v>
      </c>
      <c r="R492" s="236" t="s">
        <v>11</v>
      </c>
      <c r="S492" s="18" t="s">
        <v>11</v>
      </c>
      <c r="T492" s="236" t="s">
        <v>11</v>
      </c>
      <c r="U492" s="18" t="s">
        <v>11</v>
      </c>
    </row>
    <row r="493" spans="1:21">
      <c r="A493" s="326">
        <v>41</v>
      </c>
      <c r="B493" s="326"/>
      <c r="C493" s="128" t="s">
        <v>22</v>
      </c>
      <c r="D493" s="71" t="s">
        <v>11</v>
      </c>
      <c r="E493" s="72" t="s">
        <v>11</v>
      </c>
      <c r="F493" s="72" t="s">
        <v>11</v>
      </c>
      <c r="G493" s="73" t="s">
        <v>11</v>
      </c>
      <c r="H493" s="72" t="s">
        <v>11</v>
      </c>
      <c r="I493" s="241">
        <v>110</v>
      </c>
      <c r="J493" s="78" t="s">
        <v>11</v>
      </c>
      <c r="K493" s="78" t="s">
        <v>11</v>
      </c>
      <c r="L493" s="78" t="s">
        <v>11</v>
      </c>
      <c r="M493" s="78" t="s">
        <v>11</v>
      </c>
      <c r="N493" s="78" t="s">
        <v>11</v>
      </c>
      <c r="O493" s="78" t="s">
        <v>11</v>
      </c>
      <c r="P493" s="78" t="s">
        <v>11</v>
      </c>
      <c r="Q493" s="78" t="s">
        <v>11</v>
      </c>
      <c r="R493" s="242" t="s">
        <v>11</v>
      </c>
      <c r="S493" s="227" t="s">
        <v>11</v>
      </c>
      <c r="T493" s="242" t="s">
        <v>11</v>
      </c>
      <c r="U493" s="227" t="s">
        <v>11</v>
      </c>
    </row>
    <row r="494" spans="1:21">
      <c r="A494" s="326">
        <v>42</v>
      </c>
      <c r="B494" s="326" t="s">
        <v>246</v>
      </c>
      <c r="C494" s="221" t="s">
        <v>192</v>
      </c>
      <c r="D494" s="56">
        <v>45827</v>
      </c>
      <c r="E494" s="56">
        <v>45833</v>
      </c>
      <c r="F494" s="66">
        <v>45878</v>
      </c>
      <c r="G494" s="56" t="s">
        <v>330</v>
      </c>
      <c r="H494" s="56" t="s">
        <v>11</v>
      </c>
      <c r="I494" s="110" t="s">
        <v>11</v>
      </c>
      <c r="J494" s="55" t="s">
        <v>104</v>
      </c>
      <c r="K494" s="52" t="s">
        <v>127</v>
      </c>
      <c r="L494" s="52" t="s">
        <v>106</v>
      </c>
      <c r="M494" s="52" t="s">
        <v>107</v>
      </c>
      <c r="N494" s="52" t="s">
        <v>108</v>
      </c>
      <c r="O494" s="52" t="s">
        <v>112</v>
      </c>
      <c r="P494" s="52" t="s">
        <v>112</v>
      </c>
      <c r="Q494" s="52">
        <v>3</v>
      </c>
      <c r="R494" s="236" t="s">
        <v>11</v>
      </c>
      <c r="S494" s="18" t="s">
        <v>11</v>
      </c>
      <c r="T494" s="236" t="s">
        <v>11</v>
      </c>
      <c r="U494" s="18" t="s">
        <v>11</v>
      </c>
    </row>
    <row r="495" spans="1:21">
      <c r="A495" s="326">
        <v>42</v>
      </c>
      <c r="B495" s="326"/>
      <c r="C495" s="221" t="s">
        <v>193</v>
      </c>
      <c r="D495" s="56">
        <v>45832</v>
      </c>
      <c r="E495" s="56">
        <v>45839</v>
      </c>
      <c r="F495" s="66" t="s">
        <v>11</v>
      </c>
      <c r="G495" s="56">
        <v>45945</v>
      </c>
      <c r="H495" s="56">
        <v>45955</v>
      </c>
      <c r="I495" s="110">
        <v>112</v>
      </c>
      <c r="J495" s="57" t="s">
        <v>104</v>
      </c>
      <c r="K495" s="57" t="s">
        <v>127</v>
      </c>
      <c r="L495" s="57" t="s">
        <v>106</v>
      </c>
      <c r="M495" s="57" t="s">
        <v>107</v>
      </c>
      <c r="N495" s="57" t="s">
        <v>108</v>
      </c>
      <c r="O495" s="57" t="s">
        <v>112</v>
      </c>
      <c r="P495" s="57" t="s">
        <v>110</v>
      </c>
      <c r="Q495" s="57" t="s">
        <v>300</v>
      </c>
      <c r="R495" s="57" t="s">
        <v>301</v>
      </c>
      <c r="S495" s="57" t="s">
        <v>302</v>
      </c>
      <c r="T495" s="57" t="s">
        <v>303</v>
      </c>
      <c r="U495" s="57" t="s">
        <v>304</v>
      </c>
    </row>
    <row r="496" spans="1:21">
      <c r="A496" s="326">
        <v>42</v>
      </c>
      <c r="B496" s="326"/>
      <c r="C496" s="221" t="s">
        <v>194</v>
      </c>
      <c r="D496" s="35">
        <v>45820</v>
      </c>
      <c r="E496" s="35">
        <v>45825</v>
      </c>
      <c r="F496" s="35" t="s">
        <v>11</v>
      </c>
      <c r="G496" s="35">
        <v>45957</v>
      </c>
      <c r="H496" s="35">
        <v>45959</v>
      </c>
      <c r="I496" s="64">
        <v>133</v>
      </c>
      <c r="J496" s="52" t="s">
        <v>305</v>
      </c>
      <c r="K496" s="52" t="s">
        <v>129</v>
      </c>
      <c r="L496" s="52" t="s">
        <v>106</v>
      </c>
      <c r="M496" s="52" t="s">
        <v>118</v>
      </c>
      <c r="N496" s="52" t="s">
        <v>108</v>
      </c>
      <c r="O496" s="52" t="s">
        <v>112</v>
      </c>
      <c r="P496" s="52" t="s">
        <v>142</v>
      </c>
      <c r="Q496" s="52" t="s">
        <v>120</v>
      </c>
      <c r="R496" s="8" t="s">
        <v>11</v>
      </c>
      <c r="S496" s="10" t="s">
        <v>11</v>
      </c>
      <c r="T496" s="234" t="s">
        <v>11</v>
      </c>
      <c r="U496" s="235" t="s">
        <v>11</v>
      </c>
    </row>
    <row r="497" spans="1:22" ht="23.25">
      <c r="A497" s="326">
        <v>42</v>
      </c>
      <c r="B497" s="326"/>
      <c r="C497" s="221" t="s">
        <v>195</v>
      </c>
      <c r="D497" s="35">
        <v>45829</v>
      </c>
      <c r="E497" s="60">
        <v>45834</v>
      </c>
      <c r="F497" s="60">
        <v>45882</v>
      </c>
      <c r="G497" s="60" t="s">
        <v>331</v>
      </c>
      <c r="H497" s="60">
        <v>45948</v>
      </c>
      <c r="I497" s="64" t="s">
        <v>332</v>
      </c>
      <c r="J497" s="52" t="s">
        <v>104</v>
      </c>
      <c r="K497" s="52" t="s">
        <v>127</v>
      </c>
      <c r="L497" s="52" t="s">
        <v>106</v>
      </c>
      <c r="M497" s="52" t="s">
        <v>118</v>
      </c>
      <c r="N497" s="52" t="s">
        <v>322</v>
      </c>
      <c r="O497" s="52" t="s">
        <v>112</v>
      </c>
      <c r="P497" s="52" t="s">
        <v>112</v>
      </c>
      <c r="Q497" s="52">
        <v>2</v>
      </c>
      <c r="R497" s="236" t="s">
        <v>11</v>
      </c>
      <c r="S497" s="18" t="s">
        <v>11</v>
      </c>
      <c r="T497" s="236" t="s">
        <v>11</v>
      </c>
      <c r="U497" s="18" t="s">
        <v>11</v>
      </c>
    </row>
    <row r="498" spans="1:22">
      <c r="A498" s="326">
        <v>42</v>
      </c>
      <c r="B498" s="326"/>
      <c r="C498" s="221" t="s">
        <v>196</v>
      </c>
      <c r="D498" s="66">
        <v>45829</v>
      </c>
      <c r="E498" s="56">
        <v>45835</v>
      </c>
      <c r="F498" s="60">
        <v>45881</v>
      </c>
      <c r="G498" s="60">
        <v>45955</v>
      </c>
      <c r="H498" s="56">
        <v>45950</v>
      </c>
      <c r="I498" s="67">
        <v>126</v>
      </c>
      <c r="J498" s="57" t="s">
        <v>114</v>
      </c>
      <c r="K498" s="47" t="s">
        <v>333</v>
      </c>
      <c r="L498" s="47" t="s">
        <v>106</v>
      </c>
      <c r="M498" s="47" t="s">
        <v>107</v>
      </c>
      <c r="N498" s="57" t="s">
        <v>108</v>
      </c>
      <c r="O498" s="57" t="s">
        <v>112</v>
      </c>
      <c r="P498" s="57" t="s">
        <v>110</v>
      </c>
      <c r="Q498" s="47">
        <v>3</v>
      </c>
      <c r="R498" s="179">
        <v>45933</v>
      </c>
      <c r="S498" s="12" t="s">
        <v>334</v>
      </c>
      <c r="T498" s="12" t="s">
        <v>307</v>
      </c>
      <c r="U498" s="18" t="s">
        <v>311</v>
      </c>
    </row>
    <row r="499" spans="1:22">
      <c r="A499" s="326">
        <v>42</v>
      </c>
      <c r="B499" s="326"/>
      <c r="C499" s="221" t="s">
        <v>197</v>
      </c>
      <c r="D499" s="56">
        <v>45828</v>
      </c>
      <c r="E499" s="56">
        <v>45833</v>
      </c>
      <c r="F499" s="56">
        <v>45878</v>
      </c>
      <c r="G499" s="56">
        <v>45953</v>
      </c>
      <c r="H499" s="56">
        <v>45953</v>
      </c>
      <c r="I499" s="54">
        <v>121</v>
      </c>
      <c r="J499" s="23" t="s">
        <v>116</v>
      </c>
      <c r="K499" s="133" t="s">
        <v>127</v>
      </c>
      <c r="L499" s="133" t="s">
        <v>106</v>
      </c>
      <c r="M499" s="133" t="s">
        <v>107</v>
      </c>
      <c r="N499" s="133" t="s">
        <v>108</v>
      </c>
      <c r="O499" s="133" t="s">
        <v>112</v>
      </c>
      <c r="P499" s="133" t="s">
        <v>110</v>
      </c>
      <c r="Q499" s="23">
        <v>0</v>
      </c>
      <c r="R499" s="237">
        <v>45505</v>
      </c>
      <c r="S499" s="133">
        <v>0</v>
      </c>
      <c r="T499" s="237">
        <v>45524</v>
      </c>
      <c r="U499" s="133">
        <v>0</v>
      </c>
    </row>
    <row r="500" spans="1:22">
      <c r="A500" s="326">
        <v>42</v>
      </c>
      <c r="B500" s="326"/>
      <c r="C500" s="221" t="s">
        <v>198</v>
      </c>
      <c r="D500" s="66">
        <v>45830</v>
      </c>
      <c r="E500" s="56">
        <v>45835</v>
      </c>
      <c r="F500" s="56">
        <v>45876</v>
      </c>
      <c r="G500" s="56">
        <v>45949</v>
      </c>
      <c r="H500" s="56">
        <v>45971</v>
      </c>
      <c r="I500" s="67">
        <v>124</v>
      </c>
      <c r="J500" s="57" t="s">
        <v>104</v>
      </c>
      <c r="K500" s="57" t="s">
        <v>127</v>
      </c>
      <c r="L500" s="57" t="s">
        <v>106</v>
      </c>
      <c r="M500" s="57" t="s">
        <v>128</v>
      </c>
      <c r="N500" s="57" t="s">
        <v>108</v>
      </c>
      <c r="O500" s="57" t="s">
        <v>11</v>
      </c>
      <c r="P500" s="57" t="s">
        <v>112</v>
      </c>
      <c r="Q500" s="57">
        <v>4</v>
      </c>
      <c r="R500" s="236" t="s">
        <v>11</v>
      </c>
      <c r="S500" s="18" t="s">
        <v>11</v>
      </c>
      <c r="T500" s="236" t="s">
        <v>11</v>
      </c>
      <c r="U500" s="18" t="s">
        <v>11</v>
      </c>
    </row>
    <row r="501" spans="1:22">
      <c r="A501" s="326">
        <v>42</v>
      </c>
      <c r="B501" s="326"/>
      <c r="C501" s="221" t="s">
        <v>199</v>
      </c>
      <c r="D501" s="59">
        <v>45820</v>
      </c>
      <c r="E501" s="59">
        <v>45825</v>
      </c>
      <c r="F501" s="59">
        <v>45868</v>
      </c>
      <c r="G501" s="59">
        <v>45936</v>
      </c>
      <c r="H501" s="59">
        <v>45943</v>
      </c>
      <c r="I501" s="238">
        <v>112</v>
      </c>
      <c r="J501" s="62" t="s">
        <v>104</v>
      </c>
      <c r="K501" s="62" t="s">
        <v>127</v>
      </c>
      <c r="L501" s="62" t="s">
        <v>106</v>
      </c>
      <c r="M501" s="62" t="s">
        <v>107</v>
      </c>
      <c r="N501" s="62" t="s">
        <v>108</v>
      </c>
      <c r="O501" s="62" t="s">
        <v>112</v>
      </c>
      <c r="P501" s="62" t="s">
        <v>110</v>
      </c>
      <c r="Q501" s="244" t="s">
        <v>11</v>
      </c>
      <c r="R501" s="10" t="s">
        <v>11</v>
      </c>
      <c r="S501" s="10" t="s">
        <v>11</v>
      </c>
      <c r="T501" s="10" t="s">
        <v>11</v>
      </c>
      <c r="U501" s="10" t="s">
        <v>11</v>
      </c>
    </row>
    <row r="502" spans="1:22">
      <c r="A502" s="326">
        <v>42</v>
      </c>
      <c r="B502" s="326"/>
      <c r="C502" s="221" t="s">
        <v>200</v>
      </c>
      <c r="D502" s="239">
        <v>45831</v>
      </c>
      <c r="E502" s="239">
        <v>45837</v>
      </c>
      <c r="F502" s="239" t="s">
        <v>11</v>
      </c>
      <c r="G502" s="239">
        <v>45950</v>
      </c>
      <c r="H502" s="239">
        <v>45954</v>
      </c>
      <c r="I502" s="240">
        <v>119</v>
      </c>
      <c r="J502" s="168" t="s">
        <v>104</v>
      </c>
      <c r="K502" s="168" t="s">
        <v>11</v>
      </c>
      <c r="L502" s="168" t="s">
        <v>106</v>
      </c>
      <c r="M502" s="168" t="s">
        <v>107</v>
      </c>
      <c r="N502" s="168" t="s">
        <v>119</v>
      </c>
      <c r="O502" s="168" t="s">
        <v>112</v>
      </c>
      <c r="P502" s="168" t="s">
        <v>110</v>
      </c>
      <c r="Q502" s="168">
        <v>3</v>
      </c>
      <c r="R502" s="133" t="s">
        <v>11</v>
      </c>
      <c r="S502" s="18" t="s">
        <v>11</v>
      </c>
      <c r="T502" s="236" t="s">
        <v>11</v>
      </c>
      <c r="U502" s="18" t="s">
        <v>11</v>
      </c>
    </row>
    <row r="503" spans="1:22">
      <c r="A503" s="326">
        <v>42</v>
      </c>
      <c r="B503" s="326"/>
      <c r="C503" s="221" t="s">
        <v>201</v>
      </c>
      <c r="D503" s="35" t="s">
        <v>11</v>
      </c>
      <c r="E503" s="35" t="s">
        <v>11</v>
      </c>
      <c r="F503" s="35" t="s">
        <v>11</v>
      </c>
      <c r="G503" s="35" t="s">
        <v>11</v>
      </c>
      <c r="H503" s="35" t="s">
        <v>11</v>
      </c>
      <c r="I503" s="64" t="s">
        <v>11</v>
      </c>
      <c r="J503" s="52" t="s">
        <v>11</v>
      </c>
      <c r="K503" s="52" t="s">
        <v>11</v>
      </c>
      <c r="L503" s="52" t="s">
        <v>11</v>
      </c>
      <c r="M503" s="52" t="s">
        <v>11</v>
      </c>
      <c r="N503" s="52" t="s">
        <v>11</v>
      </c>
      <c r="O503" s="52" t="s">
        <v>11</v>
      </c>
      <c r="P503" s="47" t="s">
        <v>11</v>
      </c>
      <c r="Q503" s="47" t="s">
        <v>11</v>
      </c>
      <c r="R503" s="236" t="s">
        <v>11</v>
      </c>
      <c r="S503" s="18" t="s">
        <v>11</v>
      </c>
      <c r="T503" s="236" t="s">
        <v>11</v>
      </c>
      <c r="U503" s="18" t="s">
        <v>11</v>
      </c>
    </row>
    <row r="504" spans="1:22">
      <c r="A504" s="326">
        <v>42</v>
      </c>
      <c r="B504" s="326"/>
      <c r="C504" s="221" t="s">
        <v>202</v>
      </c>
      <c r="D504" s="66">
        <v>45828</v>
      </c>
      <c r="E504" s="66">
        <v>45835</v>
      </c>
      <c r="F504" s="35">
        <v>45876</v>
      </c>
      <c r="G504" s="35">
        <v>45946</v>
      </c>
      <c r="H504" s="35">
        <v>45946</v>
      </c>
      <c r="I504" s="64">
        <v>118</v>
      </c>
      <c r="J504" s="57" t="s">
        <v>104</v>
      </c>
      <c r="K504" s="57" t="s">
        <v>127</v>
      </c>
      <c r="L504" s="57" t="s">
        <v>106</v>
      </c>
      <c r="M504" s="57" t="s">
        <v>107</v>
      </c>
      <c r="N504" s="57" t="s">
        <v>108</v>
      </c>
      <c r="O504" s="57" t="s">
        <v>112</v>
      </c>
      <c r="P504" s="57" t="s">
        <v>110</v>
      </c>
      <c r="Q504" s="57">
        <v>1</v>
      </c>
      <c r="R504" s="236" t="s">
        <v>11</v>
      </c>
      <c r="S504" s="18" t="s">
        <v>11</v>
      </c>
      <c r="T504" s="236" t="s">
        <v>11</v>
      </c>
      <c r="U504" s="18" t="s">
        <v>11</v>
      </c>
    </row>
    <row r="505" spans="1:22">
      <c r="A505" s="326">
        <v>42</v>
      </c>
      <c r="B505" s="326"/>
      <c r="C505" s="128" t="s">
        <v>22</v>
      </c>
      <c r="D505" s="71" t="s">
        <v>11</v>
      </c>
      <c r="E505" s="72" t="s">
        <v>11</v>
      </c>
      <c r="F505" s="72" t="s">
        <v>11</v>
      </c>
      <c r="G505" s="73" t="s">
        <v>11</v>
      </c>
      <c r="H505" s="72" t="s">
        <v>11</v>
      </c>
      <c r="I505" s="241">
        <v>121</v>
      </c>
      <c r="J505" s="78" t="s">
        <v>11</v>
      </c>
      <c r="K505" s="78" t="s">
        <v>11</v>
      </c>
      <c r="L505" s="78" t="s">
        <v>11</v>
      </c>
      <c r="M505" s="78" t="s">
        <v>11</v>
      </c>
      <c r="N505" s="78" t="s">
        <v>11</v>
      </c>
      <c r="O505" s="78" t="s">
        <v>11</v>
      </c>
      <c r="P505" s="78" t="s">
        <v>11</v>
      </c>
      <c r="Q505" s="78" t="s">
        <v>11</v>
      </c>
      <c r="R505" s="242" t="s">
        <v>11</v>
      </c>
      <c r="S505" s="227" t="s">
        <v>11</v>
      </c>
      <c r="T505" s="242" t="s">
        <v>11</v>
      </c>
      <c r="U505" s="227" t="s">
        <v>11</v>
      </c>
    </row>
    <row r="506" spans="1:22">
      <c r="A506" s="326">
        <v>43</v>
      </c>
      <c r="B506" s="326" t="s">
        <v>248</v>
      </c>
      <c r="C506" s="221" t="s">
        <v>192</v>
      </c>
      <c r="D506" s="56">
        <v>45827</v>
      </c>
      <c r="E506" s="56">
        <v>45833</v>
      </c>
      <c r="F506" s="66">
        <v>45873</v>
      </c>
      <c r="G506" s="56">
        <v>45949</v>
      </c>
      <c r="H506" s="56">
        <v>45950</v>
      </c>
      <c r="I506" s="110">
        <v>117</v>
      </c>
      <c r="J506" s="55" t="s">
        <v>104</v>
      </c>
      <c r="K506" s="52" t="s">
        <v>105</v>
      </c>
      <c r="L506" s="52" t="s">
        <v>122</v>
      </c>
      <c r="M506" s="52" t="s">
        <v>107</v>
      </c>
      <c r="N506" s="52" t="s">
        <v>108</v>
      </c>
      <c r="O506" s="52" t="s">
        <v>112</v>
      </c>
      <c r="P506" s="52" t="s">
        <v>115</v>
      </c>
      <c r="Q506" s="52">
        <v>1</v>
      </c>
      <c r="R506" s="236" t="s">
        <v>11</v>
      </c>
      <c r="S506" s="18" t="s">
        <v>11</v>
      </c>
      <c r="T506" s="236" t="s">
        <v>11</v>
      </c>
      <c r="U506" s="18" t="s">
        <v>11</v>
      </c>
    </row>
    <row r="507" spans="1:22">
      <c r="A507" s="326">
        <v>43</v>
      </c>
      <c r="B507" s="326"/>
      <c r="C507" s="221" t="s">
        <v>193</v>
      </c>
      <c r="D507" s="56">
        <v>45832</v>
      </c>
      <c r="E507" s="56">
        <v>45839</v>
      </c>
      <c r="F507" s="66" t="s">
        <v>11</v>
      </c>
      <c r="G507" s="56">
        <v>45945</v>
      </c>
      <c r="H507" s="56">
        <v>45955</v>
      </c>
      <c r="I507" s="110">
        <v>112</v>
      </c>
      <c r="J507" s="57" t="s">
        <v>104</v>
      </c>
      <c r="K507" s="57" t="s">
        <v>105</v>
      </c>
      <c r="L507" s="57" t="s">
        <v>122</v>
      </c>
      <c r="M507" s="57" t="s">
        <v>107</v>
      </c>
      <c r="N507" s="57" t="s">
        <v>108</v>
      </c>
      <c r="O507" s="57" t="s">
        <v>112</v>
      </c>
      <c r="P507" s="57" t="s">
        <v>110</v>
      </c>
      <c r="Q507" s="57" t="s">
        <v>300</v>
      </c>
      <c r="R507" s="57" t="s">
        <v>301</v>
      </c>
      <c r="S507" s="57" t="s">
        <v>302</v>
      </c>
      <c r="T507" s="57" t="s">
        <v>303</v>
      </c>
      <c r="U507" s="57" t="s">
        <v>304</v>
      </c>
      <c r="V507" s="90"/>
    </row>
    <row r="508" spans="1:22">
      <c r="A508" s="326">
        <v>43</v>
      </c>
      <c r="B508" s="326"/>
      <c r="C508" s="221" t="s">
        <v>194</v>
      </c>
      <c r="D508" s="35">
        <v>45820</v>
      </c>
      <c r="E508" s="35">
        <v>45825</v>
      </c>
      <c r="F508" s="35" t="s">
        <v>11</v>
      </c>
      <c r="G508" s="35">
        <v>45944</v>
      </c>
      <c r="H508" s="35">
        <v>45946</v>
      </c>
      <c r="I508" s="64">
        <v>120</v>
      </c>
      <c r="J508" s="52" t="s">
        <v>305</v>
      </c>
      <c r="K508" s="52" t="s">
        <v>310</v>
      </c>
      <c r="L508" s="52" t="s">
        <v>106</v>
      </c>
      <c r="M508" s="52" t="s">
        <v>118</v>
      </c>
      <c r="N508" s="52" t="s">
        <v>108</v>
      </c>
      <c r="O508" s="52" t="s">
        <v>112</v>
      </c>
      <c r="P508" s="52" t="s">
        <v>130</v>
      </c>
      <c r="Q508" s="52" t="s">
        <v>120</v>
      </c>
      <c r="R508" s="8" t="s">
        <v>11</v>
      </c>
      <c r="S508" s="10" t="s">
        <v>11</v>
      </c>
      <c r="T508" s="8" t="s">
        <v>11</v>
      </c>
      <c r="U508" s="235" t="s">
        <v>11</v>
      </c>
    </row>
    <row r="509" spans="1:22">
      <c r="A509" s="326">
        <v>43</v>
      </c>
      <c r="B509" s="326"/>
      <c r="C509" s="221" t="s">
        <v>195</v>
      </c>
      <c r="D509" s="35">
        <v>45829</v>
      </c>
      <c r="E509" s="60">
        <v>45834</v>
      </c>
      <c r="F509" s="60">
        <v>45877</v>
      </c>
      <c r="G509" s="60">
        <v>45932</v>
      </c>
      <c r="H509" s="60">
        <v>45932</v>
      </c>
      <c r="I509" s="64">
        <v>103</v>
      </c>
      <c r="J509" s="52" t="s">
        <v>104</v>
      </c>
      <c r="K509" s="57" t="s">
        <v>105</v>
      </c>
      <c r="L509" s="57" t="s">
        <v>122</v>
      </c>
      <c r="M509" s="57" t="s">
        <v>118</v>
      </c>
      <c r="N509" s="57" t="s">
        <v>322</v>
      </c>
      <c r="O509" s="57" t="s">
        <v>112</v>
      </c>
      <c r="P509" s="57" t="s">
        <v>112</v>
      </c>
      <c r="Q509" s="57">
        <v>2</v>
      </c>
      <c r="R509" s="236" t="s">
        <v>11</v>
      </c>
      <c r="S509" s="18" t="s">
        <v>11</v>
      </c>
      <c r="T509" s="236" t="s">
        <v>11</v>
      </c>
      <c r="U509" s="18" t="s">
        <v>11</v>
      </c>
    </row>
    <row r="510" spans="1:22">
      <c r="A510" s="326">
        <v>43</v>
      </c>
      <c r="B510" s="326"/>
      <c r="C510" s="221" t="s">
        <v>196</v>
      </c>
      <c r="D510" s="66">
        <v>45829</v>
      </c>
      <c r="E510" s="56">
        <v>45835</v>
      </c>
      <c r="F510" s="160">
        <v>45874</v>
      </c>
      <c r="G510" s="160">
        <v>45949</v>
      </c>
      <c r="H510" s="56">
        <v>45950</v>
      </c>
      <c r="I510" s="67">
        <v>120</v>
      </c>
      <c r="J510" s="57" t="s">
        <v>114</v>
      </c>
      <c r="K510" s="47" t="s">
        <v>105</v>
      </c>
      <c r="L510" s="47" t="s">
        <v>122</v>
      </c>
      <c r="M510" s="47" t="s">
        <v>107</v>
      </c>
      <c r="N510" s="57" t="s">
        <v>108</v>
      </c>
      <c r="O510" s="57" t="s">
        <v>112</v>
      </c>
      <c r="P510" s="57" t="s">
        <v>110</v>
      </c>
      <c r="Q510" s="47">
        <v>3</v>
      </c>
      <c r="R510" s="179">
        <v>45933</v>
      </c>
      <c r="S510" s="12" t="s">
        <v>306</v>
      </c>
      <c r="T510" s="12" t="s">
        <v>307</v>
      </c>
      <c r="U510" s="18" t="s">
        <v>11</v>
      </c>
    </row>
    <row r="511" spans="1:22">
      <c r="A511" s="326">
        <v>43</v>
      </c>
      <c r="B511" s="326"/>
      <c r="C511" s="221" t="s">
        <v>197</v>
      </c>
      <c r="D511" s="56">
        <v>45828</v>
      </c>
      <c r="E511" s="56">
        <v>45833</v>
      </c>
      <c r="F511" s="56">
        <v>45874</v>
      </c>
      <c r="G511" s="56">
        <v>45945</v>
      </c>
      <c r="H511" s="56">
        <v>45953</v>
      </c>
      <c r="I511" s="54">
        <v>113</v>
      </c>
      <c r="J511" s="23" t="s">
        <v>116</v>
      </c>
      <c r="K511" s="133" t="s">
        <v>105</v>
      </c>
      <c r="L511" s="133" t="s">
        <v>122</v>
      </c>
      <c r="M511" s="133" t="s">
        <v>107</v>
      </c>
      <c r="N511" s="133" t="s">
        <v>108</v>
      </c>
      <c r="O511" s="133" t="s">
        <v>112</v>
      </c>
      <c r="P511" s="133" t="s">
        <v>110</v>
      </c>
      <c r="Q511" s="23">
        <v>0</v>
      </c>
      <c r="R511" s="237">
        <v>45505</v>
      </c>
      <c r="S511" s="133">
        <v>0</v>
      </c>
      <c r="T511" s="237">
        <v>45524</v>
      </c>
      <c r="U511" s="133">
        <v>0</v>
      </c>
    </row>
    <row r="512" spans="1:22">
      <c r="A512" s="326">
        <v>43</v>
      </c>
      <c r="B512" s="326"/>
      <c r="C512" s="221" t="s">
        <v>198</v>
      </c>
      <c r="D512" s="66">
        <v>45830</v>
      </c>
      <c r="E512" s="56">
        <v>45835</v>
      </c>
      <c r="F512" s="56">
        <v>45873</v>
      </c>
      <c r="G512" s="56">
        <v>45944</v>
      </c>
      <c r="H512" s="56">
        <v>45971</v>
      </c>
      <c r="I512" s="67">
        <v>119</v>
      </c>
      <c r="J512" s="57" t="s">
        <v>104</v>
      </c>
      <c r="K512" s="57" t="s">
        <v>105</v>
      </c>
      <c r="L512" s="57" t="s">
        <v>122</v>
      </c>
      <c r="M512" s="57" t="s">
        <v>118</v>
      </c>
      <c r="N512" s="57" t="s">
        <v>309</v>
      </c>
      <c r="O512" s="57" t="s">
        <v>11</v>
      </c>
      <c r="P512" s="57" t="s">
        <v>112</v>
      </c>
      <c r="Q512" s="57">
        <v>0</v>
      </c>
      <c r="R512" s="236" t="s">
        <v>11</v>
      </c>
      <c r="S512" s="18" t="s">
        <v>11</v>
      </c>
      <c r="T512" s="236" t="s">
        <v>11</v>
      </c>
      <c r="U512" s="18" t="s">
        <v>11</v>
      </c>
    </row>
    <row r="513" spans="1:21">
      <c r="A513" s="326">
        <v>43</v>
      </c>
      <c r="B513" s="326"/>
      <c r="C513" s="221" t="s">
        <v>199</v>
      </c>
      <c r="D513" s="59">
        <v>45820</v>
      </c>
      <c r="E513" s="59">
        <v>45825</v>
      </c>
      <c r="F513" s="59">
        <v>45865</v>
      </c>
      <c r="G513" s="59">
        <v>45935</v>
      </c>
      <c r="H513" s="59">
        <v>45943</v>
      </c>
      <c r="I513" s="238">
        <v>111</v>
      </c>
      <c r="J513" s="62" t="s">
        <v>104</v>
      </c>
      <c r="K513" s="62" t="s">
        <v>105</v>
      </c>
      <c r="L513" s="62" t="s">
        <v>122</v>
      </c>
      <c r="M513" s="62" t="s">
        <v>107</v>
      </c>
      <c r="N513" s="62" t="s">
        <v>108</v>
      </c>
      <c r="O513" s="62" t="s">
        <v>112</v>
      </c>
      <c r="P513" s="62" t="s">
        <v>110</v>
      </c>
      <c r="Q513" s="57" t="s">
        <v>11</v>
      </c>
      <c r="R513" s="10" t="s">
        <v>11</v>
      </c>
      <c r="S513" s="10" t="s">
        <v>11</v>
      </c>
      <c r="T513" s="10" t="s">
        <v>11</v>
      </c>
      <c r="U513" s="10" t="s">
        <v>11</v>
      </c>
    </row>
    <row r="514" spans="1:21">
      <c r="A514" s="326">
        <v>43</v>
      </c>
      <c r="B514" s="326"/>
      <c r="C514" s="221" t="s">
        <v>200</v>
      </c>
      <c r="D514" s="239">
        <v>45831</v>
      </c>
      <c r="E514" s="239">
        <v>45837</v>
      </c>
      <c r="F514" s="239">
        <v>45878</v>
      </c>
      <c r="G514" s="239">
        <v>45950</v>
      </c>
      <c r="H514" s="239">
        <v>45954</v>
      </c>
      <c r="I514" s="240">
        <v>119</v>
      </c>
      <c r="J514" s="168" t="s">
        <v>104</v>
      </c>
      <c r="K514" s="168" t="s">
        <v>105</v>
      </c>
      <c r="L514" s="168" t="s">
        <v>122</v>
      </c>
      <c r="M514" s="168" t="s">
        <v>107</v>
      </c>
      <c r="N514" s="168" t="s">
        <v>119</v>
      </c>
      <c r="O514" s="168" t="s">
        <v>112</v>
      </c>
      <c r="P514" s="168" t="s">
        <v>112</v>
      </c>
      <c r="Q514" s="168">
        <v>1</v>
      </c>
      <c r="R514" s="133" t="s">
        <v>11</v>
      </c>
      <c r="S514" s="18" t="s">
        <v>11</v>
      </c>
      <c r="T514" s="236" t="s">
        <v>11</v>
      </c>
      <c r="U514" s="18" t="s">
        <v>11</v>
      </c>
    </row>
    <row r="515" spans="1:21">
      <c r="A515" s="326">
        <v>43</v>
      </c>
      <c r="B515" s="326"/>
      <c r="C515" s="221" t="s">
        <v>201</v>
      </c>
      <c r="D515" s="35" t="s">
        <v>11</v>
      </c>
      <c r="E515" s="35" t="s">
        <v>11</v>
      </c>
      <c r="F515" s="35" t="s">
        <v>11</v>
      </c>
      <c r="G515" s="35" t="s">
        <v>11</v>
      </c>
      <c r="H515" s="35" t="s">
        <v>11</v>
      </c>
      <c r="I515" s="64" t="s">
        <v>11</v>
      </c>
      <c r="J515" s="52" t="s">
        <v>11</v>
      </c>
      <c r="K515" s="52" t="s">
        <v>11</v>
      </c>
      <c r="L515" s="52" t="s">
        <v>11</v>
      </c>
      <c r="M515" s="52" t="s">
        <v>11</v>
      </c>
      <c r="N515" s="52" t="s">
        <v>11</v>
      </c>
      <c r="O515" s="52" t="s">
        <v>11</v>
      </c>
      <c r="P515" s="47" t="s">
        <v>11</v>
      </c>
      <c r="Q515" s="47" t="s">
        <v>11</v>
      </c>
      <c r="R515" s="236" t="s">
        <v>11</v>
      </c>
      <c r="S515" s="18" t="s">
        <v>11</v>
      </c>
      <c r="T515" s="236" t="s">
        <v>11</v>
      </c>
      <c r="U515" s="18" t="s">
        <v>11</v>
      </c>
    </row>
    <row r="516" spans="1:21">
      <c r="A516" s="326">
        <v>43</v>
      </c>
      <c r="B516" s="326"/>
      <c r="C516" s="221" t="s">
        <v>202</v>
      </c>
      <c r="D516" s="66">
        <v>45828</v>
      </c>
      <c r="E516" s="66">
        <v>45835</v>
      </c>
      <c r="F516" s="35">
        <v>45868</v>
      </c>
      <c r="G516" s="35">
        <v>45943</v>
      </c>
      <c r="H516" s="35">
        <v>45943</v>
      </c>
      <c r="I516" s="64">
        <v>115</v>
      </c>
      <c r="J516" s="57" t="s">
        <v>104</v>
      </c>
      <c r="K516" s="57" t="s">
        <v>105</v>
      </c>
      <c r="L516" s="57" t="s">
        <v>122</v>
      </c>
      <c r="M516" s="57" t="s">
        <v>107</v>
      </c>
      <c r="N516" s="57" t="s">
        <v>108</v>
      </c>
      <c r="O516" s="57" t="s">
        <v>112</v>
      </c>
      <c r="P516" s="57" t="s">
        <v>110</v>
      </c>
      <c r="Q516" s="57">
        <v>1</v>
      </c>
      <c r="R516" s="236" t="s">
        <v>11</v>
      </c>
      <c r="S516" s="18" t="s">
        <v>11</v>
      </c>
      <c r="T516" s="236" t="s">
        <v>11</v>
      </c>
      <c r="U516" s="18" t="s">
        <v>11</v>
      </c>
    </row>
    <row r="517" spans="1:21">
      <c r="A517" s="326">
        <v>43</v>
      </c>
      <c r="B517" s="326"/>
      <c r="C517" s="128" t="s">
        <v>22</v>
      </c>
      <c r="D517" s="71" t="s">
        <v>11</v>
      </c>
      <c r="E517" s="72" t="s">
        <v>11</v>
      </c>
      <c r="F517" s="72" t="s">
        <v>11</v>
      </c>
      <c r="G517" s="73" t="s">
        <v>11</v>
      </c>
      <c r="H517" s="72" t="s">
        <v>11</v>
      </c>
      <c r="I517" s="241">
        <v>115</v>
      </c>
      <c r="J517" s="78" t="s">
        <v>11</v>
      </c>
      <c r="K517" s="78" t="s">
        <v>11</v>
      </c>
      <c r="L517" s="78" t="s">
        <v>11</v>
      </c>
      <c r="M517" s="78" t="s">
        <v>11</v>
      </c>
      <c r="N517" s="78" t="s">
        <v>11</v>
      </c>
      <c r="O517" s="78" t="s">
        <v>11</v>
      </c>
      <c r="P517" s="78" t="s">
        <v>11</v>
      </c>
      <c r="Q517" s="78" t="s">
        <v>11</v>
      </c>
      <c r="R517" s="242" t="s">
        <v>11</v>
      </c>
      <c r="S517" s="227" t="s">
        <v>11</v>
      </c>
      <c r="T517" s="242" t="s">
        <v>11</v>
      </c>
      <c r="U517" s="227" t="s">
        <v>11</v>
      </c>
    </row>
    <row r="518" spans="1:21">
      <c r="A518" s="326">
        <v>44</v>
      </c>
      <c r="B518" s="326" t="s">
        <v>249</v>
      </c>
      <c r="C518" s="221" t="s">
        <v>192</v>
      </c>
      <c r="D518" s="56">
        <v>45827</v>
      </c>
      <c r="E518" s="56">
        <v>45833</v>
      </c>
      <c r="F518" s="66">
        <v>45874</v>
      </c>
      <c r="G518" s="56">
        <v>45947</v>
      </c>
      <c r="H518" s="56">
        <v>45950</v>
      </c>
      <c r="I518" s="110">
        <v>115</v>
      </c>
      <c r="J518" s="55" t="s">
        <v>104</v>
      </c>
      <c r="K518" s="52" t="s">
        <v>105</v>
      </c>
      <c r="L518" s="52" t="s">
        <v>122</v>
      </c>
      <c r="M518" s="52" t="s">
        <v>107</v>
      </c>
      <c r="N518" s="52" t="s">
        <v>108</v>
      </c>
      <c r="O518" s="52" t="s">
        <v>112</v>
      </c>
      <c r="P518" s="52" t="s">
        <v>110</v>
      </c>
      <c r="Q518" s="52">
        <v>2</v>
      </c>
      <c r="R518" s="236" t="s">
        <v>11</v>
      </c>
      <c r="S518" s="18" t="s">
        <v>11</v>
      </c>
      <c r="T518" s="236" t="s">
        <v>11</v>
      </c>
      <c r="U518" s="18" t="s">
        <v>11</v>
      </c>
    </row>
    <row r="519" spans="1:21">
      <c r="A519" s="326">
        <v>44</v>
      </c>
      <c r="B519" s="326"/>
      <c r="C519" s="221" t="s">
        <v>193</v>
      </c>
      <c r="D519" s="56">
        <v>45832</v>
      </c>
      <c r="E519" s="56">
        <v>45839</v>
      </c>
      <c r="F519" s="66" t="s">
        <v>11</v>
      </c>
      <c r="G519" s="56">
        <v>45941</v>
      </c>
      <c r="H519" s="56">
        <v>45955</v>
      </c>
      <c r="I519" s="110">
        <v>108</v>
      </c>
      <c r="J519" s="57" t="s">
        <v>104</v>
      </c>
      <c r="K519" s="57" t="s">
        <v>105</v>
      </c>
      <c r="L519" s="57" t="s">
        <v>122</v>
      </c>
      <c r="M519" s="57" t="s">
        <v>107</v>
      </c>
      <c r="N519" s="57" t="s">
        <v>108</v>
      </c>
      <c r="O519" s="57" t="s">
        <v>112</v>
      </c>
      <c r="P519" s="57" t="s">
        <v>110</v>
      </c>
      <c r="Q519" s="57" t="s">
        <v>300</v>
      </c>
      <c r="R519" s="57" t="s">
        <v>301</v>
      </c>
      <c r="S519" s="57" t="s">
        <v>302</v>
      </c>
      <c r="T519" s="57" t="s">
        <v>303</v>
      </c>
      <c r="U519" s="57" t="s">
        <v>304</v>
      </c>
    </row>
    <row r="520" spans="1:21">
      <c r="A520" s="326">
        <v>44</v>
      </c>
      <c r="B520" s="326"/>
      <c r="C520" s="221" t="s">
        <v>194</v>
      </c>
      <c r="D520" s="35">
        <v>45820</v>
      </c>
      <c r="E520" s="35">
        <v>45825</v>
      </c>
      <c r="F520" s="35" t="s">
        <v>11</v>
      </c>
      <c r="G520" s="35">
        <v>45949</v>
      </c>
      <c r="H520" s="35">
        <v>45951</v>
      </c>
      <c r="I520" s="64">
        <v>125</v>
      </c>
      <c r="J520" s="52" t="s">
        <v>305</v>
      </c>
      <c r="K520" s="52" t="s">
        <v>310</v>
      </c>
      <c r="L520" s="52" t="s">
        <v>106</v>
      </c>
      <c r="M520" s="52" t="s">
        <v>118</v>
      </c>
      <c r="N520" s="52" t="s">
        <v>108</v>
      </c>
      <c r="O520" s="52" t="s">
        <v>112</v>
      </c>
      <c r="P520" s="52" t="s">
        <v>142</v>
      </c>
      <c r="Q520" s="52" t="s">
        <v>120</v>
      </c>
      <c r="R520" s="8" t="s">
        <v>11</v>
      </c>
      <c r="S520" s="10" t="s">
        <v>11</v>
      </c>
      <c r="T520" s="234" t="s">
        <v>11</v>
      </c>
      <c r="U520" s="235" t="s">
        <v>11</v>
      </c>
    </row>
    <row r="521" spans="1:21">
      <c r="A521" s="326">
        <v>44</v>
      </c>
      <c r="B521" s="326"/>
      <c r="C521" s="221" t="s">
        <v>195</v>
      </c>
      <c r="D521" s="35">
        <v>45829</v>
      </c>
      <c r="E521" s="60">
        <v>45834</v>
      </c>
      <c r="F521" s="60">
        <v>45877</v>
      </c>
      <c r="G521" s="60">
        <v>45947</v>
      </c>
      <c r="H521" s="60">
        <v>45947</v>
      </c>
      <c r="I521" s="64">
        <v>118</v>
      </c>
      <c r="J521" s="52" t="s">
        <v>104</v>
      </c>
      <c r="K521" s="52" t="s">
        <v>105</v>
      </c>
      <c r="L521" s="52" t="s">
        <v>122</v>
      </c>
      <c r="M521" s="52" t="s">
        <v>118</v>
      </c>
      <c r="N521" s="52" t="s">
        <v>322</v>
      </c>
      <c r="O521" s="52" t="s">
        <v>112</v>
      </c>
      <c r="P521" s="52" t="s">
        <v>115</v>
      </c>
      <c r="Q521" s="52">
        <v>2</v>
      </c>
      <c r="R521" s="236" t="s">
        <v>11</v>
      </c>
      <c r="S521" s="18" t="s">
        <v>11</v>
      </c>
      <c r="T521" s="236" t="s">
        <v>11</v>
      </c>
      <c r="U521" s="18" t="s">
        <v>11</v>
      </c>
    </row>
    <row r="522" spans="1:21">
      <c r="A522" s="326">
        <v>44</v>
      </c>
      <c r="B522" s="326"/>
      <c r="C522" s="221" t="s">
        <v>196</v>
      </c>
      <c r="D522" s="66">
        <v>45829</v>
      </c>
      <c r="E522" s="56">
        <v>45835</v>
      </c>
      <c r="F522" s="160">
        <v>45874</v>
      </c>
      <c r="G522" s="160">
        <v>45947</v>
      </c>
      <c r="H522" s="56">
        <v>45950</v>
      </c>
      <c r="I522" s="67">
        <v>118</v>
      </c>
      <c r="J522" s="57" t="s">
        <v>114</v>
      </c>
      <c r="K522" s="47" t="s">
        <v>105</v>
      </c>
      <c r="L522" s="47" t="s">
        <v>122</v>
      </c>
      <c r="M522" s="47" t="s">
        <v>107</v>
      </c>
      <c r="N522" s="57" t="s">
        <v>108</v>
      </c>
      <c r="O522" s="57" t="s">
        <v>112</v>
      </c>
      <c r="P522" s="57" t="s">
        <v>110</v>
      </c>
      <c r="Q522" s="47">
        <v>2</v>
      </c>
      <c r="R522" s="179">
        <v>45933</v>
      </c>
      <c r="S522" s="12" t="s">
        <v>306</v>
      </c>
      <c r="T522" s="12" t="s">
        <v>307</v>
      </c>
      <c r="U522" s="18" t="s">
        <v>11</v>
      </c>
    </row>
    <row r="523" spans="1:21">
      <c r="A523" s="326">
        <v>44</v>
      </c>
      <c r="B523" s="326"/>
      <c r="C523" s="221" t="s">
        <v>197</v>
      </c>
      <c r="D523" s="56">
        <v>45828</v>
      </c>
      <c r="E523" s="56">
        <v>45833</v>
      </c>
      <c r="F523" s="56">
        <v>45875</v>
      </c>
      <c r="G523" s="56">
        <v>45946</v>
      </c>
      <c r="H523" s="56">
        <v>45953</v>
      </c>
      <c r="I523" s="54">
        <v>114</v>
      </c>
      <c r="J523" s="23" t="s">
        <v>116</v>
      </c>
      <c r="K523" s="133" t="s">
        <v>105</v>
      </c>
      <c r="L523" s="133" t="s">
        <v>106</v>
      </c>
      <c r="M523" s="133" t="s">
        <v>107</v>
      </c>
      <c r="N523" s="133" t="s">
        <v>108</v>
      </c>
      <c r="O523" s="133" t="s">
        <v>112</v>
      </c>
      <c r="P523" s="133" t="s">
        <v>110</v>
      </c>
      <c r="Q523" s="23">
        <v>0</v>
      </c>
      <c r="R523" s="237">
        <v>45505</v>
      </c>
      <c r="S523" s="133">
        <v>0</v>
      </c>
      <c r="T523" s="237">
        <v>45524</v>
      </c>
      <c r="U523" s="133">
        <v>0</v>
      </c>
    </row>
    <row r="524" spans="1:21">
      <c r="A524" s="326">
        <v>44</v>
      </c>
      <c r="B524" s="326"/>
      <c r="C524" s="221" t="s">
        <v>198</v>
      </c>
      <c r="D524" s="66">
        <v>45830</v>
      </c>
      <c r="E524" s="56">
        <v>45835</v>
      </c>
      <c r="F524" s="56">
        <v>45873</v>
      </c>
      <c r="G524" s="56">
        <v>45945</v>
      </c>
      <c r="H524" s="56">
        <v>45971</v>
      </c>
      <c r="I524" s="67">
        <v>120</v>
      </c>
      <c r="J524" s="57" t="s">
        <v>104</v>
      </c>
      <c r="K524" s="57" t="s">
        <v>127</v>
      </c>
      <c r="L524" s="57" t="s">
        <v>106</v>
      </c>
      <c r="M524" s="57" t="s">
        <v>118</v>
      </c>
      <c r="N524" s="57" t="s">
        <v>309</v>
      </c>
      <c r="O524" s="57" t="s">
        <v>11</v>
      </c>
      <c r="P524" s="57" t="s">
        <v>313</v>
      </c>
      <c r="Q524" s="57">
        <v>0</v>
      </c>
      <c r="R524" s="236" t="s">
        <v>11</v>
      </c>
      <c r="S524" s="18" t="s">
        <v>11</v>
      </c>
      <c r="T524" s="236" t="s">
        <v>11</v>
      </c>
      <c r="U524" s="18" t="s">
        <v>11</v>
      </c>
    </row>
    <row r="525" spans="1:21">
      <c r="A525" s="326">
        <v>44</v>
      </c>
      <c r="B525" s="326"/>
      <c r="C525" s="221" t="s">
        <v>199</v>
      </c>
      <c r="D525" s="59">
        <v>45820</v>
      </c>
      <c r="E525" s="59">
        <v>45825</v>
      </c>
      <c r="F525" s="59">
        <v>45868</v>
      </c>
      <c r="G525" s="59">
        <v>45936</v>
      </c>
      <c r="H525" s="59">
        <v>45943</v>
      </c>
      <c r="I525" s="238">
        <v>112</v>
      </c>
      <c r="J525" s="62" t="s">
        <v>116</v>
      </c>
      <c r="K525" s="62" t="s">
        <v>105</v>
      </c>
      <c r="L525" s="62" t="s">
        <v>106</v>
      </c>
      <c r="M525" s="62" t="s">
        <v>107</v>
      </c>
      <c r="N525" s="62" t="s">
        <v>108</v>
      </c>
      <c r="O525" s="62" t="s">
        <v>112</v>
      </c>
      <c r="P525" s="62" t="s">
        <v>110</v>
      </c>
      <c r="Q525" s="47" t="s">
        <v>11</v>
      </c>
      <c r="R525" s="10" t="s">
        <v>11</v>
      </c>
      <c r="S525" s="10" t="s">
        <v>11</v>
      </c>
      <c r="T525" s="10" t="s">
        <v>11</v>
      </c>
      <c r="U525" s="10" t="s">
        <v>11</v>
      </c>
    </row>
    <row r="526" spans="1:21">
      <c r="A526" s="326">
        <v>44</v>
      </c>
      <c r="B526" s="326"/>
      <c r="C526" s="221" t="s">
        <v>200</v>
      </c>
      <c r="D526" s="239">
        <v>45831</v>
      </c>
      <c r="E526" s="239">
        <v>45837</v>
      </c>
      <c r="F526" s="239">
        <v>45877</v>
      </c>
      <c r="G526" s="239">
        <v>45942</v>
      </c>
      <c r="H526" s="239">
        <v>45954</v>
      </c>
      <c r="I526" s="240">
        <v>111</v>
      </c>
      <c r="J526" s="168" t="s">
        <v>104</v>
      </c>
      <c r="K526" s="168" t="s">
        <v>105</v>
      </c>
      <c r="L526" s="168" t="s">
        <v>122</v>
      </c>
      <c r="M526" s="168" t="s">
        <v>107</v>
      </c>
      <c r="N526" s="168" t="s">
        <v>119</v>
      </c>
      <c r="O526" s="168" t="s">
        <v>112</v>
      </c>
      <c r="P526" s="168" t="s">
        <v>110</v>
      </c>
      <c r="Q526" s="168">
        <v>2</v>
      </c>
      <c r="R526" s="133" t="s">
        <v>11</v>
      </c>
      <c r="S526" s="18" t="s">
        <v>11</v>
      </c>
      <c r="T526" s="236" t="s">
        <v>11</v>
      </c>
      <c r="U526" s="18" t="s">
        <v>11</v>
      </c>
    </row>
    <row r="527" spans="1:21">
      <c r="A527" s="326">
        <v>44</v>
      </c>
      <c r="B527" s="326"/>
      <c r="C527" s="221" t="s">
        <v>201</v>
      </c>
      <c r="D527" s="35" t="s">
        <v>11</v>
      </c>
      <c r="E527" s="35" t="s">
        <v>11</v>
      </c>
      <c r="F527" s="35" t="s">
        <v>11</v>
      </c>
      <c r="G527" s="35" t="s">
        <v>11</v>
      </c>
      <c r="H527" s="35" t="s">
        <v>11</v>
      </c>
      <c r="I527" s="64" t="s">
        <v>11</v>
      </c>
      <c r="J527" s="52" t="s">
        <v>11</v>
      </c>
      <c r="K527" s="52" t="s">
        <v>11</v>
      </c>
      <c r="L527" s="52" t="s">
        <v>11</v>
      </c>
      <c r="M527" s="52" t="s">
        <v>11</v>
      </c>
      <c r="N527" s="52" t="s">
        <v>11</v>
      </c>
      <c r="O527" s="52" t="s">
        <v>11</v>
      </c>
      <c r="P527" s="47" t="s">
        <v>11</v>
      </c>
      <c r="Q527" s="47" t="s">
        <v>11</v>
      </c>
      <c r="R527" s="236" t="s">
        <v>11</v>
      </c>
      <c r="S527" s="18" t="s">
        <v>11</v>
      </c>
      <c r="T527" s="236" t="s">
        <v>11</v>
      </c>
      <c r="U527" s="18" t="s">
        <v>11</v>
      </c>
    </row>
    <row r="528" spans="1:21">
      <c r="A528" s="326">
        <v>44</v>
      </c>
      <c r="B528" s="326"/>
      <c r="C528" s="221" t="s">
        <v>202</v>
      </c>
      <c r="D528" s="66">
        <v>45828</v>
      </c>
      <c r="E528" s="66">
        <v>45835</v>
      </c>
      <c r="F528" s="35">
        <v>45874</v>
      </c>
      <c r="G528" s="35">
        <v>45943</v>
      </c>
      <c r="H528" s="35">
        <v>45943</v>
      </c>
      <c r="I528" s="64">
        <v>115</v>
      </c>
      <c r="J528" s="57" t="s">
        <v>104</v>
      </c>
      <c r="K528" s="57" t="s">
        <v>105</v>
      </c>
      <c r="L528" s="57" t="s">
        <v>122</v>
      </c>
      <c r="M528" s="57" t="s">
        <v>107</v>
      </c>
      <c r="N528" s="57" t="s">
        <v>108</v>
      </c>
      <c r="O528" s="57" t="s">
        <v>112</v>
      </c>
      <c r="P528" s="57" t="s">
        <v>110</v>
      </c>
      <c r="Q528" s="57">
        <v>1</v>
      </c>
      <c r="R528" s="236" t="s">
        <v>11</v>
      </c>
      <c r="S528" s="18" t="s">
        <v>11</v>
      </c>
      <c r="T528" s="236" t="s">
        <v>11</v>
      </c>
      <c r="U528" s="18" t="s">
        <v>11</v>
      </c>
    </row>
    <row r="529" spans="1:22">
      <c r="A529" s="326">
        <v>44</v>
      </c>
      <c r="B529" s="326"/>
      <c r="C529" s="128" t="s">
        <v>22</v>
      </c>
      <c r="D529" s="71" t="s">
        <v>11</v>
      </c>
      <c r="E529" s="72" t="s">
        <v>11</v>
      </c>
      <c r="F529" s="72" t="s">
        <v>11</v>
      </c>
      <c r="G529" s="73" t="s">
        <v>11</v>
      </c>
      <c r="H529" s="72" t="s">
        <v>11</v>
      </c>
      <c r="I529" s="241">
        <v>116</v>
      </c>
      <c r="J529" s="78" t="s">
        <v>11</v>
      </c>
      <c r="K529" s="78" t="s">
        <v>11</v>
      </c>
      <c r="L529" s="78" t="s">
        <v>11</v>
      </c>
      <c r="M529" s="78" t="s">
        <v>11</v>
      </c>
      <c r="N529" s="78" t="s">
        <v>11</v>
      </c>
      <c r="O529" s="78" t="s">
        <v>11</v>
      </c>
      <c r="P529" s="78" t="s">
        <v>11</v>
      </c>
      <c r="Q529" s="78" t="s">
        <v>11</v>
      </c>
      <c r="R529" s="242" t="s">
        <v>11</v>
      </c>
      <c r="S529" s="227" t="s">
        <v>11</v>
      </c>
      <c r="T529" s="242" t="s">
        <v>11</v>
      </c>
      <c r="U529" s="227" t="s">
        <v>11</v>
      </c>
    </row>
    <row r="530" spans="1:22">
      <c r="A530" s="326">
        <v>45</v>
      </c>
      <c r="B530" s="326" t="s">
        <v>250</v>
      </c>
      <c r="C530" s="221" t="s">
        <v>192</v>
      </c>
      <c r="D530" s="56">
        <v>45827</v>
      </c>
      <c r="E530" s="56">
        <v>45833</v>
      </c>
      <c r="F530" s="66">
        <v>45870</v>
      </c>
      <c r="G530" s="56">
        <v>45942</v>
      </c>
      <c r="H530" s="56">
        <v>45945</v>
      </c>
      <c r="I530" s="110">
        <v>110</v>
      </c>
      <c r="J530" s="55" t="s">
        <v>104</v>
      </c>
      <c r="K530" s="52" t="s">
        <v>127</v>
      </c>
      <c r="L530" s="52" t="s">
        <v>106</v>
      </c>
      <c r="M530" s="52" t="s">
        <v>107</v>
      </c>
      <c r="N530" s="52" t="s">
        <v>108</v>
      </c>
      <c r="O530" s="52" t="s">
        <v>112</v>
      </c>
      <c r="P530" s="52" t="s">
        <v>110</v>
      </c>
      <c r="Q530" s="52">
        <v>0</v>
      </c>
      <c r="R530" s="236" t="s">
        <v>11</v>
      </c>
      <c r="S530" s="18" t="s">
        <v>11</v>
      </c>
      <c r="T530" s="236" t="s">
        <v>11</v>
      </c>
      <c r="U530" s="18" t="s">
        <v>11</v>
      </c>
    </row>
    <row r="531" spans="1:22">
      <c r="A531" s="326">
        <v>45</v>
      </c>
      <c r="B531" s="326"/>
      <c r="C531" s="221" t="s">
        <v>193</v>
      </c>
      <c r="D531" s="56">
        <v>45832</v>
      </c>
      <c r="E531" s="56">
        <v>45839</v>
      </c>
      <c r="F531" s="66" t="s">
        <v>11</v>
      </c>
      <c r="G531" s="56">
        <v>45941</v>
      </c>
      <c r="H531" s="56">
        <v>45955</v>
      </c>
      <c r="I531" s="110">
        <v>108</v>
      </c>
      <c r="J531" s="57" t="s">
        <v>104</v>
      </c>
      <c r="K531" s="57" t="s">
        <v>127</v>
      </c>
      <c r="L531" s="57" t="s">
        <v>106</v>
      </c>
      <c r="M531" s="57" t="s">
        <v>107</v>
      </c>
      <c r="N531" s="57" t="s">
        <v>108</v>
      </c>
      <c r="O531" s="57" t="s">
        <v>112</v>
      </c>
      <c r="P531" s="57" t="s">
        <v>110</v>
      </c>
      <c r="Q531" s="57" t="s">
        <v>300</v>
      </c>
      <c r="R531" s="57" t="s">
        <v>301</v>
      </c>
      <c r="S531" s="57" t="s">
        <v>302</v>
      </c>
      <c r="T531" s="57" t="s">
        <v>303</v>
      </c>
      <c r="U531" s="57" t="s">
        <v>304</v>
      </c>
      <c r="V531" s="90"/>
    </row>
    <row r="532" spans="1:22">
      <c r="A532" s="326">
        <v>45</v>
      </c>
      <c r="B532" s="326"/>
      <c r="C532" s="221" t="s">
        <v>194</v>
      </c>
      <c r="D532" s="35">
        <v>45820</v>
      </c>
      <c r="E532" s="35">
        <v>45825</v>
      </c>
      <c r="F532" s="35" t="s">
        <v>11</v>
      </c>
      <c r="G532" s="35">
        <v>45936</v>
      </c>
      <c r="H532" s="35">
        <v>45938</v>
      </c>
      <c r="I532" s="64">
        <v>111</v>
      </c>
      <c r="J532" s="52" t="s">
        <v>305</v>
      </c>
      <c r="K532" s="52" t="s">
        <v>129</v>
      </c>
      <c r="L532" s="52" t="s">
        <v>106</v>
      </c>
      <c r="M532" s="52" t="s">
        <v>118</v>
      </c>
      <c r="N532" s="52" t="s">
        <v>309</v>
      </c>
      <c r="O532" s="52" t="s">
        <v>112</v>
      </c>
      <c r="P532" s="52" t="s">
        <v>120</v>
      </c>
      <c r="Q532" s="52" t="s">
        <v>120</v>
      </c>
      <c r="R532" s="8" t="s">
        <v>11</v>
      </c>
      <c r="S532" s="8" t="s">
        <v>11</v>
      </c>
      <c r="T532" s="234" t="s">
        <v>11</v>
      </c>
      <c r="U532" s="235" t="s">
        <v>11</v>
      </c>
    </row>
    <row r="533" spans="1:22">
      <c r="A533" s="326">
        <v>45</v>
      </c>
      <c r="B533" s="326"/>
      <c r="C533" s="221" t="s">
        <v>195</v>
      </c>
      <c r="D533" s="35">
        <v>45829</v>
      </c>
      <c r="E533" s="60">
        <v>45834</v>
      </c>
      <c r="F533" s="60">
        <v>45876</v>
      </c>
      <c r="G533" s="60">
        <v>45945</v>
      </c>
      <c r="H533" s="60">
        <v>45945</v>
      </c>
      <c r="I533" s="64">
        <v>116</v>
      </c>
      <c r="J533" s="52" t="s">
        <v>104</v>
      </c>
      <c r="K533" s="52" t="s">
        <v>127</v>
      </c>
      <c r="L533" s="52" t="s">
        <v>106</v>
      </c>
      <c r="M533" s="52" t="s">
        <v>118</v>
      </c>
      <c r="N533" s="52" t="s">
        <v>108</v>
      </c>
      <c r="O533" s="52" t="s">
        <v>112</v>
      </c>
      <c r="P533" s="52" t="s">
        <v>110</v>
      </c>
      <c r="Q533" s="52">
        <v>0</v>
      </c>
      <c r="R533" s="236" t="s">
        <v>11</v>
      </c>
      <c r="S533" s="18" t="s">
        <v>11</v>
      </c>
      <c r="T533" s="236" t="s">
        <v>11</v>
      </c>
      <c r="U533" s="18" t="s">
        <v>11</v>
      </c>
    </row>
    <row r="534" spans="1:22">
      <c r="A534" s="326">
        <v>45</v>
      </c>
      <c r="B534" s="326"/>
      <c r="C534" s="221" t="s">
        <v>196</v>
      </c>
      <c r="D534" s="66">
        <v>45829</v>
      </c>
      <c r="E534" s="56">
        <v>45835</v>
      </c>
      <c r="F534" s="160">
        <v>45872</v>
      </c>
      <c r="G534" s="160">
        <v>45944</v>
      </c>
      <c r="H534" s="56">
        <v>45950</v>
      </c>
      <c r="I534" s="67">
        <v>115</v>
      </c>
      <c r="J534" s="57" t="s">
        <v>114</v>
      </c>
      <c r="K534" s="47" t="s">
        <v>127</v>
      </c>
      <c r="L534" s="47" t="s">
        <v>106</v>
      </c>
      <c r="M534" s="47" t="s">
        <v>107</v>
      </c>
      <c r="N534" s="57" t="s">
        <v>108</v>
      </c>
      <c r="O534" s="57" t="s">
        <v>112</v>
      </c>
      <c r="P534" s="57" t="s">
        <v>110</v>
      </c>
      <c r="Q534" s="47">
        <v>1</v>
      </c>
      <c r="R534" s="179">
        <v>45933</v>
      </c>
      <c r="S534" s="12" t="s">
        <v>306</v>
      </c>
      <c r="T534" s="12" t="s">
        <v>315</v>
      </c>
      <c r="U534" s="18" t="s">
        <v>11</v>
      </c>
    </row>
    <row r="535" spans="1:22">
      <c r="A535" s="326">
        <v>45</v>
      </c>
      <c r="B535" s="326"/>
      <c r="C535" s="221" t="s">
        <v>197</v>
      </c>
      <c r="D535" s="56">
        <v>45828</v>
      </c>
      <c r="E535" s="56">
        <v>45833</v>
      </c>
      <c r="F535" s="56">
        <v>45872</v>
      </c>
      <c r="G535" s="56">
        <v>45946</v>
      </c>
      <c r="H535" s="56">
        <v>45953</v>
      </c>
      <c r="I535" s="54">
        <v>114</v>
      </c>
      <c r="J535" s="23" t="s">
        <v>116</v>
      </c>
      <c r="K535" s="133" t="s">
        <v>127</v>
      </c>
      <c r="L535" s="133" t="s">
        <v>106</v>
      </c>
      <c r="M535" s="133" t="s">
        <v>107</v>
      </c>
      <c r="N535" s="133" t="s">
        <v>108</v>
      </c>
      <c r="O535" s="133" t="s">
        <v>112</v>
      </c>
      <c r="P535" s="133" t="s">
        <v>110</v>
      </c>
      <c r="Q535" s="23">
        <v>0</v>
      </c>
      <c r="R535" s="237">
        <v>45505</v>
      </c>
      <c r="S535" s="133">
        <v>0</v>
      </c>
      <c r="T535" s="237">
        <v>45524</v>
      </c>
      <c r="U535" s="133">
        <v>0</v>
      </c>
    </row>
    <row r="536" spans="1:22">
      <c r="A536" s="326">
        <v>45</v>
      </c>
      <c r="B536" s="326"/>
      <c r="C536" s="221" t="s">
        <v>198</v>
      </c>
      <c r="D536" s="66">
        <v>45830</v>
      </c>
      <c r="E536" s="56">
        <v>45835</v>
      </c>
      <c r="F536" s="56">
        <v>45867</v>
      </c>
      <c r="G536" s="56">
        <v>45937</v>
      </c>
      <c r="H536" s="56">
        <v>45971</v>
      </c>
      <c r="I536" s="67">
        <v>112</v>
      </c>
      <c r="J536" s="57" t="s">
        <v>104</v>
      </c>
      <c r="K536" s="57" t="s">
        <v>127</v>
      </c>
      <c r="L536" s="57" t="s">
        <v>106</v>
      </c>
      <c r="M536" s="57" t="s">
        <v>118</v>
      </c>
      <c r="N536" s="57" t="s">
        <v>108</v>
      </c>
      <c r="O536" s="57" t="s">
        <v>11</v>
      </c>
      <c r="P536" s="57" t="s">
        <v>313</v>
      </c>
      <c r="Q536" s="57">
        <v>0</v>
      </c>
      <c r="R536" s="236" t="s">
        <v>11</v>
      </c>
      <c r="S536" s="18" t="s">
        <v>11</v>
      </c>
      <c r="T536" s="236" t="s">
        <v>11</v>
      </c>
      <c r="U536" s="18" t="s">
        <v>11</v>
      </c>
    </row>
    <row r="537" spans="1:22">
      <c r="A537" s="326">
        <v>45</v>
      </c>
      <c r="B537" s="326"/>
      <c r="C537" s="221" t="s">
        <v>199</v>
      </c>
      <c r="D537" s="59">
        <v>45820</v>
      </c>
      <c r="E537" s="59">
        <v>45825</v>
      </c>
      <c r="F537" s="59">
        <v>45863</v>
      </c>
      <c r="G537" s="59">
        <v>45931</v>
      </c>
      <c r="H537" s="59">
        <v>45937</v>
      </c>
      <c r="I537" s="238">
        <v>107</v>
      </c>
      <c r="J537" s="62" t="s">
        <v>104</v>
      </c>
      <c r="K537" s="62" t="s">
        <v>127</v>
      </c>
      <c r="L537" s="62" t="s">
        <v>106</v>
      </c>
      <c r="M537" s="62" t="s">
        <v>107</v>
      </c>
      <c r="N537" s="62" t="s">
        <v>108</v>
      </c>
      <c r="O537" s="62" t="s">
        <v>112</v>
      </c>
      <c r="P537" s="62" t="s">
        <v>110</v>
      </c>
      <c r="Q537" s="57" t="s">
        <v>11</v>
      </c>
      <c r="R537" s="10" t="s">
        <v>11</v>
      </c>
      <c r="S537" s="10" t="s">
        <v>11</v>
      </c>
      <c r="T537" s="10" t="s">
        <v>11</v>
      </c>
      <c r="U537" s="10" t="s">
        <v>11</v>
      </c>
    </row>
    <row r="538" spans="1:22">
      <c r="A538" s="326">
        <v>45</v>
      </c>
      <c r="B538" s="326"/>
      <c r="C538" s="221" t="s">
        <v>200</v>
      </c>
      <c r="D538" s="239">
        <v>45831</v>
      </c>
      <c r="E538" s="239">
        <v>45837</v>
      </c>
      <c r="F538" s="239">
        <v>45874</v>
      </c>
      <c r="G538" s="239">
        <v>45940</v>
      </c>
      <c r="H538" s="239">
        <v>45954</v>
      </c>
      <c r="I538" s="240">
        <v>109</v>
      </c>
      <c r="J538" s="168" t="s">
        <v>104</v>
      </c>
      <c r="K538" s="168" t="s">
        <v>127</v>
      </c>
      <c r="L538" s="168" t="s">
        <v>106</v>
      </c>
      <c r="M538" s="168" t="s">
        <v>107</v>
      </c>
      <c r="N538" s="168" t="s">
        <v>119</v>
      </c>
      <c r="O538" s="168" t="s">
        <v>112</v>
      </c>
      <c r="P538" s="168" t="s">
        <v>110</v>
      </c>
      <c r="Q538" s="168">
        <v>1</v>
      </c>
      <c r="R538" s="133" t="s">
        <v>11</v>
      </c>
      <c r="S538" s="18" t="s">
        <v>11</v>
      </c>
      <c r="T538" s="236" t="s">
        <v>11</v>
      </c>
      <c r="U538" s="18" t="s">
        <v>11</v>
      </c>
    </row>
    <row r="539" spans="1:22">
      <c r="A539" s="326">
        <v>45</v>
      </c>
      <c r="B539" s="326"/>
      <c r="C539" s="221" t="s">
        <v>201</v>
      </c>
      <c r="D539" s="35" t="s">
        <v>11</v>
      </c>
      <c r="E539" s="35" t="s">
        <v>11</v>
      </c>
      <c r="F539" s="35" t="s">
        <v>11</v>
      </c>
      <c r="G539" s="35" t="s">
        <v>11</v>
      </c>
      <c r="H539" s="35" t="s">
        <v>11</v>
      </c>
      <c r="I539" s="64" t="s">
        <v>11</v>
      </c>
      <c r="J539" s="52" t="s">
        <v>11</v>
      </c>
      <c r="K539" s="52" t="s">
        <v>11</v>
      </c>
      <c r="L539" s="52" t="s">
        <v>11</v>
      </c>
      <c r="M539" s="52" t="s">
        <v>11</v>
      </c>
      <c r="N539" s="52" t="s">
        <v>11</v>
      </c>
      <c r="O539" s="52" t="s">
        <v>11</v>
      </c>
      <c r="P539" s="47" t="s">
        <v>11</v>
      </c>
      <c r="Q539" s="47" t="s">
        <v>11</v>
      </c>
      <c r="R539" s="236" t="s">
        <v>11</v>
      </c>
      <c r="S539" s="18" t="s">
        <v>11</v>
      </c>
      <c r="T539" s="236" t="s">
        <v>11</v>
      </c>
      <c r="U539" s="18" t="s">
        <v>11</v>
      </c>
    </row>
    <row r="540" spans="1:22">
      <c r="A540" s="326">
        <v>45</v>
      </c>
      <c r="B540" s="326"/>
      <c r="C540" s="221" t="s">
        <v>202</v>
      </c>
      <c r="D540" s="66">
        <v>45828</v>
      </c>
      <c r="E540" s="66">
        <v>45835</v>
      </c>
      <c r="F540" s="35">
        <v>45868</v>
      </c>
      <c r="G540" s="35">
        <v>45938</v>
      </c>
      <c r="H540" s="35">
        <v>45938</v>
      </c>
      <c r="I540" s="64">
        <v>110</v>
      </c>
      <c r="J540" s="57" t="s">
        <v>104</v>
      </c>
      <c r="K540" s="57" t="s">
        <v>127</v>
      </c>
      <c r="L540" s="40" t="s">
        <v>106</v>
      </c>
      <c r="M540" s="40" t="s">
        <v>107</v>
      </c>
      <c r="N540" s="57" t="s">
        <v>108</v>
      </c>
      <c r="O540" s="57" t="s">
        <v>112</v>
      </c>
      <c r="P540" s="57" t="s">
        <v>110</v>
      </c>
      <c r="Q540" s="57">
        <v>1</v>
      </c>
      <c r="R540" s="236" t="s">
        <v>11</v>
      </c>
      <c r="S540" s="18" t="s">
        <v>11</v>
      </c>
      <c r="T540" s="236" t="s">
        <v>11</v>
      </c>
      <c r="U540" s="18" t="s">
        <v>11</v>
      </c>
    </row>
    <row r="541" spans="1:22">
      <c r="A541" s="326">
        <v>45</v>
      </c>
      <c r="B541" s="326"/>
      <c r="C541" s="128" t="s">
        <v>22</v>
      </c>
      <c r="D541" s="71" t="s">
        <v>11</v>
      </c>
      <c r="E541" s="72" t="s">
        <v>11</v>
      </c>
      <c r="F541" s="72" t="s">
        <v>11</v>
      </c>
      <c r="G541" s="73" t="s">
        <v>11</v>
      </c>
      <c r="H541" s="72" t="s">
        <v>11</v>
      </c>
      <c r="I541" s="241">
        <v>111</v>
      </c>
      <c r="J541" s="78" t="s">
        <v>11</v>
      </c>
      <c r="K541" s="78" t="s">
        <v>11</v>
      </c>
      <c r="L541" s="78" t="s">
        <v>11</v>
      </c>
      <c r="M541" s="78" t="s">
        <v>11</v>
      </c>
      <c r="N541" s="78" t="s">
        <v>11</v>
      </c>
      <c r="O541" s="78" t="s">
        <v>11</v>
      </c>
      <c r="P541" s="78" t="s">
        <v>11</v>
      </c>
      <c r="Q541" s="78" t="s">
        <v>11</v>
      </c>
      <c r="R541" s="242" t="s">
        <v>11</v>
      </c>
      <c r="S541" s="227" t="s">
        <v>11</v>
      </c>
      <c r="T541" s="242" t="s">
        <v>11</v>
      </c>
      <c r="U541" s="227" t="s">
        <v>11</v>
      </c>
    </row>
    <row r="542" spans="1:22">
      <c r="A542" s="326">
        <v>46</v>
      </c>
      <c r="B542" s="326" t="s">
        <v>251</v>
      </c>
      <c r="C542" s="221" t="s">
        <v>192</v>
      </c>
      <c r="D542" s="56">
        <v>45827</v>
      </c>
      <c r="E542" s="56">
        <v>45833</v>
      </c>
      <c r="F542" s="66">
        <v>45874</v>
      </c>
      <c r="G542" s="56">
        <v>45944</v>
      </c>
      <c r="H542" s="56">
        <v>45945</v>
      </c>
      <c r="I542" s="110">
        <v>112</v>
      </c>
      <c r="J542" s="55" t="s">
        <v>104</v>
      </c>
      <c r="K542" s="52" t="s">
        <v>105</v>
      </c>
      <c r="L542" s="52" t="s">
        <v>106</v>
      </c>
      <c r="M542" s="52" t="s">
        <v>107</v>
      </c>
      <c r="N542" s="52" t="s">
        <v>108</v>
      </c>
      <c r="O542" s="52" t="s">
        <v>112</v>
      </c>
      <c r="P542" s="52" t="s">
        <v>110</v>
      </c>
      <c r="Q542" s="52">
        <v>0</v>
      </c>
      <c r="R542" s="236" t="s">
        <v>11</v>
      </c>
      <c r="S542" s="18" t="s">
        <v>11</v>
      </c>
      <c r="T542" s="236" t="s">
        <v>11</v>
      </c>
      <c r="U542" s="18" t="s">
        <v>11</v>
      </c>
    </row>
    <row r="543" spans="1:22">
      <c r="A543" s="326">
        <v>46</v>
      </c>
      <c r="B543" s="326"/>
      <c r="C543" s="221" t="s">
        <v>193</v>
      </c>
      <c r="D543" s="56">
        <v>45832</v>
      </c>
      <c r="E543" s="56">
        <v>45839</v>
      </c>
      <c r="F543" s="66" t="s">
        <v>11</v>
      </c>
      <c r="G543" s="56">
        <v>45941</v>
      </c>
      <c r="H543" s="56">
        <v>45955</v>
      </c>
      <c r="I543" s="110">
        <v>108</v>
      </c>
      <c r="J543" s="57" t="s">
        <v>104</v>
      </c>
      <c r="K543" s="57" t="s">
        <v>105</v>
      </c>
      <c r="L543" s="57" t="s">
        <v>106</v>
      </c>
      <c r="M543" s="57" t="s">
        <v>107</v>
      </c>
      <c r="N543" s="57" t="s">
        <v>108</v>
      </c>
      <c r="O543" s="57" t="s">
        <v>112</v>
      </c>
      <c r="P543" s="57" t="s">
        <v>110</v>
      </c>
      <c r="Q543" s="57" t="s">
        <v>300</v>
      </c>
      <c r="R543" s="57" t="s">
        <v>301</v>
      </c>
      <c r="S543" s="57" t="s">
        <v>302</v>
      </c>
      <c r="T543" s="57" t="s">
        <v>303</v>
      </c>
      <c r="U543" s="57" t="s">
        <v>304</v>
      </c>
    </row>
    <row r="544" spans="1:22">
      <c r="A544" s="326">
        <v>46</v>
      </c>
      <c r="B544" s="326"/>
      <c r="C544" s="221" t="s">
        <v>194</v>
      </c>
      <c r="D544" s="35">
        <v>45820</v>
      </c>
      <c r="E544" s="35">
        <v>45825</v>
      </c>
      <c r="F544" s="35" t="s">
        <v>11</v>
      </c>
      <c r="G544" s="35">
        <v>45936</v>
      </c>
      <c r="H544" s="35">
        <v>45938</v>
      </c>
      <c r="I544" s="64">
        <v>111</v>
      </c>
      <c r="J544" s="52" t="s">
        <v>305</v>
      </c>
      <c r="K544" s="52" t="s">
        <v>310</v>
      </c>
      <c r="L544" s="52" t="s">
        <v>106</v>
      </c>
      <c r="M544" s="52" t="s">
        <v>107</v>
      </c>
      <c r="N544" s="52" t="s">
        <v>108</v>
      </c>
      <c r="O544" s="52" t="s">
        <v>112</v>
      </c>
      <c r="P544" s="52" t="s">
        <v>120</v>
      </c>
      <c r="Q544" s="52" t="s">
        <v>120</v>
      </c>
      <c r="R544" s="8" t="s">
        <v>11</v>
      </c>
      <c r="S544" s="10" t="s">
        <v>11</v>
      </c>
      <c r="T544" s="234" t="s">
        <v>11</v>
      </c>
      <c r="U544" s="235" t="s">
        <v>11</v>
      </c>
    </row>
    <row r="545" spans="1:21">
      <c r="A545" s="326">
        <v>46</v>
      </c>
      <c r="B545" s="326"/>
      <c r="C545" s="221" t="s">
        <v>195</v>
      </c>
      <c r="D545" s="35">
        <v>45829</v>
      </c>
      <c r="E545" s="60">
        <v>45834</v>
      </c>
      <c r="F545" s="60">
        <v>45876</v>
      </c>
      <c r="G545" s="60">
        <v>45947</v>
      </c>
      <c r="H545" s="60">
        <v>45947</v>
      </c>
      <c r="I545" s="64">
        <v>118</v>
      </c>
      <c r="J545" s="52" t="s">
        <v>104</v>
      </c>
      <c r="K545" s="52" t="s">
        <v>105</v>
      </c>
      <c r="L545" s="52" t="s">
        <v>106</v>
      </c>
      <c r="M545" s="52" t="s">
        <v>118</v>
      </c>
      <c r="N545" s="52" t="s">
        <v>108</v>
      </c>
      <c r="O545" s="52" t="s">
        <v>112</v>
      </c>
      <c r="P545" s="52" t="s">
        <v>115</v>
      </c>
      <c r="Q545" s="52">
        <v>0</v>
      </c>
      <c r="R545" s="236" t="s">
        <v>11</v>
      </c>
      <c r="S545" s="18" t="s">
        <v>11</v>
      </c>
      <c r="T545" s="236" t="s">
        <v>11</v>
      </c>
      <c r="U545" s="18" t="s">
        <v>11</v>
      </c>
    </row>
    <row r="546" spans="1:21">
      <c r="A546" s="326">
        <v>46</v>
      </c>
      <c r="B546" s="326"/>
      <c r="C546" s="221" t="s">
        <v>196</v>
      </c>
      <c r="D546" s="66">
        <v>45829</v>
      </c>
      <c r="E546" s="56">
        <v>45835</v>
      </c>
      <c r="F546" s="160">
        <v>45873</v>
      </c>
      <c r="G546" s="160">
        <v>45945</v>
      </c>
      <c r="H546" s="56">
        <v>45950</v>
      </c>
      <c r="I546" s="67">
        <v>116</v>
      </c>
      <c r="J546" s="57" t="s">
        <v>114</v>
      </c>
      <c r="K546" s="47" t="s">
        <v>105</v>
      </c>
      <c r="L546" s="47" t="s">
        <v>106</v>
      </c>
      <c r="M546" s="47" t="s">
        <v>107</v>
      </c>
      <c r="N546" s="57" t="s">
        <v>108</v>
      </c>
      <c r="O546" s="57" t="s">
        <v>112</v>
      </c>
      <c r="P546" s="57" t="s">
        <v>110</v>
      </c>
      <c r="Q546" s="47">
        <v>1</v>
      </c>
      <c r="R546" s="179">
        <v>45933</v>
      </c>
      <c r="S546" s="12" t="s">
        <v>306</v>
      </c>
      <c r="T546" s="12" t="s">
        <v>307</v>
      </c>
      <c r="U546" s="18" t="s">
        <v>311</v>
      </c>
    </row>
    <row r="547" spans="1:21">
      <c r="A547" s="326">
        <v>46</v>
      </c>
      <c r="B547" s="326"/>
      <c r="C547" s="221" t="s">
        <v>197</v>
      </c>
      <c r="D547" s="56">
        <v>45828</v>
      </c>
      <c r="E547" s="56">
        <v>45833</v>
      </c>
      <c r="F547" s="56">
        <v>45871</v>
      </c>
      <c r="G547" s="56">
        <v>45946</v>
      </c>
      <c r="H547" s="56">
        <v>45953</v>
      </c>
      <c r="I547" s="54">
        <v>114</v>
      </c>
      <c r="J547" s="23" t="s">
        <v>116</v>
      </c>
      <c r="K547" s="133" t="s">
        <v>105</v>
      </c>
      <c r="L547" s="133" t="s">
        <v>106</v>
      </c>
      <c r="M547" s="133" t="s">
        <v>118</v>
      </c>
      <c r="N547" s="133" t="s">
        <v>108</v>
      </c>
      <c r="O547" s="133" t="s">
        <v>112</v>
      </c>
      <c r="P547" s="133" t="s">
        <v>110</v>
      </c>
      <c r="Q547" s="23">
        <v>0</v>
      </c>
      <c r="R547" s="237">
        <v>45505</v>
      </c>
      <c r="S547" s="133">
        <v>0</v>
      </c>
      <c r="T547" s="237">
        <v>45524</v>
      </c>
      <c r="U547" s="133">
        <v>0</v>
      </c>
    </row>
    <row r="548" spans="1:21">
      <c r="A548" s="326">
        <v>46</v>
      </c>
      <c r="B548" s="326"/>
      <c r="C548" s="221" t="s">
        <v>198</v>
      </c>
      <c r="D548" s="66">
        <v>45830</v>
      </c>
      <c r="E548" s="56">
        <v>45835</v>
      </c>
      <c r="F548" s="56">
        <v>45867</v>
      </c>
      <c r="G548" s="56">
        <v>45944</v>
      </c>
      <c r="H548" s="56">
        <v>45971</v>
      </c>
      <c r="I548" s="67">
        <v>119</v>
      </c>
      <c r="J548" s="57" t="s">
        <v>104</v>
      </c>
      <c r="K548" s="57" t="s">
        <v>105</v>
      </c>
      <c r="L548" s="57" t="s">
        <v>106</v>
      </c>
      <c r="M548" s="57" t="s">
        <v>128</v>
      </c>
      <c r="N548" s="57" t="s">
        <v>108</v>
      </c>
      <c r="O548" s="57" t="s">
        <v>11</v>
      </c>
      <c r="P548" s="57" t="s">
        <v>313</v>
      </c>
      <c r="Q548" s="57">
        <v>0</v>
      </c>
      <c r="R548" s="236" t="s">
        <v>11</v>
      </c>
      <c r="S548" s="18" t="s">
        <v>11</v>
      </c>
      <c r="T548" s="236" t="s">
        <v>11</v>
      </c>
      <c r="U548" s="18" t="s">
        <v>11</v>
      </c>
    </row>
    <row r="549" spans="1:21">
      <c r="A549" s="326">
        <v>46</v>
      </c>
      <c r="B549" s="326"/>
      <c r="C549" s="221" t="s">
        <v>199</v>
      </c>
      <c r="D549" s="59">
        <v>45820</v>
      </c>
      <c r="E549" s="59">
        <v>45825</v>
      </c>
      <c r="F549" s="59">
        <v>45866</v>
      </c>
      <c r="G549" s="59">
        <v>45937</v>
      </c>
      <c r="H549" s="59">
        <v>45943</v>
      </c>
      <c r="I549" s="238">
        <v>113</v>
      </c>
      <c r="J549" s="62" t="s">
        <v>116</v>
      </c>
      <c r="K549" s="62" t="s">
        <v>105</v>
      </c>
      <c r="L549" s="62" t="s">
        <v>106</v>
      </c>
      <c r="M549" s="62" t="s">
        <v>107</v>
      </c>
      <c r="N549" s="62" t="s">
        <v>108</v>
      </c>
      <c r="O549" s="62" t="s">
        <v>112</v>
      </c>
      <c r="P549" s="62" t="s">
        <v>110</v>
      </c>
      <c r="Q549" s="52" t="s">
        <v>11</v>
      </c>
      <c r="R549" s="10" t="s">
        <v>11</v>
      </c>
      <c r="S549" s="10" t="s">
        <v>11</v>
      </c>
      <c r="T549" s="10" t="s">
        <v>11</v>
      </c>
      <c r="U549" s="10" t="s">
        <v>11</v>
      </c>
    </row>
    <row r="550" spans="1:21">
      <c r="A550" s="326">
        <v>46</v>
      </c>
      <c r="B550" s="326"/>
      <c r="C550" s="221" t="s">
        <v>200</v>
      </c>
      <c r="D550" s="239">
        <v>45831</v>
      </c>
      <c r="E550" s="239">
        <v>45837</v>
      </c>
      <c r="F550" s="239">
        <v>45876</v>
      </c>
      <c r="G550" s="239">
        <v>45939</v>
      </c>
      <c r="H550" s="239">
        <v>45954</v>
      </c>
      <c r="I550" s="240">
        <v>108</v>
      </c>
      <c r="J550" s="168" t="s">
        <v>104</v>
      </c>
      <c r="K550" s="168" t="s">
        <v>105</v>
      </c>
      <c r="L550" s="168" t="s">
        <v>106</v>
      </c>
      <c r="M550" s="168" t="s">
        <v>107</v>
      </c>
      <c r="N550" s="168" t="s">
        <v>119</v>
      </c>
      <c r="O550" s="168" t="s">
        <v>112</v>
      </c>
      <c r="P550" s="168" t="s">
        <v>110</v>
      </c>
      <c r="Q550" s="168">
        <v>1</v>
      </c>
      <c r="R550" s="133" t="s">
        <v>11</v>
      </c>
      <c r="S550" s="18" t="s">
        <v>11</v>
      </c>
      <c r="T550" s="236" t="s">
        <v>11</v>
      </c>
      <c r="U550" s="18" t="s">
        <v>11</v>
      </c>
    </row>
    <row r="551" spans="1:21">
      <c r="A551" s="326">
        <v>46</v>
      </c>
      <c r="B551" s="326"/>
      <c r="C551" s="221" t="s">
        <v>201</v>
      </c>
      <c r="D551" s="35" t="s">
        <v>11</v>
      </c>
      <c r="E551" s="35" t="s">
        <v>11</v>
      </c>
      <c r="F551" s="35" t="s">
        <v>11</v>
      </c>
      <c r="G551" s="35" t="s">
        <v>11</v>
      </c>
      <c r="H551" s="35" t="s">
        <v>11</v>
      </c>
      <c r="I551" s="64" t="s">
        <v>11</v>
      </c>
      <c r="J551" s="52" t="s">
        <v>11</v>
      </c>
      <c r="K551" s="52" t="s">
        <v>11</v>
      </c>
      <c r="L551" s="52" t="s">
        <v>11</v>
      </c>
      <c r="M551" s="52" t="s">
        <v>11</v>
      </c>
      <c r="N551" s="52" t="s">
        <v>11</v>
      </c>
      <c r="O551" s="52" t="s">
        <v>11</v>
      </c>
      <c r="P551" s="47" t="s">
        <v>11</v>
      </c>
      <c r="Q551" s="47" t="s">
        <v>11</v>
      </c>
      <c r="R551" s="236" t="s">
        <v>11</v>
      </c>
      <c r="S551" s="18" t="s">
        <v>11</v>
      </c>
      <c r="T551" s="236" t="s">
        <v>11</v>
      </c>
      <c r="U551" s="18" t="s">
        <v>11</v>
      </c>
    </row>
    <row r="552" spans="1:21">
      <c r="A552" s="326">
        <v>46</v>
      </c>
      <c r="B552" s="326"/>
      <c r="C552" s="221" t="s">
        <v>202</v>
      </c>
      <c r="D552" s="66">
        <v>45828</v>
      </c>
      <c r="E552" s="66">
        <v>45835</v>
      </c>
      <c r="F552" s="35">
        <v>45871</v>
      </c>
      <c r="G552" s="35">
        <v>45938</v>
      </c>
      <c r="H552" s="35">
        <v>45938</v>
      </c>
      <c r="I552" s="64">
        <v>110</v>
      </c>
      <c r="J552" s="57" t="s">
        <v>104</v>
      </c>
      <c r="K552" s="57" t="s">
        <v>105</v>
      </c>
      <c r="L552" s="40" t="s">
        <v>106</v>
      </c>
      <c r="M552" s="40" t="s">
        <v>107</v>
      </c>
      <c r="N552" s="57" t="s">
        <v>108</v>
      </c>
      <c r="O552" s="57" t="s">
        <v>112</v>
      </c>
      <c r="P552" s="57" t="s">
        <v>110</v>
      </c>
      <c r="Q552" s="57">
        <v>1</v>
      </c>
      <c r="R552" s="236" t="s">
        <v>11</v>
      </c>
      <c r="S552" s="18" t="s">
        <v>11</v>
      </c>
      <c r="T552" s="236" t="s">
        <v>11</v>
      </c>
      <c r="U552" s="18" t="s">
        <v>11</v>
      </c>
    </row>
    <row r="553" spans="1:21">
      <c r="A553" s="326">
        <v>46</v>
      </c>
      <c r="B553" s="326"/>
      <c r="C553" s="128" t="s">
        <v>22</v>
      </c>
      <c r="D553" s="71" t="s">
        <v>11</v>
      </c>
      <c r="E553" s="72" t="s">
        <v>11</v>
      </c>
      <c r="F553" s="72" t="s">
        <v>11</v>
      </c>
      <c r="G553" s="73" t="s">
        <v>11</v>
      </c>
      <c r="H553" s="72" t="s">
        <v>11</v>
      </c>
      <c r="I553" s="241">
        <v>113</v>
      </c>
      <c r="J553" s="78" t="s">
        <v>11</v>
      </c>
      <c r="K553" s="78" t="s">
        <v>11</v>
      </c>
      <c r="L553" s="78" t="s">
        <v>11</v>
      </c>
      <c r="M553" s="78" t="s">
        <v>11</v>
      </c>
      <c r="N553" s="78" t="s">
        <v>11</v>
      </c>
      <c r="O553" s="78" t="s">
        <v>11</v>
      </c>
      <c r="P553" s="78" t="s">
        <v>11</v>
      </c>
      <c r="Q553" s="78" t="s">
        <v>11</v>
      </c>
      <c r="R553" s="242" t="s">
        <v>11</v>
      </c>
      <c r="S553" s="227" t="s">
        <v>11</v>
      </c>
      <c r="T553" s="242" t="s">
        <v>11</v>
      </c>
      <c r="U553" s="227" t="s">
        <v>11</v>
      </c>
    </row>
    <row r="554" spans="1:21">
      <c r="A554" s="326">
        <v>47</v>
      </c>
      <c r="B554" s="326" t="s">
        <v>252</v>
      </c>
      <c r="C554" s="221" t="s">
        <v>192</v>
      </c>
      <c r="D554" s="56">
        <v>45827</v>
      </c>
      <c r="E554" s="56">
        <v>45833</v>
      </c>
      <c r="F554" s="66">
        <v>45874</v>
      </c>
      <c r="G554" s="56">
        <v>45945</v>
      </c>
      <c r="H554" s="56">
        <v>45945</v>
      </c>
      <c r="I554" s="110">
        <v>113</v>
      </c>
      <c r="J554" s="55" t="s">
        <v>104</v>
      </c>
      <c r="K554" s="52" t="s">
        <v>127</v>
      </c>
      <c r="L554" s="52" t="s">
        <v>122</v>
      </c>
      <c r="M554" s="52" t="s">
        <v>107</v>
      </c>
      <c r="N554" s="52" t="s">
        <v>108</v>
      </c>
      <c r="O554" s="52" t="s">
        <v>112</v>
      </c>
      <c r="P554" s="52" t="s">
        <v>115</v>
      </c>
      <c r="Q554" s="52">
        <v>0</v>
      </c>
      <c r="R554" s="236" t="s">
        <v>11</v>
      </c>
      <c r="S554" s="18" t="s">
        <v>11</v>
      </c>
      <c r="T554" s="236" t="s">
        <v>11</v>
      </c>
      <c r="U554" s="18" t="s">
        <v>11</v>
      </c>
    </row>
    <row r="555" spans="1:21">
      <c r="A555" s="326">
        <v>47</v>
      </c>
      <c r="B555" s="326"/>
      <c r="C555" s="221" t="s">
        <v>193</v>
      </c>
      <c r="D555" s="56">
        <v>45832</v>
      </c>
      <c r="E555" s="56">
        <v>45839</v>
      </c>
      <c r="F555" s="66" t="s">
        <v>11</v>
      </c>
      <c r="G555" s="56">
        <v>45941</v>
      </c>
      <c r="H555" s="56">
        <v>45955</v>
      </c>
      <c r="I555" s="110">
        <v>108</v>
      </c>
      <c r="J555" s="57" t="s">
        <v>104</v>
      </c>
      <c r="K555" s="57" t="s">
        <v>127</v>
      </c>
      <c r="L555" s="57" t="s">
        <v>122</v>
      </c>
      <c r="M555" s="57" t="s">
        <v>107</v>
      </c>
      <c r="N555" s="57" t="s">
        <v>108</v>
      </c>
      <c r="O555" s="57" t="s">
        <v>112</v>
      </c>
      <c r="P555" s="57" t="s">
        <v>110</v>
      </c>
      <c r="Q555" s="57" t="s">
        <v>300</v>
      </c>
      <c r="R555" s="57" t="s">
        <v>301</v>
      </c>
      <c r="S555" s="57" t="s">
        <v>302</v>
      </c>
      <c r="T555" s="57" t="s">
        <v>303</v>
      </c>
      <c r="U555" s="57" t="s">
        <v>304</v>
      </c>
    </row>
    <row r="556" spans="1:21">
      <c r="A556" s="326">
        <v>47</v>
      </c>
      <c r="B556" s="326"/>
      <c r="C556" s="221" t="s">
        <v>194</v>
      </c>
      <c r="D556" s="35">
        <v>45820</v>
      </c>
      <c r="E556" s="35">
        <v>45825</v>
      </c>
      <c r="F556" s="35" t="s">
        <v>11</v>
      </c>
      <c r="G556" s="35">
        <v>45941</v>
      </c>
      <c r="H556" s="35">
        <v>45943</v>
      </c>
      <c r="I556" s="64">
        <v>117</v>
      </c>
      <c r="J556" s="52" t="s">
        <v>305</v>
      </c>
      <c r="K556" s="52" t="s">
        <v>129</v>
      </c>
      <c r="L556" s="52" t="s">
        <v>106</v>
      </c>
      <c r="M556" s="52" t="s">
        <v>118</v>
      </c>
      <c r="N556" s="52" t="s">
        <v>108</v>
      </c>
      <c r="O556" s="52" t="s">
        <v>112</v>
      </c>
      <c r="P556" s="52" t="s">
        <v>130</v>
      </c>
      <c r="Q556" s="52" t="s">
        <v>120</v>
      </c>
      <c r="R556" s="8" t="s">
        <v>11</v>
      </c>
      <c r="S556" s="8" t="s">
        <v>11</v>
      </c>
      <c r="T556" s="234" t="s">
        <v>11</v>
      </c>
      <c r="U556" s="235" t="s">
        <v>11</v>
      </c>
    </row>
    <row r="557" spans="1:21">
      <c r="A557" s="326">
        <v>47</v>
      </c>
      <c r="B557" s="326"/>
      <c r="C557" s="221" t="s">
        <v>195</v>
      </c>
      <c r="D557" s="35">
        <v>45829</v>
      </c>
      <c r="E557" s="60">
        <v>45834</v>
      </c>
      <c r="F557" s="60">
        <v>45872</v>
      </c>
      <c r="G557" s="60">
        <v>45947</v>
      </c>
      <c r="H557" s="60">
        <v>45947</v>
      </c>
      <c r="I557" s="64">
        <v>118</v>
      </c>
      <c r="J557" s="52" t="s">
        <v>104</v>
      </c>
      <c r="K557" s="52" t="s">
        <v>127</v>
      </c>
      <c r="L557" s="52" t="s">
        <v>122</v>
      </c>
      <c r="M557" s="52" t="s">
        <v>107</v>
      </c>
      <c r="N557" s="52" t="s">
        <v>108</v>
      </c>
      <c r="O557" s="52" t="s">
        <v>112</v>
      </c>
      <c r="P557" s="52" t="s">
        <v>115</v>
      </c>
      <c r="Q557" s="52">
        <v>1</v>
      </c>
      <c r="R557" s="236" t="s">
        <v>11</v>
      </c>
      <c r="S557" s="18" t="s">
        <v>11</v>
      </c>
      <c r="T557" s="236" t="s">
        <v>11</v>
      </c>
      <c r="U557" s="18" t="s">
        <v>11</v>
      </c>
    </row>
    <row r="558" spans="1:21">
      <c r="A558" s="326">
        <v>47</v>
      </c>
      <c r="B558" s="326"/>
      <c r="C558" s="221" t="s">
        <v>196</v>
      </c>
      <c r="D558" s="66">
        <v>45829</v>
      </c>
      <c r="E558" s="56">
        <v>45835</v>
      </c>
      <c r="F558" s="160">
        <v>45873</v>
      </c>
      <c r="G558" s="160">
        <v>45949</v>
      </c>
      <c r="H558" s="56">
        <v>45950</v>
      </c>
      <c r="I558" s="67">
        <v>120</v>
      </c>
      <c r="J558" s="57" t="s">
        <v>114</v>
      </c>
      <c r="K558" s="47" t="s">
        <v>127</v>
      </c>
      <c r="L558" s="47" t="s">
        <v>122</v>
      </c>
      <c r="M558" s="47" t="s">
        <v>107</v>
      </c>
      <c r="N558" s="57" t="s">
        <v>108</v>
      </c>
      <c r="O558" s="57" t="s">
        <v>112</v>
      </c>
      <c r="P558" s="57" t="s">
        <v>110</v>
      </c>
      <c r="Q558" s="47">
        <v>1</v>
      </c>
      <c r="R558" s="179">
        <v>45933</v>
      </c>
      <c r="S558" s="12" t="s">
        <v>306</v>
      </c>
      <c r="T558" s="12" t="s">
        <v>307</v>
      </c>
      <c r="U558" s="18" t="s">
        <v>11</v>
      </c>
    </row>
    <row r="559" spans="1:21">
      <c r="A559" s="326">
        <v>47</v>
      </c>
      <c r="B559" s="326"/>
      <c r="C559" s="221" t="s">
        <v>197</v>
      </c>
      <c r="D559" s="56">
        <v>45828</v>
      </c>
      <c r="E559" s="56">
        <v>45833</v>
      </c>
      <c r="F559" s="56">
        <v>45870</v>
      </c>
      <c r="G559" s="56">
        <v>45950</v>
      </c>
      <c r="H559" s="56">
        <v>45953</v>
      </c>
      <c r="I559" s="54">
        <v>118</v>
      </c>
      <c r="J559" s="23" t="s">
        <v>116</v>
      </c>
      <c r="K559" s="133" t="s">
        <v>127</v>
      </c>
      <c r="L559" s="133" t="s">
        <v>122</v>
      </c>
      <c r="M559" s="133" t="s">
        <v>107</v>
      </c>
      <c r="N559" s="133" t="s">
        <v>108</v>
      </c>
      <c r="O559" s="133" t="s">
        <v>112</v>
      </c>
      <c r="P559" s="133" t="s">
        <v>110</v>
      </c>
      <c r="Q559" s="23">
        <v>0</v>
      </c>
      <c r="R559" s="233">
        <v>45505</v>
      </c>
      <c r="S559" s="133">
        <v>0</v>
      </c>
      <c r="T559" s="237">
        <v>45524</v>
      </c>
      <c r="U559" s="133">
        <v>0</v>
      </c>
    </row>
    <row r="560" spans="1:21">
      <c r="A560" s="326">
        <v>47</v>
      </c>
      <c r="B560" s="326"/>
      <c r="C560" s="221" t="s">
        <v>198</v>
      </c>
      <c r="D560" s="66">
        <v>45830</v>
      </c>
      <c r="E560" s="56">
        <v>45835</v>
      </c>
      <c r="F560" s="56">
        <v>45868</v>
      </c>
      <c r="G560" s="56">
        <v>45946</v>
      </c>
      <c r="H560" s="56">
        <v>45971</v>
      </c>
      <c r="I560" s="67">
        <v>121</v>
      </c>
      <c r="J560" s="57" t="s">
        <v>104</v>
      </c>
      <c r="K560" s="57" t="s">
        <v>127</v>
      </c>
      <c r="L560" s="57" t="s">
        <v>122</v>
      </c>
      <c r="M560" s="57" t="s">
        <v>118</v>
      </c>
      <c r="N560" s="57" t="s">
        <v>309</v>
      </c>
      <c r="O560" s="57" t="s">
        <v>11</v>
      </c>
      <c r="P560" s="57" t="s">
        <v>112</v>
      </c>
      <c r="Q560" s="57">
        <v>0</v>
      </c>
      <c r="R560" s="236" t="s">
        <v>11</v>
      </c>
      <c r="S560" s="18" t="s">
        <v>11</v>
      </c>
      <c r="T560" s="236" t="s">
        <v>11</v>
      </c>
      <c r="U560" s="18" t="s">
        <v>11</v>
      </c>
    </row>
    <row r="561" spans="1:21">
      <c r="A561" s="326">
        <v>47</v>
      </c>
      <c r="B561" s="326"/>
      <c r="C561" s="221" t="s">
        <v>199</v>
      </c>
      <c r="D561" s="59">
        <v>45820</v>
      </c>
      <c r="E561" s="59">
        <v>45825</v>
      </c>
      <c r="F561" s="59">
        <v>45865</v>
      </c>
      <c r="G561" s="59">
        <v>45935</v>
      </c>
      <c r="H561" s="59">
        <v>45943</v>
      </c>
      <c r="I561" s="238">
        <v>111</v>
      </c>
      <c r="J561" s="62" t="s">
        <v>104</v>
      </c>
      <c r="K561" s="62" t="s">
        <v>127</v>
      </c>
      <c r="L561" s="62" t="s">
        <v>122</v>
      </c>
      <c r="M561" s="62" t="s">
        <v>107</v>
      </c>
      <c r="N561" s="62" t="s">
        <v>108</v>
      </c>
      <c r="O561" s="62" t="s">
        <v>112</v>
      </c>
      <c r="P561" s="62" t="s">
        <v>110</v>
      </c>
      <c r="Q561" s="57" t="s">
        <v>11</v>
      </c>
      <c r="R561" s="10" t="s">
        <v>11</v>
      </c>
      <c r="S561" s="10" t="s">
        <v>11</v>
      </c>
      <c r="T561" s="10" t="s">
        <v>11</v>
      </c>
      <c r="U561" s="10" t="s">
        <v>11</v>
      </c>
    </row>
    <row r="562" spans="1:21">
      <c r="A562" s="326">
        <v>47</v>
      </c>
      <c r="B562" s="326"/>
      <c r="C562" s="221" t="s">
        <v>200</v>
      </c>
      <c r="D562" s="239">
        <v>45831</v>
      </c>
      <c r="E562" s="239">
        <v>45837</v>
      </c>
      <c r="F562" s="239">
        <v>45872</v>
      </c>
      <c r="G562" s="239">
        <v>45945</v>
      </c>
      <c r="H562" s="239">
        <v>45954</v>
      </c>
      <c r="I562" s="240">
        <v>114</v>
      </c>
      <c r="J562" s="168" t="s">
        <v>104</v>
      </c>
      <c r="K562" s="168" t="s">
        <v>127</v>
      </c>
      <c r="L562" s="168" t="s">
        <v>122</v>
      </c>
      <c r="M562" s="168" t="s">
        <v>107</v>
      </c>
      <c r="N562" s="168" t="s">
        <v>119</v>
      </c>
      <c r="O562" s="168" t="s">
        <v>112</v>
      </c>
      <c r="P562" s="168" t="s">
        <v>110</v>
      </c>
      <c r="Q562" s="168">
        <v>1</v>
      </c>
      <c r="R562" s="245" t="s">
        <v>11</v>
      </c>
      <c r="S562" s="18" t="s">
        <v>11</v>
      </c>
      <c r="T562" s="236" t="s">
        <v>11</v>
      </c>
      <c r="U562" s="18" t="s">
        <v>11</v>
      </c>
    </row>
    <row r="563" spans="1:21">
      <c r="A563" s="326">
        <v>47</v>
      </c>
      <c r="B563" s="326"/>
      <c r="C563" s="221" t="s">
        <v>201</v>
      </c>
      <c r="D563" s="35" t="s">
        <v>11</v>
      </c>
      <c r="E563" s="35" t="s">
        <v>11</v>
      </c>
      <c r="F563" s="35" t="s">
        <v>11</v>
      </c>
      <c r="G563" s="35" t="s">
        <v>11</v>
      </c>
      <c r="H563" s="35" t="s">
        <v>11</v>
      </c>
      <c r="I563" s="64" t="s">
        <v>11</v>
      </c>
      <c r="J563" s="52" t="s">
        <v>11</v>
      </c>
      <c r="K563" s="52" t="s">
        <v>11</v>
      </c>
      <c r="L563" s="52" t="s">
        <v>11</v>
      </c>
      <c r="M563" s="52" t="s">
        <v>11</v>
      </c>
      <c r="N563" s="52" t="s">
        <v>11</v>
      </c>
      <c r="O563" s="52" t="s">
        <v>11</v>
      </c>
      <c r="P563" s="47" t="s">
        <v>11</v>
      </c>
      <c r="Q563" s="47" t="s">
        <v>11</v>
      </c>
      <c r="R563" s="236" t="s">
        <v>11</v>
      </c>
      <c r="S563" s="18" t="s">
        <v>11</v>
      </c>
      <c r="T563" s="236" t="s">
        <v>11</v>
      </c>
      <c r="U563" s="18" t="s">
        <v>11</v>
      </c>
    </row>
    <row r="564" spans="1:21">
      <c r="A564" s="326">
        <v>47</v>
      </c>
      <c r="B564" s="326"/>
      <c r="C564" s="221" t="s">
        <v>202</v>
      </c>
      <c r="D564" s="66">
        <v>45828</v>
      </c>
      <c r="E564" s="66">
        <v>45835</v>
      </c>
      <c r="F564" s="35">
        <v>45871</v>
      </c>
      <c r="G564" s="35">
        <v>45938</v>
      </c>
      <c r="H564" s="35">
        <v>45938</v>
      </c>
      <c r="I564" s="64">
        <v>110</v>
      </c>
      <c r="J564" s="57" t="s">
        <v>104</v>
      </c>
      <c r="K564" s="57" t="s">
        <v>127</v>
      </c>
      <c r="L564" s="57" t="s">
        <v>122</v>
      </c>
      <c r="M564" s="57" t="s">
        <v>107</v>
      </c>
      <c r="N564" s="57" t="s">
        <v>108</v>
      </c>
      <c r="O564" s="57" t="s">
        <v>112</v>
      </c>
      <c r="P564" s="57" t="s">
        <v>110</v>
      </c>
      <c r="Q564" s="57">
        <v>1</v>
      </c>
      <c r="R564" s="236" t="s">
        <v>11</v>
      </c>
      <c r="S564" s="18" t="s">
        <v>11</v>
      </c>
      <c r="T564" s="236" t="s">
        <v>11</v>
      </c>
      <c r="U564" s="18" t="s">
        <v>11</v>
      </c>
    </row>
    <row r="565" spans="1:21">
      <c r="A565" s="326">
        <v>47</v>
      </c>
      <c r="B565" s="326"/>
      <c r="C565" s="128" t="s">
        <v>22</v>
      </c>
      <c r="D565" s="71" t="s">
        <v>11</v>
      </c>
      <c r="E565" s="72" t="s">
        <v>11</v>
      </c>
      <c r="F565" s="72" t="s">
        <v>11</v>
      </c>
      <c r="G565" s="73" t="s">
        <v>11</v>
      </c>
      <c r="H565" s="72" t="s">
        <v>11</v>
      </c>
      <c r="I565" s="241">
        <v>115</v>
      </c>
      <c r="J565" s="78" t="s">
        <v>11</v>
      </c>
      <c r="K565" s="78" t="s">
        <v>11</v>
      </c>
      <c r="L565" s="78" t="s">
        <v>11</v>
      </c>
      <c r="M565" s="78" t="s">
        <v>11</v>
      </c>
      <c r="N565" s="78" t="s">
        <v>11</v>
      </c>
      <c r="O565" s="78" t="s">
        <v>11</v>
      </c>
      <c r="P565" s="78" t="s">
        <v>11</v>
      </c>
      <c r="Q565" s="78" t="s">
        <v>11</v>
      </c>
      <c r="R565" s="242" t="s">
        <v>11</v>
      </c>
      <c r="S565" s="227" t="s">
        <v>11</v>
      </c>
      <c r="T565" s="242" t="s">
        <v>11</v>
      </c>
      <c r="U565" s="227" t="s">
        <v>11</v>
      </c>
    </row>
    <row r="566" spans="1:21">
      <c r="A566" s="326">
        <v>48</v>
      </c>
      <c r="B566" s="326" t="s">
        <v>253</v>
      </c>
      <c r="C566" s="221" t="s">
        <v>192</v>
      </c>
      <c r="D566" s="56">
        <v>45827</v>
      </c>
      <c r="E566" s="56">
        <v>45833</v>
      </c>
      <c r="F566" s="66">
        <v>45875</v>
      </c>
      <c r="G566" s="56">
        <v>45947</v>
      </c>
      <c r="H566" s="56">
        <v>45950</v>
      </c>
      <c r="I566" s="110">
        <v>115</v>
      </c>
      <c r="J566" s="55" t="s">
        <v>104</v>
      </c>
      <c r="K566" s="52" t="s">
        <v>127</v>
      </c>
      <c r="L566" s="52" t="s">
        <v>106</v>
      </c>
      <c r="M566" s="52" t="s">
        <v>107</v>
      </c>
      <c r="N566" s="52" t="s">
        <v>108</v>
      </c>
      <c r="O566" s="52" t="s">
        <v>112</v>
      </c>
      <c r="P566" s="52" t="s">
        <v>110</v>
      </c>
      <c r="Q566" s="52">
        <v>0</v>
      </c>
      <c r="R566" s="236" t="s">
        <v>11</v>
      </c>
      <c r="S566" s="18" t="s">
        <v>11</v>
      </c>
      <c r="T566" s="236" t="s">
        <v>11</v>
      </c>
      <c r="U566" s="18" t="s">
        <v>11</v>
      </c>
    </row>
    <row r="567" spans="1:21">
      <c r="A567" s="326">
        <v>48</v>
      </c>
      <c r="B567" s="326"/>
      <c r="C567" s="221" t="s">
        <v>193</v>
      </c>
      <c r="D567" s="56">
        <v>45832</v>
      </c>
      <c r="E567" s="56">
        <v>45839</v>
      </c>
      <c r="F567" s="66" t="s">
        <v>11</v>
      </c>
      <c r="G567" s="56">
        <v>45941</v>
      </c>
      <c r="H567" s="56">
        <v>45955</v>
      </c>
      <c r="I567" s="110">
        <v>108</v>
      </c>
      <c r="J567" s="57" t="s">
        <v>104</v>
      </c>
      <c r="K567" s="57" t="s">
        <v>127</v>
      </c>
      <c r="L567" s="57" t="s">
        <v>106</v>
      </c>
      <c r="M567" s="57" t="s">
        <v>107</v>
      </c>
      <c r="N567" s="57" t="s">
        <v>108</v>
      </c>
      <c r="O567" s="57" t="s">
        <v>112</v>
      </c>
      <c r="P567" s="57" t="s">
        <v>110</v>
      </c>
      <c r="Q567" s="57" t="s">
        <v>300</v>
      </c>
      <c r="R567" s="57" t="s">
        <v>301</v>
      </c>
      <c r="S567" s="57" t="s">
        <v>302</v>
      </c>
      <c r="T567" s="57" t="s">
        <v>303</v>
      </c>
      <c r="U567" s="57" t="s">
        <v>304</v>
      </c>
    </row>
    <row r="568" spans="1:21">
      <c r="A568" s="326">
        <v>48</v>
      </c>
      <c r="B568" s="326"/>
      <c r="C568" s="221" t="s">
        <v>194</v>
      </c>
      <c r="D568" s="35">
        <v>45820</v>
      </c>
      <c r="E568" s="35">
        <v>45825</v>
      </c>
      <c r="F568" s="35" t="s">
        <v>11</v>
      </c>
      <c r="G568" s="35">
        <v>45936</v>
      </c>
      <c r="H568" s="35">
        <v>45938</v>
      </c>
      <c r="I568" s="64">
        <v>111</v>
      </c>
      <c r="J568" s="52" t="s">
        <v>305</v>
      </c>
      <c r="K568" s="52" t="s">
        <v>129</v>
      </c>
      <c r="L568" s="52" t="s">
        <v>106</v>
      </c>
      <c r="M568" s="52" t="s">
        <v>107</v>
      </c>
      <c r="N568" s="52" t="s">
        <v>108</v>
      </c>
      <c r="O568" s="52" t="s">
        <v>112</v>
      </c>
      <c r="P568" s="52" t="s">
        <v>120</v>
      </c>
      <c r="Q568" s="52" t="s">
        <v>120</v>
      </c>
      <c r="R568" s="8" t="s">
        <v>11</v>
      </c>
      <c r="S568" s="8" t="s">
        <v>11</v>
      </c>
      <c r="T568" s="234" t="s">
        <v>11</v>
      </c>
      <c r="U568" s="235" t="s">
        <v>11</v>
      </c>
    </row>
    <row r="569" spans="1:21">
      <c r="A569" s="326">
        <v>48</v>
      </c>
      <c r="B569" s="326"/>
      <c r="C569" s="221" t="s">
        <v>195</v>
      </c>
      <c r="D569" s="35">
        <v>45829</v>
      </c>
      <c r="E569" s="60">
        <v>45834</v>
      </c>
      <c r="F569" s="60">
        <v>45873</v>
      </c>
      <c r="G569" s="60">
        <v>45937</v>
      </c>
      <c r="H569" s="60">
        <v>45937</v>
      </c>
      <c r="I569" s="64">
        <v>108</v>
      </c>
      <c r="J569" s="52" t="s">
        <v>104</v>
      </c>
      <c r="K569" s="52" t="s">
        <v>127</v>
      </c>
      <c r="L569" s="52" t="s">
        <v>106</v>
      </c>
      <c r="M569" s="52" t="s">
        <v>118</v>
      </c>
      <c r="N569" s="52" t="s">
        <v>108</v>
      </c>
      <c r="O569" s="52" t="s">
        <v>112</v>
      </c>
      <c r="P569" s="52" t="s">
        <v>115</v>
      </c>
      <c r="Q569" s="52">
        <v>1</v>
      </c>
      <c r="R569" s="236" t="s">
        <v>11</v>
      </c>
      <c r="S569" s="18" t="s">
        <v>11</v>
      </c>
      <c r="T569" s="236" t="s">
        <v>11</v>
      </c>
      <c r="U569" s="18" t="s">
        <v>11</v>
      </c>
    </row>
    <row r="570" spans="1:21">
      <c r="A570" s="326">
        <v>48</v>
      </c>
      <c r="B570" s="326"/>
      <c r="C570" s="221" t="s">
        <v>196</v>
      </c>
      <c r="D570" s="66">
        <v>45829</v>
      </c>
      <c r="E570" s="56">
        <v>45835</v>
      </c>
      <c r="F570" s="160">
        <v>45873</v>
      </c>
      <c r="G570" s="160">
        <v>45947</v>
      </c>
      <c r="H570" s="56">
        <v>45950</v>
      </c>
      <c r="I570" s="67">
        <v>118</v>
      </c>
      <c r="J570" s="57" t="s">
        <v>114</v>
      </c>
      <c r="K570" s="47" t="s">
        <v>127</v>
      </c>
      <c r="L570" s="47" t="s">
        <v>106</v>
      </c>
      <c r="M570" s="47" t="s">
        <v>107</v>
      </c>
      <c r="N570" s="57" t="s">
        <v>108</v>
      </c>
      <c r="O570" s="57" t="s">
        <v>112</v>
      </c>
      <c r="P570" s="57" t="s">
        <v>110</v>
      </c>
      <c r="Q570" s="47">
        <v>1</v>
      </c>
      <c r="R570" s="179">
        <v>45933</v>
      </c>
      <c r="S570" s="12" t="s">
        <v>306</v>
      </c>
      <c r="T570" s="12" t="s">
        <v>307</v>
      </c>
      <c r="U570" s="18" t="s">
        <v>11</v>
      </c>
    </row>
    <row r="571" spans="1:21">
      <c r="A571" s="326">
        <v>48</v>
      </c>
      <c r="B571" s="326"/>
      <c r="C571" s="221" t="s">
        <v>197</v>
      </c>
      <c r="D571" s="56">
        <v>45828</v>
      </c>
      <c r="E571" s="56">
        <v>45833</v>
      </c>
      <c r="F571" s="56">
        <v>45872</v>
      </c>
      <c r="G571" s="56">
        <v>45950</v>
      </c>
      <c r="H571" s="56">
        <v>45953</v>
      </c>
      <c r="I571" s="54">
        <v>118</v>
      </c>
      <c r="J571" s="23" t="s">
        <v>116</v>
      </c>
      <c r="K571" s="133" t="s">
        <v>127</v>
      </c>
      <c r="L571" s="133" t="s">
        <v>106</v>
      </c>
      <c r="M571" s="133" t="s">
        <v>118</v>
      </c>
      <c r="N571" s="133" t="s">
        <v>108</v>
      </c>
      <c r="O571" s="133" t="s">
        <v>112</v>
      </c>
      <c r="P571" s="133" t="s">
        <v>110</v>
      </c>
      <c r="Q571" s="23">
        <v>0</v>
      </c>
      <c r="R571" s="233">
        <v>45505</v>
      </c>
      <c r="S571" s="133">
        <v>0</v>
      </c>
      <c r="T571" s="237">
        <v>45524</v>
      </c>
      <c r="U571" s="133">
        <v>0</v>
      </c>
    </row>
    <row r="572" spans="1:21">
      <c r="A572" s="326">
        <v>48</v>
      </c>
      <c r="B572" s="326"/>
      <c r="C572" s="221" t="s">
        <v>198</v>
      </c>
      <c r="D572" s="66">
        <v>45830</v>
      </c>
      <c r="E572" s="56">
        <v>45835</v>
      </c>
      <c r="F572" s="56">
        <v>45869</v>
      </c>
      <c r="G572" s="56">
        <v>45944</v>
      </c>
      <c r="H572" s="56">
        <v>45971</v>
      </c>
      <c r="I572" s="67">
        <v>119</v>
      </c>
      <c r="J572" s="57" t="s">
        <v>318</v>
      </c>
      <c r="K572" s="57" t="s">
        <v>127</v>
      </c>
      <c r="L572" s="57" t="s">
        <v>106</v>
      </c>
      <c r="M572" s="57" t="s">
        <v>118</v>
      </c>
      <c r="N572" s="57" t="s">
        <v>108</v>
      </c>
      <c r="O572" s="57" t="s">
        <v>11</v>
      </c>
      <c r="P572" s="57" t="s">
        <v>313</v>
      </c>
      <c r="Q572" s="57">
        <v>0</v>
      </c>
      <c r="R572" s="236" t="s">
        <v>11</v>
      </c>
      <c r="S572" s="18" t="s">
        <v>11</v>
      </c>
      <c r="T572" s="236" t="s">
        <v>11</v>
      </c>
      <c r="U572" s="18" t="s">
        <v>11</v>
      </c>
    </row>
    <row r="573" spans="1:21">
      <c r="A573" s="326">
        <v>48</v>
      </c>
      <c r="B573" s="326"/>
      <c r="C573" s="221" t="s">
        <v>199</v>
      </c>
      <c r="D573" s="59">
        <v>45820</v>
      </c>
      <c r="E573" s="59">
        <v>45825</v>
      </c>
      <c r="F573" s="59">
        <v>45864</v>
      </c>
      <c r="G573" s="59">
        <v>45933</v>
      </c>
      <c r="H573" s="59">
        <v>45941</v>
      </c>
      <c r="I573" s="238">
        <v>109</v>
      </c>
      <c r="J573" s="62" t="s">
        <v>116</v>
      </c>
      <c r="K573" s="62" t="s">
        <v>127</v>
      </c>
      <c r="L573" s="62" t="s">
        <v>106</v>
      </c>
      <c r="M573" s="62" t="s">
        <v>107</v>
      </c>
      <c r="N573" s="62" t="s">
        <v>108</v>
      </c>
      <c r="O573" s="62" t="s">
        <v>112</v>
      </c>
      <c r="P573" s="62" t="s">
        <v>110</v>
      </c>
      <c r="Q573" s="52" t="s">
        <v>11</v>
      </c>
      <c r="R573" s="10" t="s">
        <v>11</v>
      </c>
      <c r="S573" s="10" t="s">
        <v>11</v>
      </c>
      <c r="T573" s="10" t="s">
        <v>11</v>
      </c>
      <c r="U573" s="10" t="s">
        <v>11</v>
      </c>
    </row>
    <row r="574" spans="1:21">
      <c r="A574" s="326">
        <v>48</v>
      </c>
      <c r="B574" s="326"/>
      <c r="C574" s="221" t="s">
        <v>200</v>
      </c>
      <c r="D574" s="239">
        <v>45831</v>
      </c>
      <c r="E574" s="239">
        <v>45837</v>
      </c>
      <c r="F574" s="239">
        <v>45874</v>
      </c>
      <c r="G574" s="239">
        <v>45940</v>
      </c>
      <c r="H574" s="239">
        <v>45954</v>
      </c>
      <c r="I574" s="240">
        <v>109</v>
      </c>
      <c r="J574" s="168" t="s">
        <v>104</v>
      </c>
      <c r="K574" s="168" t="s">
        <v>127</v>
      </c>
      <c r="L574" s="168" t="s">
        <v>106</v>
      </c>
      <c r="M574" s="168" t="s">
        <v>107</v>
      </c>
      <c r="N574" s="168" t="s">
        <v>119</v>
      </c>
      <c r="O574" s="168" t="s">
        <v>112</v>
      </c>
      <c r="P574" s="168" t="s">
        <v>110</v>
      </c>
      <c r="Q574" s="168">
        <v>1</v>
      </c>
      <c r="R574" s="133" t="s">
        <v>11</v>
      </c>
      <c r="S574" s="18" t="s">
        <v>11</v>
      </c>
      <c r="T574" s="236" t="s">
        <v>11</v>
      </c>
      <c r="U574" s="18" t="s">
        <v>11</v>
      </c>
    </row>
    <row r="575" spans="1:21">
      <c r="A575" s="326">
        <v>48</v>
      </c>
      <c r="B575" s="326"/>
      <c r="C575" s="221" t="s">
        <v>201</v>
      </c>
      <c r="D575" s="35" t="s">
        <v>11</v>
      </c>
      <c r="E575" s="35" t="s">
        <v>11</v>
      </c>
      <c r="F575" s="35" t="s">
        <v>11</v>
      </c>
      <c r="G575" s="35" t="s">
        <v>11</v>
      </c>
      <c r="H575" s="35" t="s">
        <v>11</v>
      </c>
      <c r="I575" s="64" t="s">
        <v>11</v>
      </c>
      <c r="J575" s="52" t="s">
        <v>11</v>
      </c>
      <c r="K575" s="52" t="s">
        <v>11</v>
      </c>
      <c r="L575" s="52" t="s">
        <v>11</v>
      </c>
      <c r="M575" s="52" t="s">
        <v>11</v>
      </c>
      <c r="N575" s="52" t="s">
        <v>11</v>
      </c>
      <c r="O575" s="52" t="s">
        <v>11</v>
      </c>
      <c r="P575" s="47" t="s">
        <v>11</v>
      </c>
      <c r="Q575" s="47" t="s">
        <v>11</v>
      </c>
      <c r="R575" s="236" t="s">
        <v>11</v>
      </c>
      <c r="S575" s="18" t="s">
        <v>11</v>
      </c>
      <c r="T575" s="236" t="s">
        <v>11</v>
      </c>
      <c r="U575" s="18" t="s">
        <v>11</v>
      </c>
    </row>
    <row r="576" spans="1:21">
      <c r="A576" s="326">
        <v>48</v>
      </c>
      <c r="B576" s="326"/>
      <c r="C576" s="221" t="s">
        <v>202</v>
      </c>
      <c r="D576" s="66">
        <v>45828</v>
      </c>
      <c r="E576" s="66">
        <v>45835</v>
      </c>
      <c r="F576" s="35">
        <v>45868</v>
      </c>
      <c r="G576" s="35">
        <v>45938</v>
      </c>
      <c r="H576" s="35">
        <v>45938</v>
      </c>
      <c r="I576" s="64">
        <v>110</v>
      </c>
      <c r="J576" s="57" t="s">
        <v>104</v>
      </c>
      <c r="K576" s="57" t="s">
        <v>127</v>
      </c>
      <c r="L576" s="57" t="s">
        <v>122</v>
      </c>
      <c r="M576" s="57" t="s">
        <v>107</v>
      </c>
      <c r="N576" s="57" t="s">
        <v>108</v>
      </c>
      <c r="O576" s="57" t="s">
        <v>112</v>
      </c>
      <c r="P576" s="57" t="s">
        <v>110</v>
      </c>
      <c r="Q576" s="57">
        <v>1</v>
      </c>
      <c r="R576" s="236" t="s">
        <v>11</v>
      </c>
      <c r="S576" s="18" t="s">
        <v>11</v>
      </c>
      <c r="T576" s="236" t="s">
        <v>11</v>
      </c>
      <c r="U576" s="18" t="s">
        <v>11</v>
      </c>
    </row>
    <row r="577" spans="1:21">
      <c r="A577" s="326">
        <v>48</v>
      </c>
      <c r="B577" s="326"/>
      <c r="C577" s="128" t="s">
        <v>22</v>
      </c>
      <c r="D577" s="71" t="s">
        <v>11</v>
      </c>
      <c r="E577" s="72" t="s">
        <v>11</v>
      </c>
      <c r="F577" s="72" t="s">
        <v>11</v>
      </c>
      <c r="G577" s="73" t="s">
        <v>11</v>
      </c>
      <c r="H577" s="72" t="s">
        <v>11</v>
      </c>
      <c r="I577" s="241">
        <v>113</v>
      </c>
      <c r="J577" s="78" t="s">
        <v>11</v>
      </c>
      <c r="K577" s="78" t="s">
        <v>11</v>
      </c>
      <c r="L577" s="78" t="s">
        <v>11</v>
      </c>
      <c r="M577" s="78" t="s">
        <v>11</v>
      </c>
      <c r="N577" s="78" t="s">
        <v>11</v>
      </c>
      <c r="O577" s="78" t="s">
        <v>11</v>
      </c>
      <c r="P577" s="78" t="s">
        <v>11</v>
      </c>
      <c r="Q577" s="78" t="s">
        <v>11</v>
      </c>
      <c r="R577" s="242" t="s">
        <v>11</v>
      </c>
      <c r="S577" s="227" t="s">
        <v>11</v>
      </c>
      <c r="T577" s="242" t="s">
        <v>11</v>
      </c>
      <c r="U577" s="227" t="s">
        <v>11</v>
      </c>
    </row>
    <row r="578" spans="1:21">
      <c r="A578" s="326">
        <v>49</v>
      </c>
      <c r="B578" s="326" t="s">
        <v>254</v>
      </c>
      <c r="C578" s="221" t="s">
        <v>192</v>
      </c>
      <c r="D578" s="56">
        <v>45827</v>
      </c>
      <c r="E578" s="56">
        <v>45833</v>
      </c>
      <c r="F578" s="66">
        <v>45871</v>
      </c>
      <c r="G578" s="56">
        <v>45949</v>
      </c>
      <c r="H578" s="56">
        <v>45950</v>
      </c>
      <c r="I578" s="110">
        <v>117</v>
      </c>
      <c r="J578" s="55" t="s">
        <v>104</v>
      </c>
      <c r="K578" s="52" t="s">
        <v>127</v>
      </c>
      <c r="L578" s="52" t="s">
        <v>122</v>
      </c>
      <c r="M578" s="52" t="s">
        <v>107</v>
      </c>
      <c r="N578" s="52" t="s">
        <v>108</v>
      </c>
      <c r="O578" s="52" t="s">
        <v>112</v>
      </c>
      <c r="P578" s="52" t="s">
        <v>110</v>
      </c>
      <c r="Q578" s="52">
        <v>0</v>
      </c>
      <c r="R578" s="236" t="s">
        <v>11</v>
      </c>
      <c r="S578" s="18" t="s">
        <v>11</v>
      </c>
      <c r="T578" s="236" t="s">
        <v>11</v>
      </c>
      <c r="U578" s="18" t="s">
        <v>11</v>
      </c>
    </row>
    <row r="579" spans="1:21">
      <c r="A579" s="326">
        <v>49</v>
      </c>
      <c r="B579" s="326"/>
      <c r="C579" s="221" t="s">
        <v>193</v>
      </c>
      <c r="D579" s="56">
        <v>45832</v>
      </c>
      <c r="E579" s="56">
        <v>45839</v>
      </c>
      <c r="F579" s="66" t="s">
        <v>11</v>
      </c>
      <c r="G579" s="56">
        <v>45945</v>
      </c>
      <c r="H579" s="56">
        <v>45955</v>
      </c>
      <c r="I579" s="110">
        <v>112</v>
      </c>
      <c r="J579" s="57" t="s">
        <v>114</v>
      </c>
      <c r="K579" s="57" t="s">
        <v>127</v>
      </c>
      <c r="L579" s="57" t="s">
        <v>122</v>
      </c>
      <c r="M579" s="57" t="s">
        <v>107</v>
      </c>
      <c r="N579" s="57" t="s">
        <v>108</v>
      </c>
      <c r="O579" s="57" t="s">
        <v>112</v>
      </c>
      <c r="P579" s="57" t="s">
        <v>110</v>
      </c>
      <c r="Q579" s="57" t="s">
        <v>300</v>
      </c>
      <c r="R579" s="57" t="s">
        <v>301</v>
      </c>
      <c r="S579" s="57" t="s">
        <v>302</v>
      </c>
      <c r="T579" s="57" t="s">
        <v>303</v>
      </c>
      <c r="U579" s="57" t="s">
        <v>304</v>
      </c>
    </row>
    <row r="580" spans="1:21">
      <c r="A580" s="326">
        <v>49</v>
      </c>
      <c r="B580" s="326"/>
      <c r="C580" s="221" t="s">
        <v>194</v>
      </c>
      <c r="D580" s="35">
        <v>45820</v>
      </c>
      <c r="E580" s="35">
        <v>45825</v>
      </c>
      <c r="F580" s="35" t="s">
        <v>11</v>
      </c>
      <c r="G580" s="35">
        <v>45942</v>
      </c>
      <c r="H580" s="35">
        <v>45944</v>
      </c>
      <c r="I580" s="64">
        <v>118</v>
      </c>
      <c r="J580" s="52" t="s">
        <v>305</v>
      </c>
      <c r="K580" s="52" t="s">
        <v>129</v>
      </c>
      <c r="L580" s="52" t="s">
        <v>122</v>
      </c>
      <c r="M580" s="52" t="s">
        <v>107</v>
      </c>
      <c r="N580" s="52" t="s">
        <v>108</v>
      </c>
      <c r="O580" s="52" t="s">
        <v>112</v>
      </c>
      <c r="P580" s="52" t="s">
        <v>130</v>
      </c>
      <c r="Q580" s="52" t="s">
        <v>120</v>
      </c>
      <c r="R580" s="8" t="s">
        <v>11</v>
      </c>
      <c r="S580" s="8" t="s">
        <v>11</v>
      </c>
      <c r="T580" s="234" t="s">
        <v>11</v>
      </c>
      <c r="U580" s="235" t="s">
        <v>11</v>
      </c>
    </row>
    <row r="581" spans="1:21">
      <c r="A581" s="326">
        <v>49</v>
      </c>
      <c r="B581" s="326"/>
      <c r="C581" s="221" t="s">
        <v>195</v>
      </c>
      <c r="D581" s="35">
        <v>45829</v>
      </c>
      <c r="E581" s="60">
        <v>45834</v>
      </c>
      <c r="F581" s="60">
        <v>45874</v>
      </c>
      <c r="G581" s="60">
        <v>45932</v>
      </c>
      <c r="H581" s="60">
        <v>45932</v>
      </c>
      <c r="I581" s="64">
        <v>103</v>
      </c>
      <c r="J581" s="52" t="s">
        <v>104</v>
      </c>
      <c r="K581" s="52" t="s">
        <v>127</v>
      </c>
      <c r="L581" s="52" t="s">
        <v>122</v>
      </c>
      <c r="M581" s="52" t="s">
        <v>107</v>
      </c>
      <c r="N581" s="52" t="s">
        <v>108</v>
      </c>
      <c r="O581" s="52" t="s">
        <v>112</v>
      </c>
      <c r="P581" s="52" t="s">
        <v>115</v>
      </c>
      <c r="Q581" s="52">
        <v>2</v>
      </c>
      <c r="R581" s="236" t="s">
        <v>11</v>
      </c>
      <c r="S581" s="18" t="s">
        <v>11</v>
      </c>
      <c r="T581" s="236" t="s">
        <v>11</v>
      </c>
      <c r="U581" s="18" t="s">
        <v>11</v>
      </c>
    </row>
    <row r="582" spans="1:21">
      <c r="A582" s="326">
        <v>49</v>
      </c>
      <c r="B582" s="326"/>
      <c r="C582" s="221" t="s">
        <v>196</v>
      </c>
      <c r="D582" s="66">
        <v>45829</v>
      </c>
      <c r="E582" s="56">
        <v>45835</v>
      </c>
      <c r="F582" s="160">
        <v>45873</v>
      </c>
      <c r="G582" s="160">
        <v>45950</v>
      </c>
      <c r="H582" s="56">
        <v>45950</v>
      </c>
      <c r="I582" s="67">
        <v>121</v>
      </c>
      <c r="J582" s="57" t="s">
        <v>114</v>
      </c>
      <c r="K582" s="47" t="s">
        <v>127</v>
      </c>
      <c r="L582" s="47" t="s">
        <v>122</v>
      </c>
      <c r="M582" s="47" t="s">
        <v>107</v>
      </c>
      <c r="N582" s="57" t="s">
        <v>108</v>
      </c>
      <c r="O582" s="57" t="s">
        <v>112</v>
      </c>
      <c r="P582" s="57" t="s">
        <v>110</v>
      </c>
      <c r="Q582" s="47">
        <v>2</v>
      </c>
      <c r="R582" s="179">
        <v>45933</v>
      </c>
      <c r="S582" s="12" t="s">
        <v>306</v>
      </c>
      <c r="T582" s="12" t="s">
        <v>307</v>
      </c>
      <c r="U582" s="18" t="s">
        <v>11</v>
      </c>
    </row>
    <row r="583" spans="1:21">
      <c r="A583" s="326">
        <v>49</v>
      </c>
      <c r="B583" s="326"/>
      <c r="C583" s="221" t="s">
        <v>197</v>
      </c>
      <c r="D583" s="56">
        <v>45828</v>
      </c>
      <c r="E583" s="56">
        <v>45833</v>
      </c>
      <c r="F583" s="56">
        <v>45869</v>
      </c>
      <c r="G583" s="56">
        <v>45949</v>
      </c>
      <c r="H583" s="56">
        <v>45953</v>
      </c>
      <c r="I583" s="54">
        <v>117</v>
      </c>
      <c r="J583" s="23" t="s">
        <v>116</v>
      </c>
      <c r="K583" s="133" t="s">
        <v>127</v>
      </c>
      <c r="L583" s="133" t="s">
        <v>122</v>
      </c>
      <c r="M583" s="133" t="s">
        <v>107</v>
      </c>
      <c r="N583" s="133" t="s">
        <v>108</v>
      </c>
      <c r="O583" s="133" t="s">
        <v>112</v>
      </c>
      <c r="P583" s="133" t="s">
        <v>110</v>
      </c>
      <c r="Q583" s="23">
        <v>0</v>
      </c>
      <c r="R583" s="237">
        <v>45505</v>
      </c>
      <c r="S583" s="133">
        <v>0</v>
      </c>
      <c r="T583" s="237">
        <v>45524</v>
      </c>
      <c r="U583" s="133">
        <v>0</v>
      </c>
    </row>
    <row r="584" spans="1:21">
      <c r="A584" s="326">
        <v>49</v>
      </c>
      <c r="B584" s="326"/>
      <c r="C584" s="221" t="s">
        <v>198</v>
      </c>
      <c r="D584" s="66">
        <v>45830</v>
      </c>
      <c r="E584" s="56">
        <v>45835</v>
      </c>
      <c r="F584" s="56">
        <v>45869</v>
      </c>
      <c r="G584" s="56">
        <v>45946</v>
      </c>
      <c r="H584" s="56">
        <v>45971</v>
      </c>
      <c r="I584" s="67">
        <v>121</v>
      </c>
      <c r="J584" s="57" t="s">
        <v>104</v>
      </c>
      <c r="K584" s="57" t="s">
        <v>127</v>
      </c>
      <c r="L584" s="57" t="s">
        <v>122</v>
      </c>
      <c r="M584" s="57" t="s">
        <v>118</v>
      </c>
      <c r="N584" s="57" t="s">
        <v>316</v>
      </c>
      <c r="O584" s="57" t="s">
        <v>11</v>
      </c>
      <c r="P584" s="57" t="s">
        <v>112</v>
      </c>
      <c r="Q584" s="57">
        <v>0</v>
      </c>
      <c r="R584" s="236" t="s">
        <v>11</v>
      </c>
      <c r="S584" s="18" t="s">
        <v>11</v>
      </c>
      <c r="T584" s="236" t="s">
        <v>11</v>
      </c>
      <c r="U584" s="18" t="s">
        <v>11</v>
      </c>
    </row>
    <row r="585" spans="1:21">
      <c r="A585" s="326">
        <v>49</v>
      </c>
      <c r="B585" s="326"/>
      <c r="C585" s="221" t="s">
        <v>199</v>
      </c>
      <c r="D585" s="59">
        <v>45820</v>
      </c>
      <c r="E585" s="59">
        <v>45825</v>
      </c>
      <c r="F585" s="59">
        <v>45863</v>
      </c>
      <c r="G585" s="59">
        <v>45936</v>
      </c>
      <c r="H585" s="59">
        <v>45943</v>
      </c>
      <c r="I585" s="238">
        <v>112</v>
      </c>
      <c r="J585" s="62" t="s">
        <v>104</v>
      </c>
      <c r="K585" s="62" t="s">
        <v>127</v>
      </c>
      <c r="L585" s="62" t="s">
        <v>122</v>
      </c>
      <c r="M585" s="62" t="s">
        <v>107</v>
      </c>
      <c r="N585" s="62" t="s">
        <v>108</v>
      </c>
      <c r="O585" s="62" t="s">
        <v>112</v>
      </c>
      <c r="P585" s="62" t="s">
        <v>110</v>
      </c>
      <c r="Q585" s="47" t="s">
        <v>11</v>
      </c>
      <c r="R585" s="10" t="s">
        <v>11</v>
      </c>
      <c r="S585" s="10" t="s">
        <v>11</v>
      </c>
      <c r="T585" s="10" t="s">
        <v>11</v>
      </c>
      <c r="U585" s="10" t="s">
        <v>11</v>
      </c>
    </row>
    <row r="586" spans="1:21">
      <c r="A586" s="326">
        <v>49</v>
      </c>
      <c r="B586" s="326"/>
      <c r="C586" s="221" t="s">
        <v>200</v>
      </c>
      <c r="D586" s="239">
        <v>45831</v>
      </c>
      <c r="E586" s="239">
        <v>45837</v>
      </c>
      <c r="F586" s="239">
        <v>45872</v>
      </c>
      <c r="G586" s="239">
        <v>45945</v>
      </c>
      <c r="H586" s="239">
        <v>45954</v>
      </c>
      <c r="I586" s="240">
        <v>114</v>
      </c>
      <c r="J586" s="168" t="s">
        <v>104</v>
      </c>
      <c r="K586" s="168" t="s">
        <v>127</v>
      </c>
      <c r="L586" s="168" t="s">
        <v>122</v>
      </c>
      <c r="M586" s="168" t="s">
        <v>107</v>
      </c>
      <c r="N586" s="168" t="s">
        <v>316</v>
      </c>
      <c r="O586" s="168" t="s">
        <v>112</v>
      </c>
      <c r="P586" s="168" t="s">
        <v>110</v>
      </c>
      <c r="Q586" s="168">
        <v>1</v>
      </c>
      <c r="R586" s="133" t="s">
        <v>11</v>
      </c>
      <c r="S586" s="18" t="s">
        <v>11</v>
      </c>
      <c r="T586" s="236" t="s">
        <v>11</v>
      </c>
      <c r="U586" s="18" t="s">
        <v>11</v>
      </c>
    </row>
    <row r="587" spans="1:21">
      <c r="A587" s="326">
        <v>49</v>
      </c>
      <c r="B587" s="326"/>
      <c r="C587" s="221" t="s">
        <v>201</v>
      </c>
      <c r="D587" s="35" t="s">
        <v>11</v>
      </c>
      <c r="E587" s="35" t="s">
        <v>11</v>
      </c>
      <c r="F587" s="35" t="s">
        <v>11</v>
      </c>
      <c r="G587" s="35" t="s">
        <v>11</v>
      </c>
      <c r="H587" s="35" t="s">
        <v>11</v>
      </c>
      <c r="I587" s="64" t="s">
        <v>11</v>
      </c>
      <c r="J587" s="52" t="s">
        <v>11</v>
      </c>
      <c r="K587" s="52" t="s">
        <v>11</v>
      </c>
      <c r="L587" s="52" t="s">
        <v>11</v>
      </c>
      <c r="M587" s="52" t="s">
        <v>11</v>
      </c>
      <c r="N587" s="52" t="s">
        <v>11</v>
      </c>
      <c r="O587" s="52" t="s">
        <v>11</v>
      </c>
      <c r="P587" s="47" t="s">
        <v>11</v>
      </c>
      <c r="Q587" s="47" t="s">
        <v>11</v>
      </c>
      <c r="R587" s="236" t="s">
        <v>11</v>
      </c>
      <c r="S587" s="18" t="s">
        <v>11</v>
      </c>
      <c r="T587" s="236" t="s">
        <v>11</v>
      </c>
      <c r="U587" s="18" t="s">
        <v>11</v>
      </c>
    </row>
    <row r="588" spans="1:21">
      <c r="A588" s="326">
        <v>49</v>
      </c>
      <c r="B588" s="326"/>
      <c r="C588" s="221" t="s">
        <v>202</v>
      </c>
      <c r="D588" s="66">
        <v>45828</v>
      </c>
      <c r="E588" s="66">
        <v>45835</v>
      </c>
      <c r="F588" s="35">
        <v>45869</v>
      </c>
      <c r="G588" s="35">
        <v>45945</v>
      </c>
      <c r="H588" s="35">
        <v>45945</v>
      </c>
      <c r="I588" s="64">
        <v>117</v>
      </c>
      <c r="J588" s="57" t="s">
        <v>104</v>
      </c>
      <c r="K588" s="57" t="s">
        <v>127</v>
      </c>
      <c r="L588" s="57" t="s">
        <v>122</v>
      </c>
      <c r="M588" s="57" t="s">
        <v>107</v>
      </c>
      <c r="N588" s="57" t="s">
        <v>108</v>
      </c>
      <c r="O588" s="57" t="s">
        <v>112</v>
      </c>
      <c r="P588" s="57" t="s">
        <v>110</v>
      </c>
      <c r="Q588" s="57">
        <v>1</v>
      </c>
      <c r="R588" s="236" t="s">
        <v>11</v>
      </c>
      <c r="S588" s="18" t="s">
        <v>11</v>
      </c>
      <c r="T588" s="236" t="s">
        <v>11</v>
      </c>
      <c r="U588" s="18" t="s">
        <v>11</v>
      </c>
    </row>
    <row r="589" spans="1:21">
      <c r="A589" s="326">
        <v>49</v>
      </c>
      <c r="B589" s="326"/>
      <c r="C589" s="128" t="s">
        <v>22</v>
      </c>
      <c r="D589" s="71" t="s">
        <v>11</v>
      </c>
      <c r="E589" s="72" t="s">
        <v>11</v>
      </c>
      <c r="F589" s="72" t="s">
        <v>11</v>
      </c>
      <c r="G589" s="73" t="s">
        <v>11</v>
      </c>
      <c r="H589" s="72" t="s">
        <v>11</v>
      </c>
      <c r="I589" s="241">
        <v>115</v>
      </c>
      <c r="J589" s="78" t="s">
        <v>11</v>
      </c>
      <c r="K589" s="78" t="s">
        <v>11</v>
      </c>
      <c r="L589" s="78" t="s">
        <v>11</v>
      </c>
      <c r="M589" s="78" t="s">
        <v>11</v>
      </c>
      <c r="N589" s="78" t="s">
        <v>11</v>
      </c>
      <c r="O589" s="78" t="s">
        <v>11</v>
      </c>
      <c r="P589" s="78" t="s">
        <v>11</v>
      </c>
      <c r="Q589" s="78" t="s">
        <v>11</v>
      </c>
      <c r="R589" s="242" t="s">
        <v>11</v>
      </c>
      <c r="S589" s="227" t="s">
        <v>11</v>
      </c>
      <c r="T589" s="242" t="s">
        <v>11</v>
      </c>
      <c r="U589" s="227" t="s">
        <v>11</v>
      </c>
    </row>
    <row r="590" spans="1:21">
      <c r="A590" s="326">
        <v>50</v>
      </c>
      <c r="B590" s="326" t="s">
        <v>64</v>
      </c>
      <c r="C590" s="221" t="s">
        <v>192</v>
      </c>
      <c r="D590" s="56">
        <v>45827</v>
      </c>
      <c r="E590" s="56">
        <v>45833</v>
      </c>
      <c r="F590" s="66">
        <v>45874</v>
      </c>
      <c r="G590" s="56">
        <v>45949</v>
      </c>
      <c r="H590" s="56">
        <v>45950</v>
      </c>
      <c r="I590" s="110">
        <v>117</v>
      </c>
      <c r="J590" s="55" t="s">
        <v>104</v>
      </c>
      <c r="K590" s="52" t="s">
        <v>127</v>
      </c>
      <c r="L590" s="52" t="s">
        <v>106</v>
      </c>
      <c r="M590" s="52" t="s">
        <v>107</v>
      </c>
      <c r="N590" s="52" t="s">
        <v>108</v>
      </c>
      <c r="O590" s="52" t="s">
        <v>112</v>
      </c>
      <c r="P590" s="52" t="s">
        <v>112</v>
      </c>
      <c r="Q590" s="52">
        <v>1</v>
      </c>
      <c r="R590" s="236" t="s">
        <v>11</v>
      </c>
      <c r="S590" s="18" t="s">
        <v>11</v>
      </c>
      <c r="T590" s="236" t="s">
        <v>11</v>
      </c>
      <c r="U590" s="18" t="s">
        <v>11</v>
      </c>
    </row>
    <row r="591" spans="1:21">
      <c r="A591" s="326">
        <v>50</v>
      </c>
      <c r="B591" s="326"/>
      <c r="C591" s="221" t="s">
        <v>193</v>
      </c>
      <c r="D591" s="56">
        <v>45832</v>
      </c>
      <c r="E591" s="56">
        <v>45839</v>
      </c>
      <c r="F591" s="66" t="s">
        <v>11</v>
      </c>
      <c r="G591" s="56">
        <v>45943</v>
      </c>
      <c r="H591" s="56">
        <v>45955</v>
      </c>
      <c r="I591" s="110">
        <v>110</v>
      </c>
      <c r="J591" s="57" t="s">
        <v>104</v>
      </c>
      <c r="K591" s="57" t="s">
        <v>127</v>
      </c>
      <c r="L591" s="57" t="s">
        <v>106</v>
      </c>
      <c r="M591" s="57" t="s">
        <v>107</v>
      </c>
      <c r="N591" s="57" t="s">
        <v>108</v>
      </c>
      <c r="O591" s="57" t="s">
        <v>112</v>
      </c>
      <c r="P591" s="57" t="s">
        <v>110</v>
      </c>
      <c r="Q591" s="57" t="s">
        <v>300</v>
      </c>
      <c r="R591" s="57" t="s">
        <v>301</v>
      </c>
      <c r="S591" s="57" t="s">
        <v>302</v>
      </c>
      <c r="T591" s="57" t="s">
        <v>303</v>
      </c>
      <c r="U591" s="57" t="s">
        <v>304</v>
      </c>
    </row>
    <row r="592" spans="1:21">
      <c r="A592" s="326">
        <v>50</v>
      </c>
      <c r="B592" s="326"/>
      <c r="C592" s="221" t="s">
        <v>194</v>
      </c>
      <c r="D592" s="35">
        <v>45820</v>
      </c>
      <c r="E592" s="35">
        <v>45825</v>
      </c>
      <c r="F592" s="35" t="s">
        <v>11</v>
      </c>
      <c r="G592" s="35">
        <v>45944</v>
      </c>
      <c r="H592" s="35">
        <v>45946</v>
      </c>
      <c r="I592" s="64">
        <v>120</v>
      </c>
      <c r="J592" s="52" t="s">
        <v>305</v>
      </c>
      <c r="K592" s="52" t="s">
        <v>129</v>
      </c>
      <c r="L592" s="52" t="s">
        <v>106</v>
      </c>
      <c r="M592" s="52" t="s">
        <v>118</v>
      </c>
      <c r="N592" s="52" t="s">
        <v>309</v>
      </c>
      <c r="O592" s="52" t="s">
        <v>112</v>
      </c>
      <c r="P592" s="52" t="s">
        <v>130</v>
      </c>
      <c r="Q592" s="52" t="s">
        <v>120</v>
      </c>
      <c r="R592" s="8" t="s">
        <v>11</v>
      </c>
      <c r="S592" s="8" t="s">
        <v>11</v>
      </c>
      <c r="T592" s="234" t="s">
        <v>11</v>
      </c>
      <c r="U592" s="235" t="s">
        <v>11</v>
      </c>
    </row>
    <row r="593" spans="1:21">
      <c r="A593" s="326">
        <v>50</v>
      </c>
      <c r="B593" s="326"/>
      <c r="C593" s="221" t="s">
        <v>195</v>
      </c>
      <c r="D593" s="35">
        <v>45829</v>
      </c>
      <c r="E593" s="60">
        <v>45834</v>
      </c>
      <c r="F593" s="60">
        <v>45876</v>
      </c>
      <c r="G593" s="60">
        <v>45948</v>
      </c>
      <c r="H593" s="60">
        <v>45948</v>
      </c>
      <c r="I593" s="64">
        <v>119</v>
      </c>
      <c r="J593" s="52" t="s">
        <v>104</v>
      </c>
      <c r="K593" s="52" t="s">
        <v>127</v>
      </c>
      <c r="L593" s="52" t="s">
        <v>106</v>
      </c>
      <c r="M593" s="52" t="s">
        <v>107</v>
      </c>
      <c r="N593" s="52" t="s">
        <v>322</v>
      </c>
      <c r="O593" s="52" t="s">
        <v>112</v>
      </c>
      <c r="P593" s="52" t="s">
        <v>115</v>
      </c>
      <c r="Q593" s="52">
        <v>2</v>
      </c>
      <c r="R593" s="236" t="s">
        <v>11</v>
      </c>
      <c r="S593" s="18" t="s">
        <v>11</v>
      </c>
      <c r="T593" s="236" t="s">
        <v>11</v>
      </c>
      <c r="U593" s="18" t="s">
        <v>11</v>
      </c>
    </row>
    <row r="594" spans="1:21">
      <c r="A594" s="326">
        <v>50</v>
      </c>
      <c r="B594" s="326"/>
      <c r="C594" s="221" t="s">
        <v>196</v>
      </c>
      <c r="D594" s="66">
        <v>45829</v>
      </c>
      <c r="E594" s="56">
        <v>45835</v>
      </c>
      <c r="F594" s="160">
        <v>45873</v>
      </c>
      <c r="G594" s="160">
        <v>45946</v>
      </c>
      <c r="H594" s="56">
        <v>45950</v>
      </c>
      <c r="I594" s="67">
        <v>117</v>
      </c>
      <c r="J594" s="57" t="s">
        <v>114</v>
      </c>
      <c r="K594" s="47" t="s">
        <v>127</v>
      </c>
      <c r="L594" s="47" t="s">
        <v>106</v>
      </c>
      <c r="M594" s="47" t="s">
        <v>107</v>
      </c>
      <c r="N594" s="57" t="s">
        <v>108</v>
      </c>
      <c r="O594" s="57" t="s">
        <v>112</v>
      </c>
      <c r="P594" s="57" t="s">
        <v>110</v>
      </c>
      <c r="Q594" s="47">
        <v>3</v>
      </c>
      <c r="R594" s="179">
        <v>45933</v>
      </c>
      <c r="S594" s="12" t="s">
        <v>306</v>
      </c>
      <c r="T594" s="12" t="s">
        <v>307</v>
      </c>
      <c r="U594" s="18" t="s">
        <v>11</v>
      </c>
    </row>
    <row r="595" spans="1:21">
      <c r="A595" s="326">
        <v>50</v>
      </c>
      <c r="B595" s="326"/>
      <c r="C595" s="221" t="s">
        <v>197</v>
      </c>
      <c r="D595" s="56">
        <v>45828</v>
      </c>
      <c r="E595" s="56">
        <v>45833</v>
      </c>
      <c r="F595" s="56">
        <v>45872</v>
      </c>
      <c r="G595" s="56">
        <v>45948</v>
      </c>
      <c r="H595" s="56">
        <v>45953</v>
      </c>
      <c r="I595" s="54">
        <v>116</v>
      </c>
      <c r="J595" s="23" t="s">
        <v>116</v>
      </c>
      <c r="K595" s="133" t="s">
        <v>127</v>
      </c>
      <c r="L595" s="133" t="s">
        <v>106</v>
      </c>
      <c r="M595" s="133" t="s">
        <v>118</v>
      </c>
      <c r="N595" s="133" t="s">
        <v>108</v>
      </c>
      <c r="O595" s="133" t="s">
        <v>112</v>
      </c>
      <c r="P595" s="133" t="s">
        <v>110</v>
      </c>
      <c r="Q595" s="23">
        <v>0</v>
      </c>
      <c r="R595" s="237">
        <v>45505</v>
      </c>
      <c r="S595" s="133">
        <v>0</v>
      </c>
      <c r="T595" s="237">
        <v>45524</v>
      </c>
      <c r="U595" s="133">
        <v>0</v>
      </c>
    </row>
    <row r="596" spans="1:21">
      <c r="A596" s="326">
        <v>50</v>
      </c>
      <c r="B596" s="326"/>
      <c r="C596" s="221" t="s">
        <v>198</v>
      </c>
      <c r="D596" s="66">
        <v>45830</v>
      </c>
      <c r="E596" s="56">
        <v>45835</v>
      </c>
      <c r="F596" s="56">
        <v>45870</v>
      </c>
      <c r="G596" s="56">
        <v>45944</v>
      </c>
      <c r="H596" s="56">
        <v>45971</v>
      </c>
      <c r="I596" s="67">
        <v>119</v>
      </c>
      <c r="J596" s="57" t="s">
        <v>104</v>
      </c>
      <c r="K596" s="57" t="s">
        <v>335</v>
      </c>
      <c r="L596" s="57" t="s">
        <v>106</v>
      </c>
      <c r="M596" s="57" t="s">
        <v>128</v>
      </c>
      <c r="N596" s="57" t="s">
        <v>108</v>
      </c>
      <c r="O596" s="57" t="s">
        <v>11</v>
      </c>
      <c r="P596" s="57" t="s">
        <v>112</v>
      </c>
      <c r="Q596" s="57">
        <v>2</v>
      </c>
      <c r="R596" s="236" t="s">
        <v>11</v>
      </c>
      <c r="S596" s="18" t="s">
        <v>11</v>
      </c>
      <c r="T596" s="236" t="s">
        <v>11</v>
      </c>
      <c r="U596" s="18" t="s">
        <v>11</v>
      </c>
    </row>
    <row r="597" spans="1:21">
      <c r="A597" s="326">
        <v>50</v>
      </c>
      <c r="B597" s="326"/>
      <c r="C597" s="221" t="s">
        <v>199</v>
      </c>
      <c r="D597" s="59">
        <v>45820</v>
      </c>
      <c r="E597" s="59">
        <v>45825</v>
      </c>
      <c r="F597" s="59">
        <v>45865</v>
      </c>
      <c r="G597" s="59">
        <v>45934</v>
      </c>
      <c r="H597" s="59">
        <v>45941</v>
      </c>
      <c r="I597" s="238">
        <v>110</v>
      </c>
      <c r="J597" s="62" t="s">
        <v>104</v>
      </c>
      <c r="K597" s="62" t="s">
        <v>127</v>
      </c>
      <c r="L597" s="62" t="s">
        <v>106</v>
      </c>
      <c r="M597" s="62" t="s">
        <v>107</v>
      </c>
      <c r="N597" s="62" t="s">
        <v>108</v>
      </c>
      <c r="O597" s="62" t="s">
        <v>112</v>
      </c>
      <c r="P597" s="62" t="s">
        <v>110</v>
      </c>
      <c r="Q597" s="47" t="s">
        <v>11</v>
      </c>
      <c r="R597" s="10" t="s">
        <v>11</v>
      </c>
      <c r="S597" s="10" t="s">
        <v>11</v>
      </c>
      <c r="T597" s="10" t="s">
        <v>11</v>
      </c>
      <c r="U597" s="10" t="s">
        <v>11</v>
      </c>
    </row>
    <row r="598" spans="1:21">
      <c r="A598" s="326">
        <v>50</v>
      </c>
      <c r="B598" s="326"/>
      <c r="C598" s="221" t="s">
        <v>200</v>
      </c>
      <c r="D598" s="239">
        <v>45831</v>
      </c>
      <c r="E598" s="239">
        <v>45837</v>
      </c>
      <c r="F598" s="239">
        <v>45877</v>
      </c>
      <c r="G598" s="239">
        <v>45945</v>
      </c>
      <c r="H598" s="239">
        <v>45954</v>
      </c>
      <c r="I598" s="240">
        <v>114</v>
      </c>
      <c r="J598" s="168" t="s">
        <v>104</v>
      </c>
      <c r="K598" s="168" t="s">
        <v>127</v>
      </c>
      <c r="L598" s="168" t="s">
        <v>106</v>
      </c>
      <c r="M598" s="168" t="s">
        <v>107</v>
      </c>
      <c r="N598" s="168" t="s">
        <v>119</v>
      </c>
      <c r="O598" s="168" t="s">
        <v>112</v>
      </c>
      <c r="P598" s="168" t="s">
        <v>110</v>
      </c>
      <c r="Q598" s="168">
        <v>1</v>
      </c>
      <c r="R598" s="133" t="s">
        <v>11</v>
      </c>
      <c r="S598" s="18" t="s">
        <v>11</v>
      </c>
      <c r="T598" s="236" t="s">
        <v>11</v>
      </c>
      <c r="U598" s="18" t="s">
        <v>11</v>
      </c>
    </row>
    <row r="599" spans="1:21">
      <c r="A599" s="326">
        <v>50</v>
      </c>
      <c r="B599" s="326"/>
      <c r="C599" s="221" t="s">
        <v>201</v>
      </c>
      <c r="D599" s="35" t="s">
        <v>11</v>
      </c>
      <c r="E599" s="35" t="s">
        <v>11</v>
      </c>
      <c r="F599" s="35" t="s">
        <v>11</v>
      </c>
      <c r="G599" s="35" t="s">
        <v>11</v>
      </c>
      <c r="H599" s="35" t="s">
        <v>11</v>
      </c>
      <c r="I599" s="64" t="s">
        <v>11</v>
      </c>
      <c r="J599" s="52" t="s">
        <v>11</v>
      </c>
      <c r="K599" s="52" t="s">
        <v>11</v>
      </c>
      <c r="L599" s="52" t="s">
        <v>11</v>
      </c>
      <c r="M599" s="52" t="s">
        <v>11</v>
      </c>
      <c r="N599" s="52" t="s">
        <v>11</v>
      </c>
      <c r="O599" s="52" t="s">
        <v>11</v>
      </c>
      <c r="P599" s="47" t="s">
        <v>11</v>
      </c>
      <c r="Q599" s="47" t="s">
        <v>11</v>
      </c>
      <c r="R599" s="236" t="s">
        <v>11</v>
      </c>
      <c r="S599" s="18" t="s">
        <v>11</v>
      </c>
      <c r="T599" s="236" t="s">
        <v>11</v>
      </c>
      <c r="U599" s="18" t="s">
        <v>11</v>
      </c>
    </row>
    <row r="600" spans="1:21">
      <c r="A600" s="326">
        <v>50</v>
      </c>
      <c r="B600" s="326"/>
      <c r="C600" s="221" t="s">
        <v>202</v>
      </c>
      <c r="D600" s="66">
        <v>45828</v>
      </c>
      <c r="E600" s="66">
        <v>45835</v>
      </c>
      <c r="F600" s="35">
        <v>45869</v>
      </c>
      <c r="G600" s="35">
        <v>45945</v>
      </c>
      <c r="H600" s="35">
        <v>45945</v>
      </c>
      <c r="I600" s="64">
        <v>117</v>
      </c>
      <c r="J600" s="57" t="s">
        <v>104</v>
      </c>
      <c r="K600" s="57" t="s">
        <v>127</v>
      </c>
      <c r="L600" s="57" t="s">
        <v>106</v>
      </c>
      <c r="M600" s="57" t="s">
        <v>107</v>
      </c>
      <c r="N600" s="57" t="s">
        <v>108</v>
      </c>
      <c r="O600" s="57" t="s">
        <v>112</v>
      </c>
      <c r="P600" s="57" t="s">
        <v>110</v>
      </c>
      <c r="Q600" s="57">
        <v>1</v>
      </c>
      <c r="R600" s="236" t="s">
        <v>11</v>
      </c>
      <c r="S600" s="18" t="s">
        <v>11</v>
      </c>
      <c r="T600" s="236" t="s">
        <v>11</v>
      </c>
      <c r="U600" s="18" t="s">
        <v>11</v>
      </c>
    </row>
    <row r="601" spans="1:21">
      <c r="A601" s="326">
        <v>50</v>
      </c>
      <c r="B601" s="326"/>
      <c r="C601" s="128" t="s">
        <v>22</v>
      </c>
      <c r="D601" s="71" t="s">
        <v>11</v>
      </c>
      <c r="E601" s="72" t="s">
        <v>11</v>
      </c>
      <c r="F601" s="72" t="s">
        <v>11</v>
      </c>
      <c r="G601" s="73" t="s">
        <v>11</v>
      </c>
      <c r="H601" s="72" t="s">
        <v>11</v>
      </c>
      <c r="I601" s="241">
        <v>116</v>
      </c>
      <c r="J601" s="78" t="s">
        <v>11</v>
      </c>
      <c r="K601" s="78" t="s">
        <v>11</v>
      </c>
      <c r="L601" s="78" t="s">
        <v>11</v>
      </c>
      <c r="M601" s="78" t="s">
        <v>11</v>
      </c>
      <c r="N601" s="78" t="s">
        <v>11</v>
      </c>
      <c r="O601" s="78" t="s">
        <v>11</v>
      </c>
      <c r="P601" s="78" t="s">
        <v>11</v>
      </c>
      <c r="Q601" s="78" t="s">
        <v>11</v>
      </c>
      <c r="R601" s="242" t="s">
        <v>11</v>
      </c>
      <c r="S601" s="227" t="s">
        <v>11</v>
      </c>
      <c r="T601" s="242" t="s">
        <v>11</v>
      </c>
      <c r="U601" s="227" t="s">
        <v>11</v>
      </c>
    </row>
    <row r="602" spans="1:21">
      <c r="A602" s="326">
        <v>51</v>
      </c>
      <c r="B602" s="326" t="s">
        <v>191</v>
      </c>
      <c r="C602" s="221" t="s">
        <v>192</v>
      </c>
      <c r="D602" s="56">
        <v>45827</v>
      </c>
      <c r="E602" s="56">
        <v>45833</v>
      </c>
      <c r="F602" s="66">
        <v>45866</v>
      </c>
      <c r="G602" s="56">
        <v>45944</v>
      </c>
      <c r="H602" s="56">
        <v>45945</v>
      </c>
      <c r="I602" s="110">
        <v>112</v>
      </c>
      <c r="J602" s="55" t="s">
        <v>104</v>
      </c>
      <c r="K602" s="52" t="s">
        <v>127</v>
      </c>
      <c r="L602" s="52" t="s">
        <v>122</v>
      </c>
      <c r="M602" s="52" t="s">
        <v>107</v>
      </c>
      <c r="N602" s="52" t="s">
        <v>108</v>
      </c>
      <c r="O602" s="52" t="s">
        <v>112</v>
      </c>
      <c r="P602" s="52" t="s">
        <v>110</v>
      </c>
      <c r="Q602" s="52">
        <v>0</v>
      </c>
      <c r="R602" s="236" t="s">
        <v>11</v>
      </c>
      <c r="S602" s="18" t="s">
        <v>11</v>
      </c>
      <c r="T602" s="236" t="s">
        <v>11</v>
      </c>
      <c r="U602" s="18" t="s">
        <v>11</v>
      </c>
    </row>
    <row r="603" spans="1:21">
      <c r="A603" s="326">
        <v>51</v>
      </c>
      <c r="B603" s="326"/>
      <c r="C603" s="221" t="s">
        <v>193</v>
      </c>
      <c r="D603" s="56">
        <v>45832</v>
      </c>
      <c r="E603" s="56">
        <v>45838</v>
      </c>
      <c r="F603" s="66" t="s">
        <v>11</v>
      </c>
      <c r="G603" s="56">
        <v>45941</v>
      </c>
      <c r="H603" s="56">
        <v>45955</v>
      </c>
      <c r="I603" s="110">
        <v>108</v>
      </c>
      <c r="J603" s="57" t="s">
        <v>114</v>
      </c>
      <c r="K603" s="57" t="s">
        <v>127</v>
      </c>
      <c r="L603" s="57" t="s">
        <v>122</v>
      </c>
      <c r="M603" s="57" t="s">
        <v>107</v>
      </c>
      <c r="N603" s="57" t="s">
        <v>108</v>
      </c>
      <c r="O603" s="57" t="s">
        <v>112</v>
      </c>
      <c r="P603" s="57" t="s">
        <v>110</v>
      </c>
      <c r="Q603" s="57" t="s">
        <v>300</v>
      </c>
      <c r="R603" s="57" t="s">
        <v>301</v>
      </c>
      <c r="S603" s="57" t="s">
        <v>302</v>
      </c>
      <c r="T603" s="57" t="s">
        <v>303</v>
      </c>
      <c r="U603" s="57" t="s">
        <v>304</v>
      </c>
    </row>
    <row r="604" spans="1:21">
      <c r="A604" s="326">
        <v>51</v>
      </c>
      <c r="B604" s="326"/>
      <c r="C604" s="221" t="s">
        <v>194</v>
      </c>
      <c r="D604" s="35">
        <v>45820</v>
      </c>
      <c r="E604" s="35">
        <v>45825</v>
      </c>
      <c r="F604" s="35" t="s">
        <v>11</v>
      </c>
      <c r="G604" s="35">
        <v>45942</v>
      </c>
      <c r="H604" s="35">
        <v>45944</v>
      </c>
      <c r="I604" s="64">
        <v>118</v>
      </c>
      <c r="J604" s="52" t="s">
        <v>305</v>
      </c>
      <c r="K604" s="52" t="s">
        <v>129</v>
      </c>
      <c r="L604" s="52" t="s">
        <v>122</v>
      </c>
      <c r="M604" s="52" t="s">
        <v>107</v>
      </c>
      <c r="N604" s="52" t="s">
        <v>108</v>
      </c>
      <c r="O604" s="52" t="s">
        <v>112</v>
      </c>
      <c r="P604" s="52" t="s">
        <v>130</v>
      </c>
      <c r="Q604" s="52" t="s">
        <v>120</v>
      </c>
      <c r="R604" s="8" t="s">
        <v>11</v>
      </c>
      <c r="S604" s="8" t="s">
        <v>11</v>
      </c>
      <c r="T604" s="234" t="s">
        <v>11</v>
      </c>
      <c r="U604" s="235" t="s">
        <v>11</v>
      </c>
    </row>
    <row r="605" spans="1:21">
      <c r="A605" s="326">
        <v>51</v>
      </c>
      <c r="B605" s="326"/>
      <c r="C605" s="221" t="s">
        <v>195</v>
      </c>
      <c r="D605" s="35">
        <v>45829</v>
      </c>
      <c r="E605" s="60">
        <v>45834</v>
      </c>
      <c r="F605" s="60">
        <v>45871</v>
      </c>
      <c r="G605" s="60">
        <v>45937</v>
      </c>
      <c r="H605" s="60">
        <v>45937</v>
      </c>
      <c r="I605" s="64">
        <v>108</v>
      </c>
      <c r="J605" s="52" t="s">
        <v>104</v>
      </c>
      <c r="K605" s="52" t="s">
        <v>127</v>
      </c>
      <c r="L605" s="52" t="s">
        <v>122</v>
      </c>
      <c r="M605" s="52" t="s">
        <v>107</v>
      </c>
      <c r="N605" s="52" t="s">
        <v>108</v>
      </c>
      <c r="O605" s="52" t="s">
        <v>112</v>
      </c>
      <c r="P605" s="52" t="s">
        <v>110</v>
      </c>
      <c r="Q605" s="52">
        <v>0</v>
      </c>
      <c r="R605" s="236" t="s">
        <v>11</v>
      </c>
      <c r="S605" s="18" t="s">
        <v>11</v>
      </c>
      <c r="T605" s="236" t="s">
        <v>11</v>
      </c>
      <c r="U605" s="18" t="s">
        <v>11</v>
      </c>
    </row>
    <row r="606" spans="1:21">
      <c r="A606" s="326">
        <v>51</v>
      </c>
      <c r="B606" s="326"/>
      <c r="C606" s="221" t="s">
        <v>196</v>
      </c>
      <c r="D606" s="66">
        <v>45829</v>
      </c>
      <c r="E606" s="56">
        <v>45835</v>
      </c>
      <c r="F606" s="160">
        <v>45869</v>
      </c>
      <c r="G606" s="160">
        <v>45944</v>
      </c>
      <c r="H606" s="56">
        <v>45950</v>
      </c>
      <c r="I606" s="67">
        <v>115</v>
      </c>
      <c r="J606" s="57" t="s">
        <v>114</v>
      </c>
      <c r="K606" s="47" t="s">
        <v>127</v>
      </c>
      <c r="L606" s="47" t="s">
        <v>122</v>
      </c>
      <c r="M606" s="47" t="s">
        <v>107</v>
      </c>
      <c r="N606" s="57" t="s">
        <v>108</v>
      </c>
      <c r="O606" s="57" t="s">
        <v>112</v>
      </c>
      <c r="P606" s="57" t="s">
        <v>110</v>
      </c>
      <c r="Q606" s="47">
        <v>1</v>
      </c>
      <c r="R606" s="179">
        <v>45933</v>
      </c>
      <c r="S606" s="12" t="s">
        <v>306</v>
      </c>
      <c r="T606" s="12" t="s">
        <v>307</v>
      </c>
      <c r="U606" s="18" t="s">
        <v>11</v>
      </c>
    </row>
    <row r="607" spans="1:21">
      <c r="A607" s="326">
        <v>51</v>
      </c>
      <c r="B607" s="326"/>
      <c r="C607" s="221" t="s">
        <v>197</v>
      </c>
      <c r="D607" s="56">
        <v>45828</v>
      </c>
      <c r="E607" s="56">
        <v>45833</v>
      </c>
      <c r="F607" s="56">
        <v>45869</v>
      </c>
      <c r="G607" s="56">
        <v>45938</v>
      </c>
      <c r="H607" s="56">
        <v>45953</v>
      </c>
      <c r="I607" s="54">
        <v>106</v>
      </c>
      <c r="J607" s="23" t="s">
        <v>116</v>
      </c>
      <c r="K607" s="133" t="s">
        <v>127</v>
      </c>
      <c r="L607" s="133" t="s">
        <v>122</v>
      </c>
      <c r="M607" s="133" t="s">
        <v>107</v>
      </c>
      <c r="N607" s="133" t="s">
        <v>108</v>
      </c>
      <c r="O607" s="133" t="s">
        <v>112</v>
      </c>
      <c r="P607" s="133" t="s">
        <v>110</v>
      </c>
      <c r="Q607" s="23">
        <v>0</v>
      </c>
      <c r="R607" s="237">
        <v>45505</v>
      </c>
      <c r="S607" s="133">
        <v>0</v>
      </c>
      <c r="T607" s="237">
        <v>45524</v>
      </c>
      <c r="U607" s="133">
        <v>0</v>
      </c>
    </row>
    <row r="608" spans="1:21">
      <c r="A608" s="326">
        <v>51</v>
      </c>
      <c r="B608" s="326"/>
      <c r="C608" s="221" t="s">
        <v>198</v>
      </c>
      <c r="D608" s="66">
        <v>45830</v>
      </c>
      <c r="E608" s="56">
        <v>45835</v>
      </c>
      <c r="F608" s="56">
        <v>45866</v>
      </c>
      <c r="G608" s="56">
        <v>45946</v>
      </c>
      <c r="H608" s="56">
        <v>45971</v>
      </c>
      <c r="I608" s="67">
        <v>121</v>
      </c>
      <c r="J608" s="57" t="s">
        <v>104</v>
      </c>
      <c r="K608" s="57" t="s">
        <v>127</v>
      </c>
      <c r="L608" s="57" t="s">
        <v>122</v>
      </c>
      <c r="M608" s="57" t="s">
        <v>118</v>
      </c>
      <c r="N608" s="57" t="s">
        <v>108</v>
      </c>
      <c r="O608" s="57" t="s">
        <v>11</v>
      </c>
      <c r="P608" s="57" t="s">
        <v>112</v>
      </c>
      <c r="Q608" s="57">
        <v>0</v>
      </c>
      <c r="R608" s="236" t="s">
        <v>11</v>
      </c>
      <c r="S608" s="18" t="s">
        <v>11</v>
      </c>
      <c r="T608" s="236" t="s">
        <v>11</v>
      </c>
      <c r="U608" s="18" t="s">
        <v>11</v>
      </c>
    </row>
    <row r="609" spans="1:21">
      <c r="A609" s="326">
        <v>51</v>
      </c>
      <c r="B609" s="326"/>
      <c r="C609" s="221" t="s">
        <v>199</v>
      </c>
      <c r="D609" s="59">
        <v>45820</v>
      </c>
      <c r="E609" s="59">
        <v>45825</v>
      </c>
      <c r="F609" s="59">
        <v>45860</v>
      </c>
      <c r="G609" s="59">
        <v>45930</v>
      </c>
      <c r="H609" s="59">
        <v>45937</v>
      </c>
      <c r="I609" s="238">
        <v>106</v>
      </c>
      <c r="J609" s="62" t="s">
        <v>104</v>
      </c>
      <c r="K609" s="62" t="s">
        <v>127</v>
      </c>
      <c r="L609" s="62" t="s">
        <v>122</v>
      </c>
      <c r="M609" s="62" t="s">
        <v>107</v>
      </c>
      <c r="N609" s="62" t="s">
        <v>108</v>
      </c>
      <c r="O609" s="62" t="s">
        <v>112</v>
      </c>
      <c r="P609" s="62" t="s">
        <v>110</v>
      </c>
      <c r="Q609" s="47" t="s">
        <v>11</v>
      </c>
      <c r="R609" s="10" t="s">
        <v>11</v>
      </c>
      <c r="S609" s="10" t="s">
        <v>11</v>
      </c>
      <c r="T609" s="10" t="s">
        <v>11</v>
      </c>
      <c r="U609" s="10" t="s">
        <v>11</v>
      </c>
    </row>
    <row r="610" spans="1:21">
      <c r="A610" s="326">
        <v>51</v>
      </c>
      <c r="B610" s="326"/>
      <c r="C610" s="221" t="s">
        <v>200</v>
      </c>
      <c r="D610" s="239">
        <v>45831</v>
      </c>
      <c r="E610" s="239">
        <v>45837</v>
      </c>
      <c r="F610" s="239">
        <v>45871</v>
      </c>
      <c r="G610" s="239">
        <v>45937</v>
      </c>
      <c r="H610" s="239">
        <v>45954</v>
      </c>
      <c r="I610" s="240">
        <v>106</v>
      </c>
      <c r="J610" s="168" t="s">
        <v>104</v>
      </c>
      <c r="K610" s="168" t="s">
        <v>127</v>
      </c>
      <c r="L610" s="168" t="s">
        <v>122</v>
      </c>
      <c r="M610" s="168" t="s">
        <v>107</v>
      </c>
      <c r="N610" s="168" t="s">
        <v>119</v>
      </c>
      <c r="O610" s="168" t="s">
        <v>112</v>
      </c>
      <c r="P610" s="168" t="s">
        <v>110</v>
      </c>
      <c r="Q610" s="168">
        <v>1</v>
      </c>
      <c r="R610" s="245" t="s">
        <v>11</v>
      </c>
      <c r="S610" s="18" t="s">
        <v>11</v>
      </c>
      <c r="T610" s="236" t="s">
        <v>11</v>
      </c>
      <c r="U610" s="18" t="s">
        <v>11</v>
      </c>
    </row>
    <row r="611" spans="1:21">
      <c r="A611" s="326">
        <v>51</v>
      </c>
      <c r="B611" s="326"/>
      <c r="C611" s="221" t="s">
        <v>201</v>
      </c>
      <c r="D611" s="35" t="s">
        <v>11</v>
      </c>
      <c r="E611" s="35" t="s">
        <v>11</v>
      </c>
      <c r="F611" s="35" t="s">
        <v>11</v>
      </c>
      <c r="G611" s="35" t="s">
        <v>11</v>
      </c>
      <c r="H611" s="35" t="s">
        <v>11</v>
      </c>
      <c r="I611" s="64" t="s">
        <v>11</v>
      </c>
      <c r="J611" s="52" t="s">
        <v>11</v>
      </c>
      <c r="K611" s="52" t="s">
        <v>11</v>
      </c>
      <c r="L611" s="52" t="s">
        <v>11</v>
      </c>
      <c r="M611" s="52" t="s">
        <v>11</v>
      </c>
      <c r="N611" s="52" t="s">
        <v>11</v>
      </c>
      <c r="O611" s="52" t="s">
        <v>11</v>
      </c>
      <c r="P611" s="47" t="s">
        <v>11</v>
      </c>
      <c r="Q611" s="47" t="s">
        <v>11</v>
      </c>
      <c r="R611" s="236" t="s">
        <v>11</v>
      </c>
      <c r="S611" s="18" t="s">
        <v>11</v>
      </c>
      <c r="T611" s="236" t="s">
        <v>11</v>
      </c>
      <c r="U611" s="18" t="s">
        <v>11</v>
      </c>
    </row>
    <row r="612" spans="1:21">
      <c r="A612" s="326">
        <v>51</v>
      </c>
      <c r="B612" s="326"/>
      <c r="C612" s="221" t="s">
        <v>202</v>
      </c>
      <c r="D612" s="35">
        <v>45828</v>
      </c>
      <c r="E612" s="35">
        <v>45835</v>
      </c>
      <c r="F612" s="35">
        <v>45868</v>
      </c>
      <c r="G612" s="35">
        <v>45938</v>
      </c>
      <c r="H612" s="35">
        <v>45938</v>
      </c>
      <c r="I612" s="64">
        <v>110</v>
      </c>
      <c r="J612" s="57" t="s">
        <v>104</v>
      </c>
      <c r="K612" s="57" t="s">
        <v>127</v>
      </c>
      <c r="L612" s="57" t="s">
        <v>122</v>
      </c>
      <c r="M612" s="57" t="s">
        <v>107</v>
      </c>
      <c r="N612" s="57" t="s">
        <v>108</v>
      </c>
      <c r="O612" s="57" t="s">
        <v>112</v>
      </c>
      <c r="P612" s="57" t="s">
        <v>110</v>
      </c>
      <c r="Q612" s="57">
        <v>1</v>
      </c>
      <c r="R612" s="236" t="s">
        <v>11</v>
      </c>
      <c r="S612" s="18" t="s">
        <v>11</v>
      </c>
      <c r="T612" s="236" t="s">
        <v>11</v>
      </c>
      <c r="U612" s="18" t="s">
        <v>11</v>
      </c>
    </row>
    <row r="613" spans="1:21">
      <c r="A613" s="326">
        <v>51</v>
      </c>
      <c r="B613" s="326"/>
      <c r="C613" s="128" t="s">
        <v>22</v>
      </c>
      <c r="D613" s="71" t="s">
        <v>11</v>
      </c>
      <c r="E613" s="72" t="s">
        <v>11</v>
      </c>
      <c r="F613" s="72" t="s">
        <v>11</v>
      </c>
      <c r="G613" s="73" t="s">
        <v>11</v>
      </c>
      <c r="H613" s="72" t="s">
        <v>11</v>
      </c>
      <c r="I613" s="241">
        <v>111</v>
      </c>
      <c r="J613" s="78" t="s">
        <v>11</v>
      </c>
      <c r="K613" s="78" t="s">
        <v>11</v>
      </c>
      <c r="L613" s="78" t="s">
        <v>11</v>
      </c>
      <c r="M613" s="78" t="s">
        <v>11</v>
      </c>
      <c r="N613" s="78" t="s">
        <v>11</v>
      </c>
      <c r="O613" s="78" t="s">
        <v>11</v>
      </c>
      <c r="P613" s="78" t="s">
        <v>11</v>
      </c>
      <c r="Q613" s="78" t="s">
        <v>11</v>
      </c>
      <c r="R613" s="242" t="s">
        <v>11</v>
      </c>
      <c r="S613" s="227" t="s">
        <v>11</v>
      </c>
      <c r="T613" s="242" t="s">
        <v>11</v>
      </c>
      <c r="U613" s="227" t="s">
        <v>11</v>
      </c>
    </row>
    <row r="614" spans="1:21">
      <c r="A614" s="326">
        <v>52</v>
      </c>
      <c r="B614" s="326" t="s">
        <v>67</v>
      </c>
      <c r="C614" s="221" t="s">
        <v>192</v>
      </c>
      <c r="D614" s="56">
        <v>45827</v>
      </c>
      <c r="E614" s="56">
        <v>45833</v>
      </c>
      <c r="F614" s="66">
        <v>45875</v>
      </c>
      <c r="G614" s="56">
        <v>45950</v>
      </c>
      <c r="H614" s="56">
        <v>45950</v>
      </c>
      <c r="I614" s="110">
        <v>118</v>
      </c>
      <c r="J614" s="55" t="s">
        <v>104</v>
      </c>
      <c r="K614" s="52" t="s">
        <v>105</v>
      </c>
      <c r="L614" s="52" t="s">
        <v>106</v>
      </c>
      <c r="M614" s="52" t="s">
        <v>107</v>
      </c>
      <c r="N614" s="52" t="s">
        <v>108</v>
      </c>
      <c r="O614" s="52" t="s">
        <v>112</v>
      </c>
      <c r="P614" s="52" t="s">
        <v>112</v>
      </c>
      <c r="Q614" s="52">
        <v>0</v>
      </c>
      <c r="R614" s="236" t="s">
        <v>11</v>
      </c>
      <c r="S614" s="18" t="s">
        <v>11</v>
      </c>
      <c r="T614" s="236" t="s">
        <v>11</v>
      </c>
      <c r="U614" s="18" t="s">
        <v>11</v>
      </c>
    </row>
    <row r="615" spans="1:21">
      <c r="A615" s="326">
        <v>52</v>
      </c>
      <c r="B615" s="326"/>
      <c r="C615" s="221" t="s">
        <v>193</v>
      </c>
      <c r="D615" s="56">
        <v>45832</v>
      </c>
      <c r="E615" s="56">
        <v>45838</v>
      </c>
      <c r="F615" s="66" t="s">
        <v>11</v>
      </c>
      <c r="G615" s="56">
        <v>45945</v>
      </c>
      <c r="H615" s="56">
        <v>45955</v>
      </c>
      <c r="I615" s="110">
        <v>112</v>
      </c>
      <c r="J615" s="57" t="s">
        <v>116</v>
      </c>
      <c r="K615" s="57" t="s">
        <v>105</v>
      </c>
      <c r="L615" s="57" t="s">
        <v>106</v>
      </c>
      <c r="M615" s="57" t="s">
        <v>107</v>
      </c>
      <c r="N615" s="57" t="s">
        <v>108</v>
      </c>
      <c r="O615" s="57" t="s">
        <v>112</v>
      </c>
      <c r="P615" s="57" t="s">
        <v>110</v>
      </c>
      <c r="Q615" s="57" t="s">
        <v>300</v>
      </c>
      <c r="R615" s="57" t="s">
        <v>301</v>
      </c>
      <c r="S615" s="57" t="s">
        <v>302</v>
      </c>
      <c r="T615" s="57" t="s">
        <v>303</v>
      </c>
      <c r="U615" s="57" t="s">
        <v>304</v>
      </c>
    </row>
    <row r="616" spans="1:21">
      <c r="A616" s="326">
        <v>52</v>
      </c>
      <c r="B616" s="326"/>
      <c r="C616" s="221" t="s">
        <v>194</v>
      </c>
      <c r="D616" s="35">
        <v>45820</v>
      </c>
      <c r="E616" s="35">
        <v>45825</v>
      </c>
      <c r="F616" s="35" t="s">
        <v>11</v>
      </c>
      <c r="G616" s="35">
        <v>45946</v>
      </c>
      <c r="H616" s="35">
        <v>45948</v>
      </c>
      <c r="I616" s="64">
        <v>133</v>
      </c>
      <c r="J616" s="52" t="s">
        <v>123</v>
      </c>
      <c r="K616" s="52" t="s">
        <v>310</v>
      </c>
      <c r="L616" s="52" t="s">
        <v>106</v>
      </c>
      <c r="M616" s="52" t="s">
        <v>118</v>
      </c>
      <c r="N616" s="52" t="s">
        <v>309</v>
      </c>
      <c r="O616" s="52" t="s">
        <v>112</v>
      </c>
      <c r="P616" s="52" t="s">
        <v>130</v>
      </c>
      <c r="Q616" s="52" t="s">
        <v>120</v>
      </c>
      <c r="R616" s="8" t="s">
        <v>11</v>
      </c>
      <c r="S616" s="8" t="s">
        <v>11</v>
      </c>
      <c r="T616" s="234" t="s">
        <v>11</v>
      </c>
      <c r="U616" s="235" t="s">
        <v>11</v>
      </c>
    </row>
    <row r="617" spans="1:21">
      <c r="A617" s="326">
        <v>52</v>
      </c>
      <c r="B617" s="326"/>
      <c r="C617" s="221" t="s">
        <v>195</v>
      </c>
      <c r="D617" s="35">
        <v>45829</v>
      </c>
      <c r="E617" s="60">
        <v>45834</v>
      </c>
      <c r="F617" s="60">
        <v>45879</v>
      </c>
      <c r="G617" s="60">
        <v>45945</v>
      </c>
      <c r="H617" s="60">
        <v>45945</v>
      </c>
      <c r="I617" s="64">
        <v>116</v>
      </c>
      <c r="J617" s="52" t="s">
        <v>104</v>
      </c>
      <c r="K617" s="52" t="s">
        <v>105</v>
      </c>
      <c r="L617" s="52" t="s">
        <v>106</v>
      </c>
      <c r="M617" s="52" t="s">
        <v>107</v>
      </c>
      <c r="N617" s="52" t="s">
        <v>108</v>
      </c>
      <c r="O617" s="52" t="s">
        <v>112</v>
      </c>
      <c r="P617" s="52" t="s">
        <v>115</v>
      </c>
      <c r="Q617" s="52">
        <v>2</v>
      </c>
      <c r="R617" s="236" t="s">
        <v>11</v>
      </c>
      <c r="S617" s="18" t="s">
        <v>11</v>
      </c>
      <c r="T617" s="236" t="s">
        <v>11</v>
      </c>
      <c r="U617" s="18" t="s">
        <v>11</v>
      </c>
    </row>
    <row r="618" spans="1:21">
      <c r="A618" s="326">
        <v>52</v>
      </c>
      <c r="B618" s="326"/>
      <c r="C618" s="221" t="s">
        <v>196</v>
      </c>
      <c r="D618" s="66">
        <v>45829</v>
      </c>
      <c r="E618" s="56">
        <v>45835</v>
      </c>
      <c r="F618" s="160">
        <v>45875</v>
      </c>
      <c r="G618" s="160">
        <v>45945</v>
      </c>
      <c r="H618" s="56">
        <v>45950</v>
      </c>
      <c r="I618" s="67">
        <v>116</v>
      </c>
      <c r="J618" s="57" t="s">
        <v>114</v>
      </c>
      <c r="K618" s="47" t="s">
        <v>105</v>
      </c>
      <c r="L618" s="47" t="s">
        <v>106</v>
      </c>
      <c r="M618" s="47" t="s">
        <v>107</v>
      </c>
      <c r="N618" s="57" t="s">
        <v>108</v>
      </c>
      <c r="O618" s="57" t="s">
        <v>112</v>
      </c>
      <c r="P618" s="57" t="s">
        <v>110</v>
      </c>
      <c r="Q618" s="47">
        <v>2</v>
      </c>
      <c r="R618" s="179">
        <v>45933</v>
      </c>
      <c r="S618" s="12" t="s">
        <v>306</v>
      </c>
      <c r="T618" s="12" t="s">
        <v>307</v>
      </c>
      <c r="U618" s="18" t="s">
        <v>11</v>
      </c>
    </row>
    <row r="619" spans="1:21">
      <c r="A619" s="326">
        <v>52</v>
      </c>
      <c r="B619" s="326"/>
      <c r="C619" s="221" t="s">
        <v>197</v>
      </c>
      <c r="D619" s="56">
        <v>45828</v>
      </c>
      <c r="E619" s="56">
        <v>45833</v>
      </c>
      <c r="F619" s="56">
        <v>45875</v>
      </c>
      <c r="G619" s="56">
        <v>45950</v>
      </c>
      <c r="H619" s="56">
        <v>45953</v>
      </c>
      <c r="I619" s="54">
        <v>118</v>
      </c>
      <c r="J619" s="23" t="s">
        <v>116</v>
      </c>
      <c r="K619" s="133" t="s">
        <v>105</v>
      </c>
      <c r="L619" s="133" t="s">
        <v>106</v>
      </c>
      <c r="M619" s="133" t="s">
        <v>118</v>
      </c>
      <c r="N619" s="133" t="s">
        <v>108</v>
      </c>
      <c r="O619" s="133" t="s">
        <v>112</v>
      </c>
      <c r="P619" s="133" t="s">
        <v>110</v>
      </c>
      <c r="Q619" s="23">
        <v>0</v>
      </c>
      <c r="R619" s="179">
        <v>45505</v>
      </c>
      <c r="S619" s="133">
        <v>0</v>
      </c>
      <c r="T619" s="237">
        <v>45524</v>
      </c>
      <c r="U619" s="133">
        <v>0</v>
      </c>
    </row>
    <row r="620" spans="1:21">
      <c r="A620" s="326">
        <v>52</v>
      </c>
      <c r="B620" s="326"/>
      <c r="C620" s="221" t="s">
        <v>198</v>
      </c>
      <c r="D620" s="66">
        <v>45830</v>
      </c>
      <c r="E620" s="56">
        <v>45835</v>
      </c>
      <c r="F620" s="56">
        <v>45870</v>
      </c>
      <c r="G620" s="56">
        <v>45949</v>
      </c>
      <c r="H620" s="56">
        <v>45971</v>
      </c>
      <c r="I620" s="67">
        <v>124</v>
      </c>
      <c r="J620" s="57" t="s">
        <v>318</v>
      </c>
      <c r="K620" s="57" t="s">
        <v>105</v>
      </c>
      <c r="L620" s="57" t="s">
        <v>106</v>
      </c>
      <c r="M620" s="57" t="s">
        <v>128</v>
      </c>
      <c r="N620" s="57" t="s">
        <v>316</v>
      </c>
      <c r="O620" s="57" t="s">
        <v>11</v>
      </c>
      <c r="P620" s="57" t="s">
        <v>112</v>
      </c>
      <c r="Q620" s="57">
        <v>0</v>
      </c>
      <c r="R620" s="236" t="s">
        <v>11</v>
      </c>
      <c r="S620" s="18" t="s">
        <v>11</v>
      </c>
      <c r="T620" s="236" t="s">
        <v>11</v>
      </c>
      <c r="U620" s="18" t="s">
        <v>11</v>
      </c>
    </row>
    <row r="621" spans="1:21">
      <c r="A621" s="326">
        <v>52</v>
      </c>
      <c r="B621" s="326"/>
      <c r="C621" s="221" t="s">
        <v>199</v>
      </c>
      <c r="D621" s="59">
        <v>45820</v>
      </c>
      <c r="E621" s="59">
        <v>45825</v>
      </c>
      <c r="F621" s="59">
        <v>45867</v>
      </c>
      <c r="G621" s="59">
        <v>45936</v>
      </c>
      <c r="H621" s="59">
        <v>45943</v>
      </c>
      <c r="I621" s="238">
        <v>112</v>
      </c>
      <c r="J621" s="62" t="s">
        <v>116</v>
      </c>
      <c r="K621" s="62" t="s">
        <v>105</v>
      </c>
      <c r="L621" s="62" t="s">
        <v>106</v>
      </c>
      <c r="M621" s="62" t="s">
        <v>107</v>
      </c>
      <c r="N621" s="62" t="s">
        <v>108</v>
      </c>
      <c r="O621" s="62" t="s">
        <v>112</v>
      </c>
      <c r="P621" s="62" t="s">
        <v>110</v>
      </c>
      <c r="Q621" s="47" t="s">
        <v>11</v>
      </c>
      <c r="R621" s="10" t="s">
        <v>11</v>
      </c>
      <c r="S621" s="10" t="s">
        <v>11</v>
      </c>
      <c r="T621" s="10" t="s">
        <v>11</v>
      </c>
      <c r="U621" s="10" t="s">
        <v>11</v>
      </c>
    </row>
    <row r="622" spans="1:21">
      <c r="A622" s="326">
        <v>52</v>
      </c>
      <c r="B622" s="326"/>
      <c r="C622" s="221" t="s">
        <v>200</v>
      </c>
      <c r="D622" s="239">
        <v>45831</v>
      </c>
      <c r="E622" s="239">
        <v>45837</v>
      </c>
      <c r="F622" s="239">
        <v>45880</v>
      </c>
      <c r="G622" s="239">
        <v>45947</v>
      </c>
      <c r="H622" s="239">
        <v>45954</v>
      </c>
      <c r="I622" s="240">
        <v>116</v>
      </c>
      <c r="J622" s="168" t="s">
        <v>104</v>
      </c>
      <c r="K622" s="168" t="s">
        <v>105</v>
      </c>
      <c r="L622" s="168" t="s">
        <v>106</v>
      </c>
      <c r="M622" s="168" t="s">
        <v>107</v>
      </c>
      <c r="N622" s="168" t="s">
        <v>108</v>
      </c>
      <c r="O622" s="168" t="s">
        <v>112</v>
      </c>
      <c r="P622" s="168" t="s">
        <v>110</v>
      </c>
      <c r="Q622" s="168">
        <v>1</v>
      </c>
      <c r="R622" s="236" t="s">
        <v>11</v>
      </c>
      <c r="S622" s="18" t="s">
        <v>11</v>
      </c>
      <c r="T622" s="236" t="s">
        <v>11</v>
      </c>
      <c r="U622" s="18" t="s">
        <v>11</v>
      </c>
    </row>
    <row r="623" spans="1:21">
      <c r="A623" s="326">
        <v>52</v>
      </c>
      <c r="B623" s="326"/>
      <c r="C623" s="221" t="s">
        <v>201</v>
      </c>
      <c r="D623" s="35" t="s">
        <v>11</v>
      </c>
      <c r="E623" s="35" t="s">
        <v>11</v>
      </c>
      <c r="F623" s="35" t="s">
        <v>11</v>
      </c>
      <c r="G623" s="35" t="s">
        <v>11</v>
      </c>
      <c r="H623" s="35" t="s">
        <v>11</v>
      </c>
      <c r="I623" s="64" t="s">
        <v>11</v>
      </c>
      <c r="J623" s="52" t="s">
        <v>11</v>
      </c>
      <c r="K623" s="52" t="s">
        <v>11</v>
      </c>
      <c r="L623" s="52" t="s">
        <v>11</v>
      </c>
      <c r="M623" s="52" t="s">
        <v>11</v>
      </c>
      <c r="N623" s="52" t="s">
        <v>11</v>
      </c>
      <c r="O623" s="52" t="s">
        <v>11</v>
      </c>
      <c r="P623" s="47" t="s">
        <v>11</v>
      </c>
      <c r="Q623" s="47" t="s">
        <v>11</v>
      </c>
      <c r="R623" s="236" t="s">
        <v>11</v>
      </c>
      <c r="S623" s="18" t="s">
        <v>11</v>
      </c>
      <c r="T623" s="236" t="s">
        <v>11</v>
      </c>
      <c r="U623" s="18" t="s">
        <v>11</v>
      </c>
    </row>
    <row r="624" spans="1:21">
      <c r="A624" s="326">
        <v>52</v>
      </c>
      <c r="B624" s="326"/>
      <c r="C624" s="221" t="s">
        <v>202</v>
      </c>
      <c r="D624" s="66">
        <v>45828</v>
      </c>
      <c r="E624" s="66">
        <v>45835</v>
      </c>
      <c r="F624" s="35">
        <v>45871</v>
      </c>
      <c r="G624" s="35">
        <v>45943</v>
      </c>
      <c r="H624" s="35">
        <v>45943</v>
      </c>
      <c r="I624" s="64">
        <v>115</v>
      </c>
      <c r="J624" s="57" t="s">
        <v>104</v>
      </c>
      <c r="K624" s="57" t="s">
        <v>105</v>
      </c>
      <c r="L624" s="57" t="s">
        <v>106</v>
      </c>
      <c r="M624" s="57" t="s">
        <v>107</v>
      </c>
      <c r="N624" s="57" t="s">
        <v>108</v>
      </c>
      <c r="O624" s="57" t="s">
        <v>112</v>
      </c>
      <c r="P624" s="57" t="s">
        <v>110</v>
      </c>
      <c r="Q624" s="57">
        <v>1</v>
      </c>
      <c r="R624" s="236" t="s">
        <v>11</v>
      </c>
      <c r="S624" s="18" t="s">
        <v>11</v>
      </c>
      <c r="T624" s="236" t="s">
        <v>11</v>
      </c>
      <c r="U624" s="18" t="s">
        <v>11</v>
      </c>
    </row>
    <row r="625" spans="1:21">
      <c r="A625" s="326">
        <v>52</v>
      </c>
      <c r="B625" s="326"/>
      <c r="C625" s="128" t="s">
        <v>22</v>
      </c>
      <c r="D625" s="71" t="s">
        <v>11</v>
      </c>
      <c r="E625" s="72" t="s">
        <v>11</v>
      </c>
      <c r="F625" s="72" t="s">
        <v>11</v>
      </c>
      <c r="G625" s="73" t="s">
        <v>11</v>
      </c>
      <c r="H625" s="72" t="s">
        <v>11</v>
      </c>
      <c r="I625" s="241">
        <v>118</v>
      </c>
      <c r="J625" s="78" t="s">
        <v>11</v>
      </c>
      <c r="K625" s="78" t="s">
        <v>11</v>
      </c>
      <c r="L625" s="78" t="s">
        <v>11</v>
      </c>
      <c r="M625" s="78" t="s">
        <v>11</v>
      </c>
      <c r="N625" s="78" t="s">
        <v>11</v>
      </c>
      <c r="O625" s="78" t="s">
        <v>11</v>
      </c>
      <c r="P625" s="78" t="s">
        <v>11</v>
      </c>
      <c r="Q625" s="78" t="s">
        <v>11</v>
      </c>
      <c r="R625" s="242" t="s">
        <v>11</v>
      </c>
      <c r="S625" s="227" t="s">
        <v>11</v>
      </c>
      <c r="T625" s="242" t="s">
        <v>11</v>
      </c>
      <c r="U625" s="227" t="s">
        <v>11</v>
      </c>
    </row>
    <row r="626" spans="1:21">
      <c r="A626" s="326">
        <v>53</v>
      </c>
      <c r="B626" s="326" t="s">
        <v>255</v>
      </c>
      <c r="C626" s="221" t="s">
        <v>192</v>
      </c>
      <c r="D626" s="56">
        <v>45827</v>
      </c>
      <c r="E626" s="56">
        <v>45833</v>
      </c>
      <c r="F626" s="66">
        <v>45872</v>
      </c>
      <c r="G626" s="56">
        <v>45949</v>
      </c>
      <c r="H626" s="56">
        <v>45950</v>
      </c>
      <c r="I626" s="110">
        <v>117</v>
      </c>
      <c r="J626" s="55" t="s">
        <v>104</v>
      </c>
      <c r="K626" s="52" t="s">
        <v>127</v>
      </c>
      <c r="L626" s="52" t="s">
        <v>122</v>
      </c>
      <c r="M626" s="52" t="s">
        <v>107</v>
      </c>
      <c r="N626" s="52" t="s">
        <v>108</v>
      </c>
      <c r="O626" s="52" t="s">
        <v>112</v>
      </c>
      <c r="P626" s="52" t="s">
        <v>112</v>
      </c>
      <c r="Q626" s="52">
        <v>0</v>
      </c>
      <c r="R626" s="236" t="s">
        <v>11</v>
      </c>
      <c r="S626" s="18" t="s">
        <v>11</v>
      </c>
      <c r="T626" s="236" t="s">
        <v>11</v>
      </c>
      <c r="U626" s="18" t="s">
        <v>11</v>
      </c>
    </row>
    <row r="627" spans="1:21">
      <c r="A627" s="326">
        <v>53</v>
      </c>
      <c r="B627" s="326"/>
      <c r="C627" s="221" t="s">
        <v>193</v>
      </c>
      <c r="D627" s="56">
        <v>45832</v>
      </c>
      <c r="E627" s="56">
        <v>45838</v>
      </c>
      <c r="F627" s="66" t="s">
        <v>11</v>
      </c>
      <c r="G627" s="56">
        <v>45941</v>
      </c>
      <c r="H627" s="56">
        <v>45955</v>
      </c>
      <c r="I627" s="110">
        <v>108</v>
      </c>
      <c r="J627" s="57" t="s">
        <v>104</v>
      </c>
      <c r="K627" s="57" t="s">
        <v>127</v>
      </c>
      <c r="L627" s="57" t="s">
        <v>122</v>
      </c>
      <c r="M627" s="57" t="s">
        <v>107</v>
      </c>
      <c r="N627" s="57" t="s">
        <v>108</v>
      </c>
      <c r="O627" s="57" t="s">
        <v>112</v>
      </c>
      <c r="P627" s="57" t="s">
        <v>110</v>
      </c>
      <c r="Q627" s="57" t="s">
        <v>300</v>
      </c>
      <c r="R627" s="57" t="s">
        <v>301</v>
      </c>
      <c r="S627" s="57" t="s">
        <v>302</v>
      </c>
      <c r="T627" s="57" t="s">
        <v>303</v>
      </c>
      <c r="U627" s="57" t="s">
        <v>304</v>
      </c>
    </row>
    <row r="628" spans="1:21">
      <c r="A628" s="326">
        <v>53</v>
      </c>
      <c r="B628" s="326"/>
      <c r="C628" s="221" t="s">
        <v>194</v>
      </c>
      <c r="D628" s="35">
        <v>45820</v>
      </c>
      <c r="E628" s="35">
        <v>45825</v>
      </c>
      <c r="F628" s="35" t="s">
        <v>11</v>
      </c>
      <c r="G628" s="35">
        <v>45946</v>
      </c>
      <c r="H628" s="35">
        <v>45948</v>
      </c>
      <c r="I628" s="64">
        <v>122</v>
      </c>
      <c r="J628" s="52" t="s">
        <v>305</v>
      </c>
      <c r="K628" s="52" t="s">
        <v>129</v>
      </c>
      <c r="L628" s="52" t="s">
        <v>122</v>
      </c>
      <c r="M628" s="52" t="s">
        <v>118</v>
      </c>
      <c r="N628" s="52" t="s">
        <v>108</v>
      </c>
      <c r="O628" s="52" t="s">
        <v>112</v>
      </c>
      <c r="P628" s="52" t="s">
        <v>130</v>
      </c>
      <c r="Q628" s="52" t="s">
        <v>120</v>
      </c>
      <c r="R628" s="8" t="s">
        <v>11</v>
      </c>
      <c r="S628" s="10" t="s">
        <v>11</v>
      </c>
      <c r="T628" s="234" t="s">
        <v>11</v>
      </c>
      <c r="U628" s="235" t="s">
        <v>11</v>
      </c>
    </row>
    <row r="629" spans="1:21">
      <c r="A629" s="326">
        <v>53</v>
      </c>
      <c r="B629" s="326"/>
      <c r="C629" s="221" t="s">
        <v>195</v>
      </c>
      <c r="D629" s="35">
        <v>45829</v>
      </c>
      <c r="E629" s="60">
        <v>45834</v>
      </c>
      <c r="F629" s="60">
        <v>45875</v>
      </c>
      <c r="G629" s="60">
        <v>45932</v>
      </c>
      <c r="H629" s="60">
        <v>45932</v>
      </c>
      <c r="I629" s="64">
        <v>103</v>
      </c>
      <c r="J629" s="52" t="s">
        <v>104</v>
      </c>
      <c r="K629" s="52" t="s">
        <v>127</v>
      </c>
      <c r="L629" s="52" t="s">
        <v>122</v>
      </c>
      <c r="M629" s="52" t="s">
        <v>118</v>
      </c>
      <c r="N629" s="52" t="s">
        <v>108</v>
      </c>
      <c r="O629" s="52" t="s">
        <v>112</v>
      </c>
      <c r="P629" s="52" t="s">
        <v>115</v>
      </c>
      <c r="Q629" s="52">
        <v>2</v>
      </c>
      <c r="R629" s="236" t="s">
        <v>11</v>
      </c>
      <c r="S629" s="18" t="s">
        <v>11</v>
      </c>
      <c r="T629" s="236" t="s">
        <v>11</v>
      </c>
      <c r="U629" s="18" t="s">
        <v>11</v>
      </c>
    </row>
    <row r="630" spans="1:21">
      <c r="A630" s="326">
        <v>53</v>
      </c>
      <c r="B630" s="326"/>
      <c r="C630" s="221" t="s">
        <v>196</v>
      </c>
      <c r="D630" s="66">
        <v>45829</v>
      </c>
      <c r="E630" s="56">
        <v>45835</v>
      </c>
      <c r="F630" s="160">
        <v>45871</v>
      </c>
      <c r="G630" s="160">
        <v>45946</v>
      </c>
      <c r="H630" s="56">
        <v>45950</v>
      </c>
      <c r="I630" s="67">
        <v>117</v>
      </c>
      <c r="J630" s="57" t="s">
        <v>114</v>
      </c>
      <c r="K630" s="47" t="s">
        <v>127</v>
      </c>
      <c r="L630" s="47" t="s">
        <v>122</v>
      </c>
      <c r="M630" s="47" t="s">
        <v>107</v>
      </c>
      <c r="N630" s="57" t="s">
        <v>108</v>
      </c>
      <c r="O630" s="57" t="s">
        <v>112</v>
      </c>
      <c r="P630" s="57" t="s">
        <v>110</v>
      </c>
      <c r="Q630" s="47">
        <v>1</v>
      </c>
      <c r="R630" s="179">
        <v>45933</v>
      </c>
      <c r="S630" s="12" t="s">
        <v>306</v>
      </c>
      <c r="T630" s="12" t="s">
        <v>307</v>
      </c>
      <c r="U630" s="18" t="s">
        <v>11</v>
      </c>
    </row>
    <row r="631" spans="1:21">
      <c r="A631" s="326">
        <v>53</v>
      </c>
      <c r="B631" s="326"/>
      <c r="C631" s="221" t="s">
        <v>197</v>
      </c>
      <c r="D631" s="56">
        <v>45828</v>
      </c>
      <c r="E631" s="56">
        <v>45833</v>
      </c>
      <c r="F631" s="56">
        <v>45870</v>
      </c>
      <c r="G631" s="56">
        <v>45950</v>
      </c>
      <c r="H631" s="56">
        <v>45953</v>
      </c>
      <c r="I631" s="54">
        <v>118</v>
      </c>
      <c r="J631" s="23" t="s">
        <v>116</v>
      </c>
      <c r="K631" s="133" t="s">
        <v>127</v>
      </c>
      <c r="L631" s="133" t="s">
        <v>122</v>
      </c>
      <c r="M631" s="133" t="s">
        <v>107</v>
      </c>
      <c r="N631" s="133" t="s">
        <v>108</v>
      </c>
      <c r="O631" s="133" t="s">
        <v>112</v>
      </c>
      <c r="P631" s="133" t="s">
        <v>110</v>
      </c>
      <c r="Q631" s="23">
        <v>0</v>
      </c>
      <c r="R631" s="237">
        <v>45505</v>
      </c>
      <c r="S631" s="133">
        <v>0</v>
      </c>
      <c r="T631" s="237">
        <v>45524</v>
      </c>
      <c r="U631" s="133">
        <v>0</v>
      </c>
    </row>
    <row r="632" spans="1:21">
      <c r="A632" s="326">
        <v>53</v>
      </c>
      <c r="B632" s="326"/>
      <c r="C632" s="221" t="s">
        <v>198</v>
      </c>
      <c r="D632" s="66">
        <v>45830</v>
      </c>
      <c r="E632" s="56">
        <v>45835</v>
      </c>
      <c r="F632" s="56">
        <v>45869</v>
      </c>
      <c r="G632" s="56">
        <v>45944</v>
      </c>
      <c r="H632" s="56">
        <v>45971</v>
      </c>
      <c r="I632" s="67">
        <v>119</v>
      </c>
      <c r="J632" s="57" t="s">
        <v>104</v>
      </c>
      <c r="K632" s="57" t="s">
        <v>127</v>
      </c>
      <c r="L632" s="57" t="s">
        <v>122</v>
      </c>
      <c r="M632" s="57" t="s">
        <v>118</v>
      </c>
      <c r="N632" s="57" t="s">
        <v>108</v>
      </c>
      <c r="O632" s="57" t="s">
        <v>11</v>
      </c>
      <c r="P632" s="57" t="s">
        <v>112</v>
      </c>
      <c r="Q632" s="57">
        <v>1</v>
      </c>
      <c r="R632" s="236" t="s">
        <v>11</v>
      </c>
      <c r="S632" s="18" t="s">
        <v>11</v>
      </c>
      <c r="T632" s="236" t="s">
        <v>11</v>
      </c>
      <c r="U632" s="18" t="s">
        <v>11</v>
      </c>
    </row>
    <row r="633" spans="1:21">
      <c r="A633" s="326">
        <v>53</v>
      </c>
      <c r="B633" s="326"/>
      <c r="C633" s="221" t="s">
        <v>199</v>
      </c>
      <c r="D633" s="59">
        <v>45820</v>
      </c>
      <c r="E633" s="59">
        <v>45825</v>
      </c>
      <c r="F633" s="59">
        <v>45863</v>
      </c>
      <c r="G633" s="59">
        <v>45933</v>
      </c>
      <c r="H633" s="59">
        <v>45941</v>
      </c>
      <c r="I633" s="238">
        <v>109</v>
      </c>
      <c r="J633" s="62" t="s">
        <v>123</v>
      </c>
      <c r="K633" s="62" t="s">
        <v>127</v>
      </c>
      <c r="L633" s="62" t="s">
        <v>122</v>
      </c>
      <c r="M633" s="62" t="s">
        <v>107</v>
      </c>
      <c r="N633" s="62" t="s">
        <v>108</v>
      </c>
      <c r="O633" s="62" t="s">
        <v>112</v>
      </c>
      <c r="P633" s="62" t="s">
        <v>110</v>
      </c>
      <c r="Q633" s="57" t="s">
        <v>11</v>
      </c>
      <c r="R633" s="10" t="s">
        <v>11</v>
      </c>
      <c r="S633" s="10" t="s">
        <v>11</v>
      </c>
      <c r="T633" s="10" t="s">
        <v>11</v>
      </c>
      <c r="U633" s="10" t="s">
        <v>11</v>
      </c>
    </row>
    <row r="634" spans="1:21">
      <c r="A634" s="326">
        <v>53</v>
      </c>
      <c r="B634" s="326"/>
      <c r="C634" s="221" t="s">
        <v>200</v>
      </c>
      <c r="D634" s="239">
        <v>45831</v>
      </c>
      <c r="E634" s="239">
        <v>45837</v>
      </c>
      <c r="F634" s="239">
        <v>45871</v>
      </c>
      <c r="G634" s="239">
        <v>45945</v>
      </c>
      <c r="H634" s="239">
        <v>45954</v>
      </c>
      <c r="I634" s="240">
        <v>114</v>
      </c>
      <c r="J634" s="168" t="s">
        <v>116</v>
      </c>
      <c r="K634" s="168" t="s">
        <v>127</v>
      </c>
      <c r="L634" s="168" t="s">
        <v>122</v>
      </c>
      <c r="M634" s="168" t="s">
        <v>107</v>
      </c>
      <c r="N634" s="168" t="s">
        <v>119</v>
      </c>
      <c r="O634" s="168" t="s">
        <v>112</v>
      </c>
      <c r="P634" s="168" t="s">
        <v>110</v>
      </c>
      <c r="Q634" s="168">
        <v>1</v>
      </c>
      <c r="R634" s="133" t="s">
        <v>11</v>
      </c>
      <c r="S634" s="18" t="s">
        <v>11</v>
      </c>
      <c r="T634" s="236" t="s">
        <v>11</v>
      </c>
      <c r="U634" s="18" t="s">
        <v>11</v>
      </c>
    </row>
    <row r="635" spans="1:21">
      <c r="A635" s="326">
        <v>53</v>
      </c>
      <c r="B635" s="326"/>
      <c r="C635" s="221" t="s">
        <v>201</v>
      </c>
      <c r="D635" s="35" t="s">
        <v>11</v>
      </c>
      <c r="E635" s="35" t="s">
        <v>11</v>
      </c>
      <c r="F635" s="35" t="s">
        <v>11</v>
      </c>
      <c r="G635" s="35" t="s">
        <v>11</v>
      </c>
      <c r="H635" s="35" t="s">
        <v>11</v>
      </c>
      <c r="I635" s="64" t="s">
        <v>11</v>
      </c>
      <c r="J635" s="52" t="s">
        <v>11</v>
      </c>
      <c r="K635" s="52" t="s">
        <v>11</v>
      </c>
      <c r="L635" s="52" t="s">
        <v>11</v>
      </c>
      <c r="M635" s="52" t="s">
        <v>11</v>
      </c>
      <c r="N635" s="52" t="s">
        <v>11</v>
      </c>
      <c r="O635" s="52" t="s">
        <v>11</v>
      </c>
      <c r="P635" s="47" t="s">
        <v>11</v>
      </c>
      <c r="Q635" s="47" t="s">
        <v>11</v>
      </c>
      <c r="R635" s="236" t="s">
        <v>11</v>
      </c>
      <c r="S635" s="18" t="s">
        <v>11</v>
      </c>
      <c r="T635" s="236" t="s">
        <v>11</v>
      </c>
      <c r="U635" s="18" t="s">
        <v>11</v>
      </c>
    </row>
    <row r="636" spans="1:21">
      <c r="A636" s="326">
        <v>53</v>
      </c>
      <c r="B636" s="326"/>
      <c r="C636" s="221" t="s">
        <v>202</v>
      </c>
      <c r="D636" s="66">
        <v>45828</v>
      </c>
      <c r="E636" s="66">
        <v>45835</v>
      </c>
      <c r="F636" s="35">
        <v>45871</v>
      </c>
      <c r="G636" s="35">
        <v>45945</v>
      </c>
      <c r="H636" s="35">
        <v>45945</v>
      </c>
      <c r="I636" s="64">
        <v>117</v>
      </c>
      <c r="J636" s="57" t="s">
        <v>104</v>
      </c>
      <c r="K636" s="57" t="s">
        <v>127</v>
      </c>
      <c r="L636" s="57" t="s">
        <v>122</v>
      </c>
      <c r="M636" s="57" t="s">
        <v>107</v>
      </c>
      <c r="N636" s="57" t="s">
        <v>108</v>
      </c>
      <c r="O636" s="57" t="s">
        <v>112</v>
      </c>
      <c r="P636" s="57" t="s">
        <v>110</v>
      </c>
      <c r="Q636" s="57">
        <v>1</v>
      </c>
      <c r="R636" s="236" t="s">
        <v>11</v>
      </c>
      <c r="S636" s="18" t="s">
        <v>11</v>
      </c>
      <c r="T636" s="236" t="s">
        <v>11</v>
      </c>
      <c r="U636" s="18" t="s">
        <v>11</v>
      </c>
    </row>
    <row r="637" spans="1:21">
      <c r="A637" s="326">
        <v>53</v>
      </c>
      <c r="B637" s="326"/>
      <c r="C637" s="128" t="s">
        <v>22</v>
      </c>
      <c r="D637" s="71" t="s">
        <v>11</v>
      </c>
      <c r="E637" s="72" t="s">
        <v>11</v>
      </c>
      <c r="F637" s="72" t="s">
        <v>11</v>
      </c>
      <c r="G637" s="73" t="s">
        <v>11</v>
      </c>
      <c r="H637" s="72" t="s">
        <v>11</v>
      </c>
      <c r="I637" s="241">
        <v>114</v>
      </c>
      <c r="J637" s="78" t="s">
        <v>11</v>
      </c>
      <c r="K637" s="78" t="s">
        <v>11</v>
      </c>
      <c r="L637" s="78" t="s">
        <v>11</v>
      </c>
      <c r="M637" s="78" t="s">
        <v>11</v>
      </c>
      <c r="N637" s="78" t="s">
        <v>11</v>
      </c>
      <c r="O637" s="78" t="s">
        <v>11</v>
      </c>
      <c r="P637" s="78" t="s">
        <v>11</v>
      </c>
      <c r="Q637" s="78" t="s">
        <v>11</v>
      </c>
      <c r="R637" s="242" t="s">
        <v>11</v>
      </c>
      <c r="S637" s="227" t="s">
        <v>11</v>
      </c>
      <c r="T637" s="242" t="s">
        <v>11</v>
      </c>
      <c r="U637" s="227" t="s">
        <v>11</v>
      </c>
    </row>
    <row r="638" spans="1:21">
      <c r="A638" s="326">
        <v>54</v>
      </c>
      <c r="B638" s="326" t="s">
        <v>256</v>
      </c>
      <c r="C638" s="221" t="s">
        <v>192</v>
      </c>
      <c r="D638" s="56">
        <v>45827</v>
      </c>
      <c r="E638" s="56">
        <v>45833</v>
      </c>
      <c r="F638" s="66">
        <v>45861</v>
      </c>
      <c r="G638" s="56">
        <v>45939</v>
      </c>
      <c r="H638" s="56">
        <v>45945</v>
      </c>
      <c r="I638" s="110">
        <v>107</v>
      </c>
      <c r="J638" s="55" t="s">
        <v>104</v>
      </c>
      <c r="K638" s="52" t="s">
        <v>127</v>
      </c>
      <c r="L638" s="52" t="s">
        <v>106</v>
      </c>
      <c r="M638" s="52" t="s">
        <v>107</v>
      </c>
      <c r="N638" s="52" t="s">
        <v>108</v>
      </c>
      <c r="O638" s="52" t="s">
        <v>112</v>
      </c>
      <c r="P638" s="52" t="s">
        <v>110</v>
      </c>
      <c r="Q638" s="52">
        <v>0</v>
      </c>
      <c r="R638" s="236" t="s">
        <v>11</v>
      </c>
      <c r="S638" s="18" t="s">
        <v>11</v>
      </c>
      <c r="T638" s="236" t="s">
        <v>11</v>
      </c>
      <c r="U638" s="18" t="s">
        <v>11</v>
      </c>
    </row>
    <row r="639" spans="1:21">
      <c r="A639" s="326">
        <v>54</v>
      </c>
      <c r="B639" s="326"/>
      <c r="C639" s="221" t="s">
        <v>193</v>
      </c>
      <c r="D639" s="56">
        <v>45832</v>
      </c>
      <c r="E639" s="56">
        <v>45838</v>
      </c>
      <c r="F639" s="66" t="s">
        <v>11</v>
      </c>
      <c r="G639" s="56">
        <v>45941</v>
      </c>
      <c r="H639" s="56">
        <v>45955</v>
      </c>
      <c r="I639" s="110">
        <v>108</v>
      </c>
      <c r="J639" s="57" t="s">
        <v>104</v>
      </c>
      <c r="K639" s="57" t="s">
        <v>127</v>
      </c>
      <c r="L639" s="57" t="s">
        <v>106</v>
      </c>
      <c r="M639" s="57" t="s">
        <v>107</v>
      </c>
      <c r="N639" s="57" t="s">
        <v>108</v>
      </c>
      <c r="O639" s="57" t="s">
        <v>112</v>
      </c>
      <c r="P639" s="57" t="s">
        <v>110</v>
      </c>
      <c r="Q639" s="57" t="s">
        <v>300</v>
      </c>
      <c r="R639" s="57" t="s">
        <v>301</v>
      </c>
      <c r="S639" s="57" t="s">
        <v>302</v>
      </c>
      <c r="T639" s="57" t="s">
        <v>303</v>
      </c>
      <c r="U639" s="57" t="s">
        <v>304</v>
      </c>
    </row>
    <row r="640" spans="1:21">
      <c r="A640" s="326">
        <v>54</v>
      </c>
      <c r="B640" s="326"/>
      <c r="C640" s="221" t="s">
        <v>194</v>
      </c>
      <c r="D640" s="35">
        <v>45820</v>
      </c>
      <c r="E640" s="35">
        <v>45825</v>
      </c>
      <c r="F640" s="35" t="s">
        <v>11</v>
      </c>
      <c r="G640" s="35">
        <v>45942</v>
      </c>
      <c r="H640" s="35">
        <v>45944</v>
      </c>
      <c r="I640" s="64">
        <v>118</v>
      </c>
      <c r="J640" s="52" t="s">
        <v>305</v>
      </c>
      <c r="K640" s="52" t="s">
        <v>129</v>
      </c>
      <c r="L640" s="52" t="s">
        <v>106</v>
      </c>
      <c r="M640" s="52" t="s">
        <v>107</v>
      </c>
      <c r="N640" s="52" t="s">
        <v>108</v>
      </c>
      <c r="O640" s="52" t="s">
        <v>112</v>
      </c>
      <c r="P640" s="52" t="s">
        <v>130</v>
      </c>
      <c r="Q640" s="52" t="s">
        <v>120</v>
      </c>
      <c r="R640" s="8" t="s">
        <v>11</v>
      </c>
      <c r="S640" s="10" t="s">
        <v>11</v>
      </c>
      <c r="T640" s="8" t="s">
        <v>11</v>
      </c>
      <c r="U640" s="235" t="s">
        <v>11</v>
      </c>
    </row>
    <row r="641" spans="1:21">
      <c r="A641" s="326">
        <v>54</v>
      </c>
      <c r="B641" s="326"/>
      <c r="C641" s="221" t="s">
        <v>195</v>
      </c>
      <c r="D641" s="35">
        <v>45829</v>
      </c>
      <c r="E641" s="60">
        <v>45834</v>
      </c>
      <c r="F641" s="60">
        <v>45871</v>
      </c>
      <c r="G641" s="60">
        <v>45935</v>
      </c>
      <c r="H641" s="60">
        <v>45935</v>
      </c>
      <c r="I641" s="64">
        <v>106</v>
      </c>
      <c r="J641" s="52" t="s">
        <v>104</v>
      </c>
      <c r="K641" s="52" t="s">
        <v>127</v>
      </c>
      <c r="L641" s="52" t="s">
        <v>106</v>
      </c>
      <c r="M641" s="52" t="s">
        <v>107</v>
      </c>
      <c r="N641" s="52" t="s">
        <v>108</v>
      </c>
      <c r="O641" s="52" t="s">
        <v>112</v>
      </c>
      <c r="P641" s="52" t="s">
        <v>110</v>
      </c>
      <c r="Q641" s="52">
        <v>0</v>
      </c>
      <c r="R641" s="236" t="s">
        <v>11</v>
      </c>
      <c r="S641" s="18" t="s">
        <v>11</v>
      </c>
      <c r="T641" s="236" t="s">
        <v>11</v>
      </c>
      <c r="U641" s="18" t="s">
        <v>11</v>
      </c>
    </row>
    <row r="642" spans="1:21">
      <c r="A642" s="326">
        <v>54</v>
      </c>
      <c r="B642" s="326"/>
      <c r="C642" s="221" t="s">
        <v>196</v>
      </c>
      <c r="D642" s="66">
        <v>45829</v>
      </c>
      <c r="E642" s="56">
        <v>45835</v>
      </c>
      <c r="F642" s="160">
        <v>45866</v>
      </c>
      <c r="G642" s="160">
        <v>45944</v>
      </c>
      <c r="H642" s="56">
        <v>45950</v>
      </c>
      <c r="I642" s="67">
        <v>115</v>
      </c>
      <c r="J642" s="57" t="s">
        <v>114</v>
      </c>
      <c r="K642" s="47" t="s">
        <v>127</v>
      </c>
      <c r="L642" s="47" t="s">
        <v>106</v>
      </c>
      <c r="M642" s="47" t="s">
        <v>107</v>
      </c>
      <c r="N642" s="57" t="s">
        <v>108</v>
      </c>
      <c r="O642" s="57" t="s">
        <v>112</v>
      </c>
      <c r="P642" s="57" t="s">
        <v>110</v>
      </c>
      <c r="Q642" s="47">
        <v>1</v>
      </c>
      <c r="R642" s="179">
        <v>45933</v>
      </c>
      <c r="S642" s="12" t="s">
        <v>306</v>
      </c>
      <c r="T642" s="12" t="s">
        <v>319</v>
      </c>
      <c r="U642" s="18" t="s">
        <v>317</v>
      </c>
    </row>
    <row r="643" spans="1:21">
      <c r="A643" s="326">
        <v>54</v>
      </c>
      <c r="B643" s="326"/>
      <c r="C643" s="221" t="s">
        <v>197</v>
      </c>
      <c r="D643" s="56">
        <v>45828</v>
      </c>
      <c r="E643" s="56">
        <v>45833</v>
      </c>
      <c r="F643" s="56">
        <v>45867</v>
      </c>
      <c r="G643" s="56">
        <v>45938</v>
      </c>
      <c r="H643" s="56">
        <v>45953</v>
      </c>
      <c r="I643" s="54">
        <v>106</v>
      </c>
      <c r="J643" s="23" t="s">
        <v>116</v>
      </c>
      <c r="K643" s="133" t="s">
        <v>127</v>
      </c>
      <c r="L643" s="133" t="s">
        <v>106</v>
      </c>
      <c r="M643" s="133" t="s">
        <v>118</v>
      </c>
      <c r="N643" s="133" t="s">
        <v>108</v>
      </c>
      <c r="O643" s="133" t="s">
        <v>112</v>
      </c>
      <c r="P643" s="133" t="s">
        <v>110</v>
      </c>
      <c r="Q643" s="23">
        <v>0</v>
      </c>
      <c r="R643" s="233">
        <v>45505</v>
      </c>
      <c r="S643" s="133">
        <v>0</v>
      </c>
      <c r="T643" s="237">
        <v>45524</v>
      </c>
      <c r="U643" s="133">
        <v>0</v>
      </c>
    </row>
    <row r="644" spans="1:21">
      <c r="A644" s="326">
        <v>54</v>
      </c>
      <c r="B644" s="326"/>
      <c r="C644" s="221" t="s">
        <v>198</v>
      </c>
      <c r="D644" s="66">
        <v>45830</v>
      </c>
      <c r="E644" s="56">
        <v>45835</v>
      </c>
      <c r="F644" s="56">
        <v>45864</v>
      </c>
      <c r="G644" s="56">
        <v>45939</v>
      </c>
      <c r="H644" s="56">
        <v>45971</v>
      </c>
      <c r="I644" s="67">
        <v>114</v>
      </c>
      <c r="J644" s="57" t="s">
        <v>104</v>
      </c>
      <c r="K644" s="57" t="s">
        <v>127</v>
      </c>
      <c r="L644" s="57" t="s">
        <v>106</v>
      </c>
      <c r="M644" s="57" t="s">
        <v>107</v>
      </c>
      <c r="N644" s="57" t="s">
        <v>316</v>
      </c>
      <c r="O644" s="57" t="s">
        <v>11</v>
      </c>
      <c r="P644" s="57" t="s">
        <v>112</v>
      </c>
      <c r="Q644" s="57">
        <v>0</v>
      </c>
      <c r="R644" s="236" t="s">
        <v>11</v>
      </c>
      <c r="S644" s="18" t="s">
        <v>11</v>
      </c>
      <c r="T644" s="236" t="s">
        <v>11</v>
      </c>
      <c r="U644" s="18" t="s">
        <v>11</v>
      </c>
    </row>
    <row r="645" spans="1:21">
      <c r="A645" s="326">
        <v>54</v>
      </c>
      <c r="B645" s="326"/>
      <c r="C645" s="221" t="s">
        <v>199</v>
      </c>
      <c r="D645" s="59">
        <v>45820</v>
      </c>
      <c r="E645" s="59">
        <v>45825</v>
      </c>
      <c r="F645" s="59">
        <v>45861</v>
      </c>
      <c r="G645" s="59">
        <v>45926</v>
      </c>
      <c r="H645" s="59">
        <v>45937</v>
      </c>
      <c r="I645" s="238">
        <v>102</v>
      </c>
      <c r="J645" s="62" t="s">
        <v>116</v>
      </c>
      <c r="K645" s="62" t="s">
        <v>127</v>
      </c>
      <c r="L645" s="62" t="s">
        <v>106</v>
      </c>
      <c r="M645" s="62" t="s">
        <v>107</v>
      </c>
      <c r="N645" s="62" t="s">
        <v>108</v>
      </c>
      <c r="O645" s="62" t="s">
        <v>112</v>
      </c>
      <c r="P645" s="62" t="s">
        <v>110</v>
      </c>
      <c r="Q645" s="47" t="s">
        <v>11</v>
      </c>
      <c r="R645" s="10" t="s">
        <v>11</v>
      </c>
      <c r="S645" s="10" t="s">
        <v>11</v>
      </c>
      <c r="T645" s="10" t="s">
        <v>11</v>
      </c>
      <c r="U645" s="10" t="s">
        <v>11</v>
      </c>
    </row>
    <row r="646" spans="1:21">
      <c r="A646" s="326">
        <v>54</v>
      </c>
      <c r="B646" s="326"/>
      <c r="C646" s="221" t="s">
        <v>200</v>
      </c>
      <c r="D646" s="239">
        <v>45831</v>
      </c>
      <c r="E646" s="239">
        <v>45837</v>
      </c>
      <c r="F646" s="239">
        <v>45871</v>
      </c>
      <c r="G646" s="239">
        <v>45940</v>
      </c>
      <c r="H646" s="239">
        <v>45954</v>
      </c>
      <c r="I646" s="240">
        <v>109</v>
      </c>
      <c r="J646" s="168" t="s">
        <v>104</v>
      </c>
      <c r="K646" s="168" t="s">
        <v>127</v>
      </c>
      <c r="L646" s="168" t="s">
        <v>106</v>
      </c>
      <c r="M646" s="168" t="s">
        <v>107</v>
      </c>
      <c r="N646" s="168" t="s">
        <v>119</v>
      </c>
      <c r="O646" s="168" t="s">
        <v>112</v>
      </c>
      <c r="P646" s="168" t="s">
        <v>110</v>
      </c>
      <c r="Q646" s="168">
        <v>1</v>
      </c>
      <c r="R646" s="245" t="s">
        <v>11</v>
      </c>
      <c r="S646" s="18" t="s">
        <v>11</v>
      </c>
      <c r="T646" s="236" t="s">
        <v>11</v>
      </c>
      <c r="U646" s="18" t="s">
        <v>11</v>
      </c>
    </row>
    <row r="647" spans="1:21">
      <c r="A647" s="326">
        <v>54</v>
      </c>
      <c r="B647" s="326"/>
      <c r="C647" s="221" t="s">
        <v>201</v>
      </c>
      <c r="D647" s="35" t="s">
        <v>11</v>
      </c>
      <c r="E647" s="35" t="s">
        <v>11</v>
      </c>
      <c r="F647" s="35" t="s">
        <v>11</v>
      </c>
      <c r="G647" s="35" t="s">
        <v>11</v>
      </c>
      <c r="H647" s="35" t="s">
        <v>11</v>
      </c>
      <c r="I647" s="64" t="s">
        <v>11</v>
      </c>
      <c r="J647" s="52" t="s">
        <v>11</v>
      </c>
      <c r="K647" s="52" t="s">
        <v>11</v>
      </c>
      <c r="L647" s="52" t="s">
        <v>11</v>
      </c>
      <c r="M647" s="52" t="s">
        <v>11</v>
      </c>
      <c r="N647" s="52" t="s">
        <v>11</v>
      </c>
      <c r="O647" s="52" t="s">
        <v>11</v>
      </c>
      <c r="P647" s="47" t="s">
        <v>11</v>
      </c>
      <c r="Q647" s="47" t="s">
        <v>11</v>
      </c>
      <c r="R647" s="236" t="s">
        <v>11</v>
      </c>
      <c r="S647" s="18" t="s">
        <v>11</v>
      </c>
      <c r="T647" s="236" t="s">
        <v>11</v>
      </c>
      <c r="U647" s="18" t="s">
        <v>11</v>
      </c>
    </row>
    <row r="648" spans="1:21">
      <c r="A648" s="326">
        <v>54</v>
      </c>
      <c r="B648" s="326"/>
      <c r="C648" s="221" t="s">
        <v>202</v>
      </c>
      <c r="D648" s="66">
        <v>45828</v>
      </c>
      <c r="E648" s="66">
        <v>45835</v>
      </c>
      <c r="F648" s="35">
        <v>45869</v>
      </c>
      <c r="G648" s="35">
        <v>45938</v>
      </c>
      <c r="H648" s="35">
        <v>45938</v>
      </c>
      <c r="I648" s="64">
        <v>110</v>
      </c>
      <c r="J648" s="57" t="s">
        <v>104</v>
      </c>
      <c r="K648" s="57" t="s">
        <v>127</v>
      </c>
      <c r="L648" s="40" t="s">
        <v>106</v>
      </c>
      <c r="M648" s="40" t="s">
        <v>107</v>
      </c>
      <c r="N648" s="57" t="s">
        <v>108</v>
      </c>
      <c r="O648" s="57" t="s">
        <v>112</v>
      </c>
      <c r="P648" s="57" t="s">
        <v>110</v>
      </c>
      <c r="Q648" s="57">
        <v>1</v>
      </c>
      <c r="R648" s="236" t="s">
        <v>11</v>
      </c>
      <c r="S648" s="18" t="s">
        <v>11</v>
      </c>
      <c r="T648" s="236" t="s">
        <v>11</v>
      </c>
      <c r="U648" s="18" t="s">
        <v>11</v>
      </c>
    </row>
    <row r="649" spans="1:21">
      <c r="A649" s="326">
        <v>54</v>
      </c>
      <c r="B649" s="326"/>
      <c r="C649" s="128" t="s">
        <v>22</v>
      </c>
      <c r="D649" s="71" t="s">
        <v>11</v>
      </c>
      <c r="E649" s="72" t="s">
        <v>11</v>
      </c>
      <c r="F649" s="72" t="s">
        <v>11</v>
      </c>
      <c r="G649" s="73" t="s">
        <v>11</v>
      </c>
      <c r="H649" s="72" t="s">
        <v>11</v>
      </c>
      <c r="I649" s="241">
        <v>110</v>
      </c>
      <c r="J649" s="78" t="s">
        <v>11</v>
      </c>
      <c r="K649" s="78" t="s">
        <v>11</v>
      </c>
      <c r="L649" s="78" t="s">
        <v>11</v>
      </c>
      <c r="M649" s="78" t="s">
        <v>11</v>
      </c>
      <c r="N649" s="78" t="s">
        <v>11</v>
      </c>
      <c r="O649" s="78" t="s">
        <v>11</v>
      </c>
      <c r="P649" s="78" t="s">
        <v>11</v>
      </c>
      <c r="Q649" s="78" t="s">
        <v>11</v>
      </c>
      <c r="R649" s="242" t="s">
        <v>11</v>
      </c>
      <c r="S649" s="227" t="s">
        <v>11</v>
      </c>
      <c r="T649" s="242" t="s">
        <v>11</v>
      </c>
      <c r="U649" s="227" t="s">
        <v>11</v>
      </c>
    </row>
    <row r="650" spans="1:21">
      <c r="A650" s="326">
        <v>55</v>
      </c>
      <c r="B650" s="326" t="s">
        <v>257</v>
      </c>
      <c r="C650" s="221" t="s">
        <v>192</v>
      </c>
      <c r="D650" s="56">
        <v>45827</v>
      </c>
      <c r="E650" s="56">
        <v>45833</v>
      </c>
      <c r="F650" s="66">
        <v>45863</v>
      </c>
      <c r="G650" s="56">
        <v>45950</v>
      </c>
      <c r="H650" s="56">
        <v>45950</v>
      </c>
      <c r="I650" s="110">
        <v>118</v>
      </c>
      <c r="J650" s="55" t="s">
        <v>104</v>
      </c>
      <c r="K650" s="52" t="s">
        <v>105</v>
      </c>
      <c r="L650" s="52" t="s">
        <v>106</v>
      </c>
      <c r="M650" s="52" t="s">
        <v>107</v>
      </c>
      <c r="N650" s="52" t="s">
        <v>108</v>
      </c>
      <c r="O650" s="52" t="s">
        <v>112</v>
      </c>
      <c r="P650" s="52" t="s">
        <v>112</v>
      </c>
      <c r="Q650" s="52">
        <v>0</v>
      </c>
      <c r="R650" s="236" t="s">
        <v>11</v>
      </c>
      <c r="S650" s="18" t="s">
        <v>11</v>
      </c>
      <c r="T650" s="236" t="s">
        <v>11</v>
      </c>
      <c r="U650" s="18" t="s">
        <v>11</v>
      </c>
    </row>
    <row r="651" spans="1:21">
      <c r="A651" s="326">
        <v>55</v>
      </c>
      <c r="B651" s="326"/>
      <c r="C651" s="221" t="s">
        <v>193</v>
      </c>
      <c r="D651" s="56">
        <v>45832</v>
      </c>
      <c r="E651" s="56">
        <v>45839</v>
      </c>
      <c r="F651" s="66" t="s">
        <v>11</v>
      </c>
      <c r="G651" s="56">
        <v>45941</v>
      </c>
      <c r="H651" s="56">
        <v>45955</v>
      </c>
      <c r="I651" s="110">
        <v>108</v>
      </c>
      <c r="J651" s="57" t="s">
        <v>104</v>
      </c>
      <c r="K651" s="57" t="s">
        <v>105</v>
      </c>
      <c r="L651" s="57" t="s">
        <v>106</v>
      </c>
      <c r="M651" s="57" t="s">
        <v>107</v>
      </c>
      <c r="N651" s="57" t="s">
        <v>108</v>
      </c>
      <c r="O651" s="57" t="s">
        <v>112</v>
      </c>
      <c r="P651" s="57" t="s">
        <v>110</v>
      </c>
      <c r="Q651" s="57" t="s">
        <v>300</v>
      </c>
      <c r="R651" s="57" t="s">
        <v>301</v>
      </c>
      <c r="S651" s="57" t="s">
        <v>302</v>
      </c>
      <c r="T651" s="57" t="s">
        <v>303</v>
      </c>
      <c r="U651" s="57" t="s">
        <v>304</v>
      </c>
    </row>
    <row r="652" spans="1:21">
      <c r="A652" s="326">
        <v>55</v>
      </c>
      <c r="B652" s="326"/>
      <c r="C652" s="221" t="s">
        <v>194</v>
      </c>
      <c r="D652" s="35">
        <v>45820</v>
      </c>
      <c r="E652" s="35">
        <v>45825</v>
      </c>
      <c r="F652" s="35" t="s">
        <v>11</v>
      </c>
      <c r="G652" s="35">
        <v>45944</v>
      </c>
      <c r="H652" s="35">
        <v>45946</v>
      </c>
      <c r="I652" s="64">
        <v>120</v>
      </c>
      <c r="J652" s="52" t="s">
        <v>305</v>
      </c>
      <c r="K652" s="52" t="s">
        <v>310</v>
      </c>
      <c r="L652" s="52" t="s">
        <v>106</v>
      </c>
      <c r="M652" s="52" t="s">
        <v>118</v>
      </c>
      <c r="N652" s="52" t="s">
        <v>309</v>
      </c>
      <c r="O652" s="52" t="s">
        <v>112</v>
      </c>
      <c r="P652" s="52" t="s">
        <v>130</v>
      </c>
      <c r="Q652" s="52" t="s">
        <v>120</v>
      </c>
      <c r="R652" s="10" t="s">
        <v>11</v>
      </c>
      <c r="S652" s="8" t="s">
        <v>11</v>
      </c>
      <c r="T652" s="234" t="s">
        <v>11</v>
      </c>
      <c r="U652" s="235" t="s">
        <v>11</v>
      </c>
    </row>
    <row r="653" spans="1:21">
      <c r="A653" s="326">
        <v>55</v>
      </c>
      <c r="B653" s="326"/>
      <c r="C653" s="221" t="s">
        <v>195</v>
      </c>
      <c r="D653" s="35">
        <v>45829</v>
      </c>
      <c r="E653" s="60">
        <v>45834</v>
      </c>
      <c r="F653" s="60">
        <v>45870</v>
      </c>
      <c r="G653" s="60">
        <v>45948</v>
      </c>
      <c r="H653" s="60">
        <v>45948</v>
      </c>
      <c r="I653" s="64">
        <v>119</v>
      </c>
      <c r="J653" s="52" t="s">
        <v>104</v>
      </c>
      <c r="K653" s="52" t="s">
        <v>105</v>
      </c>
      <c r="L653" s="52" t="s">
        <v>106</v>
      </c>
      <c r="M653" s="52" t="s">
        <v>107</v>
      </c>
      <c r="N653" s="52" t="s">
        <v>108</v>
      </c>
      <c r="O653" s="52" t="s">
        <v>112</v>
      </c>
      <c r="P653" s="52" t="s">
        <v>115</v>
      </c>
      <c r="Q653" s="52">
        <v>0</v>
      </c>
      <c r="R653" s="236" t="s">
        <v>11</v>
      </c>
      <c r="S653" s="18" t="s">
        <v>11</v>
      </c>
      <c r="T653" s="236" t="s">
        <v>11</v>
      </c>
      <c r="U653" s="18" t="s">
        <v>11</v>
      </c>
    </row>
    <row r="654" spans="1:21">
      <c r="A654" s="326">
        <v>55</v>
      </c>
      <c r="B654" s="326"/>
      <c r="C654" s="221" t="s">
        <v>196</v>
      </c>
      <c r="D654" s="66">
        <v>45829</v>
      </c>
      <c r="E654" s="56">
        <v>45835</v>
      </c>
      <c r="F654" s="160">
        <v>45872</v>
      </c>
      <c r="G654" s="160">
        <v>45946</v>
      </c>
      <c r="H654" s="56">
        <v>45950</v>
      </c>
      <c r="I654" s="67">
        <v>117</v>
      </c>
      <c r="J654" s="57" t="s">
        <v>114</v>
      </c>
      <c r="K654" s="47" t="s">
        <v>105</v>
      </c>
      <c r="L654" s="47" t="s">
        <v>106</v>
      </c>
      <c r="M654" s="47" t="s">
        <v>107</v>
      </c>
      <c r="N654" s="57" t="s">
        <v>108</v>
      </c>
      <c r="O654" s="57" t="s">
        <v>112</v>
      </c>
      <c r="P654" s="57" t="s">
        <v>110</v>
      </c>
      <c r="Q654" s="47">
        <v>1</v>
      </c>
      <c r="R654" s="179">
        <v>45933</v>
      </c>
      <c r="S654" s="12" t="s">
        <v>306</v>
      </c>
      <c r="T654" s="12" t="s">
        <v>307</v>
      </c>
      <c r="U654" s="18" t="s">
        <v>11</v>
      </c>
    </row>
    <row r="655" spans="1:21">
      <c r="A655" s="326">
        <v>55</v>
      </c>
      <c r="B655" s="326"/>
      <c r="C655" s="221" t="s">
        <v>197</v>
      </c>
      <c r="D655" s="56">
        <v>45828</v>
      </c>
      <c r="E655" s="56">
        <v>45833</v>
      </c>
      <c r="F655" s="56">
        <v>45868</v>
      </c>
      <c r="G655" s="56">
        <v>45951</v>
      </c>
      <c r="H655" s="56">
        <v>45953</v>
      </c>
      <c r="I655" s="54">
        <v>119</v>
      </c>
      <c r="J655" s="23" t="s">
        <v>116</v>
      </c>
      <c r="K655" s="133" t="s">
        <v>105</v>
      </c>
      <c r="L655" s="133" t="s">
        <v>106</v>
      </c>
      <c r="M655" s="133" t="s">
        <v>107</v>
      </c>
      <c r="N655" s="133" t="s">
        <v>108</v>
      </c>
      <c r="O655" s="133" t="s">
        <v>112</v>
      </c>
      <c r="P655" s="133" t="s">
        <v>110</v>
      </c>
      <c r="Q655" s="23">
        <v>0</v>
      </c>
      <c r="R655" s="233">
        <v>45505</v>
      </c>
      <c r="S655" s="133">
        <v>0</v>
      </c>
      <c r="T655" s="237">
        <v>45524</v>
      </c>
      <c r="U655" s="133">
        <v>0</v>
      </c>
    </row>
    <row r="656" spans="1:21">
      <c r="A656" s="326">
        <v>55</v>
      </c>
      <c r="B656" s="326"/>
      <c r="C656" s="221" t="s">
        <v>198</v>
      </c>
      <c r="D656" s="66">
        <v>45830</v>
      </c>
      <c r="E656" s="56">
        <v>45835</v>
      </c>
      <c r="F656" s="56">
        <v>45868</v>
      </c>
      <c r="G656" s="56">
        <v>45945</v>
      </c>
      <c r="H656" s="56">
        <v>45971</v>
      </c>
      <c r="I656" s="67">
        <v>120</v>
      </c>
      <c r="J656" s="57" t="s">
        <v>104</v>
      </c>
      <c r="K656" s="57" t="s">
        <v>105</v>
      </c>
      <c r="L656" s="57" t="s">
        <v>106</v>
      </c>
      <c r="M656" s="57" t="s">
        <v>118</v>
      </c>
      <c r="N656" s="57" t="s">
        <v>108</v>
      </c>
      <c r="O656" s="57" t="s">
        <v>11</v>
      </c>
      <c r="P656" s="57" t="s">
        <v>115</v>
      </c>
      <c r="Q656" s="57">
        <v>0</v>
      </c>
      <c r="R656" s="236" t="s">
        <v>11</v>
      </c>
      <c r="S656" s="18" t="s">
        <v>11</v>
      </c>
      <c r="T656" s="236" t="s">
        <v>11</v>
      </c>
      <c r="U656" s="18" t="s">
        <v>11</v>
      </c>
    </row>
    <row r="657" spans="1:22">
      <c r="A657" s="326">
        <v>55</v>
      </c>
      <c r="B657" s="326"/>
      <c r="C657" s="221" t="s">
        <v>199</v>
      </c>
      <c r="D657" s="59">
        <v>45820</v>
      </c>
      <c r="E657" s="59">
        <v>45825</v>
      </c>
      <c r="F657" s="59">
        <v>45863</v>
      </c>
      <c r="G657" s="59">
        <v>45936</v>
      </c>
      <c r="H657" s="59">
        <v>45943</v>
      </c>
      <c r="I657" s="238">
        <v>112</v>
      </c>
      <c r="J657" s="62" t="s">
        <v>116</v>
      </c>
      <c r="K657" s="62" t="s">
        <v>105</v>
      </c>
      <c r="L657" s="62" t="s">
        <v>106</v>
      </c>
      <c r="M657" s="62" t="s">
        <v>107</v>
      </c>
      <c r="N657" s="62" t="s">
        <v>108</v>
      </c>
      <c r="O657" s="62" t="s">
        <v>112</v>
      </c>
      <c r="P657" s="62" t="s">
        <v>110</v>
      </c>
      <c r="Q657" s="244" t="s">
        <v>11</v>
      </c>
      <c r="R657" s="10" t="s">
        <v>11</v>
      </c>
      <c r="S657" s="10" t="s">
        <v>11</v>
      </c>
      <c r="T657" s="10" t="s">
        <v>11</v>
      </c>
      <c r="U657" s="10" t="s">
        <v>11</v>
      </c>
    </row>
    <row r="658" spans="1:22">
      <c r="A658" s="326">
        <v>55</v>
      </c>
      <c r="B658" s="326"/>
      <c r="C658" s="221" t="s">
        <v>200</v>
      </c>
      <c r="D658" s="239">
        <v>45831</v>
      </c>
      <c r="E658" s="239">
        <v>45837</v>
      </c>
      <c r="F658" s="239">
        <v>45877</v>
      </c>
      <c r="G658" s="239">
        <v>45942</v>
      </c>
      <c r="H658" s="239">
        <v>45954</v>
      </c>
      <c r="I658" s="240">
        <v>111</v>
      </c>
      <c r="J658" s="168" t="s">
        <v>116</v>
      </c>
      <c r="K658" s="168" t="s">
        <v>105</v>
      </c>
      <c r="L658" s="168" t="s">
        <v>106</v>
      </c>
      <c r="M658" s="168" t="s">
        <v>107</v>
      </c>
      <c r="N658" s="168" t="s">
        <v>316</v>
      </c>
      <c r="O658" s="168" t="s">
        <v>112</v>
      </c>
      <c r="P658" s="168" t="s">
        <v>110</v>
      </c>
      <c r="Q658" s="168">
        <v>1</v>
      </c>
      <c r="R658" s="133" t="s">
        <v>11</v>
      </c>
      <c r="S658" s="18" t="s">
        <v>11</v>
      </c>
      <c r="T658" s="236" t="s">
        <v>11</v>
      </c>
      <c r="U658" s="18" t="s">
        <v>11</v>
      </c>
    </row>
    <row r="659" spans="1:22">
      <c r="A659" s="326">
        <v>55</v>
      </c>
      <c r="B659" s="326"/>
      <c r="C659" s="221" t="s">
        <v>201</v>
      </c>
      <c r="D659" s="35" t="s">
        <v>11</v>
      </c>
      <c r="E659" s="35" t="s">
        <v>11</v>
      </c>
      <c r="F659" s="35" t="s">
        <v>11</v>
      </c>
      <c r="G659" s="35" t="s">
        <v>11</v>
      </c>
      <c r="H659" s="35" t="s">
        <v>11</v>
      </c>
      <c r="I659" s="64" t="s">
        <v>11</v>
      </c>
      <c r="J659" s="52" t="s">
        <v>11</v>
      </c>
      <c r="K659" s="52" t="s">
        <v>11</v>
      </c>
      <c r="L659" s="52" t="s">
        <v>11</v>
      </c>
      <c r="M659" s="52" t="s">
        <v>11</v>
      </c>
      <c r="N659" s="52" t="s">
        <v>11</v>
      </c>
      <c r="O659" s="52" t="s">
        <v>11</v>
      </c>
      <c r="P659" s="47" t="s">
        <v>11</v>
      </c>
      <c r="Q659" s="47" t="s">
        <v>11</v>
      </c>
      <c r="R659" s="236" t="s">
        <v>11</v>
      </c>
      <c r="S659" s="18" t="s">
        <v>11</v>
      </c>
      <c r="T659" s="236" t="s">
        <v>11</v>
      </c>
      <c r="U659" s="18" t="s">
        <v>11</v>
      </c>
    </row>
    <row r="660" spans="1:22">
      <c r="A660" s="326">
        <v>55</v>
      </c>
      <c r="B660" s="326"/>
      <c r="C660" s="221" t="s">
        <v>202</v>
      </c>
      <c r="D660" s="66">
        <v>45828</v>
      </c>
      <c r="E660" s="66">
        <v>45835</v>
      </c>
      <c r="F660" s="35">
        <v>45871</v>
      </c>
      <c r="G660" s="35">
        <v>45943</v>
      </c>
      <c r="H660" s="35">
        <v>45943</v>
      </c>
      <c r="I660" s="64">
        <v>115</v>
      </c>
      <c r="J660" s="57" t="s">
        <v>104</v>
      </c>
      <c r="K660" s="57" t="s">
        <v>105</v>
      </c>
      <c r="L660" s="57" t="s">
        <v>122</v>
      </c>
      <c r="M660" s="57" t="s">
        <v>107</v>
      </c>
      <c r="N660" s="57" t="s">
        <v>108</v>
      </c>
      <c r="O660" s="57" t="s">
        <v>112</v>
      </c>
      <c r="P660" s="57" t="s">
        <v>110</v>
      </c>
      <c r="Q660" s="57">
        <v>1</v>
      </c>
      <c r="R660" s="236" t="s">
        <v>11</v>
      </c>
      <c r="S660" s="18" t="s">
        <v>11</v>
      </c>
      <c r="T660" s="236" t="s">
        <v>11</v>
      </c>
      <c r="U660" s="18" t="s">
        <v>11</v>
      </c>
    </row>
    <row r="661" spans="1:22">
      <c r="A661" s="326">
        <v>55</v>
      </c>
      <c r="B661" s="326"/>
      <c r="C661" s="128" t="s">
        <v>22</v>
      </c>
      <c r="D661" s="71" t="s">
        <v>11</v>
      </c>
      <c r="E661" s="72" t="s">
        <v>11</v>
      </c>
      <c r="F661" s="72" t="s">
        <v>11</v>
      </c>
      <c r="G661" s="73" t="s">
        <v>11</v>
      </c>
      <c r="H661" s="72" t="s">
        <v>11</v>
      </c>
      <c r="I661" s="241">
        <v>116</v>
      </c>
      <c r="J661" s="78" t="s">
        <v>11</v>
      </c>
      <c r="K661" s="78" t="s">
        <v>11</v>
      </c>
      <c r="L661" s="78" t="s">
        <v>11</v>
      </c>
      <c r="M661" s="78" t="s">
        <v>11</v>
      </c>
      <c r="N661" s="78" t="s">
        <v>11</v>
      </c>
      <c r="O661" s="78" t="s">
        <v>11</v>
      </c>
      <c r="P661" s="78" t="s">
        <v>11</v>
      </c>
      <c r="Q661" s="78" t="s">
        <v>11</v>
      </c>
      <c r="R661" s="242" t="s">
        <v>11</v>
      </c>
      <c r="S661" s="227" t="s">
        <v>11</v>
      </c>
      <c r="T661" s="242" t="s">
        <v>11</v>
      </c>
      <c r="U661" s="227" t="s">
        <v>11</v>
      </c>
    </row>
    <row r="662" spans="1:22">
      <c r="A662" s="326">
        <v>56</v>
      </c>
      <c r="B662" s="326" t="s">
        <v>258</v>
      </c>
      <c r="C662" s="221" t="s">
        <v>192</v>
      </c>
      <c r="D662" s="56">
        <v>45827</v>
      </c>
      <c r="E662" s="56">
        <v>45833</v>
      </c>
      <c r="F662" s="66">
        <v>45859</v>
      </c>
      <c r="G662" s="56">
        <v>45948</v>
      </c>
      <c r="H662" s="56">
        <v>45950</v>
      </c>
      <c r="I662" s="110">
        <v>116</v>
      </c>
      <c r="J662" s="55" t="s">
        <v>104</v>
      </c>
      <c r="K662" s="52" t="s">
        <v>127</v>
      </c>
      <c r="L662" s="52" t="s">
        <v>122</v>
      </c>
      <c r="M662" s="52" t="s">
        <v>118</v>
      </c>
      <c r="N662" s="52" t="s">
        <v>108</v>
      </c>
      <c r="O662" s="52" t="s">
        <v>112</v>
      </c>
      <c r="P662" s="52" t="s">
        <v>112</v>
      </c>
      <c r="Q662" s="52">
        <v>0</v>
      </c>
      <c r="R662" s="236" t="s">
        <v>11</v>
      </c>
      <c r="S662" s="18" t="s">
        <v>11</v>
      </c>
      <c r="T662" s="236" t="s">
        <v>11</v>
      </c>
      <c r="U662" s="18" t="s">
        <v>11</v>
      </c>
    </row>
    <row r="663" spans="1:22">
      <c r="A663" s="326">
        <v>56</v>
      </c>
      <c r="B663" s="326"/>
      <c r="C663" s="221" t="s">
        <v>193</v>
      </c>
      <c r="D663" s="56">
        <v>45832</v>
      </c>
      <c r="E663" s="56">
        <v>45838</v>
      </c>
      <c r="F663" s="66" t="s">
        <v>11</v>
      </c>
      <c r="G663" s="56">
        <v>45941</v>
      </c>
      <c r="H663" s="56">
        <v>45955</v>
      </c>
      <c r="I663" s="110">
        <v>108</v>
      </c>
      <c r="J663" s="57" t="s">
        <v>104</v>
      </c>
      <c r="K663" s="57" t="s">
        <v>127</v>
      </c>
      <c r="L663" s="57" t="s">
        <v>122</v>
      </c>
      <c r="M663" s="57" t="s">
        <v>118</v>
      </c>
      <c r="N663" s="57" t="s">
        <v>108</v>
      </c>
      <c r="O663" s="57" t="s">
        <v>112</v>
      </c>
      <c r="P663" s="57" t="s">
        <v>110</v>
      </c>
      <c r="Q663" s="57" t="s">
        <v>300</v>
      </c>
      <c r="R663" s="57" t="s">
        <v>301</v>
      </c>
      <c r="S663" s="57" t="s">
        <v>302</v>
      </c>
      <c r="T663" s="57" t="s">
        <v>303</v>
      </c>
      <c r="U663" s="57" t="s">
        <v>304</v>
      </c>
      <c r="V663" s="90"/>
    </row>
    <row r="664" spans="1:22">
      <c r="A664" s="326">
        <v>56</v>
      </c>
      <c r="B664" s="326"/>
      <c r="C664" s="221" t="s">
        <v>194</v>
      </c>
      <c r="D664" s="35">
        <v>45820</v>
      </c>
      <c r="E664" s="35">
        <v>45825</v>
      </c>
      <c r="F664" s="35" t="s">
        <v>11</v>
      </c>
      <c r="G664" s="35">
        <v>45944</v>
      </c>
      <c r="H664" s="35">
        <v>45946</v>
      </c>
      <c r="I664" s="64">
        <v>120</v>
      </c>
      <c r="J664" s="52" t="s">
        <v>305</v>
      </c>
      <c r="K664" s="52" t="s">
        <v>129</v>
      </c>
      <c r="L664" s="52" t="s">
        <v>122</v>
      </c>
      <c r="M664" s="52" t="s">
        <v>118</v>
      </c>
      <c r="N664" s="52" t="s">
        <v>108</v>
      </c>
      <c r="O664" s="52" t="s">
        <v>112</v>
      </c>
      <c r="P664" s="52" t="s">
        <v>130</v>
      </c>
      <c r="Q664" s="52" t="s">
        <v>120</v>
      </c>
      <c r="R664" s="8" t="s">
        <v>11</v>
      </c>
      <c r="S664" s="8" t="s">
        <v>11</v>
      </c>
      <c r="T664" s="234" t="s">
        <v>11</v>
      </c>
      <c r="U664" s="235" t="s">
        <v>11</v>
      </c>
    </row>
    <row r="665" spans="1:22">
      <c r="A665" s="326">
        <v>56</v>
      </c>
      <c r="B665" s="326"/>
      <c r="C665" s="221" t="s">
        <v>195</v>
      </c>
      <c r="D665" s="35">
        <v>45829</v>
      </c>
      <c r="E665" s="60">
        <v>45834</v>
      </c>
      <c r="F665" s="60">
        <v>45870</v>
      </c>
      <c r="G665" s="60">
        <v>45948</v>
      </c>
      <c r="H665" s="60">
        <v>45948</v>
      </c>
      <c r="I665" s="64">
        <v>119</v>
      </c>
      <c r="J665" s="52" t="s">
        <v>104</v>
      </c>
      <c r="K665" s="52" t="s">
        <v>127</v>
      </c>
      <c r="L665" s="52" t="s">
        <v>122</v>
      </c>
      <c r="M665" s="52" t="s">
        <v>118</v>
      </c>
      <c r="N665" s="52" t="s">
        <v>108</v>
      </c>
      <c r="O665" s="52" t="s">
        <v>112</v>
      </c>
      <c r="P665" s="52" t="s">
        <v>115</v>
      </c>
      <c r="Q665" s="52">
        <v>1</v>
      </c>
      <c r="R665" s="236" t="s">
        <v>11</v>
      </c>
      <c r="S665" s="18" t="s">
        <v>11</v>
      </c>
      <c r="T665" s="236" t="s">
        <v>11</v>
      </c>
      <c r="U665" s="18" t="s">
        <v>11</v>
      </c>
    </row>
    <row r="666" spans="1:22">
      <c r="A666" s="326">
        <v>56</v>
      </c>
      <c r="B666" s="326"/>
      <c r="C666" s="221" t="s">
        <v>196</v>
      </c>
      <c r="D666" s="66">
        <v>45829</v>
      </c>
      <c r="E666" s="56">
        <v>45835</v>
      </c>
      <c r="F666" s="160">
        <v>45866</v>
      </c>
      <c r="G666" s="160">
        <v>45950</v>
      </c>
      <c r="H666" s="56">
        <v>45950</v>
      </c>
      <c r="I666" s="67">
        <v>121</v>
      </c>
      <c r="J666" s="57" t="s">
        <v>114</v>
      </c>
      <c r="K666" s="47" t="s">
        <v>127</v>
      </c>
      <c r="L666" s="47" t="s">
        <v>122</v>
      </c>
      <c r="M666" s="47" t="s">
        <v>118</v>
      </c>
      <c r="N666" s="57" t="s">
        <v>108</v>
      </c>
      <c r="O666" s="57" t="s">
        <v>112</v>
      </c>
      <c r="P666" s="57" t="s">
        <v>110</v>
      </c>
      <c r="Q666" s="47">
        <v>3</v>
      </c>
      <c r="R666" s="179">
        <v>45933</v>
      </c>
      <c r="S666" s="12" t="s">
        <v>306</v>
      </c>
      <c r="T666" s="12" t="s">
        <v>307</v>
      </c>
      <c r="U666" s="18" t="s">
        <v>11</v>
      </c>
    </row>
    <row r="667" spans="1:22">
      <c r="A667" s="326">
        <v>56</v>
      </c>
      <c r="B667" s="326"/>
      <c r="C667" s="221" t="s">
        <v>197</v>
      </c>
      <c r="D667" s="56">
        <v>45828</v>
      </c>
      <c r="E667" s="56">
        <v>45833</v>
      </c>
      <c r="F667" s="56">
        <v>45868</v>
      </c>
      <c r="G667" s="56">
        <v>45948</v>
      </c>
      <c r="H667" s="56">
        <v>45953</v>
      </c>
      <c r="I667" s="54">
        <v>116</v>
      </c>
      <c r="J667" s="23" t="s">
        <v>116</v>
      </c>
      <c r="K667" s="133" t="s">
        <v>127</v>
      </c>
      <c r="L667" s="133" t="s">
        <v>122</v>
      </c>
      <c r="M667" s="133" t="s">
        <v>118</v>
      </c>
      <c r="N667" s="133" t="s">
        <v>108</v>
      </c>
      <c r="O667" s="133" t="s">
        <v>112</v>
      </c>
      <c r="P667" s="133" t="s">
        <v>110</v>
      </c>
      <c r="Q667" s="23">
        <v>0</v>
      </c>
      <c r="R667" s="237">
        <v>45505</v>
      </c>
      <c r="S667" s="133">
        <v>0</v>
      </c>
      <c r="T667" s="237">
        <v>45524</v>
      </c>
      <c r="U667" s="133">
        <v>0</v>
      </c>
    </row>
    <row r="668" spans="1:22">
      <c r="A668" s="326">
        <v>56</v>
      </c>
      <c r="B668" s="326"/>
      <c r="C668" s="221" t="s">
        <v>198</v>
      </c>
      <c r="D668" s="66">
        <v>45830</v>
      </c>
      <c r="E668" s="56">
        <v>45835</v>
      </c>
      <c r="F668" s="56">
        <v>45862</v>
      </c>
      <c r="G668" s="56">
        <v>45949</v>
      </c>
      <c r="H668" s="56">
        <v>45971</v>
      </c>
      <c r="I668" s="67">
        <v>124</v>
      </c>
      <c r="J668" s="57" t="s">
        <v>104</v>
      </c>
      <c r="K668" s="57" t="s">
        <v>127</v>
      </c>
      <c r="L668" s="57" t="s">
        <v>122</v>
      </c>
      <c r="M668" s="57" t="s">
        <v>128</v>
      </c>
      <c r="N668" s="57" t="s">
        <v>316</v>
      </c>
      <c r="O668" s="57" t="s">
        <v>11</v>
      </c>
      <c r="P668" s="57" t="s">
        <v>112</v>
      </c>
      <c r="Q668" s="57">
        <v>0</v>
      </c>
      <c r="R668" s="236" t="s">
        <v>11</v>
      </c>
      <c r="S668" s="18" t="s">
        <v>11</v>
      </c>
      <c r="T668" s="236" t="s">
        <v>11</v>
      </c>
      <c r="U668" s="18" t="s">
        <v>11</v>
      </c>
    </row>
    <row r="669" spans="1:22">
      <c r="A669" s="326">
        <v>56</v>
      </c>
      <c r="B669" s="326"/>
      <c r="C669" s="221" t="s">
        <v>199</v>
      </c>
      <c r="D669" s="59">
        <v>45820</v>
      </c>
      <c r="E669" s="59">
        <v>45825</v>
      </c>
      <c r="F669" s="59">
        <v>45858</v>
      </c>
      <c r="G669" s="59">
        <v>45933</v>
      </c>
      <c r="H669" s="59">
        <v>45941</v>
      </c>
      <c r="I669" s="238">
        <v>109</v>
      </c>
      <c r="J669" s="62" t="s">
        <v>116</v>
      </c>
      <c r="K669" s="62" t="s">
        <v>127</v>
      </c>
      <c r="L669" s="62" t="s">
        <v>122</v>
      </c>
      <c r="M669" s="62" t="s">
        <v>118</v>
      </c>
      <c r="N669" s="62" t="s">
        <v>309</v>
      </c>
      <c r="O669" s="62" t="s">
        <v>112</v>
      </c>
      <c r="P669" s="62" t="s">
        <v>110</v>
      </c>
      <c r="Q669" s="244" t="s">
        <v>11</v>
      </c>
      <c r="R669" s="10" t="s">
        <v>11</v>
      </c>
      <c r="S669" s="10" t="s">
        <v>11</v>
      </c>
      <c r="T669" s="10" t="s">
        <v>11</v>
      </c>
      <c r="U669" s="10" t="s">
        <v>11</v>
      </c>
    </row>
    <row r="670" spans="1:22">
      <c r="A670" s="326">
        <v>56</v>
      </c>
      <c r="B670" s="326"/>
      <c r="C670" s="221" t="s">
        <v>200</v>
      </c>
      <c r="D670" s="239">
        <v>45831</v>
      </c>
      <c r="E670" s="239">
        <v>45837</v>
      </c>
      <c r="F670" s="239">
        <v>45867</v>
      </c>
      <c r="G670" s="239">
        <v>45940</v>
      </c>
      <c r="H670" s="239">
        <v>45954</v>
      </c>
      <c r="I670" s="240">
        <v>109</v>
      </c>
      <c r="J670" s="168" t="s">
        <v>104</v>
      </c>
      <c r="K670" s="168" t="s">
        <v>127</v>
      </c>
      <c r="L670" s="168" t="s">
        <v>122</v>
      </c>
      <c r="M670" s="168" t="s">
        <v>107</v>
      </c>
      <c r="N670" s="168" t="s">
        <v>108</v>
      </c>
      <c r="O670" s="168" t="s">
        <v>112</v>
      </c>
      <c r="P670" s="168" t="s">
        <v>110</v>
      </c>
      <c r="Q670" s="168">
        <v>2</v>
      </c>
      <c r="R670" s="133" t="s">
        <v>11</v>
      </c>
      <c r="S670" s="18" t="s">
        <v>11</v>
      </c>
      <c r="T670" s="236" t="s">
        <v>11</v>
      </c>
      <c r="U670" s="18" t="s">
        <v>11</v>
      </c>
    </row>
    <row r="671" spans="1:22">
      <c r="A671" s="326">
        <v>56</v>
      </c>
      <c r="B671" s="326"/>
      <c r="C671" s="221" t="s">
        <v>201</v>
      </c>
      <c r="D671" s="35" t="s">
        <v>11</v>
      </c>
      <c r="E671" s="35" t="s">
        <v>11</v>
      </c>
      <c r="F671" s="35" t="s">
        <v>11</v>
      </c>
      <c r="G671" s="35" t="s">
        <v>11</v>
      </c>
      <c r="H671" s="35" t="s">
        <v>11</v>
      </c>
      <c r="I671" s="64" t="s">
        <v>11</v>
      </c>
      <c r="J671" s="52" t="s">
        <v>11</v>
      </c>
      <c r="K671" s="52" t="s">
        <v>11</v>
      </c>
      <c r="L671" s="52" t="s">
        <v>11</v>
      </c>
      <c r="M671" s="52" t="s">
        <v>11</v>
      </c>
      <c r="N671" s="52" t="s">
        <v>11</v>
      </c>
      <c r="O671" s="52" t="s">
        <v>11</v>
      </c>
      <c r="P671" s="47" t="s">
        <v>11</v>
      </c>
      <c r="Q671" s="47" t="s">
        <v>11</v>
      </c>
      <c r="R671" s="236" t="s">
        <v>11</v>
      </c>
      <c r="S671" s="18" t="s">
        <v>11</v>
      </c>
      <c r="T671" s="236" t="s">
        <v>11</v>
      </c>
      <c r="U671" s="18" t="s">
        <v>11</v>
      </c>
    </row>
    <row r="672" spans="1:22">
      <c r="A672" s="326">
        <v>56</v>
      </c>
      <c r="B672" s="326"/>
      <c r="C672" s="221" t="s">
        <v>202</v>
      </c>
      <c r="D672" s="66">
        <v>45828</v>
      </c>
      <c r="E672" s="66">
        <v>45835</v>
      </c>
      <c r="F672" s="35">
        <v>45868</v>
      </c>
      <c r="G672" s="35">
        <v>45943</v>
      </c>
      <c r="H672" s="35">
        <v>45943</v>
      </c>
      <c r="I672" s="64">
        <v>115</v>
      </c>
      <c r="J672" s="57" t="s">
        <v>104</v>
      </c>
      <c r="K672" s="57" t="s">
        <v>127</v>
      </c>
      <c r="L672" s="57" t="s">
        <v>122</v>
      </c>
      <c r="M672" s="57" t="s">
        <v>118</v>
      </c>
      <c r="N672" s="57" t="s">
        <v>108</v>
      </c>
      <c r="O672" s="57" t="s">
        <v>112</v>
      </c>
      <c r="P672" s="57" t="s">
        <v>110</v>
      </c>
      <c r="Q672" s="57">
        <v>1</v>
      </c>
      <c r="R672" s="236" t="s">
        <v>11</v>
      </c>
      <c r="S672" s="18" t="s">
        <v>11</v>
      </c>
      <c r="T672" s="236" t="s">
        <v>11</v>
      </c>
      <c r="U672" s="18" t="s">
        <v>11</v>
      </c>
    </row>
    <row r="673" spans="1:21">
      <c r="A673" s="326">
        <v>56</v>
      </c>
      <c r="B673" s="326"/>
      <c r="C673" s="128" t="s">
        <v>22</v>
      </c>
      <c r="D673" s="71" t="s">
        <v>11</v>
      </c>
      <c r="E673" s="72" t="s">
        <v>11</v>
      </c>
      <c r="F673" s="72" t="s">
        <v>11</v>
      </c>
      <c r="G673" s="73" t="s">
        <v>11</v>
      </c>
      <c r="H673" s="72" t="s">
        <v>11</v>
      </c>
      <c r="I673" s="241">
        <v>116</v>
      </c>
      <c r="J673" s="78" t="s">
        <v>11</v>
      </c>
      <c r="K673" s="78" t="s">
        <v>11</v>
      </c>
      <c r="L673" s="78" t="s">
        <v>11</v>
      </c>
      <c r="M673" s="78" t="s">
        <v>11</v>
      </c>
      <c r="N673" s="78" t="s">
        <v>11</v>
      </c>
      <c r="O673" s="78" t="s">
        <v>11</v>
      </c>
      <c r="P673" s="78" t="s">
        <v>11</v>
      </c>
      <c r="Q673" s="78" t="s">
        <v>11</v>
      </c>
      <c r="R673" s="242" t="s">
        <v>11</v>
      </c>
      <c r="S673" s="227" t="s">
        <v>11</v>
      </c>
      <c r="T673" s="242" t="s">
        <v>11</v>
      </c>
      <c r="U673" s="227" t="s">
        <v>11</v>
      </c>
    </row>
    <row r="674" spans="1:21">
      <c r="A674" s="326">
        <v>57</v>
      </c>
      <c r="B674" s="326" t="s">
        <v>259</v>
      </c>
      <c r="C674" s="221" t="s">
        <v>192</v>
      </c>
      <c r="D674" s="56">
        <v>45827</v>
      </c>
      <c r="E674" s="56">
        <v>45833</v>
      </c>
      <c r="F674" s="66">
        <v>45866</v>
      </c>
      <c r="G674" s="56">
        <v>45939</v>
      </c>
      <c r="H674" s="56">
        <v>45945</v>
      </c>
      <c r="I674" s="64">
        <v>107</v>
      </c>
      <c r="J674" s="52" t="s">
        <v>123</v>
      </c>
      <c r="K674" s="52" t="s">
        <v>105</v>
      </c>
      <c r="L674" s="52" t="s">
        <v>106</v>
      </c>
      <c r="M674" s="52" t="s">
        <v>107</v>
      </c>
      <c r="N674" s="52" t="s">
        <v>108</v>
      </c>
      <c r="O674" s="52" t="s">
        <v>112</v>
      </c>
      <c r="P674" s="52" t="s">
        <v>336</v>
      </c>
      <c r="Q674" s="52">
        <v>0</v>
      </c>
      <c r="R674" s="236" t="s">
        <v>11</v>
      </c>
      <c r="S674" s="18" t="s">
        <v>11</v>
      </c>
      <c r="T674" s="236" t="s">
        <v>11</v>
      </c>
      <c r="U674" s="18" t="s">
        <v>11</v>
      </c>
    </row>
    <row r="675" spans="1:21">
      <c r="A675" s="326">
        <v>57</v>
      </c>
      <c r="B675" s="326"/>
      <c r="C675" s="221" t="s">
        <v>193</v>
      </c>
      <c r="D675" s="56">
        <v>45832</v>
      </c>
      <c r="E675" s="56">
        <v>45838</v>
      </c>
      <c r="F675" s="66" t="s">
        <v>11</v>
      </c>
      <c r="G675" s="56">
        <v>45941</v>
      </c>
      <c r="H675" s="56">
        <v>45955</v>
      </c>
      <c r="I675" s="110">
        <v>108</v>
      </c>
      <c r="J675" s="57" t="s">
        <v>104</v>
      </c>
      <c r="K675" s="57" t="s">
        <v>105</v>
      </c>
      <c r="L675" s="57" t="s">
        <v>106</v>
      </c>
      <c r="M675" s="57" t="s">
        <v>107</v>
      </c>
      <c r="N675" s="57" t="s">
        <v>108</v>
      </c>
      <c r="O675" s="57" t="s">
        <v>112</v>
      </c>
      <c r="P675" s="57" t="s">
        <v>110</v>
      </c>
      <c r="Q675" s="57" t="s">
        <v>300</v>
      </c>
      <c r="R675" s="57" t="s">
        <v>301</v>
      </c>
      <c r="S675" s="57" t="s">
        <v>302</v>
      </c>
      <c r="T675" s="57" t="s">
        <v>303</v>
      </c>
      <c r="U675" s="57" t="s">
        <v>304</v>
      </c>
    </row>
    <row r="676" spans="1:21">
      <c r="A676" s="326">
        <v>57</v>
      </c>
      <c r="B676" s="326"/>
      <c r="C676" s="221" t="s">
        <v>194</v>
      </c>
      <c r="D676" s="35">
        <v>45820</v>
      </c>
      <c r="E676" s="35">
        <v>45825</v>
      </c>
      <c r="F676" s="35" t="s">
        <v>11</v>
      </c>
      <c r="G676" s="35">
        <v>45944</v>
      </c>
      <c r="H676" s="35">
        <v>45946</v>
      </c>
      <c r="I676" s="64">
        <v>120</v>
      </c>
      <c r="J676" s="52" t="s">
        <v>320</v>
      </c>
      <c r="K676" s="52" t="s">
        <v>310</v>
      </c>
      <c r="L676" s="52" t="s">
        <v>106</v>
      </c>
      <c r="M676" s="52" t="s">
        <v>107</v>
      </c>
      <c r="N676" s="52" t="s">
        <v>108</v>
      </c>
      <c r="O676" s="52" t="s">
        <v>112</v>
      </c>
      <c r="P676" s="52" t="s">
        <v>130</v>
      </c>
      <c r="Q676" s="52" t="s">
        <v>120</v>
      </c>
      <c r="R676" s="8" t="s">
        <v>11</v>
      </c>
      <c r="S676" s="8" t="s">
        <v>11</v>
      </c>
      <c r="T676" s="234" t="s">
        <v>11</v>
      </c>
      <c r="U676" s="235" t="s">
        <v>11</v>
      </c>
    </row>
    <row r="677" spans="1:21">
      <c r="A677" s="326">
        <v>57</v>
      </c>
      <c r="B677" s="326"/>
      <c r="C677" s="221" t="s">
        <v>195</v>
      </c>
      <c r="D677" s="35">
        <v>45829</v>
      </c>
      <c r="E677" s="60">
        <v>45834</v>
      </c>
      <c r="F677" s="60">
        <v>45875</v>
      </c>
      <c r="G677" s="60">
        <v>45935</v>
      </c>
      <c r="H677" s="60">
        <v>45935</v>
      </c>
      <c r="I677" s="64">
        <v>106</v>
      </c>
      <c r="J677" s="52" t="s">
        <v>104</v>
      </c>
      <c r="K677" s="52" t="s">
        <v>105</v>
      </c>
      <c r="L677" s="52" t="s">
        <v>106</v>
      </c>
      <c r="M677" s="52" t="s">
        <v>118</v>
      </c>
      <c r="N677" s="52" t="s">
        <v>108</v>
      </c>
      <c r="O677" s="52" t="s">
        <v>112</v>
      </c>
      <c r="P677" s="52" t="s">
        <v>110</v>
      </c>
      <c r="Q677" s="52">
        <v>0</v>
      </c>
      <c r="R677" s="236" t="s">
        <v>11</v>
      </c>
      <c r="S677" s="18" t="s">
        <v>11</v>
      </c>
      <c r="T677" s="236" t="s">
        <v>11</v>
      </c>
      <c r="U677" s="18" t="s">
        <v>11</v>
      </c>
    </row>
    <row r="678" spans="1:21">
      <c r="A678" s="326">
        <v>57</v>
      </c>
      <c r="B678" s="326"/>
      <c r="C678" s="221" t="s">
        <v>196</v>
      </c>
      <c r="D678" s="66">
        <v>45829</v>
      </c>
      <c r="E678" s="56">
        <v>45835</v>
      </c>
      <c r="F678" s="160">
        <v>45869</v>
      </c>
      <c r="G678" s="160">
        <v>45944</v>
      </c>
      <c r="H678" s="56">
        <v>45950</v>
      </c>
      <c r="I678" s="67">
        <v>115</v>
      </c>
      <c r="J678" s="47" t="s">
        <v>124</v>
      </c>
      <c r="K678" s="47" t="s">
        <v>105</v>
      </c>
      <c r="L678" s="47" t="s">
        <v>106</v>
      </c>
      <c r="M678" s="47" t="s">
        <v>107</v>
      </c>
      <c r="N678" s="57" t="s">
        <v>108</v>
      </c>
      <c r="O678" s="57" t="s">
        <v>112</v>
      </c>
      <c r="P678" s="57" t="s">
        <v>110</v>
      </c>
      <c r="Q678" s="47">
        <v>1</v>
      </c>
      <c r="R678" s="179">
        <v>45933</v>
      </c>
      <c r="S678" s="12" t="s">
        <v>306</v>
      </c>
      <c r="T678" s="12" t="s">
        <v>337</v>
      </c>
      <c r="U678" s="18" t="s">
        <v>11</v>
      </c>
    </row>
    <row r="679" spans="1:21">
      <c r="A679" s="326">
        <v>57</v>
      </c>
      <c r="B679" s="326"/>
      <c r="C679" s="221" t="s">
        <v>197</v>
      </c>
      <c r="D679" s="56">
        <v>45828</v>
      </c>
      <c r="E679" s="56">
        <v>45833</v>
      </c>
      <c r="F679" s="56">
        <v>45870</v>
      </c>
      <c r="G679" s="56">
        <v>45940</v>
      </c>
      <c r="H679" s="56">
        <v>45953</v>
      </c>
      <c r="I679" s="54">
        <v>108</v>
      </c>
      <c r="J679" s="23" t="s">
        <v>123</v>
      </c>
      <c r="K679" s="133" t="s">
        <v>105</v>
      </c>
      <c r="L679" s="133" t="s">
        <v>106</v>
      </c>
      <c r="M679" s="133" t="s">
        <v>118</v>
      </c>
      <c r="N679" s="133" t="s">
        <v>108</v>
      </c>
      <c r="O679" s="133" t="s">
        <v>112</v>
      </c>
      <c r="P679" s="133" t="s">
        <v>110</v>
      </c>
      <c r="Q679" s="23">
        <v>0</v>
      </c>
      <c r="R679" s="237">
        <v>45505</v>
      </c>
      <c r="S679" s="133">
        <v>0</v>
      </c>
      <c r="T679" s="237">
        <v>45524</v>
      </c>
      <c r="U679" s="133">
        <v>0</v>
      </c>
    </row>
    <row r="680" spans="1:21">
      <c r="A680" s="326">
        <v>57</v>
      </c>
      <c r="B680" s="326"/>
      <c r="C680" s="221" t="s">
        <v>198</v>
      </c>
      <c r="D680" s="66">
        <v>45830</v>
      </c>
      <c r="E680" s="56">
        <v>45835</v>
      </c>
      <c r="F680" s="56">
        <v>45867</v>
      </c>
      <c r="G680" s="56">
        <v>45944</v>
      </c>
      <c r="H680" s="56">
        <v>45971</v>
      </c>
      <c r="I680" s="67">
        <v>119</v>
      </c>
      <c r="J680" s="57" t="s">
        <v>318</v>
      </c>
      <c r="K680" s="57" t="s">
        <v>105</v>
      </c>
      <c r="L680" s="57" t="s">
        <v>106</v>
      </c>
      <c r="M680" s="57" t="s">
        <v>107</v>
      </c>
      <c r="N680" s="57" t="s">
        <v>309</v>
      </c>
      <c r="O680" s="57" t="s">
        <v>11</v>
      </c>
      <c r="P680" s="57" t="s">
        <v>112</v>
      </c>
      <c r="Q680" s="57">
        <v>0</v>
      </c>
      <c r="R680" s="236" t="s">
        <v>11</v>
      </c>
      <c r="S680" s="18" t="s">
        <v>11</v>
      </c>
      <c r="T680" s="236" t="s">
        <v>11</v>
      </c>
      <c r="U680" s="18" t="s">
        <v>11</v>
      </c>
    </row>
    <row r="681" spans="1:21">
      <c r="A681" s="326">
        <v>57</v>
      </c>
      <c r="B681" s="326"/>
      <c r="C681" s="221" t="s">
        <v>199</v>
      </c>
      <c r="D681" s="59">
        <v>45820</v>
      </c>
      <c r="E681" s="59">
        <v>45825</v>
      </c>
      <c r="F681" s="59">
        <v>45859</v>
      </c>
      <c r="G681" s="59">
        <v>45927</v>
      </c>
      <c r="H681" s="59">
        <v>45937</v>
      </c>
      <c r="I681" s="238">
        <v>103</v>
      </c>
      <c r="J681" s="62" t="s">
        <v>123</v>
      </c>
      <c r="K681" s="62" t="s">
        <v>105</v>
      </c>
      <c r="L681" s="62" t="s">
        <v>106</v>
      </c>
      <c r="M681" s="62" t="s">
        <v>107</v>
      </c>
      <c r="N681" s="62" t="s">
        <v>108</v>
      </c>
      <c r="O681" s="62" t="s">
        <v>112</v>
      </c>
      <c r="P681" s="62" t="s">
        <v>110</v>
      </c>
      <c r="Q681" s="57" t="s">
        <v>11</v>
      </c>
      <c r="R681" s="10" t="s">
        <v>11</v>
      </c>
      <c r="S681" s="10" t="s">
        <v>11</v>
      </c>
      <c r="T681" s="10" t="s">
        <v>11</v>
      </c>
      <c r="U681" s="10" t="s">
        <v>11</v>
      </c>
    </row>
    <row r="682" spans="1:21">
      <c r="A682" s="326">
        <v>57</v>
      </c>
      <c r="B682" s="326"/>
      <c r="C682" s="221" t="s">
        <v>200</v>
      </c>
      <c r="D682" s="239">
        <v>45831</v>
      </c>
      <c r="E682" s="239">
        <v>45837</v>
      </c>
      <c r="F682" s="239">
        <v>45875</v>
      </c>
      <c r="G682" s="239">
        <v>45945</v>
      </c>
      <c r="H682" s="239">
        <v>45954</v>
      </c>
      <c r="I682" s="240">
        <v>114</v>
      </c>
      <c r="J682" s="168" t="s">
        <v>123</v>
      </c>
      <c r="K682" s="168" t="s">
        <v>105</v>
      </c>
      <c r="L682" s="168" t="s">
        <v>106</v>
      </c>
      <c r="M682" s="168" t="s">
        <v>107</v>
      </c>
      <c r="N682" s="168" t="s">
        <v>108</v>
      </c>
      <c r="O682" s="168" t="s">
        <v>112</v>
      </c>
      <c r="P682" s="168" t="s">
        <v>110</v>
      </c>
      <c r="Q682" s="168">
        <v>1</v>
      </c>
      <c r="R682" s="133" t="s">
        <v>327</v>
      </c>
      <c r="S682" s="18" t="s">
        <v>11</v>
      </c>
      <c r="T682" s="236" t="s">
        <v>11</v>
      </c>
      <c r="U682" s="18" t="s">
        <v>11</v>
      </c>
    </row>
    <row r="683" spans="1:21">
      <c r="A683" s="326">
        <v>57</v>
      </c>
      <c r="B683" s="326"/>
      <c r="C683" s="221" t="s">
        <v>201</v>
      </c>
      <c r="D683" s="35" t="s">
        <v>11</v>
      </c>
      <c r="E683" s="35" t="s">
        <v>11</v>
      </c>
      <c r="F683" s="35" t="s">
        <v>11</v>
      </c>
      <c r="G683" s="35" t="s">
        <v>11</v>
      </c>
      <c r="H683" s="35" t="s">
        <v>11</v>
      </c>
      <c r="I683" s="64" t="s">
        <v>11</v>
      </c>
      <c r="J683" s="52" t="s">
        <v>11</v>
      </c>
      <c r="K683" s="52" t="s">
        <v>11</v>
      </c>
      <c r="L683" s="52" t="s">
        <v>11</v>
      </c>
      <c r="M683" s="52" t="s">
        <v>11</v>
      </c>
      <c r="N683" s="52" t="s">
        <v>11</v>
      </c>
      <c r="O683" s="52" t="s">
        <v>11</v>
      </c>
      <c r="P683" s="47" t="s">
        <v>11</v>
      </c>
      <c r="Q683" s="47" t="s">
        <v>11</v>
      </c>
      <c r="R683" s="236" t="s">
        <v>11</v>
      </c>
      <c r="S683" s="18" t="s">
        <v>11</v>
      </c>
      <c r="T683" s="236" t="s">
        <v>11</v>
      </c>
      <c r="U683" s="18" t="s">
        <v>11</v>
      </c>
    </row>
    <row r="684" spans="1:21">
      <c r="A684" s="326">
        <v>57</v>
      </c>
      <c r="B684" s="326"/>
      <c r="C684" s="221" t="s">
        <v>202</v>
      </c>
      <c r="D684" s="66">
        <v>45828</v>
      </c>
      <c r="E684" s="66">
        <v>45835</v>
      </c>
      <c r="F684" s="35">
        <v>45869</v>
      </c>
      <c r="G684" s="35">
        <v>45938</v>
      </c>
      <c r="H684" s="35">
        <v>45938</v>
      </c>
      <c r="I684" s="64">
        <v>110</v>
      </c>
      <c r="J684" s="57" t="s">
        <v>104</v>
      </c>
      <c r="K684" s="57" t="s">
        <v>105</v>
      </c>
      <c r="L684" s="57" t="s">
        <v>106</v>
      </c>
      <c r="M684" s="57" t="s">
        <v>107</v>
      </c>
      <c r="N684" s="57" t="s">
        <v>108</v>
      </c>
      <c r="O684" s="57" t="s">
        <v>112</v>
      </c>
      <c r="P684" s="57" t="s">
        <v>110</v>
      </c>
      <c r="Q684" s="57">
        <v>1</v>
      </c>
      <c r="R684" s="236" t="s">
        <v>11</v>
      </c>
      <c r="S684" s="18" t="s">
        <v>11</v>
      </c>
      <c r="T684" s="236" t="s">
        <v>11</v>
      </c>
      <c r="U684" s="18" t="s">
        <v>11</v>
      </c>
    </row>
    <row r="685" spans="1:21">
      <c r="A685" s="326">
        <v>57</v>
      </c>
      <c r="B685" s="326"/>
      <c r="C685" s="128" t="s">
        <v>22</v>
      </c>
      <c r="D685" s="71" t="s">
        <v>11</v>
      </c>
      <c r="E685" s="72" t="s">
        <v>11</v>
      </c>
      <c r="F685" s="72" t="s">
        <v>11</v>
      </c>
      <c r="G685" s="73" t="s">
        <v>11</v>
      </c>
      <c r="H685" s="72" t="s">
        <v>11</v>
      </c>
      <c r="I685" s="241">
        <v>111</v>
      </c>
      <c r="J685" s="78" t="s">
        <v>11</v>
      </c>
      <c r="K685" s="78" t="s">
        <v>11</v>
      </c>
      <c r="L685" s="78" t="s">
        <v>11</v>
      </c>
      <c r="M685" s="78" t="s">
        <v>11</v>
      </c>
      <c r="N685" s="78" t="s">
        <v>11</v>
      </c>
      <c r="O685" s="78" t="s">
        <v>11</v>
      </c>
      <c r="P685" s="78" t="s">
        <v>11</v>
      </c>
      <c r="Q685" s="78" t="s">
        <v>11</v>
      </c>
      <c r="R685" s="242" t="s">
        <v>11</v>
      </c>
      <c r="S685" s="227" t="s">
        <v>11</v>
      </c>
      <c r="T685" s="242" t="s">
        <v>11</v>
      </c>
      <c r="U685" s="227" t="s">
        <v>11</v>
      </c>
    </row>
    <row r="686" spans="1:21">
      <c r="A686" s="326">
        <v>58</v>
      </c>
      <c r="B686" s="326" t="s">
        <v>260</v>
      </c>
      <c r="C686" s="221" t="s">
        <v>192</v>
      </c>
      <c r="D686" s="56">
        <v>45827</v>
      </c>
      <c r="E686" s="56">
        <v>45833</v>
      </c>
      <c r="F686" s="66">
        <v>45871</v>
      </c>
      <c r="G686" s="56">
        <v>45944</v>
      </c>
      <c r="H686" s="56">
        <v>45945</v>
      </c>
      <c r="I686" s="64">
        <v>112</v>
      </c>
      <c r="J686" s="55" t="s">
        <v>104</v>
      </c>
      <c r="K686" s="52" t="s">
        <v>105</v>
      </c>
      <c r="L686" s="52" t="s">
        <v>122</v>
      </c>
      <c r="M686" s="52" t="s">
        <v>107</v>
      </c>
      <c r="N686" s="52" t="s">
        <v>108</v>
      </c>
      <c r="O686" s="52" t="s">
        <v>112</v>
      </c>
      <c r="P686" s="52" t="s">
        <v>336</v>
      </c>
      <c r="Q686" s="52">
        <v>0</v>
      </c>
      <c r="R686" s="236" t="s">
        <v>11</v>
      </c>
      <c r="S686" s="18" t="s">
        <v>11</v>
      </c>
      <c r="T686" s="236" t="s">
        <v>11</v>
      </c>
      <c r="U686" s="18" t="s">
        <v>11</v>
      </c>
    </row>
    <row r="687" spans="1:21">
      <c r="A687" s="326">
        <v>58</v>
      </c>
      <c r="B687" s="326"/>
      <c r="C687" s="221" t="s">
        <v>193</v>
      </c>
      <c r="D687" s="56">
        <v>45832</v>
      </c>
      <c r="E687" s="56">
        <v>45838</v>
      </c>
      <c r="F687" s="66" t="s">
        <v>11</v>
      </c>
      <c r="G687" s="56">
        <v>45941</v>
      </c>
      <c r="H687" s="56">
        <v>45955</v>
      </c>
      <c r="I687" s="110">
        <v>108</v>
      </c>
      <c r="J687" s="57" t="s">
        <v>104</v>
      </c>
      <c r="K687" s="57" t="s">
        <v>105</v>
      </c>
      <c r="L687" s="57" t="s">
        <v>122</v>
      </c>
      <c r="M687" s="57" t="s">
        <v>107</v>
      </c>
      <c r="N687" s="57" t="s">
        <v>108</v>
      </c>
      <c r="O687" s="57" t="s">
        <v>112</v>
      </c>
      <c r="P687" s="57" t="s">
        <v>110</v>
      </c>
      <c r="Q687" s="57" t="s">
        <v>300</v>
      </c>
      <c r="R687" s="57" t="s">
        <v>301</v>
      </c>
      <c r="S687" s="57" t="s">
        <v>302</v>
      </c>
      <c r="T687" s="57" t="s">
        <v>303</v>
      </c>
      <c r="U687" s="57" t="s">
        <v>304</v>
      </c>
    </row>
    <row r="688" spans="1:21">
      <c r="A688" s="326">
        <v>58</v>
      </c>
      <c r="B688" s="326"/>
      <c r="C688" s="221" t="s">
        <v>194</v>
      </c>
      <c r="D688" s="35">
        <v>45820</v>
      </c>
      <c r="E688" s="35">
        <v>45825</v>
      </c>
      <c r="F688" s="35" t="s">
        <v>11</v>
      </c>
      <c r="G688" s="35">
        <v>45942</v>
      </c>
      <c r="H688" s="35">
        <v>45944</v>
      </c>
      <c r="I688" s="64">
        <v>118</v>
      </c>
      <c r="J688" s="52" t="s">
        <v>305</v>
      </c>
      <c r="K688" s="52" t="s">
        <v>129</v>
      </c>
      <c r="L688" s="52" t="s">
        <v>106</v>
      </c>
      <c r="M688" s="52" t="s">
        <v>107</v>
      </c>
      <c r="N688" s="52" t="s">
        <v>108</v>
      </c>
      <c r="O688" s="52" t="s">
        <v>112</v>
      </c>
      <c r="P688" s="52" t="s">
        <v>130</v>
      </c>
      <c r="Q688" s="52" t="s">
        <v>120</v>
      </c>
      <c r="R688" s="8" t="s">
        <v>11</v>
      </c>
      <c r="S688" s="8" t="s">
        <v>11</v>
      </c>
      <c r="T688" s="234" t="s">
        <v>11</v>
      </c>
      <c r="U688" s="235" t="s">
        <v>11</v>
      </c>
    </row>
    <row r="689" spans="1:21">
      <c r="A689" s="326">
        <v>58</v>
      </c>
      <c r="B689" s="326"/>
      <c r="C689" s="221" t="s">
        <v>195</v>
      </c>
      <c r="D689" s="35">
        <v>45829</v>
      </c>
      <c r="E689" s="60">
        <v>45834</v>
      </c>
      <c r="F689" s="60">
        <v>45877</v>
      </c>
      <c r="G689" s="60">
        <v>45944</v>
      </c>
      <c r="H689" s="60">
        <v>45944</v>
      </c>
      <c r="I689" s="64">
        <v>115</v>
      </c>
      <c r="J689" s="52" t="s">
        <v>104</v>
      </c>
      <c r="K689" s="52">
        <v>113</v>
      </c>
      <c r="L689" s="52" t="s">
        <v>122</v>
      </c>
      <c r="M689" s="52" t="s">
        <v>107</v>
      </c>
      <c r="N689" s="52" t="s">
        <v>108</v>
      </c>
      <c r="O689" s="52" t="s">
        <v>112</v>
      </c>
      <c r="P689" s="52" t="s">
        <v>110</v>
      </c>
      <c r="Q689" s="52">
        <v>0</v>
      </c>
      <c r="R689" s="236" t="s">
        <v>11</v>
      </c>
      <c r="S689" s="18" t="s">
        <v>11</v>
      </c>
      <c r="T689" s="236" t="s">
        <v>11</v>
      </c>
      <c r="U689" s="18" t="s">
        <v>11</v>
      </c>
    </row>
    <row r="690" spans="1:21">
      <c r="A690" s="326">
        <v>58</v>
      </c>
      <c r="B690" s="326"/>
      <c r="C690" s="221" t="s">
        <v>196</v>
      </c>
      <c r="D690" s="66">
        <v>45829</v>
      </c>
      <c r="E690" s="56">
        <v>45835</v>
      </c>
      <c r="F690" s="160">
        <v>45872</v>
      </c>
      <c r="G690" s="160">
        <v>45945</v>
      </c>
      <c r="H690" s="56">
        <v>45950</v>
      </c>
      <c r="I690" s="67">
        <v>116</v>
      </c>
      <c r="J690" s="57" t="s">
        <v>114</v>
      </c>
      <c r="K690" s="47" t="s">
        <v>127</v>
      </c>
      <c r="L690" s="47" t="s">
        <v>122</v>
      </c>
      <c r="M690" s="47" t="s">
        <v>107</v>
      </c>
      <c r="N690" s="57" t="s">
        <v>108</v>
      </c>
      <c r="O690" s="57" t="s">
        <v>112</v>
      </c>
      <c r="P690" s="57" t="s">
        <v>110</v>
      </c>
      <c r="Q690" s="47">
        <v>1</v>
      </c>
      <c r="R690" s="179">
        <v>45933</v>
      </c>
      <c r="S690" s="12" t="s">
        <v>306</v>
      </c>
      <c r="T690" s="12" t="s">
        <v>307</v>
      </c>
      <c r="U690" s="18" t="s">
        <v>11</v>
      </c>
    </row>
    <row r="691" spans="1:21">
      <c r="A691" s="326">
        <v>58</v>
      </c>
      <c r="B691" s="326"/>
      <c r="C691" s="221" t="s">
        <v>197</v>
      </c>
      <c r="D691" s="56">
        <v>45828</v>
      </c>
      <c r="E691" s="56">
        <v>45833</v>
      </c>
      <c r="F691" s="56">
        <v>45869</v>
      </c>
      <c r="G691" s="56">
        <v>45946</v>
      </c>
      <c r="H691" s="56">
        <v>45953</v>
      </c>
      <c r="I691" s="54">
        <v>114</v>
      </c>
      <c r="J691" s="23" t="s">
        <v>116</v>
      </c>
      <c r="K691" s="133" t="s">
        <v>127</v>
      </c>
      <c r="L691" s="133" t="s">
        <v>122</v>
      </c>
      <c r="M691" s="133" t="s">
        <v>107</v>
      </c>
      <c r="N691" s="133" t="s">
        <v>108</v>
      </c>
      <c r="O691" s="133" t="s">
        <v>112</v>
      </c>
      <c r="P691" s="133" t="s">
        <v>110</v>
      </c>
      <c r="Q691" s="23">
        <v>0</v>
      </c>
      <c r="R691" s="237">
        <v>45505</v>
      </c>
      <c r="S691" s="133">
        <v>0</v>
      </c>
      <c r="T691" s="237">
        <v>45524</v>
      </c>
      <c r="U691" s="133">
        <v>0</v>
      </c>
    </row>
    <row r="692" spans="1:21">
      <c r="A692" s="326">
        <v>58</v>
      </c>
      <c r="B692" s="326"/>
      <c r="C692" s="221" t="s">
        <v>198</v>
      </c>
      <c r="D692" s="66">
        <v>45830</v>
      </c>
      <c r="E692" s="56">
        <v>45835</v>
      </c>
      <c r="F692" s="56">
        <v>45874</v>
      </c>
      <c r="G692" s="56">
        <v>45944</v>
      </c>
      <c r="H692" s="56">
        <v>45971</v>
      </c>
      <c r="I692" s="67">
        <v>119</v>
      </c>
      <c r="J692" s="57" t="s">
        <v>104</v>
      </c>
      <c r="K692" s="57" t="s">
        <v>127</v>
      </c>
      <c r="L692" s="57" t="s">
        <v>122</v>
      </c>
      <c r="M692" s="57" t="s">
        <v>118</v>
      </c>
      <c r="N692" s="57" t="s">
        <v>108</v>
      </c>
      <c r="O692" s="57" t="s">
        <v>11</v>
      </c>
      <c r="P692" s="57" t="s">
        <v>313</v>
      </c>
      <c r="Q692" s="57">
        <v>0</v>
      </c>
      <c r="R692" s="236" t="s">
        <v>11</v>
      </c>
      <c r="S692" s="18" t="s">
        <v>11</v>
      </c>
      <c r="T692" s="236" t="s">
        <v>11</v>
      </c>
      <c r="U692" s="18" t="s">
        <v>11</v>
      </c>
    </row>
    <row r="693" spans="1:21">
      <c r="A693" s="326">
        <v>58</v>
      </c>
      <c r="B693" s="326"/>
      <c r="C693" s="221" t="s">
        <v>199</v>
      </c>
      <c r="D693" s="59">
        <v>45820</v>
      </c>
      <c r="E693" s="59">
        <v>45825</v>
      </c>
      <c r="F693" s="59">
        <v>45861</v>
      </c>
      <c r="G693" s="59">
        <v>45931</v>
      </c>
      <c r="H693" s="59">
        <v>45937</v>
      </c>
      <c r="I693" s="238">
        <v>107</v>
      </c>
      <c r="J693" s="62" t="s">
        <v>116</v>
      </c>
      <c r="K693" s="62" t="s">
        <v>127</v>
      </c>
      <c r="L693" s="62" t="s">
        <v>122</v>
      </c>
      <c r="M693" s="62" t="s">
        <v>107</v>
      </c>
      <c r="N693" s="62" t="s">
        <v>108</v>
      </c>
      <c r="O693" s="62" t="s">
        <v>112</v>
      </c>
      <c r="P693" s="62" t="s">
        <v>110</v>
      </c>
      <c r="Q693" s="244" t="s">
        <v>11</v>
      </c>
      <c r="R693" s="10" t="s">
        <v>11</v>
      </c>
      <c r="S693" s="10" t="s">
        <v>11</v>
      </c>
      <c r="T693" s="10" t="s">
        <v>11</v>
      </c>
      <c r="U693" s="10" t="s">
        <v>11</v>
      </c>
    </row>
    <row r="694" spans="1:21">
      <c r="A694" s="326">
        <v>58</v>
      </c>
      <c r="B694" s="326"/>
      <c r="C694" s="221" t="s">
        <v>200</v>
      </c>
      <c r="D694" s="239">
        <v>45831</v>
      </c>
      <c r="E694" s="239">
        <v>45837</v>
      </c>
      <c r="F694" s="239">
        <v>45875</v>
      </c>
      <c r="G694" s="239">
        <v>45942</v>
      </c>
      <c r="H694" s="239">
        <v>45954</v>
      </c>
      <c r="I694" s="240">
        <v>111</v>
      </c>
      <c r="J694" s="168" t="s">
        <v>116</v>
      </c>
      <c r="K694" s="168" t="s">
        <v>127</v>
      </c>
      <c r="L694" s="168" t="s">
        <v>122</v>
      </c>
      <c r="M694" s="168" t="s">
        <v>107</v>
      </c>
      <c r="N694" s="168" t="s">
        <v>108</v>
      </c>
      <c r="O694" s="168" t="s">
        <v>112</v>
      </c>
      <c r="P694" s="168" t="s">
        <v>110</v>
      </c>
      <c r="Q694" s="168">
        <v>1</v>
      </c>
      <c r="R694" s="236" t="s">
        <v>11</v>
      </c>
      <c r="S694" s="18" t="s">
        <v>11</v>
      </c>
      <c r="T694" s="236" t="s">
        <v>11</v>
      </c>
      <c r="U694" s="18" t="s">
        <v>11</v>
      </c>
    </row>
    <row r="695" spans="1:21">
      <c r="A695" s="326">
        <v>58</v>
      </c>
      <c r="B695" s="326"/>
      <c r="C695" s="221" t="s">
        <v>201</v>
      </c>
      <c r="D695" s="35" t="s">
        <v>11</v>
      </c>
      <c r="E695" s="35" t="s">
        <v>11</v>
      </c>
      <c r="F695" s="35" t="s">
        <v>11</v>
      </c>
      <c r="G695" s="35" t="s">
        <v>11</v>
      </c>
      <c r="H695" s="35" t="s">
        <v>11</v>
      </c>
      <c r="I695" s="64" t="s">
        <v>11</v>
      </c>
      <c r="J695" s="52" t="s">
        <v>11</v>
      </c>
      <c r="K695" s="52" t="s">
        <v>11</v>
      </c>
      <c r="L695" s="52" t="s">
        <v>11</v>
      </c>
      <c r="M695" s="52" t="s">
        <v>11</v>
      </c>
      <c r="N695" s="52" t="s">
        <v>11</v>
      </c>
      <c r="O695" s="52" t="s">
        <v>11</v>
      </c>
      <c r="P695" s="47" t="s">
        <v>11</v>
      </c>
      <c r="Q695" s="47" t="s">
        <v>11</v>
      </c>
      <c r="R695" s="236" t="s">
        <v>11</v>
      </c>
      <c r="S695" s="18" t="s">
        <v>11</v>
      </c>
      <c r="T695" s="236" t="s">
        <v>11</v>
      </c>
      <c r="U695" s="18" t="s">
        <v>11</v>
      </c>
    </row>
    <row r="696" spans="1:21">
      <c r="A696" s="326">
        <v>58</v>
      </c>
      <c r="B696" s="326"/>
      <c r="C696" s="221" t="s">
        <v>202</v>
      </c>
      <c r="D696" s="66">
        <v>45828</v>
      </c>
      <c r="E696" s="66">
        <v>45835</v>
      </c>
      <c r="F696" s="35">
        <v>45870</v>
      </c>
      <c r="G696" s="35">
        <v>45942</v>
      </c>
      <c r="H696" s="35">
        <v>45942</v>
      </c>
      <c r="I696" s="64">
        <v>114</v>
      </c>
      <c r="J696" s="57" t="s">
        <v>104</v>
      </c>
      <c r="K696" s="57" t="s">
        <v>127</v>
      </c>
      <c r="L696" s="57" t="s">
        <v>122</v>
      </c>
      <c r="M696" s="57" t="s">
        <v>107</v>
      </c>
      <c r="N696" s="57" t="s">
        <v>108</v>
      </c>
      <c r="O696" s="57" t="s">
        <v>112</v>
      </c>
      <c r="P696" s="57" t="s">
        <v>110</v>
      </c>
      <c r="Q696" s="57">
        <v>1</v>
      </c>
      <c r="R696" s="236" t="s">
        <v>11</v>
      </c>
      <c r="S696" s="18" t="s">
        <v>11</v>
      </c>
      <c r="T696" s="236" t="s">
        <v>11</v>
      </c>
      <c r="U696" s="18" t="s">
        <v>11</v>
      </c>
    </row>
    <row r="697" spans="1:21">
      <c r="A697" s="326">
        <v>58</v>
      </c>
      <c r="B697" s="326"/>
      <c r="C697" s="128" t="s">
        <v>22</v>
      </c>
      <c r="D697" s="71" t="s">
        <v>11</v>
      </c>
      <c r="E697" s="72" t="s">
        <v>11</v>
      </c>
      <c r="F697" s="72" t="s">
        <v>11</v>
      </c>
      <c r="G697" s="73" t="s">
        <v>11</v>
      </c>
      <c r="H697" s="72" t="s">
        <v>11</v>
      </c>
      <c r="I697" s="241">
        <v>113</v>
      </c>
      <c r="J697" s="78" t="s">
        <v>11</v>
      </c>
      <c r="K697" s="78" t="s">
        <v>11</v>
      </c>
      <c r="L697" s="78" t="s">
        <v>11</v>
      </c>
      <c r="M697" s="78" t="s">
        <v>11</v>
      </c>
      <c r="N697" s="78" t="s">
        <v>11</v>
      </c>
      <c r="O697" s="78" t="s">
        <v>11</v>
      </c>
      <c r="P697" s="78" t="s">
        <v>11</v>
      </c>
      <c r="Q697" s="78" t="s">
        <v>11</v>
      </c>
      <c r="R697" s="242" t="s">
        <v>11</v>
      </c>
      <c r="S697" s="227" t="s">
        <v>11</v>
      </c>
      <c r="T697" s="242" t="s">
        <v>11</v>
      </c>
      <c r="U697" s="227" t="s">
        <v>11</v>
      </c>
    </row>
    <row r="698" spans="1:21">
      <c r="A698" s="326">
        <v>59</v>
      </c>
      <c r="B698" s="326" t="s">
        <v>261</v>
      </c>
      <c r="C698" s="221" t="s">
        <v>192</v>
      </c>
      <c r="D698" s="56">
        <v>45827</v>
      </c>
      <c r="E698" s="56">
        <v>45833</v>
      </c>
      <c r="F698" s="66">
        <v>45872</v>
      </c>
      <c r="G698" s="56">
        <v>45946</v>
      </c>
      <c r="H698" s="56">
        <v>45950</v>
      </c>
      <c r="I698" s="64">
        <v>114</v>
      </c>
      <c r="J698" s="55" t="s">
        <v>104</v>
      </c>
      <c r="K698" s="52" t="s">
        <v>127</v>
      </c>
      <c r="L698" s="52" t="s">
        <v>106</v>
      </c>
      <c r="M698" s="52" t="s">
        <v>107</v>
      </c>
      <c r="N698" s="52" t="s">
        <v>108</v>
      </c>
      <c r="O698" s="52" t="s">
        <v>112</v>
      </c>
      <c r="P698" s="52" t="s">
        <v>336</v>
      </c>
      <c r="Q698" s="52">
        <v>0</v>
      </c>
      <c r="R698" s="236" t="s">
        <v>11</v>
      </c>
      <c r="S698" s="18" t="s">
        <v>11</v>
      </c>
      <c r="T698" s="236" t="s">
        <v>11</v>
      </c>
      <c r="U698" s="18" t="s">
        <v>11</v>
      </c>
    </row>
    <row r="699" spans="1:21">
      <c r="A699" s="326">
        <v>59</v>
      </c>
      <c r="B699" s="326"/>
      <c r="C699" s="221" t="s">
        <v>193</v>
      </c>
      <c r="D699" s="56">
        <v>45832</v>
      </c>
      <c r="E699" s="56">
        <v>45838</v>
      </c>
      <c r="F699" s="66" t="s">
        <v>11</v>
      </c>
      <c r="G699" s="56">
        <v>45943</v>
      </c>
      <c r="H699" s="56">
        <v>45955</v>
      </c>
      <c r="I699" s="110">
        <v>110</v>
      </c>
      <c r="J699" s="57" t="s">
        <v>104</v>
      </c>
      <c r="K699" s="57" t="s">
        <v>127</v>
      </c>
      <c r="L699" s="57" t="s">
        <v>106</v>
      </c>
      <c r="M699" s="57" t="s">
        <v>107</v>
      </c>
      <c r="N699" s="57" t="s">
        <v>108</v>
      </c>
      <c r="O699" s="57" t="s">
        <v>112</v>
      </c>
      <c r="P699" s="57" t="s">
        <v>110</v>
      </c>
      <c r="Q699" s="57" t="s">
        <v>300</v>
      </c>
      <c r="R699" s="57" t="s">
        <v>301</v>
      </c>
      <c r="S699" s="57" t="s">
        <v>302</v>
      </c>
      <c r="T699" s="57" t="s">
        <v>303</v>
      </c>
      <c r="U699" s="57" t="s">
        <v>304</v>
      </c>
    </row>
    <row r="700" spans="1:21">
      <c r="A700" s="326">
        <v>59</v>
      </c>
      <c r="B700" s="326"/>
      <c r="C700" s="221" t="s">
        <v>194</v>
      </c>
      <c r="D700" s="35">
        <v>45820</v>
      </c>
      <c r="E700" s="35">
        <v>45825</v>
      </c>
      <c r="F700" s="35" t="s">
        <v>11</v>
      </c>
      <c r="G700" s="35">
        <v>45936</v>
      </c>
      <c r="H700" s="35">
        <v>45938</v>
      </c>
      <c r="I700" s="64">
        <v>111</v>
      </c>
      <c r="J700" s="52" t="s">
        <v>305</v>
      </c>
      <c r="K700" s="52" t="s">
        <v>129</v>
      </c>
      <c r="L700" s="52" t="s">
        <v>106</v>
      </c>
      <c r="M700" s="52" t="s">
        <v>107</v>
      </c>
      <c r="N700" s="52" t="s">
        <v>108</v>
      </c>
      <c r="O700" s="52" t="s">
        <v>112</v>
      </c>
      <c r="P700" s="52" t="s">
        <v>120</v>
      </c>
      <c r="Q700" s="52" t="s">
        <v>120</v>
      </c>
      <c r="R700" s="8" t="s">
        <v>11</v>
      </c>
      <c r="S700" s="10" t="s">
        <v>11</v>
      </c>
      <c r="T700" s="234" t="s">
        <v>11</v>
      </c>
      <c r="U700" s="235" t="s">
        <v>11</v>
      </c>
    </row>
    <row r="701" spans="1:21">
      <c r="A701" s="326">
        <v>59</v>
      </c>
      <c r="B701" s="326"/>
      <c r="C701" s="221" t="s">
        <v>195</v>
      </c>
      <c r="D701" s="35">
        <v>45829</v>
      </c>
      <c r="E701" s="60">
        <v>45834</v>
      </c>
      <c r="F701" s="60">
        <v>45875</v>
      </c>
      <c r="G701" s="60">
        <v>45945</v>
      </c>
      <c r="H701" s="60">
        <v>45945</v>
      </c>
      <c r="I701" s="64">
        <v>116</v>
      </c>
      <c r="J701" s="52" t="s">
        <v>104</v>
      </c>
      <c r="K701" s="52" t="s">
        <v>127</v>
      </c>
      <c r="L701" s="52" t="s">
        <v>106</v>
      </c>
      <c r="M701" s="52" t="s">
        <v>107</v>
      </c>
      <c r="N701" s="52" t="s">
        <v>108</v>
      </c>
      <c r="O701" s="52" t="s">
        <v>112</v>
      </c>
      <c r="P701" s="52" t="s">
        <v>110</v>
      </c>
      <c r="Q701" s="52">
        <v>0</v>
      </c>
      <c r="R701" s="236" t="s">
        <v>11</v>
      </c>
      <c r="S701" s="18" t="s">
        <v>11</v>
      </c>
      <c r="T701" s="236" t="s">
        <v>11</v>
      </c>
      <c r="U701" s="18" t="s">
        <v>11</v>
      </c>
    </row>
    <row r="702" spans="1:21">
      <c r="A702" s="326">
        <v>59</v>
      </c>
      <c r="B702" s="326"/>
      <c r="C702" s="221" t="s">
        <v>196</v>
      </c>
      <c r="D702" s="66">
        <v>45829</v>
      </c>
      <c r="E702" s="56">
        <v>45835</v>
      </c>
      <c r="F702" s="160">
        <v>45872</v>
      </c>
      <c r="G702" s="160">
        <v>45946</v>
      </c>
      <c r="H702" s="56">
        <v>45950</v>
      </c>
      <c r="I702" s="67">
        <v>117</v>
      </c>
      <c r="J702" s="57" t="s">
        <v>114</v>
      </c>
      <c r="K702" s="47" t="s">
        <v>127</v>
      </c>
      <c r="L702" s="47" t="s">
        <v>106</v>
      </c>
      <c r="M702" s="47" t="s">
        <v>107</v>
      </c>
      <c r="N702" s="57" t="s">
        <v>108</v>
      </c>
      <c r="O702" s="57" t="s">
        <v>112</v>
      </c>
      <c r="P702" s="57" t="s">
        <v>110</v>
      </c>
      <c r="Q702" s="47">
        <v>1</v>
      </c>
      <c r="R702" s="179">
        <v>45933</v>
      </c>
      <c r="S702" s="12" t="s">
        <v>306</v>
      </c>
      <c r="T702" s="12" t="s">
        <v>307</v>
      </c>
      <c r="U702" s="18" t="s">
        <v>11</v>
      </c>
    </row>
    <row r="703" spans="1:21">
      <c r="A703" s="326">
        <v>59</v>
      </c>
      <c r="B703" s="326"/>
      <c r="C703" s="221" t="s">
        <v>197</v>
      </c>
      <c r="D703" s="56">
        <v>45828</v>
      </c>
      <c r="E703" s="56">
        <v>45833</v>
      </c>
      <c r="F703" s="56">
        <v>45872</v>
      </c>
      <c r="G703" s="56">
        <v>45947</v>
      </c>
      <c r="H703" s="56">
        <v>45953</v>
      </c>
      <c r="I703" s="54">
        <v>115</v>
      </c>
      <c r="J703" s="23" t="s">
        <v>116</v>
      </c>
      <c r="K703" s="133" t="s">
        <v>127</v>
      </c>
      <c r="L703" s="133" t="s">
        <v>106</v>
      </c>
      <c r="M703" s="133" t="s">
        <v>118</v>
      </c>
      <c r="N703" s="133" t="s">
        <v>108</v>
      </c>
      <c r="O703" s="133" t="s">
        <v>112</v>
      </c>
      <c r="P703" s="133" t="s">
        <v>110</v>
      </c>
      <c r="Q703" s="23">
        <v>0</v>
      </c>
      <c r="R703" s="237">
        <v>45505</v>
      </c>
      <c r="S703" s="133">
        <v>0</v>
      </c>
      <c r="T703" s="237">
        <v>45524</v>
      </c>
      <c r="U703" s="133">
        <v>0</v>
      </c>
    </row>
    <row r="704" spans="1:21">
      <c r="A704" s="326">
        <v>59</v>
      </c>
      <c r="B704" s="326"/>
      <c r="C704" s="221" t="s">
        <v>198</v>
      </c>
      <c r="D704" s="66">
        <v>45830</v>
      </c>
      <c r="E704" s="56">
        <v>45835</v>
      </c>
      <c r="F704" s="56">
        <v>45874</v>
      </c>
      <c r="G704" s="56">
        <v>45946</v>
      </c>
      <c r="H704" s="56">
        <v>45971</v>
      </c>
      <c r="I704" s="67">
        <v>121</v>
      </c>
      <c r="J704" s="57" t="s">
        <v>104</v>
      </c>
      <c r="K704" s="57" t="s">
        <v>127</v>
      </c>
      <c r="L704" s="57" t="s">
        <v>106</v>
      </c>
      <c r="M704" s="57" t="s">
        <v>128</v>
      </c>
      <c r="N704" s="57" t="s">
        <v>108</v>
      </c>
      <c r="O704" s="57" t="s">
        <v>11</v>
      </c>
      <c r="P704" s="57" t="s">
        <v>112</v>
      </c>
      <c r="Q704" s="57">
        <v>0</v>
      </c>
      <c r="R704" s="236" t="s">
        <v>11</v>
      </c>
      <c r="S704" s="18" t="s">
        <v>11</v>
      </c>
      <c r="T704" s="236" t="s">
        <v>11</v>
      </c>
      <c r="U704" s="18" t="s">
        <v>11</v>
      </c>
    </row>
    <row r="705" spans="1:21">
      <c r="A705" s="326">
        <v>59</v>
      </c>
      <c r="B705" s="326"/>
      <c r="C705" s="221" t="s">
        <v>199</v>
      </c>
      <c r="D705" s="59">
        <v>45820</v>
      </c>
      <c r="E705" s="59">
        <v>45825</v>
      </c>
      <c r="F705" s="59">
        <v>45865</v>
      </c>
      <c r="G705" s="59">
        <v>45930</v>
      </c>
      <c r="H705" s="59">
        <v>45937</v>
      </c>
      <c r="I705" s="238">
        <v>106</v>
      </c>
      <c r="J705" s="62" t="s">
        <v>116</v>
      </c>
      <c r="K705" s="62" t="s">
        <v>127</v>
      </c>
      <c r="L705" s="62" t="s">
        <v>106</v>
      </c>
      <c r="M705" s="62" t="s">
        <v>107</v>
      </c>
      <c r="N705" s="62" t="s">
        <v>108</v>
      </c>
      <c r="O705" s="62" t="s">
        <v>112</v>
      </c>
      <c r="P705" s="62" t="s">
        <v>110</v>
      </c>
      <c r="Q705" s="47" t="s">
        <v>11</v>
      </c>
      <c r="R705" s="10" t="s">
        <v>11</v>
      </c>
      <c r="S705" s="10" t="s">
        <v>11</v>
      </c>
      <c r="T705" s="10" t="s">
        <v>11</v>
      </c>
      <c r="U705" s="10" t="s">
        <v>11</v>
      </c>
    </row>
    <row r="706" spans="1:21">
      <c r="A706" s="326">
        <v>59</v>
      </c>
      <c r="B706" s="326"/>
      <c r="C706" s="221" t="s">
        <v>200</v>
      </c>
      <c r="D706" s="239">
        <v>45831</v>
      </c>
      <c r="E706" s="239">
        <v>45837</v>
      </c>
      <c r="F706" s="239">
        <v>45872</v>
      </c>
      <c r="G706" s="239">
        <v>45939</v>
      </c>
      <c r="H706" s="239">
        <v>45954</v>
      </c>
      <c r="I706" s="240">
        <v>108</v>
      </c>
      <c r="J706" s="168" t="s">
        <v>104</v>
      </c>
      <c r="K706" s="168" t="s">
        <v>127</v>
      </c>
      <c r="L706" s="168" t="s">
        <v>106</v>
      </c>
      <c r="M706" s="168" t="s">
        <v>107</v>
      </c>
      <c r="N706" s="168" t="s">
        <v>119</v>
      </c>
      <c r="O706" s="168" t="s">
        <v>112</v>
      </c>
      <c r="P706" s="168" t="s">
        <v>110</v>
      </c>
      <c r="Q706" s="168">
        <v>1</v>
      </c>
      <c r="R706" s="245" t="s">
        <v>11</v>
      </c>
      <c r="S706" s="18" t="s">
        <v>11</v>
      </c>
      <c r="T706" s="236" t="s">
        <v>11</v>
      </c>
      <c r="U706" s="18" t="s">
        <v>11</v>
      </c>
    </row>
    <row r="707" spans="1:21">
      <c r="A707" s="326">
        <v>59</v>
      </c>
      <c r="B707" s="326"/>
      <c r="C707" s="221" t="s">
        <v>201</v>
      </c>
      <c r="D707" s="35" t="s">
        <v>11</v>
      </c>
      <c r="E707" s="35" t="s">
        <v>11</v>
      </c>
      <c r="F707" s="35" t="s">
        <v>11</v>
      </c>
      <c r="G707" s="35" t="s">
        <v>11</v>
      </c>
      <c r="H707" s="35" t="s">
        <v>11</v>
      </c>
      <c r="I707" s="64" t="s">
        <v>11</v>
      </c>
      <c r="J707" s="52" t="s">
        <v>11</v>
      </c>
      <c r="K707" s="52" t="s">
        <v>11</v>
      </c>
      <c r="L707" s="52" t="s">
        <v>11</v>
      </c>
      <c r="M707" s="52" t="s">
        <v>11</v>
      </c>
      <c r="N707" s="52" t="s">
        <v>11</v>
      </c>
      <c r="O707" s="52" t="s">
        <v>11</v>
      </c>
      <c r="P707" s="47" t="s">
        <v>11</v>
      </c>
      <c r="Q707" s="47" t="s">
        <v>11</v>
      </c>
      <c r="R707" s="236" t="s">
        <v>11</v>
      </c>
      <c r="S707" s="18" t="s">
        <v>11</v>
      </c>
      <c r="T707" s="236" t="s">
        <v>11</v>
      </c>
      <c r="U707" s="18" t="s">
        <v>11</v>
      </c>
    </row>
    <row r="708" spans="1:21">
      <c r="A708" s="326">
        <v>59</v>
      </c>
      <c r="B708" s="326"/>
      <c r="C708" s="221" t="s">
        <v>202</v>
      </c>
      <c r="D708" s="66">
        <v>45828</v>
      </c>
      <c r="E708" s="66">
        <v>45835</v>
      </c>
      <c r="F708" s="35">
        <v>45869</v>
      </c>
      <c r="G708" s="35">
        <v>45938</v>
      </c>
      <c r="H708" s="35">
        <v>45938</v>
      </c>
      <c r="I708" s="64">
        <v>110</v>
      </c>
      <c r="J708" s="57" t="s">
        <v>104</v>
      </c>
      <c r="K708" s="57" t="s">
        <v>127</v>
      </c>
      <c r="L708" s="57" t="s">
        <v>122</v>
      </c>
      <c r="M708" s="57" t="s">
        <v>118</v>
      </c>
      <c r="N708" s="57" t="s">
        <v>108</v>
      </c>
      <c r="O708" s="57" t="s">
        <v>112</v>
      </c>
      <c r="P708" s="57" t="s">
        <v>110</v>
      </c>
      <c r="Q708" s="57">
        <v>1</v>
      </c>
      <c r="R708" s="236" t="s">
        <v>11</v>
      </c>
      <c r="S708" s="18" t="s">
        <v>11</v>
      </c>
      <c r="T708" s="236" t="s">
        <v>11</v>
      </c>
      <c r="U708" s="18" t="s">
        <v>11</v>
      </c>
    </row>
    <row r="709" spans="1:21">
      <c r="A709" s="326">
        <v>59</v>
      </c>
      <c r="B709" s="326"/>
      <c r="C709" s="128" t="s">
        <v>22</v>
      </c>
      <c r="D709" s="71" t="s">
        <v>11</v>
      </c>
      <c r="E709" s="72" t="s">
        <v>11</v>
      </c>
      <c r="F709" s="72" t="s">
        <v>11</v>
      </c>
      <c r="G709" s="73" t="s">
        <v>11</v>
      </c>
      <c r="H709" s="72" t="s">
        <v>11</v>
      </c>
      <c r="I709" s="241">
        <v>113</v>
      </c>
      <c r="J709" s="78" t="s">
        <v>11</v>
      </c>
      <c r="K709" s="78" t="s">
        <v>11</v>
      </c>
      <c r="L709" s="78" t="s">
        <v>11</v>
      </c>
      <c r="M709" s="78" t="s">
        <v>11</v>
      </c>
      <c r="N709" s="78" t="s">
        <v>11</v>
      </c>
      <c r="O709" s="78" t="s">
        <v>11</v>
      </c>
      <c r="P709" s="78" t="s">
        <v>11</v>
      </c>
      <c r="Q709" s="78" t="s">
        <v>11</v>
      </c>
      <c r="R709" s="242" t="s">
        <v>11</v>
      </c>
      <c r="S709" s="227" t="s">
        <v>11</v>
      </c>
      <c r="T709" s="242" t="s">
        <v>11</v>
      </c>
      <c r="U709" s="227" t="s">
        <v>11</v>
      </c>
    </row>
    <row r="710" spans="1:21">
      <c r="A710" s="326">
        <v>60</v>
      </c>
      <c r="B710" s="326" t="s">
        <v>262</v>
      </c>
      <c r="C710" s="221" t="s">
        <v>192</v>
      </c>
      <c r="D710" s="56">
        <v>45827</v>
      </c>
      <c r="E710" s="56">
        <v>45833</v>
      </c>
      <c r="F710" s="66">
        <v>45867</v>
      </c>
      <c r="G710" s="56">
        <v>45945</v>
      </c>
      <c r="H710" s="56">
        <v>45945</v>
      </c>
      <c r="I710" s="64">
        <v>113</v>
      </c>
      <c r="J710" s="55" t="s">
        <v>104</v>
      </c>
      <c r="K710" s="52" t="s">
        <v>127</v>
      </c>
      <c r="L710" s="52" t="s">
        <v>122</v>
      </c>
      <c r="M710" s="52" t="s">
        <v>107</v>
      </c>
      <c r="N710" s="52" t="s">
        <v>108</v>
      </c>
      <c r="O710" s="52" t="s">
        <v>112</v>
      </c>
      <c r="P710" s="52" t="s">
        <v>336</v>
      </c>
      <c r="Q710" s="52">
        <v>1</v>
      </c>
      <c r="R710" s="236" t="s">
        <v>11</v>
      </c>
      <c r="S710" s="18" t="s">
        <v>11</v>
      </c>
      <c r="T710" s="236" t="s">
        <v>11</v>
      </c>
      <c r="U710" s="18" t="s">
        <v>11</v>
      </c>
    </row>
    <row r="711" spans="1:21">
      <c r="A711" s="326">
        <v>60</v>
      </c>
      <c r="B711" s="326"/>
      <c r="C711" s="221" t="s">
        <v>193</v>
      </c>
      <c r="D711" s="56">
        <v>45832</v>
      </c>
      <c r="E711" s="56">
        <v>45839</v>
      </c>
      <c r="F711" s="66" t="s">
        <v>11</v>
      </c>
      <c r="G711" s="56">
        <v>45942</v>
      </c>
      <c r="H711" s="56">
        <v>45955</v>
      </c>
      <c r="I711" s="110">
        <v>112</v>
      </c>
      <c r="J711" s="57" t="s">
        <v>116</v>
      </c>
      <c r="K711" s="57" t="s">
        <v>127</v>
      </c>
      <c r="L711" s="57" t="s">
        <v>122</v>
      </c>
      <c r="M711" s="57" t="s">
        <v>107</v>
      </c>
      <c r="N711" s="57" t="s">
        <v>108</v>
      </c>
      <c r="O711" s="57" t="s">
        <v>112</v>
      </c>
      <c r="P711" s="57" t="s">
        <v>110</v>
      </c>
      <c r="Q711" s="57" t="s">
        <v>300</v>
      </c>
      <c r="R711" s="57" t="s">
        <v>301</v>
      </c>
      <c r="S711" s="57" t="s">
        <v>302</v>
      </c>
      <c r="T711" s="57" t="s">
        <v>303</v>
      </c>
      <c r="U711" s="57" t="s">
        <v>304</v>
      </c>
    </row>
    <row r="712" spans="1:21">
      <c r="A712" s="326">
        <v>60</v>
      </c>
      <c r="B712" s="326"/>
      <c r="C712" s="221" t="s">
        <v>194</v>
      </c>
      <c r="D712" s="35">
        <v>45820</v>
      </c>
      <c r="E712" s="35">
        <v>45825</v>
      </c>
      <c r="F712" s="35" t="s">
        <v>11</v>
      </c>
      <c r="G712" s="35">
        <v>45936</v>
      </c>
      <c r="H712" s="35">
        <v>45938</v>
      </c>
      <c r="I712" s="64">
        <v>111</v>
      </c>
      <c r="J712" s="52" t="s">
        <v>305</v>
      </c>
      <c r="K712" s="52" t="s">
        <v>129</v>
      </c>
      <c r="L712" s="52" t="s">
        <v>106</v>
      </c>
      <c r="M712" s="52" t="s">
        <v>107</v>
      </c>
      <c r="N712" s="52" t="s">
        <v>108</v>
      </c>
      <c r="O712" s="52" t="s">
        <v>112</v>
      </c>
      <c r="P712" s="52" t="s">
        <v>120</v>
      </c>
      <c r="Q712" s="52" t="s">
        <v>120</v>
      </c>
      <c r="R712" s="8" t="s">
        <v>11</v>
      </c>
      <c r="S712" s="10" t="s">
        <v>11</v>
      </c>
      <c r="T712" s="234" t="s">
        <v>11</v>
      </c>
      <c r="U712" s="235" t="s">
        <v>11</v>
      </c>
    </row>
    <row r="713" spans="1:21">
      <c r="A713" s="326">
        <v>60</v>
      </c>
      <c r="B713" s="326"/>
      <c r="C713" s="221" t="s">
        <v>195</v>
      </c>
      <c r="D713" s="35">
        <v>45829</v>
      </c>
      <c r="E713" s="60">
        <v>45834</v>
      </c>
      <c r="F713" s="60">
        <v>45875</v>
      </c>
      <c r="G713" s="60">
        <v>45943</v>
      </c>
      <c r="H713" s="60">
        <v>45943</v>
      </c>
      <c r="I713" s="64">
        <v>114</v>
      </c>
      <c r="J713" s="52" t="s">
        <v>104</v>
      </c>
      <c r="K713" s="52" t="s">
        <v>127</v>
      </c>
      <c r="L713" s="52" t="s">
        <v>122</v>
      </c>
      <c r="M713" s="52" t="s">
        <v>107</v>
      </c>
      <c r="N713" s="52" t="s">
        <v>108</v>
      </c>
      <c r="O713" s="52" t="s">
        <v>112</v>
      </c>
      <c r="P713" s="52" t="s">
        <v>110</v>
      </c>
      <c r="Q713" s="52">
        <v>0</v>
      </c>
      <c r="R713" s="236" t="s">
        <v>11</v>
      </c>
      <c r="S713" s="18" t="s">
        <v>11</v>
      </c>
      <c r="T713" s="236" t="s">
        <v>11</v>
      </c>
      <c r="U713" s="18" t="s">
        <v>11</v>
      </c>
    </row>
    <row r="714" spans="1:21">
      <c r="A714" s="326">
        <v>60</v>
      </c>
      <c r="B714" s="326"/>
      <c r="C714" s="221" t="s">
        <v>196</v>
      </c>
      <c r="D714" s="66">
        <v>45829</v>
      </c>
      <c r="E714" s="56">
        <v>45835</v>
      </c>
      <c r="F714" s="160">
        <v>45870</v>
      </c>
      <c r="G714" s="160">
        <v>45945</v>
      </c>
      <c r="H714" s="56">
        <v>45950</v>
      </c>
      <c r="I714" s="67">
        <v>116</v>
      </c>
      <c r="J714" s="57" t="s">
        <v>114</v>
      </c>
      <c r="K714" s="47" t="s">
        <v>127</v>
      </c>
      <c r="L714" s="47" t="s">
        <v>122</v>
      </c>
      <c r="M714" s="47" t="s">
        <v>107</v>
      </c>
      <c r="N714" s="57" t="s">
        <v>108</v>
      </c>
      <c r="O714" s="57" t="s">
        <v>112</v>
      </c>
      <c r="P714" s="57" t="s">
        <v>110</v>
      </c>
      <c r="Q714" s="47">
        <v>1</v>
      </c>
      <c r="R714" s="179">
        <v>45933</v>
      </c>
      <c r="S714" s="12" t="s">
        <v>306</v>
      </c>
      <c r="T714" s="12" t="s">
        <v>307</v>
      </c>
      <c r="U714" s="18" t="s">
        <v>338</v>
      </c>
    </row>
    <row r="715" spans="1:21">
      <c r="A715" s="326">
        <v>60</v>
      </c>
      <c r="B715" s="326"/>
      <c r="C715" s="221" t="s">
        <v>197</v>
      </c>
      <c r="D715" s="56">
        <v>45828</v>
      </c>
      <c r="E715" s="56">
        <v>45833</v>
      </c>
      <c r="F715" s="56">
        <v>45868</v>
      </c>
      <c r="G715" s="56">
        <v>45947</v>
      </c>
      <c r="H715" s="56">
        <v>45953</v>
      </c>
      <c r="I715" s="54">
        <v>115</v>
      </c>
      <c r="J715" s="23" t="s">
        <v>116</v>
      </c>
      <c r="K715" s="133" t="s">
        <v>127</v>
      </c>
      <c r="L715" s="133" t="s">
        <v>122</v>
      </c>
      <c r="M715" s="133" t="s">
        <v>107</v>
      </c>
      <c r="N715" s="133" t="s">
        <v>108</v>
      </c>
      <c r="O715" s="133" t="s">
        <v>112</v>
      </c>
      <c r="P715" s="133" t="s">
        <v>110</v>
      </c>
      <c r="Q715" s="23">
        <v>0</v>
      </c>
      <c r="R715" s="237">
        <v>45505</v>
      </c>
      <c r="S715" s="133">
        <v>0</v>
      </c>
      <c r="T715" s="237">
        <v>45524</v>
      </c>
      <c r="U715" s="133">
        <v>0</v>
      </c>
    </row>
    <row r="716" spans="1:21">
      <c r="A716" s="326">
        <v>60</v>
      </c>
      <c r="B716" s="326"/>
      <c r="C716" s="221" t="s">
        <v>198</v>
      </c>
      <c r="D716" s="66">
        <v>45830</v>
      </c>
      <c r="E716" s="56">
        <v>45835</v>
      </c>
      <c r="F716" s="56">
        <v>45900</v>
      </c>
      <c r="G716" s="56">
        <v>45944</v>
      </c>
      <c r="H716" s="56">
        <v>45971</v>
      </c>
      <c r="I716" s="67">
        <v>119</v>
      </c>
      <c r="J716" s="57" t="s">
        <v>104</v>
      </c>
      <c r="K716" s="57" t="s">
        <v>339</v>
      </c>
      <c r="L716" s="57" t="s">
        <v>106</v>
      </c>
      <c r="M716" s="57" t="s">
        <v>107</v>
      </c>
      <c r="N716" s="57" t="s">
        <v>316</v>
      </c>
      <c r="O716" s="57" t="s">
        <v>11</v>
      </c>
      <c r="P716" s="57" t="s">
        <v>112</v>
      </c>
      <c r="Q716" s="57">
        <v>0</v>
      </c>
      <c r="R716" s="236" t="s">
        <v>11</v>
      </c>
      <c r="S716" s="18" t="s">
        <v>11</v>
      </c>
      <c r="T716" s="236" t="s">
        <v>11</v>
      </c>
      <c r="U716" s="18" t="s">
        <v>11</v>
      </c>
    </row>
    <row r="717" spans="1:21">
      <c r="A717" s="326">
        <v>60</v>
      </c>
      <c r="B717" s="326"/>
      <c r="C717" s="221" t="s">
        <v>199</v>
      </c>
      <c r="D717" s="59">
        <v>45820</v>
      </c>
      <c r="E717" s="59">
        <v>45825</v>
      </c>
      <c r="F717" s="59">
        <v>45859</v>
      </c>
      <c r="G717" s="59">
        <v>45933</v>
      </c>
      <c r="H717" s="59">
        <v>45937</v>
      </c>
      <c r="I717" s="238">
        <v>109</v>
      </c>
      <c r="J717" s="62" t="s">
        <v>104</v>
      </c>
      <c r="K717" s="62" t="s">
        <v>127</v>
      </c>
      <c r="L717" s="62" t="s">
        <v>122</v>
      </c>
      <c r="M717" s="62" t="s">
        <v>107</v>
      </c>
      <c r="N717" s="62" t="s">
        <v>108</v>
      </c>
      <c r="O717" s="62" t="s">
        <v>112</v>
      </c>
      <c r="P717" s="62" t="s">
        <v>110</v>
      </c>
      <c r="Q717" s="244" t="s">
        <v>11</v>
      </c>
      <c r="R717" s="10" t="s">
        <v>11</v>
      </c>
      <c r="S717" s="10" t="s">
        <v>11</v>
      </c>
      <c r="T717" s="10" t="s">
        <v>11</v>
      </c>
      <c r="U717" s="10" t="s">
        <v>11</v>
      </c>
    </row>
    <row r="718" spans="1:21">
      <c r="A718" s="326">
        <v>60</v>
      </c>
      <c r="B718" s="326"/>
      <c r="C718" s="221" t="s">
        <v>200</v>
      </c>
      <c r="D718" s="239">
        <v>45831</v>
      </c>
      <c r="E718" s="239">
        <v>45837</v>
      </c>
      <c r="F718" s="239">
        <v>45877</v>
      </c>
      <c r="G718" s="239">
        <v>45945</v>
      </c>
      <c r="H718" s="239">
        <v>45954</v>
      </c>
      <c r="I718" s="240">
        <v>114</v>
      </c>
      <c r="J718" s="168" t="s">
        <v>116</v>
      </c>
      <c r="K718" s="168" t="s">
        <v>127</v>
      </c>
      <c r="L718" s="168" t="s">
        <v>106</v>
      </c>
      <c r="M718" s="168" t="s">
        <v>107</v>
      </c>
      <c r="N718" s="168" t="s">
        <v>119</v>
      </c>
      <c r="O718" s="168" t="s">
        <v>112</v>
      </c>
      <c r="P718" s="168" t="s">
        <v>110</v>
      </c>
      <c r="Q718" s="168">
        <v>1</v>
      </c>
      <c r="R718" s="133" t="s">
        <v>11</v>
      </c>
      <c r="S718" s="18" t="s">
        <v>11</v>
      </c>
      <c r="T718" s="236" t="s">
        <v>11</v>
      </c>
      <c r="U718" s="18" t="s">
        <v>11</v>
      </c>
    </row>
    <row r="719" spans="1:21">
      <c r="A719" s="326">
        <v>60</v>
      </c>
      <c r="B719" s="326"/>
      <c r="C719" s="221" t="s">
        <v>201</v>
      </c>
      <c r="D719" s="35" t="s">
        <v>11</v>
      </c>
      <c r="E719" s="35" t="s">
        <v>11</v>
      </c>
      <c r="F719" s="35" t="s">
        <v>11</v>
      </c>
      <c r="G719" s="35" t="s">
        <v>11</v>
      </c>
      <c r="H719" s="35" t="s">
        <v>11</v>
      </c>
      <c r="I719" s="64" t="s">
        <v>11</v>
      </c>
      <c r="J719" s="52" t="s">
        <v>11</v>
      </c>
      <c r="K719" s="52" t="s">
        <v>11</v>
      </c>
      <c r="L719" s="52" t="s">
        <v>11</v>
      </c>
      <c r="M719" s="52" t="s">
        <v>11</v>
      </c>
      <c r="N719" s="52" t="s">
        <v>11</v>
      </c>
      <c r="O719" s="52" t="s">
        <v>11</v>
      </c>
      <c r="P719" s="47" t="s">
        <v>11</v>
      </c>
      <c r="Q719" s="47" t="s">
        <v>11</v>
      </c>
      <c r="R719" s="236" t="s">
        <v>11</v>
      </c>
      <c r="S719" s="18" t="s">
        <v>11</v>
      </c>
      <c r="T719" s="236" t="s">
        <v>11</v>
      </c>
      <c r="U719" s="18" t="s">
        <v>11</v>
      </c>
    </row>
    <row r="720" spans="1:21">
      <c r="A720" s="326">
        <v>60</v>
      </c>
      <c r="B720" s="326"/>
      <c r="C720" s="221" t="s">
        <v>202</v>
      </c>
      <c r="D720" s="66">
        <v>45828</v>
      </c>
      <c r="E720" s="66">
        <v>45835</v>
      </c>
      <c r="F720" s="35">
        <v>45870</v>
      </c>
      <c r="G720" s="35">
        <v>45938</v>
      </c>
      <c r="H720" s="35">
        <v>45938</v>
      </c>
      <c r="I720" s="64">
        <v>110</v>
      </c>
      <c r="J720" s="57" t="s">
        <v>104</v>
      </c>
      <c r="K720" s="57" t="s">
        <v>127</v>
      </c>
      <c r="L720" s="57" t="s">
        <v>122</v>
      </c>
      <c r="M720" s="57" t="s">
        <v>107</v>
      </c>
      <c r="N720" s="57" t="s">
        <v>108</v>
      </c>
      <c r="O720" s="57" t="s">
        <v>112</v>
      </c>
      <c r="P720" s="57" t="s">
        <v>110</v>
      </c>
      <c r="Q720" s="57">
        <v>1</v>
      </c>
      <c r="R720" s="236" t="s">
        <v>11</v>
      </c>
      <c r="S720" s="18" t="s">
        <v>11</v>
      </c>
      <c r="T720" s="236" t="s">
        <v>11</v>
      </c>
      <c r="U720" s="18" t="s">
        <v>11</v>
      </c>
    </row>
    <row r="721" spans="1:21">
      <c r="A721" s="326">
        <v>60</v>
      </c>
      <c r="B721" s="326"/>
      <c r="C721" s="128" t="s">
        <v>22</v>
      </c>
      <c r="D721" s="71" t="s">
        <v>11</v>
      </c>
      <c r="E721" s="72" t="s">
        <v>11</v>
      </c>
      <c r="F721" s="72" t="s">
        <v>11</v>
      </c>
      <c r="G721" s="73" t="s">
        <v>11</v>
      </c>
      <c r="H721" s="72" t="s">
        <v>11</v>
      </c>
      <c r="I721" s="241">
        <v>113</v>
      </c>
      <c r="J721" s="78" t="s">
        <v>11</v>
      </c>
      <c r="K721" s="78" t="s">
        <v>11</v>
      </c>
      <c r="L721" s="78" t="s">
        <v>11</v>
      </c>
      <c r="M721" s="78" t="s">
        <v>11</v>
      </c>
      <c r="N721" s="78" t="s">
        <v>11</v>
      </c>
      <c r="O721" s="78" t="s">
        <v>11</v>
      </c>
      <c r="P721" s="78" t="s">
        <v>11</v>
      </c>
      <c r="Q721" s="78" t="s">
        <v>11</v>
      </c>
      <c r="R721" s="242" t="s">
        <v>11</v>
      </c>
      <c r="S721" s="227" t="s">
        <v>11</v>
      </c>
      <c r="T721" s="242" t="s">
        <v>11</v>
      </c>
      <c r="U721" s="227" t="s">
        <v>11</v>
      </c>
    </row>
    <row r="722" spans="1:21">
      <c r="A722" s="326">
        <v>61</v>
      </c>
      <c r="B722" s="326" t="s">
        <v>191</v>
      </c>
      <c r="C722" s="221" t="s">
        <v>192</v>
      </c>
      <c r="D722" s="56">
        <v>45827</v>
      </c>
      <c r="E722" s="56">
        <v>45833</v>
      </c>
      <c r="F722" s="66">
        <v>45866</v>
      </c>
      <c r="G722" s="56">
        <v>45944</v>
      </c>
      <c r="H722" s="56">
        <v>45945</v>
      </c>
      <c r="I722" s="64">
        <v>112</v>
      </c>
      <c r="J722" s="55" t="s">
        <v>104</v>
      </c>
      <c r="K722" s="52" t="s">
        <v>127</v>
      </c>
      <c r="L722" s="52" t="s">
        <v>122</v>
      </c>
      <c r="M722" s="52" t="s">
        <v>107</v>
      </c>
      <c r="N722" s="52" t="s">
        <v>108</v>
      </c>
      <c r="O722" s="52" t="s">
        <v>112</v>
      </c>
      <c r="P722" s="52" t="s">
        <v>336</v>
      </c>
      <c r="Q722" s="52">
        <v>0</v>
      </c>
      <c r="R722" s="236" t="s">
        <v>11</v>
      </c>
      <c r="S722" s="18" t="s">
        <v>11</v>
      </c>
      <c r="T722" s="236" t="s">
        <v>11</v>
      </c>
      <c r="U722" s="18" t="s">
        <v>11</v>
      </c>
    </row>
    <row r="723" spans="1:21">
      <c r="A723" s="326">
        <v>61</v>
      </c>
      <c r="B723" s="326"/>
      <c r="C723" s="221" t="s">
        <v>193</v>
      </c>
      <c r="D723" s="56">
        <v>45832</v>
      </c>
      <c r="E723" s="56">
        <v>45838</v>
      </c>
      <c r="F723" s="66" t="s">
        <v>11</v>
      </c>
      <c r="G723" s="56">
        <v>45941</v>
      </c>
      <c r="H723" s="56">
        <v>45955</v>
      </c>
      <c r="I723" s="110">
        <v>108</v>
      </c>
      <c r="J723" s="57" t="s">
        <v>114</v>
      </c>
      <c r="K723" s="57" t="s">
        <v>127</v>
      </c>
      <c r="L723" s="57" t="s">
        <v>122</v>
      </c>
      <c r="M723" s="57" t="s">
        <v>107</v>
      </c>
      <c r="N723" s="57" t="s">
        <v>108</v>
      </c>
      <c r="O723" s="57" t="s">
        <v>112</v>
      </c>
      <c r="P723" s="57" t="s">
        <v>110</v>
      </c>
      <c r="Q723" s="57" t="s">
        <v>300</v>
      </c>
      <c r="R723" s="57" t="s">
        <v>301</v>
      </c>
      <c r="S723" s="57" t="s">
        <v>302</v>
      </c>
      <c r="T723" s="57" t="s">
        <v>303</v>
      </c>
      <c r="U723" s="57" t="s">
        <v>304</v>
      </c>
    </row>
    <row r="724" spans="1:21">
      <c r="A724" s="326">
        <v>61</v>
      </c>
      <c r="B724" s="326"/>
      <c r="C724" s="221" t="s">
        <v>194</v>
      </c>
      <c r="D724" s="35">
        <v>45820</v>
      </c>
      <c r="E724" s="35">
        <v>45825</v>
      </c>
      <c r="F724" s="35" t="s">
        <v>11</v>
      </c>
      <c r="G724" s="35">
        <v>45942</v>
      </c>
      <c r="H724" s="35">
        <v>45944</v>
      </c>
      <c r="I724" s="64">
        <v>118</v>
      </c>
      <c r="J724" s="52" t="s">
        <v>305</v>
      </c>
      <c r="K724" s="52" t="s">
        <v>129</v>
      </c>
      <c r="L724" s="52" t="s">
        <v>122</v>
      </c>
      <c r="M724" s="52" t="s">
        <v>107</v>
      </c>
      <c r="N724" s="52" t="s">
        <v>108</v>
      </c>
      <c r="O724" s="52" t="s">
        <v>112</v>
      </c>
      <c r="P724" s="52" t="s">
        <v>130</v>
      </c>
      <c r="Q724" s="52" t="s">
        <v>120</v>
      </c>
      <c r="R724" s="8" t="s">
        <v>11</v>
      </c>
      <c r="S724" s="10" t="s">
        <v>11</v>
      </c>
      <c r="T724" s="234" t="s">
        <v>11</v>
      </c>
      <c r="U724" s="235" t="s">
        <v>11</v>
      </c>
    </row>
    <row r="725" spans="1:21">
      <c r="A725" s="326">
        <v>61</v>
      </c>
      <c r="B725" s="326"/>
      <c r="C725" s="221" t="s">
        <v>195</v>
      </c>
      <c r="D725" s="35">
        <v>45829</v>
      </c>
      <c r="E725" s="60">
        <v>45834</v>
      </c>
      <c r="F725" s="60">
        <v>45872</v>
      </c>
      <c r="G725" s="60">
        <v>45937</v>
      </c>
      <c r="H725" s="60">
        <v>45937</v>
      </c>
      <c r="I725" s="64">
        <v>108</v>
      </c>
      <c r="J725" s="52" t="s">
        <v>104</v>
      </c>
      <c r="K725" s="52" t="s">
        <v>127</v>
      </c>
      <c r="L725" s="52" t="s">
        <v>122</v>
      </c>
      <c r="M725" s="52" t="s">
        <v>107</v>
      </c>
      <c r="N725" s="52" t="s">
        <v>108</v>
      </c>
      <c r="O725" s="52" t="s">
        <v>112</v>
      </c>
      <c r="P725" s="52" t="s">
        <v>110</v>
      </c>
      <c r="Q725" s="52">
        <v>0</v>
      </c>
      <c r="R725" s="236" t="s">
        <v>11</v>
      </c>
      <c r="S725" s="18" t="s">
        <v>11</v>
      </c>
      <c r="T725" s="236" t="s">
        <v>11</v>
      </c>
      <c r="U725" s="18" t="s">
        <v>11</v>
      </c>
    </row>
    <row r="726" spans="1:21">
      <c r="A726" s="326">
        <v>61</v>
      </c>
      <c r="B726" s="326"/>
      <c r="C726" s="221" t="s">
        <v>196</v>
      </c>
      <c r="D726" s="66">
        <v>45829</v>
      </c>
      <c r="E726" s="56">
        <v>45835</v>
      </c>
      <c r="F726" s="160">
        <v>45869</v>
      </c>
      <c r="G726" s="160">
        <v>45944</v>
      </c>
      <c r="H726" s="56">
        <v>45950</v>
      </c>
      <c r="I726" s="67">
        <v>115</v>
      </c>
      <c r="J726" s="57" t="s">
        <v>114</v>
      </c>
      <c r="K726" s="47" t="s">
        <v>127</v>
      </c>
      <c r="L726" s="47" t="s">
        <v>122</v>
      </c>
      <c r="M726" s="47" t="s">
        <v>107</v>
      </c>
      <c r="N726" s="57" t="s">
        <v>108</v>
      </c>
      <c r="O726" s="57" t="s">
        <v>112</v>
      </c>
      <c r="P726" s="57" t="s">
        <v>110</v>
      </c>
      <c r="Q726" s="47">
        <v>1</v>
      </c>
      <c r="R726" s="179">
        <v>45933</v>
      </c>
      <c r="S726" s="12" t="s">
        <v>306</v>
      </c>
      <c r="T726" s="12" t="s">
        <v>319</v>
      </c>
      <c r="U726" s="18" t="s">
        <v>11</v>
      </c>
    </row>
    <row r="727" spans="1:21">
      <c r="A727" s="326">
        <v>61</v>
      </c>
      <c r="B727" s="326"/>
      <c r="C727" s="221" t="s">
        <v>197</v>
      </c>
      <c r="D727" s="56">
        <v>45828</v>
      </c>
      <c r="E727" s="56">
        <v>45833</v>
      </c>
      <c r="F727" s="56">
        <v>45869</v>
      </c>
      <c r="G727" s="56">
        <v>45938</v>
      </c>
      <c r="H727" s="56">
        <v>45953</v>
      </c>
      <c r="I727" s="54">
        <v>106</v>
      </c>
      <c r="J727" s="23" t="s">
        <v>116</v>
      </c>
      <c r="K727" s="133" t="s">
        <v>127</v>
      </c>
      <c r="L727" s="133" t="s">
        <v>122</v>
      </c>
      <c r="M727" s="133" t="s">
        <v>107</v>
      </c>
      <c r="N727" s="133" t="s">
        <v>108</v>
      </c>
      <c r="O727" s="133" t="s">
        <v>112</v>
      </c>
      <c r="P727" s="133" t="s">
        <v>110</v>
      </c>
      <c r="Q727" s="23">
        <v>0</v>
      </c>
      <c r="R727" s="233">
        <v>45505</v>
      </c>
      <c r="S727" s="133">
        <v>0</v>
      </c>
      <c r="T727" s="237">
        <v>45524</v>
      </c>
      <c r="U727" s="133">
        <v>0</v>
      </c>
    </row>
    <row r="728" spans="1:21">
      <c r="A728" s="326">
        <v>61</v>
      </c>
      <c r="B728" s="326"/>
      <c r="C728" s="221" t="s">
        <v>198</v>
      </c>
      <c r="D728" s="66">
        <v>45830</v>
      </c>
      <c r="E728" s="56">
        <v>45835</v>
      </c>
      <c r="F728" s="56">
        <v>45866</v>
      </c>
      <c r="G728" s="56">
        <v>45939</v>
      </c>
      <c r="H728" s="56">
        <v>45971</v>
      </c>
      <c r="I728" s="67">
        <v>114</v>
      </c>
      <c r="J728" s="57" t="s">
        <v>104</v>
      </c>
      <c r="K728" s="57" t="s">
        <v>127</v>
      </c>
      <c r="L728" s="57" t="s">
        <v>122</v>
      </c>
      <c r="M728" s="57" t="s">
        <v>107</v>
      </c>
      <c r="N728" s="57" t="s">
        <v>108</v>
      </c>
      <c r="O728" s="57" t="s">
        <v>11</v>
      </c>
      <c r="P728" s="57" t="s">
        <v>313</v>
      </c>
      <c r="Q728" s="57">
        <v>0</v>
      </c>
      <c r="R728" s="236" t="s">
        <v>11</v>
      </c>
      <c r="S728" s="18" t="s">
        <v>11</v>
      </c>
      <c r="T728" s="236" t="s">
        <v>11</v>
      </c>
      <c r="U728" s="18" t="s">
        <v>11</v>
      </c>
    </row>
    <row r="729" spans="1:21">
      <c r="A729" s="326">
        <v>61</v>
      </c>
      <c r="B729" s="326"/>
      <c r="C729" s="221" t="s">
        <v>199</v>
      </c>
      <c r="D729" s="59">
        <v>45820</v>
      </c>
      <c r="E729" s="59">
        <v>45825</v>
      </c>
      <c r="F729" s="59">
        <v>45860</v>
      </c>
      <c r="G729" s="59">
        <v>45930</v>
      </c>
      <c r="H729" s="59">
        <v>45937</v>
      </c>
      <c r="I729" s="238">
        <v>106</v>
      </c>
      <c r="J729" s="62" t="s">
        <v>104</v>
      </c>
      <c r="K729" s="62" t="s">
        <v>127</v>
      </c>
      <c r="L729" s="62" t="s">
        <v>122</v>
      </c>
      <c r="M729" s="62" t="s">
        <v>107</v>
      </c>
      <c r="N729" s="62" t="s">
        <v>108</v>
      </c>
      <c r="O729" s="62" t="s">
        <v>112</v>
      </c>
      <c r="P729" s="62" t="s">
        <v>110</v>
      </c>
      <c r="Q729" s="244" t="s">
        <v>11</v>
      </c>
      <c r="R729" s="10" t="s">
        <v>11</v>
      </c>
      <c r="S729" s="10" t="s">
        <v>11</v>
      </c>
      <c r="T729" s="10" t="s">
        <v>11</v>
      </c>
      <c r="U729" s="10" t="s">
        <v>11</v>
      </c>
    </row>
    <row r="730" spans="1:21">
      <c r="A730" s="326">
        <v>61</v>
      </c>
      <c r="B730" s="326"/>
      <c r="C730" s="221" t="s">
        <v>200</v>
      </c>
      <c r="D730" s="239">
        <v>45831</v>
      </c>
      <c r="E730" s="239">
        <v>45837</v>
      </c>
      <c r="F730" s="239">
        <v>45871</v>
      </c>
      <c r="G730" s="239">
        <v>45937</v>
      </c>
      <c r="H730" s="239">
        <v>45954</v>
      </c>
      <c r="I730" s="240">
        <v>106</v>
      </c>
      <c r="J730" s="168" t="s">
        <v>104</v>
      </c>
      <c r="K730" s="168" t="s">
        <v>127</v>
      </c>
      <c r="L730" s="168" t="s">
        <v>122</v>
      </c>
      <c r="M730" s="168" t="s">
        <v>107</v>
      </c>
      <c r="N730" s="168" t="s">
        <v>119</v>
      </c>
      <c r="O730" s="168" t="s">
        <v>112</v>
      </c>
      <c r="P730" s="168" t="s">
        <v>110</v>
      </c>
      <c r="Q730" s="168">
        <v>1</v>
      </c>
      <c r="R730" s="133" t="s">
        <v>11</v>
      </c>
      <c r="S730" s="18" t="s">
        <v>11</v>
      </c>
      <c r="T730" s="236" t="s">
        <v>11</v>
      </c>
      <c r="U730" s="18" t="s">
        <v>11</v>
      </c>
    </row>
    <row r="731" spans="1:21">
      <c r="A731" s="326">
        <v>61</v>
      </c>
      <c r="B731" s="326"/>
      <c r="C731" s="221" t="s">
        <v>201</v>
      </c>
      <c r="D731" s="35" t="s">
        <v>11</v>
      </c>
      <c r="E731" s="35" t="s">
        <v>11</v>
      </c>
      <c r="F731" s="35" t="s">
        <v>11</v>
      </c>
      <c r="G731" s="35" t="s">
        <v>11</v>
      </c>
      <c r="H731" s="35" t="s">
        <v>11</v>
      </c>
      <c r="I731" s="64" t="s">
        <v>11</v>
      </c>
      <c r="J731" s="52" t="s">
        <v>11</v>
      </c>
      <c r="K731" s="52" t="s">
        <v>11</v>
      </c>
      <c r="L731" s="52" t="s">
        <v>11</v>
      </c>
      <c r="M731" s="52" t="s">
        <v>11</v>
      </c>
      <c r="N731" s="52" t="s">
        <v>11</v>
      </c>
      <c r="O731" s="52" t="s">
        <v>11</v>
      </c>
      <c r="P731" s="47" t="s">
        <v>11</v>
      </c>
      <c r="Q731" s="47" t="s">
        <v>11</v>
      </c>
      <c r="R731" s="236" t="s">
        <v>11</v>
      </c>
      <c r="S731" s="18" t="s">
        <v>11</v>
      </c>
      <c r="T731" s="236" t="s">
        <v>11</v>
      </c>
      <c r="U731" s="18" t="s">
        <v>11</v>
      </c>
    </row>
    <row r="732" spans="1:21">
      <c r="A732" s="326">
        <v>61</v>
      </c>
      <c r="B732" s="326"/>
      <c r="C732" s="221" t="s">
        <v>202</v>
      </c>
      <c r="D732" s="35">
        <v>45828</v>
      </c>
      <c r="E732" s="35">
        <v>45835</v>
      </c>
      <c r="F732" s="35">
        <v>45868</v>
      </c>
      <c r="G732" s="35">
        <v>45938</v>
      </c>
      <c r="H732" s="35">
        <v>45938</v>
      </c>
      <c r="I732" s="64">
        <v>110</v>
      </c>
      <c r="J732" s="57" t="s">
        <v>104</v>
      </c>
      <c r="K732" s="57" t="s">
        <v>127</v>
      </c>
      <c r="L732" s="57" t="s">
        <v>122</v>
      </c>
      <c r="M732" s="57" t="s">
        <v>107</v>
      </c>
      <c r="N732" s="57" t="s">
        <v>108</v>
      </c>
      <c r="O732" s="57" t="s">
        <v>112</v>
      </c>
      <c r="P732" s="57" t="s">
        <v>110</v>
      </c>
      <c r="Q732" s="57">
        <v>1</v>
      </c>
      <c r="R732" s="236" t="s">
        <v>11</v>
      </c>
      <c r="S732" s="18" t="s">
        <v>11</v>
      </c>
      <c r="T732" s="236" t="s">
        <v>11</v>
      </c>
      <c r="U732" s="18" t="s">
        <v>11</v>
      </c>
    </row>
    <row r="733" spans="1:21">
      <c r="A733" s="326">
        <v>61</v>
      </c>
      <c r="B733" s="326"/>
      <c r="C733" s="128" t="s">
        <v>22</v>
      </c>
      <c r="D733" s="71" t="s">
        <v>11</v>
      </c>
      <c r="E733" s="72" t="s">
        <v>11</v>
      </c>
      <c r="F733" s="72" t="s">
        <v>11</v>
      </c>
      <c r="G733" s="73" t="s">
        <v>11</v>
      </c>
      <c r="H733" s="72" t="s">
        <v>11</v>
      </c>
      <c r="I733" s="241">
        <v>110</v>
      </c>
      <c r="J733" s="78" t="s">
        <v>11</v>
      </c>
      <c r="K733" s="78" t="s">
        <v>11</v>
      </c>
      <c r="L733" s="78" t="s">
        <v>11</v>
      </c>
      <c r="M733" s="78" t="s">
        <v>11</v>
      </c>
      <c r="N733" s="78" t="s">
        <v>11</v>
      </c>
      <c r="O733" s="78" t="s">
        <v>11</v>
      </c>
      <c r="P733" s="78" t="s">
        <v>11</v>
      </c>
      <c r="Q733" s="78" t="s">
        <v>11</v>
      </c>
      <c r="R733" s="242" t="s">
        <v>11</v>
      </c>
      <c r="S733" s="227" t="s">
        <v>11</v>
      </c>
      <c r="T733" s="242" t="s">
        <v>11</v>
      </c>
      <c r="U733" s="227" t="s">
        <v>11</v>
      </c>
    </row>
    <row r="734" spans="1:21">
      <c r="A734" s="326">
        <v>62</v>
      </c>
      <c r="B734" s="326" t="s">
        <v>263</v>
      </c>
      <c r="C734" s="221" t="s">
        <v>192</v>
      </c>
      <c r="D734" s="56">
        <v>45827</v>
      </c>
      <c r="E734" s="56">
        <v>45833</v>
      </c>
      <c r="F734" s="66">
        <v>45874</v>
      </c>
      <c r="G734" s="56">
        <v>45948</v>
      </c>
      <c r="H734" s="56">
        <v>45950</v>
      </c>
      <c r="I734" s="110">
        <v>116</v>
      </c>
      <c r="J734" s="55" t="s">
        <v>104</v>
      </c>
      <c r="K734" s="52" t="s">
        <v>105</v>
      </c>
      <c r="L734" s="52" t="s">
        <v>106</v>
      </c>
      <c r="M734" s="52" t="s">
        <v>107</v>
      </c>
      <c r="N734" s="52" t="s">
        <v>108</v>
      </c>
      <c r="O734" s="52" t="s">
        <v>112</v>
      </c>
      <c r="P734" s="52" t="s">
        <v>112</v>
      </c>
      <c r="Q734" s="52">
        <v>0</v>
      </c>
      <c r="R734" s="236" t="s">
        <v>11</v>
      </c>
      <c r="S734" s="18" t="s">
        <v>11</v>
      </c>
      <c r="T734" s="236" t="s">
        <v>11</v>
      </c>
      <c r="U734" s="18" t="s">
        <v>11</v>
      </c>
    </row>
    <row r="735" spans="1:21">
      <c r="A735" s="326">
        <v>62</v>
      </c>
      <c r="B735" s="326"/>
      <c r="C735" s="221" t="s">
        <v>193</v>
      </c>
      <c r="D735" s="56">
        <v>45832</v>
      </c>
      <c r="E735" s="56">
        <v>45838</v>
      </c>
      <c r="F735" s="66" t="s">
        <v>11</v>
      </c>
      <c r="G735" s="56">
        <v>45941</v>
      </c>
      <c r="H735" s="56">
        <v>45955</v>
      </c>
      <c r="I735" s="110">
        <v>108</v>
      </c>
      <c r="J735" s="57" t="s">
        <v>104</v>
      </c>
      <c r="K735" s="57" t="s">
        <v>105</v>
      </c>
      <c r="L735" s="57" t="s">
        <v>106</v>
      </c>
      <c r="M735" s="57" t="s">
        <v>107</v>
      </c>
      <c r="N735" s="57" t="s">
        <v>108</v>
      </c>
      <c r="O735" s="57" t="s">
        <v>112</v>
      </c>
      <c r="P735" s="57" t="s">
        <v>110</v>
      </c>
      <c r="Q735" s="57" t="s">
        <v>300</v>
      </c>
      <c r="R735" s="57" t="s">
        <v>301</v>
      </c>
      <c r="S735" s="57" t="s">
        <v>302</v>
      </c>
      <c r="T735" s="57" t="s">
        <v>303</v>
      </c>
      <c r="U735" s="57" t="s">
        <v>304</v>
      </c>
    </row>
    <row r="736" spans="1:21">
      <c r="A736" s="326">
        <v>62</v>
      </c>
      <c r="B736" s="326"/>
      <c r="C736" s="221" t="s">
        <v>194</v>
      </c>
      <c r="D736" s="35">
        <v>45820</v>
      </c>
      <c r="E736" s="35">
        <v>45825</v>
      </c>
      <c r="F736" s="35" t="s">
        <v>11</v>
      </c>
      <c r="G736" s="35">
        <v>45949</v>
      </c>
      <c r="H736" s="35">
        <v>45951</v>
      </c>
      <c r="I736" s="64">
        <v>125</v>
      </c>
      <c r="J736" s="52" t="s">
        <v>305</v>
      </c>
      <c r="K736" s="52" t="s">
        <v>310</v>
      </c>
      <c r="L736" s="52" t="s">
        <v>106</v>
      </c>
      <c r="M736" s="52" t="s">
        <v>118</v>
      </c>
      <c r="N736" s="52" t="s">
        <v>108</v>
      </c>
      <c r="O736" s="52" t="s">
        <v>112</v>
      </c>
      <c r="P736" s="52" t="s">
        <v>130</v>
      </c>
      <c r="Q736" s="52" t="s">
        <v>120</v>
      </c>
      <c r="R736" s="10" t="s">
        <v>11</v>
      </c>
      <c r="S736" s="8" t="s">
        <v>11</v>
      </c>
      <c r="T736" s="234" t="s">
        <v>11</v>
      </c>
      <c r="U736" s="235" t="s">
        <v>11</v>
      </c>
    </row>
    <row r="737" spans="1:21">
      <c r="A737" s="326">
        <v>62</v>
      </c>
      <c r="B737" s="326"/>
      <c r="C737" s="221" t="s">
        <v>195</v>
      </c>
      <c r="D737" s="35">
        <v>45829</v>
      </c>
      <c r="E737" s="60">
        <v>45834</v>
      </c>
      <c r="F737" s="60">
        <v>45877</v>
      </c>
      <c r="G737" s="60">
        <v>45947</v>
      </c>
      <c r="H737" s="60">
        <v>45947</v>
      </c>
      <c r="I737" s="64">
        <v>118</v>
      </c>
      <c r="J737" s="52" t="s">
        <v>104</v>
      </c>
      <c r="K737" s="52" t="s">
        <v>105</v>
      </c>
      <c r="L737" s="52" t="s">
        <v>106</v>
      </c>
      <c r="M737" s="52" t="s">
        <v>118</v>
      </c>
      <c r="N737" s="52" t="s">
        <v>108</v>
      </c>
      <c r="O737" s="52" t="s">
        <v>112</v>
      </c>
      <c r="P737" s="52" t="s">
        <v>115</v>
      </c>
      <c r="Q737" s="52">
        <v>0</v>
      </c>
      <c r="R737" s="236" t="s">
        <v>11</v>
      </c>
      <c r="S737" s="18" t="s">
        <v>11</v>
      </c>
      <c r="T737" s="236" t="s">
        <v>11</v>
      </c>
      <c r="U737" s="18" t="s">
        <v>11</v>
      </c>
    </row>
    <row r="738" spans="1:21">
      <c r="A738" s="326">
        <v>62</v>
      </c>
      <c r="B738" s="326"/>
      <c r="C738" s="221" t="s">
        <v>196</v>
      </c>
      <c r="D738" s="66">
        <v>45829</v>
      </c>
      <c r="E738" s="56">
        <v>45835</v>
      </c>
      <c r="F738" s="160">
        <v>45873</v>
      </c>
      <c r="G738" s="160">
        <v>45947</v>
      </c>
      <c r="H738" s="56">
        <v>45950</v>
      </c>
      <c r="I738" s="67">
        <v>118</v>
      </c>
      <c r="J738" s="57" t="s">
        <v>114</v>
      </c>
      <c r="K738" s="47" t="s">
        <v>105</v>
      </c>
      <c r="L738" s="47" t="s">
        <v>106</v>
      </c>
      <c r="M738" s="47" t="s">
        <v>107</v>
      </c>
      <c r="N738" s="57" t="s">
        <v>108</v>
      </c>
      <c r="O738" s="57" t="s">
        <v>112</v>
      </c>
      <c r="P738" s="57" t="s">
        <v>110</v>
      </c>
      <c r="Q738" s="47">
        <v>1</v>
      </c>
      <c r="R738" s="179">
        <v>45933</v>
      </c>
      <c r="S738" s="12" t="s">
        <v>306</v>
      </c>
      <c r="T738" s="12" t="s">
        <v>307</v>
      </c>
      <c r="U738" s="18" t="s">
        <v>11</v>
      </c>
    </row>
    <row r="739" spans="1:21">
      <c r="A739" s="326">
        <v>62</v>
      </c>
      <c r="B739" s="326"/>
      <c r="C739" s="221" t="s">
        <v>197</v>
      </c>
      <c r="D739" s="56">
        <v>45828</v>
      </c>
      <c r="E739" s="56">
        <v>45833</v>
      </c>
      <c r="F739" s="56">
        <v>45872</v>
      </c>
      <c r="G739" s="56">
        <v>45953</v>
      </c>
      <c r="H739" s="56">
        <v>45953</v>
      </c>
      <c r="I739" s="54">
        <v>121</v>
      </c>
      <c r="J739" s="23" t="s">
        <v>116</v>
      </c>
      <c r="K739" s="133" t="s">
        <v>105</v>
      </c>
      <c r="L739" s="133" t="s">
        <v>106</v>
      </c>
      <c r="M739" s="133" t="s">
        <v>107</v>
      </c>
      <c r="N739" s="133" t="s">
        <v>108</v>
      </c>
      <c r="O739" s="133" t="s">
        <v>112</v>
      </c>
      <c r="P739" s="133" t="s">
        <v>110</v>
      </c>
      <c r="Q739" s="23">
        <v>0</v>
      </c>
      <c r="R739" s="233">
        <v>45505</v>
      </c>
      <c r="S739" s="133">
        <v>0</v>
      </c>
      <c r="T739" s="237">
        <v>45524</v>
      </c>
      <c r="U739" s="133">
        <v>0</v>
      </c>
    </row>
    <row r="740" spans="1:21">
      <c r="A740" s="326">
        <v>62</v>
      </c>
      <c r="B740" s="326"/>
      <c r="C740" s="221" t="s">
        <v>198</v>
      </c>
      <c r="D740" s="66">
        <v>45830</v>
      </c>
      <c r="E740" s="56">
        <v>45835</v>
      </c>
      <c r="F740" s="56">
        <v>45875</v>
      </c>
      <c r="G740" s="56">
        <v>45944</v>
      </c>
      <c r="H740" s="56">
        <v>45971</v>
      </c>
      <c r="I740" s="67">
        <v>119</v>
      </c>
      <c r="J740" s="57" t="s">
        <v>104</v>
      </c>
      <c r="K740" s="57" t="s">
        <v>105</v>
      </c>
      <c r="L740" s="57" t="s">
        <v>106</v>
      </c>
      <c r="M740" s="57" t="s">
        <v>118</v>
      </c>
      <c r="N740" s="57" t="s">
        <v>108</v>
      </c>
      <c r="O740" s="57" t="s">
        <v>11</v>
      </c>
      <c r="P740" s="57" t="s">
        <v>112</v>
      </c>
      <c r="Q740" s="57">
        <v>0</v>
      </c>
      <c r="R740" s="236" t="s">
        <v>11</v>
      </c>
      <c r="S740" s="18" t="s">
        <v>11</v>
      </c>
      <c r="T740" s="236" t="s">
        <v>11</v>
      </c>
      <c r="U740" s="18" t="s">
        <v>11</v>
      </c>
    </row>
    <row r="741" spans="1:21">
      <c r="A741" s="326">
        <v>62</v>
      </c>
      <c r="B741" s="326"/>
      <c r="C741" s="221" t="s">
        <v>199</v>
      </c>
      <c r="D741" s="59">
        <v>45820</v>
      </c>
      <c r="E741" s="59">
        <v>45825</v>
      </c>
      <c r="F741" s="59">
        <v>45866</v>
      </c>
      <c r="G741" s="59">
        <v>45934</v>
      </c>
      <c r="H741" s="59">
        <v>45941</v>
      </c>
      <c r="I741" s="238">
        <v>110</v>
      </c>
      <c r="J741" s="62" t="s">
        <v>116</v>
      </c>
      <c r="K741" s="62" t="s">
        <v>105</v>
      </c>
      <c r="L741" s="62" t="s">
        <v>106</v>
      </c>
      <c r="M741" s="62" t="s">
        <v>107</v>
      </c>
      <c r="N741" s="62" t="s">
        <v>108</v>
      </c>
      <c r="O741" s="62" t="s">
        <v>112</v>
      </c>
      <c r="P741" s="62" t="s">
        <v>110</v>
      </c>
      <c r="Q741" s="244" t="s">
        <v>11</v>
      </c>
      <c r="R741" s="10" t="s">
        <v>11</v>
      </c>
      <c r="S741" s="10" t="s">
        <v>11</v>
      </c>
      <c r="T741" s="10" t="s">
        <v>11</v>
      </c>
      <c r="U741" s="10" t="s">
        <v>11</v>
      </c>
    </row>
    <row r="742" spans="1:21">
      <c r="A742" s="326">
        <v>62</v>
      </c>
      <c r="B742" s="326"/>
      <c r="C742" s="221" t="s">
        <v>200</v>
      </c>
      <c r="D742" s="239">
        <v>45831</v>
      </c>
      <c r="E742" s="239">
        <v>45837</v>
      </c>
      <c r="F742" s="239">
        <v>45877</v>
      </c>
      <c r="G742" s="239">
        <v>45945</v>
      </c>
      <c r="H742" s="239">
        <v>45954</v>
      </c>
      <c r="I742" s="240">
        <v>114</v>
      </c>
      <c r="J742" s="168" t="s">
        <v>104</v>
      </c>
      <c r="K742" s="168" t="s">
        <v>105</v>
      </c>
      <c r="L742" s="168" t="s">
        <v>106</v>
      </c>
      <c r="M742" s="168" t="s">
        <v>107</v>
      </c>
      <c r="N742" s="168" t="s">
        <v>108</v>
      </c>
      <c r="O742" s="168" t="s">
        <v>112</v>
      </c>
      <c r="P742" s="168" t="s">
        <v>110</v>
      </c>
      <c r="Q742" s="168">
        <v>1</v>
      </c>
      <c r="R742" s="133" t="s">
        <v>11</v>
      </c>
      <c r="S742" s="18" t="s">
        <v>11</v>
      </c>
      <c r="T742" s="236" t="s">
        <v>11</v>
      </c>
      <c r="U742" s="18" t="s">
        <v>11</v>
      </c>
    </row>
    <row r="743" spans="1:21">
      <c r="A743" s="326">
        <v>62</v>
      </c>
      <c r="B743" s="326"/>
      <c r="C743" s="221" t="s">
        <v>201</v>
      </c>
      <c r="D743" s="35" t="s">
        <v>11</v>
      </c>
      <c r="E743" s="35" t="s">
        <v>11</v>
      </c>
      <c r="F743" s="35" t="s">
        <v>11</v>
      </c>
      <c r="G743" s="35" t="s">
        <v>11</v>
      </c>
      <c r="H743" s="35" t="s">
        <v>11</v>
      </c>
      <c r="I743" s="64" t="s">
        <v>11</v>
      </c>
      <c r="J743" s="52" t="s">
        <v>11</v>
      </c>
      <c r="K743" s="52" t="s">
        <v>11</v>
      </c>
      <c r="L743" s="52" t="s">
        <v>11</v>
      </c>
      <c r="M743" s="52" t="s">
        <v>11</v>
      </c>
      <c r="N743" s="52" t="s">
        <v>11</v>
      </c>
      <c r="O743" s="52" t="s">
        <v>11</v>
      </c>
      <c r="P743" s="47" t="s">
        <v>11</v>
      </c>
      <c r="Q743" s="47" t="s">
        <v>11</v>
      </c>
      <c r="R743" s="236" t="s">
        <v>11</v>
      </c>
      <c r="S743" s="18" t="s">
        <v>11</v>
      </c>
      <c r="T743" s="236" t="s">
        <v>11</v>
      </c>
      <c r="U743" s="18" t="s">
        <v>11</v>
      </c>
    </row>
    <row r="744" spans="1:21">
      <c r="A744" s="326">
        <v>62</v>
      </c>
      <c r="B744" s="326"/>
      <c r="C744" s="221" t="s">
        <v>202</v>
      </c>
      <c r="D744" s="66">
        <v>45828</v>
      </c>
      <c r="E744" s="66">
        <v>45835</v>
      </c>
      <c r="F744" s="35">
        <v>45870</v>
      </c>
      <c r="G744" s="35">
        <v>45943</v>
      </c>
      <c r="H744" s="35">
        <v>45943</v>
      </c>
      <c r="I744" s="64">
        <v>115</v>
      </c>
      <c r="J744" s="57" t="s">
        <v>104</v>
      </c>
      <c r="K744" s="57" t="s">
        <v>105</v>
      </c>
      <c r="L744" s="57" t="s">
        <v>122</v>
      </c>
      <c r="M744" s="57" t="s">
        <v>107</v>
      </c>
      <c r="N744" s="57" t="s">
        <v>108</v>
      </c>
      <c r="O744" s="57" t="s">
        <v>112</v>
      </c>
      <c r="P744" s="57" t="s">
        <v>110</v>
      </c>
      <c r="Q744" s="57">
        <v>1</v>
      </c>
      <c r="R744" s="236" t="s">
        <v>11</v>
      </c>
      <c r="S744" s="18" t="s">
        <v>11</v>
      </c>
      <c r="T744" s="236" t="s">
        <v>11</v>
      </c>
      <c r="U744" s="18" t="s">
        <v>11</v>
      </c>
    </row>
    <row r="745" spans="1:21">
      <c r="A745" s="326">
        <v>62</v>
      </c>
      <c r="B745" s="326"/>
      <c r="C745" s="128" t="s">
        <v>22</v>
      </c>
      <c r="D745" s="71" t="s">
        <v>11</v>
      </c>
      <c r="E745" s="72" t="s">
        <v>11</v>
      </c>
      <c r="F745" s="72" t="s">
        <v>11</v>
      </c>
      <c r="G745" s="73" t="s">
        <v>11</v>
      </c>
      <c r="H745" s="72" t="s">
        <v>11</v>
      </c>
      <c r="I745" s="241">
        <v>116</v>
      </c>
      <c r="J745" s="78" t="s">
        <v>11</v>
      </c>
      <c r="K745" s="78" t="s">
        <v>11</v>
      </c>
      <c r="L745" s="78" t="s">
        <v>11</v>
      </c>
      <c r="M745" s="78" t="s">
        <v>11</v>
      </c>
      <c r="N745" s="78" t="s">
        <v>11</v>
      </c>
      <c r="O745" s="78" t="s">
        <v>11</v>
      </c>
      <c r="P745" s="78" t="s">
        <v>11</v>
      </c>
      <c r="Q745" s="78" t="s">
        <v>11</v>
      </c>
      <c r="R745" s="242" t="s">
        <v>11</v>
      </c>
      <c r="S745" s="227" t="s">
        <v>11</v>
      </c>
      <c r="T745" s="242" t="s">
        <v>11</v>
      </c>
      <c r="U745" s="227" t="s">
        <v>11</v>
      </c>
    </row>
    <row r="746" spans="1:21">
      <c r="A746" s="326">
        <v>63</v>
      </c>
      <c r="B746" s="326" t="s">
        <v>264</v>
      </c>
      <c r="C746" s="221" t="s">
        <v>192</v>
      </c>
      <c r="D746" s="56">
        <v>45827</v>
      </c>
      <c r="E746" s="56">
        <v>45833</v>
      </c>
      <c r="F746" s="66">
        <v>45869</v>
      </c>
      <c r="G746" s="56">
        <v>45949</v>
      </c>
      <c r="H746" s="56">
        <v>45950</v>
      </c>
      <c r="I746" s="110">
        <v>117</v>
      </c>
      <c r="J746" s="55" t="s">
        <v>104</v>
      </c>
      <c r="K746" s="52" t="s">
        <v>127</v>
      </c>
      <c r="L746" s="52" t="s">
        <v>106</v>
      </c>
      <c r="M746" s="52" t="s">
        <v>107</v>
      </c>
      <c r="N746" s="52" t="s">
        <v>108</v>
      </c>
      <c r="O746" s="52" t="s">
        <v>112</v>
      </c>
      <c r="P746" s="52" t="s">
        <v>336</v>
      </c>
      <c r="Q746" s="52">
        <v>0</v>
      </c>
      <c r="R746" s="236" t="s">
        <v>11</v>
      </c>
      <c r="S746" s="18" t="s">
        <v>11</v>
      </c>
      <c r="T746" s="236" t="s">
        <v>11</v>
      </c>
      <c r="U746" s="18" t="s">
        <v>11</v>
      </c>
    </row>
    <row r="747" spans="1:21">
      <c r="A747" s="326">
        <v>63</v>
      </c>
      <c r="B747" s="326"/>
      <c r="C747" s="221" t="s">
        <v>193</v>
      </c>
      <c r="D747" s="56">
        <v>45832</v>
      </c>
      <c r="E747" s="56">
        <v>45838</v>
      </c>
      <c r="F747" s="66" t="s">
        <v>11</v>
      </c>
      <c r="G747" s="56">
        <v>45945</v>
      </c>
      <c r="H747" s="56">
        <v>45955</v>
      </c>
      <c r="I747" s="110">
        <v>112</v>
      </c>
      <c r="J747" s="57" t="s">
        <v>116</v>
      </c>
      <c r="K747" s="57" t="s">
        <v>127</v>
      </c>
      <c r="L747" s="57" t="s">
        <v>106</v>
      </c>
      <c r="M747" s="57" t="s">
        <v>107</v>
      </c>
      <c r="N747" s="57" t="s">
        <v>108</v>
      </c>
      <c r="O747" s="57" t="s">
        <v>112</v>
      </c>
      <c r="P747" s="57" t="s">
        <v>110</v>
      </c>
      <c r="Q747" s="57" t="s">
        <v>300</v>
      </c>
      <c r="R747" s="57" t="s">
        <v>301</v>
      </c>
      <c r="S747" s="57" t="s">
        <v>302</v>
      </c>
      <c r="T747" s="57" t="s">
        <v>303</v>
      </c>
      <c r="U747" s="57" t="s">
        <v>304</v>
      </c>
    </row>
    <row r="748" spans="1:21">
      <c r="A748" s="326">
        <v>63</v>
      </c>
      <c r="B748" s="326"/>
      <c r="C748" s="221" t="s">
        <v>194</v>
      </c>
      <c r="D748" s="35">
        <v>45820</v>
      </c>
      <c r="E748" s="35">
        <v>45825</v>
      </c>
      <c r="F748" s="35" t="s">
        <v>11</v>
      </c>
      <c r="G748" s="35">
        <v>45944</v>
      </c>
      <c r="H748" s="35">
        <v>45946</v>
      </c>
      <c r="I748" s="64">
        <v>120</v>
      </c>
      <c r="J748" s="52" t="s">
        <v>305</v>
      </c>
      <c r="K748" s="52" t="s">
        <v>129</v>
      </c>
      <c r="L748" s="52" t="s">
        <v>106</v>
      </c>
      <c r="M748" s="52" t="s">
        <v>118</v>
      </c>
      <c r="N748" s="52" t="s">
        <v>108</v>
      </c>
      <c r="O748" s="52" t="s">
        <v>112</v>
      </c>
      <c r="P748" s="52" t="s">
        <v>130</v>
      </c>
      <c r="Q748" s="52" t="s">
        <v>120</v>
      </c>
      <c r="R748" s="8" t="s">
        <v>11</v>
      </c>
      <c r="S748" s="8" t="s">
        <v>11</v>
      </c>
      <c r="T748" s="234" t="s">
        <v>11</v>
      </c>
      <c r="U748" s="235" t="s">
        <v>11</v>
      </c>
    </row>
    <row r="749" spans="1:21">
      <c r="A749" s="326">
        <v>63</v>
      </c>
      <c r="B749" s="326"/>
      <c r="C749" s="221" t="s">
        <v>195</v>
      </c>
      <c r="D749" s="35">
        <v>45829</v>
      </c>
      <c r="E749" s="60">
        <v>45834</v>
      </c>
      <c r="F749" s="60">
        <v>45877</v>
      </c>
      <c r="G749" s="60">
        <v>45932</v>
      </c>
      <c r="H749" s="60">
        <v>45932</v>
      </c>
      <c r="I749" s="64">
        <v>103</v>
      </c>
      <c r="J749" s="52" t="s">
        <v>104</v>
      </c>
      <c r="K749" s="52" t="s">
        <v>127</v>
      </c>
      <c r="L749" s="52" t="s">
        <v>106</v>
      </c>
      <c r="M749" s="52" t="s">
        <v>107</v>
      </c>
      <c r="N749" s="52" t="s">
        <v>108</v>
      </c>
      <c r="O749" s="52" t="s">
        <v>112</v>
      </c>
      <c r="P749" s="52" t="s">
        <v>115</v>
      </c>
      <c r="Q749" s="52">
        <v>2</v>
      </c>
      <c r="R749" s="236" t="s">
        <v>11</v>
      </c>
      <c r="S749" s="18" t="s">
        <v>11</v>
      </c>
      <c r="T749" s="236" t="s">
        <v>11</v>
      </c>
      <c r="U749" s="18" t="s">
        <v>11</v>
      </c>
    </row>
    <row r="750" spans="1:21">
      <c r="A750" s="326">
        <v>63</v>
      </c>
      <c r="B750" s="326"/>
      <c r="C750" s="221" t="s">
        <v>196</v>
      </c>
      <c r="D750" s="66">
        <v>45829</v>
      </c>
      <c r="E750" s="56">
        <v>45835</v>
      </c>
      <c r="F750" s="160">
        <v>45871</v>
      </c>
      <c r="G750" s="160">
        <v>45945</v>
      </c>
      <c r="H750" s="56">
        <v>45950</v>
      </c>
      <c r="I750" s="67">
        <v>116</v>
      </c>
      <c r="J750" s="57" t="s">
        <v>114</v>
      </c>
      <c r="K750" s="47" t="s">
        <v>127</v>
      </c>
      <c r="L750" s="47" t="s">
        <v>106</v>
      </c>
      <c r="M750" s="47" t="s">
        <v>107</v>
      </c>
      <c r="N750" s="57" t="s">
        <v>108</v>
      </c>
      <c r="O750" s="57" t="s">
        <v>112</v>
      </c>
      <c r="P750" s="57" t="s">
        <v>110</v>
      </c>
      <c r="Q750" s="47">
        <v>2</v>
      </c>
      <c r="R750" s="179">
        <v>45933</v>
      </c>
      <c r="S750" s="12" t="s">
        <v>306</v>
      </c>
      <c r="T750" s="12" t="s">
        <v>307</v>
      </c>
      <c r="U750" s="18" t="s">
        <v>308</v>
      </c>
    </row>
    <row r="751" spans="1:21">
      <c r="A751" s="326">
        <v>63</v>
      </c>
      <c r="B751" s="326"/>
      <c r="C751" s="221" t="s">
        <v>197</v>
      </c>
      <c r="D751" s="56">
        <v>45828</v>
      </c>
      <c r="E751" s="56">
        <v>45833</v>
      </c>
      <c r="F751" s="56">
        <v>45871</v>
      </c>
      <c r="G751" s="56">
        <v>45951</v>
      </c>
      <c r="H751" s="56">
        <v>45953</v>
      </c>
      <c r="I751" s="54">
        <v>119</v>
      </c>
      <c r="J751" s="23" t="s">
        <v>116</v>
      </c>
      <c r="K751" s="133" t="s">
        <v>127</v>
      </c>
      <c r="L751" s="133" t="s">
        <v>106</v>
      </c>
      <c r="M751" s="133" t="s">
        <v>107</v>
      </c>
      <c r="N751" s="133" t="s">
        <v>108</v>
      </c>
      <c r="O751" s="133" t="s">
        <v>112</v>
      </c>
      <c r="P751" s="133" t="s">
        <v>110</v>
      </c>
      <c r="Q751" s="23">
        <v>1</v>
      </c>
      <c r="R751" s="237">
        <v>45505</v>
      </c>
      <c r="S751" s="133">
        <v>0</v>
      </c>
      <c r="T751" s="237">
        <v>45524</v>
      </c>
      <c r="U751" s="133">
        <v>0</v>
      </c>
    </row>
    <row r="752" spans="1:21">
      <c r="A752" s="326">
        <v>63</v>
      </c>
      <c r="B752" s="326"/>
      <c r="C752" s="221" t="s">
        <v>198</v>
      </c>
      <c r="D752" s="66">
        <v>45830</v>
      </c>
      <c r="E752" s="56">
        <v>45835</v>
      </c>
      <c r="F752" s="56">
        <v>45869</v>
      </c>
      <c r="G752" s="56">
        <v>45940</v>
      </c>
      <c r="H752" s="56">
        <v>45971</v>
      </c>
      <c r="I752" s="67">
        <v>115</v>
      </c>
      <c r="J752" s="57" t="s">
        <v>104</v>
      </c>
      <c r="K752" s="57" t="s">
        <v>335</v>
      </c>
      <c r="L752" s="57" t="s">
        <v>106</v>
      </c>
      <c r="M752" s="57" t="s">
        <v>118</v>
      </c>
      <c r="N752" s="57" t="s">
        <v>108</v>
      </c>
      <c r="O752" s="57" t="s">
        <v>11</v>
      </c>
      <c r="P752" s="57" t="s">
        <v>313</v>
      </c>
      <c r="Q752" s="57">
        <v>0</v>
      </c>
      <c r="R752" s="236" t="s">
        <v>11</v>
      </c>
      <c r="S752" s="18" t="s">
        <v>11</v>
      </c>
      <c r="T752" s="236" t="s">
        <v>11</v>
      </c>
      <c r="U752" s="18" t="s">
        <v>11</v>
      </c>
    </row>
    <row r="753" spans="1:21">
      <c r="A753" s="326">
        <v>63</v>
      </c>
      <c r="B753" s="326"/>
      <c r="C753" s="221" t="s">
        <v>199</v>
      </c>
      <c r="D753" s="59">
        <v>45820</v>
      </c>
      <c r="E753" s="59">
        <v>45825</v>
      </c>
      <c r="F753" s="59">
        <v>45862</v>
      </c>
      <c r="G753" s="59">
        <v>45936</v>
      </c>
      <c r="H753" s="59">
        <v>45943</v>
      </c>
      <c r="I753" s="238">
        <v>112</v>
      </c>
      <c r="J753" s="62" t="s">
        <v>104</v>
      </c>
      <c r="K753" s="62" t="s">
        <v>127</v>
      </c>
      <c r="L753" s="62" t="s">
        <v>106</v>
      </c>
      <c r="M753" s="62" t="s">
        <v>107</v>
      </c>
      <c r="N753" s="62" t="s">
        <v>108</v>
      </c>
      <c r="O753" s="62" t="s">
        <v>112</v>
      </c>
      <c r="P753" s="62" t="s">
        <v>110</v>
      </c>
      <c r="Q753" s="47" t="s">
        <v>11</v>
      </c>
      <c r="R753" s="10" t="s">
        <v>11</v>
      </c>
      <c r="S753" s="10" t="s">
        <v>11</v>
      </c>
      <c r="T753" s="10" t="s">
        <v>11</v>
      </c>
      <c r="U753" s="10" t="s">
        <v>11</v>
      </c>
    </row>
    <row r="754" spans="1:21">
      <c r="A754" s="326">
        <v>63</v>
      </c>
      <c r="B754" s="326"/>
      <c r="C754" s="221" t="s">
        <v>200</v>
      </c>
      <c r="D754" s="239">
        <v>45831</v>
      </c>
      <c r="E754" s="239">
        <v>45837</v>
      </c>
      <c r="F754" s="239">
        <v>45875</v>
      </c>
      <c r="G754" s="239">
        <v>45947</v>
      </c>
      <c r="H754" s="239">
        <v>45954</v>
      </c>
      <c r="I754" s="240">
        <v>116</v>
      </c>
      <c r="J754" s="168" t="s">
        <v>104</v>
      </c>
      <c r="K754" s="168" t="s">
        <v>127</v>
      </c>
      <c r="L754" s="168" t="s">
        <v>106</v>
      </c>
      <c r="M754" s="168" t="s">
        <v>107</v>
      </c>
      <c r="N754" s="168" t="s">
        <v>119</v>
      </c>
      <c r="O754" s="168" t="s">
        <v>112</v>
      </c>
      <c r="P754" s="168" t="s">
        <v>110</v>
      </c>
      <c r="Q754" s="168">
        <v>1</v>
      </c>
      <c r="R754" s="133" t="s">
        <v>11</v>
      </c>
      <c r="S754" s="18" t="s">
        <v>11</v>
      </c>
      <c r="T754" s="236" t="s">
        <v>11</v>
      </c>
      <c r="U754" s="18" t="s">
        <v>11</v>
      </c>
    </row>
    <row r="755" spans="1:21">
      <c r="A755" s="326">
        <v>63</v>
      </c>
      <c r="B755" s="326"/>
      <c r="C755" s="221" t="s">
        <v>201</v>
      </c>
      <c r="D755" s="35" t="s">
        <v>11</v>
      </c>
      <c r="E755" s="35" t="s">
        <v>11</v>
      </c>
      <c r="F755" s="35" t="s">
        <v>11</v>
      </c>
      <c r="G755" s="35" t="s">
        <v>11</v>
      </c>
      <c r="H755" s="35" t="s">
        <v>11</v>
      </c>
      <c r="I755" s="64" t="s">
        <v>11</v>
      </c>
      <c r="J755" s="52" t="s">
        <v>11</v>
      </c>
      <c r="K755" s="52" t="s">
        <v>11</v>
      </c>
      <c r="L755" s="52" t="s">
        <v>11</v>
      </c>
      <c r="M755" s="52" t="s">
        <v>11</v>
      </c>
      <c r="N755" s="52" t="s">
        <v>11</v>
      </c>
      <c r="O755" s="52" t="s">
        <v>11</v>
      </c>
      <c r="P755" s="47" t="s">
        <v>11</v>
      </c>
      <c r="Q755" s="47" t="s">
        <v>11</v>
      </c>
      <c r="R755" s="236" t="s">
        <v>11</v>
      </c>
      <c r="S755" s="18" t="s">
        <v>11</v>
      </c>
      <c r="T755" s="236" t="s">
        <v>11</v>
      </c>
      <c r="U755" s="18" t="s">
        <v>11</v>
      </c>
    </row>
    <row r="756" spans="1:21">
      <c r="A756" s="326">
        <v>63</v>
      </c>
      <c r="B756" s="326"/>
      <c r="C756" s="221" t="s">
        <v>202</v>
      </c>
      <c r="D756" s="66">
        <v>45828</v>
      </c>
      <c r="E756" s="66">
        <v>45835</v>
      </c>
      <c r="F756" s="35">
        <v>45870</v>
      </c>
      <c r="G756" s="35">
        <v>45944</v>
      </c>
      <c r="H756" s="35">
        <v>45944</v>
      </c>
      <c r="I756" s="64">
        <v>116</v>
      </c>
      <c r="J756" s="57" t="s">
        <v>104</v>
      </c>
      <c r="K756" s="57" t="s">
        <v>127</v>
      </c>
      <c r="L756" s="57" t="s">
        <v>122</v>
      </c>
      <c r="M756" s="57" t="s">
        <v>107</v>
      </c>
      <c r="N756" s="57" t="s">
        <v>108</v>
      </c>
      <c r="O756" s="57" t="s">
        <v>112</v>
      </c>
      <c r="P756" s="57" t="s">
        <v>110</v>
      </c>
      <c r="Q756" s="57">
        <v>1</v>
      </c>
      <c r="R756" s="236" t="s">
        <v>11</v>
      </c>
      <c r="S756" s="18" t="s">
        <v>11</v>
      </c>
      <c r="T756" s="236" t="s">
        <v>11</v>
      </c>
      <c r="U756" s="18" t="s">
        <v>11</v>
      </c>
    </row>
    <row r="757" spans="1:21">
      <c r="A757" s="326">
        <v>63</v>
      </c>
      <c r="B757" s="326"/>
      <c r="C757" s="128" t="s">
        <v>22</v>
      </c>
      <c r="D757" s="71" t="s">
        <v>11</v>
      </c>
      <c r="E757" s="72" t="s">
        <v>11</v>
      </c>
      <c r="F757" s="72" t="s">
        <v>11</v>
      </c>
      <c r="G757" s="73" t="s">
        <v>11</v>
      </c>
      <c r="H757" s="72" t="s">
        <v>11</v>
      </c>
      <c r="I757" s="241">
        <v>115</v>
      </c>
      <c r="J757" s="78" t="s">
        <v>11</v>
      </c>
      <c r="K757" s="78" t="s">
        <v>11</v>
      </c>
      <c r="L757" s="78" t="s">
        <v>11</v>
      </c>
      <c r="M757" s="78" t="s">
        <v>11</v>
      </c>
      <c r="N757" s="78" t="s">
        <v>11</v>
      </c>
      <c r="O757" s="78" t="s">
        <v>11</v>
      </c>
      <c r="P757" s="78" t="s">
        <v>11</v>
      </c>
      <c r="Q757" s="78" t="s">
        <v>11</v>
      </c>
      <c r="R757" s="242" t="s">
        <v>11</v>
      </c>
      <c r="S757" s="227" t="s">
        <v>11</v>
      </c>
      <c r="T757" s="242" t="s">
        <v>11</v>
      </c>
      <c r="U757" s="227" t="s">
        <v>11</v>
      </c>
    </row>
    <row r="758" spans="1:21">
      <c r="A758" s="326">
        <v>64</v>
      </c>
      <c r="B758" s="326" t="s">
        <v>265</v>
      </c>
      <c r="C758" s="221" t="s">
        <v>192</v>
      </c>
      <c r="D758" s="56">
        <v>45827</v>
      </c>
      <c r="E758" s="56">
        <v>45833</v>
      </c>
      <c r="F758" s="66">
        <v>45874</v>
      </c>
      <c r="G758" s="56">
        <v>45950</v>
      </c>
      <c r="H758" s="56">
        <v>45950</v>
      </c>
      <c r="I758" s="110">
        <v>118</v>
      </c>
      <c r="J758" s="55" t="s">
        <v>104</v>
      </c>
      <c r="K758" s="52" t="s">
        <v>105</v>
      </c>
      <c r="L758" s="52" t="s">
        <v>106</v>
      </c>
      <c r="M758" s="52" t="s">
        <v>107</v>
      </c>
      <c r="N758" s="52" t="s">
        <v>108</v>
      </c>
      <c r="O758" s="52" t="s">
        <v>112</v>
      </c>
      <c r="P758" s="52" t="s">
        <v>115</v>
      </c>
      <c r="Q758" s="52">
        <v>0</v>
      </c>
      <c r="R758" s="236" t="s">
        <v>11</v>
      </c>
      <c r="S758" s="18" t="s">
        <v>11</v>
      </c>
      <c r="T758" s="236" t="s">
        <v>11</v>
      </c>
      <c r="U758" s="18" t="s">
        <v>11</v>
      </c>
    </row>
    <row r="759" spans="1:21">
      <c r="A759" s="326">
        <v>64</v>
      </c>
      <c r="B759" s="326"/>
      <c r="C759" s="221" t="s">
        <v>193</v>
      </c>
      <c r="D759" s="56">
        <v>45832</v>
      </c>
      <c r="E759" s="56">
        <v>45839</v>
      </c>
      <c r="F759" s="66" t="s">
        <v>11</v>
      </c>
      <c r="G759" s="56">
        <v>45945</v>
      </c>
      <c r="H759" s="56">
        <v>45955</v>
      </c>
      <c r="I759" s="110">
        <v>112</v>
      </c>
      <c r="J759" s="57" t="s">
        <v>104</v>
      </c>
      <c r="K759" s="57" t="s">
        <v>105</v>
      </c>
      <c r="L759" s="57" t="s">
        <v>106</v>
      </c>
      <c r="M759" s="57" t="s">
        <v>107</v>
      </c>
      <c r="N759" s="57" t="s">
        <v>108</v>
      </c>
      <c r="O759" s="57" t="s">
        <v>112</v>
      </c>
      <c r="P759" s="57" t="s">
        <v>110</v>
      </c>
      <c r="Q759" s="57" t="s">
        <v>300</v>
      </c>
      <c r="R759" s="57" t="s">
        <v>301</v>
      </c>
      <c r="S759" s="57" t="s">
        <v>302</v>
      </c>
      <c r="T759" s="57" t="s">
        <v>303</v>
      </c>
      <c r="U759" s="57" t="s">
        <v>304</v>
      </c>
    </row>
    <row r="760" spans="1:21">
      <c r="A760" s="326">
        <v>64</v>
      </c>
      <c r="B760" s="326"/>
      <c r="C760" s="221" t="s">
        <v>194</v>
      </c>
      <c r="D760" s="35">
        <v>45820</v>
      </c>
      <c r="E760" s="35">
        <v>45825</v>
      </c>
      <c r="F760" s="35" t="s">
        <v>11</v>
      </c>
      <c r="G760" s="35">
        <v>45941</v>
      </c>
      <c r="H760" s="35">
        <v>45943</v>
      </c>
      <c r="I760" s="64">
        <v>117</v>
      </c>
      <c r="J760" s="52" t="s">
        <v>305</v>
      </c>
      <c r="K760" s="52" t="s">
        <v>310</v>
      </c>
      <c r="L760" s="52" t="s">
        <v>106</v>
      </c>
      <c r="M760" s="52" t="s">
        <v>107</v>
      </c>
      <c r="N760" s="52" t="s">
        <v>108</v>
      </c>
      <c r="O760" s="52" t="s">
        <v>112</v>
      </c>
      <c r="P760" s="52" t="s">
        <v>130</v>
      </c>
      <c r="Q760" s="52" t="s">
        <v>120</v>
      </c>
      <c r="R760" s="8" t="s">
        <v>11</v>
      </c>
      <c r="S760" s="10" t="s">
        <v>11</v>
      </c>
      <c r="T760" s="234" t="s">
        <v>11</v>
      </c>
      <c r="U760" s="235" t="s">
        <v>11</v>
      </c>
    </row>
    <row r="761" spans="1:21">
      <c r="A761" s="326">
        <v>64</v>
      </c>
      <c r="B761" s="326"/>
      <c r="C761" s="221" t="s">
        <v>195</v>
      </c>
      <c r="D761" s="35">
        <v>45829</v>
      </c>
      <c r="E761" s="60">
        <v>45834</v>
      </c>
      <c r="F761" s="60">
        <v>45877</v>
      </c>
      <c r="G761" s="60">
        <v>45946</v>
      </c>
      <c r="H761" s="60">
        <v>45946</v>
      </c>
      <c r="I761" s="64">
        <v>117</v>
      </c>
      <c r="J761" s="52" t="s">
        <v>104</v>
      </c>
      <c r="K761" s="52" t="s">
        <v>105</v>
      </c>
      <c r="L761" s="52" t="s">
        <v>106</v>
      </c>
      <c r="M761" s="52" t="s">
        <v>118</v>
      </c>
      <c r="N761" s="52" t="s">
        <v>322</v>
      </c>
      <c r="O761" s="52" t="s">
        <v>112</v>
      </c>
      <c r="P761" s="52" t="s">
        <v>115</v>
      </c>
      <c r="Q761" s="52">
        <v>1</v>
      </c>
      <c r="R761" s="236" t="s">
        <v>11</v>
      </c>
      <c r="S761" s="18" t="s">
        <v>11</v>
      </c>
      <c r="T761" s="236" t="s">
        <v>11</v>
      </c>
      <c r="U761" s="18" t="s">
        <v>11</v>
      </c>
    </row>
    <row r="762" spans="1:21">
      <c r="A762" s="326">
        <v>64</v>
      </c>
      <c r="B762" s="326"/>
      <c r="C762" s="221" t="s">
        <v>196</v>
      </c>
      <c r="D762" s="66">
        <v>45829</v>
      </c>
      <c r="E762" s="56">
        <v>45835</v>
      </c>
      <c r="F762" s="160">
        <v>45873</v>
      </c>
      <c r="G762" s="160">
        <v>45948</v>
      </c>
      <c r="H762" s="56">
        <v>45950</v>
      </c>
      <c r="I762" s="67">
        <v>119</v>
      </c>
      <c r="J762" s="57" t="s">
        <v>114</v>
      </c>
      <c r="K762" s="47" t="s">
        <v>105</v>
      </c>
      <c r="L762" s="47" t="s">
        <v>106</v>
      </c>
      <c r="M762" s="47" t="s">
        <v>107</v>
      </c>
      <c r="N762" s="57" t="s">
        <v>108</v>
      </c>
      <c r="O762" s="57" t="s">
        <v>112</v>
      </c>
      <c r="P762" s="57" t="s">
        <v>110</v>
      </c>
      <c r="Q762" s="47">
        <v>2</v>
      </c>
      <c r="R762" s="179">
        <v>45933</v>
      </c>
      <c r="S762" s="12" t="s">
        <v>306</v>
      </c>
      <c r="T762" s="12" t="s">
        <v>307</v>
      </c>
      <c r="U762" s="18" t="s">
        <v>11</v>
      </c>
    </row>
    <row r="763" spans="1:21">
      <c r="A763" s="326">
        <v>64</v>
      </c>
      <c r="B763" s="326"/>
      <c r="C763" s="221" t="s">
        <v>197</v>
      </c>
      <c r="D763" s="56">
        <v>45828</v>
      </c>
      <c r="E763" s="56">
        <v>45833</v>
      </c>
      <c r="F763" s="56">
        <v>45871</v>
      </c>
      <c r="G763" s="56">
        <v>45950</v>
      </c>
      <c r="H763" s="56">
        <v>45953</v>
      </c>
      <c r="I763" s="54">
        <v>118</v>
      </c>
      <c r="J763" s="23" t="s">
        <v>116</v>
      </c>
      <c r="K763" s="133" t="s">
        <v>105</v>
      </c>
      <c r="L763" s="133" t="s">
        <v>106</v>
      </c>
      <c r="M763" s="133" t="s">
        <v>107</v>
      </c>
      <c r="N763" s="133" t="s">
        <v>108</v>
      </c>
      <c r="O763" s="133" t="s">
        <v>112</v>
      </c>
      <c r="P763" s="133" t="s">
        <v>110</v>
      </c>
      <c r="Q763" s="23">
        <v>1</v>
      </c>
      <c r="R763" s="237">
        <v>45505</v>
      </c>
      <c r="S763" s="133">
        <v>0</v>
      </c>
      <c r="T763" s="237">
        <v>45524</v>
      </c>
      <c r="U763" s="133">
        <v>0</v>
      </c>
    </row>
    <row r="764" spans="1:21">
      <c r="A764" s="326">
        <v>64</v>
      </c>
      <c r="B764" s="326"/>
      <c r="C764" s="221" t="s">
        <v>198</v>
      </c>
      <c r="D764" s="66">
        <v>45830</v>
      </c>
      <c r="E764" s="56">
        <v>45835</v>
      </c>
      <c r="F764" s="56">
        <v>45873</v>
      </c>
      <c r="G764" s="56">
        <v>45944</v>
      </c>
      <c r="H764" s="56">
        <v>45971</v>
      </c>
      <c r="I764" s="67">
        <v>119</v>
      </c>
      <c r="J764" s="57" t="s">
        <v>104</v>
      </c>
      <c r="K764" s="57" t="s">
        <v>105</v>
      </c>
      <c r="L764" s="57" t="s">
        <v>106</v>
      </c>
      <c r="M764" s="57" t="s">
        <v>118</v>
      </c>
      <c r="N764" s="57" t="s">
        <v>108</v>
      </c>
      <c r="O764" s="57" t="s">
        <v>11</v>
      </c>
      <c r="P764" s="57" t="s">
        <v>112</v>
      </c>
      <c r="Q764" s="57">
        <v>0</v>
      </c>
      <c r="R764" s="236" t="s">
        <v>11</v>
      </c>
      <c r="S764" s="18" t="s">
        <v>11</v>
      </c>
      <c r="T764" s="236" t="s">
        <v>11</v>
      </c>
      <c r="U764" s="18" t="s">
        <v>11</v>
      </c>
    </row>
    <row r="765" spans="1:21">
      <c r="A765" s="326">
        <v>64</v>
      </c>
      <c r="B765" s="326"/>
      <c r="C765" s="221" t="s">
        <v>199</v>
      </c>
      <c r="D765" s="59">
        <v>45820</v>
      </c>
      <c r="E765" s="59">
        <v>45825</v>
      </c>
      <c r="F765" s="59">
        <v>45865</v>
      </c>
      <c r="G765" s="59">
        <v>45935</v>
      </c>
      <c r="H765" s="59">
        <v>45943</v>
      </c>
      <c r="I765" s="238">
        <v>111</v>
      </c>
      <c r="J765" s="62" t="s">
        <v>104</v>
      </c>
      <c r="K765" s="62" t="s">
        <v>105</v>
      </c>
      <c r="L765" s="62" t="s">
        <v>106</v>
      </c>
      <c r="M765" s="62" t="s">
        <v>118</v>
      </c>
      <c r="N765" s="62" t="s">
        <v>108</v>
      </c>
      <c r="O765" s="62" t="s">
        <v>112</v>
      </c>
      <c r="P765" s="62" t="s">
        <v>110</v>
      </c>
      <c r="Q765" s="52" t="s">
        <v>11</v>
      </c>
      <c r="R765" s="10" t="s">
        <v>11</v>
      </c>
      <c r="S765" s="10" t="s">
        <v>11</v>
      </c>
      <c r="T765" s="10" t="s">
        <v>11</v>
      </c>
      <c r="U765" s="10" t="s">
        <v>11</v>
      </c>
    </row>
    <row r="766" spans="1:21">
      <c r="A766" s="326">
        <v>64</v>
      </c>
      <c r="B766" s="326"/>
      <c r="C766" s="221" t="s">
        <v>200</v>
      </c>
      <c r="D766" s="239">
        <v>45831</v>
      </c>
      <c r="E766" s="239">
        <v>45837</v>
      </c>
      <c r="F766" s="239">
        <v>45877</v>
      </c>
      <c r="G766" s="239">
        <v>45947</v>
      </c>
      <c r="H766" s="239">
        <v>45954</v>
      </c>
      <c r="I766" s="240">
        <v>116</v>
      </c>
      <c r="J766" s="168" t="s">
        <v>104</v>
      </c>
      <c r="K766" s="168" t="s">
        <v>105</v>
      </c>
      <c r="L766" s="168" t="s">
        <v>106</v>
      </c>
      <c r="M766" s="168" t="s">
        <v>107</v>
      </c>
      <c r="N766" s="168" t="s">
        <v>119</v>
      </c>
      <c r="O766" s="168" t="s">
        <v>112</v>
      </c>
      <c r="P766" s="168" t="s">
        <v>110</v>
      </c>
      <c r="Q766" s="168">
        <v>2</v>
      </c>
      <c r="R766" s="133" t="s">
        <v>11</v>
      </c>
      <c r="S766" s="18" t="s">
        <v>11</v>
      </c>
      <c r="T766" s="236" t="s">
        <v>11</v>
      </c>
      <c r="U766" s="18" t="s">
        <v>11</v>
      </c>
    </row>
    <row r="767" spans="1:21">
      <c r="A767" s="326">
        <v>64</v>
      </c>
      <c r="B767" s="326"/>
      <c r="C767" s="221" t="s">
        <v>201</v>
      </c>
      <c r="D767" s="35" t="s">
        <v>11</v>
      </c>
      <c r="E767" s="35" t="s">
        <v>11</v>
      </c>
      <c r="F767" s="35" t="s">
        <v>11</v>
      </c>
      <c r="G767" s="35" t="s">
        <v>11</v>
      </c>
      <c r="H767" s="35" t="s">
        <v>11</v>
      </c>
      <c r="I767" s="64" t="s">
        <v>11</v>
      </c>
      <c r="J767" s="52" t="s">
        <v>11</v>
      </c>
      <c r="K767" s="52" t="s">
        <v>11</v>
      </c>
      <c r="L767" s="52" t="s">
        <v>11</v>
      </c>
      <c r="M767" s="52" t="s">
        <v>11</v>
      </c>
      <c r="N767" s="52" t="s">
        <v>11</v>
      </c>
      <c r="O767" s="52" t="s">
        <v>11</v>
      </c>
      <c r="P767" s="47" t="s">
        <v>11</v>
      </c>
      <c r="Q767" s="47" t="s">
        <v>11</v>
      </c>
      <c r="R767" s="236" t="s">
        <v>11</v>
      </c>
      <c r="S767" s="18" t="s">
        <v>11</v>
      </c>
      <c r="T767" s="236" t="s">
        <v>11</v>
      </c>
      <c r="U767" s="18" t="s">
        <v>11</v>
      </c>
    </row>
    <row r="768" spans="1:21">
      <c r="A768" s="326">
        <v>64</v>
      </c>
      <c r="B768" s="326"/>
      <c r="C768" s="221" t="s">
        <v>202</v>
      </c>
      <c r="D768" s="66">
        <v>45828</v>
      </c>
      <c r="E768" s="66">
        <v>45835</v>
      </c>
      <c r="F768" s="35">
        <v>45871</v>
      </c>
      <c r="G768" s="35">
        <v>45940</v>
      </c>
      <c r="H768" s="35">
        <v>45940</v>
      </c>
      <c r="I768" s="64">
        <v>112</v>
      </c>
      <c r="J768" s="57" t="s">
        <v>104</v>
      </c>
      <c r="K768" s="57" t="s">
        <v>105</v>
      </c>
      <c r="L768" s="57" t="s">
        <v>122</v>
      </c>
      <c r="M768" s="57" t="s">
        <v>107</v>
      </c>
      <c r="N768" s="57" t="s">
        <v>108</v>
      </c>
      <c r="O768" s="57" t="s">
        <v>112</v>
      </c>
      <c r="P768" s="57" t="s">
        <v>110</v>
      </c>
      <c r="Q768" s="57">
        <v>1</v>
      </c>
      <c r="R768" s="236" t="s">
        <v>11</v>
      </c>
      <c r="S768" s="18" t="s">
        <v>11</v>
      </c>
      <c r="T768" s="236" t="s">
        <v>11</v>
      </c>
      <c r="U768" s="18" t="s">
        <v>11</v>
      </c>
    </row>
    <row r="769" spans="1:21">
      <c r="A769" s="326">
        <v>64</v>
      </c>
      <c r="B769" s="326"/>
      <c r="C769" s="128" t="s">
        <v>22</v>
      </c>
      <c r="D769" s="71" t="s">
        <v>11</v>
      </c>
      <c r="E769" s="72" t="s">
        <v>11</v>
      </c>
      <c r="F769" s="72" t="s">
        <v>11</v>
      </c>
      <c r="G769" s="73" t="s">
        <v>11</v>
      </c>
      <c r="H769" s="72" t="s">
        <v>11</v>
      </c>
      <c r="I769" s="241">
        <v>116</v>
      </c>
      <c r="J769" s="78" t="s">
        <v>11</v>
      </c>
      <c r="K769" s="78" t="s">
        <v>11</v>
      </c>
      <c r="L769" s="78" t="s">
        <v>11</v>
      </c>
      <c r="M769" s="78" t="s">
        <v>11</v>
      </c>
      <c r="N769" s="78" t="s">
        <v>11</v>
      </c>
      <c r="O769" s="78" t="s">
        <v>11</v>
      </c>
      <c r="P769" s="78" t="s">
        <v>11</v>
      </c>
      <c r="Q769" s="78" t="s">
        <v>11</v>
      </c>
      <c r="R769" s="242" t="s">
        <v>11</v>
      </c>
      <c r="S769" s="227" t="s">
        <v>11</v>
      </c>
      <c r="T769" s="242" t="s">
        <v>11</v>
      </c>
      <c r="U769" s="227" t="s">
        <v>11</v>
      </c>
    </row>
    <row r="770" spans="1:21">
      <c r="A770" s="326">
        <v>65</v>
      </c>
      <c r="B770" s="326" t="s">
        <v>266</v>
      </c>
      <c r="C770" s="221" t="s">
        <v>192</v>
      </c>
      <c r="D770" s="56">
        <v>45827</v>
      </c>
      <c r="E770" s="56">
        <v>45833</v>
      </c>
      <c r="F770" s="66">
        <v>45874</v>
      </c>
      <c r="G770" s="56">
        <v>45940</v>
      </c>
      <c r="H770" s="56">
        <v>45945</v>
      </c>
      <c r="I770" s="110">
        <v>108</v>
      </c>
      <c r="J770" s="55" t="s">
        <v>104</v>
      </c>
      <c r="K770" s="52" t="s">
        <v>105</v>
      </c>
      <c r="L770" s="52" t="s">
        <v>106</v>
      </c>
      <c r="M770" s="52" t="s">
        <v>107</v>
      </c>
      <c r="N770" s="52" t="s">
        <v>108</v>
      </c>
      <c r="O770" s="52" t="s">
        <v>112</v>
      </c>
      <c r="P770" s="52" t="s">
        <v>336</v>
      </c>
      <c r="Q770" s="52">
        <v>0</v>
      </c>
      <c r="R770" s="236" t="s">
        <v>11</v>
      </c>
      <c r="S770" s="18" t="s">
        <v>11</v>
      </c>
      <c r="T770" s="236" t="s">
        <v>11</v>
      </c>
      <c r="U770" s="18" t="s">
        <v>11</v>
      </c>
    </row>
    <row r="771" spans="1:21">
      <c r="A771" s="326">
        <v>65</v>
      </c>
      <c r="B771" s="326"/>
      <c r="C771" s="221" t="s">
        <v>193</v>
      </c>
      <c r="D771" s="56">
        <v>45832</v>
      </c>
      <c r="E771" s="56">
        <v>45839</v>
      </c>
      <c r="F771" s="66" t="s">
        <v>11</v>
      </c>
      <c r="G771" s="56">
        <v>45943</v>
      </c>
      <c r="H771" s="56">
        <v>45955</v>
      </c>
      <c r="I771" s="110">
        <v>110</v>
      </c>
      <c r="J771" s="57" t="s">
        <v>104</v>
      </c>
      <c r="K771" s="57" t="s">
        <v>105</v>
      </c>
      <c r="L771" s="57" t="s">
        <v>106</v>
      </c>
      <c r="M771" s="57" t="s">
        <v>107</v>
      </c>
      <c r="N771" s="57" t="s">
        <v>108</v>
      </c>
      <c r="O771" s="57" t="s">
        <v>112</v>
      </c>
      <c r="P771" s="57" t="s">
        <v>110</v>
      </c>
      <c r="Q771" s="57" t="s">
        <v>300</v>
      </c>
      <c r="R771" s="57" t="s">
        <v>301</v>
      </c>
      <c r="S771" s="57" t="s">
        <v>302</v>
      </c>
      <c r="T771" s="57" t="s">
        <v>303</v>
      </c>
      <c r="U771" s="57" t="s">
        <v>304</v>
      </c>
    </row>
    <row r="772" spans="1:21">
      <c r="A772" s="326">
        <v>65</v>
      </c>
      <c r="B772" s="326"/>
      <c r="C772" s="221" t="s">
        <v>194</v>
      </c>
      <c r="D772" s="35">
        <v>45820</v>
      </c>
      <c r="E772" s="35">
        <v>45825</v>
      </c>
      <c r="F772" s="35" t="s">
        <v>11</v>
      </c>
      <c r="G772" s="35">
        <v>45944</v>
      </c>
      <c r="H772" s="35">
        <v>45946</v>
      </c>
      <c r="I772" s="64">
        <v>120</v>
      </c>
      <c r="J772" s="52" t="s">
        <v>305</v>
      </c>
      <c r="K772" s="52" t="s">
        <v>310</v>
      </c>
      <c r="L772" s="52" t="s">
        <v>106</v>
      </c>
      <c r="M772" s="52" t="s">
        <v>107</v>
      </c>
      <c r="N772" s="52" t="s">
        <v>108</v>
      </c>
      <c r="O772" s="52" t="s">
        <v>112</v>
      </c>
      <c r="P772" s="52" t="s">
        <v>130</v>
      </c>
      <c r="Q772" s="52" t="s">
        <v>120</v>
      </c>
      <c r="R772" s="8" t="s">
        <v>11</v>
      </c>
      <c r="S772" s="10" t="s">
        <v>11</v>
      </c>
      <c r="T772" s="8" t="s">
        <v>11</v>
      </c>
      <c r="U772" s="235" t="s">
        <v>11</v>
      </c>
    </row>
    <row r="773" spans="1:21">
      <c r="A773" s="326">
        <v>65</v>
      </c>
      <c r="B773" s="326"/>
      <c r="C773" s="221" t="s">
        <v>195</v>
      </c>
      <c r="D773" s="35">
        <v>45829</v>
      </c>
      <c r="E773" s="60">
        <v>45834</v>
      </c>
      <c r="F773" s="60">
        <v>45880</v>
      </c>
      <c r="G773" s="60">
        <v>45945</v>
      </c>
      <c r="H773" s="60">
        <v>45945</v>
      </c>
      <c r="I773" s="64">
        <v>116</v>
      </c>
      <c r="J773" s="52" t="s">
        <v>104</v>
      </c>
      <c r="K773" s="52" t="s">
        <v>105</v>
      </c>
      <c r="L773" s="52" t="s">
        <v>106</v>
      </c>
      <c r="M773" s="52" t="s">
        <v>107</v>
      </c>
      <c r="N773" s="52" t="s">
        <v>108</v>
      </c>
      <c r="O773" s="52" t="s">
        <v>112</v>
      </c>
      <c r="P773" s="52" t="s">
        <v>110</v>
      </c>
      <c r="Q773" s="52">
        <v>0</v>
      </c>
      <c r="R773" s="236" t="s">
        <v>11</v>
      </c>
      <c r="S773" s="18" t="s">
        <v>11</v>
      </c>
      <c r="T773" s="236" t="s">
        <v>11</v>
      </c>
      <c r="U773" s="18" t="s">
        <v>11</v>
      </c>
    </row>
    <row r="774" spans="1:21">
      <c r="A774" s="326">
        <v>65</v>
      </c>
      <c r="B774" s="326"/>
      <c r="C774" s="221" t="s">
        <v>196</v>
      </c>
      <c r="D774" s="66">
        <v>45829</v>
      </c>
      <c r="E774" s="56">
        <v>45835</v>
      </c>
      <c r="F774" s="160">
        <v>45880</v>
      </c>
      <c r="G774" s="160">
        <v>45944</v>
      </c>
      <c r="H774" s="56">
        <v>45950</v>
      </c>
      <c r="I774" s="67">
        <v>115</v>
      </c>
      <c r="J774" s="57" t="s">
        <v>114</v>
      </c>
      <c r="K774" s="47" t="s">
        <v>105</v>
      </c>
      <c r="L774" s="47" t="s">
        <v>106</v>
      </c>
      <c r="M774" s="47" t="s">
        <v>107</v>
      </c>
      <c r="N774" s="57" t="s">
        <v>108</v>
      </c>
      <c r="O774" s="57" t="s">
        <v>112</v>
      </c>
      <c r="P774" s="57" t="s">
        <v>110</v>
      </c>
      <c r="Q774" s="47">
        <v>3</v>
      </c>
      <c r="R774" s="179">
        <v>45933</v>
      </c>
      <c r="S774" s="12" t="s">
        <v>306</v>
      </c>
      <c r="T774" s="12" t="s">
        <v>307</v>
      </c>
      <c r="U774" s="18" t="s">
        <v>11</v>
      </c>
    </row>
    <row r="775" spans="1:21">
      <c r="A775" s="326">
        <v>65</v>
      </c>
      <c r="B775" s="326"/>
      <c r="C775" s="221" t="s">
        <v>197</v>
      </c>
      <c r="D775" s="56">
        <v>45828</v>
      </c>
      <c r="E775" s="56">
        <v>45833</v>
      </c>
      <c r="F775" s="56">
        <v>45872</v>
      </c>
      <c r="G775" s="56">
        <v>45936</v>
      </c>
      <c r="H775" s="56">
        <v>45953</v>
      </c>
      <c r="I775" s="54">
        <v>104</v>
      </c>
      <c r="J775" s="23" t="s">
        <v>116</v>
      </c>
      <c r="K775" s="133" t="s">
        <v>105</v>
      </c>
      <c r="L775" s="133" t="s">
        <v>122</v>
      </c>
      <c r="M775" s="133" t="s">
        <v>107</v>
      </c>
      <c r="N775" s="133" t="s">
        <v>108</v>
      </c>
      <c r="O775" s="133" t="s">
        <v>112</v>
      </c>
      <c r="P775" s="133" t="s">
        <v>110</v>
      </c>
      <c r="Q775" s="23">
        <v>2</v>
      </c>
      <c r="R775" s="237">
        <v>45505</v>
      </c>
      <c r="S775" s="133">
        <v>0</v>
      </c>
      <c r="T775" s="237">
        <v>45524</v>
      </c>
      <c r="U775" s="133">
        <v>0</v>
      </c>
    </row>
    <row r="776" spans="1:21">
      <c r="A776" s="326">
        <v>65</v>
      </c>
      <c r="B776" s="326"/>
      <c r="C776" s="221" t="s">
        <v>198</v>
      </c>
      <c r="D776" s="66">
        <v>45830</v>
      </c>
      <c r="E776" s="56">
        <v>45835</v>
      </c>
      <c r="F776" s="56">
        <v>45875</v>
      </c>
      <c r="G776" s="56">
        <v>45944</v>
      </c>
      <c r="H776" s="56">
        <v>45971</v>
      </c>
      <c r="I776" s="67">
        <v>119</v>
      </c>
      <c r="J776" s="57" t="s">
        <v>104</v>
      </c>
      <c r="K776" s="57" t="s">
        <v>105</v>
      </c>
      <c r="L776" s="57" t="s">
        <v>106</v>
      </c>
      <c r="M776" s="57" t="s">
        <v>118</v>
      </c>
      <c r="N776" s="57" t="s">
        <v>309</v>
      </c>
      <c r="O776" s="57" t="s">
        <v>11</v>
      </c>
      <c r="P776" s="57" t="s">
        <v>112</v>
      </c>
      <c r="Q776" s="57">
        <v>2</v>
      </c>
      <c r="R776" s="236" t="s">
        <v>11</v>
      </c>
      <c r="S776" s="18" t="s">
        <v>11</v>
      </c>
      <c r="T776" s="236" t="s">
        <v>11</v>
      </c>
      <c r="U776" s="18" t="s">
        <v>11</v>
      </c>
    </row>
    <row r="777" spans="1:21">
      <c r="A777" s="326">
        <v>65</v>
      </c>
      <c r="B777" s="326"/>
      <c r="C777" s="221" t="s">
        <v>199</v>
      </c>
      <c r="D777" s="59">
        <v>45820</v>
      </c>
      <c r="E777" s="59">
        <v>45825</v>
      </c>
      <c r="F777" s="59">
        <v>45865</v>
      </c>
      <c r="G777" s="59">
        <v>45931</v>
      </c>
      <c r="H777" s="59">
        <v>45941</v>
      </c>
      <c r="I777" s="238">
        <v>107</v>
      </c>
      <c r="J777" s="62" t="s">
        <v>104</v>
      </c>
      <c r="K777" s="62" t="s">
        <v>105</v>
      </c>
      <c r="L777" s="62" t="s">
        <v>106</v>
      </c>
      <c r="M777" s="62" t="s">
        <v>107</v>
      </c>
      <c r="N777" s="62" t="s">
        <v>108</v>
      </c>
      <c r="O777" s="62" t="s">
        <v>112</v>
      </c>
      <c r="P777" s="62" t="s">
        <v>110</v>
      </c>
      <c r="Q777" s="244" t="s">
        <v>11</v>
      </c>
      <c r="R777" s="10" t="s">
        <v>11</v>
      </c>
      <c r="S777" s="10" t="s">
        <v>11</v>
      </c>
      <c r="T777" s="10" t="s">
        <v>11</v>
      </c>
      <c r="U777" s="10" t="s">
        <v>11</v>
      </c>
    </row>
    <row r="778" spans="1:21">
      <c r="A778" s="326">
        <v>65</v>
      </c>
      <c r="B778" s="326"/>
      <c r="C778" s="221" t="s">
        <v>200</v>
      </c>
      <c r="D778" s="239">
        <v>45831</v>
      </c>
      <c r="E778" s="239">
        <v>45837</v>
      </c>
      <c r="F778" s="239">
        <v>45878</v>
      </c>
      <c r="G778" s="239">
        <v>45939</v>
      </c>
      <c r="H778" s="239">
        <v>45954</v>
      </c>
      <c r="I778" s="240">
        <v>108</v>
      </c>
      <c r="J778" s="168" t="s">
        <v>104</v>
      </c>
      <c r="K778" s="168" t="s">
        <v>105</v>
      </c>
      <c r="L778" s="168" t="s">
        <v>106</v>
      </c>
      <c r="M778" s="168" t="s">
        <v>107</v>
      </c>
      <c r="N778" s="168" t="s">
        <v>119</v>
      </c>
      <c r="O778" s="168" t="s">
        <v>112</v>
      </c>
      <c r="P778" s="168" t="s">
        <v>110</v>
      </c>
      <c r="Q778" s="168">
        <v>1</v>
      </c>
      <c r="R778" s="133" t="s">
        <v>11</v>
      </c>
      <c r="S778" s="18" t="s">
        <v>11</v>
      </c>
      <c r="T778" s="236" t="s">
        <v>11</v>
      </c>
      <c r="U778" s="18" t="s">
        <v>11</v>
      </c>
    </row>
    <row r="779" spans="1:21">
      <c r="A779" s="326">
        <v>65</v>
      </c>
      <c r="B779" s="326"/>
      <c r="C779" s="221" t="s">
        <v>201</v>
      </c>
      <c r="D779" s="35" t="s">
        <v>11</v>
      </c>
      <c r="E779" s="35" t="s">
        <v>11</v>
      </c>
      <c r="F779" s="35" t="s">
        <v>11</v>
      </c>
      <c r="G779" s="35" t="s">
        <v>11</v>
      </c>
      <c r="H779" s="35" t="s">
        <v>11</v>
      </c>
      <c r="I779" s="64" t="s">
        <v>11</v>
      </c>
      <c r="J779" s="52" t="s">
        <v>11</v>
      </c>
      <c r="K779" s="52" t="s">
        <v>11</v>
      </c>
      <c r="L779" s="52" t="s">
        <v>11</v>
      </c>
      <c r="M779" s="52" t="s">
        <v>11</v>
      </c>
      <c r="N779" s="52" t="s">
        <v>11</v>
      </c>
      <c r="O779" s="52" t="s">
        <v>11</v>
      </c>
      <c r="P779" s="47" t="s">
        <v>11</v>
      </c>
      <c r="Q779" s="47" t="s">
        <v>11</v>
      </c>
      <c r="R779" s="236" t="s">
        <v>11</v>
      </c>
      <c r="S779" s="18" t="s">
        <v>11</v>
      </c>
      <c r="T779" s="236" t="s">
        <v>11</v>
      </c>
      <c r="U779" s="18" t="s">
        <v>11</v>
      </c>
    </row>
    <row r="780" spans="1:21">
      <c r="A780" s="326">
        <v>65</v>
      </c>
      <c r="B780" s="326"/>
      <c r="C780" s="221" t="s">
        <v>202</v>
      </c>
      <c r="D780" s="66">
        <v>45828</v>
      </c>
      <c r="E780" s="66">
        <v>45835</v>
      </c>
      <c r="F780" s="35">
        <v>45871</v>
      </c>
      <c r="G780" s="35">
        <v>45945</v>
      </c>
      <c r="H780" s="35">
        <v>45945</v>
      </c>
      <c r="I780" s="64">
        <v>117</v>
      </c>
      <c r="J780" s="57" t="s">
        <v>104</v>
      </c>
      <c r="K780" s="57" t="s">
        <v>127</v>
      </c>
      <c r="L780" s="57" t="s">
        <v>106</v>
      </c>
      <c r="M780" s="57" t="s">
        <v>107</v>
      </c>
      <c r="N780" s="57" t="s">
        <v>108</v>
      </c>
      <c r="O780" s="57" t="s">
        <v>112</v>
      </c>
      <c r="P780" s="57" t="s">
        <v>110</v>
      </c>
      <c r="Q780" s="57">
        <v>1</v>
      </c>
      <c r="R780" s="236" t="s">
        <v>11</v>
      </c>
      <c r="S780" s="18" t="s">
        <v>11</v>
      </c>
      <c r="T780" s="236" t="s">
        <v>11</v>
      </c>
      <c r="U780" s="18" t="s">
        <v>11</v>
      </c>
    </row>
    <row r="781" spans="1:21">
      <c r="A781" s="326">
        <v>65</v>
      </c>
      <c r="B781" s="326"/>
      <c r="C781" s="128" t="s">
        <v>22</v>
      </c>
      <c r="D781" s="71" t="s">
        <v>11</v>
      </c>
      <c r="E781" s="72" t="s">
        <v>11</v>
      </c>
      <c r="F781" s="72" t="s">
        <v>11</v>
      </c>
      <c r="G781" s="73" t="s">
        <v>11</v>
      </c>
      <c r="H781" s="72" t="s">
        <v>11</v>
      </c>
      <c r="I781" s="241">
        <v>112</v>
      </c>
      <c r="J781" s="78" t="s">
        <v>11</v>
      </c>
      <c r="K781" s="78" t="s">
        <v>11</v>
      </c>
      <c r="L781" s="78" t="s">
        <v>11</v>
      </c>
      <c r="M781" s="78" t="s">
        <v>11</v>
      </c>
      <c r="N781" s="78" t="s">
        <v>11</v>
      </c>
      <c r="O781" s="78" t="s">
        <v>11</v>
      </c>
      <c r="P781" s="78" t="s">
        <v>11</v>
      </c>
      <c r="Q781" s="78" t="s">
        <v>11</v>
      </c>
      <c r="R781" s="242" t="s">
        <v>11</v>
      </c>
      <c r="S781" s="227" t="s">
        <v>11</v>
      </c>
      <c r="T781" s="242" t="s">
        <v>11</v>
      </c>
      <c r="U781" s="227" t="s">
        <v>11</v>
      </c>
    </row>
    <row r="782" spans="1:21">
      <c r="A782" s="326">
        <v>66</v>
      </c>
      <c r="B782" s="326" t="s">
        <v>267</v>
      </c>
      <c r="C782" s="221" t="s">
        <v>192</v>
      </c>
      <c r="D782" s="56">
        <v>45827</v>
      </c>
      <c r="E782" s="56">
        <v>45833</v>
      </c>
      <c r="F782" s="66">
        <v>45870</v>
      </c>
      <c r="G782" s="56">
        <v>45950</v>
      </c>
      <c r="H782" s="56">
        <v>45950</v>
      </c>
      <c r="I782" s="64">
        <v>118</v>
      </c>
      <c r="J782" s="55" t="s">
        <v>104</v>
      </c>
      <c r="K782" s="52" t="s">
        <v>127</v>
      </c>
      <c r="L782" s="52" t="s">
        <v>106</v>
      </c>
      <c r="M782" s="52" t="s">
        <v>107</v>
      </c>
      <c r="N782" s="52" t="s">
        <v>108</v>
      </c>
      <c r="O782" s="52" t="s">
        <v>112</v>
      </c>
      <c r="P782" s="52" t="s">
        <v>112</v>
      </c>
      <c r="Q782" s="52">
        <v>0</v>
      </c>
      <c r="R782" s="236" t="s">
        <v>11</v>
      </c>
      <c r="S782" s="18" t="s">
        <v>11</v>
      </c>
      <c r="T782" s="236" t="s">
        <v>11</v>
      </c>
      <c r="U782" s="18" t="s">
        <v>11</v>
      </c>
    </row>
    <row r="783" spans="1:21">
      <c r="A783" s="326">
        <v>66</v>
      </c>
      <c r="B783" s="326"/>
      <c r="C783" s="221" t="s">
        <v>193</v>
      </c>
      <c r="D783" s="56">
        <v>45832</v>
      </c>
      <c r="E783" s="56">
        <v>45839</v>
      </c>
      <c r="F783" s="60" t="s">
        <v>11</v>
      </c>
      <c r="G783" s="56">
        <v>45945</v>
      </c>
      <c r="H783" s="56">
        <v>45955</v>
      </c>
      <c r="I783" s="110">
        <v>112</v>
      </c>
      <c r="J783" s="57" t="s">
        <v>116</v>
      </c>
      <c r="K783" s="57" t="s">
        <v>127</v>
      </c>
      <c r="L783" s="57" t="s">
        <v>106</v>
      </c>
      <c r="M783" s="57" t="s">
        <v>107</v>
      </c>
      <c r="N783" s="57" t="s">
        <v>108</v>
      </c>
      <c r="O783" s="57" t="s">
        <v>112</v>
      </c>
      <c r="P783" s="57" t="s">
        <v>110</v>
      </c>
      <c r="Q783" s="57" t="s">
        <v>300</v>
      </c>
      <c r="R783" s="57" t="s">
        <v>301</v>
      </c>
      <c r="S783" s="57" t="s">
        <v>302</v>
      </c>
      <c r="T783" s="57" t="s">
        <v>303</v>
      </c>
      <c r="U783" s="57" t="s">
        <v>304</v>
      </c>
    </row>
    <row r="784" spans="1:21">
      <c r="A784" s="326">
        <v>66</v>
      </c>
      <c r="B784" s="326"/>
      <c r="C784" s="221" t="s">
        <v>194</v>
      </c>
      <c r="D784" s="35">
        <v>45820</v>
      </c>
      <c r="E784" s="35">
        <v>45825</v>
      </c>
      <c r="F784" s="35" t="s">
        <v>11</v>
      </c>
      <c r="G784" s="35">
        <v>45957</v>
      </c>
      <c r="H784" s="35">
        <v>45959</v>
      </c>
      <c r="I784" s="64">
        <v>133</v>
      </c>
      <c r="J784" s="52" t="s">
        <v>305</v>
      </c>
      <c r="K784" s="52" t="s">
        <v>129</v>
      </c>
      <c r="L784" s="52" t="s">
        <v>106</v>
      </c>
      <c r="M784" s="52" t="s">
        <v>107</v>
      </c>
      <c r="N784" s="52" t="s">
        <v>108</v>
      </c>
      <c r="O784" s="52" t="s">
        <v>112</v>
      </c>
      <c r="P784" s="52" t="s">
        <v>130</v>
      </c>
      <c r="Q784" s="52" t="s">
        <v>120</v>
      </c>
      <c r="R784" s="8" t="s">
        <v>11</v>
      </c>
      <c r="S784" s="8" t="s">
        <v>11</v>
      </c>
      <c r="T784" s="234" t="s">
        <v>11</v>
      </c>
      <c r="U784" s="235" t="s">
        <v>11</v>
      </c>
    </row>
    <row r="785" spans="1:21">
      <c r="A785" s="326">
        <v>66</v>
      </c>
      <c r="B785" s="326"/>
      <c r="C785" s="221" t="s">
        <v>195</v>
      </c>
      <c r="D785" s="35">
        <v>45829</v>
      </c>
      <c r="E785" s="60">
        <v>45834</v>
      </c>
      <c r="F785" s="60">
        <v>45877</v>
      </c>
      <c r="G785" s="60">
        <v>45932</v>
      </c>
      <c r="H785" s="60">
        <v>45932</v>
      </c>
      <c r="I785" s="64">
        <v>103</v>
      </c>
      <c r="J785" s="52" t="s">
        <v>104</v>
      </c>
      <c r="K785" s="52" t="s">
        <v>127</v>
      </c>
      <c r="L785" s="52" t="s">
        <v>106</v>
      </c>
      <c r="M785" s="52" t="s">
        <v>107</v>
      </c>
      <c r="N785" s="52" t="s">
        <v>108</v>
      </c>
      <c r="O785" s="52" t="s">
        <v>112</v>
      </c>
      <c r="P785" s="52" t="s">
        <v>112</v>
      </c>
      <c r="Q785" s="52">
        <v>1</v>
      </c>
      <c r="R785" s="236" t="s">
        <v>11</v>
      </c>
      <c r="S785" s="18" t="s">
        <v>11</v>
      </c>
      <c r="T785" s="236" t="s">
        <v>11</v>
      </c>
      <c r="U785" s="18" t="s">
        <v>11</v>
      </c>
    </row>
    <row r="786" spans="1:21">
      <c r="A786" s="326">
        <v>66</v>
      </c>
      <c r="B786" s="326"/>
      <c r="C786" s="221" t="s">
        <v>196</v>
      </c>
      <c r="D786" s="66">
        <v>45829</v>
      </c>
      <c r="E786" s="56">
        <v>45835</v>
      </c>
      <c r="F786" s="160">
        <v>45872</v>
      </c>
      <c r="G786" s="160">
        <v>45950</v>
      </c>
      <c r="H786" s="56">
        <v>45950</v>
      </c>
      <c r="I786" s="67">
        <v>121</v>
      </c>
      <c r="J786" s="57" t="s">
        <v>114</v>
      </c>
      <c r="K786" s="47" t="s">
        <v>127</v>
      </c>
      <c r="L786" s="47" t="s">
        <v>106</v>
      </c>
      <c r="M786" s="47" t="s">
        <v>107</v>
      </c>
      <c r="N786" s="57" t="s">
        <v>108</v>
      </c>
      <c r="O786" s="57" t="s">
        <v>112</v>
      </c>
      <c r="P786" s="57" t="s">
        <v>110</v>
      </c>
      <c r="Q786" s="47">
        <v>2</v>
      </c>
      <c r="R786" s="179">
        <v>45933</v>
      </c>
      <c r="S786" s="12" t="s">
        <v>306</v>
      </c>
      <c r="T786" s="12" t="s">
        <v>307</v>
      </c>
      <c r="U786" s="18" t="s">
        <v>11</v>
      </c>
    </row>
    <row r="787" spans="1:21">
      <c r="A787" s="326">
        <v>66</v>
      </c>
      <c r="B787" s="326"/>
      <c r="C787" s="221" t="s">
        <v>197</v>
      </c>
      <c r="D787" s="56">
        <v>45828</v>
      </c>
      <c r="E787" s="56">
        <v>45833</v>
      </c>
      <c r="F787" s="56">
        <v>45872</v>
      </c>
      <c r="G787" s="56">
        <v>45952</v>
      </c>
      <c r="H787" s="56">
        <v>45953</v>
      </c>
      <c r="I787" s="54">
        <v>120</v>
      </c>
      <c r="J787" s="23" t="s">
        <v>116</v>
      </c>
      <c r="K787" s="133" t="s">
        <v>127</v>
      </c>
      <c r="L787" s="133" t="s">
        <v>106</v>
      </c>
      <c r="M787" s="133" t="s">
        <v>107</v>
      </c>
      <c r="N787" s="133" t="s">
        <v>108</v>
      </c>
      <c r="O787" s="133" t="s">
        <v>112</v>
      </c>
      <c r="P787" s="133" t="s">
        <v>110</v>
      </c>
      <c r="Q787" s="23">
        <v>0</v>
      </c>
      <c r="R787" s="179">
        <v>45505</v>
      </c>
      <c r="S787" s="133">
        <v>0</v>
      </c>
      <c r="T787" s="237">
        <v>45524</v>
      </c>
      <c r="U787" s="133">
        <v>0</v>
      </c>
    </row>
    <row r="788" spans="1:21">
      <c r="A788" s="326">
        <v>66</v>
      </c>
      <c r="B788" s="326"/>
      <c r="C788" s="221" t="s">
        <v>198</v>
      </c>
      <c r="D788" s="66">
        <v>45830</v>
      </c>
      <c r="E788" s="56">
        <v>45835</v>
      </c>
      <c r="F788" s="56">
        <v>45873</v>
      </c>
      <c r="G788" s="56">
        <v>45944</v>
      </c>
      <c r="H788" s="56">
        <v>45971</v>
      </c>
      <c r="I788" s="67">
        <v>119</v>
      </c>
      <c r="J788" s="57" t="s">
        <v>104</v>
      </c>
      <c r="K788" s="57" t="s">
        <v>127</v>
      </c>
      <c r="L788" s="57" t="s">
        <v>106</v>
      </c>
      <c r="M788" s="57" t="s">
        <v>118</v>
      </c>
      <c r="N788" s="57" t="s">
        <v>108</v>
      </c>
      <c r="O788" s="57" t="s">
        <v>11</v>
      </c>
      <c r="P788" s="57" t="s">
        <v>112</v>
      </c>
      <c r="Q788" s="57">
        <v>2</v>
      </c>
      <c r="R788" s="236" t="s">
        <v>11</v>
      </c>
      <c r="S788" s="18" t="s">
        <v>11</v>
      </c>
      <c r="T788" s="236" t="s">
        <v>11</v>
      </c>
      <c r="U788" s="18" t="s">
        <v>11</v>
      </c>
    </row>
    <row r="789" spans="1:21">
      <c r="A789" s="326">
        <v>66</v>
      </c>
      <c r="B789" s="326"/>
      <c r="C789" s="221" t="s">
        <v>199</v>
      </c>
      <c r="D789" s="59">
        <v>45820</v>
      </c>
      <c r="E789" s="59">
        <v>45825</v>
      </c>
      <c r="F789" s="59">
        <v>45864</v>
      </c>
      <c r="G789" s="59">
        <v>45936</v>
      </c>
      <c r="H789" s="59">
        <v>45943</v>
      </c>
      <c r="I789" s="238">
        <v>112</v>
      </c>
      <c r="J789" s="62" t="s">
        <v>116</v>
      </c>
      <c r="K789" s="62" t="s">
        <v>127</v>
      </c>
      <c r="L789" s="62" t="s">
        <v>106</v>
      </c>
      <c r="M789" s="62" t="s">
        <v>107</v>
      </c>
      <c r="N789" s="62" t="s">
        <v>108</v>
      </c>
      <c r="O789" s="62" t="s">
        <v>112</v>
      </c>
      <c r="P789" s="62" t="s">
        <v>110</v>
      </c>
      <c r="Q789" s="57" t="s">
        <v>11</v>
      </c>
      <c r="R789" s="10" t="s">
        <v>11</v>
      </c>
      <c r="S789" s="10" t="s">
        <v>11</v>
      </c>
      <c r="T789" s="10" t="s">
        <v>11</v>
      </c>
      <c r="U789" s="10" t="s">
        <v>11</v>
      </c>
    </row>
    <row r="790" spans="1:21">
      <c r="A790" s="326">
        <v>66</v>
      </c>
      <c r="B790" s="326"/>
      <c r="C790" s="221" t="s">
        <v>200</v>
      </c>
      <c r="D790" s="239">
        <v>45831</v>
      </c>
      <c r="E790" s="239">
        <v>45837</v>
      </c>
      <c r="F790" s="239">
        <v>45877</v>
      </c>
      <c r="G790" s="239">
        <v>45942</v>
      </c>
      <c r="H790" s="239">
        <v>45954</v>
      </c>
      <c r="I790" s="240">
        <v>111</v>
      </c>
      <c r="J790" s="168" t="s">
        <v>104</v>
      </c>
      <c r="K790" s="168" t="s">
        <v>127</v>
      </c>
      <c r="L790" s="168" t="s">
        <v>106</v>
      </c>
      <c r="M790" s="168" t="s">
        <v>107</v>
      </c>
      <c r="N790" s="168" t="s">
        <v>119</v>
      </c>
      <c r="O790" s="168" t="s">
        <v>112</v>
      </c>
      <c r="P790" s="168" t="s">
        <v>110</v>
      </c>
      <c r="Q790" s="168">
        <v>1</v>
      </c>
      <c r="R790" s="133" t="s">
        <v>11</v>
      </c>
      <c r="S790" s="18" t="s">
        <v>11</v>
      </c>
      <c r="T790" s="236" t="s">
        <v>11</v>
      </c>
      <c r="U790" s="18" t="s">
        <v>11</v>
      </c>
    </row>
    <row r="791" spans="1:21">
      <c r="A791" s="326">
        <v>66</v>
      </c>
      <c r="B791" s="326"/>
      <c r="C791" s="221" t="s">
        <v>201</v>
      </c>
      <c r="D791" s="35" t="s">
        <v>11</v>
      </c>
      <c r="E791" s="35" t="s">
        <v>11</v>
      </c>
      <c r="F791" s="35" t="s">
        <v>11</v>
      </c>
      <c r="G791" s="35" t="s">
        <v>11</v>
      </c>
      <c r="H791" s="35" t="s">
        <v>11</v>
      </c>
      <c r="I791" s="64" t="s">
        <v>11</v>
      </c>
      <c r="J791" s="52" t="s">
        <v>11</v>
      </c>
      <c r="K791" s="52" t="s">
        <v>11</v>
      </c>
      <c r="L791" s="52" t="s">
        <v>11</v>
      </c>
      <c r="M791" s="52" t="s">
        <v>11</v>
      </c>
      <c r="N791" s="52" t="s">
        <v>11</v>
      </c>
      <c r="O791" s="52" t="s">
        <v>11</v>
      </c>
      <c r="P791" s="47" t="s">
        <v>11</v>
      </c>
      <c r="Q791" s="47" t="s">
        <v>11</v>
      </c>
      <c r="R791" s="236" t="s">
        <v>11</v>
      </c>
      <c r="S791" s="18" t="s">
        <v>11</v>
      </c>
      <c r="T791" s="236" t="s">
        <v>11</v>
      </c>
      <c r="U791" s="18" t="s">
        <v>11</v>
      </c>
    </row>
    <row r="792" spans="1:21">
      <c r="A792" s="326">
        <v>66</v>
      </c>
      <c r="B792" s="326"/>
      <c r="C792" s="221" t="s">
        <v>202</v>
      </c>
      <c r="D792" s="66">
        <v>45828</v>
      </c>
      <c r="E792" s="66">
        <v>45835</v>
      </c>
      <c r="F792" s="35">
        <v>45875</v>
      </c>
      <c r="G792" s="35">
        <v>45946</v>
      </c>
      <c r="H792" s="35">
        <v>45946</v>
      </c>
      <c r="I792" s="64">
        <v>118</v>
      </c>
      <c r="J792" s="57" t="s">
        <v>104</v>
      </c>
      <c r="K792" s="57" t="s">
        <v>105</v>
      </c>
      <c r="L792" s="57" t="s">
        <v>122</v>
      </c>
      <c r="M792" s="57" t="s">
        <v>107</v>
      </c>
      <c r="N792" s="57" t="s">
        <v>108</v>
      </c>
      <c r="O792" s="57" t="s">
        <v>112</v>
      </c>
      <c r="P792" s="57" t="s">
        <v>110</v>
      </c>
      <c r="Q792" s="57">
        <v>1</v>
      </c>
      <c r="R792" s="236" t="s">
        <v>11</v>
      </c>
      <c r="S792" s="18" t="s">
        <v>11</v>
      </c>
      <c r="T792" s="236" t="s">
        <v>11</v>
      </c>
      <c r="U792" s="18" t="s">
        <v>11</v>
      </c>
    </row>
    <row r="793" spans="1:21">
      <c r="A793" s="326">
        <v>66</v>
      </c>
      <c r="B793" s="326"/>
      <c r="C793" s="128" t="s">
        <v>22</v>
      </c>
      <c r="D793" s="71" t="s">
        <v>11</v>
      </c>
      <c r="E793" s="72" t="s">
        <v>11</v>
      </c>
      <c r="F793" s="72" t="s">
        <v>11</v>
      </c>
      <c r="G793" s="73" t="s">
        <v>11</v>
      </c>
      <c r="H793" s="72" t="s">
        <v>11</v>
      </c>
      <c r="I793" s="241">
        <v>117</v>
      </c>
      <c r="J793" s="78" t="s">
        <v>11</v>
      </c>
      <c r="K793" s="78" t="s">
        <v>11</v>
      </c>
      <c r="L793" s="78" t="s">
        <v>11</v>
      </c>
      <c r="M793" s="78" t="s">
        <v>11</v>
      </c>
      <c r="N793" s="78" t="s">
        <v>11</v>
      </c>
      <c r="O793" s="78" t="s">
        <v>11</v>
      </c>
      <c r="P793" s="78" t="s">
        <v>11</v>
      </c>
      <c r="Q793" s="78" t="s">
        <v>11</v>
      </c>
      <c r="R793" s="242" t="s">
        <v>11</v>
      </c>
      <c r="S793" s="227" t="s">
        <v>11</v>
      </c>
      <c r="T793" s="242" t="s">
        <v>11</v>
      </c>
      <c r="U793" s="227" t="s">
        <v>11</v>
      </c>
    </row>
    <row r="794" spans="1:21">
      <c r="A794" s="326">
        <v>67</v>
      </c>
      <c r="B794" s="326" t="s">
        <v>268</v>
      </c>
      <c r="C794" s="221" t="s">
        <v>192</v>
      </c>
      <c r="D794" s="56">
        <v>45827</v>
      </c>
      <c r="E794" s="56">
        <v>45833</v>
      </c>
      <c r="F794" s="66">
        <v>45872</v>
      </c>
      <c r="G794" s="56">
        <v>45947</v>
      </c>
      <c r="H794" s="56">
        <v>45950</v>
      </c>
      <c r="I794" s="64">
        <v>115</v>
      </c>
      <c r="J794" s="55" t="s">
        <v>104</v>
      </c>
      <c r="K794" s="52" t="s">
        <v>127</v>
      </c>
      <c r="L794" s="52" t="s">
        <v>106</v>
      </c>
      <c r="M794" s="52" t="s">
        <v>107</v>
      </c>
      <c r="N794" s="52" t="s">
        <v>108</v>
      </c>
      <c r="O794" s="52" t="s">
        <v>112</v>
      </c>
      <c r="P794" s="52" t="s">
        <v>336</v>
      </c>
      <c r="Q794" s="52">
        <v>0</v>
      </c>
      <c r="R794" s="236" t="s">
        <v>11</v>
      </c>
      <c r="S794" s="18" t="s">
        <v>11</v>
      </c>
      <c r="T794" s="236" t="s">
        <v>11</v>
      </c>
      <c r="U794" s="18" t="s">
        <v>11</v>
      </c>
    </row>
    <row r="795" spans="1:21">
      <c r="A795" s="326">
        <v>67</v>
      </c>
      <c r="B795" s="326"/>
      <c r="C795" s="221" t="s">
        <v>193</v>
      </c>
      <c r="D795" s="56">
        <v>45832</v>
      </c>
      <c r="E795" s="56">
        <v>45839</v>
      </c>
      <c r="F795" s="60" t="s">
        <v>11</v>
      </c>
      <c r="G795" s="56">
        <v>45941</v>
      </c>
      <c r="H795" s="56">
        <v>45955</v>
      </c>
      <c r="I795" s="110">
        <v>108</v>
      </c>
      <c r="J795" s="57" t="s">
        <v>104</v>
      </c>
      <c r="K795" s="57" t="s">
        <v>127</v>
      </c>
      <c r="L795" s="57" t="s">
        <v>106</v>
      </c>
      <c r="M795" s="57" t="s">
        <v>107</v>
      </c>
      <c r="N795" s="57" t="s">
        <v>108</v>
      </c>
      <c r="O795" s="57" t="s">
        <v>112</v>
      </c>
      <c r="P795" s="57" t="s">
        <v>110</v>
      </c>
      <c r="Q795" s="57" t="s">
        <v>300</v>
      </c>
      <c r="R795" s="57" t="s">
        <v>301</v>
      </c>
      <c r="S795" s="57" t="s">
        <v>302</v>
      </c>
      <c r="T795" s="57" t="s">
        <v>303</v>
      </c>
      <c r="U795" s="57" t="s">
        <v>304</v>
      </c>
    </row>
    <row r="796" spans="1:21">
      <c r="A796" s="326">
        <v>67</v>
      </c>
      <c r="B796" s="326"/>
      <c r="C796" s="221" t="s">
        <v>194</v>
      </c>
      <c r="D796" s="35">
        <v>45820</v>
      </c>
      <c r="E796" s="35">
        <v>45825</v>
      </c>
      <c r="F796" s="35" t="s">
        <v>11</v>
      </c>
      <c r="G796" s="35">
        <v>45936</v>
      </c>
      <c r="H796" s="35">
        <v>45938</v>
      </c>
      <c r="I796" s="64">
        <v>111</v>
      </c>
      <c r="J796" s="52" t="s">
        <v>305</v>
      </c>
      <c r="K796" s="52" t="s">
        <v>129</v>
      </c>
      <c r="L796" s="52" t="s">
        <v>122</v>
      </c>
      <c r="M796" s="52" t="s">
        <v>107</v>
      </c>
      <c r="N796" s="52" t="s">
        <v>108</v>
      </c>
      <c r="O796" s="52" t="s">
        <v>112</v>
      </c>
      <c r="P796" s="52" t="s">
        <v>120</v>
      </c>
      <c r="Q796" s="52" t="s">
        <v>120</v>
      </c>
      <c r="R796" s="8" t="s">
        <v>11</v>
      </c>
      <c r="S796" s="10" t="s">
        <v>11</v>
      </c>
      <c r="T796" s="234" t="s">
        <v>11</v>
      </c>
      <c r="U796" s="235" t="s">
        <v>11</v>
      </c>
    </row>
    <row r="797" spans="1:21">
      <c r="A797" s="326">
        <v>67</v>
      </c>
      <c r="B797" s="326"/>
      <c r="C797" s="221" t="s">
        <v>195</v>
      </c>
      <c r="D797" s="35">
        <v>45829</v>
      </c>
      <c r="E797" s="60">
        <v>45834</v>
      </c>
      <c r="F797" s="60">
        <v>45880</v>
      </c>
      <c r="G797" s="60">
        <v>45943</v>
      </c>
      <c r="H797" s="60">
        <v>45943</v>
      </c>
      <c r="I797" s="64">
        <v>114</v>
      </c>
      <c r="J797" s="52" t="s">
        <v>104</v>
      </c>
      <c r="K797" s="52" t="s">
        <v>127</v>
      </c>
      <c r="L797" s="52" t="s">
        <v>106</v>
      </c>
      <c r="M797" s="52" t="s">
        <v>107</v>
      </c>
      <c r="N797" s="52" t="s">
        <v>108</v>
      </c>
      <c r="O797" s="52" t="s">
        <v>112</v>
      </c>
      <c r="P797" s="52" t="s">
        <v>110</v>
      </c>
      <c r="Q797" s="52">
        <v>0</v>
      </c>
      <c r="R797" s="236" t="s">
        <v>11</v>
      </c>
      <c r="S797" s="18" t="s">
        <v>11</v>
      </c>
      <c r="T797" s="236" t="s">
        <v>11</v>
      </c>
      <c r="U797" s="18" t="s">
        <v>11</v>
      </c>
    </row>
    <row r="798" spans="1:21">
      <c r="A798" s="326">
        <v>67</v>
      </c>
      <c r="B798" s="326"/>
      <c r="C798" s="221" t="s">
        <v>196</v>
      </c>
      <c r="D798" s="66">
        <v>45829</v>
      </c>
      <c r="E798" s="56">
        <v>45835</v>
      </c>
      <c r="F798" s="160">
        <v>45874</v>
      </c>
      <c r="G798" s="160">
        <v>45945</v>
      </c>
      <c r="H798" s="56">
        <v>45950</v>
      </c>
      <c r="I798" s="67">
        <v>116</v>
      </c>
      <c r="J798" s="57" t="s">
        <v>114</v>
      </c>
      <c r="K798" s="47" t="s">
        <v>127</v>
      </c>
      <c r="L798" s="47" t="s">
        <v>106</v>
      </c>
      <c r="M798" s="47" t="s">
        <v>107</v>
      </c>
      <c r="N798" s="57" t="s">
        <v>108</v>
      </c>
      <c r="O798" s="57" t="s">
        <v>112</v>
      </c>
      <c r="P798" s="57" t="s">
        <v>110</v>
      </c>
      <c r="Q798" s="47">
        <v>2</v>
      </c>
      <c r="R798" s="179">
        <v>45933</v>
      </c>
      <c r="S798" s="12" t="s">
        <v>306</v>
      </c>
      <c r="T798" s="12" t="s">
        <v>307</v>
      </c>
      <c r="U798" s="18" t="s">
        <v>11</v>
      </c>
    </row>
    <row r="799" spans="1:21">
      <c r="A799" s="326">
        <v>67</v>
      </c>
      <c r="B799" s="326"/>
      <c r="C799" s="221" t="s">
        <v>197</v>
      </c>
      <c r="D799" s="56">
        <v>45828</v>
      </c>
      <c r="E799" s="56">
        <v>45833</v>
      </c>
      <c r="F799" s="56">
        <v>45873</v>
      </c>
      <c r="G799" s="56">
        <v>45945</v>
      </c>
      <c r="H799" s="56">
        <v>45953</v>
      </c>
      <c r="I799" s="54">
        <v>113</v>
      </c>
      <c r="J799" s="23" t="s">
        <v>116</v>
      </c>
      <c r="K799" s="133" t="s">
        <v>127</v>
      </c>
      <c r="L799" s="133" t="s">
        <v>106</v>
      </c>
      <c r="M799" s="133" t="s">
        <v>107</v>
      </c>
      <c r="N799" s="133" t="s">
        <v>108</v>
      </c>
      <c r="O799" s="133" t="s">
        <v>112</v>
      </c>
      <c r="P799" s="133" t="s">
        <v>110</v>
      </c>
      <c r="Q799" s="23">
        <v>0</v>
      </c>
      <c r="R799" s="237">
        <v>45505</v>
      </c>
      <c r="S799" s="133">
        <v>0</v>
      </c>
      <c r="T799" s="237">
        <v>45524</v>
      </c>
      <c r="U799" s="133">
        <v>0</v>
      </c>
    </row>
    <row r="800" spans="1:21">
      <c r="A800" s="326">
        <v>67</v>
      </c>
      <c r="B800" s="326"/>
      <c r="C800" s="221" t="s">
        <v>198</v>
      </c>
      <c r="D800" s="66">
        <v>45830</v>
      </c>
      <c r="E800" s="56">
        <v>45835</v>
      </c>
      <c r="F800" s="56">
        <v>45870</v>
      </c>
      <c r="G800" s="56">
        <v>45939</v>
      </c>
      <c r="H800" s="56">
        <v>45971</v>
      </c>
      <c r="I800" s="67">
        <v>114</v>
      </c>
      <c r="J800" s="57" t="s">
        <v>104</v>
      </c>
      <c r="K800" s="57" t="s">
        <v>127</v>
      </c>
      <c r="L800" s="57" t="s">
        <v>106</v>
      </c>
      <c r="M800" s="57" t="s">
        <v>118</v>
      </c>
      <c r="N800" s="57" t="s">
        <v>108</v>
      </c>
      <c r="O800" s="57" t="s">
        <v>11</v>
      </c>
      <c r="P800" s="57" t="s">
        <v>313</v>
      </c>
      <c r="Q800" s="57">
        <v>0</v>
      </c>
      <c r="R800" s="236" t="s">
        <v>11</v>
      </c>
      <c r="S800" s="18" t="s">
        <v>11</v>
      </c>
      <c r="T800" s="236" t="s">
        <v>11</v>
      </c>
      <c r="U800" s="18" t="s">
        <v>11</v>
      </c>
    </row>
    <row r="801" spans="1:21">
      <c r="A801" s="326">
        <v>67</v>
      </c>
      <c r="B801" s="326"/>
      <c r="C801" s="221" t="s">
        <v>199</v>
      </c>
      <c r="D801" s="59">
        <v>45820</v>
      </c>
      <c r="E801" s="59">
        <v>45825</v>
      </c>
      <c r="F801" s="59">
        <v>45865</v>
      </c>
      <c r="G801" s="59">
        <v>45933</v>
      </c>
      <c r="H801" s="59">
        <v>45941</v>
      </c>
      <c r="I801" s="238">
        <v>109</v>
      </c>
      <c r="J801" s="62" t="s">
        <v>116</v>
      </c>
      <c r="K801" s="62" t="s">
        <v>127</v>
      </c>
      <c r="L801" s="62" t="s">
        <v>106</v>
      </c>
      <c r="M801" s="62" t="s">
        <v>107</v>
      </c>
      <c r="N801" s="62" t="s">
        <v>108</v>
      </c>
      <c r="O801" s="62" t="s">
        <v>112</v>
      </c>
      <c r="P801" s="62" t="s">
        <v>110</v>
      </c>
      <c r="Q801" s="244" t="s">
        <v>11</v>
      </c>
      <c r="R801" s="10" t="s">
        <v>11</v>
      </c>
      <c r="S801" s="10" t="s">
        <v>11</v>
      </c>
      <c r="T801" s="10" t="s">
        <v>11</v>
      </c>
      <c r="U801" s="10" t="s">
        <v>11</v>
      </c>
    </row>
    <row r="802" spans="1:21">
      <c r="A802" s="326">
        <v>67</v>
      </c>
      <c r="B802" s="326"/>
      <c r="C802" s="221" t="s">
        <v>200</v>
      </c>
      <c r="D802" s="239">
        <v>45831</v>
      </c>
      <c r="E802" s="239">
        <v>45837</v>
      </c>
      <c r="F802" s="239">
        <v>45878</v>
      </c>
      <c r="G802" s="239">
        <v>45940</v>
      </c>
      <c r="H802" s="239">
        <v>45954</v>
      </c>
      <c r="I802" s="240">
        <v>109</v>
      </c>
      <c r="J802" s="168" t="s">
        <v>104</v>
      </c>
      <c r="K802" s="168" t="s">
        <v>127</v>
      </c>
      <c r="L802" s="168" t="s">
        <v>106</v>
      </c>
      <c r="M802" s="168" t="s">
        <v>107</v>
      </c>
      <c r="N802" s="168" t="s">
        <v>119</v>
      </c>
      <c r="O802" s="168" t="s">
        <v>112</v>
      </c>
      <c r="P802" s="168" t="s">
        <v>110</v>
      </c>
      <c r="Q802" s="168">
        <v>1</v>
      </c>
      <c r="R802" s="133" t="s">
        <v>11</v>
      </c>
      <c r="S802" s="18" t="s">
        <v>11</v>
      </c>
      <c r="T802" s="236" t="s">
        <v>11</v>
      </c>
      <c r="U802" s="18" t="s">
        <v>11</v>
      </c>
    </row>
    <row r="803" spans="1:21">
      <c r="A803" s="326">
        <v>67</v>
      </c>
      <c r="B803" s="326"/>
      <c r="C803" s="221" t="s">
        <v>201</v>
      </c>
      <c r="D803" s="35" t="s">
        <v>11</v>
      </c>
      <c r="E803" s="35" t="s">
        <v>11</v>
      </c>
      <c r="F803" s="35" t="s">
        <v>11</v>
      </c>
      <c r="G803" s="35" t="s">
        <v>11</v>
      </c>
      <c r="H803" s="35" t="s">
        <v>11</v>
      </c>
      <c r="I803" s="64" t="s">
        <v>11</v>
      </c>
      <c r="J803" s="52" t="s">
        <v>11</v>
      </c>
      <c r="K803" s="52" t="s">
        <v>11</v>
      </c>
      <c r="L803" s="52" t="s">
        <v>11</v>
      </c>
      <c r="M803" s="52" t="s">
        <v>11</v>
      </c>
      <c r="N803" s="52" t="s">
        <v>11</v>
      </c>
      <c r="O803" s="52" t="s">
        <v>11</v>
      </c>
      <c r="P803" s="47" t="s">
        <v>11</v>
      </c>
      <c r="Q803" s="47" t="s">
        <v>11</v>
      </c>
      <c r="R803" s="236" t="s">
        <v>11</v>
      </c>
      <c r="S803" s="18" t="s">
        <v>11</v>
      </c>
      <c r="T803" s="236" t="s">
        <v>11</v>
      </c>
      <c r="U803" s="18" t="s">
        <v>11</v>
      </c>
    </row>
    <row r="804" spans="1:21">
      <c r="A804" s="326">
        <v>67</v>
      </c>
      <c r="B804" s="326"/>
      <c r="C804" s="221" t="s">
        <v>202</v>
      </c>
      <c r="D804" s="66">
        <v>45828</v>
      </c>
      <c r="E804" s="66">
        <v>45835</v>
      </c>
      <c r="F804" s="35">
        <v>45869</v>
      </c>
      <c r="G804" s="35">
        <v>45943</v>
      </c>
      <c r="H804" s="35">
        <v>45943</v>
      </c>
      <c r="I804" s="64">
        <v>115</v>
      </c>
      <c r="J804" s="57" t="s">
        <v>104</v>
      </c>
      <c r="K804" s="57" t="s">
        <v>127</v>
      </c>
      <c r="L804" s="57" t="s">
        <v>122</v>
      </c>
      <c r="M804" s="57" t="s">
        <v>107</v>
      </c>
      <c r="N804" s="57" t="s">
        <v>108</v>
      </c>
      <c r="O804" s="57" t="s">
        <v>112</v>
      </c>
      <c r="P804" s="57" t="s">
        <v>110</v>
      </c>
      <c r="Q804" s="57">
        <v>1</v>
      </c>
      <c r="R804" s="236" t="s">
        <v>11</v>
      </c>
      <c r="S804" s="18" t="s">
        <v>11</v>
      </c>
      <c r="T804" s="236" t="s">
        <v>11</v>
      </c>
      <c r="U804" s="18" t="s">
        <v>11</v>
      </c>
    </row>
    <row r="805" spans="1:21">
      <c r="A805" s="326">
        <v>67</v>
      </c>
      <c r="B805" s="326"/>
      <c r="C805" s="128" t="s">
        <v>22</v>
      </c>
      <c r="D805" s="71" t="s">
        <v>11</v>
      </c>
      <c r="E805" s="72" t="s">
        <v>11</v>
      </c>
      <c r="F805" s="72" t="s">
        <v>11</v>
      </c>
      <c r="G805" s="73" t="s">
        <v>11</v>
      </c>
      <c r="H805" s="72" t="s">
        <v>11</v>
      </c>
      <c r="I805" s="241">
        <v>112</v>
      </c>
      <c r="J805" s="78" t="s">
        <v>11</v>
      </c>
      <c r="K805" s="78" t="s">
        <v>11</v>
      </c>
      <c r="L805" s="78" t="s">
        <v>11</v>
      </c>
      <c r="M805" s="78" t="s">
        <v>11</v>
      </c>
      <c r="N805" s="78" t="s">
        <v>11</v>
      </c>
      <c r="O805" s="78" t="s">
        <v>11</v>
      </c>
      <c r="P805" s="78" t="s">
        <v>11</v>
      </c>
      <c r="Q805" s="78" t="s">
        <v>11</v>
      </c>
      <c r="R805" s="242" t="s">
        <v>11</v>
      </c>
      <c r="S805" s="227" t="s">
        <v>11</v>
      </c>
      <c r="T805" s="242" t="s">
        <v>11</v>
      </c>
      <c r="U805" s="227" t="s">
        <v>11</v>
      </c>
    </row>
    <row r="806" spans="1:21">
      <c r="A806" s="326">
        <v>68</v>
      </c>
      <c r="B806" s="326" t="s">
        <v>269</v>
      </c>
      <c r="C806" s="221" t="s">
        <v>192</v>
      </c>
      <c r="D806" s="56">
        <v>45827</v>
      </c>
      <c r="E806" s="56">
        <v>45833</v>
      </c>
      <c r="F806" s="66">
        <v>45871</v>
      </c>
      <c r="G806" s="56">
        <v>45945</v>
      </c>
      <c r="H806" s="56">
        <v>45945</v>
      </c>
      <c r="I806" s="64">
        <v>113</v>
      </c>
      <c r="J806" s="55" t="s">
        <v>104</v>
      </c>
      <c r="K806" s="52" t="s">
        <v>127</v>
      </c>
      <c r="L806" s="52" t="s">
        <v>106</v>
      </c>
      <c r="M806" s="52" t="s">
        <v>107</v>
      </c>
      <c r="N806" s="52" t="s">
        <v>108</v>
      </c>
      <c r="O806" s="52" t="s">
        <v>112</v>
      </c>
      <c r="P806" s="52" t="s">
        <v>115</v>
      </c>
      <c r="Q806" s="52">
        <v>0</v>
      </c>
      <c r="R806" s="236" t="s">
        <v>11</v>
      </c>
      <c r="S806" s="18" t="s">
        <v>11</v>
      </c>
      <c r="T806" s="236" t="s">
        <v>11</v>
      </c>
      <c r="U806" s="18" t="s">
        <v>11</v>
      </c>
    </row>
    <row r="807" spans="1:21">
      <c r="A807" s="326">
        <v>68</v>
      </c>
      <c r="B807" s="326"/>
      <c r="C807" s="221" t="s">
        <v>193</v>
      </c>
      <c r="D807" s="56">
        <v>45832</v>
      </c>
      <c r="E807" s="56">
        <v>45839</v>
      </c>
      <c r="F807" s="60" t="s">
        <v>11</v>
      </c>
      <c r="G807" s="56">
        <v>45941</v>
      </c>
      <c r="H807" s="56">
        <v>45955</v>
      </c>
      <c r="I807" s="110">
        <v>108</v>
      </c>
      <c r="J807" s="57" t="s">
        <v>104</v>
      </c>
      <c r="K807" s="57" t="s">
        <v>127</v>
      </c>
      <c r="L807" s="57" t="s">
        <v>106</v>
      </c>
      <c r="M807" s="57" t="s">
        <v>107</v>
      </c>
      <c r="N807" s="57" t="s">
        <v>108</v>
      </c>
      <c r="O807" s="57" t="s">
        <v>112</v>
      </c>
      <c r="P807" s="57" t="s">
        <v>110</v>
      </c>
      <c r="Q807" s="57" t="s">
        <v>300</v>
      </c>
      <c r="R807" s="57" t="s">
        <v>301</v>
      </c>
      <c r="S807" s="57" t="s">
        <v>302</v>
      </c>
      <c r="T807" s="57" t="s">
        <v>303</v>
      </c>
      <c r="U807" s="57" t="s">
        <v>304</v>
      </c>
    </row>
    <row r="808" spans="1:21">
      <c r="A808" s="326">
        <v>68</v>
      </c>
      <c r="B808" s="326"/>
      <c r="C808" s="221" t="s">
        <v>194</v>
      </c>
      <c r="D808" s="35">
        <v>45820</v>
      </c>
      <c r="E808" s="35">
        <v>45825</v>
      </c>
      <c r="F808" s="35" t="s">
        <v>11</v>
      </c>
      <c r="G808" s="35">
        <v>45944</v>
      </c>
      <c r="H808" s="35">
        <v>45946</v>
      </c>
      <c r="I808" s="64">
        <v>120</v>
      </c>
      <c r="J808" s="52" t="s">
        <v>305</v>
      </c>
      <c r="K808" s="52" t="s">
        <v>129</v>
      </c>
      <c r="L808" s="52" t="s">
        <v>106</v>
      </c>
      <c r="M808" s="52" t="s">
        <v>118</v>
      </c>
      <c r="N808" s="52" t="s">
        <v>108</v>
      </c>
      <c r="O808" s="52" t="s">
        <v>112</v>
      </c>
      <c r="P808" s="52" t="s">
        <v>130</v>
      </c>
      <c r="Q808" s="52" t="s">
        <v>120</v>
      </c>
      <c r="R808" s="8" t="s">
        <v>11</v>
      </c>
      <c r="S808" s="8" t="s">
        <v>11</v>
      </c>
      <c r="T808" s="234" t="s">
        <v>11</v>
      </c>
      <c r="U808" s="235" t="s">
        <v>11</v>
      </c>
    </row>
    <row r="809" spans="1:21">
      <c r="A809" s="326">
        <v>68</v>
      </c>
      <c r="B809" s="326"/>
      <c r="C809" s="221" t="s">
        <v>195</v>
      </c>
      <c r="D809" s="35">
        <v>45829</v>
      </c>
      <c r="E809" s="60">
        <v>45834</v>
      </c>
      <c r="F809" s="60">
        <v>45878</v>
      </c>
      <c r="G809" s="60">
        <v>45932</v>
      </c>
      <c r="H809" s="60">
        <v>45932</v>
      </c>
      <c r="I809" s="64">
        <v>103</v>
      </c>
      <c r="J809" s="52" t="s">
        <v>104</v>
      </c>
      <c r="K809" s="52" t="s">
        <v>127</v>
      </c>
      <c r="L809" s="52" t="s">
        <v>106</v>
      </c>
      <c r="M809" s="52" t="s">
        <v>118</v>
      </c>
      <c r="N809" s="52" t="s">
        <v>108</v>
      </c>
      <c r="O809" s="52" t="s">
        <v>112</v>
      </c>
      <c r="P809" s="52" t="s">
        <v>115</v>
      </c>
      <c r="Q809" s="52">
        <v>0</v>
      </c>
      <c r="R809" s="236" t="s">
        <v>11</v>
      </c>
      <c r="S809" s="18" t="s">
        <v>11</v>
      </c>
      <c r="T809" s="236" t="s">
        <v>11</v>
      </c>
      <c r="U809" s="18" t="s">
        <v>11</v>
      </c>
    </row>
    <row r="810" spans="1:21">
      <c r="A810" s="326">
        <v>68</v>
      </c>
      <c r="B810" s="326"/>
      <c r="C810" s="221" t="s">
        <v>196</v>
      </c>
      <c r="D810" s="66">
        <v>45829</v>
      </c>
      <c r="E810" s="56">
        <v>45835</v>
      </c>
      <c r="F810" s="160">
        <v>45872</v>
      </c>
      <c r="G810" s="160">
        <v>45945</v>
      </c>
      <c r="H810" s="56">
        <v>45950</v>
      </c>
      <c r="I810" s="67">
        <v>116</v>
      </c>
      <c r="J810" s="57" t="s">
        <v>114</v>
      </c>
      <c r="K810" s="47" t="s">
        <v>127</v>
      </c>
      <c r="L810" s="47" t="s">
        <v>106</v>
      </c>
      <c r="M810" s="47" t="s">
        <v>107</v>
      </c>
      <c r="N810" s="57" t="s">
        <v>108</v>
      </c>
      <c r="O810" s="57" t="s">
        <v>112</v>
      </c>
      <c r="P810" s="57" t="s">
        <v>110</v>
      </c>
      <c r="Q810" s="47">
        <v>1</v>
      </c>
      <c r="R810" s="179">
        <v>45933</v>
      </c>
      <c r="S810" s="12" t="s">
        <v>306</v>
      </c>
      <c r="T810" s="12" t="s">
        <v>307</v>
      </c>
      <c r="U810" s="18" t="s">
        <v>308</v>
      </c>
    </row>
    <row r="811" spans="1:21">
      <c r="A811" s="326">
        <v>68</v>
      </c>
      <c r="B811" s="326"/>
      <c r="C811" s="221" t="s">
        <v>197</v>
      </c>
      <c r="D811" s="56">
        <v>45828</v>
      </c>
      <c r="E811" s="56">
        <v>45833</v>
      </c>
      <c r="F811" s="56">
        <v>45870</v>
      </c>
      <c r="G811" s="56">
        <v>45947</v>
      </c>
      <c r="H811" s="56">
        <v>45953</v>
      </c>
      <c r="I811" s="54">
        <v>115</v>
      </c>
      <c r="J811" s="23" t="s">
        <v>116</v>
      </c>
      <c r="K811" s="133" t="s">
        <v>127</v>
      </c>
      <c r="L811" s="133" t="s">
        <v>106</v>
      </c>
      <c r="M811" s="133" t="s">
        <v>118</v>
      </c>
      <c r="N811" s="133" t="s">
        <v>108</v>
      </c>
      <c r="O811" s="133" t="s">
        <v>112</v>
      </c>
      <c r="P811" s="133" t="s">
        <v>110</v>
      </c>
      <c r="Q811" s="23">
        <v>0</v>
      </c>
      <c r="R811" s="233">
        <v>45505</v>
      </c>
      <c r="S811" s="133">
        <v>0</v>
      </c>
      <c r="T811" s="237">
        <v>45524</v>
      </c>
      <c r="U811" s="133">
        <v>0</v>
      </c>
    </row>
    <row r="812" spans="1:21">
      <c r="A812" s="326">
        <v>68</v>
      </c>
      <c r="B812" s="326"/>
      <c r="C812" s="221" t="s">
        <v>198</v>
      </c>
      <c r="D812" s="66">
        <v>45830</v>
      </c>
      <c r="E812" s="56">
        <v>45835</v>
      </c>
      <c r="F812" s="56">
        <v>45870</v>
      </c>
      <c r="G812" s="56">
        <v>45944</v>
      </c>
      <c r="H812" s="56">
        <v>45971</v>
      </c>
      <c r="I812" s="67">
        <v>119</v>
      </c>
      <c r="J812" s="57" t="s">
        <v>104</v>
      </c>
      <c r="K812" s="57" t="s">
        <v>127</v>
      </c>
      <c r="L812" s="57" t="s">
        <v>106</v>
      </c>
      <c r="M812" s="57" t="s">
        <v>118</v>
      </c>
      <c r="N812" s="57" t="s">
        <v>108</v>
      </c>
      <c r="O812" s="57" t="s">
        <v>11</v>
      </c>
      <c r="P812" s="57" t="s">
        <v>313</v>
      </c>
      <c r="Q812" s="57">
        <v>0</v>
      </c>
      <c r="R812" s="236" t="s">
        <v>11</v>
      </c>
      <c r="S812" s="18" t="s">
        <v>11</v>
      </c>
      <c r="T812" s="236" t="s">
        <v>11</v>
      </c>
      <c r="U812" s="18" t="s">
        <v>11</v>
      </c>
    </row>
    <row r="813" spans="1:21">
      <c r="A813" s="326">
        <v>68</v>
      </c>
      <c r="B813" s="326"/>
      <c r="C813" s="221" t="s">
        <v>199</v>
      </c>
      <c r="D813" s="59">
        <v>45820</v>
      </c>
      <c r="E813" s="59">
        <v>45825</v>
      </c>
      <c r="F813" s="59">
        <v>45861</v>
      </c>
      <c r="G813" s="59">
        <v>45934</v>
      </c>
      <c r="H813" s="59">
        <v>45941</v>
      </c>
      <c r="I813" s="238">
        <v>110</v>
      </c>
      <c r="J813" s="62" t="s">
        <v>116</v>
      </c>
      <c r="K813" s="62" t="s">
        <v>127</v>
      </c>
      <c r="L813" s="62" t="s">
        <v>106</v>
      </c>
      <c r="M813" s="62" t="s">
        <v>118</v>
      </c>
      <c r="N813" s="62" t="s">
        <v>108</v>
      </c>
      <c r="O813" s="62" t="s">
        <v>112</v>
      </c>
      <c r="P813" s="62" t="s">
        <v>110</v>
      </c>
      <c r="Q813" s="244" t="s">
        <v>11</v>
      </c>
      <c r="R813" s="10" t="s">
        <v>11</v>
      </c>
      <c r="S813" s="10" t="s">
        <v>11</v>
      </c>
      <c r="T813" s="10" t="s">
        <v>11</v>
      </c>
      <c r="U813" s="10" t="s">
        <v>11</v>
      </c>
    </row>
    <row r="814" spans="1:21">
      <c r="A814" s="326">
        <v>68</v>
      </c>
      <c r="B814" s="326"/>
      <c r="C814" s="221" t="s">
        <v>200</v>
      </c>
      <c r="D814" s="239">
        <v>45831</v>
      </c>
      <c r="E814" s="239">
        <v>45837</v>
      </c>
      <c r="F814" s="239">
        <v>45873</v>
      </c>
      <c r="G814" s="239">
        <v>45945</v>
      </c>
      <c r="H814" s="239">
        <v>45954</v>
      </c>
      <c r="I814" s="240">
        <v>114</v>
      </c>
      <c r="J814" s="168" t="s">
        <v>104</v>
      </c>
      <c r="K814" s="168" t="s">
        <v>127</v>
      </c>
      <c r="L814" s="168" t="s">
        <v>106</v>
      </c>
      <c r="M814" s="168" t="s">
        <v>107</v>
      </c>
      <c r="N814" s="168" t="s">
        <v>119</v>
      </c>
      <c r="O814" s="168" t="s">
        <v>112</v>
      </c>
      <c r="P814" s="168" t="s">
        <v>110</v>
      </c>
      <c r="Q814" s="168">
        <v>1</v>
      </c>
      <c r="R814" s="133" t="s">
        <v>11</v>
      </c>
      <c r="S814" s="18" t="s">
        <v>11</v>
      </c>
      <c r="T814" s="236" t="s">
        <v>11</v>
      </c>
      <c r="U814" s="18" t="s">
        <v>11</v>
      </c>
    </row>
    <row r="815" spans="1:21">
      <c r="A815" s="326">
        <v>68</v>
      </c>
      <c r="B815" s="326"/>
      <c r="C815" s="221" t="s">
        <v>201</v>
      </c>
      <c r="D815" s="35" t="s">
        <v>11</v>
      </c>
      <c r="E815" s="35" t="s">
        <v>11</v>
      </c>
      <c r="F815" s="35" t="s">
        <v>11</v>
      </c>
      <c r="G815" s="35" t="s">
        <v>11</v>
      </c>
      <c r="H815" s="35" t="s">
        <v>11</v>
      </c>
      <c r="I815" s="64" t="s">
        <v>11</v>
      </c>
      <c r="J815" s="52" t="s">
        <v>11</v>
      </c>
      <c r="K815" s="52" t="s">
        <v>11</v>
      </c>
      <c r="L815" s="52" t="s">
        <v>11</v>
      </c>
      <c r="M815" s="52" t="s">
        <v>11</v>
      </c>
      <c r="N815" s="52" t="s">
        <v>11</v>
      </c>
      <c r="O815" s="52" t="s">
        <v>11</v>
      </c>
      <c r="P815" s="47" t="s">
        <v>11</v>
      </c>
      <c r="Q815" s="47" t="s">
        <v>11</v>
      </c>
      <c r="R815" s="236" t="s">
        <v>11</v>
      </c>
      <c r="S815" s="18" t="s">
        <v>11</v>
      </c>
      <c r="T815" s="236" t="s">
        <v>11</v>
      </c>
      <c r="U815" s="18" t="s">
        <v>11</v>
      </c>
    </row>
    <row r="816" spans="1:21">
      <c r="A816" s="326">
        <v>68</v>
      </c>
      <c r="B816" s="326"/>
      <c r="C816" s="221" t="s">
        <v>202</v>
      </c>
      <c r="D816" s="66">
        <v>45828</v>
      </c>
      <c r="E816" s="66">
        <v>45835</v>
      </c>
      <c r="F816" s="35">
        <v>45868</v>
      </c>
      <c r="G816" s="35">
        <v>45943</v>
      </c>
      <c r="H816" s="35">
        <v>45943</v>
      </c>
      <c r="I816" s="64">
        <v>115</v>
      </c>
      <c r="J816" s="57" t="s">
        <v>104</v>
      </c>
      <c r="K816" s="57" t="s">
        <v>127</v>
      </c>
      <c r="L816" s="40" t="s">
        <v>106</v>
      </c>
      <c r="M816" s="40" t="s">
        <v>107</v>
      </c>
      <c r="N816" s="57" t="s">
        <v>108</v>
      </c>
      <c r="O816" s="57" t="s">
        <v>112</v>
      </c>
      <c r="P816" s="57" t="s">
        <v>110</v>
      </c>
      <c r="Q816" s="57">
        <v>1</v>
      </c>
      <c r="R816" s="236" t="s">
        <v>11</v>
      </c>
      <c r="S816" s="18" t="s">
        <v>11</v>
      </c>
      <c r="T816" s="236" t="s">
        <v>11</v>
      </c>
      <c r="U816" s="18" t="s">
        <v>11</v>
      </c>
    </row>
    <row r="817" spans="1:21">
      <c r="A817" s="326">
        <v>68</v>
      </c>
      <c r="B817" s="326"/>
      <c r="C817" s="128" t="s">
        <v>22</v>
      </c>
      <c r="D817" s="71" t="s">
        <v>11</v>
      </c>
      <c r="E817" s="72" t="s">
        <v>11</v>
      </c>
      <c r="F817" s="72" t="s">
        <v>11</v>
      </c>
      <c r="G817" s="73" t="s">
        <v>11</v>
      </c>
      <c r="H817" s="72" t="s">
        <v>11</v>
      </c>
      <c r="I817" s="241">
        <v>113</v>
      </c>
      <c r="J817" s="78" t="s">
        <v>11</v>
      </c>
      <c r="K817" s="78" t="s">
        <v>11</v>
      </c>
      <c r="L817" s="78" t="s">
        <v>11</v>
      </c>
      <c r="M817" s="78" t="s">
        <v>11</v>
      </c>
      <c r="N817" s="78" t="s">
        <v>11</v>
      </c>
      <c r="O817" s="78" t="s">
        <v>11</v>
      </c>
      <c r="P817" s="78" t="s">
        <v>11</v>
      </c>
      <c r="Q817" s="78" t="s">
        <v>11</v>
      </c>
      <c r="R817" s="242" t="s">
        <v>11</v>
      </c>
      <c r="S817" s="227" t="s">
        <v>11</v>
      </c>
      <c r="T817" s="242" t="s">
        <v>11</v>
      </c>
      <c r="U817" s="227" t="s">
        <v>11</v>
      </c>
    </row>
    <row r="818" spans="1:21">
      <c r="A818" s="326">
        <v>69</v>
      </c>
      <c r="B818" s="326" t="s">
        <v>270</v>
      </c>
      <c r="C818" s="221" t="s">
        <v>192</v>
      </c>
      <c r="D818" s="56">
        <v>45827</v>
      </c>
      <c r="E818" s="56">
        <v>45833</v>
      </c>
      <c r="F818" s="66">
        <v>45866</v>
      </c>
      <c r="G818" s="56">
        <v>45940</v>
      </c>
      <c r="H818" s="56">
        <v>45945</v>
      </c>
      <c r="I818" s="64">
        <v>108</v>
      </c>
      <c r="J818" s="55" t="s">
        <v>104</v>
      </c>
      <c r="K818" s="52" t="s">
        <v>127</v>
      </c>
      <c r="L818" s="52" t="s">
        <v>122</v>
      </c>
      <c r="M818" s="52" t="s">
        <v>118</v>
      </c>
      <c r="N818" s="52" t="s">
        <v>108</v>
      </c>
      <c r="O818" s="52" t="s">
        <v>112</v>
      </c>
      <c r="P818" s="52" t="s">
        <v>115</v>
      </c>
      <c r="Q818" s="52">
        <v>0</v>
      </c>
      <c r="R818" s="236" t="s">
        <v>11</v>
      </c>
      <c r="S818" s="18" t="s">
        <v>11</v>
      </c>
      <c r="T818" s="236" t="s">
        <v>11</v>
      </c>
      <c r="U818" s="18" t="s">
        <v>11</v>
      </c>
    </row>
    <row r="819" spans="1:21">
      <c r="A819" s="326">
        <v>69</v>
      </c>
      <c r="B819" s="326"/>
      <c r="C819" s="221" t="s">
        <v>193</v>
      </c>
      <c r="D819" s="56">
        <v>45832</v>
      </c>
      <c r="E819" s="56">
        <v>45839</v>
      </c>
      <c r="F819" s="66" t="s">
        <v>11</v>
      </c>
      <c r="G819" s="56">
        <v>45941</v>
      </c>
      <c r="H819" s="56">
        <v>45955</v>
      </c>
      <c r="I819" s="110">
        <v>108</v>
      </c>
      <c r="J819" s="57" t="s">
        <v>104</v>
      </c>
      <c r="K819" s="57" t="s">
        <v>127</v>
      </c>
      <c r="L819" s="57" t="s">
        <v>122</v>
      </c>
      <c r="M819" s="57" t="s">
        <v>118</v>
      </c>
      <c r="N819" s="57" t="s">
        <v>108</v>
      </c>
      <c r="O819" s="57" t="s">
        <v>112</v>
      </c>
      <c r="P819" s="57" t="s">
        <v>110</v>
      </c>
      <c r="Q819" s="57" t="s">
        <v>300</v>
      </c>
      <c r="R819" s="57" t="s">
        <v>301</v>
      </c>
      <c r="S819" s="57" t="s">
        <v>302</v>
      </c>
      <c r="T819" s="57" t="s">
        <v>303</v>
      </c>
      <c r="U819" s="57" t="s">
        <v>304</v>
      </c>
    </row>
    <row r="820" spans="1:21">
      <c r="A820" s="326">
        <v>69</v>
      </c>
      <c r="B820" s="326"/>
      <c r="C820" s="221" t="s">
        <v>194</v>
      </c>
      <c r="D820" s="35">
        <v>45820</v>
      </c>
      <c r="E820" s="35">
        <v>45825</v>
      </c>
      <c r="F820" s="35" t="s">
        <v>11</v>
      </c>
      <c r="G820" s="35">
        <v>45941</v>
      </c>
      <c r="H820" s="35">
        <v>45943</v>
      </c>
      <c r="I820" s="64">
        <v>117</v>
      </c>
      <c r="J820" s="52" t="s">
        <v>305</v>
      </c>
      <c r="K820" s="52" t="s">
        <v>129</v>
      </c>
      <c r="L820" s="52" t="s">
        <v>106</v>
      </c>
      <c r="M820" s="52" t="s">
        <v>107</v>
      </c>
      <c r="N820" s="52" t="s">
        <v>108</v>
      </c>
      <c r="O820" s="52" t="s">
        <v>112</v>
      </c>
      <c r="P820" s="52" t="s">
        <v>130</v>
      </c>
      <c r="Q820" s="52" t="s">
        <v>120</v>
      </c>
      <c r="R820" s="8" t="s">
        <v>11</v>
      </c>
      <c r="S820" s="8" t="s">
        <v>11</v>
      </c>
      <c r="T820" s="234" t="s">
        <v>11</v>
      </c>
      <c r="U820" s="235" t="s">
        <v>11</v>
      </c>
    </row>
    <row r="821" spans="1:21">
      <c r="A821" s="326">
        <v>69</v>
      </c>
      <c r="B821" s="326"/>
      <c r="C821" s="221" t="s">
        <v>195</v>
      </c>
      <c r="D821" s="35">
        <v>45829</v>
      </c>
      <c r="E821" s="60">
        <v>45834</v>
      </c>
      <c r="F821" s="60">
        <v>45873</v>
      </c>
      <c r="G821" s="60">
        <v>45932</v>
      </c>
      <c r="H821" s="60">
        <v>45932</v>
      </c>
      <c r="I821" s="64">
        <v>103</v>
      </c>
      <c r="J821" s="52" t="s">
        <v>104</v>
      </c>
      <c r="K821" s="52" t="s">
        <v>127</v>
      </c>
      <c r="L821" s="52" t="s">
        <v>122</v>
      </c>
      <c r="M821" s="52" t="s">
        <v>118</v>
      </c>
      <c r="N821" s="52" t="s">
        <v>322</v>
      </c>
      <c r="O821" s="52" t="s">
        <v>112</v>
      </c>
      <c r="P821" s="52" t="s">
        <v>115</v>
      </c>
      <c r="Q821" s="52">
        <v>2</v>
      </c>
      <c r="R821" s="236" t="s">
        <v>11</v>
      </c>
      <c r="S821" s="18" t="s">
        <v>11</v>
      </c>
      <c r="T821" s="236" t="s">
        <v>11</v>
      </c>
      <c r="U821" s="18" t="s">
        <v>11</v>
      </c>
    </row>
    <row r="822" spans="1:21">
      <c r="A822" s="326">
        <v>69</v>
      </c>
      <c r="B822" s="326"/>
      <c r="C822" s="221" t="s">
        <v>196</v>
      </c>
      <c r="D822" s="66">
        <v>45829</v>
      </c>
      <c r="E822" s="56">
        <v>45835</v>
      </c>
      <c r="F822" s="160">
        <v>45871</v>
      </c>
      <c r="G822" s="160">
        <v>45945</v>
      </c>
      <c r="H822" s="56">
        <v>45950</v>
      </c>
      <c r="I822" s="67">
        <v>116</v>
      </c>
      <c r="J822" s="57" t="s">
        <v>114</v>
      </c>
      <c r="K822" s="47" t="s">
        <v>127</v>
      </c>
      <c r="L822" s="47" t="s">
        <v>122</v>
      </c>
      <c r="M822" s="47" t="s">
        <v>118</v>
      </c>
      <c r="N822" s="57" t="s">
        <v>108</v>
      </c>
      <c r="O822" s="57" t="s">
        <v>112</v>
      </c>
      <c r="P822" s="57" t="s">
        <v>110</v>
      </c>
      <c r="Q822" s="47">
        <v>2</v>
      </c>
      <c r="R822" s="179">
        <v>45933</v>
      </c>
      <c r="S822" s="12" t="s">
        <v>306</v>
      </c>
      <c r="T822" s="12" t="s">
        <v>307</v>
      </c>
      <c r="U822" s="18" t="s">
        <v>11</v>
      </c>
    </row>
    <row r="823" spans="1:21">
      <c r="A823" s="326">
        <v>69</v>
      </c>
      <c r="B823" s="326"/>
      <c r="C823" s="221" t="s">
        <v>197</v>
      </c>
      <c r="D823" s="56">
        <v>45828</v>
      </c>
      <c r="E823" s="56">
        <v>45833</v>
      </c>
      <c r="F823" s="56">
        <v>45867</v>
      </c>
      <c r="G823" s="56">
        <v>45943</v>
      </c>
      <c r="H823" s="56">
        <v>45953</v>
      </c>
      <c r="I823" s="54">
        <v>111</v>
      </c>
      <c r="J823" s="23" t="s">
        <v>116</v>
      </c>
      <c r="K823" s="133" t="s">
        <v>127</v>
      </c>
      <c r="L823" s="133" t="s">
        <v>122</v>
      </c>
      <c r="M823" s="133" t="s">
        <v>118</v>
      </c>
      <c r="N823" s="133" t="s">
        <v>108</v>
      </c>
      <c r="O823" s="133" t="s">
        <v>112</v>
      </c>
      <c r="P823" s="133" t="s">
        <v>110</v>
      </c>
      <c r="Q823" s="23">
        <v>0</v>
      </c>
      <c r="R823" s="233">
        <v>45505</v>
      </c>
      <c r="S823" s="133">
        <v>0</v>
      </c>
      <c r="T823" s="237">
        <v>45524</v>
      </c>
      <c r="U823" s="133">
        <v>0</v>
      </c>
    </row>
    <row r="824" spans="1:21">
      <c r="A824" s="326">
        <v>69</v>
      </c>
      <c r="B824" s="326"/>
      <c r="C824" s="221" t="s">
        <v>198</v>
      </c>
      <c r="D824" s="66">
        <v>45830</v>
      </c>
      <c r="E824" s="56">
        <v>45835</v>
      </c>
      <c r="F824" s="56">
        <v>45866</v>
      </c>
      <c r="G824" s="56">
        <v>45944</v>
      </c>
      <c r="H824" s="56">
        <v>45971</v>
      </c>
      <c r="I824" s="67">
        <v>119</v>
      </c>
      <c r="J824" s="57" t="s">
        <v>104</v>
      </c>
      <c r="K824" s="57" t="s">
        <v>127</v>
      </c>
      <c r="L824" s="57" t="s">
        <v>122</v>
      </c>
      <c r="M824" s="57" t="s">
        <v>128</v>
      </c>
      <c r="N824" s="57" t="s">
        <v>316</v>
      </c>
      <c r="O824" s="57" t="s">
        <v>11</v>
      </c>
      <c r="P824" s="57" t="s">
        <v>112</v>
      </c>
      <c r="Q824" s="57">
        <v>4</v>
      </c>
      <c r="R824" s="236" t="s">
        <v>11</v>
      </c>
      <c r="S824" s="18" t="s">
        <v>11</v>
      </c>
      <c r="T824" s="236" t="s">
        <v>11</v>
      </c>
      <c r="U824" s="18" t="s">
        <v>11</v>
      </c>
    </row>
    <row r="825" spans="1:21">
      <c r="A825" s="326">
        <v>69</v>
      </c>
      <c r="B825" s="326"/>
      <c r="C825" s="221" t="s">
        <v>199</v>
      </c>
      <c r="D825" s="59">
        <v>45820</v>
      </c>
      <c r="E825" s="59">
        <v>45825</v>
      </c>
      <c r="F825" s="59">
        <v>45860</v>
      </c>
      <c r="G825" s="59">
        <v>45936</v>
      </c>
      <c r="H825" s="59">
        <v>45943</v>
      </c>
      <c r="I825" s="238">
        <v>112</v>
      </c>
      <c r="J825" s="62" t="s">
        <v>116</v>
      </c>
      <c r="K825" s="62" t="s">
        <v>127</v>
      </c>
      <c r="L825" s="62" t="s">
        <v>122</v>
      </c>
      <c r="M825" s="62" t="s">
        <v>118</v>
      </c>
      <c r="N825" s="62" t="s">
        <v>108</v>
      </c>
      <c r="O825" s="62" t="s">
        <v>112</v>
      </c>
      <c r="P825" s="62" t="s">
        <v>110</v>
      </c>
      <c r="Q825" s="244" t="s">
        <v>11</v>
      </c>
      <c r="R825" s="10" t="s">
        <v>11</v>
      </c>
      <c r="S825" s="10" t="s">
        <v>11</v>
      </c>
      <c r="T825" s="10" t="s">
        <v>11</v>
      </c>
      <c r="U825" s="10" t="s">
        <v>11</v>
      </c>
    </row>
    <row r="826" spans="1:21">
      <c r="A826" s="326">
        <v>69</v>
      </c>
      <c r="B826" s="326"/>
      <c r="C826" s="221" t="s">
        <v>200</v>
      </c>
      <c r="D826" s="239">
        <v>45831</v>
      </c>
      <c r="E826" s="239">
        <v>45837</v>
      </c>
      <c r="F826" s="239">
        <v>45876</v>
      </c>
      <c r="G826" s="239">
        <v>45944</v>
      </c>
      <c r="H826" s="239">
        <v>45954</v>
      </c>
      <c r="I826" s="240">
        <v>113</v>
      </c>
      <c r="J826" s="168" t="s">
        <v>116</v>
      </c>
      <c r="K826" s="168" t="s">
        <v>127</v>
      </c>
      <c r="L826" s="168" t="s">
        <v>122</v>
      </c>
      <c r="M826" s="168" t="s">
        <v>107</v>
      </c>
      <c r="N826" s="168" t="s">
        <v>119</v>
      </c>
      <c r="O826" s="168" t="s">
        <v>112</v>
      </c>
      <c r="P826" s="168" t="s">
        <v>115</v>
      </c>
      <c r="Q826" s="168">
        <v>3</v>
      </c>
      <c r="R826" s="133" t="s">
        <v>11</v>
      </c>
      <c r="S826" s="18" t="s">
        <v>11</v>
      </c>
      <c r="T826" s="236" t="s">
        <v>11</v>
      </c>
      <c r="U826" s="18" t="s">
        <v>11</v>
      </c>
    </row>
    <row r="827" spans="1:21">
      <c r="A827" s="326">
        <v>69</v>
      </c>
      <c r="B827" s="326"/>
      <c r="C827" s="221" t="s">
        <v>201</v>
      </c>
      <c r="D827" s="35" t="s">
        <v>11</v>
      </c>
      <c r="E827" s="35" t="s">
        <v>11</v>
      </c>
      <c r="F827" s="35" t="s">
        <v>11</v>
      </c>
      <c r="G827" s="35" t="s">
        <v>11</v>
      </c>
      <c r="H827" s="35" t="s">
        <v>11</v>
      </c>
      <c r="I827" s="64" t="s">
        <v>11</v>
      </c>
      <c r="J827" s="52" t="s">
        <v>11</v>
      </c>
      <c r="K827" s="52" t="s">
        <v>11</v>
      </c>
      <c r="L827" s="52" t="s">
        <v>11</v>
      </c>
      <c r="M827" s="52" t="s">
        <v>11</v>
      </c>
      <c r="N827" s="52" t="s">
        <v>11</v>
      </c>
      <c r="O827" s="52" t="s">
        <v>11</v>
      </c>
      <c r="P827" s="47" t="s">
        <v>11</v>
      </c>
      <c r="Q827" s="47" t="s">
        <v>11</v>
      </c>
      <c r="R827" s="236" t="s">
        <v>11</v>
      </c>
      <c r="S827" s="18" t="s">
        <v>11</v>
      </c>
      <c r="T827" s="236" t="s">
        <v>11</v>
      </c>
      <c r="U827" s="18" t="s">
        <v>11</v>
      </c>
    </row>
    <row r="828" spans="1:21">
      <c r="A828" s="326">
        <v>69</v>
      </c>
      <c r="B828" s="326"/>
      <c r="C828" s="221" t="s">
        <v>202</v>
      </c>
      <c r="D828" s="66">
        <v>45828</v>
      </c>
      <c r="E828" s="66">
        <v>45835</v>
      </c>
      <c r="F828" s="35">
        <v>45870</v>
      </c>
      <c r="G828" s="35">
        <v>45942</v>
      </c>
      <c r="H828" s="35">
        <v>45942</v>
      </c>
      <c r="I828" s="64">
        <v>114</v>
      </c>
      <c r="J828" s="57" t="s">
        <v>104</v>
      </c>
      <c r="K828" s="57" t="s">
        <v>127</v>
      </c>
      <c r="L828" s="57" t="s">
        <v>122</v>
      </c>
      <c r="M828" s="57" t="s">
        <v>107</v>
      </c>
      <c r="N828" s="57" t="s">
        <v>108</v>
      </c>
      <c r="O828" s="57" t="s">
        <v>112</v>
      </c>
      <c r="P828" s="57" t="s">
        <v>110</v>
      </c>
      <c r="Q828" s="57">
        <v>1</v>
      </c>
      <c r="R828" s="236" t="s">
        <v>11</v>
      </c>
      <c r="S828" s="18" t="s">
        <v>11</v>
      </c>
      <c r="T828" s="236" t="s">
        <v>11</v>
      </c>
      <c r="U828" s="18" t="s">
        <v>11</v>
      </c>
    </row>
    <row r="829" spans="1:21">
      <c r="A829" s="326">
        <v>69</v>
      </c>
      <c r="B829" s="326"/>
      <c r="C829" s="128" t="s">
        <v>22</v>
      </c>
      <c r="D829" s="71" t="s">
        <v>11</v>
      </c>
      <c r="E829" s="72" t="s">
        <v>11</v>
      </c>
      <c r="F829" s="72" t="s">
        <v>11</v>
      </c>
      <c r="G829" s="73" t="s">
        <v>11</v>
      </c>
      <c r="H829" s="72" t="s">
        <v>11</v>
      </c>
      <c r="I829" s="241">
        <v>112</v>
      </c>
      <c r="J829" s="78" t="s">
        <v>11</v>
      </c>
      <c r="K829" s="78" t="s">
        <v>11</v>
      </c>
      <c r="L829" s="78" t="s">
        <v>11</v>
      </c>
      <c r="M829" s="78" t="s">
        <v>11</v>
      </c>
      <c r="N829" s="78" t="s">
        <v>11</v>
      </c>
      <c r="O829" s="78" t="s">
        <v>11</v>
      </c>
      <c r="P829" s="78" t="s">
        <v>11</v>
      </c>
      <c r="Q829" s="78" t="s">
        <v>11</v>
      </c>
      <c r="R829" s="242" t="s">
        <v>11</v>
      </c>
      <c r="S829" s="227" t="s">
        <v>11</v>
      </c>
      <c r="T829" s="242" t="s">
        <v>11</v>
      </c>
      <c r="U829" s="227" t="s">
        <v>11</v>
      </c>
    </row>
    <row r="830" spans="1:21">
      <c r="A830" s="326">
        <v>70</v>
      </c>
      <c r="B830" s="326" t="s">
        <v>271</v>
      </c>
      <c r="C830" s="221" t="s">
        <v>192</v>
      </c>
      <c r="D830" s="56">
        <v>45827</v>
      </c>
      <c r="E830" s="56">
        <v>45833</v>
      </c>
      <c r="F830" s="66">
        <v>45861</v>
      </c>
      <c r="G830" s="56">
        <v>45941</v>
      </c>
      <c r="H830" s="56">
        <v>45945</v>
      </c>
      <c r="I830" s="64">
        <v>109</v>
      </c>
      <c r="J830" s="55" t="s">
        <v>104</v>
      </c>
      <c r="K830" s="52" t="s">
        <v>127</v>
      </c>
      <c r="L830" s="52" t="s">
        <v>122</v>
      </c>
      <c r="M830" s="52" t="s">
        <v>118</v>
      </c>
      <c r="N830" s="52" t="s">
        <v>108</v>
      </c>
      <c r="O830" s="52" t="s">
        <v>112</v>
      </c>
      <c r="P830" s="52" t="s">
        <v>336</v>
      </c>
      <c r="Q830" s="52">
        <v>0</v>
      </c>
      <c r="R830" s="236" t="s">
        <v>11</v>
      </c>
      <c r="S830" s="18" t="s">
        <v>11</v>
      </c>
      <c r="T830" s="236" t="s">
        <v>11</v>
      </c>
      <c r="U830" s="18" t="s">
        <v>11</v>
      </c>
    </row>
    <row r="831" spans="1:21">
      <c r="A831" s="326">
        <v>70</v>
      </c>
      <c r="B831" s="326"/>
      <c r="C831" s="221" t="s">
        <v>193</v>
      </c>
      <c r="D831" s="56">
        <v>45832</v>
      </c>
      <c r="E831" s="56">
        <v>45839</v>
      </c>
      <c r="F831" s="66" t="s">
        <v>11</v>
      </c>
      <c r="G831" s="56">
        <v>45941</v>
      </c>
      <c r="H831" s="56">
        <v>45955</v>
      </c>
      <c r="I831" s="110">
        <v>108</v>
      </c>
      <c r="J831" s="57" t="s">
        <v>104</v>
      </c>
      <c r="K831" s="57" t="s">
        <v>127</v>
      </c>
      <c r="L831" s="57" t="s">
        <v>122</v>
      </c>
      <c r="M831" s="57" t="s">
        <v>118</v>
      </c>
      <c r="N831" s="57" t="s">
        <v>108</v>
      </c>
      <c r="O831" s="57" t="s">
        <v>112</v>
      </c>
      <c r="P831" s="57" t="s">
        <v>110</v>
      </c>
      <c r="Q831" s="57" t="s">
        <v>300</v>
      </c>
      <c r="R831" s="57" t="s">
        <v>301</v>
      </c>
      <c r="S831" s="57" t="s">
        <v>302</v>
      </c>
      <c r="T831" s="57" t="s">
        <v>303</v>
      </c>
      <c r="U831" s="57" t="s">
        <v>304</v>
      </c>
    </row>
    <row r="832" spans="1:21">
      <c r="A832" s="326">
        <v>70</v>
      </c>
      <c r="B832" s="326"/>
      <c r="C832" s="221" t="s">
        <v>194</v>
      </c>
      <c r="D832" s="35">
        <v>45820</v>
      </c>
      <c r="E832" s="35">
        <v>45825</v>
      </c>
      <c r="F832" s="35" t="s">
        <v>11</v>
      </c>
      <c r="G832" s="35">
        <v>45936</v>
      </c>
      <c r="H832" s="35">
        <v>45938</v>
      </c>
      <c r="I832" s="64">
        <v>111</v>
      </c>
      <c r="J832" s="52" t="s">
        <v>305</v>
      </c>
      <c r="K832" s="52" t="s">
        <v>129</v>
      </c>
      <c r="L832" s="52" t="s">
        <v>106</v>
      </c>
      <c r="M832" s="52" t="s">
        <v>118</v>
      </c>
      <c r="N832" s="52" t="s">
        <v>108</v>
      </c>
      <c r="O832" s="52" t="s">
        <v>112</v>
      </c>
      <c r="P832" s="52" t="s">
        <v>120</v>
      </c>
      <c r="Q832" s="52" t="s">
        <v>120</v>
      </c>
      <c r="R832" s="8" t="s">
        <v>11</v>
      </c>
      <c r="S832" s="8" t="s">
        <v>11</v>
      </c>
      <c r="T832" s="234" t="s">
        <v>11</v>
      </c>
      <c r="U832" s="235" t="s">
        <v>11</v>
      </c>
    </row>
    <row r="833" spans="1:21">
      <c r="A833" s="326">
        <v>70</v>
      </c>
      <c r="B833" s="326"/>
      <c r="C833" s="221" t="s">
        <v>195</v>
      </c>
      <c r="D833" s="35">
        <v>45829</v>
      </c>
      <c r="E833" s="60">
        <v>45834</v>
      </c>
      <c r="F833" s="60">
        <v>45865</v>
      </c>
      <c r="G833" s="60">
        <v>45948</v>
      </c>
      <c r="H833" s="60">
        <v>45948</v>
      </c>
      <c r="I833" s="64">
        <v>119</v>
      </c>
      <c r="J833" s="52" t="s">
        <v>104</v>
      </c>
      <c r="K833" s="52" t="s">
        <v>127</v>
      </c>
      <c r="L833" s="52" t="s">
        <v>122</v>
      </c>
      <c r="M833" s="52" t="s">
        <v>118</v>
      </c>
      <c r="N833" s="52" t="s">
        <v>108</v>
      </c>
      <c r="O833" s="52" t="s">
        <v>112</v>
      </c>
      <c r="P833" s="52" t="s">
        <v>110</v>
      </c>
      <c r="Q833" s="52">
        <v>0</v>
      </c>
      <c r="R833" s="236" t="s">
        <v>11</v>
      </c>
      <c r="S833" s="18" t="s">
        <v>11</v>
      </c>
      <c r="T833" s="236" t="s">
        <v>11</v>
      </c>
      <c r="U833" s="18" t="s">
        <v>11</v>
      </c>
    </row>
    <row r="834" spans="1:21">
      <c r="A834" s="326">
        <v>70</v>
      </c>
      <c r="B834" s="326"/>
      <c r="C834" s="221" t="s">
        <v>196</v>
      </c>
      <c r="D834" s="66">
        <v>45829</v>
      </c>
      <c r="E834" s="56">
        <v>45835</v>
      </c>
      <c r="F834" s="160">
        <v>45865</v>
      </c>
      <c r="G834" s="160">
        <v>45944</v>
      </c>
      <c r="H834" s="56">
        <v>45950</v>
      </c>
      <c r="I834" s="67">
        <v>115</v>
      </c>
      <c r="J834" s="57" t="s">
        <v>114</v>
      </c>
      <c r="K834" s="47" t="s">
        <v>127</v>
      </c>
      <c r="L834" s="47" t="s">
        <v>122</v>
      </c>
      <c r="M834" s="47" t="s">
        <v>118</v>
      </c>
      <c r="N834" s="57" t="s">
        <v>108</v>
      </c>
      <c r="O834" s="57" t="s">
        <v>112</v>
      </c>
      <c r="P834" s="57" t="s">
        <v>110</v>
      </c>
      <c r="Q834" s="47">
        <v>1</v>
      </c>
      <c r="R834" s="179">
        <v>45933</v>
      </c>
      <c r="S834" s="12" t="s">
        <v>306</v>
      </c>
      <c r="T834" s="12" t="s">
        <v>307</v>
      </c>
      <c r="U834" s="18" t="s">
        <v>11</v>
      </c>
    </row>
    <row r="835" spans="1:21">
      <c r="A835" s="326">
        <v>70</v>
      </c>
      <c r="B835" s="326"/>
      <c r="C835" s="221" t="s">
        <v>197</v>
      </c>
      <c r="D835" s="56">
        <v>45828</v>
      </c>
      <c r="E835" s="56">
        <v>45833</v>
      </c>
      <c r="F835" s="56">
        <v>45866</v>
      </c>
      <c r="G835" s="56">
        <v>45945</v>
      </c>
      <c r="H835" s="56">
        <v>45953</v>
      </c>
      <c r="I835" s="54">
        <v>113</v>
      </c>
      <c r="J835" s="23" t="s">
        <v>116</v>
      </c>
      <c r="K835" s="133" t="s">
        <v>127</v>
      </c>
      <c r="L835" s="133" t="s">
        <v>122</v>
      </c>
      <c r="M835" s="133" t="s">
        <v>118</v>
      </c>
      <c r="N835" s="133" t="s">
        <v>108</v>
      </c>
      <c r="O835" s="133" t="s">
        <v>112</v>
      </c>
      <c r="P835" s="133" t="s">
        <v>110</v>
      </c>
      <c r="Q835" s="23">
        <v>0</v>
      </c>
      <c r="R835" s="237">
        <v>45505</v>
      </c>
      <c r="S835" s="133">
        <v>0</v>
      </c>
      <c r="T835" s="237">
        <v>45524</v>
      </c>
      <c r="U835" s="133">
        <v>0</v>
      </c>
    </row>
    <row r="836" spans="1:21">
      <c r="A836" s="326">
        <v>70</v>
      </c>
      <c r="B836" s="326"/>
      <c r="C836" s="221" t="s">
        <v>198</v>
      </c>
      <c r="D836" s="66">
        <v>45830</v>
      </c>
      <c r="E836" s="56">
        <v>45835</v>
      </c>
      <c r="F836" s="56">
        <v>45862</v>
      </c>
      <c r="G836" s="56">
        <v>45940</v>
      </c>
      <c r="H836" s="56">
        <v>45971</v>
      </c>
      <c r="I836" s="67">
        <v>115</v>
      </c>
      <c r="J836" s="57" t="s">
        <v>104</v>
      </c>
      <c r="K836" s="57" t="s">
        <v>127</v>
      </c>
      <c r="L836" s="57" t="s">
        <v>106</v>
      </c>
      <c r="M836" s="57" t="s">
        <v>128</v>
      </c>
      <c r="N836" s="57" t="s">
        <v>316</v>
      </c>
      <c r="O836" s="57" t="s">
        <v>11</v>
      </c>
      <c r="P836" s="57" t="s">
        <v>112</v>
      </c>
      <c r="Q836" s="57">
        <v>0</v>
      </c>
      <c r="R836" s="236" t="s">
        <v>11</v>
      </c>
      <c r="S836" s="18" t="s">
        <v>11</v>
      </c>
      <c r="T836" s="236" t="s">
        <v>11</v>
      </c>
      <c r="U836" s="18" t="s">
        <v>11</v>
      </c>
    </row>
    <row r="837" spans="1:21">
      <c r="A837" s="326">
        <v>70</v>
      </c>
      <c r="B837" s="326"/>
      <c r="C837" s="221" t="s">
        <v>199</v>
      </c>
      <c r="D837" s="59">
        <v>45820</v>
      </c>
      <c r="E837" s="59">
        <v>45825</v>
      </c>
      <c r="F837" s="59">
        <v>45858</v>
      </c>
      <c r="G837" s="59">
        <v>45937</v>
      </c>
      <c r="H837" s="59">
        <v>45943</v>
      </c>
      <c r="I837" s="238">
        <v>113</v>
      </c>
      <c r="J837" s="62" t="s">
        <v>116</v>
      </c>
      <c r="K837" s="62" t="s">
        <v>127</v>
      </c>
      <c r="L837" s="62" t="s">
        <v>122</v>
      </c>
      <c r="M837" s="62" t="s">
        <v>118</v>
      </c>
      <c r="N837" s="62" t="s">
        <v>108</v>
      </c>
      <c r="O837" s="62" t="s">
        <v>112</v>
      </c>
      <c r="P837" s="62" t="s">
        <v>110</v>
      </c>
      <c r="Q837" s="244" t="s">
        <v>11</v>
      </c>
      <c r="R837" s="10" t="s">
        <v>11</v>
      </c>
      <c r="S837" s="10" t="s">
        <v>11</v>
      </c>
      <c r="T837" s="10" t="s">
        <v>11</v>
      </c>
      <c r="U837" s="10" t="s">
        <v>11</v>
      </c>
    </row>
    <row r="838" spans="1:21">
      <c r="A838" s="326">
        <v>70</v>
      </c>
      <c r="B838" s="326"/>
      <c r="C838" s="221" t="s">
        <v>200</v>
      </c>
      <c r="D838" s="239">
        <v>45831</v>
      </c>
      <c r="E838" s="239">
        <v>45837</v>
      </c>
      <c r="F838" s="239">
        <v>45867</v>
      </c>
      <c r="G838" s="239">
        <v>45942</v>
      </c>
      <c r="H838" s="239">
        <v>45954</v>
      </c>
      <c r="I838" s="240">
        <v>111</v>
      </c>
      <c r="J838" s="168" t="s">
        <v>116</v>
      </c>
      <c r="K838" s="168" t="s">
        <v>127</v>
      </c>
      <c r="L838" s="168" t="s">
        <v>122</v>
      </c>
      <c r="M838" s="168" t="s">
        <v>118</v>
      </c>
      <c r="N838" s="168" t="s">
        <v>316</v>
      </c>
      <c r="O838" s="168" t="s">
        <v>112</v>
      </c>
      <c r="P838" s="168" t="s">
        <v>110</v>
      </c>
      <c r="Q838" s="168">
        <v>1</v>
      </c>
      <c r="R838" s="133" t="s">
        <v>11</v>
      </c>
      <c r="S838" s="18" t="s">
        <v>11</v>
      </c>
      <c r="T838" s="236" t="s">
        <v>11</v>
      </c>
      <c r="U838" s="18" t="s">
        <v>11</v>
      </c>
    </row>
    <row r="839" spans="1:21">
      <c r="A839" s="326">
        <v>70</v>
      </c>
      <c r="B839" s="326"/>
      <c r="C839" s="221" t="s">
        <v>201</v>
      </c>
      <c r="D839" s="35" t="s">
        <v>11</v>
      </c>
      <c r="E839" s="35" t="s">
        <v>11</v>
      </c>
      <c r="F839" s="35" t="s">
        <v>11</v>
      </c>
      <c r="G839" s="35" t="s">
        <v>11</v>
      </c>
      <c r="H839" s="35" t="s">
        <v>11</v>
      </c>
      <c r="I839" s="64" t="s">
        <v>11</v>
      </c>
      <c r="J839" s="52" t="s">
        <v>11</v>
      </c>
      <c r="K839" s="52" t="s">
        <v>11</v>
      </c>
      <c r="L839" s="52" t="s">
        <v>11</v>
      </c>
      <c r="M839" s="52" t="s">
        <v>11</v>
      </c>
      <c r="N839" s="52" t="s">
        <v>11</v>
      </c>
      <c r="O839" s="52" t="s">
        <v>11</v>
      </c>
      <c r="P839" s="47" t="s">
        <v>11</v>
      </c>
      <c r="Q839" s="47" t="s">
        <v>11</v>
      </c>
      <c r="R839" s="236" t="s">
        <v>11</v>
      </c>
      <c r="S839" s="18" t="s">
        <v>11</v>
      </c>
      <c r="T839" s="236" t="s">
        <v>11</v>
      </c>
      <c r="U839" s="18" t="s">
        <v>11</v>
      </c>
    </row>
    <row r="840" spans="1:21">
      <c r="A840" s="326">
        <v>70</v>
      </c>
      <c r="B840" s="326"/>
      <c r="C840" s="221" t="s">
        <v>202</v>
      </c>
      <c r="D840" s="66">
        <v>45828</v>
      </c>
      <c r="E840" s="66">
        <v>45835</v>
      </c>
      <c r="F840" s="35">
        <v>45870</v>
      </c>
      <c r="G840" s="35">
        <v>45944</v>
      </c>
      <c r="H840" s="35">
        <v>45944</v>
      </c>
      <c r="I840" s="64">
        <v>116</v>
      </c>
      <c r="J840" s="57" t="s">
        <v>104</v>
      </c>
      <c r="K840" s="57" t="s">
        <v>127</v>
      </c>
      <c r="L840" s="57" t="s">
        <v>122</v>
      </c>
      <c r="M840" s="57" t="s">
        <v>107</v>
      </c>
      <c r="N840" s="57" t="s">
        <v>108</v>
      </c>
      <c r="O840" s="57" t="s">
        <v>112</v>
      </c>
      <c r="P840" s="57" t="s">
        <v>110</v>
      </c>
      <c r="Q840" s="57">
        <v>1</v>
      </c>
      <c r="R840" s="236" t="s">
        <v>11</v>
      </c>
      <c r="S840" s="18" t="s">
        <v>11</v>
      </c>
      <c r="T840" s="236" t="s">
        <v>11</v>
      </c>
      <c r="U840" s="18" t="s">
        <v>11</v>
      </c>
    </row>
    <row r="841" spans="1:21">
      <c r="A841" s="326">
        <v>70</v>
      </c>
      <c r="B841" s="326"/>
      <c r="C841" s="128" t="s">
        <v>22</v>
      </c>
      <c r="D841" s="71" t="s">
        <v>11</v>
      </c>
      <c r="E841" s="72" t="s">
        <v>11</v>
      </c>
      <c r="F841" s="72" t="s">
        <v>11</v>
      </c>
      <c r="G841" s="73" t="s">
        <v>11</v>
      </c>
      <c r="H841" s="72" t="s">
        <v>11</v>
      </c>
      <c r="I841" s="241">
        <v>113</v>
      </c>
      <c r="J841" s="78" t="s">
        <v>11</v>
      </c>
      <c r="K841" s="78" t="s">
        <v>11</v>
      </c>
      <c r="L841" s="78" t="s">
        <v>11</v>
      </c>
      <c r="M841" s="78" t="s">
        <v>11</v>
      </c>
      <c r="N841" s="78" t="s">
        <v>11</v>
      </c>
      <c r="O841" s="78" t="s">
        <v>11</v>
      </c>
      <c r="P841" s="78" t="s">
        <v>11</v>
      </c>
      <c r="Q841" s="78" t="s">
        <v>11</v>
      </c>
      <c r="R841" s="242" t="s">
        <v>11</v>
      </c>
      <c r="S841" s="227" t="s">
        <v>11</v>
      </c>
      <c r="T841" s="242" t="s">
        <v>11</v>
      </c>
      <c r="U841" s="227" t="s">
        <v>11</v>
      </c>
    </row>
    <row r="842" spans="1:21">
      <c r="A842" s="326">
        <v>71</v>
      </c>
      <c r="B842" s="326" t="s">
        <v>191</v>
      </c>
      <c r="C842" s="221" t="s">
        <v>192</v>
      </c>
      <c r="D842" s="56">
        <v>45827</v>
      </c>
      <c r="E842" s="56">
        <v>45833</v>
      </c>
      <c r="F842" s="66">
        <v>45866</v>
      </c>
      <c r="G842" s="56">
        <v>45943</v>
      </c>
      <c r="H842" s="56">
        <v>45945</v>
      </c>
      <c r="I842" s="110">
        <v>111</v>
      </c>
      <c r="J842" s="55" t="s">
        <v>104</v>
      </c>
      <c r="K842" s="52" t="s">
        <v>127</v>
      </c>
      <c r="L842" s="52" t="s">
        <v>122</v>
      </c>
      <c r="M842" s="52" t="s">
        <v>107</v>
      </c>
      <c r="N842" s="52" t="s">
        <v>108</v>
      </c>
      <c r="O842" s="52" t="s">
        <v>112</v>
      </c>
      <c r="P842" s="52" t="s">
        <v>336</v>
      </c>
      <c r="Q842" s="52">
        <v>0</v>
      </c>
      <c r="R842" s="236" t="s">
        <v>11</v>
      </c>
      <c r="S842" s="18" t="s">
        <v>11</v>
      </c>
      <c r="T842" s="236" t="s">
        <v>11</v>
      </c>
      <c r="U842" s="18" t="s">
        <v>11</v>
      </c>
    </row>
    <row r="843" spans="1:21">
      <c r="A843" s="326">
        <v>71</v>
      </c>
      <c r="B843" s="326"/>
      <c r="C843" s="221" t="s">
        <v>193</v>
      </c>
      <c r="D843" s="56">
        <v>45832</v>
      </c>
      <c r="E843" s="56">
        <v>45838</v>
      </c>
      <c r="F843" s="66" t="s">
        <v>11</v>
      </c>
      <c r="G843" s="56">
        <v>45941</v>
      </c>
      <c r="H843" s="56">
        <v>45955</v>
      </c>
      <c r="I843" s="110">
        <v>108</v>
      </c>
      <c r="J843" s="57" t="s">
        <v>114</v>
      </c>
      <c r="K843" s="57" t="s">
        <v>127</v>
      </c>
      <c r="L843" s="57" t="s">
        <v>122</v>
      </c>
      <c r="M843" s="57" t="s">
        <v>107</v>
      </c>
      <c r="N843" s="57" t="s">
        <v>108</v>
      </c>
      <c r="O843" s="57" t="s">
        <v>112</v>
      </c>
      <c r="P843" s="57" t="s">
        <v>110</v>
      </c>
      <c r="Q843" s="57" t="s">
        <v>300</v>
      </c>
      <c r="R843" s="57" t="s">
        <v>301</v>
      </c>
      <c r="S843" s="57" t="s">
        <v>302</v>
      </c>
      <c r="T843" s="57" t="s">
        <v>303</v>
      </c>
      <c r="U843" s="57" t="s">
        <v>304</v>
      </c>
    </row>
    <row r="844" spans="1:21">
      <c r="A844" s="326">
        <v>71</v>
      </c>
      <c r="B844" s="326"/>
      <c r="C844" s="221" t="s">
        <v>194</v>
      </c>
      <c r="D844" s="35">
        <v>45820</v>
      </c>
      <c r="E844" s="35">
        <v>45825</v>
      </c>
      <c r="F844" s="35" t="s">
        <v>11</v>
      </c>
      <c r="G844" s="35">
        <v>45942</v>
      </c>
      <c r="H844" s="35">
        <v>45944</v>
      </c>
      <c r="I844" s="64">
        <v>118</v>
      </c>
      <c r="J844" s="52" t="s">
        <v>305</v>
      </c>
      <c r="K844" s="52" t="s">
        <v>129</v>
      </c>
      <c r="L844" s="52" t="s">
        <v>122</v>
      </c>
      <c r="M844" s="52" t="s">
        <v>107</v>
      </c>
      <c r="N844" s="52" t="s">
        <v>108</v>
      </c>
      <c r="O844" s="52" t="s">
        <v>112</v>
      </c>
      <c r="P844" s="52" t="s">
        <v>130</v>
      </c>
      <c r="Q844" s="52" t="s">
        <v>120</v>
      </c>
      <c r="R844" s="8" t="s">
        <v>11</v>
      </c>
      <c r="S844" s="10" t="s">
        <v>11</v>
      </c>
      <c r="T844" s="234" t="s">
        <v>11</v>
      </c>
      <c r="U844" s="235" t="s">
        <v>11</v>
      </c>
    </row>
    <row r="845" spans="1:21">
      <c r="A845" s="326">
        <v>71</v>
      </c>
      <c r="B845" s="326"/>
      <c r="C845" s="221" t="s">
        <v>195</v>
      </c>
      <c r="D845" s="35">
        <v>45829</v>
      </c>
      <c r="E845" s="60">
        <v>45834</v>
      </c>
      <c r="F845" s="60">
        <v>45871</v>
      </c>
      <c r="G845" s="60">
        <v>45937</v>
      </c>
      <c r="H845" s="60">
        <v>45937</v>
      </c>
      <c r="I845" s="64">
        <v>108</v>
      </c>
      <c r="J845" s="52" t="s">
        <v>104</v>
      </c>
      <c r="K845" s="52" t="s">
        <v>127</v>
      </c>
      <c r="L845" s="52" t="s">
        <v>122</v>
      </c>
      <c r="M845" s="52" t="s">
        <v>107</v>
      </c>
      <c r="N845" s="52" t="s">
        <v>108</v>
      </c>
      <c r="O845" s="52" t="s">
        <v>112</v>
      </c>
      <c r="P845" s="52" t="s">
        <v>110</v>
      </c>
      <c r="Q845" s="52">
        <v>0</v>
      </c>
      <c r="R845" s="236" t="s">
        <v>11</v>
      </c>
      <c r="S845" s="18" t="s">
        <v>11</v>
      </c>
      <c r="T845" s="236" t="s">
        <v>11</v>
      </c>
      <c r="U845" s="18" t="s">
        <v>11</v>
      </c>
    </row>
    <row r="846" spans="1:21">
      <c r="A846" s="326">
        <v>71</v>
      </c>
      <c r="B846" s="326"/>
      <c r="C846" s="221" t="s">
        <v>196</v>
      </c>
      <c r="D846" s="66">
        <v>45829</v>
      </c>
      <c r="E846" s="56">
        <v>45835</v>
      </c>
      <c r="F846" s="160">
        <v>45869</v>
      </c>
      <c r="G846" s="160">
        <v>45944</v>
      </c>
      <c r="H846" s="56">
        <v>45950</v>
      </c>
      <c r="I846" s="67">
        <v>115</v>
      </c>
      <c r="J846" s="57" t="s">
        <v>114</v>
      </c>
      <c r="K846" s="47" t="s">
        <v>127</v>
      </c>
      <c r="L846" s="47" t="s">
        <v>122</v>
      </c>
      <c r="M846" s="47" t="s">
        <v>107</v>
      </c>
      <c r="N846" s="57" t="s">
        <v>108</v>
      </c>
      <c r="O846" s="57" t="s">
        <v>112</v>
      </c>
      <c r="P846" s="57" t="s">
        <v>110</v>
      </c>
      <c r="Q846" s="47">
        <v>1</v>
      </c>
      <c r="R846" s="179">
        <v>45933</v>
      </c>
      <c r="S846" s="12" t="s">
        <v>306</v>
      </c>
      <c r="T846" s="12" t="s">
        <v>307</v>
      </c>
      <c r="U846" s="18" t="s">
        <v>11</v>
      </c>
    </row>
    <row r="847" spans="1:21">
      <c r="A847" s="326">
        <v>71</v>
      </c>
      <c r="B847" s="326"/>
      <c r="C847" s="221" t="s">
        <v>197</v>
      </c>
      <c r="D847" s="56">
        <v>45828</v>
      </c>
      <c r="E847" s="56">
        <v>45833</v>
      </c>
      <c r="F847" s="56">
        <v>45869</v>
      </c>
      <c r="G847" s="56">
        <v>45938</v>
      </c>
      <c r="H847" s="56">
        <v>45953</v>
      </c>
      <c r="I847" s="54">
        <v>106</v>
      </c>
      <c r="J847" s="23" t="s">
        <v>116</v>
      </c>
      <c r="K847" s="133" t="s">
        <v>127</v>
      </c>
      <c r="L847" s="133" t="s">
        <v>122</v>
      </c>
      <c r="M847" s="133" t="s">
        <v>107</v>
      </c>
      <c r="N847" s="133" t="s">
        <v>108</v>
      </c>
      <c r="O847" s="133" t="s">
        <v>112</v>
      </c>
      <c r="P847" s="133" t="s">
        <v>110</v>
      </c>
      <c r="Q847" s="23">
        <v>0</v>
      </c>
      <c r="R847" s="237">
        <v>45505</v>
      </c>
      <c r="S847" s="133">
        <v>0</v>
      </c>
      <c r="T847" s="237">
        <v>45524</v>
      </c>
      <c r="U847" s="133">
        <v>0</v>
      </c>
    </row>
    <row r="848" spans="1:21">
      <c r="A848" s="326">
        <v>71</v>
      </c>
      <c r="B848" s="326"/>
      <c r="C848" s="221" t="s">
        <v>198</v>
      </c>
      <c r="D848" s="66">
        <v>45830</v>
      </c>
      <c r="E848" s="56">
        <v>45835</v>
      </c>
      <c r="F848" s="56">
        <v>45866</v>
      </c>
      <c r="G848" s="56">
        <v>45939</v>
      </c>
      <c r="H848" s="56">
        <v>45971</v>
      </c>
      <c r="I848" s="67">
        <v>114</v>
      </c>
      <c r="J848" s="57" t="s">
        <v>104</v>
      </c>
      <c r="K848" s="57" t="s">
        <v>127</v>
      </c>
      <c r="L848" s="57" t="s">
        <v>122</v>
      </c>
      <c r="M848" s="57" t="s">
        <v>118</v>
      </c>
      <c r="N848" s="57" t="s">
        <v>108</v>
      </c>
      <c r="O848" s="57" t="s">
        <v>11</v>
      </c>
      <c r="P848" s="57" t="s">
        <v>313</v>
      </c>
      <c r="Q848" s="57">
        <v>0</v>
      </c>
      <c r="R848" s="236" t="s">
        <v>11</v>
      </c>
      <c r="S848" s="18" t="s">
        <v>11</v>
      </c>
      <c r="T848" s="236" t="s">
        <v>11</v>
      </c>
      <c r="U848" s="18" t="s">
        <v>11</v>
      </c>
    </row>
    <row r="849" spans="1:21">
      <c r="A849" s="326">
        <v>71</v>
      </c>
      <c r="B849" s="326"/>
      <c r="C849" s="221" t="s">
        <v>199</v>
      </c>
      <c r="D849" s="59">
        <v>45820</v>
      </c>
      <c r="E849" s="59">
        <v>45825</v>
      </c>
      <c r="F849" s="59">
        <v>45860</v>
      </c>
      <c r="G849" s="59">
        <v>45930</v>
      </c>
      <c r="H849" s="59">
        <v>45937</v>
      </c>
      <c r="I849" s="238">
        <v>106</v>
      </c>
      <c r="J849" s="62" t="s">
        <v>104</v>
      </c>
      <c r="K849" s="62" t="s">
        <v>127</v>
      </c>
      <c r="L849" s="62" t="s">
        <v>122</v>
      </c>
      <c r="M849" s="62" t="s">
        <v>107</v>
      </c>
      <c r="N849" s="62" t="s">
        <v>108</v>
      </c>
      <c r="O849" s="62" t="s">
        <v>112</v>
      </c>
      <c r="P849" s="62" t="s">
        <v>110</v>
      </c>
      <c r="Q849" s="57" t="s">
        <v>11</v>
      </c>
      <c r="R849" s="10" t="s">
        <v>11</v>
      </c>
      <c r="S849" s="10" t="s">
        <v>11</v>
      </c>
      <c r="T849" s="10" t="s">
        <v>11</v>
      </c>
      <c r="U849" s="10" t="s">
        <v>11</v>
      </c>
    </row>
    <row r="850" spans="1:21">
      <c r="A850" s="326">
        <v>71</v>
      </c>
      <c r="B850" s="326"/>
      <c r="C850" s="221" t="s">
        <v>200</v>
      </c>
      <c r="D850" s="239">
        <v>45831</v>
      </c>
      <c r="E850" s="239">
        <v>45837</v>
      </c>
      <c r="F850" s="239">
        <v>45871</v>
      </c>
      <c r="G850" s="239">
        <v>45937</v>
      </c>
      <c r="H850" s="239">
        <v>45954</v>
      </c>
      <c r="I850" s="240">
        <v>106</v>
      </c>
      <c r="J850" s="168" t="s">
        <v>104</v>
      </c>
      <c r="K850" s="168" t="s">
        <v>127</v>
      </c>
      <c r="L850" s="168" t="s">
        <v>122</v>
      </c>
      <c r="M850" s="168" t="s">
        <v>107</v>
      </c>
      <c r="N850" s="168" t="s">
        <v>119</v>
      </c>
      <c r="O850" s="168" t="s">
        <v>112</v>
      </c>
      <c r="P850" s="168" t="s">
        <v>110</v>
      </c>
      <c r="Q850" s="168">
        <v>1</v>
      </c>
      <c r="R850" s="133" t="s">
        <v>11</v>
      </c>
      <c r="S850" s="18" t="s">
        <v>11</v>
      </c>
      <c r="T850" s="236" t="s">
        <v>11</v>
      </c>
      <c r="U850" s="18" t="s">
        <v>11</v>
      </c>
    </row>
    <row r="851" spans="1:21">
      <c r="A851" s="326">
        <v>71</v>
      </c>
      <c r="B851" s="326"/>
      <c r="C851" s="221" t="s">
        <v>201</v>
      </c>
      <c r="D851" s="35" t="s">
        <v>11</v>
      </c>
      <c r="E851" s="35" t="s">
        <v>11</v>
      </c>
      <c r="F851" s="35" t="s">
        <v>11</v>
      </c>
      <c r="G851" s="35" t="s">
        <v>11</v>
      </c>
      <c r="H851" s="35" t="s">
        <v>11</v>
      </c>
      <c r="I851" s="64" t="s">
        <v>11</v>
      </c>
      <c r="J851" s="52" t="s">
        <v>11</v>
      </c>
      <c r="K851" s="52" t="s">
        <v>11</v>
      </c>
      <c r="L851" s="52" t="s">
        <v>11</v>
      </c>
      <c r="M851" s="52" t="s">
        <v>11</v>
      </c>
      <c r="N851" s="52" t="s">
        <v>11</v>
      </c>
      <c r="O851" s="52" t="s">
        <v>11</v>
      </c>
      <c r="P851" s="47" t="s">
        <v>11</v>
      </c>
      <c r="Q851" s="47" t="s">
        <v>11</v>
      </c>
      <c r="R851" s="236" t="s">
        <v>11</v>
      </c>
      <c r="S851" s="18" t="s">
        <v>11</v>
      </c>
      <c r="T851" s="236" t="s">
        <v>11</v>
      </c>
      <c r="U851" s="18" t="s">
        <v>11</v>
      </c>
    </row>
    <row r="852" spans="1:21">
      <c r="A852" s="326">
        <v>71</v>
      </c>
      <c r="B852" s="326"/>
      <c r="C852" s="221" t="s">
        <v>202</v>
      </c>
      <c r="D852" s="35">
        <v>45828</v>
      </c>
      <c r="E852" s="35">
        <v>45835</v>
      </c>
      <c r="F852" s="35">
        <v>45868</v>
      </c>
      <c r="G852" s="35">
        <v>45938</v>
      </c>
      <c r="H852" s="35">
        <v>45938</v>
      </c>
      <c r="I852" s="64">
        <v>110</v>
      </c>
      <c r="J852" s="57" t="s">
        <v>104</v>
      </c>
      <c r="K852" s="57" t="s">
        <v>127</v>
      </c>
      <c r="L852" s="57" t="s">
        <v>122</v>
      </c>
      <c r="M852" s="57" t="s">
        <v>107</v>
      </c>
      <c r="N852" s="57" t="s">
        <v>108</v>
      </c>
      <c r="O852" s="57" t="s">
        <v>112</v>
      </c>
      <c r="P852" s="57" t="s">
        <v>110</v>
      </c>
      <c r="Q852" s="57">
        <v>1</v>
      </c>
      <c r="R852" s="236" t="s">
        <v>11</v>
      </c>
      <c r="S852" s="18" t="s">
        <v>11</v>
      </c>
      <c r="T852" s="236" t="s">
        <v>11</v>
      </c>
      <c r="U852" s="18" t="s">
        <v>11</v>
      </c>
    </row>
    <row r="853" spans="1:21">
      <c r="A853" s="326">
        <v>71</v>
      </c>
      <c r="B853" s="326"/>
      <c r="C853" s="128" t="s">
        <v>22</v>
      </c>
      <c r="D853" s="71" t="s">
        <v>11</v>
      </c>
      <c r="E853" s="72" t="s">
        <v>11</v>
      </c>
      <c r="F853" s="72" t="s">
        <v>11</v>
      </c>
      <c r="G853" s="73" t="s">
        <v>11</v>
      </c>
      <c r="H853" s="72" t="s">
        <v>11</v>
      </c>
      <c r="I853" s="241">
        <v>110</v>
      </c>
      <c r="J853" s="78" t="s">
        <v>11</v>
      </c>
      <c r="K853" s="78" t="s">
        <v>11</v>
      </c>
      <c r="L853" s="78" t="s">
        <v>11</v>
      </c>
      <c r="M853" s="78" t="s">
        <v>11</v>
      </c>
      <c r="N853" s="78" t="s">
        <v>11</v>
      </c>
      <c r="O853" s="78" t="s">
        <v>11</v>
      </c>
      <c r="P853" s="78" t="s">
        <v>11</v>
      </c>
      <c r="Q853" s="78" t="s">
        <v>11</v>
      </c>
      <c r="R853" s="242" t="s">
        <v>11</v>
      </c>
      <c r="S853" s="227" t="s">
        <v>11</v>
      </c>
      <c r="T853" s="242" t="s">
        <v>11</v>
      </c>
      <c r="U853" s="227" t="s">
        <v>11</v>
      </c>
    </row>
    <row r="854" spans="1:21">
      <c r="A854" s="326">
        <v>72</v>
      </c>
      <c r="B854" s="326" t="s">
        <v>272</v>
      </c>
      <c r="C854" s="221" t="s">
        <v>192</v>
      </c>
      <c r="D854" s="56">
        <v>45827</v>
      </c>
      <c r="E854" s="56">
        <v>45833</v>
      </c>
      <c r="F854" s="66">
        <v>45867</v>
      </c>
      <c r="G854" s="56">
        <v>45941</v>
      </c>
      <c r="H854" s="56">
        <v>45945</v>
      </c>
      <c r="I854" s="110">
        <v>109</v>
      </c>
      <c r="J854" s="55" t="s">
        <v>104</v>
      </c>
      <c r="K854" s="52" t="s">
        <v>127</v>
      </c>
      <c r="L854" s="52" t="s">
        <v>122</v>
      </c>
      <c r="M854" s="52" t="s">
        <v>107</v>
      </c>
      <c r="N854" s="52" t="s">
        <v>108</v>
      </c>
      <c r="O854" s="52" t="s">
        <v>112</v>
      </c>
      <c r="P854" s="52" t="s">
        <v>336</v>
      </c>
      <c r="Q854" s="52">
        <v>0</v>
      </c>
      <c r="R854" s="236" t="s">
        <v>11</v>
      </c>
      <c r="S854" s="18" t="s">
        <v>11</v>
      </c>
      <c r="T854" s="236" t="s">
        <v>11</v>
      </c>
      <c r="U854" s="18" t="s">
        <v>11</v>
      </c>
    </row>
    <row r="855" spans="1:21">
      <c r="A855" s="326">
        <v>72</v>
      </c>
      <c r="B855" s="326"/>
      <c r="C855" s="221" t="s">
        <v>193</v>
      </c>
      <c r="D855" s="56">
        <v>45832</v>
      </c>
      <c r="E855" s="56">
        <v>45838</v>
      </c>
      <c r="F855" s="66" t="s">
        <v>11</v>
      </c>
      <c r="G855" s="56">
        <v>45941</v>
      </c>
      <c r="H855" s="56">
        <v>45955</v>
      </c>
      <c r="I855" s="110">
        <v>108</v>
      </c>
      <c r="J855" s="57" t="s">
        <v>104</v>
      </c>
      <c r="K855" s="57" t="s">
        <v>127</v>
      </c>
      <c r="L855" s="57" t="s">
        <v>122</v>
      </c>
      <c r="M855" s="57" t="s">
        <v>107</v>
      </c>
      <c r="N855" s="57" t="s">
        <v>108</v>
      </c>
      <c r="O855" s="57" t="s">
        <v>112</v>
      </c>
      <c r="P855" s="57" t="s">
        <v>110</v>
      </c>
      <c r="Q855" s="57" t="s">
        <v>300</v>
      </c>
      <c r="R855" s="57" t="s">
        <v>301</v>
      </c>
      <c r="S855" s="57" t="s">
        <v>302</v>
      </c>
      <c r="T855" s="57" t="s">
        <v>303</v>
      </c>
      <c r="U855" s="57" t="s">
        <v>304</v>
      </c>
    </row>
    <row r="856" spans="1:21">
      <c r="A856" s="326">
        <v>72</v>
      </c>
      <c r="B856" s="326"/>
      <c r="C856" s="221" t="s">
        <v>194</v>
      </c>
      <c r="D856" s="35">
        <v>45820</v>
      </c>
      <c r="E856" s="35">
        <v>45825</v>
      </c>
      <c r="F856" s="35" t="s">
        <v>11</v>
      </c>
      <c r="G856" s="35">
        <v>45936</v>
      </c>
      <c r="H856" s="35">
        <v>45938</v>
      </c>
      <c r="I856" s="64">
        <v>111</v>
      </c>
      <c r="J856" s="52" t="s">
        <v>305</v>
      </c>
      <c r="K856" s="52" t="s">
        <v>129</v>
      </c>
      <c r="L856" s="52" t="s">
        <v>122</v>
      </c>
      <c r="M856" s="52" t="s">
        <v>107</v>
      </c>
      <c r="N856" s="52" t="s">
        <v>108</v>
      </c>
      <c r="O856" s="52" t="s">
        <v>112</v>
      </c>
      <c r="P856" s="52" t="s">
        <v>120</v>
      </c>
      <c r="Q856" s="52" t="s">
        <v>120</v>
      </c>
      <c r="R856" s="10" t="s">
        <v>11</v>
      </c>
      <c r="S856" s="8" t="s">
        <v>11</v>
      </c>
      <c r="T856" s="234" t="s">
        <v>11</v>
      </c>
      <c r="U856" s="235" t="s">
        <v>11</v>
      </c>
    </row>
    <row r="857" spans="1:21">
      <c r="A857" s="326">
        <v>72</v>
      </c>
      <c r="B857" s="326"/>
      <c r="C857" s="221" t="s">
        <v>195</v>
      </c>
      <c r="D857" s="35">
        <v>45829</v>
      </c>
      <c r="E857" s="60">
        <v>45834</v>
      </c>
      <c r="F857" s="60">
        <v>45869</v>
      </c>
      <c r="G857" s="60">
        <v>45943</v>
      </c>
      <c r="H857" s="60">
        <v>45943</v>
      </c>
      <c r="I857" s="64">
        <v>114</v>
      </c>
      <c r="J857" s="52" t="s">
        <v>104</v>
      </c>
      <c r="K857" s="52" t="s">
        <v>127</v>
      </c>
      <c r="L857" s="52" t="s">
        <v>11</v>
      </c>
      <c r="M857" s="52" t="s">
        <v>11</v>
      </c>
      <c r="N857" s="52" t="s">
        <v>11</v>
      </c>
      <c r="O857" s="52" t="s">
        <v>112</v>
      </c>
      <c r="P857" s="52" t="s">
        <v>11</v>
      </c>
      <c r="Q857" s="52" t="s">
        <v>11</v>
      </c>
      <c r="R857" s="236" t="s">
        <v>11</v>
      </c>
      <c r="S857" s="18" t="s">
        <v>11</v>
      </c>
      <c r="T857" s="236" t="s">
        <v>11</v>
      </c>
      <c r="U857" s="18" t="s">
        <v>11</v>
      </c>
    </row>
    <row r="858" spans="1:21">
      <c r="A858" s="326">
        <v>72</v>
      </c>
      <c r="B858" s="326"/>
      <c r="C858" s="221" t="s">
        <v>196</v>
      </c>
      <c r="D858" s="66">
        <v>45829</v>
      </c>
      <c r="E858" s="56">
        <v>45835</v>
      </c>
      <c r="F858" s="160">
        <v>45870</v>
      </c>
      <c r="G858" s="160">
        <v>45944</v>
      </c>
      <c r="H858" s="56">
        <v>45950</v>
      </c>
      <c r="I858" s="67">
        <v>115</v>
      </c>
      <c r="J858" s="57" t="s">
        <v>114</v>
      </c>
      <c r="K858" s="47" t="s">
        <v>127</v>
      </c>
      <c r="L858" s="47" t="s">
        <v>122</v>
      </c>
      <c r="M858" s="47" t="s">
        <v>107</v>
      </c>
      <c r="N858" s="57" t="s">
        <v>108</v>
      </c>
      <c r="O858" s="57" t="s">
        <v>112</v>
      </c>
      <c r="P858" s="57" t="s">
        <v>110</v>
      </c>
      <c r="Q858" s="47">
        <v>1</v>
      </c>
      <c r="R858" s="179">
        <v>45933</v>
      </c>
      <c r="S858" s="12" t="s">
        <v>306</v>
      </c>
      <c r="T858" s="12" t="s">
        <v>307</v>
      </c>
      <c r="U858" s="18" t="s">
        <v>11</v>
      </c>
    </row>
    <row r="859" spans="1:21">
      <c r="A859" s="326">
        <v>72</v>
      </c>
      <c r="B859" s="326"/>
      <c r="C859" s="221" t="s">
        <v>197</v>
      </c>
      <c r="D859" s="56">
        <v>45828</v>
      </c>
      <c r="E859" s="56">
        <v>45833</v>
      </c>
      <c r="F859" s="56">
        <v>45869</v>
      </c>
      <c r="G859" s="56">
        <v>45943</v>
      </c>
      <c r="H859" s="56">
        <v>45953</v>
      </c>
      <c r="I859" s="54">
        <v>111</v>
      </c>
      <c r="J859" s="23" t="s">
        <v>116</v>
      </c>
      <c r="K859" s="133" t="s">
        <v>127</v>
      </c>
      <c r="L859" s="133" t="s">
        <v>122</v>
      </c>
      <c r="M859" s="133" t="s">
        <v>107</v>
      </c>
      <c r="N859" s="133" t="s">
        <v>108</v>
      </c>
      <c r="O859" s="133" t="s">
        <v>112</v>
      </c>
      <c r="P859" s="133" t="s">
        <v>110</v>
      </c>
      <c r="Q859" s="23">
        <v>0</v>
      </c>
      <c r="R859" s="237">
        <v>45505</v>
      </c>
      <c r="S859" s="133">
        <v>0</v>
      </c>
      <c r="T859" s="237">
        <v>45524</v>
      </c>
      <c r="U859" s="133">
        <v>0</v>
      </c>
    </row>
    <row r="860" spans="1:21">
      <c r="A860" s="326">
        <v>72</v>
      </c>
      <c r="B860" s="326"/>
      <c r="C860" s="221" t="s">
        <v>198</v>
      </c>
      <c r="D860" s="66">
        <v>45830</v>
      </c>
      <c r="E860" s="56">
        <v>45835</v>
      </c>
      <c r="F860" s="56">
        <v>45866</v>
      </c>
      <c r="G860" s="56">
        <v>45940</v>
      </c>
      <c r="H860" s="56">
        <v>45971</v>
      </c>
      <c r="I860" s="67">
        <v>115</v>
      </c>
      <c r="J860" s="57" t="s">
        <v>104</v>
      </c>
      <c r="K860" s="57" t="s">
        <v>127</v>
      </c>
      <c r="L860" s="57" t="s">
        <v>122</v>
      </c>
      <c r="M860" s="57" t="s">
        <v>118</v>
      </c>
      <c r="N860" s="57" t="s">
        <v>108</v>
      </c>
      <c r="O860" s="57" t="s">
        <v>11</v>
      </c>
      <c r="P860" s="57" t="s">
        <v>112</v>
      </c>
      <c r="Q860" s="57">
        <v>0</v>
      </c>
      <c r="R860" s="236" t="s">
        <v>11</v>
      </c>
      <c r="S860" s="18" t="s">
        <v>11</v>
      </c>
      <c r="T860" s="236" t="s">
        <v>11</v>
      </c>
      <c r="U860" s="18" t="s">
        <v>11</v>
      </c>
    </row>
    <row r="861" spans="1:21">
      <c r="A861" s="326">
        <v>72</v>
      </c>
      <c r="B861" s="326"/>
      <c r="C861" s="221" t="s">
        <v>199</v>
      </c>
      <c r="D861" s="59">
        <v>45820</v>
      </c>
      <c r="E861" s="59">
        <v>45825</v>
      </c>
      <c r="F861" s="59">
        <v>45860</v>
      </c>
      <c r="G861" s="59">
        <v>45924</v>
      </c>
      <c r="H861" s="59">
        <v>45937</v>
      </c>
      <c r="I861" s="238">
        <v>100</v>
      </c>
      <c r="J861" s="62" t="s">
        <v>104</v>
      </c>
      <c r="K861" s="62" t="s">
        <v>127</v>
      </c>
      <c r="L861" s="62" t="s">
        <v>122</v>
      </c>
      <c r="M861" s="62" t="s">
        <v>107</v>
      </c>
      <c r="N861" s="62" t="s">
        <v>108</v>
      </c>
      <c r="O861" s="62" t="s">
        <v>112</v>
      </c>
      <c r="P861" s="62" t="s">
        <v>110</v>
      </c>
      <c r="Q861" s="57" t="s">
        <v>11</v>
      </c>
      <c r="R861" s="10" t="s">
        <v>11</v>
      </c>
      <c r="S861" s="10" t="s">
        <v>11</v>
      </c>
      <c r="T861" s="10" t="s">
        <v>11</v>
      </c>
      <c r="U861" s="10" t="s">
        <v>11</v>
      </c>
    </row>
    <row r="862" spans="1:21">
      <c r="A862" s="326">
        <v>72</v>
      </c>
      <c r="B862" s="326"/>
      <c r="C862" s="221" t="s">
        <v>200</v>
      </c>
      <c r="D862" s="239">
        <v>45831</v>
      </c>
      <c r="E862" s="239">
        <v>45837</v>
      </c>
      <c r="F862" s="239">
        <v>45877</v>
      </c>
      <c r="G862" s="239">
        <v>45936</v>
      </c>
      <c r="H862" s="239">
        <v>45954</v>
      </c>
      <c r="I862" s="240">
        <v>105</v>
      </c>
      <c r="J862" s="168" t="s">
        <v>104</v>
      </c>
      <c r="K862" s="168" t="s">
        <v>127</v>
      </c>
      <c r="L862" s="168" t="s">
        <v>122</v>
      </c>
      <c r="M862" s="168" t="s">
        <v>107</v>
      </c>
      <c r="N862" s="168" t="s">
        <v>119</v>
      </c>
      <c r="O862" s="168" t="s">
        <v>112</v>
      </c>
      <c r="P862" s="168" t="s">
        <v>110</v>
      </c>
      <c r="Q862" s="168">
        <v>1</v>
      </c>
      <c r="R862" s="133" t="s">
        <v>11</v>
      </c>
      <c r="S862" s="18" t="s">
        <v>11</v>
      </c>
      <c r="T862" s="236" t="s">
        <v>11</v>
      </c>
      <c r="U862" s="18" t="s">
        <v>11</v>
      </c>
    </row>
    <row r="863" spans="1:21">
      <c r="A863" s="326">
        <v>72</v>
      </c>
      <c r="B863" s="326"/>
      <c r="C863" s="221" t="s">
        <v>201</v>
      </c>
      <c r="D863" s="35" t="s">
        <v>11</v>
      </c>
      <c r="E863" s="35" t="s">
        <v>11</v>
      </c>
      <c r="F863" s="35" t="s">
        <v>11</v>
      </c>
      <c r="G863" s="35" t="s">
        <v>11</v>
      </c>
      <c r="H863" s="35" t="s">
        <v>11</v>
      </c>
      <c r="I863" s="64" t="s">
        <v>11</v>
      </c>
      <c r="J863" s="52" t="s">
        <v>11</v>
      </c>
      <c r="K863" s="52" t="s">
        <v>11</v>
      </c>
      <c r="L863" s="52" t="s">
        <v>11</v>
      </c>
      <c r="M863" s="52" t="s">
        <v>11</v>
      </c>
      <c r="N863" s="52" t="s">
        <v>11</v>
      </c>
      <c r="O863" s="52" t="s">
        <v>11</v>
      </c>
      <c r="P863" s="47" t="s">
        <v>11</v>
      </c>
      <c r="Q863" s="47" t="s">
        <v>11</v>
      </c>
      <c r="R863" s="236" t="s">
        <v>11</v>
      </c>
      <c r="S863" s="18" t="s">
        <v>11</v>
      </c>
      <c r="T863" s="236" t="s">
        <v>11</v>
      </c>
      <c r="U863" s="18" t="s">
        <v>11</v>
      </c>
    </row>
    <row r="864" spans="1:21">
      <c r="A864" s="326">
        <v>72</v>
      </c>
      <c r="B864" s="326"/>
      <c r="C864" s="221" t="s">
        <v>202</v>
      </c>
      <c r="D864" s="66">
        <v>45828</v>
      </c>
      <c r="E864" s="66">
        <v>45835</v>
      </c>
      <c r="F864" s="35">
        <v>45871</v>
      </c>
      <c r="G864" s="35">
        <v>45938</v>
      </c>
      <c r="H864" s="35">
        <v>45938</v>
      </c>
      <c r="I864" s="64">
        <v>110</v>
      </c>
      <c r="J864" s="57" t="s">
        <v>104</v>
      </c>
      <c r="K864" s="57" t="s">
        <v>127</v>
      </c>
      <c r="L864" s="57" t="s">
        <v>106</v>
      </c>
      <c r="M864" s="57" t="s">
        <v>107</v>
      </c>
      <c r="N864" s="57" t="s">
        <v>108</v>
      </c>
      <c r="O864" s="57" t="s">
        <v>112</v>
      </c>
      <c r="P864" s="57" t="s">
        <v>110</v>
      </c>
      <c r="Q864" s="57">
        <v>1</v>
      </c>
      <c r="R864" s="236" t="s">
        <v>11</v>
      </c>
      <c r="S864" s="18" t="s">
        <v>11</v>
      </c>
      <c r="T864" s="236" t="s">
        <v>11</v>
      </c>
      <c r="U864" s="18" t="s">
        <v>11</v>
      </c>
    </row>
    <row r="865" spans="1:21">
      <c r="A865" s="326">
        <v>72</v>
      </c>
      <c r="B865" s="326"/>
      <c r="C865" s="128" t="s">
        <v>22</v>
      </c>
      <c r="D865" s="71" t="s">
        <v>11</v>
      </c>
      <c r="E865" s="72" t="s">
        <v>11</v>
      </c>
      <c r="F865" s="72" t="s">
        <v>11</v>
      </c>
      <c r="G865" s="73" t="s">
        <v>11</v>
      </c>
      <c r="H865" s="72" t="s">
        <v>11</v>
      </c>
      <c r="I865" s="241">
        <v>110</v>
      </c>
      <c r="J865" s="78" t="s">
        <v>11</v>
      </c>
      <c r="K865" s="78" t="s">
        <v>11</v>
      </c>
      <c r="L865" s="78" t="s">
        <v>11</v>
      </c>
      <c r="M865" s="78" t="s">
        <v>11</v>
      </c>
      <c r="N865" s="78" t="s">
        <v>11</v>
      </c>
      <c r="O865" s="78" t="s">
        <v>11</v>
      </c>
      <c r="P865" s="78" t="s">
        <v>11</v>
      </c>
      <c r="Q865" s="78" t="s">
        <v>11</v>
      </c>
      <c r="R865" s="242" t="s">
        <v>11</v>
      </c>
      <c r="S865" s="227" t="s">
        <v>11</v>
      </c>
      <c r="T865" s="242" t="s">
        <v>11</v>
      </c>
      <c r="U865" s="227" t="s">
        <v>11</v>
      </c>
    </row>
    <row r="866" spans="1:21">
      <c r="A866" s="326">
        <v>73</v>
      </c>
      <c r="B866" s="326" t="s">
        <v>73</v>
      </c>
      <c r="C866" s="221" t="s">
        <v>192</v>
      </c>
      <c r="D866" s="56">
        <v>45827</v>
      </c>
      <c r="E866" s="56">
        <v>45833</v>
      </c>
      <c r="F866" s="66">
        <v>45859</v>
      </c>
      <c r="G866" s="56">
        <v>45944</v>
      </c>
      <c r="H866" s="56">
        <v>45945</v>
      </c>
      <c r="I866" s="110">
        <v>112</v>
      </c>
      <c r="J866" s="55" t="s">
        <v>104</v>
      </c>
      <c r="K866" s="52" t="s">
        <v>127</v>
      </c>
      <c r="L866" s="52" t="s">
        <v>122</v>
      </c>
      <c r="M866" s="52" t="s">
        <v>107</v>
      </c>
      <c r="N866" s="52" t="s">
        <v>108</v>
      </c>
      <c r="O866" s="52" t="s">
        <v>112</v>
      </c>
      <c r="P866" s="52" t="s">
        <v>336</v>
      </c>
      <c r="Q866" s="52">
        <v>0</v>
      </c>
      <c r="R866" s="236" t="s">
        <v>11</v>
      </c>
      <c r="S866" s="18" t="s">
        <v>11</v>
      </c>
      <c r="T866" s="236" t="s">
        <v>11</v>
      </c>
      <c r="U866" s="18" t="s">
        <v>11</v>
      </c>
    </row>
    <row r="867" spans="1:21">
      <c r="A867" s="326">
        <v>73</v>
      </c>
      <c r="B867" s="326"/>
      <c r="C867" s="221" t="s">
        <v>193</v>
      </c>
      <c r="D867" s="56">
        <v>45832</v>
      </c>
      <c r="E867" s="56">
        <v>45838</v>
      </c>
      <c r="F867" s="66" t="s">
        <v>11</v>
      </c>
      <c r="G867" s="56">
        <v>45941</v>
      </c>
      <c r="H867" s="56">
        <v>45955</v>
      </c>
      <c r="I867" s="110">
        <v>108</v>
      </c>
      <c r="J867" s="57" t="s">
        <v>104</v>
      </c>
      <c r="K867" s="57" t="s">
        <v>127</v>
      </c>
      <c r="L867" s="57" t="s">
        <v>122</v>
      </c>
      <c r="M867" s="57" t="s">
        <v>107</v>
      </c>
      <c r="N867" s="57" t="s">
        <v>108</v>
      </c>
      <c r="O867" s="57" t="s">
        <v>112</v>
      </c>
      <c r="P867" s="57" t="s">
        <v>110</v>
      </c>
      <c r="Q867" s="57" t="s">
        <v>300</v>
      </c>
      <c r="R867" s="57" t="s">
        <v>301</v>
      </c>
      <c r="S867" s="57" t="s">
        <v>302</v>
      </c>
      <c r="T867" s="57" t="s">
        <v>303</v>
      </c>
      <c r="U867" s="57" t="s">
        <v>304</v>
      </c>
    </row>
    <row r="868" spans="1:21">
      <c r="A868" s="326">
        <v>73</v>
      </c>
      <c r="B868" s="326"/>
      <c r="C868" s="221" t="s">
        <v>194</v>
      </c>
      <c r="D868" s="35">
        <v>45820</v>
      </c>
      <c r="E868" s="35">
        <v>45825</v>
      </c>
      <c r="F868" s="35" t="s">
        <v>11</v>
      </c>
      <c r="G868" s="35">
        <v>45936</v>
      </c>
      <c r="H868" s="35">
        <v>45938</v>
      </c>
      <c r="I868" s="64">
        <v>111</v>
      </c>
      <c r="J868" s="52" t="s">
        <v>305</v>
      </c>
      <c r="K868" s="52" t="s">
        <v>129</v>
      </c>
      <c r="L868" s="52" t="s">
        <v>122</v>
      </c>
      <c r="M868" s="52" t="s">
        <v>118</v>
      </c>
      <c r="N868" s="52" t="s">
        <v>108</v>
      </c>
      <c r="O868" s="52" t="s">
        <v>112</v>
      </c>
      <c r="P868" s="52" t="s">
        <v>120</v>
      </c>
      <c r="Q868" s="52" t="s">
        <v>120</v>
      </c>
      <c r="R868" s="10" t="s">
        <v>11</v>
      </c>
      <c r="S868" s="8" t="s">
        <v>11</v>
      </c>
      <c r="T868" s="234" t="s">
        <v>11</v>
      </c>
      <c r="U868" s="235" t="s">
        <v>11</v>
      </c>
    </row>
    <row r="869" spans="1:21">
      <c r="A869" s="326">
        <v>73</v>
      </c>
      <c r="B869" s="326"/>
      <c r="C869" s="221" t="s">
        <v>195</v>
      </c>
      <c r="D869" s="35">
        <v>45829</v>
      </c>
      <c r="E869" s="60">
        <v>45834</v>
      </c>
      <c r="F869" s="60">
        <v>45871</v>
      </c>
      <c r="G869" s="60">
        <v>45945</v>
      </c>
      <c r="H869" s="60">
        <v>45945</v>
      </c>
      <c r="I869" s="64">
        <v>116</v>
      </c>
      <c r="J869" s="52" t="s">
        <v>104</v>
      </c>
      <c r="K869" s="52" t="s">
        <v>127</v>
      </c>
      <c r="L869" s="52" t="s">
        <v>11</v>
      </c>
      <c r="M869" s="52" t="s">
        <v>11</v>
      </c>
      <c r="N869" s="52" t="s">
        <v>11</v>
      </c>
      <c r="O869" s="52" t="s">
        <v>112</v>
      </c>
      <c r="P869" s="52" t="s">
        <v>11</v>
      </c>
      <c r="Q869" s="52" t="s">
        <v>11</v>
      </c>
      <c r="R869" s="236" t="s">
        <v>11</v>
      </c>
      <c r="S869" s="18" t="s">
        <v>11</v>
      </c>
      <c r="T869" s="236" t="s">
        <v>11</v>
      </c>
      <c r="U869" s="18" t="s">
        <v>11</v>
      </c>
    </row>
    <row r="870" spans="1:21">
      <c r="A870" s="326">
        <v>73</v>
      </c>
      <c r="B870" s="326"/>
      <c r="C870" s="221" t="s">
        <v>196</v>
      </c>
      <c r="D870" s="66">
        <v>45829</v>
      </c>
      <c r="E870" s="56">
        <v>45835</v>
      </c>
      <c r="F870" s="160">
        <v>45865</v>
      </c>
      <c r="G870" s="160">
        <v>45945</v>
      </c>
      <c r="H870" s="56">
        <v>45950</v>
      </c>
      <c r="I870" s="67">
        <v>116</v>
      </c>
      <c r="J870" s="57" t="s">
        <v>114</v>
      </c>
      <c r="K870" s="47" t="s">
        <v>127</v>
      </c>
      <c r="L870" s="47" t="s">
        <v>106</v>
      </c>
      <c r="M870" s="47" t="s">
        <v>107</v>
      </c>
      <c r="N870" s="57" t="s">
        <v>108</v>
      </c>
      <c r="O870" s="57" t="s">
        <v>112</v>
      </c>
      <c r="P870" s="57" t="s">
        <v>110</v>
      </c>
      <c r="Q870" s="47">
        <v>1</v>
      </c>
      <c r="R870" s="179">
        <v>45933</v>
      </c>
      <c r="S870" s="12" t="s">
        <v>306</v>
      </c>
      <c r="T870" s="12" t="s">
        <v>307</v>
      </c>
      <c r="U870" s="18" t="s">
        <v>11</v>
      </c>
    </row>
    <row r="871" spans="1:21">
      <c r="A871" s="326">
        <v>73</v>
      </c>
      <c r="B871" s="326"/>
      <c r="C871" s="221" t="s">
        <v>197</v>
      </c>
      <c r="D871" s="56">
        <v>45828</v>
      </c>
      <c r="E871" s="56">
        <v>45833</v>
      </c>
      <c r="F871" s="56">
        <v>45866</v>
      </c>
      <c r="G871" s="56">
        <v>45944</v>
      </c>
      <c r="H871" s="56">
        <v>45953</v>
      </c>
      <c r="I871" s="54">
        <v>112</v>
      </c>
      <c r="J871" s="23" t="s">
        <v>116</v>
      </c>
      <c r="K871" s="133" t="s">
        <v>127</v>
      </c>
      <c r="L871" s="133" t="s">
        <v>106</v>
      </c>
      <c r="M871" s="133" t="s">
        <v>118</v>
      </c>
      <c r="N871" s="133" t="s">
        <v>108</v>
      </c>
      <c r="O871" s="133" t="s">
        <v>112</v>
      </c>
      <c r="P871" s="133" t="s">
        <v>110</v>
      </c>
      <c r="Q871" s="23">
        <v>0</v>
      </c>
      <c r="R871" s="237">
        <v>45505</v>
      </c>
      <c r="S871" s="133">
        <v>0</v>
      </c>
      <c r="T871" s="237">
        <v>45524</v>
      </c>
      <c r="U871" s="133">
        <v>0</v>
      </c>
    </row>
    <row r="872" spans="1:21">
      <c r="A872" s="326">
        <v>73</v>
      </c>
      <c r="B872" s="326"/>
      <c r="C872" s="221" t="s">
        <v>198</v>
      </c>
      <c r="D872" s="66">
        <v>45830</v>
      </c>
      <c r="E872" s="56">
        <v>45835</v>
      </c>
      <c r="F872" s="56">
        <v>45862</v>
      </c>
      <c r="G872" s="56">
        <v>45944</v>
      </c>
      <c r="H872" s="56">
        <v>45971</v>
      </c>
      <c r="I872" s="67">
        <v>119</v>
      </c>
      <c r="J872" s="57" t="s">
        <v>104</v>
      </c>
      <c r="K872" s="57" t="s">
        <v>127</v>
      </c>
      <c r="L872" s="57" t="s">
        <v>106</v>
      </c>
      <c r="M872" s="57" t="s">
        <v>118</v>
      </c>
      <c r="N872" s="57" t="s">
        <v>316</v>
      </c>
      <c r="O872" s="57" t="s">
        <v>11</v>
      </c>
      <c r="P872" s="57" t="s">
        <v>112</v>
      </c>
      <c r="Q872" s="57">
        <v>0</v>
      </c>
      <c r="R872" s="236" t="s">
        <v>11</v>
      </c>
      <c r="S872" s="18" t="s">
        <v>11</v>
      </c>
      <c r="T872" s="236" t="s">
        <v>11</v>
      </c>
      <c r="U872" s="18" t="s">
        <v>11</v>
      </c>
    </row>
    <row r="873" spans="1:21">
      <c r="A873" s="326">
        <v>73</v>
      </c>
      <c r="B873" s="326"/>
      <c r="C873" s="221" t="s">
        <v>199</v>
      </c>
      <c r="D873" s="59">
        <v>45820</v>
      </c>
      <c r="E873" s="59">
        <v>45825</v>
      </c>
      <c r="F873" s="59">
        <v>45859</v>
      </c>
      <c r="G873" s="59">
        <v>45930</v>
      </c>
      <c r="H873" s="59">
        <v>45937</v>
      </c>
      <c r="I873" s="238">
        <v>106</v>
      </c>
      <c r="J873" s="62" t="s">
        <v>104</v>
      </c>
      <c r="K873" s="62" t="s">
        <v>127</v>
      </c>
      <c r="L873" s="62" t="s">
        <v>106</v>
      </c>
      <c r="M873" s="62" t="s">
        <v>107</v>
      </c>
      <c r="N873" s="62" t="s">
        <v>108</v>
      </c>
      <c r="O873" s="62" t="s">
        <v>112</v>
      </c>
      <c r="P873" s="62" t="s">
        <v>110</v>
      </c>
      <c r="Q873" s="244" t="s">
        <v>11</v>
      </c>
      <c r="R873" s="10" t="s">
        <v>11</v>
      </c>
      <c r="S873" s="10" t="s">
        <v>11</v>
      </c>
      <c r="T873" s="10" t="s">
        <v>11</v>
      </c>
      <c r="U873" s="10" t="s">
        <v>11</v>
      </c>
    </row>
    <row r="874" spans="1:21">
      <c r="A874" s="326">
        <v>73</v>
      </c>
      <c r="B874" s="326"/>
      <c r="C874" s="221" t="s">
        <v>200</v>
      </c>
      <c r="D874" s="239">
        <v>45831</v>
      </c>
      <c r="E874" s="239">
        <v>45837</v>
      </c>
      <c r="F874" s="239">
        <v>45867</v>
      </c>
      <c r="G874" s="239">
        <v>45941</v>
      </c>
      <c r="H874" s="239">
        <v>45954</v>
      </c>
      <c r="I874" s="240">
        <v>110</v>
      </c>
      <c r="J874" s="168" t="s">
        <v>116</v>
      </c>
      <c r="K874" s="168" t="s">
        <v>127</v>
      </c>
      <c r="L874" s="168" t="s">
        <v>106</v>
      </c>
      <c r="M874" s="168" t="s">
        <v>107</v>
      </c>
      <c r="N874" s="168" t="s">
        <v>119</v>
      </c>
      <c r="O874" s="168" t="s">
        <v>112</v>
      </c>
      <c r="P874" s="168" t="s">
        <v>110</v>
      </c>
      <c r="Q874" s="168">
        <v>1</v>
      </c>
      <c r="R874" s="245" t="s">
        <v>11</v>
      </c>
      <c r="S874" s="18" t="s">
        <v>11</v>
      </c>
      <c r="T874" s="236" t="s">
        <v>11</v>
      </c>
      <c r="U874" s="18" t="s">
        <v>11</v>
      </c>
    </row>
    <row r="875" spans="1:21">
      <c r="A875" s="326">
        <v>73</v>
      </c>
      <c r="B875" s="326"/>
      <c r="C875" s="221" t="s">
        <v>201</v>
      </c>
      <c r="D875" s="35" t="s">
        <v>11</v>
      </c>
      <c r="E875" s="35" t="s">
        <v>11</v>
      </c>
      <c r="F875" s="35" t="s">
        <v>11</v>
      </c>
      <c r="G875" s="35" t="s">
        <v>11</v>
      </c>
      <c r="H875" s="35" t="s">
        <v>11</v>
      </c>
      <c r="I875" s="64" t="s">
        <v>11</v>
      </c>
      <c r="J875" s="52" t="s">
        <v>11</v>
      </c>
      <c r="K875" s="52" t="s">
        <v>11</v>
      </c>
      <c r="L875" s="52" t="s">
        <v>11</v>
      </c>
      <c r="M875" s="52" t="s">
        <v>11</v>
      </c>
      <c r="N875" s="52" t="s">
        <v>11</v>
      </c>
      <c r="O875" s="52" t="s">
        <v>11</v>
      </c>
      <c r="P875" s="47" t="s">
        <v>11</v>
      </c>
      <c r="Q875" s="47" t="s">
        <v>11</v>
      </c>
      <c r="R875" s="236" t="s">
        <v>11</v>
      </c>
      <c r="S875" s="18" t="s">
        <v>11</v>
      </c>
      <c r="T875" s="236" t="s">
        <v>11</v>
      </c>
      <c r="U875" s="18" t="s">
        <v>11</v>
      </c>
    </row>
    <row r="876" spans="1:21">
      <c r="A876" s="326">
        <v>73</v>
      </c>
      <c r="B876" s="326"/>
      <c r="C876" s="221" t="s">
        <v>202</v>
      </c>
      <c r="D876" s="66">
        <v>45828</v>
      </c>
      <c r="E876" s="66">
        <v>45835</v>
      </c>
      <c r="F876" s="35">
        <v>45870</v>
      </c>
      <c r="G876" s="35">
        <v>45942</v>
      </c>
      <c r="H876" s="35">
        <v>45942</v>
      </c>
      <c r="I876" s="64">
        <v>114</v>
      </c>
      <c r="J876" s="57" t="s">
        <v>104</v>
      </c>
      <c r="K876" s="57" t="s">
        <v>127</v>
      </c>
      <c r="L876" s="57" t="s">
        <v>122</v>
      </c>
      <c r="M876" s="57" t="s">
        <v>107</v>
      </c>
      <c r="N876" s="57" t="s">
        <v>108</v>
      </c>
      <c r="O876" s="57" t="s">
        <v>112</v>
      </c>
      <c r="P876" s="57" t="s">
        <v>110</v>
      </c>
      <c r="Q876" s="57">
        <v>1</v>
      </c>
      <c r="R876" s="236" t="s">
        <v>11</v>
      </c>
      <c r="S876" s="18" t="s">
        <v>11</v>
      </c>
      <c r="T876" s="236" t="s">
        <v>11</v>
      </c>
      <c r="U876" s="18" t="s">
        <v>11</v>
      </c>
    </row>
    <row r="877" spans="1:21">
      <c r="A877" s="326">
        <v>73</v>
      </c>
      <c r="B877" s="326"/>
      <c r="C877" s="128" t="s">
        <v>22</v>
      </c>
      <c r="D877" s="71" t="s">
        <v>11</v>
      </c>
      <c r="E877" s="72" t="s">
        <v>11</v>
      </c>
      <c r="F877" s="72" t="s">
        <v>11</v>
      </c>
      <c r="G877" s="73" t="s">
        <v>11</v>
      </c>
      <c r="H877" s="72" t="s">
        <v>11</v>
      </c>
      <c r="I877" s="241">
        <v>112</v>
      </c>
      <c r="J877" s="78" t="s">
        <v>11</v>
      </c>
      <c r="K877" s="78" t="s">
        <v>11</v>
      </c>
      <c r="L877" s="78" t="s">
        <v>11</v>
      </c>
      <c r="M877" s="78" t="s">
        <v>11</v>
      </c>
      <c r="N877" s="78" t="s">
        <v>11</v>
      </c>
      <c r="O877" s="78" t="s">
        <v>11</v>
      </c>
      <c r="P877" s="78" t="s">
        <v>11</v>
      </c>
      <c r="Q877" s="78" t="s">
        <v>11</v>
      </c>
      <c r="R877" s="242" t="s">
        <v>11</v>
      </c>
      <c r="S877" s="227" t="s">
        <v>11</v>
      </c>
      <c r="T877" s="242" t="s">
        <v>11</v>
      </c>
      <c r="U877" s="227" t="s">
        <v>11</v>
      </c>
    </row>
    <row r="878" spans="1:21">
      <c r="A878" s="326">
        <v>74</v>
      </c>
      <c r="B878" s="326" t="s">
        <v>74</v>
      </c>
      <c r="C878" s="221" t="s">
        <v>192</v>
      </c>
      <c r="D878" s="56">
        <v>45827</v>
      </c>
      <c r="E878" s="56">
        <v>45833</v>
      </c>
      <c r="F878" s="66">
        <v>45858</v>
      </c>
      <c r="G878" s="56">
        <v>45939</v>
      </c>
      <c r="H878" s="56">
        <v>45945</v>
      </c>
      <c r="I878" s="110">
        <v>107</v>
      </c>
      <c r="J878" s="55" t="s">
        <v>104</v>
      </c>
      <c r="K878" s="52" t="s">
        <v>127</v>
      </c>
      <c r="L878" s="52" t="s">
        <v>122</v>
      </c>
      <c r="M878" s="52" t="s">
        <v>118</v>
      </c>
      <c r="N878" s="52" t="s">
        <v>108</v>
      </c>
      <c r="O878" s="52" t="s">
        <v>112</v>
      </c>
      <c r="P878" s="52" t="s">
        <v>336</v>
      </c>
      <c r="Q878" s="52">
        <v>0</v>
      </c>
      <c r="R878" s="236" t="s">
        <v>11</v>
      </c>
      <c r="S878" s="18" t="s">
        <v>11</v>
      </c>
      <c r="T878" s="236" t="s">
        <v>11</v>
      </c>
      <c r="U878" s="18" t="s">
        <v>11</v>
      </c>
    </row>
    <row r="879" spans="1:21">
      <c r="A879" s="326">
        <v>74</v>
      </c>
      <c r="B879" s="326"/>
      <c r="C879" s="221" t="s">
        <v>193</v>
      </c>
      <c r="D879" s="56">
        <v>45832</v>
      </c>
      <c r="E879" s="56">
        <v>45838</v>
      </c>
      <c r="F879" s="66" t="s">
        <v>11</v>
      </c>
      <c r="G879" s="56">
        <v>45941</v>
      </c>
      <c r="H879" s="56">
        <v>45955</v>
      </c>
      <c r="I879" s="110">
        <v>108</v>
      </c>
      <c r="J879" s="57" t="s">
        <v>104</v>
      </c>
      <c r="K879" s="57" t="s">
        <v>127</v>
      </c>
      <c r="L879" s="57" t="s">
        <v>122</v>
      </c>
      <c r="M879" s="57" t="s">
        <v>118</v>
      </c>
      <c r="N879" s="57" t="s">
        <v>108</v>
      </c>
      <c r="O879" s="57" t="s">
        <v>112</v>
      </c>
      <c r="P879" s="57" t="s">
        <v>110</v>
      </c>
      <c r="Q879" s="57" t="s">
        <v>300</v>
      </c>
      <c r="R879" s="57" t="s">
        <v>301</v>
      </c>
      <c r="S879" s="57" t="s">
        <v>302</v>
      </c>
      <c r="T879" s="57" t="s">
        <v>303</v>
      </c>
      <c r="U879" s="57" t="s">
        <v>304</v>
      </c>
    </row>
    <row r="880" spans="1:21">
      <c r="A880" s="326">
        <v>74</v>
      </c>
      <c r="B880" s="326"/>
      <c r="C880" s="221" t="s">
        <v>194</v>
      </c>
      <c r="D880" s="35">
        <v>45820</v>
      </c>
      <c r="E880" s="35">
        <v>45825</v>
      </c>
      <c r="F880" s="35" t="s">
        <v>11</v>
      </c>
      <c r="G880" s="35">
        <v>45944</v>
      </c>
      <c r="H880" s="35">
        <v>45946</v>
      </c>
      <c r="I880" s="64">
        <v>120</v>
      </c>
      <c r="J880" s="52" t="s">
        <v>305</v>
      </c>
      <c r="K880" s="52" t="s">
        <v>129</v>
      </c>
      <c r="L880" s="52" t="s">
        <v>122</v>
      </c>
      <c r="M880" s="52" t="s">
        <v>118</v>
      </c>
      <c r="N880" s="52" t="s">
        <v>108</v>
      </c>
      <c r="O880" s="52" t="s">
        <v>112</v>
      </c>
      <c r="P880" s="52" t="s">
        <v>130</v>
      </c>
      <c r="Q880" s="52" t="s">
        <v>120</v>
      </c>
      <c r="R880" s="10" t="s">
        <v>11</v>
      </c>
      <c r="S880" s="8" t="s">
        <v>11</v>
      </c>
      <c r="T880" s="234" t="s">
        <v>11</v>
      </c>
      <c r="U880" s="235" t="s">
        <v>11</v>
      </c>
    </row>
    <row r="881" spans="1:21">
      <c r="A881" s="326">
        <v>74</v>
      </c>
      <c r="B881" s="326"/>
      <c r="C881" s="221" t="s">
        <v>195</v>
      </c>
      <c r="D881" s="35">
        <v>45829</v>
      </c>
      <c r="E881" s="60">
        <v>45834</v>
      </c>
      <c r="F881" s="60">
        <v>45867</v>
      </c>
      <c r="G881" s="60">
        <v>45945</v>
      </c>
      <c r="H881" s="60">
        <v>45945</v>
      </c>
      <c r="I881" s="64">
        <v>116</v>
      </c>
      <c r="J881" s="52" t="s">
        <v>104</v>
      </c>
      <c r="K881" s="52" t="s">
        <v>127</v>
      </c>
      <c r="L881" s="52" t="s">
        <v>11</v>
      </c>
      <c r="M881" s="52" t="s">
        <v>11</v>
      </c>
      <c r="N881" s="52" t="s">
        <v>11</v>
      </c>
      <c r="O881" s="52" t="s">
        <v>112</v>
      </c>
      <c r="P881" s="52" t="s">
        <v>11</v>
      </c>
      <c r="Q881" s="52" t="s">
        <v>11</v>
      </c>
      <c r="R881" s="236" t="s">
        <v>11</v>
      </c>
      <c r="S881" s="18" t="s">
        <v>11</v>
      </c>
      <c r="T881" s="236" t="s">
        <v>11</v>
      </c>
      <c r="U881" s="18" t="s">
        <v>11</v>
      </c>
    </row>
    <row r="882" spans="1:21">
      <c r="A882" s="326">
        <v>74</v>
      </c>
      <c r="B882" s="326"/>
      <c r="C882" s="221" t="s">
        <v>196</v>
      </c>
      <c r="D882" s="66">
        <v>45829</v>
      </c>
      <c r="E882" s="56">
        <v>45835</v>
      </c>
      <c r="F882" s="160">
        <v>45863</v>
      </c>
      <c r="G882" s="160">
        <v>45944</v>
      </c>
      <c r="H882" s="56">
        <v>45950</v>
      </c>
      <c r="I882" s="67">
        <v>115</v>
      </c>
      <c r="J882" s="57" t="s">
        <v>114</v>
      </c>
      <c r="K882" s="47" t="s">
        <v>127</v>
      </c>
      <c r="L882" s="47" t="s">
        <v>122</v>
      </c>
      <c r="M882" s="47" t="s">
        <v>118</v>
      </c>
      <c r="N882" s="57" t="s">
        <v>108</v>
      </c>
      <c r="O882" s="57" t="s">
        <v>112</v>
      </c>
      <c r="P882" s="57" t="s">
        <v>110</v>
      </c>
      <c r="Q882" s="47">
        <v>2</v>
      </c>
      <c r="R882" s="179">
        <v>45933</v>
      </c>
      <c r="S882" s="12" t="s">
        <v>306</v>
      </c>
      <c r="T882" s="12" t="s">
        <v>315</v>
      </c>
      <c r="U882" s="18" t="s">
        <v>11</v>
      </c>
    </row>
    <row r="883" spans="1:21">
      <c r="A883" s="326">
        <v>74</v>
      </c>
      <c r="B883" s="326"/>
      <c r="C883" s="221" t="s">
        <v>197</v>
      </c>
      <c r="D883" s="56">
        <v>45828</v>
      </c>
      <c r="E883" s="56">
        <v>45833</v>
      </c>
      <c r="F883" s="56">
        <v>45866</v>
      </c>
      <c r="G883" s="56">
        <v>45938</v>
      </c>
      <c r="H883" s="56">
        <v>45953</v>
      </c>
      <c r="I883" s="54">
        <v>106</v>
      </c>
      <c r="J883" s="23" t="s">
        <v>116</v>
      </c>
      <c r="K883" s="133" t="s">
        <v>127</v>
      </c>
      <c r="L883" s="133" t="s">
        <v>122</v>
      </c>
      <c r="M883" s="133" t="s">
        <v>118</v>
      </c>
      <c r="N883" s="133" t="s">
        <v>108</v>
      </c>
      <c r="O883" s="133" t="s">
        <v>112</v>
      </c>
      <c r="P883" s="133" t="s">
        <v>110</v>
      </c>
      <c r="Q883" s="23">
        <v>0</v>
      </c>
      <c r="R883" s="237">
        <v>45505</v>
      </c>
      <c r="S883" s="133">
        <v>0</v>
      </c>
      <c r="T883" s="237">
        <v>45524</v>
      </c>
      <c r="U883" s="133">
        <v>0</v>
      </c>
    </row>
    <row r="884" spans="1:21">
      <c r="A884" s="326">
        <v>74</v>
      </c>
      <c r="B884" s="326"/>
      <c r="C884" s="221" t="s">
        <v>198</v>
      </c>
      <c r="D884" s="66">
        <v>45830</v>
      </c>
      <c r="E884" s="56">
        <v>45835</v>
      </c>
      <c r="F884" s="56">
        <v>45862</v>
      </c>
      <c r="G884" s="56">
        <v>45940</v>
      </c>
      <c r="H884" s="56">
        <v>45971</v>
      </c>
      <c r="I884" s="67">
        <v>115</v>
      </c>
      <c r="J884" s="57" t="s">
        <v>104</v>
      </c>
      <c r="K884" s="57" t="s">
        <v>127</v>
      </c>
      <c r="L884" s="57" t="s">
        <v>122</v>
      </c>
      <c r="M884" s="57" t="s">
        <v>128</v>
      </c>
      <c r="N884" s="57" t="s">
        <v>108</v>
      </c>
      <c r="O884" s="57" t="s">
        <v>11</v>
      </c>
      <c r="P884" s="57" t="s">
        <v>112</v>
      </c>
      <c r="Q884" s="57">
        <v>4</v>
      </c>
      <c r="R884" s="236" t="s">
        <v>11</v>
      </c>
      <c r="S884" s="18" t="s">
        <v>11</v>
      </c>
      <c r="T884" s="236" t="s">
        <v>11</v>
      </c>
      <c r="U884" s="18" t="s">
        <v>11</v>
      </c>
    </row>
    <row r="885" spans="1:21">
      <c r="A885" s="326">
        <v>74</v>
      </c>
      <c r="B885" s="326"/>
      <c r="C885" s="221" t="s">
        <v>199</v>
      </c>
      <c r="D885" s="59">
        <v>45820</v>
      </c>
      <c r="E885" s="59">
        <v>45825</v>
      </c>
      <c r="F885" s="59">
        <v>45856</v>
      </c>
      <c r="G885" s="59">
        <v>45933</v>
      </c>
      <c r="H885" s="59">
        <v>45941</v>
      </c>
      <c r="I885" s="238">
        <v>109</v>
      </c>
      <c r="J885" s="62" t="s">
        <v>123</v>
      </c>
      <c r="K885" s="62" t="s">
        <v>127</v>
      </c>
      <c r="L885" s="62" t="s">
        <v>122</v>
      </c>
      <c r="M885" s="62" t="s">
        <v>118</v>
      </c>
      <c r="N885" s="62" t="s">
        <v>108</v>
      </c>
      <c r="O885" s="62" t="s">
        <v>112</v>
      </c>
      <c r="P885" s="62" t="s">
        <v>110</v>
      </c>
      <c r="Q885" s="47" t="s">
        <v>11</v>
      </c>
      <c r="R885" s="10" t="s">
        <v>11</v>
      </c>
      <c r="S885" s="10" t="s">
        <v>11</v>
      </c>
      <c r="T885" s="10" t="s">
        <v>11</v>
      </c>
      <c r="U885" s="10" t="s">
        <v>11</v>
      </c>
    </row>
    <row r="886" spans="1:21">
      <c r="A886" s="326">
        <v>74</v>
      </c>
      <c r="B886" s="326"/>
      <c r="C886" s="221" t="s">
        <v>200</v>
      </c>
      <c r="D886" s="239">
        <v>45831</v>
      </c>
      <c r="E886" s="239">
        <v>45837</v>
      </c>
      <c r="F886" s="239">
        <v>45867</v>
      </c>
      <c r="G886" s="239">
        <v>45937</v>
      </c>
      <c r="H886" s="239">
        <v>45954</v>
      </c>
      <c r="I886" s="240">
        <v>106</v>
      </c>
      <c r="J886" s="168" t="s">
        <v>104</v>
      </c>
      <c r="K886" s="168" t="s">
        <v>127</v>
      </c>
      <c r="L886" s="168" t="s">
        <v>122</v>
      </c>
      <c r="M886" s="168" t="s">
        <v>107</v>
      </c>
      <c r="N886" s="168" t="s">
        <v>119</v>
      </c>
      <c r="O886" s="168" t="s">
        <v>112</v>
      </c>
      <c r="P886" s="168" t="s">
        <v>110</v>
      </c>
      <c r="Q886" s="168">
        <v>2</v>
      </c>
      <c r="R886" s="133" t="s">
        <v>11</v>
      </c>
      <c r="S886" s="18" t="s">
        <v>11</v>
      </c>
      <c r="T886" s="236" t="s">
        <v>11</v>
      </c>
      <c r="U886" s="18" t="s">
        <v>11</v>
      </c>
    </row>
    <row r="887" spans="1:21">
      <c r="A887" s="326">
        <v>74</v>
      </c>
      <c r="B887" s="326"/>
      <c r="C887" s="221" t="s">
        <v>201</v>
      </c>
      <c r="D887" s="35" t="s">
        <v>11</v>
      </c>
      <c r="E887" s="35" t="s">
        <v>11</v>
      </c>
      <c r="F887" s="35" t="s">
        <v>11</v>
      </c>
      <c r="G887" s="35" t="s">
        <v>11</v>
      </c>
      <c r="H887" s="35" t="s">
        <v>11</v>
      </c>
      <c r="I887" s="64" t="s">
        <v>11</v>
      </c>
      <c r="J887" s="52" t="s">
        <v>11</v>
      </c>
      <c r="K887" s="52" t="s">
        <v>11</v>
      </c>
      <c r="L887" s="52" t="s">
        <v>11</v>
      </c>
      <c r="M887" s="52" t="s">
        <v>11</v>
      </c>
      <c r="N887" s="52" t="s">
        <v>11</v>
      </c>
      <c r="O887" s="52" t="s">
        <v>11</v>
      </c>
      <c r="P887" s="47" t="s">
        <v>11</v>
      </c>
      <c r="Q887" s="47" t="s">
        <v>11</v>
      </c>
      <c r="R887" s="236" t="s">
        <v>11</v>
      </c>
      <c r="S887" s="18" t="s">
        <v>11</v>
      </c>
      <c r="T887" s="236" t="s">
        <v>11</v>
      </c>
      <c r="U887" s="18" t="s">
        <v>11</v>
      </c>
    </row>
    <row r="888" spans="1:21">
      <c r="A888" s="326">
        <v>74</v>
      </c>
      <c r="B888" s="326"/>
      <c r="C888" s="221" t="s">
        <v>202</v>
      </c>
      <c r="D888" s="66">
        <v>45828</v>
      </c>
      <c r="E888" s="66">
        <v>45835</v>
      </c>
      <c r="F888" s="35">
        <v>45869</v>
      </c>
      <c r="G888" s="35">
        <v>45942</v>
      </c>
      <c r="H888" s="35">
        <v>45942</v>
      </c>
      <c r="I888" s="64">
        <v>114</v>
      </c>
      <c r="J888" s="57" t="s">
        <v>104</v>
      </c>
      <c r="K888" s="57" t="s">
        <v>127</v>
      </c>
      <c r="L888" s="57" t="s">
        <v>122</v>
      </c>
      <c r="M888" s="57" t="s">
        <v>107</v>
      </c>
      <c r="N888" s="57" t="s">
        <v>108</v>
      </c>
      <c r="O888" s="57" t="s">
        <v>112</v>
      </c>
      <c r="P888" s="57" t="s">
        <v>110</v>
      </c>
      <c r="Q888" s="57">
        <v>1</v>
      </c>
      <c r="R888" s="236" t="s">
        <v>11</v>
      </c>
      <c r="S888" s="18" t="s">
        <v>11</v>
      </c>
      <c r="T888" s="236" t="s">
        <v>11</v>
      </c>
      <c r="U888" s="18" t="s">
        <v>11</v>
      </c>
    </row>
    <row r="889" spans="1:21">
      <c r="A889" s="326">
        <v>74</v>
      </c>
      <c r="B889" s="326"/>
      <c r="C889" s="128" t="s">
        <v>22</v>
      </c>
      <c r="D889" s="71" t="s">
        <v>11</v>
      </c>
      <c r="E889" s="72" t="s">
        <v>11</v>
      </c>
      <c r="F889" s="72" t="s">
        <v>11</v>
      </c>
      <c r="G889" s="73" t="s">
        <v>11</v>
      </c>
      <c r="H889" s="72" t="s">
        <v>11</v>
      </c>
      <c r="I889" s="241">
        <v>112</v>
      </c>
      <c r="J889" s="78" t="s">
        <v>11</v>
      </c>
      <c r="K889" s="78" t="s">
        <v>11</v>
      </c>
      <c r="L889" s="78" t="s">
        <v>11</v>
      </c>
      <c r="M889" s="78" t="s">
        <v>11</v>
      </c>
      <c r="N889" s="78" t="s">
        <v>11</v>
      </c>
      <c r="O889" s="78" t="s">
        <v>11</v>
      </c>
      <c r="P889" s="78" t="s">
        <v>11</v>
      </c>
      <c r="Q889" s="78" t="s">
        <v>11</v>
      </c>
      <c r="R889" s="242" t="s">
        <v>11</v>
      </c>
      <c r="S889" s="227" t="s">
        <v>11</v>
      </c>
      <c r="T889" s="242" t="s">
        <v>11</v>
      </c>
      <c r="U889" s="227" t="s">
        <v>11</v>
      </c>
    </row>
    <row r="890" spans="1:21">
      <c r="A890" s="326">
        <v>75</v>
      </c>
      <c r="B890" s="326" t="s">
        <v>273</v>
      </c>
      <c r="C890" s="221" t="s">
        <v>192</v>
      </c>
      <c r="D890" s="56">
        <v>45827</v>
      </c>
      <c r="E890" s="56">
        <v>45833</v>
      </c>
      <c r="F890" s="66">
        <v>45868</v>
      </c>
      <c r="G890" s="56">
        <v>45942</v>
      </c>
      <c r="H890" s="56">
        <v>45945</v>
      </c>
      <c r="I890" s="64">
        <v>110</v>
      </c>
      <c r="J890" s="55" t="s">
        <v>104</v>
      </c>
      <c r="K890" s="52" t="s">
        <v>105</v>
      </c>
      <c r="L890" s="52" t="s">
        <v>106</v>
      </c>
      <c r="M890" s="52" t="s">
        <v>107</v>
      </c>
      <c r="N890" s="52" t="s">
        <v>108</v>
      </c>
      <c r="O890" s="52" t="s">
        <v>112</v>
      </c>
      <c r="P890" s="52" t="s">
        <v>336</v>
      </c>
      <c r="Q890" s="52">
        <v>0</v>
      </c>
      <c r="R890" s="236" t="s">
        <v>11</v>
      </c>
      <c r="S890" s="18" t="s">
        <v>11</v>
      </c>
      <c r="T890" s="236" t="s">
        <v>11</v>
      </c>
      <c r="U890" s="18" t="s">
        <v>11</v>
      </c>
    </row>
    <row r="891" spans="1:21">
      <c r="A891" s="326">
        <v>75</v>
      </c>
      <c r="B891" s="326"/>
      <c r="C891" s="221" t="s">
        <v>193</v>
      </c>
      <c r="D891" s="56">
        <v>45832</v>
      </c>
      <c r="E891" s="56">
        <v>45838</v>
      </c>
      <c r="F891" s="66" t="s">
        <v>11</v>
      </c>
      <c r="G891" s="56">
        <v>45943</v>
      </c>
      <c r="H891" s="56">
        <v>45955</v>
      </c>
      <c r="I891" s="110">
        <v>110</v>
      </c>
      <c r="J891" s="57" t="s">
        <v>104</v>
      </c>
      <c r="K891" s="57" t="s">
        <v>105</v>
      </c>
      <c r="L891" s="57" t="s">
        <v>106</v>
      </c>
      <c r="M891" s="57" t="s">
        <v>107</v>
      </c>
      <c r="N891" s="57" t="s">
        <v>108</v>
      </c>
      <c r="O891" s="57" t="s">
        <v>112</v>
      </c>
      <c r="P891" s="57" t="s">
        <v>110</v>
      </c>
      <c r="Q891" s="57" t="s">
        <v>300</v>
      </c>
      <c r="R891" s="57" t="s">
        <v>301</v>
      </c>
      <c r="S891" s="57" t="s">
        <v>302</v>
      </c>
      <c r="T891" s="57" t="s">
        <v>303</v>
      </c>
      <c r="U891" s="57" t="s">
        <v>304</v>
      </c>
    </row>
    <row r="892" spans="1:21">
      <c r="A892" s="326">
        <v>75</v>
      </c>
      <c r="B892" s="326"/>
      <c r="C892" s="221" t="s">
        <v>194</v>
      </c>
      <c r="D892" s="35">
        <v>45820</v>
      </c>
      <c r="E892" s="35">
        <v>45825</v>
      </c>
      <c r="F892" s="35" t="s">
        <v>11</v>
      </c>
      <c r="G892" s="35">
        <v>45941</v>
      </c>
      <c r="H892" s="35">
        <v>45943</v>
      </c>
      <c r="I892" s="64">
        <v>117</v>
      </c>
      <c r="J892" s="52" t="s">
        <v>305</v>
      </c>
      <c r="K892" s="52" t="s">
        <v>310</v>
      </c>
      <c r="L892" s="52" t="s">
        <v>106</v>
      </c>
      <c r="M892" s="52" t="s">
        <v>118</v>
      </c>
      <c r="N892" s="52" t="s">
        <v>108</v>
      </c>
      <c r="O892" s="52" t="s">
        <v>112</v>
      </c>
      <c r="P892" s="52" t="s">
        <v>130</v>
      </c>
      <c r="Q892" s="52" t="s">
        <v>120</v>
      </c>
      <c r="R892" s="8" t="s">
        <v>11</v>
      </c>
      <c r="S892" s="8" t="s">
        <v>11</v>
      </c>
      <c r="T892" s="234" t="s">
        <v>11</v>
      </c>
      <c r="U892" s="235" t="s">
        <v>11</v>
      </c>
    </row>
    <row r="893" spans="1:21">
      <c r="A893" s="326">
        <v>75</v>
      </c>
      <c r="B893" s="326"/>
      <c r="C893" s="221" t="s">
        <v>195</v>
      </c>
      <c r="D893" s="35">
        <v>45829</v>
      </c>
      <c r="E893" s="60">
        <v>45834</v>
      </c>
      <c r="F893" s="60">
        <v>45875</v>
      </c>
      <c r="G893" s="60">
        <v>45932</v>
      </c>
      <c r="H893" s="60">
        <v>45932</v>
      </c>
      <c r="I893" s="64">
        <v>103</v>
      </c>
      <c r="J893" s="52" t="s">
        <v>104</v>
      </c>
      <c r="K893" s="52" t="s">
        <v>105</v>
      </c>
      <c r="L893" s="52" t="s">
        <v>106</v>
      </c>
      <c r="M893" s="52" t="s">
        <v>107</v>
      </c>
      <c r="N893" s="52" t="s">
        <v>322</v>
      </c>
      <c r="O893" s="52" t="s">
        <v>112</v>
      </c>
      <c r="P893" s="52" t="s">
        <v>110</v>
      </c>
      <c r="Q893" s="52">
        <v>2</v>
      </c>
      <c r="R893" s="236" t="s">
        <v>11</v>
      </c>
      <c r="S893" s="18" t="s">
        <v>11</v>
      </c>
      <c r="T893" s="236" t="s">
        <v>11</v>
      </c>
      <c r="U893" s="18" t="s">
        <v>11</v>
      </c>
    </row>
    <row r="894" spans="1:21">
      <c r="A894" s="326">
        <v>75</v>
      </c>
      <c r="B894" s="326"/>
      <c r="C894" s="221" t="s">
        <v>196</v>
      </c>
      <c r="D894" s="66">
        <v>45829</v>
      </c>
      <c r="E894" s="56">
        <v>45835</v>
      </c>
      <c r="F894" s="160">
        <v>45872</v>
      </c>
      <c r="G894" s="160">
        <v>45945</v>
      </c>
      <c r="H894" s="56">
        <v>45950</v>
      </c>
      <c r="I894" s="67">
        <v>116</v>
      </c>
      <c r="J894" s="57" t="s">
        <v>114</v>
      </c>
      <c r="K894" s="47" t="s">
        <v>105</v>
      </c>
      <c r="L894" s="47" t="s">
        <v>106</v>
      </c>
      <c r="M894" s="47" t="s">
        <v>107</v>
      </c>
      <c r="N894" s="57" t="s">
        <v>108</v>
      </c>
      <c r="O894" s="57" t="s">
        <v>112</v>
      </c>
      <c r="P894" s="57" t="s">
        <v>110</v>
      </c>
      <c r="Q894" s="47">
        <v>1</v>
      </c>
      <c r="R894" s="179">
        <v>45933</v>
      </c>
      <c r="S894" s="12" t="s">
        <v>306</v>
      </c>
      <c r="T894" s="12" t="s">
        <v>307</v>
      </c>
      <c r="U894" s="18" t="s">
        <v>11</v>
      </c>
    </row>
    <row r="895" spans="1:21">
      <c r="A895" s="326">
        <v>75</v>
      </c>
      <c r="B895" s="326"/>
      <c r="C895" s="221" t="s">
        <v>197</v>
      </c>
      <c r="D895" s="56">
        <v>45828</v>
      </c>
      <c r="E895" s="56">
        <v>45833</v>
      </c>
      <c r="F895" s="56">
        <v>45870</v>
      </c>
      <c r="G895" s="56">
        <v>45945</v>
      </c>
      <c r="H895" s="56">
        <v>45953</v>
      </c>
      <c r="I895" s="54">
        <v>113</v>
      </c>
      <c r="J895" s="23" t="s">
        <v>116</v>
      </c>
      <c r="K895" s="133" t="s">
        <v>105</v>
      </c>
      <c r="L895" s="133" t="s">
        <v>106</v>
      </c>
      <c r="M895" s="133" t="s">
        <v>118</v>
      </c>
      <c r="N895" s="133" t="s">
        <v>108</v>
      </c>
      <c r="O895" s="133" t="s">
        <v>112</v>
      </c>
      <c r="P895" s="133" t="s">
        <v>110</v>
      </c>
      <c r="Q895" s="23">
        <v>0</v>
      </c>
      <c r="R895" s="233">
        <v>45505</v>
      </c>
      <c r="S895" s="133">
        <v>0</v>
      </c>
      <c r="T895" s="237">
        <v>45524</v>
      </c>
      <c r="U895" s="133">
        <v>0</v>
      </c>
    </row>
    <row r="896" spans="1:21">
      <c r="A896" s="326">
        <v>75</v>
      </c>
      <c r="B896" s="326"/>
      <c r="C896" s="221" t="s">
        <v>198</v>
      </c>
      <c r="D896" s="66">
        <v>45830</v>
      </c>
      <c r="E896" s="56">
        <v>45835</v>
      </c>
      <c r="F896" s="56">
        <v>45869</v>
      </c>
      <c r="G896" s="56">
        <v>45949</v>
      </c>
      <c r="H896" s="56">
        <v>45971</v>
      </c>
      <c r="I896" s="67">
        <v>124</v>
      </c>
      <c r="J896" s="57" t="s">
        <v>104</v>
      </c>
      <c r="K896" s="57" t="s">
        <v>105</v>
      </c>
      <c r="L896" s="57" t="s">
        <v>106</v>
      </c>
      <c r="M896" s="57" t="s">
        <v>118</v>
      </c>
      <c r="N896" s="57" t="s">
        <v>316</v>
      </c>
      <c r="O896" s="57" t="s">
        <v>11</v>
      </c>
      <c r="P896" s="57" t="s">
        <v>112</v>
      </c>
      <c r="Q896" s="57">
        <v>0</v>
      </c>
      <c r="R896" s="236" t="s">
        <v>11</v>
      </c>
      <c r="S896" s="18" t="s">
        <v>11</v>
      </c>
      <c r="T896" s="236" t="s">
        <v>11</v>
      </c>
      <c r="U896" s="18" t="s">
        <v>11</v>
      </c>
    </row>
    <row r="897" spans="1:21">
      <c r="A897" s="326">
        <v>75</v>
      </c>
      <c r="B897" s="326"/>
      <c r="C897" s="221" t="s">
        <v>199</v>
      </c>
      <c r="D897" s="59">
        <v>45820</v>
      </c>
      <c r="E897" s="59">
        <v>45825</v>
      </c>
      <c r="F897" s="59">
        <v>45859</v>
      </c>
      <c r="G897" s="59">
        <v>45936</v>
      </c>
      <c r="H897" s="59">
        <v>45943</v>
      </c>
      <c r="I897" s="238">
        <v>112</v>
      </c>
      <c r="J897" s="62" t="s">
        <v>104</v>
      </c>
      <c r="K897" s="62" t="s">
        <v>105</v>
      </c>
      <c r="L897" s="62" t="s">
        <v>106</v>
      </c>
      <c r="M897" s="62" t="s">
        <v>107</v>
      </c>
      <c r="N897" s="62" t="s">
        <v>108</v>
      </c>
      <c r="O897" s="62" t="s">
        <v>112</v>
      </c>
      <c r="P897" s="62" t="s">
        <v>110</v>
      </c>
      <c r="Q897" s="89" t="s">
        <v>11</v>
      </c>
      <c r="R897" s="10" t="s">
        <v>11</v>
      </c>
      <c r="S897" s="10" t="s">
        <v>11</v>
      </c>
      <c r="T897" s="10" t="s">
        <v>11</v>
      </c>
      <c r="U897" s="10" t="s">
        <v>11</v>
      </c>
    </row>
    <row r="898" spans="1:21">
      <c r="A898" s="326">
        <v>75</v>
      </c>
      <c r="B898" s="326"/>
      <c r="C898" s="221" t="s">
        <v>200</v>
      </c>
      <c r="D898" s="239">
        <v>45831</v>
      </c>
      <c r="E898" s="239">
        <v>45837</v>
      </c>
      <c r="F898" s="239">
        <v>45873</v>
      </c>
      <c r="G898" s="239">
        <v>45942</v>
      </c>
      <c r="H898" s="239">
        <v>45954</v>
      </c>
      <c r="I898" s="240">
        <v>111</v>
      </c>
      <c r="J898" s="168" t="s">
        <v>104</v>
      </c>
      <c r="K898" s="168" t="s">
        <v>105</v>
      </c>
      <c r="L898" s="168" t="s">
        <v>106</v>
      </c>
      <c r="M898" s="168" t="s">
        <v>107</v>
      </c>
      <c r="N898" s="168" t="s">
        <v>119</v>
      </c>
      <c r="O898" s="168" t="s">
        <v>112</v>
      </c>
      <c r="P898" s="168" t="s">
        <v>110</v>
      </c>
      <c r="Q898" s="168">
        <v>1</v>
      </c>
      <c r="R898" s="133" t="s">
        <v>11</v>
      </c>
      <c r="S898" s="18" t="s">
        <v>11</v>
      </c>
      <c r="T898" s="236" t="s">
        <v>11</v>
      </c>
      <c r="U898" s="18" t="s">
        <v>11</v>
      </c>
    </row>
    <row r="899" spans="1:21">
      <c r="A899" s="326">
        <v>75</v>
      </c>
      <c r="B899" s="326"/>
      <c r="C899" s="221" t="s">
        <v>201</v>
      </c>
      <c r="D899" s="35" t="s">
        <v>11</v>
      </c>
      <c r="E899" s="35" t="s">
        <v>11</v>
      </c>
      <c r="F899" s="35" t="s">
        <v>11</v>
      </c>
      <c r="G899" s="35" t="s">
        <v>11</v>
      </c>
      <c r="H899" s="35" t="s">
        <v>11</v>
      </c>
      <c r="I899" s="64" t="s">
        <v>11</v>
      </c>
      <c r="J899" s="52" t="s">
        <v>11</v>
      </c>
      <c r="K899" s="52" t="s">
        <v>11</v>
      </c>
      <c r="L899" s="52" t="s">
        <v>11</v>
      </c>
      <c r="M899" s="52" t="s">
        <v>11</v>
      </c>
      <c r="N899" s="52" t="s">
        <v>11</v>
      </c>
      <c r="O899" s="52" t="s">
        <v>11</v>
      </c>
      <c r="P899" s="47" t="s">
        <v>11</v>
      </c>
      <c r="Q899" s="47" t="s">
        <v>11</v>
      </c>
      <c r="R899" s="236" t="s">
        <v>11</v>
      </c>
      <c r="S899" s="18" t="s">
        <v>11</v>
      </c>
      <c r="T899" s="236" t="s">
        <v>11</v>
      </c>
      <c r="U899" s="18" t="s">
        <v>11</v>
      </c>
    </row>
    <row r="900" spans="1:21">
      <c r="A900" s="326">
        <v>75</v>
      </c>
      <c r="B900" s="326"/>
      <c r="C900" s="221" t="s">
        <v>202</v>
      </c>
      <c r="D900" s="66">
        <v>45828</v>
      </c>
      <c r="E900" s="66">
        <v>45835</v>
      </c>
      <c r="F900" s="35">
        <v>45871</v>
      </c>
      <c r="G900" s="35">
        <v>45940</v>
      </c>
      <c r="H900" s="35">
        <v>45940</v>
      </c>
      <c r="I900" s="64">
        <v>112</v>
      </c>
      <c r="J900" s="57" t="s">
        <v>104</v>
      </c>
      <c r="K900" s="57" t="s">
        <v>105</v>
      </c>
      <c r="L900" s="57" t="s">
        <v>122</v>
      </c>
      <c r="M900" s="57" t="s">
        <v>107</v>
      </c>
      <c r="N900" s="57" t="s">
        <v>108</v>
      </c>
      <c r="O900" s="57" t="s">
        <v>112</v>
      </c>
      <c r="P900" s="57" t="s">
        <v>110</v>
      </c>
      <c r="Q900" s="57">
        <v>1</v>
      </c>
      <c r="R900" s="236" t="s">
        <v>11</v>
      </c>
      <c r="S900" s="18" t="s">
        <v>11</v>
      </c>
      <c r="T900" s="236" t="s">
        <v>11</v>
      </c>
      <c r="U900" s="18" t="s">
        <v>11</v>
      </c>
    </row>
    <row r="901" spans="1:21">
      <c r="A901" s="326">
        <v>75</v>
      </c>
      <c r="B901" s="326"/>
      <c r="C901" s="128" t="s">
        <v>22</v>
      </c>
      <c r="D901" s="71" t="s">
        <v>11</v>
      </c>
      <c r="E901" s="72" t="s">
        <v>11</v>
      </c>
      <c r="F901" s="72" t="s">
        <v>11</v>
      </c>
      <c r="G901" s="73" t="s">
        <v>11</v>
      </c>
      <c r="H901" s="72" t="s">
        <v>11</v>
      </c>
      <c r="I901" s="241">
        <v>113</v>
      </c>
      <c r="J901" s="78" t="s">
        <v>11</v>
      </c>
      <c r="K901" s="78" t="s">
        <v>11</v>
      </c>
      <c r="L901" s="78" t="s">
        <v>11</v>
      </c>
      <c r="M901" s="78" t="s">
        <v>11</v>
      </c>
      <c r="N901" s="78" t="s">
        <v>11</v>
      </c>
      <c r="O901" s="78" t="s">
        <v>11</v>
      </c>
      <c r="P901" s="78" t="s">
        <v>11</v>
      </c>
      <c r="Q901" s="78" t="s">
        <v>11</v>
      </c>
      <c r="R901" s="242" t="s">
        <v>11</v>
      </c>
      <c r="S901" s="227" t="s">
        <v>11</v>
      </c>
      <c r="T901" s="242" t="s">
        <v>11</v>
      </c>
      <c r="U901" s="227" t="s">
        <v>11</v>
      </c>
    </row>
    <row r="902" spans="1:21">
      <c r="A902" s="326">
        <v>76</v>
      </c>
      <c r="B902" s="326" t="s">
        <v>274</v>
      </c>
      <c r="C902" s="221" t="s">
        <v>192</v>
      </c>
      <c r="D902" s="56">
        <v>45827</v>
      </c>
      <c r="E902" s="56">
        <v>45833</v>
      </c>
      <c r="F902" s="66">
        <v>45870</v>
      </c>
      <c r="G902" s="56">
        <v>45940</v>
      </c>
      <c r="H902" s="56">
        <v>45945</v>
      </c>
      <c r="I902" s="64">
        <v>108</v>
      </c>
      <c r="J902" s="55" t="s">
        <v>104</v>
      </c>
      <c r="K902" s="52" t="s">
        <v>105</v>
      </c>
      <c r="L902" s="52" t="s">
        <v>106</v>
      </c>
      <c r="M902" s="52" t="s">
        <v>107</v>
      </c>
      <c r="N902" s="52" t="s">
        <v>108</v>
      </c>
      <c r="O902" s="52" t="s">
        <v>112</v>
      </c>
      <c r="P902" s="52" t="s">
        <v>336</v>
      </c>
      <c r="Q902" s="52">
        <v>0</v>
      </c>
      <c r="R902" s="236" t="s">
        <v>11</v>
      </c>
      <c r="S902" s="18" t="s">
        <v>11</v>
      </c>
      <c r="T902" s="236" t="s">
        <v>11</v>
      </c>
      <c r="U902" s="18" t="s">
        <v>11</v>
      </c>
    </row>
    <row r="903" spans="1:21">
      <c r="A903" s="326">
        <v>76</v>
      </c>
      <c r="B903" s="326"/>
      <c r="C903" s="221" t="s">
        <v>193</v>
      </c>
      <c r="D903" s="56">
        <v>45832</v>
      </c>
      <c r="E903" s="56">
        <v>45839</v>
      </c>
      <c r="F903" s="66" t="s">
        <v>11</v>
      </c>
      <c r="G903" s="56">
        <v>45941</v>
      </c>
      <c r="H903" s="56">
        <v>45955</v>
      </c>
      <c r="I903" s="110">
        <v>108</v>
      </c>
      <c r="J903" s="57" t="s">
        <v>104</v>
      </c>
      <c r="K903" s="57" t="s">
        <v>105</v>
      </c>
      <c r="L903" s="57" t="s">
        <v>106</v>
      </c>
      <c r="M903" s="57" t="s">
        <v>107</v>
      </c>
      <c r="N903" s="57" t="s">
        <v>108</v>
      </c>
      <c r="O903" s="57" t="s">
        <v>112</v>
      </c>
      <c r="P903" s="57" t="s">
        <v>110</v>
      </c>
      <c r="Q903" s="57" t="s">
        <v>300</v>
      </c>
      <c r="R903" s="57" t="s">
        <v>301</v>
      </c>
      <c r="S903" s="57" t="s">
        <v>302</v>
      </c>
      <c r="T903" s="57" t="s">
        <v>303</v>
      </c>
      <c r="U903" s="57" t="s">
        <v>304</v>
      </c>
    </row>
    <row r="904" spans="1:21">
      <c r="A904" s="326">
        <v>76</v>
      </c>
      <c r="B904" s="326"/>
      <c r="C904" s="221" t="s">
        <v>194</v>
      </c>
      <c r="D904" s="35">
        <v>45820</v>
      </c>
      <c r="E904" s="35">
        <v>45825</v>
      </c>
      <c r="F904" s="35" t="s">
        <v>11</v>
      </c>
      <c r="G904" s="35">
        <v>45941</v>
      </c>
      <c r="H904" s="35">
        <v>45943</v>
      </c>
      <c r="I904" s="64">
        <v>117</v>
      </c>
      <c r="J904" s="52" t="s">
        <v>305</v>
      </c>
      <c r="K904" s="52" t="s">
        <v>129</v>
      </c>
      <c r="L904" s="52" t="s">
        <v>106</v>
      </c>
      <c r="M904" s="52" t="s">
        <v>107</v>
      </c>
      <c r="N904" s="52" t="s">
        <v>108</v>
      </c>
      <c r="O904" s="52" t="s">
        <v>112</v>
      </c>
      <c r="P904" s="52" t="s">
        <v>130</v>
      </c>
      <c r="Q904" s="52" t="s">
        <v>120</v>
      </c>
      <c r="R904" s="8" t="s">
        <v>11</v>
      </c>
      <c r="S904" s="10" t="s">
        <v>11</v>
      </c>
      <c r="T904" s="234" t="s">
        <v>11</v>
      </c>
      <c r="U904" s="235" t="s">
        <v>11</v>
      </c>
    </row>
    <row r="905" spans="1:21">
      <c r="A905" s="326">
        <v>76</v>
      </c>
      <c r="B905" s="326"/>
      <c r="C905" s="221" t="s">
        <v>195</v>
      </c>
      <c r="D905" s="35">
        <v>45829</v>
      </c>
      <c r="E905" s="60">
        <v>45834</v>
      </c>
      <c r="F905" s="60">
        <v>45877</v>
      </c>
      <c r="G905" s="60">
        <v>45938</v>
      </c>
      <c r="H905" s="60">
        <v>45938</v>
      </c>
      <c r="I905" s="64">
        <v>109</v>
      </c>
      <c r="J905" s="52" t="s">
        <v>104</v>
      </c>
      <c r="K905" s="52" t="s">
        <v>127</v>
      </c>
      <c r="L905" s="52" t="s">
        <v>11</v>
      </c>
      <c r="M905" s="52" t="s">
        <v>11</v>
      </c>
      <c r="N905" s="52" t="s">
        <v>11</v>
      </c>
      <c r="O905" s="52" t="s">
        <v>112</v>
      </c>
      <c r="P905" s="52" t="s">
        <v>11</v>
      </c>
      <c r="Q905" s="52" t="s">
        <v>11</v>
      </c>
      <c r="R905" s="236" t="s">
        <v>11</v>
      </c>
      <c r="S905" s="18" t="s">
        <v>11</v>
      </c>
      <c r="T905" s="236" t="s">
        <v>11</v>
      </c>
      <c r="U905" s="18" t="s">
        <v>11</v>
      </c>
    </row>
    <row r="906" spans="1:21">
      <c r="A906" s="326">
        <v>76</v>
      </c>
      <c r="B906" s="326"/>
      <c r="C906" s="221" t="s">
        <v>196</v>
      </c>
      <c r="D906" s="66">
        <v>45829</v>
      </c>
      <c r="E906" s="56">
        <v>45835</v>
      </c>
      <c r="F906" s="160">
        <v>45873</v>
      </c>
      <c r="G906" s="160">
        <v>45944</v>
      </c>
      <c r="H906" s="56">
        <v>45950</v>
      </c>
      <c r="I906" s="67">
        <v>115</v>
      </c>
      <c r="J906" s="57" t="s">
        <v>114</v>
      </c>
      <c r="K906" s="47" t="s">
        <v>127</v>
      </c>
      <c r="L906" s="47" t="s">
        <v>106</v>
      </c>
      <c r="M906" s="47" t="s">
        <v>107</v>
      </c>
      <c r="N906" s="57" t="s">
        <v>108</v>
      </c>
      <c r="O906" s="57" t="s">
        <v>112</v>
      </c>
      <c r="P906" s="57" t="s">
        <v>110</v>
      </c>
      <c r="Q906" s="47">
        <v>1</v>
      </c>
      <c r="R906" s="179">
        <v>45933</v>
      </c>
      <c r="S906" s="12" t="s">
        <v>306</v>
      </c>
      <c r="T906" s="12" t="s">
        <v>307</v>
      </c>
      <c r="U906" s="18" t="s">
        <v>11</v>
      </c>
    </row>
    <row r="907" spans="1:21">
      <c r="A907" s="326">
        <v>76</v>
      </c>
      <c r="B907" s="326"/>
      <c r="C907" s="221" t="s">
        <v>197</v>
      </c>
      <c r="D907" s="56">
        <v>45828</v>
      </c>
      <c r="E907" s="56">
        <v>45833</v>
      </c>
      <c r="F907" s="56">
        <v>45879</v>
      </c>
      <c r="G907" s="56">
        <v>45942</v>
      </c>
      <c r="H907" s="56">
        <v>45953</v>
      </c>
      <c r="I907" s="54">
        <v>110</v>
      </c>
      <c r="J907" s="23" t="s">
        <v>116</v>
      </c>
      <c r="K907" s="133" t="s">
        <v>127</v>
      </c>
      <c r="L907" s="133" t="s">
        <v>106</v>
      </c>
      <c r="M907" s="133" t="s">
        <v>118</v>
      </c>
      <c r="N907" s="133" t="s">
        <v>108</v>
      </c>
      <c r="O907" s="133" t="s">
        <v>112</v>
      </c>
      <c r="P907" s="133" t="s">
        <v>110</v>
      </c>
      <c r="Q907" s="23">
        <v>0</v>
      </c>
      <c r="R907" s="233">
        <v>45505</v>
      </c>
      <c r="S907" s="133">
        <v>0</v>
      </c>
      <c r="T907" s="237">
        <v>45524</v>
      </c>
      <c r="U907" s="133">
        <v>0</v>
      </c>
    </row>
    <row r="908" spans="1:21">
      <c r="A908" s="326">
        <v>76</v>
      </c>
      <c r="B908" s="326"/>
      <c r="C908" s="221" t="s">
        <v>198</v>
      </c>
      <c r="D908" s="66">
        <v>45830</v>
      </c>
      <c r="E908" s="56">
        <v>45835</v>
      </c>
      <c r="F908" s="56">
        <v>45873</v>
      </c>
      <c r="G908" s="56">
        <v>45942</v>
      </c>
      <c r="H908" s="56">
        <v>45971</v>
      </c>
      <c r="I908" s="67">
        <v>117</v>
      </c>
      <c r="J908" s="57" t="s">
        <v>104</v>
      </c>
      <c r="K908" s="57" t="s">
        <v>127</v>
      </c>
      <c r="L908" s="57" t="s">
        <v>106</v>
      </c>
      <c r="M908" s="57" t="s">
        <v>118</v>
      </c>
      <c r="N908" s="57" t="s">
        <v>108</v>
      </c>
      <c r="O908" s="57" t="s">
        <v>11</v>
      </c>
      <c r="P908" s="57" t="s">
        <v>313</v>
      </c>
      <c r="Q908" s="57">
        <v>0</v>
      </c>
      <c r="R908" s="236" t="s">
        <v>11</v>
      </c>
      <c r="S908" s="18" t="s">
        <v>11</v>
      </c>
      <c r="T908" s="236" t="s">
        <v>11</v>
      </c>
      <c r="U908" s="18" t="s">
        <v>11</v>
      </c>
    </row>
    <row r="909" spans="1:21">
      <c r="A909" s="326">
        <v>76</v>
      </c>
      <c r="B909" s="326"/>
      <c r="C909" s="221" t="s">
        <v>199</v>
      </c>
      <c r="D909" s="59">
        <v>45820</v>
      </c>
      <c r="E909" s="59">
        <v>45825</v>
      </c>
      <c r="F909" s="59">
        <v>45866</v>
      </c>
      <c r="G909" s="59">
        <v>45932</v>
      </c>
      <c r="H909" s="59">
        <v>45937</v>
      </c>
      <c r="I909" s="238">
        <v>108</v>
      </c>
      <c r="J909" s="62" t="s">
        <v>104</v>
      </c>
      <c r="K909" s="62" t="s">
        <v>127</v>
      </c>
      <c r="L909" s="62" t="s">
        <v>106</v>
      </c>
      <c r="M909" s="62" t="s">
        <v>107</v>
      </c>
      <c r="N909" s="62" t="s">
        <v>108</v>
      </c>
      <c r="O909" s="62" t="s">
        <v>112</v>
      </c>
      <c r="P909" s="62" t="s">
        <v>110</v>
      </c>
      <c r="Q909" s="244" t="s">
        <v>11</v>
      </c>
      <c r="R909" s="10" t="s">
        <v>11</v>
      </c>
      <c r="S909" s="10" t="s">
        <v>11</v>
      </c>
      <c r="T909" s="10" t="s">
        <v>11</v>
      </c>
      <c r="U909" s="10" t="s">
        <v>11</v>
      </c>
    </row>
    <row r="910" spans="1:21">
      <c r="A910" s="326">
        <v>76</v>
      </c>
      <c r="B910" s="326"/>
      <c r="C910" s="221" t="s">
        <v>200</v>
      </c>
      <c r="D910" s="239">
        <v>45831</v>
      </c>
      <c r="E910" s="239">
        <v>45837</v>
      </c>
      <c r="F910" s="239">
        <v>45874</v>
      </c>
      <c r="G910" s="239">
        <v>45938</v>
      </c>
      <c r="H910" s="239">
        <v>45954</v>
      </c>
      <c r="I910" s="240">
        <v>107</v>
      </c>
      <c r="J910" s="168" t="s">
        <v>104</v>
      </c>
      <c r="K910" s="168" t="s">
        <v>127</v>
      </c>
      <c r="L910" s="168" t="s">
        <v>106</v>
      </c>
      <c r="M910" s="168" t="s">
        <v>107</v>
      </c>
      <c r="N910" s="168" t="s">
        <v>119</v>
      </c>
      <c r="O910" s="168" t="s">
        <v>112</v>
      </c>
      <c r="P910" s="168" t="s">
        <v>110</v>
      </c>
      <c r="Q910" s="168">
        <v>1</v>
      </c>
      <c r="R910" s="133" t="s">
        <v>11</v>
      </c>
      <c r="S910" s="18" t="s">
        <v>11</v>
      </c>
      <c r="T910" s="236" t="s">
        <v>11</v>
      </c>
      <c r="U910" s="18" t="s">
        <v>11</v>
      </c>
    </row>
    <row r="911" spans="1:21">
      <c r="A911" s="326">
        <v>76</v>
      </c>
      <c r="B911" s="326"/>
      <c r="C911" s="221" t="s">
        <v>201</v>
      </c>
      <c r="D911" s="35" t="s">
        <v>11</v>
      </c>
      <c r="E911" s="35" t="s">
        <v>11</v>
      </c>
      <c r="F911" s="35" t="s">
        <v>11</v>
      </c>
      <c r="G911" s="35" t="s">
        <v>11</v>
      </c>
      <c r="H911" s="35" t="s">
        <v>11</v>
      </c>
      <c r="I911" s="64" t="s">
        <v>11</v>
      </c>
      <c r="J911" s="52" t="s">
        <v>11</v>
      </c>
      <c r="K911" s="52" t="s">
        <v>11</v>
      </c>
      <c r="L911" s="52" t="s">
        <v>11</v>
      </c>
      <c r="M911" s="52" t="s">
        <v>11</v>
      </c>
      <c r="N911" s="52" t="s">
        <v>11</v>
      </c>
      <c r="O911" s="52" t="s">
        <v>11</v>
      </c>
      <c r="P911" s="47" t="s">
        <v>11</v>
      </c>
      <c r="Q911" s="47" t="s">
        <v>11</v>
      </c>
      <c r="R911" s="236" t="s">
        <v>11</v>
      </c>
      <c r="S911" s="18" t="s">
        <v>11</v>
      </c>
      <c r="T911" s="236" t="s">
        <v>11</v>
      </c>
      <c r="U911" s="18" t="s">
        <v>11</v>
      </c>
    </row>
    <row r="912" spans="1:21">
      <c r="A912" s="326">
        <v>76</v>
      </c>
      <c r="B912" s="326"/>
      <c r="C912" s="221" t="s">
        <v>202</v>
      </c>
      <c r="D912" s="66">
        <v>45828</v>
      </c>
      <c r="E912" s="66">
        <v>45835</v>
      </c>
      <c r="F912" s="35">
        <v>45870</v>
      </c>
      <c r="G912" s="35">
        <v>45943</v>
      </c>
      <c r="H912" s="35">
        <v>45943</v>
      </c>
      <c r="I912" s="64">
        <v>115</v>
      </c>
      <c r="J912" s="57" t="s">
        <v>104</v>
      </c>
      <c r="K912" s="57" t="s">
        <v>127</v>
      </c>
      <c r="L912" s="57" t="s">
        <v>122</v>
      </c>
      <c r="M912" s="57" t="s">
        <v>107</v>
      </c>
      <c r="N912" s="57" t="s">
        <v>108</v>
      </c>
      <c r="O912" s="57" t="s">
        <v>112</v>
      </c>
      <c r="P912" s="57" t="s">
        <v>110</v>
      </c>
      <c r="Q912" s="57">
        <v>1</v>
      </c>
      <c r="R912" s="236" t="s">
        <v>11</v>
      </c>
      <c r="S912" s="18" t="s">
        <v>11</v>
      </c>
      <c r="T912" s="236" t="s">
        <v>11</v>
      </c>
      <c r="U912" s="18" t="s">
        <v>11</v>
      </c>
    </row>
    <row r="913" spans="1:21">
      <c r="A913" s="326">
        <v>76</v>
      </c>
      <c r="B913" s="326"/>
      <c r="C913" s="128" t="s">
        <v>22</v>
      </c>
      <c r="D913" s="71" t="s">
        <v>11</v>
      </c>
      <c r="E913" s="72" t="s">
        <v>11</v>
      </c>
      <c r="F913" s="72" t="s">
        <v>11</v>
      </c>
      <c r="G913" s="73" t="s">
        <v>11</v>
      </c>
      <c r="H913" s="72" t="s">
        <v>11</v>
      </c>
      <c r="I913" s="241">
        <v>111</v>
      </c>
      <c r="J913" s="78" t="s">
        <v>11</v>
      </c>
      <c r="K913" s="78" t="s">
        <v>11</v>
      </c>
      <c r="L913" s="78" t="s">
        <v>11</v>
      </c>
      <c r="M913" s="78" t="s">
        <v>11</v>
      </c>
      <c r="N913" s="78" t="s">
        <v>11</v>
      </c>
      <c r="O913" s="78" t="s">
        <v>11</v>
      </c>
      <c r="P913" s="78" t="s">
        <v>11</v>
      </c>
      <c r="Q913" s="78" t="s">
        <v>11</v>
      </c>
      <c r="R913" s="242" t="s">
        <v>11</v>
      </c>
      <c r="S913" s="227" t="s">
        <v>11</v>
      </c>
      <c r="T913" s="242" t="s">
        <v>11</v>
      </c>
      <c r="U913" s="227" t="s">
        <v>11</v>
      </c>
    </row>
    <row r="914" spans="1:21">
      <c r="A914" s="326">
        <v>77</v>
      </c>
      <c r="B914" s="326" t="s">
        <v>275</v>
      </c>
      <c r="C914" s="221" t="s">
        <v>192</v>
      </c>
      <c r="D914" s="56">
        <v>45827</v>
      </c>
      <c r="E914" s="56">
        <v>45833</v>
      </c>
      <c r="F914" s="66">
        <v>45869</v>
      </c>
      <c r="G914" s="56">
        <v>45947</v>
      </c>
      <c r="H914" s="56">
        <v>45950</v>
      </c>
      <c r="I914" s="64">
        <v>115</v>
      </c>
      <c r="J914" s="55" t="s">
        <v>104</v>
      </c>
      <c r="K914" s="52" t="s">
        <v>127</v>
      </c>
      <c r="L914" s="52" t="s">
        <v>106</v>
      </c>
      <c r="M914" s="52" t="s">
        <v>118</v>
      </c>
      <c r="N914" s="52" t="s">
        <v>108</v>
      </c>
      <c r="O914" s="52" t="s">
        <v>112</v>
      </c>
      <c r="P914" s="52" t="s">
        <v>115</v>
      </c>
      <c r="Q914" s="52">
        <v>0</v>
      </c>
      <c r="R914" s="236" t="s">
        <v>11</v>
      </c>
      <c r="S914" s="18" t="s">
        <v>11</v>
      </c>
      <c r="T914" s="236" t="s">
        <v>11</v>
      </c>
      <c r="U914" s="18" t="s">
        <v>11</v>
      </c>
    </row>
    <row r="915" spans="1:21">
      <c r="A915" s="326">
        <v>77</v>
      </c>
      <c r="B915" s="326"/>
      <c r="C915" s="221" t="s">
        <v>193</v>
      </c>
      <c r="D915" s="56">
        <v>45832</v>
      </c>
      <c r="E915" s="56">
        <v>45839</v>
      </c>
      <c r="F915" s="66" t="s">
        <v>11</v>
      </c>
      <c r="G915" s="56">
        <v>45941</v>
      </c>
      <c r="H915" s="56">
        <v>45955</v>
      </c>
      <c r="I915" s="110">
        <v>108</v>
      </c>
      <c r="J915" s="57" t="s">
        <v>104</v>
      </c>
      <c r="K915" s="57" t="s">
        <v>127</v>
      </c>
      <c r="L915" s="57" t="s">
        <v>106</v>
      </c>
      <c r="M915" s="57" t="s">
        <v>118</v>
      </c>
      <c r="N915" s="57" t="s">
        <v>108</v>
      </c>
      <c r="O915" s="57" t="s">
        <v>112</v>
      </c>
      <c r="P915" s="57" t="s">
        <v>110</v>
      </c>
      <c r="Q915" s="57" t="s">
        <v>300</v>
      </c>
      <c r="R915" s="57" t="s">
        <v>301</v>
      </c>
      <c r="S915" s="57" t="s">
        <v>302</v>
      </c>
      <c r="T915" s="57" t="s">
        <v>303</v>
      </c>
      <c r="U915" s="57" t="s">
        <v>304</v>
      </c>
    </row>
    <row r="916" spans="1:21">
      <c r="A916" s="326">
        <v>77</v>
      </c>
      <c r="B916" s="326"/>
      <c r="C916" s="221" t="s">
        <v>194</v>
      </c>
      <c r="D916" s="35">
        <v>45820</v>
      </c>
      <c r="E916" s="35">
        <v>45825</v>
      </c>
      <c r="F916" s="35" t="s">
        <v>11</v>
      </c>
      <c r="G916" s="35">
        <v>45941</v>
      </c>
      <c r="H916" s="35">
        <v>45943</v>
      </c>
      <c r="I916" s="64">
        <v>117</v>
      </c>
      <c r="J916" s="52" t="s">
        <v>305</v>
      </c>
      <c r="K916" s="52" t="s">
        <v>129</v>
      </c>
      <c r="L916" s="52" t="s">
        <v>122</v>
      </c>
      <c r="M916" s="52" t="s">
        <v>107</v>
      </c>
      <c r="N916" s="52" t="s">
        <v>108</v>
      </c>
      <c r="O916" s="52" t="s">
        <v>112</v>
      </c>
      <c r="P916" s="52" t="s">
        <v>130</v>
      </c>
      <c r="Q916" s="52" t="s">
        <v>120</v>
      </c>
      <c r="R916" s="8" t="s">
        <v>11</v>
      </c>
      <c r="S916" s="10" t="s">
        <v>11</v>
      </c>
      <c r="T916" s="234" t="s">
        <v>11</v>
      </c>
      <c r="U916" s="235" t="s">
        <v>11</v>
      </c>
    </row>
    <row r="917" spans="1:21">
      <c r="A917" s="326">
        <v>77</v>
      </c>
      <c r="B917" s="326"/>
      <c r="C917" s="221" t="s">
        <v>195</v>
      </c>
      <c r="D917" s="35">
        <v>45829</v>
      </c>
      <c r="E917" s="60">
        <v>45834</v>
      </c>
      <c r="F917" s="60">
        <v>45876</v>
      </c>
      <c r="G917" s="60">
        <v>45942</v>
      </c>
      <c r="H917" s="60">
        <v>45942</v>
      </c>
      <c r="I917" s="64">
        <v>113</v>
      </c>
      <c r="J917" s="52" t="s">
        <v>104</v>
      </c>
      <c r="K917" s="52" t="s">
        <v>127</v>
      </c>
      <c r="L917" s="52" t="s">
        <v>11</v>
      </c>
      <c r="M917" s="52" t="s">
        <v>11</v>
      </c>
      <c r="N917" s="52" t="s">
        <v>11</v>
      </c>
      <c r="O917" s="52" t="s">
        <v>112</v>
      </c>
      <c r="P917" s="52" t="s">
        <v>11</v>
      </c>
      <c r="Q917" s="52" t="s">
        <v>11</v>
      </c>
      <c r="R917" s="236" t="s">
        <v>11</v>
      </c>
      <c r="S917" s="18" t="s">
        <v>11</v>
      </c>
      <c r="T917" s="236" t="s">
        <v>11</v>
      </c>
      <c r="U917" s="18" t="s">
        <v>11</v>
      </c>
    </row>
    <row r="918" spans="1:21">
      <c r="A918" s="326">
        <v>77</v>
      </c>
      <c r="B918" s="326"/>
      <c r="C918" s="221" t="s">
        <v>196</v>
      </c>
      <c r="D918" s="66">
        <v>45829</v>
      </c>
      <c r="E918" s="56">
        <v>45835</v>
      </c>
      <c r="F918" s="160">
        <v>45871</v>
      </c>
      <c r="G918" s="160">
        <v>45945</v>
      </c>
      <c r="H918" s="56">
        <v>45950</v>
      </c>
      <c r="I918" s="67">
        <v>116</v>
      </c>
      <c r="J918" s="57" t="s">
        <v>114</v>
      </c>
      <c r="K918" s="47" t="s">
        <v>127</v>
      </c>
      <c r="L918" s="47" t="s">
        <v>106</v>
      </c>
      <c r="M918" s="47" t="s">
        <v>107</v>
      </c>
      <c r="N918" s="57" t="s">
        <v>108</v>
      </c>
      <c r="O918" s="57" t="s">
        <v>112</v>
      </c>
      <c r="P918" s="57" t="s">
        <v>110</v>
      </c>
      <c r="Q918" s="47">
        <v>1</v>
      </c>
      <c r="R918" s="179">
        <v>45933</v>
      </c>
      <c r="S918" s="12" t="s">
        <v>306</v>
      </c>
      <c r="T918" s="12" t="s">
        <v>307</v>
      </c>
      <c r="U918" s="18" t="s">
        <v>11</v>
      </c>
    </row>
    <row r="919" spans="1:21">
      <c r="A919" s="326">
        <v>77</v>
      </c>
      <c r="B919" s="326"/>
      <c r="C919" s="221" t="s">
        <v>197</v>
      </c>
      <c r="D919" s="56">
        <v>45828</v>
      </c>
      <c r="E919" s="56">
        <v>45833</v>
      </c>
      <c r="F919" s="56">
        <v>45872</v>
      </c>
      <c r="G919" s="56">
        <v>45947</v>
      </c>
      <c r="H919" s="56">
        <v>45953</v>
      </c>
      <c r="I919" s="54">
        <v>115</v>
      </c>
      <c r="J919" s="23" t="s">
        <v>116</v>
      </c>
      <c r="K919" s="133" t="s">
        <v>127</v>
      </c>
      <c r="L919" s="133" t="s">
        <v>106</v>
      </c>
      <c r="M919" s="133" t="s">
        <v>118</v>
      </c>
      <c r="N919" s="133" t="s">
        <v>108</v>
      </c>
      <c r="O919" s="133" t="s">
        <v>112</v>
      </c>
      <c r="P919" s="133" t="s">
        <v>110</v>
      </c>
      <c r="Q919" s="23">
        <v>0</v>
      </c>
      <c r="R919" s="237">
        <v>45505</v>
      </c>
      <c r="S919" s="133">
        <v>0</v>
      </c>
      <c r="T919" s="237">
        <v>45524</v>
      </c>
      <c r="U919" s="133">
        <v>0</v>
      </c>
    </row>
    <row r="920" spans="1:21">
      <c r="A920" s="326">
        <v>77</v>
      </c>
      <c r="B920" s="326"/>
      <c r="C920" s="221" t="s">
        <v>198</v>
      </c>
      <c r="D920" s="66">
        <v>45830</v>
      </c>
      <c r="E920" s="56">
        <v>45835</v>
      </c>
      <c r="F920" s="56">
        <v>45868</v>
      </c>
      <c r="G920" s="56">
        <v>45942</v>
      </c>
      <c r="H920" s="56">
        <v>45971</v>
      </c>
      <c r="I920" s="67">
        <v>117</v>
      </c>
      <c r="J920" s="57" t="s">
        <v>104</v>
      </c>
      <c r="K920" s="57" t="s">
        <v>127</v>
      </c>
      <c r="L920" s="57" t="s">
        <v>106</v>
      </c>
      <c r="M920" s="57" t="s">
        <v>118</v>
      </c>
      <c r="N920" s="57" t="s">
        <v>108</v>
      </c>
      <c r="O920" s="57" t="s">
        <v>11</v>
      </c>
      <c r="P920" s="57" t="s">
        <v>313</v>
      </c>
      <c r="Q920" s="57">
        <v>0</v>
      </c>
      <c r="R920" s="236" t="s">
        <v>11</v>
      </c>
      <c r="S920" s="18" t="s">
        <v>11</v>
      </c>
      <c r="T920" s="236" t="s">
        <v>11</v>
      </c>
      <c r="U920" s="18" t="s">
        <v>11</v>
      </c>
    </row>
    <row r="921" spans="1:21">
      <c r="A921" s="326">
        <v>77</v>
      </c>
      <c r="B921" s="326"/>
      <c r="C921" s="221" t="s">
        <v>199</v>
      </c>
      <c r="D921" s="59">
        <v>45820</v>
      </c>
      <c r="E921" s="59">
        <v>45825</v>
      </c>
      <c r="F921" s="59">
        <v>45865</v>
      </c>
      <c r="G921" s="59">
        <v>45936</v>
      </c>
      <c r="H921" s="59">
        <v>45943</v>
      </c>
      <c r="I921" s="238">
        <v>112</v>
      </c>
      <c r="J921" s="62" t="s">
        <v>104</v>
      </c>
      <c r="K921" s="62" t="s">
        <v>127</v>
      </c>
      <c r="L921" s="62" t="s">
        <v>106</v>
      </c>
      <c r="M921" s="62" t="s">
        <v>107</v>
      </c>
      <c r="N921" s="62" t="s">
        <v>108</v>
      </c>
      <c r="O921" s="62" t="s">
        <v>112</v>
      </c>
      <c r="P921" s="62" t="s">
        <v>110</v>
      </c>
      <c r="Q921" s="244" t="s">
        <v>11</v>
      </c>
      <c r="R921" s="10" t="s">
        <v>11</v>
      </c>
      <c r="S921" s="10" t="s">
        <v>11</v>
      </c>
      <c r="T921" s="10" t="s">
        <v>11</v>
      </c>
      <c r="U921" s="10" t="s">
        <v>11</v>
      </c>
    </row>
    <row r="922" spans="1:21">
      <c r="A922" s="326">
        <v>77</v>
      </c>
      <c r="B922" s="326"/>
      <c r="C922" s="221" t="s">
        <v>200</v>
      </c>
      <c r="D922" s="239">
        <v>45831</v>
      </c>
      <c r="E922" s="239">
        <v>45837</v>
      </c>
      <c r="F922" s="239">
        <v>45876</v>
      </c>
      <c r="G922" s="239">
        <v>45940</v>
      </c>
      <c r="H922" s="239">
        <v>45954</v>
      </c>
      <c r="I922" s="240">
        <v>109</v>
      </c>
      <c r="J922" s="168" t="s">
        <v>104</v>
      </c>
      <c r="K922" s="168" t="s">
        <v>127</v>
      </c>
      <c r="L922" s="168" t="s">
        <v>106</v>
      </c>
      <c r="M922" s="168" t="s">
        <v>107</v>
      </c>
      <c r="N922" s="168" t="s">
        <v>119</v>
      </c>
      <c r="O922" s="168" t="s">
        <v>112</v>
      </c>
      <c r="P922" s="168" t="s">
        <v>110</v>
      </c>
      <c r="Q922" s="168">
        <v>1</v>
      </c>
      <c r="R922" s="133" t="s">
        <v>11</v>
      </c>
      <c r="S922" s="18" t="s">
        <v>11</v>
      </c>
      <c r="T922" s="236" t="s">
        <v>11</v>
      </c>
      <c r="U922" s="18" t="s">
        <v>11</v>
      </c>
    </row>
    <row r="923" spans="1:21">
      <c r="A923" s="326">
        <v>77</v>
      </c>
      <c r="B923" s="326"/>
      <c r="C923" s="221" t="s">
        <v>201</v>
      </c>
      <c r="D923" s="35" t="s">
        <v>11</v>
      </c>
      <c r="E923" s="35" t="s">
        <v>11</v>
      </c>
      <c r="F923" s="35" t="s">
        <v>11</v>
      </c>
      <c r="G923" s="35" t="s">
        <v>11</v>
      </c>
      <c r="H923" s="35" t="s">
        <v>11</v>
      </c>
      <c r="I923" s="64" t="s">
        <v>11</v>
      </c>
      <c r="J923" s="52" t="s">
        <v>11</v>
      </c>
      <c r="K923" s="52" t="s">
        <v>11</v>
      </c>
      <c r="L923" s="52" t="s">
        <v>11</v>
      </c>
      <c r="M923" s="52" t="s">
        <v>11</v>
      </c>
      <c r="N923" s="52" t="s">
        <v>11</v>
      </c>
      <c r="O923" s="52" t="s">
        <v>11</v>
      </c>
      <c r="P923" s="47" t="s">
        <v>11</v>
      </c>
      <c r="Q923" s="47" t="s">
        <v>11</v>
      </c>
      <c r="R923" s="236" t="s">
        <v>11</v>
      </c>
      <c r="S923" s="18" t="s">
        <v>11</v>
      </c>
      <c r="T923" s="236" t="s">
        <v>11</v>
      </c>
      <c r="U923" s="18" t="s">
        <v>11</v>
      </c>
    </row>
    <row r="924" spans="1:21">
      <c r="A924" s="326">
        <v>77</v>
      </c>
      <c r="B924" s="326"/>
      <c r="C924" s="221" t="s">
        <v>202</v>
      </c>
      <c r="D924" s="66">
        <v>45828</v>
      </c>
      <c r="E924" s="66">
        <v>45835</v>
      </c>
      <c r="F924" s="35">
        <v>45868</v>
      </c>
      <c r="G924" s="35">
        <v>45943</v>
      </c>
      <c r="H924" s="35">
        <v>45943</v>
      </c>
      <c r="I924" s="64">
        <v>115</v>
      </c>
      <c r="J924" s="57" t="s">
        <v>104</v>
      </c>
      <c r="K924" s="57" t="s">
        <v>127</v>
      </c>
      <c r="L924" s="57" t="s">
        <v>122</v>
      </c>
      <c r="M924" s="57" t="s">
        <v>107</v>
      </c>
      <c r="N924" s="57" t="s">
        <v>108</v>
      </c>
      <c r="O924" s="57" t="s">
        <v>112</v>
      </c>
      <c r="P924" s="57" t="s">
        <v>110</v>
      </c>
      <c r="Q924" s="57">
        <v>1</v>
      </c>
      <c r="R924" s="236" t="s">
        <v>11</v>
      </c>
      <c r="S924" s="18" t="s">
        <v>11</v>
      </c>
      <c r="T924" s="236" t="s">
        <v>11</v>
      </c>
      <c r="U924" s="18" t="s">
        <v>11</v>
      </c>
    </row>
    <row r="925" spans="1:21">
      <c r="A925" s="326">
        <v>77</v>
      </c>
      <c r="B925" s="326"/>
      <c r="C925" s="128" t="s">
        <v>22</v>
      </c>
      <c r="D925" s="71" t="s">
        <v>11</v>
      </c>
      <c r="E925" s="72" t="s">
        <v>11</v>
      </c>
      <c r="F925" s="72" t="s">
        <v>11</v>
      </c>
      <c r="G925" s="73" t="s">
        <v>11</v>
      </c>
      <c r="H925" s="72" t="s">
        <v>11</v>
      </c>
      <c r="I925" s="241">
        <v>114</v>
      </c>
      <c r="J925" s="78" t="s">
        <v>11</v>
      </c>
      <c r="K925" s="78" t="s">
        <v>11</v>
      </c>
      <c r="L925" s="78" t="s">
        <v>11</v>
      </c>
      <c r="M925" s="78" t="s">
        <v>11</v>
      </c>
      <c r="N925" s="78" t="s">
        <v>11</v>
      </c>
      <c r="O925" s="78" t="s">
        <v>11</v>
      </c>
      <c r="P925" s="78" t="s">
        <v>11</v>
      </c>
      <c r="Q925" s="78" t="s">
        <v>11</v>
      </c>
      <c r="R925" s="242" t="s">
        <v>11</v>
      </c>
      <c r="S925" s="227" t="s">
        <v>11</v>
      </c>
      <c r="T925" s="242" t="s">
        <v>11</v>
      </c>
      <c r="U925" s="227" t="s">
        <v>11</v>
      </c>
    </row>
    <row r="926" spans="1:21">
      <c r="A926" s="326">
        <v>78</v>
      </c>
      <c r="B926" s="326" t="s">
        <v>276</v>
      </c>
      <c r="C926" s="221" t="s">
        <v>192</v>
      </c>
      <c r="D926" s="56">
        <v>45827</v>
      </c>
      <c r="E926" s="56">
        <v>45833</v>
      </c>
      <c r="F926" s="66">
        <v>45868</v>
      </c>
      <c r="G926" s="56">
        <v>45942</v>
      </c>
      <c r="H926" s="56">
        <v>45945</v>
      </c>
      <c r="I926" s="64">
        <v>110</v>
      </c>
      <c r="J926" s="55" t="s">
        <v>104</v>
      </c>
      <c r="K926" s="52" t="s">
        <v>127</v>
      </c>
      <c r="L926" s="52" t="s">
        <v>106</v>
      </c>
      <c r="M926" s="52" t="s">
        <v>118</v>
      </c>
      <c r="N926" s="52" t="s">
        <v>108</v>
      </c>
      <c r="O926" s="52" t="s">
        <v>112</v>
      </c>
      <c r="P926" s="52" t="s">
        <v>336</v>
      </c>
      <c r="Q926" s="52">
        <v>0</v>
      </c>
      <c r="R926" s="236" t="s">
        <v>11</v>
      </c>
      <c r="S926" s="18" t="s">
        <v>11</v>
      </c>
      <c r="T926" s="236" t="s">
        <v>11</v>
      </c>
      <c r="U926" s="18" t="s">
        <v>11</v>
      </c>
    </row>
    <row r="927" spans="1:21">
      <c r="A927" s="326">
        <v>78</v>
      </c>
      <c r="B927" s="326"/>
      <c r="C927" s="221" t="s">
        <v>193</v>
      </c>
      <c r="D927" s="56">
        <v>45832</v>
      </c>
      <c r="E927" s="56">
        <v>45839</v>
      </c>
      <c r="F927" s="66" t="s">
        <v>11</v>
      </c>
      <c r="G927" s="56">
        <v>45941</v>
      </c>
      <c r="H927" s="56">
        <v>45955</v>
      </c>
      <c r="I927" s="110">
        <v>108</v>
      </c>
      <c r="J927" s="57" t="s">
        <v>104</v>
      </c>
      <c r="K927" s="57" t="s">
        <v>127</v>
      </c>
      <c r="L927" s="57" t="s">
        <v>106</v>
      </c>
      <c r="M927" s="57" t="s">
        <v>118</v>
      </c>
      <c r="N927" s="57" t="s">
        <v>108</v>
      </c>
      <c r="O927" s="57" t="s">
        <v>112</v>
      </c>
      <c r="P927" s="57" t="s">
        <v>110</v>
      </c>
      <c r="Q927" s="57" t="s">
        <v>300</v>
      </c>
      <c r="R927" s="57" t="s">
        <v>301</v>
      </c>
      <c r="S927" s="57" t="s">
        <v>302</v>
      </c>
      <c r="T927" s="57" t="s">
        <v>303</v>
      </c>
      <c r="U927" s="57" t="s">
        <v>304</v>
      </c>
    </row>
    <row r="928" spans="1:21">
      <c r="A928" s="326">
        <v>78</v>
      </c>
      <c r="B928" s="326"/>
      <c r="C928" s="221" t="s">
        <v>194</v>
      </c>
      <c r="D928" s="35">
        <v>45820</v>
      </c>
      <c r="E928" s="35">
        <v>45825</v>
      </c>
      <c r="F928" s="35" t="s">
        <v>11</v>
      </c>
      <c r="G928" s="35">
        <v>45942</v>
      </c>
      <c r="H928" s="35">
        <v>45944</v>
      </c>
      <c r="I928" s="64">
        <v>118</v>
      </c>
      <c r="J928" s="52" t="s">
        <v>305</v>
      </c>
      <c r="K928" s="52" t="s">
        <v>129</v>
      </c>
      <c r="L928" s="52" t="s">
        <v>106</v>
      </c>
      <c r="M928" s="52" t="s">
        <v>118</v>
      </c>
      <c r="N928" s="52" t="s">
        <v>108</v>
      </c>
      <c r="O928" s="52" t="s">
        <v>112</v>
      </c>
      <c r="P928" s="52" t="s">
        <v>130</v>
      </c>
      <c r="Q928" s="52" t="s">
        <v>120</v>
      </c>
      <c r="R928" s="8" t="s">
        <v>11</v>
      </c>
      <c r="S928" s="10" t="s">
        <v>11</v>
      </c>
      <c r="T928" s="234" t="s">
        <v>11</v>
      </c>
      <c r="U928" s="235" t="s">
        <v>11</v>
      </c>
    </row>
    <row r="929" spans="1:21" ht="23.25">
      <c r="A929" s="326">
        <v>78</v>
      </c>
      <c r="B929" s="326"/>
      <c r="C929" s="221" t="s">
        <v>195</v>
      </c>
      <c r="D929" s="35">
        <v>45829</v>
      </c>
      <c r="E929" s="60">
        <v>45834</v>
      </c>
      <c r="F929" s="60">
        <v>45875</v>
      </c>
      <c r="G929" s="60" t="s">
        <v>331</v>
      </c>
      <c r="H929" s="60">
        <v>45948</v>
      </c>
      <c r="I929" s="64" t="s">
        <v>332</v>
      </c>
      <c r="J929" s="52" t="s">
        <v>104</v>
      </c>
      <c r="K929" s="52" t="s">
        <v>127</v>
      </c>
      <c r="L929" s="52" t="s">
        <v>106</v>
      </c>
      <c r="M929" s="52" t="s">
        <v>118</v>
      </c>
      <c r="N929" s="52" t="s">
        <v>322</v>
      </c>
      <c r="O929" s="52" t="s">
        <v>112</v>
      </c>
      <c r="P929" s="52" t="s">
        <v>110</v>
      </c>
      <c r="Q929" s="52">
        <v>0</v>
      </c>
      <c r="R929" s="236" t="s">
        <v>11</v>
      </c>
      <c r="S929" s="18" t="s">
        <v>11</v>
      </c>
      <c r="T929" s="236" t="s">
        <v>11</v>
      </c>
      <c r="U929" s="18" t="s">
        <v>11</v>
      </c>
    </row>
    <row r="930" spans="1:21">
      <c r="A930" s="326">
        <v>78</v>
      </c>
      <c r="B930" s="326"/>
      <c r="C930" s="221" t="s">
        <v>196</v>
      </c>
      <c r="D930" s="66">
        <v>45829</v>
      </c>
      <c r="E930" s="56">
        <v>45835</v>
      </c>
      <c r="F930" s="160">
        <v>45871</v>
      </c>
      <c r="G930" s="160">
        <v>45942</v>
      </c>
      <c r="H930" s="56">
        <v>45950</v>
      </c>
      <c r="I930" s="67">
        <v>113</v>
      </c>
      <c r="J930" s="57" t="s">
        <v>114</v>
      </c>
      <c r="K930" s="47" t="s">
        <v>127</v>
      </c>
      <c r="L930" s="47" t="s">
        <v>106</v>
      </c>
      <c r="M930" s="47" t="s">
        <v>107</v>
      </c>
      <c r="N930" s="57" t="s">
        <v>108</v>
      </c>
      <c r="O930" s="57" t="s">
        <v>112</v>
      </c>
      <c r="P930" s="57" t="s">
        <v>110</v>
      </c>
      <c r="Q930" s="47">
        <v>1</v>
      </c>
      <c r="R930" s="179">
        <v>45933</v>
      </c>
      <c r="S930" s="12" t="s">
        <v>306</v>
      </c>
      <c r="T930" s="12" t="s">
        <v>307</v>
      </c>
      <c r="U930" s="18" t="s">
        <v>308</v>
      </c>
    </row>
    <row r="931" spans="1:21">
      <c r="A931" s="326">
        <v>78</v>
      </c>
      <c r="B931" s="326"/>
      <c r="C931" s="221" t="s">
        <v>197</v>
      </c>
      <c r="D931" s="56">
        <v>45828</v>
      </c>
      <c r="E931" s="56">
        <v>45833</v>
      </c>
      <c r="F931" s="56">
        <v>45869</v>
      </c>
      <c r="G931" s="56">
        <v>45947</v>
      </c>
      <c r="H931" s="56">
        <v>45953</v>
      </c>
      <c r="I931" s="54">
        <v>115</v>
      </c>
      <c r="J931" s="23" t="s">
        <v>116</v>
      </c>
      <c r="K931" s="133" t="s">
        <v>127</v>
      </c>
      <c r="L931" s="133" t="s">
        <v>106</v>
      </c>
      <c r="M931" s="133" t="s">
        <v>118</v>
      </c>
      <c r="N931" s="133" t="s">
        <v>108</v>
      </c>
      <c r="O931" s="133" t="s">
        <v>112</v>
      </c>
      <c r="P931" s="133" t="s">
        <v>110</v>
      </c>
      <c r="Q931" s="23">
        <v>0</v>
      </c>
      <c r="R931" s="237">
        <v>45505</v>
      </c>
      <c r="S931" s="133">
        <v>0</v>
      </c>
      <c r="T931" s="237">
        <v>45524</v>
      </c>
      <c r="U931" s="133">
        <v>0</v>
      </c>
    </row>
    <row r="932" spans="1:21">
      <c r="A932" s="326">
        <v>78</v>
      </c>
      <c r="B932" s="326"/>
      <c r="C932" s="221" t="s">
        <v>198</v>
      </c>
      <c r="D932" s="66">
        <v>45830</v>
      </c>
      <c r="E932" s="56">
        <v>45835</v>
      </c>
      <c r="F932" s="56">
        <v>45868</v>
      </c>
      <c r="G932" s="56">
        <v>45939</v>
      </c>
      <c r="H932" s="56">
        <v>45971</v>
      </c>
      <c r="I932" s="67">
        <v>114</v>
      </c>
      <c r="J932" s="57" t="s">
        <v>104</v>
      </c>
      <c r="K932" s="57" t="s">
        <v>127</v>
      </c>
      <c r="L932" s="57" t="s">
        <v>106</v>
      </c>
      <c r="M932" s="57" t="s">
        <v>118</v>
      </c>
      <c r="N932" s="57" t="s">
        <v>108</v>
      </c>
      <c r="O932" s="57" t="s">
        <v>11</v>
      </c>
      <c r="P932" s="57" t="s">
        <v>313</v>
      </c>
      <c r="Q932" s="57">
        <v>0</v>
      </c>
      <c r="R932" s="236" t="s">
        <v>11</v>
      </c>
      <c r="S932" s="18" t="s">
        <v>11</v>
      </c>
      <c r="T932" s="236" t="s">
        <v>11</v>
      </c>
      <c r="U932" s="18" t="s">
        <v>11</v>
      </c>
    </row>
    <row r="933" spans="1:21">
      <c r="A933" s="326">
        <v>78</v>
      </c>
      <c r="B933" s="326"/>
      <c r="C933" s="221" t="s">
        <v>199</v>
      </c>
      <c r="D933" s="59">
        <v>45820</v>
      </c>
      <c r="E933" s="59">
        <v>45825</v>
      </c>
      <c r="F933" s="59">
        <v>45862</v>
      </c>
      <c r="G933" s="59">
        <v>45927</v>
      </c>
      <c r="H933" s="59">
        <v>45937</v>
      </c>
      <c r="I933" s="238">
        <v>103</v>
      </c>
      <c r="J933" s="62" t="s">
        <v>104</v>
      </c>
      <c r="K933" s="62" t="s">
        <v>127</v>
      </c>
      <c r="L933" s="62" t="s">
        <v>106</v>
      </c>
      <c r="M933" s="62" t="s">
        <v>107</v>
      </c>
      <c r="N933" s="62" t="s">
        <v>108</v>
      </c>
      <c r="O933" s="62" t="s">
        <v>112</v>
      </c>
      <c r="P933" s="62" t="s">
        <v>110</v>
      </c>
      <c r="Q933" s="52" t="s">
        <v>11</v>
      </c>
      <c r="R933" s="10" t="s">
        <v>11</v>
      </c>
      <c r="S933" s="10" t="s">
        <v>11</v>
      </c>
      <c r="T933" s="10" t="s">
        <v>11</v>
      </c>
      <c r="U933" s="10" t="s">
        <v>11</v>
      </c>
    </row>
    <row r="934" spans="1:21">
      <c r="A934" s="326">
        <v>78</v>
      </c>
      <c r="B934" s="326"/>
      <c r="C934" s="221" t="s">
        <v>200</v>
      </c>
      <c r="D934" s="239">
        <v>45831</v>
      </c>
      <c r="E934" s="239">
        <v>45837</v>
      </c>
      <c r="F934" s="239">
        <v>45871</v>
      </c>
      <c r="G934" s="239">
        <v>45938</v>
      </c>
      <c r="H934" s="239">
        <v>45954</v>
      </c>
      <c r="I934" s="240">
        <v>107</v>
      </c>
      <c r="J934" s="168" t="s">
        <v>104</v>
      </c>
      <c r="K934" s="168" t="s">
        <v>127</v>
      </c>
      <c r="L934" s="168" t="s">
        <v>106</v>
      </c>
      <c r="M934" s="168" t="s">
        <v>107</v>
      </c>
      <c r="N934" s="168" t="s">
        <v>119</v>
      </c>
      <c r="O934" s="168" t="s">
        <v>112</v>
      </c>
      <c r="P934" s="168" t="s">
        <v>110</v>
      </c>
      <c r="Q934" s="168">
        <v>1</v>
      </c>
      <c r="R934" s="133" t="s">
        <v>11</v>
      </c>
      <c r="S934" s="18" t="s">
        <v>11</v>
      </c>
      <c r="T934" s="236" t="s">
        <v>11</v>
      </c>
      <c r="U934" s="18" t="s">
        <v>11</v>
      </c>
    </row>
    <row r="935" spans="1:21">
      <c r="A935" s="326">
        <v>78</v>
      </c>
      <c r="B935" s="326"/>
      <c r="C935" s="221" t="s">
        <v>201</v>
      </c>
      <c r="D935" s="35" t="s">
        <v>11</v>
      </c>
      <c r="E935" s="35" t="s">
        <v>11</v>
      </c>
      <c r="F935" s="35" t="s">
        <v>11</v>
      </c>
      <c r="G935" s="35" t="s">
        <v>11</v>
      </c>
      <c r="H935" s="35" t="s">
        <v>11</v>
      </c>
      <c r="I935" s="64" t="s">
        <v>11</v>
      </c>
      <c r="J935" s="52" t="s">
        <v>11</v>
      </c>
      <c r="K935" s="52" t="s">
        <v>11</v>
      </c>
      <c r="L935" s="52" t="s">
        <v>11</v>
      </c>
      <c r="M935" s="52" t="s">
        <v>11</v>
      </c>
      <c r="N935" s="52" t="s">
        <v>11</v>
      </c>
      <c r="O935" s="52" t="s">
        <v>11</v>
      </c>
      <c r="P935" s="47" t="s">
        <v>11</v>
      </c>
      <c r="Q935" s="47" t="s">
        <v>11</v>
      </c>
      <c r="R935" s="236" t="s">
        <v>11</v>
      </c>
      <c r="S935" s="18" t="s">
        <v>11</v>
      </c>
      <c r="T935" s="236" t="s">
        <v>11</v>
      </c>
      <c r="U935" s="18" t="s">
        <v>11</v>
      </c>
    </row>
    <row r="936" spans="1:21">
      <c r="A936" s="326">
        <v>78</v>
      </c>
      <c r="B936" s="326"/>
      <c r="C936" s="221" t="s">
        <v>202</v>
      </c>
      <c r="D936" s="66">
        <v>45828</v>
      </c>
      <c r="E936" s="66">
        <v>45835</v>
      </c>
      <c r="F936" s="35">
        <v>45868</v>
      </c>
      <c r="G936" s="35">
        <v>45938</v>
      </c>
      <c r="H936" s="35">
        <v>45938</v>
      </c>
      <c r="I936" s="64">
        <v>110</v>
      </c>
      <c r="J936" s="57" t="s">
        <v>104</v>
      </c>
      <c r="K936" s="57" t="s">
        <v>127</v>
      </c>
      <c r="L936" s="40" t="s">
        <v>106</v>
      </c>
      <c r="M936" s="40" t="s">
        <v>107</v>
      </c>
      <c r="N936" s="57" t="s">
        <v>108</v>
      </c>
      <c r="O936" s="57" t="s">
        <v>112</v>
      </c>
      <c r="P936" s="57" t="s">
        <v>110</v>
      </c>
      <c r="Q936" s="57">
        <v>1</v>
      </c>
      <c r="R936" s="236" t="s">
        <v>11</v>
      </c>
      <c r="S936" s="18" t="s">
        <v>11</v>
      </c>
      <c r="T936" s="236" t="s">
        <v>11</v>
      </c>
      <c r="U936" s="18" t="s">
        <v>11</v>
      </c>
    </row>
    <row r="937" spans="1:21">
      <c r="A937" s="326">
        <v>78</v>
      </c>
      <c r="B937" s="326"/>
      <c r="C937" s="128" t="s">
        <v>22</v>
      </c>
      <c r="D937" s="71" t="s">
        <v>11</v>
      </c>
      <c r="E937" s="72" t="s">
        <v>11</v>
      </c>
      <c r="F937" s="72" t="s">
        <v>11</v>
      </c>
      <c r="G937" s="73" t="s">
        <v>11</v>
      </c>
      <c r="H937" s="72" t="s">
        <v>11</v>
      </c>
      <c r="I937" s="241">
        <v>111</v>
      </c>
      <c r="J937" s="78" t="s">
        <v>11</v>
      </c>
      <c r="K937" s="78" t="s">
        <v>11</v>
      </c>
      <c r="L937" s="78" t="s">
        <v>11</v>
      </c>
      <c r="M937" s="78" t="s">
        <v>11</v>
      </c>
      <c r="N937" s="78" t="s">
        <v>11</v>
      </c>
      <c r="O937" s="78" t="s">
        <v>11</v>
      </c>
      <c r="P937" s="78" t="s">
        <v>11</v>
      </c>
      <c r="Q937" s="78" t="s">
        <v>11</v>
      </c>
      <c r="R937" s="242" t="s">
        <v>11</v>
      </c>
      <c r="S937" s="227" t="s">
        <v>11</v>
      </c>
      <c r="T937" s="242" t="s">
        <v>11</v>
      </c>
      <c r="U937" s="227" t="s">
        <v>11</v>
      </c>
    </row>
    <row r="938" spans="1:21">
      <c r="A938" s="326">
        <v>79</v>
      </c>
      <c r="B938" s="326" t="s">
        <v>277</v>
      </c>
      <c r="C938" s="221" t="s">
        <v>192</v>
      </c>
      <c r="D938" s="56">
        <v>45827</v>
      </c>
      <c r="E938" s="56">
        <v>45833</v>
      </c>
      <c r="F938" s="66">
        <v>45867</v>
      </c>
      <c r="G938" s="56">
        <v>45946</v>
      </c>
      <c r="H938" s="56">
        <v>45950</v>
      </c>
      <c r="I938" s="64">
        <v>114</v>
      </c>
      <c r="J938" s="55" t="s">
        <v>104</v>
      </c>
      <c r="K938" s="52" t="s">
        <v>127</v>
      </c>
      <c r="L938" s="52" t="s">
        <v>122</v>
      </c>
      <c r="M938" s="52" t="s">
        <v>107</v>
      </c>
      <c r="N938" s="52" t="s">
        <v>108</v>
      </c>
      <c r="O938" s="52" t="s">
        <v>112</v>
      </c>
      <c r="P938" s="52" t="s">
        <v>336</v>
      </c>
      <c r="Q938" s="52">
        <v>0</v>
      </c>
      <c r="R938" s="236" t="s">
        <v>11</v>
      </c>
      <c r="S938" s="18" t="s">
        <v>11</v>
      </c>
      <c r="T938" s="236" t="s">
        <v>11</v>
      </c>
      <c r="U938" s="18" t="s">
        <v>11</v>
      </c>
    </row>
    <row r="939" spans="1:21">
      <c r="A939" s="326">
        <v>79</v>
      </c>
      <c r="B939" s="326"/>
      <c r="C939" s="221" t="s">
        <v>193</v>
      </c>
      <c r="D939" s="56">
        <v>45832</v>
      </c>
      <c r="E939" s="56">
        <v>45839</v>
      </c>
      <c r="F939" s="66" t="s">
        <v>11</v>
      </c>
      <c r="G939" s="56">
        <v>45941</v>
      </c>
      <c r="H939" s="56">
        <v>45955</v>
      </c>
      <c r="I939" s="110">
        <v>108</v>
      </c>
      <c r="J939" s="57" t="s">
        <v>104</v>
      </c>
      <c r="K939" s="57" t="s">
        <v>127</v>
      </c>
      <c r="L939" s="57" t="s">
        <v>122</v>
      </c>
      <c r="M939" s="57" t="s">
        <v>118</v>
      </c>
      <c r="N939" s="57" t="s">
        <v>108</v>
      </c>
      <c r="O939" s="57" t="s">
        <v>112</v>
      </c>
      <c r="P939" s="57" t="s">
        <v>110</v>
      </c>
      <c r="Q939" s="57" t="s">
        <v>300</v>
      </c>
      <c r="R939" s="57" t="s">
        <v>301</v>
      </c>
      <c r="S939" s="57" t="s">
        <v>302</v>
      </c>
      <c r="T939" s="57" t="s">
        <v>303</v>
      </c>
      <c r="U939" s="57" t="s">
        <v>304</v>
      </c>
    </row>
    <row r="940" spans="1:21">
      <c r="A940" s="326">
        <v>79</v>
      </c>
      <c r="B940" s="326"/>
      <c r="C940" s="221" t="s">
        <v>194</v>
      </c>
      <c r="D940" s="35">
        <v>45820</v>
      </c>
      <c r="E940" s="35">
        <v>45825</v>
      </c>
      <c r="F940" s="35" t="s">
        <v>11</v>
      </c>
      <c r="G940" s="35">
        <v>45942</v>
      </c>
      <c r="H940" s="35">
        <v>45944</v>
      </c>
      <c r="I940" s="64">
        <v>118</v>
      </c>
      <c r="J940" s="52" t="s">
        <v>305</v>
      </c>
      <c r="K940" s="52" t="s">
        <v>129</v>
      </c>
      <c r="L940" s="52" t="s">
        <v>122</v>
      </c>
      <c r="M940" s="52" t="s">
        <v>107</v>
      </c>
      <c r="N940" s="52" t="s">
        <v>108</v>
      </c>
      <c r="O940" s="52" t="s">
        <v>112</v>
      </c>
      <c r="P940" s="52" t="s">
        <v>130</v>
      </c>
      <c r="Q940" s="52" t="s">
        <v>120</v>
      </c>
      <c r="R940" s="8" t="s">
        <v>11</v>
      </c>
      <c r="S940" s="8" t="s">
        <v>11</v>
      </c>
      <c r="T940" s="234" t="s">
        <v>11</v>
      </c>
      <c r="U940" s="235" t="s">
        <v>11</v>
      </c>
    </row>
    <row r="941" spans="1:21" ht="23.25">
      <c r="A941" s="326">
        <v>79</v>
      </c>
      <c r="B941" s="326"/>
      <c r="C941" s="221" t="s">
        <v>195</v>
      </c>
      <c r="D941" s="35">
        <v>45829</v>
      </c>
      <c r="E941" s="60">
        <v>45834</v>
      </c>
      <c r="F941" s="60">
        <v>45875</v>
      </c>
      <c r="G941" s="60" t="s">
        <v>331</v>
      </c>
      <c r="H941" s="60">
        <v>45948</v>
      </c>
      <c r="I941" s="64" t="s">
        <v>332</v>
      </c>
      <c r="J941" s="52" t="s">
        <v>104</v>
      </c>
      <c r="K941" s="52" t="s">
        <v>127</v>
      </c>
      <c r="L941" s="52" t="s">
        <v>122</v>
      </c>
      <c r="M941" s="52" t="s">
        <v>107</v>
      </c>
      <c r="N941" s="52" t="s">
        <v>322</v>
      </c>
      <c r="O941" s="52" t="s">
        <v>112</v>
      </c>
      <c r="P941" s="52" t="s">
        <v>115</v>
      </c>
      <c r="Q941" s="52">
        <v>2</v>
      </c>
      <c r="R941" s="236" t="s">
        <v>11</v>
      </c>
      <c r="S941" s="18" t="s">
        <v>11</v>
      </c>
      <c r="T941" s="236" t="s">
        <v>11</v>
      </c>
      <c r="U941" s="18" t="s">
        <v>11</v>
      </c>
    </row>
    <row r="942" spans="1:21">
      <c r="A942" s="326">
        <v>79</v>
      </c>
      <c r="B942" s="326"/>
      <c r="C942" s="221" t="s">
        <v>196</v>
      </c>
      <c r="D942" s="66">
        <v>45829</v>
      </c>
      <c r="E942" s="56">
        <v>45835</v>
      </c>
      <c r="F942" s="160">
        <v>45870</v>
      </c>
      <c r="G942" s="160">
        <v>45945</v>
      </c>
      <c r="H942" s="56">
        <v>45950</v>
      </c>
      <c r="I942" s="67">
        <v>116</v>
      </c>
      <c r="J942" s="57" t="s">
        <v>114</v>
      </c>
      <c r="K942" s="47" t="s">
        <v>127</v>
      </c>
      <c r="L942" s="47" t="s">
        <v>122</v>
      </c>
      <c r="M942" s="47" t="s">
        <v>107</v>
      </c>
      <c r="N942" s="57" t="s">
        <v>108</v>
      </c>
      <c r="O942" s="57" t="s">
        <v>112</v>
      </c>
      <c r="P942" s="57" t="s">
        <v>110</v>
      </c>
      <c r="Q942" s="47">
        <v>2</v>
      </c>
      <c r="R942" s="179">
        <v>45933</v>
      </c>
      <c r="S942" s="12" t="s">
        <v>306</v>
      </c>
      <c r="T942" s="12" t="s">
        <v>307</v>
      </c>
      <c r="U942" s="18" t="s">
        <v>11</v>
      </c>
    </row>
    <row r="943" spans="1:21">
      <c r="A943" s="326">
        <v>79</v>
      </c>
      <c r="B943" s="326"/>
      <c r="C943" s="221" t="s">
        <v>197</v>
      </c>
      <c r="D943" s="56">
        <v>45828</v>
      </c>
      <c r="E943" s="56">
        <v>45833</v>
      </c>
      <c r="F943" s="56">
        <v>45869</v>
      </c>
      <c r="G943" s="56">
        <v>45952</v>
      </c>
      <c r="H943" s="56">
        <v>45953</v>
      </c>
      <c r="I943" s="54">
        <v>120</v>
      </c>
      <c r="J943" s="23" t="s">
        <v>116</v>
      </c>
      <c r="K943" s="133" t="s">
        <v>127</v>
      </c>
      <c r="L943" s="133" t="s">
        <v>122</v>
      </c>
      <c r="M943" s="133" t="s">
        <v>118</v>
      </c>
      <c r="N943" s="133" t="s">
        <v>108</v>
      </c>
      <c r="O943" s="133" t="s">
        <v>112</v>
      </c>
      <c r="P943" s="133" t="s">
        <v>110</v>
      </c>
      <c r="Q943" s="23">
        <v>1</v>
      </c>
      <c r="R943" s="237">
        <v>45505</v>
      </c>
      <c r="S943" s="133">
        <v>0</v>
      </c>
      <c r="T943" s="237">
        <v>45524</v>
      </c>
      <c r="U943" s="133">
        <v>0</v>
      </c>
    </row>
    <row r="944" spans="1:21">
      <c r="A944" s="326">
        <v>79</v>
      </c>
      <c r="B944" s="326"/>
      <c r="C944" s="221" t="s">
        <v>198</v>
      </c>
      <c r="D944" s="66">
        <v>45830</v>
      </c>
      <c r="E944" s="56">
        <v>45835</v>
      </c>
      <c r="F944" s="56">
        <v>45867</v>
      </c>
      <c r="G944" s="56">
        <v>45940</v>
      </c>
      <c r="H944" s="56">
        <v>45971</v>
      </c>
      <c r="I944" s="67">
        <v>115</v>
      </c>
      <c r="J944" s="57" t="s">
        <v>104</v>
      </c>
      <c r="K944" s="57" t="s">
        <v>127</v>
      </c>
      <c r="L944" s="57" t="s">
        <v>122</v>
      </c>
      <c r="M944" s="57" t="s">
        <v>118</v>
      </c>
      <c r="N944" s="57" t="s">
        <v>108</v>
      </c>
      <c r="O944" s="57" t="s">
        <v>11</v>
      </c>
      <c r="P944" s="57" t="s">
        <v>313</v>
      </c>
      <c r="Q944" s="57">
        <v>0</v>
      </c>
      <c r="R944" s="236" t="s">
        <v>11</v>
      </c>
      <c r="S944" s="18" t="s">
        <v>11</v>
      </c>
      <c r="T944" s="236" t="s">
        <v>11</v>
      </c>
      <c r="U944" s="18" t="s">
        <v>11</v>
      </c>
    </row>
    <row r="945" spans="1:21">
      <c r="A945" s="326">
        <v>79</v>
      </c>
      <c r="B945" s="326"/>
      <c r="C945" s="221" t="s">
        <v>199</v>
      </c>
      <c r="D945" s="59">
        <v>45820</v>
      </c>
      <c r="E945" s="59">
        <v>45825</v>
      </c>
      <c r="F945" s="59">
        <v>45862</v>
      </c>
      <c r="G945" s="59">
        <v>45935</v>
      </c>
      <c r="H945" s="59">
        <v>45943</v>
      </c>
      <c r="I945" s="238">
        <v>111</v>
      </c>
      <c r="J945" s="62" t="s">
        <v>104</v>
      </c>
      <c r="K945" s="62" t="s">
        <v>127</v>
      </c>
      <c r="L945" s="62" t="s">
        <v>122</v>
      </c>
      <c r="M945" s="62" t="s">
        <v>107</v>
      </c>
      <c r="N945" s="62" t="s">
        <v>108</v>
      </c>
      <c r="O945" s="62" t="s">
        <v>112</v>
      </c>
      <c r="P945" s="62" t="s">
        <v>110</v>
      </c>
      <c r="Q945" s="244" t="s">
        <v>11</v>
      </c>
      <c r="R945" s="10" t="s">
        <v>11</v>
      </c>
      <c r="S945" s="10" t="s">
        <v>11</v>
      </c>
      <c r="T945" s="10" t="s">
        <v>11</v>
      </c>
      <c r="U945" s="10" t="s">
        <v>11</v>
      </c>
    </row>
    <row r="946" spans="1:21">
      <c r="A946" s="326">
        <v>79</v>
      </c>
      <c r="B946" s="326"/>
      <c r="C946" s="221" t="s">
        <v>200</v>
      </c>
      <c r="D946" s="239">
        <v>45831</v>
      </c>
      <c r="E946" s="239">
        <v>45837</v>
      </c>
      <c r="F946" s="239">
        <v>45871</v>
      </c>
      <c r="G946" s="239">
        <v>45939</v>
      </c>
      <c r="H946" s="239">
        <v>45954</v>
      </c>
      <c r="I946" s="240">
        <v>108</v>
      </c>
      <c r="J946" s="168" t="s">
        <v>104</v>
      </c>
      <c r="K946" s="168" t="s">
        <v>127</v>
      </c>
      <c r="L946" s="168" t="s">
        <v>122</v>
      </c>
      <c r="M946" s="168" t="s">
        <v>107</v>
      </c>
      <c r="N946" s="168" t="s">
        <v>316</v>
      </c>
      <c r="O946" s="168" t="s">
        <v>112</v>
      </c>
      <c r="P946" s="168" t="s">
        <v>110</v>
      </c>
      <c r="Q946" s="168">
        <v>3</v>
      </c>
      <c r="R946" s="133" t="s">
        <v>11</v>
      </c>
      <c r="S946" s="18" t="s">
        <v>11</v>
      </c>
      <c r="T946" s="236" t="s">
        <v>11</v>
      </c>
      <c r="U946" s="18" t="s">
        <v>11</v>
      </c>
    </row>
    <row r="947" spans="1:21">
      <c r="A947" s="326">
        <v>79</v>
      </c>
      <c r="B947" s="326"/>
      <c r="C947" s="221" t="s">
        <v>201</v>
      </c>
      <c r="D947" s="35" t="s">
        <v>11</v>
      </c>
      <c r="E947" s="35" t="s">
        <v>11</v>
      </c>
      <c r="F947" s="35" t="s">
        <v>11</v>
      </c>
      <c r="G947" s="35" t="s">
        <v>11</v>
      </c>
      <c r="H947" s="35" t="s">
        <v>11</v>
      </c>
      <c r="I947" s="64" t="s">
        <v>11</v>
      </c>
      <c r="J947" s="52" t="s">
        <v>11</v>
      </c>
      <c r="K947" s="52" t="s">
        <v>11</v>
      </c>
      <c r="L947" s="52" t="s">
        <v>11</v>
      </c>
      <c r="M947" s="52" t="s">
        <v>11</v>
      </c>
      <c r="N947" s="52" t="s">
        <v>11</v>
      </c>
      <c r="O947" s="52" t="s">
        <v>11</v>
      </c>
      <c r="P947" s="47" t="s">
        <v>11</v>
      </c>
      <c r="Q947" s="47" t="s">
        <v>11</v>
      </c>
      <c r="R947" s="236" t="s">
        <v>11</v>
      </c>
      <c r="S947" s="18" t="s">
        <v>11</v>
      </c>
      <c r="T947" s="236" t="s">
        <v>11</v>
      </c>
      <c r="U947" s="18" t="s">
        <v>11</v>
      </c>
    </row>
    <row r="948" spans="1:21">
      <c r="A948" s="326">
        <v>79</v>
      </c>
      <c r="B948" s="326"/>
      <c r="C948" s="221" t="s">
        <v>202</v>
      </c>
      <c r="D948" s="66">
        <v>45828</v>
      </c>
      <c r="E948" s="66">
        <v>45835</v>
      </c>
      <c r="F948" s="35">
        <v>45870</v>
      </c>
      <c r="G948" s="35">
        <v>45938</v>
      </c>
      <c r="H948" s="35">
        <v>45938</v>
      </c>
      <c r="I948" s="64">
        <v>110</v>
      </c>
      <c r="J948" s="57" t="s">
        <v>104</v>
      </c>
      <c r="K948" s="57" t="s">
        <v>127</v>
      </c>
      <c r="L948" s="40" t="s">
        <v>106</v>
      </c>
      <c r="M948" s="40" t="s">
        <v>107</v>
      </c>
      <c r="N948" s="57" t="s">
        <v>108</v>
      </c>
      <c r="O948" s="57" t="s">
        <v>112</v>
      </c>
      <c r="P948" s="57" t="s">
        <v>110</v>
      </c>
      <c r="Q948" s="57">
        <v>1</v>
      </c>
      <c r="R948" s="236" t="s">
        <v>11</v>
      </c>
      <c r="S948" s="18" t="s">
        <v>11</v>
      </c>
      <c r="T948" s="236" t="s">
        <v>11</v>
      </c>
      <c r="U948" s="18" t="s">
        <v>11</v>
      </c>
    </row>
    <row r="949" spans="1:21">
      <c r="A949" s="326">
        <v>79</v>
      </c>
      <c r="B949" s="326"/>
      <c r="C949" s="128" t="s">
        <v>22</v>
      </c>
      <c r="D949" s="71" t="s">
        <v>11</v>
      </c>
      <c r="E949" s="72" t="s">
        <v>11</v>
      </c>
      <c r="F949" s="72" t="s">
        <v>11</v>
      </c>
      <c r="G949" s="73" t="s">
        <v>11</v>
      </c>
      <c r="H949" s="72" t="s">
        <v>11</v>
      </c>
      <c r="I949" s="241">
        <v>113</v>
      </c>
      <c r="J949" s="78" t="s">
        <v>11</v>
      </c>
      <c r="K949" s="78" t="s">
        <v>11</v>
      </c>
      <c r="L949" s="78" t="s">
        <v>11</v>
      </c>
      <c r="M949" s="78" t="s">
        <v>11</v>
      </c>
      <c r="N949" s="78" t="s">
        <v>11</v>
      </c>
      <c r="O949" s="78" t="s">
        <v>11</v>
      </c>
      <c r="P949" s="78" t="s">
        <v>11</v>
      </c>
      <c r="Q949" s="78" t="s">
        <v>11</v>
      </c>
      <c r="R949" s="242" t="s">
        <v>11</v>
      </c>
      <c r="S949" s="227" t="s">
        <v>11</v>
      </c>
      <c r="T949" s="242" t="s">
        <v>11</v>
      </c>
      <c r="U949" s="227" t="s">
        <v>11</v>
      </c>
    </row>
    <row r="950" spans="1:21">
      <c r="A950" s="326">
        <v>80</v>
      </c>
      <c r="B950" s="326" t="s">
        <v>278</v>
      </c>
      <c r="C950" s="221" t="s">
        <v>192</v>
      </c>
      <c r="D950" s="56">
        <v>45827</v>
      </c>
      <c r="E950" s="56">
        <v>45833</v>
      </c>
      <c r="F950" s="66">
        <v>45871</v>
      </c>
      <c r="G950" s="56">
        <v>45946</v>
      </c>
      <c r="H950" s="56">
        <v>45950</v>
      </c>
      <c r="I950" s="64">
        <v>114</v>
      </c>
      <c r="J950" s="55" t="s">
        <v>104</v>
      </c>
      <c r="K950" s="52" t="s">
        <v>105</v>
      </c>
      <c r="L950" s="52" t="s">
        <v>106</v>
      </c>
      <c r="M950" s="52" t="s">
        <v>107</v>
      </c>
      <c r="N950" s="52" t="s">
        <v>108</v>
      </c>
      <c r="O950" s="52" t="s">
        <v>112</v>
      </c>
      <c r="P950" s="52" t="s">
        <v>336</v>
      </c>
      <c r="Q950" s="52">
        <v>0</v>
      </c>
      <c r="R950" s="236" t="s">
        <v>11</v>
      </c>
      <c r="S950" s="18" t="s">
        <v>11</v>
      </c>
      <c r="T950" s="236" t="s">
        <v>11</v>
      </c>
      <c r="U950" s="18" t="s">
        <v>11</v>
      </c>
    </row>
    <row r="951" spans="1:21">
      <c r="A951" s="326">
        <v>80</v>
      </c>
      <c r="B951" s="326"/>
      <c r="C951" s="221" t="s">
        <v>193</v>
      </c>
      <c r="D951" s="56">
        <v>45832</v>
      </c>
      <c r="E951" s="56">
        <v>45839</v>
      </c>
      <c r="F951" s="66" t="s">
        <v>11</v>
      </c>
      <c r="G951" s="56">
        <v>45945</v>
      </c>
      <c r="H951" s="56">
        <v>45955</v>
      </c>
      <c r="I951" s="110">
        <v>112</v>
      </c>
      <c r="J951" s="57" t="s">
        <v>116</v>
      </c>
      <c r="K951" s="57" t="s">
        <v>105</v>
      </c>
      <c r="L951" s="57" t="s">
        <v>106</v>
      </c>
      <c r="M951" s="57" t="s">
        <v>107</v>
      </c>
      <c r="N951" s="57" t="s">
        <v>108</v>
      </c>
      <c r="O951" s="57" t="s">
        <v>112</v>
      </c>
      <c r="P951" s="57" t="s">
        <v>110</v>
      </c>
      <c r="Q951" s="57" t="s">
        <v>300</v>
      </c>
      <c r="R951" s="57" t="s">
        <v>301</v>
      </c>
      <c r="S951" s="57" t="s">
        <v>302</v>
      </c>
      <c r="T951" s="57" t="s">
        <v>303</v>
      </c>
      <c r="U951" s="57" t="s">
        <v>304</v>
      </c>
    </row>
    <row r="952" spans="1:21">
      <c r="A952" s="326">
        <v>80</v>
      </c>
      <c r="B952" s="326"/>
      <c r="C952" s="221" t="s">
        <v>194</v>
      </c>
      <c r="D952" s="35">
        <v>45820</v>
      </c>
      <c r="E952" s="35">
        <v>45825</v>
      </c>
      <c r="F952" s="35" t="s">
        <v>11</v>
      </c>
      <c r="G952" s="35">
        <v>45942</v>
      </c>
      <c r="H952" s="35">
        <v>45944</v>
      </c>
      <c r="I952" s="64">
        <v>118</v>
      </c>
      <c r="J952" s="52" t="s">
        <v>305</v>
      </c>
      <c r="K952" s="52" t="s">
        <v>310</v>
      </c>
      <c r="L952" s="52" t="s">
        <v>106</v>
      </c>
      <c r="M952" s="52" t="s">
        <v>118</v>
      </c>
      <c r="N952" s="52" t="s">
        <v>108</v>
      </c>
      <c r="O952" s="52" t="s">
        <v>112</v>
      </c>
      <c r="P952" s="52" t="s">
        <v>130</v>
      </c>
      <c r="Q952" s="52" t="s">
        <v>120</v>
      </c>
      <c r="R952" s="8" t="s">
        <v>11</v>
      </c>
      <c r="S952" s="8" t="s">
        <v>11</v>
      </c>
      <c r="T952" s="234" t="s">
        <v>11</v>
      </c>
      <c r="U952" s="235" t="s">
        <v>11</v>
      </c>
    </row>
    <row r="953" spans="1:21" ht="23.25">
      <c r="A953" s="326">
        <v>80</v>
      </c>
      <c r="B953" s="326"/>
      <c r="C953" s="221" t="s">
        <v>195</v>
      </c>
      <c r="D953" s="35">
        <v>45829</v>
      </c>
      <c r="E953" s="60">
        <v>45834</v>
      </c>
      <c r="F953" s="60">
        <v>45878</v>
      </c>
      <c r="G953" s="60" t="s">
        <v>331</v>
      </c>
      <c r="H953" s="60">
        <v>45948</v>
      </c>
      <c r="I953" s="64" t="s">
        <v>332</v>
      </c>
      <c r="J953" s="52" t="s">
        <v>104</v>
      </c>
      <c r="K953" s="52" t="s">
        <v>105</v>
      </c>
      <c r="L953" s="52" t="s">
        <v>106</v>
      </c>
      <c r="M953" s="52" t="s">
        <v>107</v>
      </c>
      <c r="N953" s="52" t="s">
        <v>322</v>
      </c>
      <c r="O953" s="52" t="s">
        <v>112</v>
      </c>
      <c r="P953" s="52" t="s">
        <v>115</v>
      </c>
      <c r="Q953" s="52">
        <v>2</v>
      </c>
      <c r="R953" s="236" t="s">
        <v>11</v>
      </c>
      <c r="S953" s="18" t="s">
        <v>11</v>
      </c>
      <c r="T953" s="236" t="s">
        <v>11</v>
      </c>
      <c r="U953" s="18" t="s">
        <v>11</v>
      </c>
    </row>
    <row r="954" spans="1:21">
      <c r="A954" s="326">
        <v>80</v>
      </c>
      <c r="B954" s="326"/>
      <c r="C954" s="221" t="s">
        <v>196</v>
      </c>
      <c r="D954" s="66">
        <v>45829</v>
      </c>
      <c r="E954" s="56">
        <v>45835</v>
      </c>
      <c r="F954" s="160">
        <v>45874</v>
      </c>
      <c r="G954" s="160">
        <v>45945</v>
      </c>
      <c r="H954" s="56">
        <v>45950</v>
      </c>
      <c r="I954" s="67">
        <v>116</v>
      </c>
      <c r="J954" s="57" t="s">
        <v>114</v>
      </c>
      <c r="K954" s="47" t="s">
        <v>105</v>
      </c>
      <c r="L954" s="47" t="s">
        <v>106</v>
      </c>
      <c r="M954" s="47" t="s">
        <v>107</v>
      </c>
      <c r="N954" s="57" t="s">
        <v>108</v>
      </c>
      <c r="O954" s="57" t="s">
        <v>112</v>
      </c>
      <c r="P954" s="57" t="s">
        <v>110</v>
      </c>
      <c r="Q954" s="47">
        <v>2</v>
      </c>
      <c r="R954" s="179">
        <v>45933</v>
      </c>
      <c r="S954" s="12" t="s">
        <v>306</v>
      </c>
      <c r="T954" s="12" t="s">
        <v>307</v>
      </c>
      <c r="U954" s="18" t="s">
        <v>11</v>
      </c>
    </row>
    <row r="955" spans="1:21">
      <c r="A955" s="326">
        <v>80</v>
      </c>
      <c r="B955" s="326"/>
      <c r="C955" s="221" t="s">
        <v>197</v>
      </c>
      <c r="D955" s="56">
        <v>45828</v>
      </c>
      <c r="E955" s="56">
        <v>45833</v>
      </c>
      <c r="F955" s="56">
        <v>45872</v>
      </c>
      <c r="G955" s="56">
        <v>45951</v>
      </c>
      <c r="H955" s="56">
        <v>45953</v>
      </c>
      <c r="I955" s="54">
        <v>119</v>
      </c>
      <c r="J955" s="23" t="s">
        <v>116</v>
      </c>
      <c r="K955" s="133" t="s">
        <v>105</v>
      </c>
      <c r="L955" s="133" t="s">
        <v>106</v>
      </c>
      <c r="M955" s="133" t="s">
        <v>107</v>
      </c>
      <c r="N955" s="133" t="s">
        <v>108</v>
      </c>
      <c r="O955" s="133" t="s">
        <v>112</v>
      </c>
      <c r="P955" s="133" t="s">
        <v>110</v>
      </c>
      <c r="Q955" s="23">
        <v>0</v>
      </c>
      <c r="R955" s="179">
        <v>45505</v>
      </c>
      <c r="S955" s="133">
        <v>0</v>
      </c>
      <c r="T955" s="237">
        <v>45524</v>
      </c>
      <c r="U955" s="133">
        <v>0</v>
      </c>
    </row>
    <row r="956" spans="1:21">
      <c r="A956" s="326">
        <v>80</v>
      </c>
      <c r="B956" s="326"/>
      <c r="C956" s="221" t="s">
        <v>198</v>
      </c>
      <c r="D956" s="66">
        <v>45830</v>
      </c>
      <c r="E956" s="56">
        <v>45835</v>
      </c>
      <c r="F956" s="56">
        <v>45869</v>
      </c>
      <c r="G956" s="56">
        <v>45946</v>
      </c>
      <c r="H956" s="56">
        <v>45971</v>
      </c>
      <c r="I956" s="67">
        <v>121</v>
      </c>
      <c r="J956" s="57" t="s">
        <v>104</v>
      </c>
      <c r="K956" s="57" t="s">
        <v>105</v>
      </c>
      <c r="L956" s="57" t="s">
        <v>106</v>
      </c>
      <c r="M956" s="57" t="s">
        <v>118</v>
      </c>
      <c r="N956" s="57" t="s">
        <v>316</v>
      </c>
      <c r="O956" s="57" t="s">
        <v>11</v>
      </c>
      <c r="P956" s="57" t="s">
        <v>313</v>
      </c>
      <c r="Q956" s="57">
        <v>0</v>
      </c>
      <c r="R956" s="236" t="s">
        <v>11</v>
      </c>
      <c r="S956" s="18" t="s">
        <v>11</v>
      </c>
      <c r="T956" s="236" t="s">
        <v>11</v>
      </c>
      <c r="U956" s="18" t="s">
        <v>11</v>
      </c>
    </row>
    <row r="957" spans="1:21">
      <c r="A957" s="326">
        <v>80</v>
      </c>
      <c r="B957" s="326"/>
      <c r="C957" s="221" t="s">
        <v>199</v>
      </c>
      <c r="D957" s="59">
        <v>45820</v>
      </c>
      <c r="E957" s="59">
        <v>45825</v>
      </c>
      <c r="F957" s="59">
        <v>45867</v>
      </c>
      <c r="G957" s="59">
        <v>45936</v>
      </c>
      <c r="H957" s="59">
        <v>45943</v>
      </c>
      <c r="I957" s="238">
        <v>112</v>
      </c>
      <c r="J957" s="62" t="s">
        <v>116</v>
      </c>
      <c r="K957" s="62" t="s">
        <v>105</v>
      </c>
      <c r="L957" s="62" t="s">
        <v>106</v>
      </c>
      <c r="M957" s="62" t="s">
        <v>107</v>
      </c>
      <c r="N957" s="62" t="s">
        <v>108</v>
      </c>
      <c r="O957" s="62" t="s">
        <v>112</v>
      </c>
      <c r="P957" s="62" t="s">
        <v>110</v>
      </c>
      <c r="Q957" s="57" t="s">
        <v>11</v>
      </c>
      <c r="R957" s="10" t="s">
        <v>11</v>
      </c>
      <c r="S957" s="10" t="s">
        <v>11</v>
      </c>
      <c r="T957" s="10" t="s">
        <v>11</v>
      </c>
      <c r="U957" s="10" t="s">
        <v>11</v>
      </c>
    </row>
    <row r="958" spans="1:21">
      <c r="A958" s="326">
        <v>80</v>
      </c>
      <c r="B958" s="326"/>
      <c r="C958" s="221" t="s">
        <v>200</v>
      </c>
      <c r="D958" s="239">
        <v>45831</v>
      </c>
      <c r="E958" s="239">
        <v>45837</v>
      </c>
      <c r="F958" s="239">
        <v>45877</v>
      </c>
      <c r="G958" s="239">
        <v>45942</v>
      </c>
      <c r="H958" s="239">
        <v>45954</v>
      </c>
      <c r="I958" s="240">
        <v>111</v>
      </c>
      <c r="J958" s="168" t="s">
        <v>104</v>
      </c>
      <c r="K958" s="168" t="s">
        <v>105</v>
      </c>
      <c r="L958" s="168" t="s">
        <v>106</v>
      </c>
      <c r="M958" s="168" t="s">
        <v>107</v>
      </c>
      <c r="N958" s="168" t="s">
        <v>119</v>
      </c>
      <c r="O958" s="168" t="s">
        <v>112</v>
      </c>
      <c r="P958" s="168" t="s">
        <v>110</v>
      </c>
      <c r="Q958" s="168">
        <v>1</v>
      </c>
      <c r="R958" s="133" t="s">
        <v>11</v>
      </c>
      <c r="S958" s="18" t="s">
        <v>11</v>
      </c>
      <c r="T958" s="236" t="s">
        <v>11</v>
      </c>
      <c r="U958" s="18" t="s">
        <v>11</v>
      </c>
    </row>
    <row r="959" spans="1:21">
      <c r="A959" s="326">
        <v>80</v>
      </c>
      <c r="B959" s="326"/>
      <c r="C959" s="221" t="s">
        <v>201</v>
      </c>
      <c r="D959" s="35" t="s">
        <v>11</v>
      </c>
      <c r="E959" s="35" t="s">
        <v>11</v>
      </c>
      <c r="F959" s="35" t="s">
        <v>11</v>
      </c>
      <c r="G959" s="35" t="s">
        <v>11</v>
      </c>
      <c r="H959" s="35" t="s">
        <v>11</v>
      </c>
      <c r="I959" s="64" t="s">
        <v>11</v>
      </c>
      <c r="J959" s="52" t="s">
        <v>11</v>
      </c>
      <c r="K959" s="52" t="s">
        <v>11</v>
      </c>
      <c r="L959" s="52" t="s">
        <v>11</v>
      </c>
      <c r="M959" s="52" t="s">
        <v>11</v>
      </c>
      <c r="N959" s="52" t="s">
        <v>11</v>
      </c>
      <c r="O959" s="52" t="s">
        <v>11</v>
      </c>
      <c r="P959" s="47" t="s">
        <v>11</v>
      </c>
      <c r="Q959" s="47" t="s">
        <v>11</v>
      </c>
      <c r="R959" s="236" t="s">
        <v>11</v>
      </c>
      <c r="S959" s="18" t="s">
        <v>11</v>
      </c>
      <c r="T959" s="236" t="s">
        <v>11</v>
      </c>
      <c r="U959" s="18" t="s">
        <v>11</v>
      </c>
    </row>
    <row r="960" spans="1:21">
      <c r="A960" s="326">
        <v>80</v>
      </c>
      <c r="B960" s="326"/>
      <c r="C960" s="221" t="s">
        <v>202</v>
      </c>
      <c r="D960" s="66">
        <v>45828</v>
      </c>
      <c r="E960" s="66">
        <v>45835</v>
      </c>
      <c r="F960" s="35">
        <v>45876</v>
      </c>
      <c r="G960" s="35">
        <v>45946</v>
      </c>
      <c r="H960" s="35">
        <v>45946</v>
      </c>
      <c r="I960" s="64">
        <v>118</v>
      </c>
      <c r="J960" s="57" t="s">
        <v>104</v>
      </c>
      <c r="K960" s="57" t="s">
        <v>127</v>
      </c>
      <c r="L960" s="57" t="s">
        <v>122</v>
      </c>
      <c r="M960" s="57" t="s">
        <v>107</v>
      </c>
      <c r="N960" s="57" t="s">
        <v>108</v>
      </c>
      <c r="O960" s="57" t="s">
        <v>112</v>
      </c>
      <c r="P960" s="57" t="s">
        <v>110</v>
      </c>
      <c r="Q960" s="57">
        <v>1</v>
      </c>
      <c r="R960" s="236" t="s">
        <v>11</v>
      </c>
      <c r="S960" s="18" t="s">
        <v>11</v>
      </c>
      <c r="T960" s="236" t="s">
        <v>11</v>
      </c>
      <c r="U960" s="18" t="s">
        <v>11</v>
      </c>
    </row>
    <row r="961" spans="1:22">
      <c r="A961" s="326">
        <v>80</v>
      </c>
      <c r="B961" s="326"/>
      <c r="C961" s="128" t="s">
        <v>22</v>
      </c>
      <c r="D961" s="71" t="s">
        <v>11</v>
      </c>
      <c r="E961" s="72" t="s">
        <v>11</v>
      </c>
      <c r="F961" s="72" t="s">
        <v>11</v>
      </c>
      <c r="G961" s="73" t="s">
        <v>11</v>
      </c>
      <c r="H961" s="72" t="s">
        <v>11</v>
      </c>
      <c r="I961" s="241">
        <v>116</v>
      </c>
      <c r="J961" s="78" t="s">
        <v>11</v>
      </c>
      <c r="K961" s="78" t="s">
        <v>11</v>
      </c>
      <c r="L961" s="78" t="s">
        <v>11</v>
      </c>
      <c r="M961" s="78" t="s">
        <v>11</v>
      </c>
      <c r="N961" s="78" t="s">
        <v>11</v>
      </c>
      <c r="O961" s="78" t="s">
        <v>11</v>
      </c>
      <c r="P961" s="78" t="s">
        <v>11</v>
      </c>
      <c r="Q961" s="78" t="s">
        <v>11</v>
      </c>
      <c r="R961" s="242" t="s">
        <v>11</v>
      </c>
      <c r="S961" s="227" t="s">
        <v>11</v>
      </c>
      <c r="T961" s="242" t="s">
        <v>11</v>
      </c>
      <c r="U961" s="227" t="s">
        <v>11</v>
      </c>
    </row>
    <row r="962" spans="1:22">
      <c r="A962" s="326">
        <v>81</v>
      </c>
      <c r="B962" s="326" t="s">
        <v>191</v>
      </c>
      <c r="C962" s="221" t="s">
        <v>192</v>
      </c>
      <c r="D962" s="56">
        <v>45827</v>
      </c>
      <c r="E962" s="56">
        <v>45833</v>
      </c>
      <c r="F962" s="66">
        <v>45866</v>
      </c>
      <c r="G962" s="56">
        <v>45941</v>
      </c>
      <c r="H962" s="56">
        <v>45945</v>
      </c>
      <c r="I962" s="64">
        <v>109</v>
      </c>
      <c r="J962" s="55" t="s">
        <v>104</v>
      </c>
      <c r="K962" s="52" t="s">
        <v>127</v>
      </c>
      <c r="L962" s="52" t="s">
        <v>122</v>
      </c>
      <c r="M962" s="52" t="s">
        <v>107</v>
      </c>
      <c r="N962" s="52" t="s">
        <v>108</v>
      </c>
      <c r="O962" s="52" t="s">
        <v>112</v>
      </c>
      <c r="P962" s="52" t="s">
        <v>336</v>
      </c>
      <c r="Q962" s="52">
        <v>0</v>
      </c>
      <c r="R962" s="236" t="s">
        <v>11</v>
      </c>
      <c r="S962" s="18" t="s">
        <v>11</v>
      </c>
      <c r="T962" s="236" t="s">
        <v>11</v>
      </c>
      <c r="U962" s="18" t="s">
        <v>11</v>
      </c>
    </row>
    <row r="963" spans="1:22">
      <c r="A963" s="326">
        <v>81</v>
      </c>
      <c r="B963" s="326"/>
      <c r="C963" s="221" t="s">
        <v>193</v>
      </c>
      <c r="D963" s="56">
        <v>45832</v>
      </c>
      <c r="E963" s="56">
        <v>45838</v>
      </c>
      <c r="F963" s="60" t="s">
        <v>11</v>
      </c>
      <c r="G963" s="56">
        <v>45941</v>
      </c>
      <c r="H963" s="56">
        <v>45955</v>
      </c>
      <c r="I963" s="110">
        <v>108</v>
      </c>
      <c r="J963" s="57" t="s">
        <v>114</v>
      </c>
      <c r="K963" s="57" t="s">
        <v>127</v>
      </c>
      <c r="L963" s="57" t="s">
        <v>122</v>
      </c>
      <c r="M963" s="57" t="s">
        <v>107</v>
      </c>
      <c r="N963" s="57" t="s">
        <v>108</v>
      </c>
      <c r="O963" s="57" t="s">
        <v>112</v>
      </c>
      <c r="P963" s="57" t="s">
        <v>110</v>
      </c>
      <c r="Q963" s="57" t="s">
        <v>300</v>
      </c>
      <c r="R963" s="57" t="s">
        <v>301</v>
      </c>
      <c r="S963" s="57" t="s">
        <v>302</v>
      </c>
      <c r="T963" s="57" t="s">
        <v>303</v>
      </c>
      <c r="U963" s="57" t="s">
        <v>304</v>
      </c>
      <c r="V963" s="90"/>
    </row>
    <row r="964" spans="1:22">
      <c r="A964" s="326">
        <v>81</v>
      </c>
      <c r="B964" s="326"/>
      <c r="C964" s="221" t="s">
        <v>194</v>
      </c>
      <c r="D964" s="35">
        <v>45820</v>
      </c>
      <c r="E964" s="35">
        <v>45825</v>
      </c>
      <c r="F964" s="35" t="s">
        <v>11</v>
      </c>
      <c r="G964" s="35">
        <v>45942</v>
      </c>
      <c r="H964" s="35">
        <v>45944</v>
      </c>
      <c r="I964" s="64">
        <v>118</v>
      </c>
      <c r="J964" s="52" t="s">
        <v>305</v>
      </c>
      <c r="K964" s="52" t="s">
        <v>129</v>
      </c>
      <c r="L964" s="52" t="s">
        <v>122</v>
      </c>
      <c r="M964" s="52" t="s">
        <v>107</v>
      </c>
      <c r="N964" s="52" t="s">
        <v>108</v>
      </c>
      <c r="O964" s="52" t="s">
        <v>112</v>
      </c>
      <c r="P964" s="52" t="s">
        <v>130</v>
      </c>
      <c r="Q964" s="52" t="s">
        <v>120</v>
      </c>
      <c r="R964" s="8" t="s">
        <v>11</v>
      </c>
      <c r="S964" s="8" t="s">
        <v>11</v>
      </c>
      <c r="T964" s="234" t="s">
        <v>11</v>
      </c>
      <c r="U964" s="235" t="s">
        <v>11</v>
      </c>
    </row>
    <row r="965" spans="1:22">
      <c r="A965" s="326">
        <v>81</v>
      </c>
      <c r="B965" s="326"/>
      <c r="C965" s="221" t="s">
        <v>195</v>
      </c>
      <c r="D965" s="35">
        <v>45829</v>
      </c>
      <c r="E965" s="60">
        <v>45834</v>
      </c>
      <c r="F965" s="60">
        <v>45872</v>
      </c>
      <c r="G965" s="60">
        <v>45937</v>
      </c>
      <c r="H965" s="60">
        <v>45937</v>
      </c>
      <c r="I965" s="64">
        <v>108</v>
      </c>
      <c r="J965" s="52" t="s">
        <v>104</v>
      </c>
      <c r="K965" s="52" t="s">
        <v>127</v>
      </c>
      <c r="L965" s="52" t="s">
        <v>122</v>
      </c>
      <c r="M965" s="52" t="s">
        <v>107</v>
      </c>
      <c r="N965" s="52" t="s">
        <v>108</v>
      </c>
      <c r="O965" s="52" t="s">
        <v>112</v>
      </c>
      <c r="P965" s="52" t="s">
        <v>110</v>
      </c>
      <c r="Q965" s="52">
        <v>0</v>
      </c>
      <c r="R965" s="18" t="s">
        <v>11</v>
      </c>
      <c r="S965" s="18" t="s">
        <v>11</v>
      </c>
      <c r="T965" s="236" t="s">
        <v>11</v>
      </c>
      <c r="U965" s="18" t="s">
        <v>11</v>
      </c>
    </row>
    <row r="966" spans="1:22">
      <c r="A966" s="326">
        <v>81</v>
      </c>
      <c r="B966" s="326"/>
      <c r="C966" s="221" t="s">
        <v>196</v>
      </c>
      <c r="D966" s="66">
        <v>45829</v>
      </c>
      <c r="E966" s="56">
        <v>45835</v>
      </c>
      <c r="F966" s="160">
        <v>45869</v>
      </c>
      <c r="G966" s="160">
        <v>45944</v>
      </c>
      <c r="H966" s="56">
        <v>45950</v>
      </c>
      <c r="I966" s="67">
        <v>115</v>
      </c>
      <c r="J966" s="57" t="s">
        <v>114</v>
      </c>
      <c r="K966" s="47" t="s">
        <v>127</v>
      </c>
      <c r="L966" s="47" t="s">
        <v>122</v>
      </c>
      <c r="M966" s="47" t="s">
        <v>107</v>
      </c>
      <c r="N966" s="57" t="s">
        <v>108</v>
      </c>
      <c r="O966" s="57" t="s">
        <v>112</v>
      </c>
      <c r="P966" s="57" t="s">
        <v>110</v>
      </c>
      <c r="Q966" s="47">
        <v>1</v>
      </c>
      <c r="R966" s="179">
        <v>45933</v>
      </c>
      <c r="S966" s="12" t="s">
        <v>306</v>
      </c>
      <c r="T966" s="12" t="s">
        <v>307</v>
      </c>
      <c r="U966" s="18" t="s">
        <v>311</v>
      </c>
    </row>
    <row r="967" spans="1:22">
      <c r="A967" s="326">
        <v>81</v>
      </c>
      <c r="B967" s="326"/>
      <c r="C967" s="221" t="s">
        <v>197</v>
      </c>
      <c r="D967" s="56">
        <v>45828</v>
      </c>
      <c r="E967" s="56">
        <v>45833</v>
      </c>
      <c r="F967" s="56">
        <v>45869</v>
      </c>
      <c r="G967" s="56">
        <v>45938</v>
      </c>
      <c r="H967" s="56">
        <v>45953</v>
      </c>
      <c r="I967" s="54">
        <v>106</v>
      </c>
      <c r="J967" s="23" t="s">
        <v>116</v>
      </c>
      <c r="K967" s="23" t="s">
        <v>127</v>
      </c>
      <c r="L967" s="23" t="s">
        <v>122</v>
      </c>
      <c r="M967" s="133" t="s">
        <v>107</v>
      </c>
      <c r="N967" s="133" t="s">
        <v>108</v>
      </c>
      <c r="O967" s="133" t="s">
        <v>112</v>
      </c>
      <c r="P967" s="133" t="s">
        <v>110</v>
      </c>
      <c r="Q967" s="23">
        <v>0</v>
      </c>
      <c r="R967" s="237">
        <v>45505</v>
      </c>
      <c r="S967" s="133">
        <v>0</v>
      </c>
      <c r="T967" s="237">
        <v>45524</v>
      </c>
      <c r="U967" s="133">
        <v>0</v>
      </c>
    </row>
    <row r="968" spans="1:22">
      <c r="A968" s="326">
        <v>81</v>
      </c>
      <c r="B968" s="326"/>
      <c r="C968" s="221" t="s">
        <v>198</v>
      </c>
      <c r="D968" s="66">
        <v>45830</v>
      </c>
      <c r="E968" s="56">
        <v>45835</v>
      </c>
      <c r="F968" s="56">
        <v>45865</v>
      </c>
      <c r="G968" s="56">
        <v>45939</v>
      </c>
      <c r="H968" s="56">
        <v>45971</v>
      </c>
      <c r="I968" s="67">
        <v>114</v>
      </c>
      <c r="J968" s="57" t="s">
        <v>104</v>
      </c>
      <c r="K968" s="57" t="s">
        <v>127</v>
      </c>
      <c r="L968" s="57" t="s">
        <v>122</v>
      </c>
      <c r="M968" s="57" t="s">
        <v>118</v>
      </c>
      <c r="N968" s="57" t="s">
        <v>309</v>
      </c>
      <c r="O968" s="57" t="s">
        <v>11</v>
      </c>
      <c r="P968" s="57" t="s">
        <v>313</v>
      </c>
      <c r="Q968" s="57">
        <v>0</v>
      </c>
      <c r="R968" s="236" t="s">
        <v>11</v>
      </c>
      <c r="S968" s="18" t="s">
        <v>11</v>
      </c>
      <c r="T968" s="236" t="s">
        <v>11</v>
      </c>
      <c r="U968" s="18" t="s">
        <v>11</v>
      </c>
    </row>
    <row r="969" spans="1:22">
      <c r="A969" s="326">
        <v>81</v>
      </c>
      <c r="B969" s="326"/>
      <c r="C969" s="221" t="s">
        <v>199</v>
      </c>
      <c r="D969" s="59">
        <v>45820</v>
      </c>
      <c r="E969" s="59">
        <v>45825</v>
      </c>
      <c r="F969" s="59">
        <v>45860</v>
      </c>
      <c r="G969" s="59">
        <v>45930</v>
      </c>
      <c r="H969" s="59">
        <v>45937</v>
      </c>
      <c r="I969" s="238">
        <v>106</v>
      </c>
      <c r="J969" s="62" t="s">
        <v>104</v>
      </c>
      <c r="K969" s="62" t="s">
        <v>127</v>
      </c>
      <c r="L969" s="62" t="s">
        <v>122</v>
      </c>
      <c r="M969" s="62" t="s">
        <v>107</v>
      </c>
      <c r="N969" s="62" t="s">
        <v>108</v>
      </c>
      <c r="O969" s="62" t="s">
        <v>112</v>
      </c>
      <c r="P969" s="62" t="s">
        <v>110</v>
      </c>
      <c r="Q969" s="55" t="s">
        <v>11</v>
      </c>
      <c r="R969" s="10" t="s">
        <v>11</v>
      </c>
      <c r="S969" s="10" t="s">
        <v>11</v>
      </c>
      <c r="T969" s="10" t="s">
        <v>11</v>
      </c>
      <c r="U969" s="10" t="s">
        <v>11</v>
      </c>
    </row>
    <row r="970" spans="1:22">
      <c r="A970" s="326">
        <v>81</v>
      </c>
      <c r="B970" s="326"/>
      <c r="C970" s="221" t="s">
        <v>200</v>
      </c>
      <c r="D970" s="239">
        <v>45831</v>
      </c>
      <c r="E970" s="239">
        <v>45837</v>
      </c>
      <c r="F970" s="239">
        <v>45871</v>
      </c>
      <c r="G970" s="239">
        <v>45937</v>
      </c>
      <c r="H970" s="239">
        <v>45954</v>
      </c>
      <c r="I970" s="240">
        <v>106</v>
      </c>
      <c r="J970" s="168" t="s">
        <v>104</v>
      </c>
      <c r="K970" s="168" t="s">
        <v>127</v>
      </c>
      <c r="L970" s="168" t="s">
        <v>122</v>
      </c>
      <c r="M970" s="168" t="s">
        <v>107</v>
      </c>
      <c r="N970" s="168" t="s">
        <v>119</v>
      </c>
      <c r="O970" s="168" t="s">
        <v>112</v>
      </c>
      <c r="P970" s="168" t="s">
        <v>110</v>
      </c>
      <c r="Q970" s="168">
        <v>1</v>
      </c>
      <c r="R970" s="133" t="s">
        <v>11</v>
      </c>
      <c r="S970" s="18" t="s">
        <v>11</v>
      </c>
      <c r="T970" s="236" t="s">
        <v>11</v>
      </c>
      <c r="U970" s="18" t="s">
        <v>11</v>
      </c>
    </row>
    <row r="971" spans="1:22">
      <c r="A971" s="326">
        <v>81</v>
      </c>
      <c r="B971" s="326"/>
      <c r="C971" s="221" t="s">
        <v>201</v>
      </c>
      <c r="D971" s="35" t="s">
        <v>11</v>
      </c>
      <c r="E971" s="35" t="s">
        <v>11</v>
      </c>
      <c r="F971" s="35" t="s">
        <v>11</v>
      </c>
      <c r="G971" s="35" t="s">
        <v>11</v>
      </c>
      <c r="H971" s="35" t="s">
        <v>11</v>
      </c>
      <c r="I971" s="64" t="s">
        <v>11</v>
      </c>
      <c r="J971" s="52" t="s">
        <v>11</v>
      </c>
      <c r="K971" s="52" t="s">
        <v>11</v>
      </c>
      <c r="L971" s="52" t="s">
        <v>11</v>
      </c>
      <c r="M971" s="52" t="s">
        <v>11</v>
      </c>
      <c r="N971" s="52" t="s">
        <v>11</v>
      </c>
      <c r="O971" s="52" t="s">
        <v>11</v>
      </c>
      <c r="P971" s="47" t="s">
        <v>11</v>
      </c>
      <c r="Q971" s="47" t="s">
        <v>11</v>
      </c>
      <c r="R971" s="236" t="s">
        <v>11</v>
      </c>
      <c r="S971" s="18" t="s">
        <v>11</v>
      </c>
      <c r="T971" s="236" t="s">
        <v>11</v>
      </c>
      <c r="U971" s="18" t="s">
        <v>11</v>
      </c>
    </row>
    <row r="972" spans="1:22">
      <c r="A972" s="326">
        <v>81</v>
      </c>
      <c r="B972" s="326"/>
      <c r="C972" s="221" t="s">
        <v>202</v>
      </c>
      <c r="D972" s="35">
        <v>45828</v>
      </c>
      <c r="E972" s="35">
        <v>45835</v>
      </c>
      <c r="F972" s="35">
        <v>45868</v>
      </c>
      <c r="G972" s="35">
        <v>45938</v>
      </c>
      <c r="H972" s="35">
        <v>45938</v>
      </c>
      <c r="I972" s="64">
        <v>110</v>
      </c>
      <c r="J972" s="57" t="s">
        <v>104</v>
      </c>
      <c r="K972" s="57" t="s">
        <v>127</v>
      </c>
      <c r="L972" s="57" t="s">
        <v>122</v>
      </c>
      <c r="M972" s="57" t="s">
        <v>107</v>
      </c>
      <c r="N972" s="57" t="s">
        <v>108</v>
      </c>
      <c r="O972" s="57" t="s">
        <v>112</v>
      </c>
      <c r="P972" s="57" t="s">
        <v>110</v>
      </c>
      <c r="Q972" s="57">
        <v>1</v>
      </c>
      <c r="R972" s="236" t="s">
        <v>11</v>
      </c>
      <c r="S972" s="18" t="s">
        <v>11</v>
      </c>
      <c r="T972" s="236" t="s">
        <v>11</v>
      </c>
      <c r="U972" s="18" t="s">
        <v>11</v>
      </c>
    </row>
    <row r="973" spans="1:22">
      <c r="A973" s="326">
        <v>81</v>
      </c>
      <c r="B973" s="326"/>
      <c r="C973" s="128" t="s">
        <v>22</v>
      </c>
      <c r="D973" s="71" t="s">
        <v>11</v>
      </c>
      <c r="E973" s="72" t="s">
        <v>11</v>
      </c>
      <c r="F973" s="72" t="s">
        <v>11</v>
      </c>
      <c r="G973" s="73" t="s">
        <v>11</v>
      </c>
      <c r="H973" s="72" t="s">
        <v>11</v>
      </c>
      <c r="I973" s="241">
        <v>110</v>
      </c>
      <c r="J973" s="78" t="s">
        <v>11</v>
      </c>
      <c r="K973" s="78" t="s">
        <v>11</v>
      </c>
      <c r="L973" s="78" t="s">
        <v>11</v>
      </c>
      <c r="M973" s="78" t="s">
        <v>11</v>
      </c>
      <c r="N973" s="78" t="s">
        <v>11</v>
      </c>
      <c r="O973" s="78" t="s">
        <v>11</v>
      </c>
      <c r="P973" s="78" t="s">
        <v>11</v>
      </c>
      <c r="Q973" s="78" t="s">
        <v>11</v>
      </c>
      <c r="R973" s="242" t="s">
        <v>11</v>
      </c>
      <c r="S973" s="227" t="s">
        <v>11</v>
      </c>
      <c r="T973" s="242" t="s">
        <v>11</v>
      </c>
      <c r="U973" s="227" t="s">
        <v>11</v>
      </c>
    </row>
    <row r="974" spans="1:22">
      <c r="A974" s="326">
        <v>82</v>
      </c>
      <c r="B974" s="326" t="s">
        <v>279</v>
      </c>
      <c r="C974" s="221" t="s">
        <v>192</v>
      </c>
      <c r="D974" s="56">
        <v>45827</v>
      </c>
      <c r="E974" s="56">
        <v>45833</v>
      </c>
      <c r="F974" s="66">
        <v>45870</v>
      </c>
      <c r="G974" s="56">
        <v>45945</v>
      </c>
      <c r="H974" s="56">
        <v>45945</v>
      </c>
      <c r="I974" s="64">
        <v>113</v>
      </c>
      <c r="J974" s="55" t="s">
        <v>104</v>
      </c>
      <c r="K974" s="52" t="s">
        <v>105</v>
      </c>
      <c r="L974" s="52" t="s">
        <v>106</v>
      </c>
      <c r="M974" s="52" t="s">
        <v>107</v>
      </c>
      <c r="N974" s="52" t="s">
        <v>108</v>
      </c>
      <c r="O974" s="52" t="s">
        <v>112</v>
      </c>
      <c r="P974" s="52" t="s">
        <v>336</v>
      </c>
      <c r="Q974" s="52">
        <v>0</v>
      </c>
      <c r="R974" s="236" t="s">
        <v>11</v>
      </c>
      <c r="S974" s="18" t="s">
        <v>11</v>
      </c>
      <c r="T974" s="236" t="s">
        <v>11</v>
      </c>
      <c r="U974" s="18" t="s">
        <v>11</v>
      </c>
    </row>
    <row r="975" spans="1:22">
      <c r="A975" s="326">
        <v>82</v>
      </c>
      <c r="B975" s="326"/>
      <c r="C975" s="221" t="s">
        <v>193</v>
      </c>
      <c r="D975" s="56">
        <v>45832</v>
      </c>
      <c r="E975" s="56">
        <v>45838</v>
      </c>
      <c r="F975" s="66" t="s">
        <v>11</v>
      </c>
      <c r="G975" s="56">
        <v>45941</v>
      </c>
      <c r="H975" s="56">
        <v>45955</v>
      </c>
      <c r="I975" s="110">
        <v>108</v>
      </c>
      <c r="J975" s="57" t="s">
        <v>104</v>
      </c>
      <c r="K975" s="57" t="s">
        <v>105</v>
      </c>
      <c r="L975" s="57" t="s">
        <v>106</v>
      </c>
      <c r="M975" s="57" t="s">
        <v>107</v>
      </c>
      <c r="N975" s="57" t="s">
        <v>108</v>
      </c>
      <c r="O975" s="57" t="s">
        <v>112</v>
      </c>
      <c r="P975" s="57" t="s">
        <v>110</v>
      </c>
      <c r="Q975" s="57" t="s">
        <v>300</v>
      </c>
      <c r="R975" s="57" t="s">
        <v>301</v>
      </c>
      <c r="S975" s="57" t="s">
        <v>302</v>
      </c>
      <c r="T975" s="57" t="s">
        <v>303</v>
      </c>
      <c r="U975" s="57" t="s">
        <v>304</v>
      </c>
    </row>
    <row r="976" spans="1:22">
      <c r="A976" s="326">
        <v>82</v>
      </c>
      <c r="B976" s="326"/>
      <c r="C976" s="221" t="s">
        <v>194</v>
      </c>
      <c r="D976" s="35">
        <v>45820</v>
      </c>
      <c r="E976" s="35">
        <v>45825</v>
      </c>
      <c r="F976" s="35" t="s">
        <v>11</v>
      </c>
      <c r="G976" s="35">
        <v>45942</v>
      </c>
      <c r="H976" s="35">
        <v>45944</v>
      </c>
      <c r="I976" s="64">
        <v>118</v>
      </c>
      <c r="J976" s="52" t="s">
        <v>305</v>
      </c>
      <c r="K976" s="52" t="s">
        <v>310</v>
      </c>
      <c r="L976" s="52" t="s">
        <v>106</v>
      </c>
      <c r="M976" s="52" t="s">
        <v>107</v>
      </c>
      <c r="N976" s="52" t="s">
        <v>108</v>
      </c>
      <c r="O976" s="52" t="s">
        <v>112</v>
      </c>
      <c r="P976" s="52" t="s">
        <v>130</v>
      </c>
      <c r="Q976" s="52" t="s">
        <v>120</v>
      </c>
      <c r="R976" s="10" t="s">
        <v>11</v>
      </c>
      <c r="S976" s="8" t="s">
        <v>11</v>
      </c>
      <c r="T976" s="234" t="s">
        <v>11</v>
      </c>
      <c r="U976" s="235" t="s">
        <v>11</v>
      </c>
    </row>
    <row r="977" spans="1:21" ht="23.25">
      <c r="A977" s="326">
        <v>82</v>
      </c>
      <c r="B977" s="326"/>
      <c r="C977" s="221" t="s">
        <v>195</v>
      </c>
      <c r="D977" s="35">
        <v>45829</v>
      </c>
      <c r="E977" s="60">
        <v>45834</v>
      </c>
      <c r="F977" s="60">
        <v>45873</v>
      </c>
      <c r="G977" s="60" t="s">
        <v>331</v>
      </c>
      <c r="H977" s="60">
        <v>45948</v>
      </c>
      <c r="I977" s="64" t="s">
        <v>332</v>
      </c>
      <c r="J977" s="52" t="s">
        <v>104</v>
      </c>
      <c r="K977" s="52" t="s">
        <v>105</v>
      </c>
      <c r="L977" s="52" t="s">
        <v>106</v>
      </c>
      <c r="M977" s="52" t="s">
        <v>118</v>
      </c>
      <c r="N977" s="52" t="s">
        <v>322</v>
      </c>
      <c r="O977" s="52" t="s">
        <v>112</v>
      </c>
      <c r="P977" s="52" t="s">
        <v>110</v>
      </c>
      <c r="Q977" s="52">
        <v>2</v>
      </c>
      <c r="R977" s="236" t="s">
        <v>11</v>
      </c>
      <c r="S977" s="18" t="s">
        <v>11</v>
      </c>
      <c r="T977" s="236" t="s">
        <v>11</v>
      </c>
      <c r="U977" s="18" t="s">
        <v>11</v>
      </c>
    </row>
    <row r="978" spans="1:21">
      <c r="A978" s="326">
        <v>82</v>
      </c>
      <c r="B978" s="326"/>
      <c r="C978" s="221" t="s">
        <v>196</v>
      </c>
      <c r="D978" s="66">
        <v>45829</v>
      </c>
      <c r="E978" s="56">
        <v>45835</v>
      </c>
      <c r="F978" s="160">
        <v>45871</v>
      </c>
      <c r="G978" s="160">
        <v>45944</v>
      </c>
      <c r="H978" s="56">
        <v>45950</v>
      </c>
      <c r="I978" s="67">
        <v>115</v>
      </c>
      <c r="J978" s="57" t="s">
        <v>114</v>
      </c>
      <c r="K978" s="47" t="s">
        <v>105</v>
      </c>
      <c r="L978" s="47" t="s">
        <v>106</v>
      </c>
      <c r="M978" s="47" t="s">
        <v>107</v>
      </c>
      <c r="N978" s="57" t="s">
        <v>108</v>
      </c>
      <c r="O978" s="57" t="s">
        <v>112</v>
      </c>
      <c r="P978" s="57" t="s">
        <v>110</v>
      </c>
      <c r="Q978" s="47">
        <v>1</v>
      </c>
      <c r="R978" s="179">
        <v>45933</v>
      </c>
      <c r="S978" s="12" t="s">
        <v>306</v>
      </c>
      <c r="T978" s="12" t="s">
        <v>307</v>
      </c>
      <c r="U978" s="12" t="s">
        <v>311</v>
      </c>
    </row>
    <row r="979" spans="1:21">
      <c r="A979" s="326">
        <v>82</v>
      </c>
      <c r="B979" s="326"/>
      <c r="C979" s="221" t="s">
        <v>197</v>
      </c>
      <c r="D979" s="56">
        <v>45828</v>
      </c>
      <c r="E979" s="56">
        <v>45833</v>
      </c>
      <c r="F979" s="56">
        <v>45870</v>
      </c>
      <c r="G979" s="56">
        <v>45944</v>
      </c>
      <c r="H979" s="56">
        <v>45953</v>
      </c>
      <c r="I979" s="54">
        <v>112</v>
      </c>
      <c r="J979" s="23" t="s">
        <v>116</v>
      </c>
      <c r="K979" s="23" t="s">
        <v>105</v>
      </c>
      <c r="L979" s="23" t="s">
        <v>106</v>
      </c>
      <c r="M979" s="133" t="s">
        <v>118</v>
      </c>
      <c r="N979" s="133" t="s">
        <v>108</v>
      </c>
      <c r="O979" s="133" t="s">
        <v>112</v>
      </c>
      <c r="P979" s="133" t="s">
        <v>110</v>
      </c>
      <c r="Q979" s="23">
        <v>0</v>
      </c>
      <c r="R979" s="233">
        <v>45505</v>
      </c>
      <c r="S979" s="133">
        <v>0</v>
      </c>
      <c r="T979" s="237">
        <v>45524</v>
      </c>
      <c r="U979" s="133">
        <v>0</v>
      </c>
    </row>
    <row r="980" spans="1:21">
      <c r="A980" s="326">
        <v>82</v>
      </c>
      <c r="B980" s="326"/>
      <c r="C980" s="221" t="s">
        <v>198</v>
      </c>
      <c r="D980" s="66">
        <v>45830</v>
      </c>
      <c r="E980" s="56">
        <v>45835</v>
      </c>
      <c r="F980" s="56">
        <v>45869</v>
      </c>
      <c r="G980" s="56">
        <v>45944</v>
      </c>
      <c r="H980" s="56">
        <v>45971</v>
      </c>
      <c r="I980" s="67">
        <v>119</v>
      </c>
      <c r="J980" s="57" t="s">
        <v>104</v>
      </c>
      <c r="K980" s="57" t="s">
        <v>105</v>
      </c>
      <c r="L980" s="57" t="s">
        <v>106</v>
      </c>
      <c r="M980" s="57" t="s">
        <v>118</v>
      </c>
      <c r="N980" s="57" t="s">
        <v>316</v>
      </c>
      <c r="O980" s="57" t="s">
        <v>11</v>
      </c>
      <c r="P980" s="57" t="s">
        <v>115</v>
      </c>
      <c r="Q980" s="57">
        <v>0</v>
      </c>
      <c r="R980" s="236" t="s">
        <v>11</v>
      </c>
      <c r="S980" s="18" t="s">
        <v>11</v>
      </c>
      <c r="T980" s="236" t="s">
        <v>11</v>
      </c>
      <c r="U980" s="18" t="s">
        <v>11</v>
      </c>
    </row>
    <row r="981" spans="1:21">
      <c r="A981" s="326">
        <v>82</v>
      </c>
      <c r="B981" s="326"/>
      <c r="C981" s="221" t="s">
        <v>199</v>
      </c>
      <c r="D981" s="59">
        <v>45820</v>
      </c>
      <c r="E981" s="59">
        <v>45825</v>
      </c>
      <c r="F981" s="59">
        <v>45863</v>
      </c>
      <c r="G981" s="59">
        <v>45934</v>
      </c>
      <c r="H981" s="59">
        <v>45941</v>
      </c>
      <c r="I981" s="238">
        <v>110</v>
      </c>
      <c r="J981" s="62" t="s">
        <v>104</v>
      </c>
      <c r="K981" s="62" t="s">
        <v>105</v>
      </c>
      <c r="L981" s="62" t="s">
        <v>106</v>
      </c>
      <c r="M981" s="62" t="s">
        <v>107</v>
      </c>
      <c r="N981" s="62" t="s">
        <v>108</v>
      </c>
      <c r="O981" s="62" t="s">
        <v>112</v>
      </c>
      <c r="P981" s="62" t="s">
        <v>110</v>
      </c>
      <c r="Q981" s="57" t="s">
        <v>11</v>
      </c>
      <c r="R981" s="10" t="s">
        <v>11</v>
      </c>
      <c r="S981" s="10" t="s">
        <v>11</v>
      </c>
      <c r="T981" s="10" t="s">
        <v>11</v>
      </c>
      <c r="U981" s="10" t="s">
        <v>11</v>
      </c>
    </row>
    <row r="982" spans="1:21">
      <c r="A982" s="326">
        <v>82</v>
      </c>
      <c r="B982" s="326"/>
      <c r="C982" s="221" t="s">
        <v>200</v>
      </c>
      <c r="D982" s="239">
        <v>45831</v>
      </c>
      <c r="E982" s="239">
        <v>45837</v>
      </c>
      <c r="F982" s="239">
        <v>45873</v>
      </c>
      <c r="G982" s="239">
        <v>45938</v>
      </c>
      <c r="H982" s="239">
        <v>45954</v>
      </c>
      <c r="I982" s="240">
        <v>107</v>
      </c>
      <c r="J982" s="168" t="s">
        <v>104</v>
      </c>
      <c r="K982" s="168" t="s">
        <v>105</v>
      </c>
      <c r="L982" s="168" t="s">
        <v>106</v>
      </c>
      <c r="M982" s="168" t="s">
        <v>107</v>
      </c>
      <c r="N982" s="168" t="s">
        <v>119</v>
      </c>
      <c r="O982" s="168" t="s">
        <v>112</v>
      </c>
      <c r="P982" s="168" t="s">
        <v>110</v>
      </c>
      <c r="Q982" s="168">
        <v>1</v>
      </c>
      <c r="R982" s="133" t="s">
        <v>11</v>
      </c>
      <c r="S982" s="18" t="s">
        <v>11</v>
      </c>
      <c r="T982" s="236" t="s">
        <v>11</v>
      </c>
      <c r="U982" s="18" t="s">
        <v>11</v>
      </c>
    </row>
    <row r="983" spans="1:21">
      <c r="A983" s="326">
        <v>82</v>
      </c>
      <c r="B983" s="326"/>
      <c r="C983" s="221" t="s">
        <v>201</v>
      </c>
      <c r="D983" s="35" t="s">
        <v>11</v>
      </c>
      <c r="E983" s="35" t="s">
        <v>11</v>
      </c>
      <c r="F983" s="35" t="s">
        <v>11</v>
      </c>
      <c r="G983" s="35" t="s">
        <v>11</v>
      </c>
      <c r="H983" s="35" t="s">
        <v>11</v>
      </c>
      <c r="I983" s="64" t="s">
        <v>11</v>
      </c>
      <c r="J983" s="52" t="s">
        <v>11</v>
      </c>
      <c r="K983" s="52" t="s">
        <v>11</v>
      </c>
      <c r="L983" s="52" t="s">
        <v>11</v>
      </c>
      <c r="M983" s="52" t="s">
        <v>11</v>
      </c>
      <c r="N983" s="52" t="s">
        <v>11</v>
      </c>
      <c r="O983" s="52" t="s">
        <v>11</v>
      </c>
      <c r="P983" s="47" t="s">
        <v>11</v>
      </c>
      <c r="Q983" s="47" t="s">
        <v>11</v>
      </c>
      <c r="R983" s="236" t="s">
        <v>11</v>
      </c>
      <c r="S983" s="18" t="s">
        <v>11</v>
      </c>
      <c r="T983" s="236" t="s">
        <v>11</v>
      </c>
      <c r="U983" s="18" t="s">
        <v>11</v>
      </c>
    </row>
    <row r="984" spans="1:21">
      <c r="A984" s="326">
        <v>82</v>
      </c>
      <c r="B984" s="326"/>
      <c r="C984" s="221" t="s">
        <v>202</v>
      </c>
      <c r="D984" s="66">
        <v>45828</v>
      </c>
      <c r="E984" s="66">
        <v>45835</v>
      </c>
      <c r="F984" s="35">
        <v>45868</v>
      </c>
      <c r="G984" s="35">
        <v>45938</v>
      </c>
      <c r="H984" s="35">
        <v>45938</v>
      </c>
      <c r="I984" s="64">
        <v>110</v>
      </c>
      <c r="J984" s="57" t="s">
        <v>104</v>
      </c>
      <c r="K984" s="57" t="s">
        <v>105</v>
      </c>
      <c r="L984" s="57" t="s">
        <v>106</v>
      </c>
      <c r="M984" s="57" t="s">
        <v>107</v>
      </c>
      <c r="N984" s="57" t="s">
        <v>108</v>
      </c>
      <c r="O984" s="57" t="s">
        <v>112</v>
      </c>
      <c r="P984" s="57" t="s">
        <v>110</v>
      </c>
      <c r="Q984" s="57">
        <v>1</v>
      </c>
      <c r="R984" s="236" t="s">
        <v>11</v>
      </c>
      <c r="S984" s="18" t="s">
        <v>11</v>
      </c>
      <c r="T984" s="236" t="s">
        <v>11</v>
      </c>
      <c r="U984" s="18" t="s">
        <v>11</v>
      </c>
    </row>
    <row r="985" spans="1:21">
      <c r="A985" s="326">
        <v>82</v>
      </c>
      <c r="B985" s="326"/>
      <c r="C985" s="128" t="s">
        <v>22</v>
      </c>
      <c r="D985" s="71" t="s">
        <v>11</v>
      </c>
      <c r="E985" s="72" t="s">
        <v>11</v>
      </c>
      <c r="F985" s="72" t="s">
        <v>11</v>
      </c>
      <c r="G985" s="73" t="s">
        <v>11</v>
      </c>
      <c r="H985" s="72" t="s">
        <v>11</v>
      </c>
      <c r="I985" s="241">
        <v>112</v>
      </c>
      <c r="J985" s="78" t="s">
        <v>11</v>
      </c>
      <c r="K985" s="78" t="s">
        <v>11</v>
      </c>
      <c r="L985" s="78" t="s">
        <v>11</v>
      </c>
      <c r="M985" s="78" t="s">
        <v>11</v>
      </c>
      <c r="N985" s="78" t="s">
        <v>11</v>
      </c>
      <c r="O985" s="78" t="s">
        <v>11</v>
      </c>
      <c r="P985" s="78" t="s">
        <v>11</v>
      </c>
      <c r="Q985" s="78" t="s">
        <v>11</v>
      </c>
      <c r="R985" s="242" t="s">
        <v>11</v>
      </c>
      <c r="S985" s="227" t="s">
        <v>11</v>
      </c>
      <c r="T985" s="242" t="s">
        <v>11</v>
      </c>
      <c r="U985" s="227" t="s">
        <v>11</v>
      </c>
    </row>
    <row r="986" spans="1:21">
      <c r="A986" s="326">
        <v>83</v>
      </c>
      <c r="B986" s="326" t="s">
        <v>280</v>
      </c>
      <c r="C986" s="221" t="s">
        <v>192</v>
      </c>
      <c r="D986" s="56">
        <v>45827</v>
      </c>
      <c r="E986" s="56">
        <v>45833</v>
      </c>
      <c r="F986" s="66">
        <v>45872</v>
      </c>
      <c r="G986" s="56">
        <v>45942</v>
      </c>
      <c r="H986" s="56">
        <v>45945</v>
      </c>
      <c r="I986" s="64">
        <v>110</v>
      </c>
      <c r="J986" s="55" t="s">
        <v>104</v>
      </c>
      <c r="K986" s="52" t="s">
        <v>105</v>
      </c>
      <c r="L986" s="52" t="s">
        <v>106</v>
      </c>
      <c r="M986" s="52" t="s">
        <v>107</v>
      </c>
      <c r="N986" s="52" t="s">
        <v>108</v>
      </c>
      <c r="O986" s="52" t="s">
        <v>112</v>
      </c>
      <c r="P986" s="52" t="s">
        <v>336</v>
      </c>
      <c r="Q986" s="52">
        <v>0</v>
      </c>
      <c r="R986" s="236" t="s">
        <v>11</v>
      </c>
      <c r="S986" s="18" t="s">
        <v>11</v>
      </c>
      <c r="T986" s="236" t="s">
        <v>11</v>
      </c>
      <c r="U986" s="18" t="s">
        <v>11</v>
      </c>
    </row>
    <row r="987" spans="1:21">
      <c r="A987" s="326">
        <v>83</v>
      </c>
      <c r="B987" s="326"/>
      <c r="C987" s="221" t="s">
        <v>193</v>
      </c>
      <c r="D987" s="56">
        <v>45832</v>
      </c>
      <c r="E987" s="56">
        <v>45838</v>
      </c>
      <c r="F987" s="66" t="s">
        <v>11</v>
      </c>
      <c r="G987" s="56">
        <v>45941</v>
      </c>
      <c r="H987" s="56">
        <v>45955</v>
      </c>
      <c r="I987" s="110">
        <v>108</v>
      </c>
      <c r="J987" s="57" t="s">
        <v>104</v>
      </c>
      <c r="K987" s="57" t="s">
        <v>105</v>
      </c>
      <c r="L987" s="57" t="s">
        <v>106</v>
      </c>
      <c r="M987" s="57" t="s">
        <v>107</v>
      </c>
      <c r="N987" s="57" t="s">
        <v>108</v>
      </c>
      <c r="O987" s="57" t="s">
        <v>112</v>
      </c>
      <c r="P987" s="57" t="s">
        <v>110</v>
      </c>
      <c r="Q987" s="57" t="s">
        <v>300</v>
      </c>
      <c r="R987" s="57" t="s">
        <v>301</v>
      </c>
      <c r="S987" s="57" t="s">
        <v>302</v>
      </c>
      <c r="T987" s="57" t="s">
        <v>303</v>
      </c>
      <c r="U987" s="57" t="s">
        <v>304</v>
      </c>
    </row>
    <row r="988" spans="1:21">
      <c r="A988" s="326">
        <v>83</v>
      </c>
      <c r="B988" s="326"/>
      <c r="C988" s="221" t="s">
        <v>194</v>
      </c>
      <c r="D988" s="35">
        <v>45820</v>
      </c>
      <c r="E988" s="35">
        <v>45825</v>
      </c>
      <c r="F988" s="35" t="s">
        <v>11</v>
      </c>
      <c r="G988" s="35">
        <v>45942</v>
      </c>
      <c r="H988" s="35">
        <v>45944</v>
      </c>
      <c r="I988" s="64">
        <v>118</v>
      </c>
      <c r="J988" s="52" t="s">
        <v>305</v>
      </c>
      <c r="K988" s="52" t="s">
        <v>310</v>
      </c>
      <c r="L988" s="52" t="s">
        <v>106</v>
      </c>
      <c r="M988" s="52" t="s">
        <v>118</v>
      </c>
      <c r="N988" s="52" t="s">
        <v>108</v>
      </c>
      <c r="O988" s="52" t="s">
        <v>112</v>
      </c>
      <c r="P988" s="52" t="s">
        <v>130</v>
      </c>
      <c r="Q988" s="52" t="s">
        <v>120</v>
      </c>
      <c r="R988" s="8" t="s">
        <v>11</v>
      </c>
      <c r="S988" s="8" t="s">
        <v>11</v>
      </c>
      <c r="T988" s="234" t="s">
        <v>11</v>
      </c>
      <c r="U988" s="235" t="s">
        <v>11</v>
      </c>
    </row>
    <row r="989" spans="1:21" ht="23.25">
      <c r="A989" s="326">
        <v>83</v>
      </c>
      <c r="B989" s="326"/>
      <c r="C989" s="221" t="s">
        <v>195</v>
      </c>
      <c r="D989" s="35">
        <v>45829</v>
      </c>
      <c r="E989" s="60">
        <v>45834</v>
      </c>
      <c r="F989" s="60">
        <v>45873</v>
      </c>
      <c r="G989" s="60" t="s">
        <v>331</v>
      </c>
      <c r="H989" s="60">
        <v>45948</v>
      </c>
      <c r="I989" s="64" t="s">
        <v>332</v>
      </c>
      <c r="J989" s="52" t="s">
        <v>104</v>
      </c>
      <c r="K989" s="52" t="s">
        <v>105</v>
      </c>
      <c r="L989" s="52" t="s">
        <v>106</v>
      </c>
      <c r="M989" s="52" t="s">
        <v>118</v>
      </c>
      <c r="N989" s="52" t="s">
        <v>322</v>
      </c>
      <c r="O989" s="52" t="s">
        <v>112</v>
      </c>
      <c r="P989" s="52" t="s">
        <v>110</v>
      </c>
      <c r="Q989" s="52">
        <v>1</v>
      </c>
      <c r="R989" s="236" t="s">
        <v>11</v>
      </c>
      <c r="S989" s="18" t="s">
        <v>11</v>
      </c>
      <c r="T989" s="236" t="s">
        <v>11</v>
      </c>
      <c r="U989" s="18" t="s">
        <v>11</v>
      </c>
    </row>
    <row r="990" spans="1:21">
      <c r="A990" s="326">
        <v>83</v>
      </c>
      <c r="B990" s="326"/>
      <c r="C990" s="221" t="s">
        <v>196</v>
      </c>
      <c r="D990" s="66">
        <v>45829</v>
      </c>
      <c r="E990" s="56">
        <v>45835</v>
      </c>
      <c r="F990" s="160">
        <v>45873</v>
      </c>
      <c r="G990" s="160">
        <v>45944</v>
      </c>
      <c r="H990" s="56">
        <v>45950</v>
      </c>
      <c r="I990" s="67">
        <v>115</v>
      </c>
      <c r="J990" s="57" t="s">
        <v>114</v>
      </c>
      <c r="K990" s="47" t="s">
        <v>105</v>
      </c>
      <c r="L990" s="47" t="s">
        <v>106</v>
      </c>
      <c r="M990" s="47" t="s">
        <v>107</v>
      </c>
      <c r="N990" s="57" t="s">
        <v>108</v>
      </c>
      <c r="O990" s="57" t="s">
        <v>112</v>
      </c>
      <c r="P990" s="57" t="s">
        <v>110</v>
      </c>
      <c r="Q990" s="47">
        <v>1</v>
      </c>
      <c r="R990" s="179">
        <v>45933</v>
      </c>
      <c r="S990" s="12" t="s">
        <v>306</v>
      </c>
      <c r="T990" s="12" t="s">
        <v>307</v>
      </c>
      <c r="U990" s="12" t="s">
        <v>11</v>
      </c>
    </row>
    <row r="991" spans="1:21">
      <c r="A991" s="326">
        <v>83</v>
      </c>
      <c r="B991" s="326"/>
      <c r="C991" s="221" t="s">
        <v>197</v>
      </c>
      <c r="D991" s="56">
        <v>45828</v>
      </c>
      <c r="E991" s="56">
        <v>45833</v>
      </c>
      <c r="F991" s="56">
        <v>45872</v>
      </c>
      <c r="G991" s="56">
        <v>45944</v>
      </c>
      <c r="H991" s="56">
        <v>45953</v>
      </c>
      <c r="I991" s="54">
        <v>112</v>
      </c>
      <c r="J991" s="23" t="s">
        <v>116</v>
      </c>
      <c r="K991" s="23" t="s">
        <v>105</v>
      </c>
      <c r="L991" s="23" t="s">
        <v>106</v>
      </c>
      <c r="M991" s="133" t="s">
        <v>118</v>
      </c>
      <c r="N991" s="133" t="s">
        <v>108</v>
      </c>
      <c r="O991" s="133" t="s">
        <v>112</v>
      </c>
      <c r="P991" s="133" t="s">
        <v>110</v>
      </c>
      <c r="Q991" s="23">
        <v>0</v>
      </c>
      <c r="R991" s="233">
        <v>45505</v>
      </c>
      <c r="S991" s="133">
        <v>0</v>
      </c>
      <c r="T991" s="237">
        <v>45524</v>
      </c>
      <c r="U991" s="133">
        <v>0</v>
      </c>
    </row>
    <row r="992" spans="1:21">
      <c r="A992" s="326">
        <v>83</v>
      </c>
      <c r="B992" s="326"/>
      <c r="C992" s="221" t="s">
        <v>198</v>
      </c>
      <c r="D992" s="66">
        <v>45830</v>
      </c>
      <c r="E992" s="56">
        <v>45835</v>
      </c>
      <c r="F992" s="56">
        <v>45870</v>
      </c>
      <c r="G992" s="56">
        <v>45942</v>
      </c>
      <c r="H992" s="56">
        <v>45971</v>
      </c>
      <c r="I992" s="67">
        <v>117</v>
      </c>
      <c r="J992" s="57" t="s">
        <v>104</v>
      </c>
      <c r="K992" s="57" t="s">
        <v>105</v>
      </c>
      <c r="L992" s="57" t="s">
        <v>106</v>
      </c>
      <c r="M992" s="57" t="s">
        <v>118</v>
      </c>
      <c r="N992" s="57" t="s">
        <v>108</v>
      </c>
      <c r="O992" s="57" t="s">
        <v>11</v>
      </c>
      <c r="P992" s="57" t="s">
        <v>313</v>
      </c>
      <c r="Q992" s="57">
        <v>0</v>
      </c>
      <c r="R992" s="236" t="s">
        <v>11</v>
      </c>
      <c r="S992" s="18" t="s">
        <v>11</v>
      </c>
      <c r="T992" s="236" t="s">
        <v>11</v>
      </c>
      <c r="U992" s="18" t="s">
        <v>11</v>
      </c>
    </row>
    <row r="993" spans="1:21">
      <c r="A993" s="326">
        <v>83</v>
      </c>
      <c r="B993" s="326"/>
      <c r="C993" s="221" t="s">
        <v>199</v>
      </c>
      <c r="D993" s="59">
        <v>45820</v>
      </c>
      <c r="E993" s="59">
        <v>45825</v>
      </c>
      <c r="F993" s="59">
        <v>45865</v>
      </c>
      <c r="G993" s="59">
        <v>45935</v>
      </c>
      <c r="H993" s="59">
        <v>45943</v>
      </c>
      <c r="I993" s="238">
        <v>111</v>
      </c>
      <c r="J993" s="62" t="s">
        <v>116</v>
      </c>
      <c r="K993" s="62" t="s">
        <v>105</v>
      </c>
      <c r="L993" s="62" t="s">
        <v>106</v>
      </c>
      <c r="M993" s="62" t="s">
        <v>107</v>
      </c>
      <c r="N993" s="62" t="s">
        <v>108</v>
      </c>
      <c r="O993" s="62" t="s">
        <v>112</v>
      </c>
      <c r="P993" s="62" t="s">
        <v>110</v>
      </c>
      <c r="Q993" s="57" t="s">
        <v>11</v>
      </c>
      <c r="R993" s="10" t="s">
        <v>11</v>
      </c>
      <c r="S993" s="10" t="s">
        <v>11</v>
      </c>
      <c r="T993" s="10" t="s">
        <v>11</v>
      </c>
      <c r="U993" s="10" t="s">
        <v>11</v>
      </c>
    </row>
    <row r="994" spans="1:21">
      <c r="A994" s="326">
        <v>83</v>
      </c>
      <c r="B994" s="326"/>
      <c r="C994" s="221" t="s">
        <v>200</v>
      </c>
      <c r="D994" s="239">
        <v>45831</v>
      </c>
      <c r="E994" s="239">
        <v>45837</v>
      </c>
      <c r="F994" s="239">
        <v>45876</v>
      </c>
      <c r="G994" s="239">
        <v>45938</v>
      </c>
      <c r="H994" s="239">
        <v>45954</v>
      </c>
      <c r="I994" s="240">
        <v>107</v>
      </c>
      <c r="J994" s="168" t="s">
        <v>116</v>
      </c>
      <c r="K994" s="168" t="s">
        <v>105</v>
      </c>
      <c r="L994" s="168" t="s">
        <v>106</v>
      </c>
      <c r="M994" s="168" t="s">
        <v>107</v>
      </c>
      <c r="N994" s="168" t="s">
        <v>119</v>
      </c>
      <c r="O994" s="168" t="s">
        <v>112</v>
      </c>
      <c r="P994" s="168" t="s">
        <v>110</v>
      </c>
      <c r="Q994" s="168">
        <v>1</v>
      </c>
      <c r="R994" s="245" t="s">
        <v>11</v>
      </c>
      <c r="S994" s="18" t="s">
        <v>11</v>
      </c>
      <c r="T994" s="236" t="s">
        <v>11</v>
      </c>
      <c r="U994" s="18" t="s">
        <v>11</v>
      </c>
    </row>
    <row r="995" spans="1:21">
      <c r="A995" s="326">
        <v>83</v>
      </c>
      <c r="B995" s="326"/>
      <c r="C995" s="221" t="s">
        <v>201</v>
      </c>
      <c r="D995" s="35" t="s">
        <v>11</v>
      </c>
      <c r="E995" s="35" t="s">
        <v>11</v>
      </c>
      <c r="F995" s="35" t="s">
        <v>11</v>
      </c>
      <c r="G995" s="35" t="s">
        <v>11</v>
      </c>
      <c r="H995" s="35" t="s">
        <v>11</v>
      </c>
      <c r="I995" s="64" t="s">
        <v>11</v>
      </c>
      <c r="J995" s="52" t="s">
        <v>11</v>
      </c>
      <c r="K995" s="52" t="s">
        <v>11</v>
      </c>
      <c r="L995" s="52" t="s">
        <v>11</v>
      </c>
      <c r="M995" s="52" t="s">
        <v>11</v>
      </c>
      <c r="N995" s="52" t="s">
        <v>11</v>
      </c>
      <c r="O995" s="52" t="s">
        <v>11</v>
      </c>
      <c r="P995" s="47" t="s">
        <v>11</v>
      </c>
      <c r="Q995" s="47" t="s">
        <v>11</v>
      </c>
      <c r="R995" s="236" t="s">
        <v>11</v>
      </c>
      <c r="S995" s="18" t="s">
        <v>11</v>
      </c>
      <c r="T995" s="236" t="s">
        <v>11</v>
      </c>
      <c r="U995" s="18" t="s">
        <v>11</v>
      </c>
    </row>
    <row r="996" spans="1:21">
      <c r="A996" s="326">
        <v>83</v>
      </c>
      <c r="B996" s="326"/>
      <c r="C996" s="221" t="s">
        <v>202</v>
      </c>
      <c r="D996" s="66">
        <v>45828</v>
      </c>
      <c r="E996" s="66">
        <v>45835</v>
      </c>
      <c r="F996" s="35">
        <v>45869</v>
      </c>
      <c r="G996" s="66">
        <v>45943</v>
      </c>
      <c r="H996" s="66">
        <v>45943</v>
      </c>
      <c r="I996" s="110">
        <v>115</v>
      </c>
      <c r="J996" s="57" t="s">
        <v>104</v>
      </c>
      <c r="K996" s="57" t="s">
        <v>105</v>
      </c>
      <c r="L996" s="57" t="s">
        <v>122</v>
      </c>
      <c r="M996" s="57" t="s">
        <v>118</v>
      </c>
      <c r="N996" s="57" t="s">
        <v>108</v>
      </c>
      <c r="O996" s="57" t="s">
        <v>112</v>
      </c>
      <c r="P996" s="57" t="s">
        <v>110</v>
      </c>
      <c r="Q996" s="57">
        <v>1</v>
      </c>
      <c r="R996" s="236" t="s">
        <v>11</v>
      </c>
      <c r="S996" s="18" t="s">
        <v>11</v>
      </c>
      <c r="T996" s="236" t="s">
        <v>11</v>
      </c>
      <c r="U996" s="18" t="s">
        <v>11</v>
      </c>
    </row>
    <row r="997" spans="1:21">
      <c r="A997" s="326">
        <v>83</v>
      </c>
      <c r="B997" s="326"/>
      <c r="C997" s="128" t="s">
        <v>22</v>
      </c>
      <c r="D997" s="71" t="s">
        <v>11</v>
      </c>
      <c r="E997" s="72" t="s">
        <v>11</v>
      </c>
      <c r="F997" s="72" t="s">
        <v>11</v>
      </c>
      <c r="G997" s="73" t="s">
        <v>11</v>
      </c>
      <c r="H997" s="72" t="s">
        <v>11</v>
      </c>
      <c r="I997" s="241">
        <v>113</v>
      </c>
      <c r="J997" s="78" t="s">
        <v>11</v>
      </c>
      <c r="K997" s="78" t="s">
        <v>11</v>
      </c>
      <c r="L997" s="78" t="s">
        <v>11</v>
      </c>
      <c r="M997" s="78" t="s">
        <v>11</v>
      </c>
      <c r="N997" s="78" t="s">
        <v>11</v>
      </c>
      <c r="O997" s="78" t="s">
        <v>11</v>
      </c>
      <c r="P997" s="78" t="s">
        <v>11</v>
      </c>
      <c r="Q997" s="78" t="s">
        <v>11</v>
      </c>
      <c r="R997" s="242" t="s">
        <v>11</v>
      </c>
      <c r="S997" s="227" t="s">
        <v>11</v>
      </c>
      <c r="T997" s="242" t="s">
        <v>11</v>
      </c>
      <c r="U997" s="227" t="s">
        <v>11</v>
      </c>
    </row>
    <row r="998" spans="1:21">
      <c r="A998" s="326">
        <v>84</v>
      </c>
      <c r="B998" s="326" t="s">
        <v>281</v>
      </c>
      <c r="C998" s="221" t="s">
        <v>192</v>
      </c>
      <c r="D998" s="56">
        <v>45827</v>
      </c>
      <c r="E998" s="56">
        <v>45833</v>
      </c>
      <c r="F998" s="66">
        <v>45864</v>
      </c>
      <c r="G998" s="56">
        <v>45941</v>
      </c>
      <c r="H998" s="56">
        <v>45945</v>
      </c>
      <c r="I998" s="64">
        <v>109</v>
      </c>
      <c r="J998" s="55" t="s">
        <v>104</v>
      </c>
      <c r="K998" s="52" t="s">
        <v>127</v>
      </c>
      <c r="L998" s="52" t="s">
        <v>122</v>
      </c>
      <c r="M998" s="52" t="s">
        <v>107</v>
      </c>
      <c r="N998" s="52" t="s">
        <v>108</v>
      </c>
      <c r="O998" s="52" t="s">
        <v>112</v>
      </c>
      <c r="P998" s="52" t="s">
        <v>336</v>
      </c>
      <c r="Q998" s="52">
        <v>0</v>
      </c>
      <c r="R998" s="236" t="s">
        <v>11</v>
      </c>
      <c r="S998" s="18" t="s">
        <v>11</v>
      </c>
      <c r="T998" s="236" t="s">
        <v>11</v>
      </c>
      <c r="U998" s="18" t="s">
        <v>11</v>
      </c>
    </row>
    <row r="999" spans="1:21">
      <c r="A999" s="326">
        <v>84</v>
      </c>
      <c r="B999" s="326"/>
      <c r="C999" s="221" t="s">
        <v>193</v>
      </c>
      <c r="D999" s="56">
        <v>45832</v>
      </c>
      <c r="E999" s="56">
        <v>45839</v>
      </c>
      <c r="F999" s="66" t="s">
        <v>11</v>
      </c>
      <c r="G999" s="56">
        <v>45941</v>
      </c>
      <c r="H999" s="56">
        <v>45955</v>
      </c>
      <c r="I999" s="110">
        <v>108</v>
      </c>
      <c r="J999" s="57" t="s">
        <v>104</v>
      </c>
      <c r="K999" s="57" t="s">
        <v>127</v>
      </c>
      <c r="L999" s="57" t="s">
        <v>122</v>
      </c>
      <c r="M999" s="57" t="s">
        <v>107</v>
      </c>
      <c r="N999" s="57" t="s">
        <v>108</v>
      </c>
      <c r="O999" s="57" t="s">
        <v>112</v>
      </c>
      <c r="P999" s="57" t="s">
        <v>110</v>
      </c>
      <c r="Q999" s="57" t="s">
        <v>300</v>
      </c>
      <c r="R999" s="57" t="s">
        <v>301</v>
      </c>
      <c r="S999" s="57" t="s">
        <v>302</v>
      </c>
      <c r="T999" s="57" t="s">
        <v>303</v>
      </c>
      <c r="U999" s="57" t="s">
        <v>304</v>
      </c>
    </row>
    <row r="1000" spans="1:21">
      <c r="A1000" s="326">
        <v>84</v>
      </c>
      <c r="B1000" s="326"/>
      <c r="C1000" s="221" t="s">
        <v>194</v>
      </c>
      <c r="D1000" s="35">
        <v>45820</v>
      </c>
      <c r="E1000" s="35">
        <v>45825</v>
      </c>
      <c r="F1000" s="35" t="s">
        <v>11</v>
      </c>
      <c r="G1000" s="35">
        <v>45942</v>
      </c>
      <c r="H1000" s="35">
        <v>45944</v>
      </c>
      <c r="I1000" s="64">
        <v>118</v>
      </c>
      <c r="J1000" s="52" t="s">
        <v>305</v>
      </c>
      <c r="K1000" s="52" t="s">
        <v>129</v>
      </c>
      <c r="L1000" s="52" t="s">
        <v>122</v>
      </c>
      <c r="M1000" s="52" t="s">
        <v>118</v>
      </c>
      <c r="N1000" s="52" t="s">
        <v>108</v>
      </c>
      <c r="O1000" s="52" t="s">
        <v>112</v>
      </c>
      <c r="P1000" s="52" t="s">
        <v>130</v>
      </c>
      <c r="Q1000" s="52" t="s">
        <v>120</v>
      </c>
      <c r="R1000" s="8" t="s">
        <v>11</v>
      </c>
      <c r="S1000" s="8" t="s">
        <v>11</v>
      </c>
      <c r="T1000" s="234" t="s">
        <v>11</v>
      </c>
      <c r="U1000" s="235" t="s">
        <v>11</v>
      </c>
    </row>
    <row r="1001" spans="1:21">
      <c r="A1001" s="326">
        <v>84</v>
      </c>
      <c r="B1001" s="326"/>
      <c r="C1001" s="221" t="s">
        <v>195</v>
      </c>
      <c r="D1001" s="35">
        <v>45829</v>
      </c>
      <c r="E1001" s="60">
        <v>45834</v>
      </c>
      <c r="F1001" s="60">
        <v>45873</v>
      </c>
      <c r="G1001" s="60">
        <v>45932</v>
      </c>
      <c r="H1001" s="60">
        <v>45932</v>
      </c>
      <c r="I1001" s="64">
        <v>103</v>
      </c>
      <c r="J1001" s="52" t="s">
        <v>104</v>
      </c>
      <c r="K1001" s="52" t="s">
        <v>127</v>
      </c>
      <c r="L1001" s="52" t="s">
        <v>106</v>
      </c>
      <c r="M1001" s="52" t="s">
        <v>107</v>
      </c>
      <c r="N1001" s="52" t="s">
        <v>322</v>
      </c>
      <c r="O1001" s="52" t="s">
        <v>112</v>
      </c>
      <c r="P1001" s="52" t="s">
        <v>110</v>
      </c>
      <c r="Q1001" s="52">
        <v>2</v>
      </c>
      <c r="R1001" s="236" t="s">
        <v>11</v>
      </c>
      <c r="S1001" s="18" t="s">
        <v>11</v>
      </c>
      <c r="T1001" s="236" t="s">
        <v>11</v>
      </c>
      <c r="U1001" s="18" t="s">
        <v>11</v>
      </c>
    </row>
    <row r="1002" spans="1:21">
      <c r="A1002" s="326">
        <v>84</v>
      </c>
      <c r="B1002" s="326"/>
      <c r="C1002" s="221" t="s">
        <v>196</v>
      </c>
      <c r="D1002" s="66">
        <v>45829</v>
      </c>
      <c r="E1002" s="56">
        <v>45835</v>
      </c>
      <c r="F1002" s="160">
        <v>45869</v>
      </c>
      <c r="G1002" s="160">
        <v>45944</v>
      </c>
      <c r="H1002" s="56">
        <v>45950</v>
      </c>
      <c r="I1002" s="67">
        <v>115</v>
      </c>
      <c r="J1002" s="57" t="s">
        <v>114</v>
      </c>
      <c r="K1002" s="47" t="s">
        <v>127</v>
      </c>
      <c r="L1002" s="47" t="s">
        <v>122</v>
      </c>
      <c r="M1002" s="47" t="s">
        <v>107</v>
      </c>
      <c r="N1002" s="57" t="s">
        <v>108</v>
      </c>
      <c r="O1002" s="57" t="s">
        <v>112</v>
      </c>
      <c r="P1002" s="57" t="s">
        <v>110</v>
      </c>
      <c r="Q1002" s="47">
        <v>1</v>
      </c>
      <c r="R1002" s="179">
        <v>45933</v>
      </c>
      <c r="S1002" s="12" t="s">
        <v>306</v>
      </c>
      <c r="T1002" s="12" t="s">
        <v>307</v>
      </c>
      <c r="U1002" s="12" t="s">
        <v>11</v>
      </c>
    </row>
    <row r="1003" spans="1:21">
      <c r="A1003" s="326">
        <v>84</v>
      </c>
      <c r="B1003" s="326"/>
      <c r="C1003" s="221" t="s">
        <v>197</v>
      </c>
      <c r="D1003" s="56">
        <v>45828</v>
      </c>
      <c r="E1003" s="56">
        <v>45833</v>
      </c>
      <c r="F1003" s="56">
        <v>45868</v>
      </c>
      <c r="G1003" s="56">
        <v>45945</v>
      </c>
      <c r="H1003" s="56">
        <v>45953</v>
      </c>
      <c r="I1003" s="54">
        <v>113</v>
      </c>
      <c r="J1003" s="23" t="s">
        <v>116</v>
      </c>
      <c r="K1003" s="23" t="s">
        <v>127</v>
      </c>
      <c r="L1003" s="23" t="s">
        <v>122</v>
      </c>
      <c r="M1003" s="133" t="s">
        <v>118</v>
      </c>
      <c r="N1003" s="133" t="s">
        <v>108</v>
      </c>
      <c r="O1003" s="133" t="s">
        <v>112</v>
      </c>
      <c r="P1003" s="133" t="s">
        <v>110</v>
      </c>
      <c r="Q1003" s="23">
        <v>0</v>
      </c>
      <c r="R1003" s="237">
        <v>45505</v>
      </c>
      <c r="S1003" s="133">
        <v>0</v>
      </c>
      <c r="T1003" s="237">
        <v>45524</v>
      </c>
      <c r="U1003" s="133">
        <v>0</v>
      </c>
    </row>
    <row r="1004" spans="1:21">
      <c r="A1004" s="326">
        <v>84</v>
      </c>
      <c r="B1004" s="326"/>
      <c r="C1004" s="221" t="s">
        <v>198</v>
      </c>
      <c r="D1004" s="66">
        <v>45830</v>
      </c>
      <c r="E1004" s="56">
        <v>45835</v>
      </c>
      <c r="F1004" s="56">
        <v>45866</v>
      </c>
      <c r="G1004" s="56">
        <v>45941</v>
      </c>
      <c r="H1004" s="56">
        <v>45971</v>
      </c>
      <c r="I1004" s="67">
        <v>116</v>
      </c>
      <c r="J1004" s="57" t="s">
        <v>104</v>
      </c>
      <c r="K1004" s="57" t="s">
        <v>127</v>
      </c>
      <c r="L1004" s="57" t="s">
        <v>122</v>
      </c>
      <c r="M1004" s="57" t="s">
        <v>118</v>
      </c>
      <c r="N1004" s="57" t="s">
        <v>316</v>
      </c>
      <c r="O1004" s="57" t="s">
        <v>11</v>
      </c>
      <c r="P1004" s="57" t="s">
        <v>112</v>
      </c>
      <c r="Q1004" s="57">
        <v>0</v>
      </c>
      <c r="R1004" s="236" t="s">
        <v>11</v>
      </c>
      <c r="S1004" s="18" t="s">
        <v>11</v>
      </c>
      <c r="T1004" s="236" t="s">
        <v>11</v>
      </c>
      <c r="U1004" s="18" t="s">
        <v>11</v>
      </c>
    </row>
    <row r="1005" spans="1:21">
      <c r="A1005" s="326">
        <v>84</v>
      </c>
      <c r="B1005" s="326"/>
      <c r="C1005" s="221" t="s">
        <v>199</v>
      </c>
      <c r="D1005" s="59">
        <v>45820</v>
      </c>
      <c r="E1005" s="59">
        <v>45825</v>
      </c>
      <c r="F1005" s="59">
        <v>45859</v>
      </c>
      <c r="G1005" s="59">
        <v>45932</v>
      </c>
      <c r="H1005" s="59">
        <v>45937</v>
      </c>
      <c r="I1005" s="238">
        <v>108</v>
      </c>
      <c r="J1005" s="62" t="s">
        <v>116</v>
      </c>
      <c r="K1005" s="62" t="s">
        <v>127</v>
      </c>
      <c r="L1005" s="62" t="s">
        <v>122</v>
      </c>
      <c r="M1005" s="62" t="s">
        <v>107</v>
      </c>
      <c r="N1005" s="62" t="s">
        <v>108</v>
      </c>
      <c r="O1005" s="62" t="s">
        <v>112</v>
      </c>
      <c r="P1005" s="62" t="s">
        <v>110</v>
      </c>
      <c r="Q1005" s="57" t="s">
        <v>11</v>
      </c>
      <c r="R1005" s="10" t="s">
        <v>11</v>
      </c>
      <c r="S1005" s="10" t="s">
        <v>11</v>
      </c>
      <c r="T1005" s="10" t="s">
        <v>11</v>
      </c>
      <c r="U1005" s="10" t="s">
        <v>11</v>
      </c>
    </row>
    <row r="1006" spans="1:21">
      <c r="A1006" s="326">
        <v>84</v>
      </c>
      <c r="B1006" s="326"/>
      <c r="C1006" s="221" t="s">
        <v>200</v>
      </c>
      <c r="D1006" s="239">
        <v>45831</v>
      </c>
      <c r="E1006" s="239">
        <v>45837</v>
      </c>
      <c r="F1006" s="239">
        <v>45874</v>
      </c>
      <c r="G1006" s="239">
        <v>45939</v>
      </c>
      <c r="H1006" s="239">
        <v>45954</v>
      </c>
      <c r="I1006" s="240">
        <v>108</v>
      </c>
      <c r="J1006" s="168" t="s">
        <v>116</v>
      </c>
      <c r="K1006" s="168" t="s">
        <v>127</v>
      </c>
      <c r="L1006" s="168" t="s">
        <v>122</v>
      </c>
      <c r="M1006" s="168" t="s">
        <v>107</v>
      </c>
      <c r="N1006" s="168" t="s">
        <v>119</v>
      </c>
      <c r="O1006" s="168" t="s">
        <v>112</v>
      </c>
      <c r="P1006" s="168" t="s">
        <v>110</v>
      </c>
      <c r="Q1006" s="168">
        <v>1</v>
      </c>
      <c r="R1006" s="245" t="s">
        <v>11</v>
      </c>
      <c r="S1006" s="18" t="s">
        <v>11</v>
      </c>
      <c r="T1006" s="236" t="s">
        <v>11</v>
      </c>
      <c r="U1006" s="18" t="s">
        <v>11</v>
      </c>
    </row>
    <row r="1007" spans="1:21">
      <c r="A1007" s="326">
        <v>84</v>
      </c>
      <c r="B1007" s="326"/>
      <c r="C1007" s="221" t="s">
        <v>201</v>
      </c>
      <c r="D1007" s="35" t="s">
        <v>11</v>
      </c>
      <c r="E1007" s="35" t="s">
        <v>11</v>
      </c>
      <c r="F1007" s="35" t="s">
        <v>11</v>
      </c>
      <c r="G1007" s="35" t="s">
        <v>11</v>
      </c>
      <c r="H1007" s="35" t="s">
        <v>11</v>
      </c>
      <c r="I1007" s="64" t="s">
        <v>11</v>
      </c>
      <c r="J1007" s="52" t="s">
        <v>11</v>
      </c>
      <c r="K1007" s="52" t="s">
        <v>11</v>
      </c>
      <c r="L1007" s="52" t="s">
        <v>11</v>
      </c>
      <c r="M1007" s="52" t="s">
        <v>11</v>
      </c>
      <c r="N1007" s="52" t="s">
        <v>11</v>
      </c>
      <c r="O1007" s="52" t="s">
        <v>11</v>
      </c>
      <c r="P1007" s="47" t="s">
        <v>11</v>
      </c>
      <c r="Q1007" s="47" t="s">
        <v>11</v>
      </c>
      <c r="R1007" s="236" t="s">
        <v>11</v>
      </c>
      <c r="S1007" s="18" t="s">
        <v>11</v>
      </c>
      <c r="T1007" s="236" t="s">
        <v>11</v>
      </c>
      <c r="U1007" s="18" t="s">
        <v>11</v>
      </c>
    </row>
    <row r="1008" spans="1:21">
      <c r="A1008" s="326">
        <v>84</v>
      </c>
      <c r="B1008" s="326"/>
      <c r="C1008" s="221" t="s">
        <v>202</v>
      </c>
      <c r="D1008" s="66">
        <v>45828</v>
      </c>
      <c r="E1008" s="66">
        <v>45835</v>
      </c>
      <c r="F1008" s="35">
        <v>45871</v>
      </c>
      <c r="G1008" s="66">
        <v>45938</v>
      </c>
      <c r="H1008" s="66">
        <v>45938</v>
      </c>
      <c r="I1008" s="110">
        <v>110</v>
      </c>
      <c r="J1008" s="57" t="s">
        <v>104</v>
      </c>
      <c r="K1008" s="57" t="s">
        <v>127</v>
      </c>
      <c r="L1008" s="57" t="s">
        <v>122</v>
      </c>
      <c r="M1008" s="57" t="s">
        <v>107</v>
      </c>
      <c r="N1008" s="57" t="s">
        <v>108</v>
      </c>
      <c r="O1008" s="57" t="s">
        <v>112</v>
      </c>
      <c r="P1008" s="57" t="s">
        <v>110</v>
      </c>
      <c r="Q1008" s="57">
        <v>1</v>
      </c>
      <c r="R1008" s="236" t="s">
        <v>11</v>
      </c>
      <c r="S1008" s="18" t="s">
        <v>11</v>
      </c>
      <c r="T1008" s="236" t="s">
        <v>11</v>
      </c>
      <c r="U1008" s="18" t="s">
        <v>11</v>
      </c>
    </row>
    <row r="1009" spans="1:21">
      <c r="A1009" s="326">
        <v>84</v>
      </c>
      <c r="B1009" s="326"/>
      <c r="C1009" s="128" t="s">
        <v>22</v>
      </c>
      <c r="D1009" s="71" t="s">
        <v>11</v>
      </c>
      <c r="E1009" s="72" t="s">
        <v>11</v>
      </c>
      <c r="F1009" s="72" t="s">
        <v>11</v>
      </c>
      <c r="G1009" s="73" t="s">
        <v>11</v>
      </c>
      <c r="H1009" s="72" t="s">
        <v>11</v>
      </c>
      <c r="I1009" s="241">
        <v>111</v>
      </c>
      <c r="J1009" s="78" t="s">
        <v>11</v>
      </c>
      <c r="K1009" s="78" t="s">
        <v>11</v>
      </c>
      <c r="L1009" s="78" t="s">
        <v>11</v>
      </c>
      <c r="M1009" s="78" t="s">
        <v>11</v>
      </c>
      <c r="N1009" s="78" t="s">
        <v>11</v>
      </c>
      <c r="O1009" s="78" t="s">
        <v>11</v>
      </c>
      <c r="P1009" s="78" t="s">
        <v>11</v>
      </c>
      <c r="Q1009" s="78" t="s">
        <v>11</v>
      </c>
      <c r="R1009" s="242" t="s">
        <v>11</v>
      </c>
      <c r="S1009" s="227" t="s">
        <v>11</v>
      </c>
      <c r="T1009" s="242" t="s">
        <v>11</v>
      </c>
      <c r="U1009" s="227" t="s">
        <v>11</v>
      </c>
    </row>
    <row r="1010" spans="1:21">
      <c r="A1010" s="326">
        <v>85</v>
      </c>
      <c r="B1010" s="326" t="s">
        <v>282</v>
      </c>
      <c r="C1010" s="221" t="s">
        <v>192</v>
      </c>
      <c r="D1010" s="56">
        <v>45827</v>
      </c>
      <c r="E1010" s="56">
        <v>45833</v>
      </c>
      <c r="F1010" s="66">
        <v>45868</v>
      </c>
      <c r="G1010" s="56">
        <v>45945</v>
      </c>
      <c r="H1010" s="56">
        <v>45945</v>
      </c>
      <c r="I1010" s="64">
        <v>113</v>
      </c>
      <c r="J1010" s="55" t="s">
        <v>104</v>
      </c>
      <c r="K1010" s="52" t="s">
        <v>127</v>
      </c>
      <c r="L1010" s="52" t="s">
        <v>122</v>
      </c>
      <c r="M1010" s="52" t="s">
        <v>107</v>
      </c>
      <c r="N1010" s="52" t="s">
        <v>108</v>
      </c>
      <c r="O1010" s="52" t="s">
        <v>112</v>
      </c>
      <c r="P1010" s="52" t="s">
        <v>115</v>
      </c>
      <c r="Q1010" s="52">
        <v>0</v>
      </c>
      <c r="R1010" s="236" t="s">
        <v>11</v>
      </c>
      <c r="S1010" s="18" t="s">
        <v>11</v>
      </c>
      <c r="T1010" s="236" t="s">
        <v>11</v>
      </c>
      <c r="U1010" s="18" t="s">
        <v>11</v>
      </c>
    </row>
    <row r="1011" spans="1:21">
      <c r="A1011" s="326">
        <v>85</v>
      </c>
      <c r="B1011" s="326"/>
      <c r="C1011" s="221" t="s">
        <v>193</v>
      </c>
      <c r="D1011" s="56">
        <v>45832</v>
      </c>
      <c r="E1011" s="56">
        <v>45839</v>
      </c>
      <c r="F1011" s="66" t="s">
        <v>11</v>
      </c>
      <c r="G1011" s="56">
        <v>45941</v>
      </c>
      <c r="H1011" s="56">
        <v>45955</v>
      </c>
      <c r="I1011" s="110">
        <v>108</v>
      </c>
      <c r="J1011" s="57" t="s">
        <v>116</v>
      </c>
      <c r="K1011" s="57" t="s">
        <v>127</v>
      </c>
      <c r="L1011" s="57" t="s">
        <v>122</v>
      </c>
      <c r="M1011" s="57" t="s">
        <v>107</v>
      </c>
      <c r="N1011" s="57" t="s">
        <v>108</v>
      </c>
      <c r="O1011" s="57" t="s">
        <v>112</v>
      </c>
      <c r="P1011" s="57" t="s">
        <v>110</v>
      </c>
      <c r="Q1011" s="57" t="s">
        <v>300</v>
      </c>
      <c r="R1011" s="57" t="s">
        <v>301</v>
      </c>
      <c r="S1011" s="57" t="s">
        <v>302</v>
      </c>
      <c r="T1011" s="57" t="s">
        <v>303</v>
      </c>
      <c r="U1011" s="57" t="s">
        <v>304</v>
      </c>
    </row>
    <row r="1012" spans="1:21">
      <c r="A1012" s="326">
        <v>85</v>
      </c>
      <c r="B1012" s="326"/>
      <c r="C1012" s="221" t="s">
        <v>194</v>
      </c>
      <c r="D1012" s="35">
        <v>45820</v>
      </c>
      <c r="E1012" s="35">
        <v>45825</v>
      </c>
      <c r="F1012" s="35" t="s">
        <v>11</v>
      </c>
      <c r="G1012" s="35">
        <v>45942</v>
      </c>
      <c r="H1012" s="35">
        <v>45944</v>
      </c>
      <c r="I1012" s="64">
        <v>118</v>
      </c>
      <c r="J1012" s="52" t="s">
        <v>305</v>
      </c>
      <c r="K1012" s="52" t="s">
        <v>129</v>
      </c>
      <c r="L1012" s="52" t="s">
        <v>122</v>
      </c>
      <c r="M1012" s="52" t="s">
        <v>118</v>
      </c>
      <c r="N1012" s="52" t="s">
        <v>108</v>
      </c>
      <c r="O1012" s="52" t="s">
        <v>112</v>
      </c>
      <c r="P1012" s="52" t="s">
        <v>130</v>
      </c>
      <c r="Q1012" s="52" t="s">
        <v>120</v>
      </c>
      <c r="R1012" s="8" t="s">
        <v>11</v>
      </c>
      <c r="S1012" s="10" t="s">
        <v>11</v>
      </c>
      <c r="T1012" s="234" t="s">
        <v>11</v>
      </c>
      <c r="U1012" s="235" t="s">
        <v>11</v>
      </c>
    </row>
    <row r="1013" spans="1:21">
      <c r="A1013" s="326">
        <v>85</v>
      </c>
      <c r="B1013" s="326"/>
      <c r="C1013" s="221" t="s">
        <v>195</v>
      </c>
      <c r="D1013" s="35">
        <v>45829</v>
      </c>
      <c r="E1013" s="60">
        <v>45834</v>
      </c>
      <c r="F1013" s="60">
        <v>45873</v>
      </c>
      <c r="G1013" s="60">
        <v>45932</v>
      </c>
      <c r="H1013" s="60">
        <v>45932</v>
      </c>
      <c r="I1013" s="64">
        <v>103</v>
      </c>
      <c r="J1013" s="52" t="s">
        <v>104</v>
      </c>
      <c r="K1013" s="52" t="s">
        <v>127</v>
      </c>
      <c r="L1013" s="52" t="s">
        <v>122</v>
      </c>
      <c r="M1013" s="52" t="s">
        <v>118</v>
      </c>
      <c r="N1013" s="52" t="s">
        <v>108</v>
      </c>
      <c r="O1013" s="52" t="s">
        <v>112</v>
      </c>
      <c r="P1013" s="52" t="s">
        <v>115</v>
      </c>
      <c r="Q1013" s="52">
        <v>2</v>
      </c>
      <c r="R1013" s="236" t="s">
        <v>11</v>
      </c>
      <c r="S1013" s="18" t="s">
        <v>11</v>
      </c>
      <c r="T1013" s="236" t="s">
        <v>11</v>
      </c>
      <c r="U1013" s="18" t="s">
        <v>11</v>
      </c>
    </row>
    <row r="1014" spans="1:21">
      <c r="A1014" s="326">
        <v>85</v>
      </c>
      <c r="B1014" s="326"/>
      <c r="C1014" s="221" t="s">
        <v>196</v>
      </c>
      <c r="D1014" s="66">
        <v>45829</v>
      </c>
      <c r="E1014" s="56">
        <v>45835</v>
      </c>
      <c r="F1014" s="160">
        <v>45872</v>
      </c>
      <c r="G1014" s="160">
        <v>45945</v>
      </c>
      <c r="H1014" s="56">
        <v>45950</v>
      </c>
      <c r="I1014" s="67">
        <v>116</v>
      </c>
      <c r="J1014" s="57" t="s">
        <v>114</v>
      </c>
      <c r="K1014" s="47" t="s">
        <v>127</v>
      </c>
      <c r="L1014" s="47" t="s">
        <v>122</v>
      </c>
      <c r="M1014" s="47" t="s">
        <v>107</v>
      </c>
      <c r="N1014" s="57" t="s">
        <v>108</v>
      </c>
      <c r="O1014" s="57" t="s">
        <v>112</v>
      </c>
      <c r="P1014" s="57" t="s">
        <v>110</v>
      </c>
      <c r="Q1014" s="47">
        <v>1</v>
      </c>
      <c r="R1014" s="179">
        <v>45933</v>
      </c>
      <c r="S1014" s="12" t="s">
        <v>306</v>
      </c>
      <c r="T1014" s="12" t="s">
        <v>307</v>
      </c>
      <c r="U1014" s="12" t="s">
        <v>11</v>
      </c>
    </row>
    <row r="1015" spans="1:21">
      <c r="A1015" s="326">
        <v>85</v>
      </c>
      <c r="B1015" s="326"/>
      <c r="C1015" s="221" t="s">
        <v>197</v>
      </c>
      <c r="D1015" s="56">
        <v>45828</v>
      </c>
      <c r="E1015" s="56">
        <v>45833</v>
      </c>
      <c r="F1015" s="56">
        <v>45872</v>
      </c>
      <c r="G1015" s="56">
        <v>45951</v>
      </c>
      <c r="H1015" s="56">
        <v>45953</v>
      </c>
      <c r="I1015" s="54">
        <v>119</v>
      </c>
      <c r="J1015" s="23" t="s">
        <v>116</v>
      </c>
      <c r="K1015" s="23" t="s">
        <v>127</v>
      </c>
      <c r="L1015" s="23" t="s">
        <v>122</v>
      </c>
      <c r="M1015" s="133" t="s">
        <v>107</v>
      </c>
      <c r="N1015" s="133" t="s">
        <v>108</v>
      </c>
      <c r="O1015" s="133" t="s">
        <v>112</v>
      </c>
      <c r="P1015" s="133" t="s">
        <v>110</v>
      </c>
      <c r="Q1015" s="23">
        <v>1</v>
      </c>
      <c r="R1015" s="237">
        <v>45505</v>
      </c>
      <c r="S1015" s="133">
        <v>0</v>
      </c>
      <c r="T1015" s="237">
        <v>45524</v>
      </c>
      <c r="U1015" s="133">
        <v>0</v>
      </c>
    </row>
    <row r="1016" spans="1:21">
      <c r="A1016" s="326">
        <v>85</v>
      </c>
      <c r="B1016" s="326"/>
      <c r="C1016" s="221" t="s">
        <v>198</v>
      </c>
      <c r="D1016" s="66">
        <v>45830</v>
      </c>
      <c r="E1016" s="56">
        <v>45835</v>
      </c>
      <c r="F1016" s="56">
        <v>45868</v>
      </c>
      <c r="G1016" s="56">
        <v>45941</v>
      </c>
      <c r="H1016" s="56">
        <v>45971</v>
      </c>
      <c r="I1016" s="67">
        <v>116</v>
      </c>
      <c r="J1016" s="57" t="s">
        <v>104</v>
      </c>
      <c r="K1016" s="57" t="s">
        <v>127</v>
      </c>
      <c r="L1016" s="57" t="s">
        <v>122</v>
      </c>
      <c r="M1016" s="57" t="s">
        <v>118</v>
      </c>
      <c r="N1016" s="57" t="s">
        <v>316</v>
      </c>
      <c r="O1016" s="57" t="s">
        <v>11</v>
      </c>
      <c r="P1016" s="57" t="s">
        <v>313</v>
      </c>
      <c r="Q1016" s="57">
        <v>0</v>
      </c>
      <c r="R1016" s="236" t="s">
        <v>11</v>
      </c>
      <c r="S1016" s="18" t="s">
        <v>11</v>
      </c>
      <c r="T1016" s="236" t="s">
        <v>11</v>
      </c>
      <c r="U1016" s="18" t="s">
        <v>11</v>
      </c>
    </row>
    <row r="1017" spans="1:21">
      <c r="A1017" s="326">
        <v>85</v>
      </c>
      <c r="B1017" s="326"/>
      <c r="C1017" s="221" t="s">
        <v>199</v>
      </c>
      <c r="D1017" s="59">
        <v>45820</v>
      </c>
      <c r="E1017" s="59">
        <v>45825</v>
      </c>
      <c r="F1017" s="59">
        <v>45864</v>
      </c>
      <c r="G1017" s="59">
        <v>45936</v>
      </c>
      <c r="H1017" s="59">
        <v>45943</v>
      </c>
      <c r="I1017" s="238">
        <v>112</v>
      </c>
      <c r="J1017" s="62" t="s">
        <v>104</v>
      </c>
      <c r="K1017" s="62" t="s">
        <v>127</v>
      </c>
      <c r="L1017" s="62" t="s">
        <v>122</v>
      </c>
      <c r="M1017" s="62" t="s">
        <v>107</v>
      </c>
      <c r="N1017" s="62" t="s">
        <v>108</v>
      </c>
      <c r="O1017" s="62" t="s">
        <v>112</v>
      </c>
      <c r="P1017" s="62" t="s">
        <v>110</v>
      </c>
      <c r="Q1017" s="57" t="s">
        <v>11</v>
      </c>
      <c r="R1017" s="10" t="s">
        <v>11</v>
      </c>
      <c r="S1017" s="10" t="s">
        <v>11</v>
      </c>
      <c r="T1017" s="10" t="s">
        <v>11</v>
      </c>
      <c r="U1017" s="10" t="s">
        <v>11</v>
      </c>
    </row>
    <row r="1018" spans="1:21">
      <c r="A1018" s="326">
        <v>85</v>
      </c>
      <c r="B1018" s="326"/>
      <c r="C1018" s="221" t="s">
        <v>200</v>
      </c>
      <c r="D1018" s="239">
        <v>45831</v>
      </c>
      <c r="E1018" s="239">
        <v>45837</v>
      </c>
      <c r="F1018" s="239">
        <v>45875</v>
      </c>
      <c r="G1018" s="239">
        <v>45939</v>
      </c>
      <c r="H1018" s="239">
        <v>45954</v>
      </c>
      <c r="I1018" s="240">
        <v>108</v>
      </c>
      <c r="J1018" s="168" t="s">
        <v>114</v>
      </c>
      <c r="K1018" s="168" t="s">
        <v>127</v>
      </c>
      <c r="L1018" s="168" t="s">
        <v>122</v>
      </c>
      <c r="M1018" s="168" t="s">
        <v>107</v>
      </c>
      <c r="N1018" s="168" t="s">
        <v>119</v>
      </c>
      <c r="O1018" s="168" t="s">
        <v>112</v>
      </c>
      <c r="P1018" s="168" t="s">
        <v>110</v>
      </c>
      <c r="Q1018" s="168">
        <v>1</v>
      </c>
      <c r="R1018" s="133" t="s">
        <v>11</v>
      </c>
      <c r="S1018" s="18" t="s">
        <v>11</v>
      </c>
      <c r="T1018" s="236" t="s">
        <v>11</v>
      </c>
      <c r="U1018" s="18" t="s">
        <v>11</v>
      </c>
    </row>
    <row r="1019" spans="1:21">
      <c r="A1019" s="326">
        <v>85</v>
      </c>
      <c r="B1019" s="326"/>
      <c r="C1019" s="221" t="s">
        <v>201</v>
      </c>
      <c r="D1019" s="35" t="s">
        <v>11</v>
      </c>
      <c r="E1019" s="35" t="s">
        <v>11</v>
      </c>
      <c r="F1019" s="35" t="s">
        <v>11</v>
      </c>
      <c r="G1019" s="35" t="s">
        <v>11</v>
      </c>
      <c r="H1019" s="35" t="s">
        <v>11</v>
      </c>
      <c r="I1019" s="64" t="s">
        <v>11</v>
      </c>
      <c r="J1019" s="52" t="s">
        <v>11</v>
      </c>
      <c r="K1019" s="52" t="s">
        <v>11</v>
      </c>
      <c r="L1019" s="52" t="s">
        <v>11</v>
      </c>
      <c r="M1019" s="52" t="s">
        <v>11</v>
      </c>
      <c r="N1019" s="52" t="s">
        <v>11</v>
      </c>
      <c r="O1019" s="52" t="s">
        <v>11</v>
      </c>
      <c r="P1019" s="47" t="s">
        <v>11</v>
      </c>
      <c r="Q1019" s="47" t="s">
        <v>11</v>
      </c>
      <c r="R1019" s="236" t="s">
        <v>11</v>
      </c>
      <c r="S1019" s="18" t="s">
        <v>11</v>
      </c>
      <c r="T1019" s="236" t="s">
        <v>11</v>
      </c>
      <c r="U1019" s="18" t="s">
        <v>11</v>
      </c>
    </row>
    <row r="1020" spans="1:21">
      <c r="A1020" s="326">
        <v>85</v>
      </c>
      <c r="B1020" s="326"/>
      <c r="C1020" s="221" t="s">
        <v>202</v>
      </c>
      <c r="D1020" s="66">
        <v>45828</v>
      </c>
      <c r="E1020" s="66">
        <v>45835</v>
      </c>
      <c r="F1020" s="35">
        <v>45868</v>
      </c>
      <c r="G1020" s="66">
        <v>45942</v>
      </c>
      <c r="H1020" s="66">
        <v>45942</v>
      </c>
      <c r="I1020" s="110">
        <v>114</v>
      </c>
      <c r="J1020" s="57" t="s">
        <v>104</v>
      </c>
      <c r="K1020" s="57" t="s">
        <v>127</v>
      </c>
      <c r="L1020" s="57" t="s">
        <v>122</v>
      </c>
      <c r="M1020" s="57" t="s">
        <v>107</v>
      </c>
      <c r="N1020" s="57" t="s">
        <v>108</v>
      </c>
      <c r="O1020" s="57" t="s">
        <v>112</v>
      </c>
      <c r="P1020" s="57" t="s">
        <v>110</v>
      </c>
      <c r="Q1020" s="57">
        <v>1</v>
      </c>
      <c r="R1020" s="236" t="s">
        <v>11</v>
      </c>
      <c r="S1020" s="18" t="s">
        <v>11</v>
      </c>
      <c r="T1020" s="236" t="s">
        <v>11</v>
      </c>
      <c r="U1020" s="18" t="s">
        <v>11</v>
      </c>
    </row>
    <row r="1021" spans="1:21">
      <c r="A1021" s="326">
        <v>85</v>
      </c>
      <c r="B1021" s="326"/>
      <c r="C1021" s="128" t="s">
        <v>22</v>
      </c>
      <c r="D1021" s="71" t="s">
        <v>11</v>
      </c>
      <c r="E1021" s="72" t="s">
        <v>11</v>
      </c>
      <c r="F1021" s="72" t="s">
        <v>11</v>
      </c>
      <c r="G1021" s="73" t="s">
        <v>11</v>
      </c>
      <c r="H1021" s="72" t="s">
        <v>11</v>
      </c>
      <c r="I1021" s="241">
        <v>113</v>
      </c>
      <c r="J1021" s="78" t="s">
        <v>11</v>
      </c>
      <c r="K1021" s="78" t="s">
        <v>11</v>
      </c>
      <c r="L1021" s="78" t="s">
        <v>11</v>
      </c>
      <c r="M1021" s="78" t="s">
        <v>11</v>
      </c>
      <c r="N1021" s="78" t="s">
        <v>11</v>
      </c>
      <c r="O1021" s="78" t="s">
        <v>11</v>
      </c>
      <c r="P1021" s="78" t="s">
        <v>11</v>
      </c>
      <c r="Q1021" s="78" t="s">
        <v>11</v>
      </c>
      <c r="R1021" s="242" t="s">
        <v>11</v>
      </c>
      <c r="S1021" s="227" t="s">
        <v>11</v>
      </c>
      <c r="T1021" s="242" t="s">
        <v>11</v>
      </c>
      <c r="U1021" s="227" t="s">
        <v>11</v>
      </c>
    </row>
    <row r="1022" spans="1:21">
      <c r="A1022" s="326">
        <v>86</v>
      </c>
      <c r="B1022" s="326" t="s">
        <v>78</v>
      </c>
      <c r="C1022" s="221" t="s">
        <v>192</v>
      </c>
      <c r="D1022" s="56">
        <v>45827</v>
      </c>
      <c r="E1022" s="56">
        <v>45833</v>
      </c>
      <c r="F1022" s="66">
        <v>45868</v>
      </c>
      <c r="G1022" s="56">
        <v>45940</v>
      </c>
      <c r="H1022" s="56">
        <v>45945</v>
      </c>
      <c r="I1022" s="64">
        <v>108</v>
      </c>
      <c r="J1022" s="55" t="s">
        <v>104</v>
      </c>
      <c r="K1022" s="52" t="s">
        <v>105</v>
      </c>
      <c r="L1022" s="52" t="s">
        <v>122</v>
      </c>
      <c r="M1022" s="52" t="s">
        <v>118</v>
      </c>
      <c r="N1022" s="52" t="s">
        <v>108</v>
      </c>
      <c r="O1022" s="52" t="s">
        <v>112</v>
      </c>
      <c r="P1022" s="52" t="s">
        <v>336</v>
      </c>
      <c r="Q1022" s="52">
        <v>0</v>
      </c>
      <c r="R1022" s="236" t="s">
        <v>11</v>
      </c>
      <c r="S1022" s="18" t="s">
        <v>11</v>
      </c>
      <c r="T1022" s="236" t="s">
        <v>11</v>
      </c>
      <c r="U1022" s="18" t="s">
        <v>11</v>
      </c>
    </row>
    <row r="1023" spans="1:21">
      <c r="A1023" s="326">
        <v>86</v>
      </c>
      <c r="B1023" s="326"/>
      <c r="C1023" s="221" t="s">
        <v>193</v>
      </c>
      <c r="D1023" s="56">
        <v>45832</v>
      </c>
      <c r="E1023" s="56">
        <v>45839</v>
      </c>
      <c r="F1023" s="66" t="s">
        <v>11</v>
      </c>
      <c r="G1023" s="56">
        <v>45941</v>
      </c>
      <c r="H1023" s="56">
        <v>45955</v>
      </c>
      <c r="I1023" s="110">
        <v>108</v>
      </c>
      <c r="J1023" s="57" t="s">
        <v>104</v>
      </c>
      <c r="K1023" s="57" t="s">
        <v>105</v>
      </c>
      <c r="L1023" s="57" t="s">
        <v>122</v>
      </c>
      <c r="M1023" s="57" t="s">
        <v>118</v>
      </c>
      <c r="N1023" s="57" t="s">
        <v>108</v>
      </c>
      <c r="O1023" s="57" t="s">
        <v>112</v>
      </c>
      <c r="P1023" s="57" t="s">
        <v>110</v>
      </c>
      <c r="Q1023" s="57" t="s">
        <v>300</v>
      </c>
      <c r="R1023" s="57" t="s">
        <v>301</v>
      </c>
      <c r="S1023" s="57" t="s">
        <v>302</v>
      </c>
      <c r="T1023" s="57" t="s">
        <v>303</v>
      </c>
      <c r="U1023" s="57" t="s">
        <v>304</v>
      </c>
    </row>
    <row r="1024" spans="1:21">
      <c r="A1024" s="326">
        <v>86</v>
      </c>
      <c r="B1024" s="326"/>
      <c r="C1024" s="221" t="s">
        <v>194</v>
      </c>
      <c r="D1024" s="35">
        <v>45820</v>
      </c>
      <c r="E1024" s="35">
        <v>45825</v>
      </c>
      <c r="F1024" s="35" t="s">
        <v>11</v>
      </c>
      <c r="G1024" s="35">
        <v>45936</v>
      </c>
      <c r="H1024" s="35">
        <v>45938</v>
      </c>
      <c r="I1024" s="64">
        <v>111</v>
      </c>
      <c r="J1024" s="52" t="s">
        <v>305</v>
      </c>
      <c r="K1024" s="52" t="s">
        <v>310</v>
      </c>
      <c r="L1024" s="52" t="s">
        <v>122</v>
      </c>
      <c r="M1024" s="52" t="s">
        <v>107</v>
      </c>
      <c r="N1024" s="52" t="s">
        <v>108</v>
      </c>
      <c r="O1024" s="52" t="s">
        <v>112</v>
      </c>
      <c r="P1024" s="52" t="s">
        <v>120</v>
      </c>
      <c r="Q1024" s="52" t="s">
        <v>120</v>
      </c>
      <c r="R1024" s="8" t="s">
        <v>11</v>
      </c>
      <c r="S1024" s="10" t="s">
        <v>11</v>
      </c>
      <c r="T1024" s="234" t="s">
        <v>11</v>
      </c>
      <c r="U1024" s="235" t="s">
        <v>11</v>
      </c>
    </row>
    <row r="1025" spans="1:21">
      <c r="A1025" s="326">
        <v>86</v>
      </c>
      <c r="B1025" s="326"/>
      <c r="C1025" s="221" t="s">
        <v>195</v>
      </c>
      <c r="D1025" s="35">
        <v>45829</v>
      </c>
      <c r="E1025" s="60">
        <v>45834</v>
      </c>
      <c r="F1025" s="60">
        <v>45874</v>
      </c>
      <c r="G1025" s="60">
        <v>45944</v>
      </c>
      <c r="H1025" s="60">
        <v>45944</v>
      </c>
      <c r="I1025" s="64">
        <v>115</v>
      </c>
      <c r="J1025" s="52" t="s">
        <v>104</v>
      </c>
      <c r="K1025" s="52" t="s">
        <v>105</v>
      </c>
      <c r="L1025" s="52" t="s">
        <v>11</v>
      </c>
      <c r="M1025" s="52" t="s">
        <v>11</v>
      </c>
      <c r="N1025" s="52" t="s">
        <v>11</v>
      </c>
      <c r="O1025" s="52" t="s">
        <v>112</v>
      </c>
      <c r="P1025" s="52" t="s">
        <v>11</v>
      </c>
      <c r="Q1025" s="52" t="s">
        <v>11</v>
      </c>
      <c r="R1025" s="236" t="s">
        <v>11</v>
      </c>
      <c r="S1025" s="18" t="s">
        <v>11</v>
      </c>
      <c r="T1025" s="236" t="s">
        <v>11</v>
      </c>
      <c r="U1025" s="18" t="s">
        <v>11</v>
      </c>
    </row>
    <row r="1026" spans="1:21">
      <c r="A1026" s="326">
        <v>86</v>
      </c>
      <c r="B1026" s="326"/>
      <c r="C1026" s="221" t="s">
        <v>196</v>
      </c>
      <c r="D1026" s="66">
        <v>45829</v>
      </c>
      <c r="E1026" s="56">
        <v>45835</v>
      </c>
      <c r="F1026" s="160">
        <v>45870</v>
      </c>
      <c r="G1026" s="160">
        <v>45944</v>
      </c>
      <c r="H1026" s="56">
        <v>45950</v>
      </c>
      <c r="I1026" s="67">
        <v>115</v>
      </c>
      <c r="J1026" s="57" t="s">
        <v>114</v>
      </c>
      <c r="K1026" s="47" t="s">
        <v>105</v>
      </c>
      <c r="L1026" s="47" t="s">
        <v>122</v>
      </c>
      <c r="M1026" s="47" t="s">
        <v>107</v>
      </c>
      <c r="N1026" s="57" t="s">
        <v>108</v>
      </c>
      <c r="O1026" s="57" t="s">
        <v>112</v>
      </c>
      <c r="P1026" s="57" t="s">
        <v>110</v>
      </c>
      <c r="Q1026" s="47">
        <v>1</v>
      </c>
      <c r="R1026" s="179">
        <v>45933</v>
      </c>
      <c r="S1026" s="12" t="s">
        <v>306</v>
      </c>
      <c r="T1026" s="12" t="s">
        <v>307</v>
      </c>
      <c r="U1026" s="12" t="s">
        <v>11</v>
      </c>
    </row>
    <row r="1027" spans="1:21">
      <c r="A1027" s="326">
        <v>86</v>
      </c>
      <c r="B1027" s="326"/>
      <c r="C1027" s="221" t="s">
        <v>197</v>
      </c>
      <c r="D1027" s="56">
        <v>45828</v>
      </c>
      <c r="E1027" s="56">
        <v>45833</v>
      </c>
      <c r="F1027" s="56">
        <v>45869</v>
      </c>
      <c r="G1027" s="56">
        <v>45947</v>
      </c>
      <c r="H1027" s="56">
        <v>45953</v>
      </c>
      <c r="I1027" s="54">
        <v>115</v>
      </c>
      <c r="J1027" s="23" t="s">
        <v>116</v>
      </c>
      <c r="K1027" s="23" t="s">
        <v>105</v>
      </c>
      <c r="L1027" s="23" t="s">
        <v>122</v>
      </c>
      <c r="M1027" s="133" t="s">
        <v>118</v>
      </c>
      <c r="N1027" s="133" t="s">
        <v>108</v>
      </c>
      <c r="O1027" s="133" t="s">
        <v>112</v>
      </c>
      <c r="P1027" s="133" t="s">
        <v>110</v>
      </c>
      <c r="Q1027" s="23">
        <v>0</v>
      </c>
      <c r="R1027" s="237">
        <v>45505</v>
      </c>
      <c r="S1027" s="133">
        <v>0</v>
      </c>
      <c r="T1027" s="237">
        <v>45524</v>
      </c>
      <c r="U1027" s="133">
        <v>0</v>
      </c>
    </row>
    <row r="1028" spans="1:21">
      <c r="A1028" s="326">
        <v>86</v>
      </c>
      <c r="B1028" s="326"/>
      <c r="C1028" s="221" t="s">
        <v>198</v>
      </c>
      <c r="D1028" s="66">
        <v>45830</v>
      </c>
      <c r="E1028" s="56">
        <v>45835</v>
      </c>
      <c r="F1028" s="56">
        <v>45869</v>
      </c>
      <c r="G1028" s="56">
        <v>45946</v>
      </c>
      <c r="H1028" s="56">
        <v>45971</v>
      </c>
      <c r="I1028" s="67">
        <v>121</v>
      </c>
      <c r="J1028" s="57" t="s">
        <v>104</v>
      </c>
      <c r="K1028" s="57" t="s">
        <v>105</v>
      </c>
      <c r="L1028" s="57" t="s">
        <v>122</v>
      </c>
      <c r="M1028" s="57" t="s">
        <v>118</v>
      </c>
      <c r="N1028" s="57" t="s">
        <v>108</v>
      </c>
      <c r="O1028" s="57" t="s">
        <v>11</v>
      </c>
      <c r="P1028" s="57" t="s">
        <v>115</v>
      </c>
      <c r="Q1028" s="57">
        <v>0</v>
      </c>
      <c r="R1028" s="236" t="s">
        <v>11</v>
      </c>
      <c r="S1028" s="18" t="s">
        <v>11</v>
      </c>
      <c r="T1028" s="236" t="s">
        <v>11</v>
      </c>
      <c r="U1028" s="18" t="s">
        <v>11</v>
      </c>
    </row>
    <row r="1029" spans="1:21">
      <c r="A1029" s="326">
        <v>86</v>
      </c>
      <c r="B1029" s="326"/>
      <c r="C1029" s="221" t="s">
        <v>199</v>
      </c>
      <c r="D1029" s="59">
        <v>45820</v>
      </c>
      <c r="E1029" s="59">
        <v>45825</v>
      </c>
      <c r="F1029" s="59">
        <v>45863</v>
      </c>
      <c r="G1029" s="59">
        <v>45935</v>
      </c>
      <c r="H1029" s="59">
        <v>45943</v>
      </c>
      <c r="I1029" s="238">
        <v>111</v>
      </c>
      <c r="J1029" s="62" t="s">
        <v>116</v>
      </c>
      <c r="K1029" s="62" t="s">
        <v>105</v>
      </c>
      <c r="L1029" s="62" t="s">
        <v>122</v>
      </c>
      <c r="M1029" s="62" t="s">
        <v>107</v>
      </c>
      <c r="N1029" s="62" t="s">
        <v>108</v>
      </c>
      <c r="O1029" s="62" t="s">
        <v>112</v>
      </c>
      <c r="P1029" s="62" t="s">
        <v>110</v>
      </c>
      <c r="Q1029" s="57" t="s">
        <v>11</v>
      </c>
      <c r="R1029" s="10" t="s">
        <v>11</v>
      </c>
      <c r="S1029" s="10" t="s">
        <v>11</v>
      </c>
      <c r="T1029" s="10" t="s">
        <v>11</v>
      </c>
      <c r="U1029" s="10" t="s">
        <v>11</v>
      </c>
    </row>
    <row r="1030" spans="1:21">
      <c r="A1030" s="326">
        <v>86</v>
      </c>
      <c r="B1030" s="326"/>
      <c r="C1030" s="221" t="s">
        <v>200</v>
      </c>
      <c r="D1030" s="239">
        <v>45831</v>
      </c>
      <c r="E1030" s="239">
        <v>45837</v>
      </c>
      <c r="F1030" s="239">
        <v>45874</v>
      </c>
      <c r="G1030" s="239">
        <v>45944</v>
      </c>
      <c r="H1030" s="239">
        <v>45954</v>
      </c>
      <c r="I1030" s="240">
        <v>113</v>
      </c>
      <c r="J1030" s="168" t="s">
        <v>116</v>
      </c>
      <c r="K1030" s="168" t="s">
        <v>105</v>
      </c>
      <c r="L1030" s="168" t="s">
        <v>122</v>
      </c>
      <c r="M1030" s="168" t="s">
        <v>107</v>
      </c>
      <c r="N1030" s="168" t="s">
        <v>119</v>
      </c>
      <c r="O1030" s="168" t="s">
        <v>112</v>
      </c>
      <c r="P1030" s="168" t="s">
        <v>110</v>
      </c>
      <c r="Q1030" s="168">
        <v>1</v>
      </c>
      <c r="R1030" s="133" t="s">
        <v>11</v>
      </c>
      <c r="S1030" s="18" t="s">
        <v>11</v>
      </c>
      <c r="T1030" s="236" t="s">
        <v>11</v>
      </c>
      <c r="U1030" s="18" t="s">
        <v>11</v>
      </c>
    </row>
    <row r="1031" spans="1:21">
      <c r="A1031" s="326">
        <v>86</v>
      </c>
      <c r="B1031" s="326"/>
      <c r="C1031" s="221" t="s">
        <v>201</v>
      </c>
      <c r="D1031" s="35" t="s">
        <v>11</v>
      </c>
      <c r="E1031" s="35" t="s">
        <v>11</v>
      </c>
      <c r="F1031" s="35" t="s">
        <v>11</v>
      </c>
      <c r="G1031" s="35" t="s">
        <v>11</v>
      </c>
      <c r="H1031" s="35" t="s">
        <v>11</v>
      </c>
      <c r="I1031" s="64" t="s">
        <v>11</v>
      </c>
      <c r="J1031" s="52" t="s">
        <v>11</v>
      </c>
      <c r="K1031" s="52" t="s">
        <v>11</v>
      </c>
      <c r="L1031" s="52" t="s">
        <v>11</v>
      </c>
      <c r="M1031" s="52" t="s">
        <v>11</v>
      </c>
      <c r="N1031" s="52" t="s">
        <v>11</v>
      </c>
      <c r="O1031" s="52" t="s">
        <v>11</v>
      </c>
      <c r="P1031" s="47" t="s">
        <v>11</v>
      </c>
      <c r="Q1031" s="47" t="s">
        <v>11</v>
      </c>
      <c r="R1031" s="236" t="s">
        <v>11</v>
      </c>
      <c r="S1031" s="18" t="s">
        <v>11</v>
      </c>
      <c r="T1031" s="236" t="s">
        <v>11</v>
      </c>
      <c r="U1031" s="18" t="s">
        <v>11</v>
      </c>
    </row>
    <row r="1032" spans="1:21">
      <c r="A1032" s="326">
        <v>86</v>
      </c>
      <c r="B1032" s="326"/>
      <c r="C1032" s="221" t="s">
        <v>202</v>
      </c>
      <c r="D1032" s="66">
        <v>45828</v>
      </c>
      <c r="E1032" s="66">
        <v>45835</v>
      </c>
      <c r="F1032" s="35">
        <v>45870</v>
      </c>
      <c r="G1032" s="66">
        <v>45938</v>
      </c>
      <c r="H1032" s="66">
        <v>45938</v>
      </c>
      <c r="I1032" s="110">
        <v>110</v>
      </c>
      <c r="J1032" s="57" t="s">
        <v>104</v>
      </c>
      <c r="K1032" s="57" t="s">
        <v>105</v>
      </c>
      <c r="L1032" s="57" t="s">
        <v>122</v>
      </c>
      <c r="M1032" s="57" t="s">
        <v>118</v>
      </c>
      <c r="N1032" s="57" t="s">
        <v>108</v>
      </c>
      <c r="O1032" s="57" t="s">
        <v>112</v>
      </c>
      <c r="P1032" s="57" t="s">
        <v>110</v>
      </c>
      <c r="Q1032" s="57">
        <v>1</v>
      </c>
      <c r="R1032" s="236" t="s">
        <v>11</v>
      </c>
      <c r="S1032" s="18" t="s">
        <v>11</v>
      </c>
      <c r="T1032" s="236" t="s">
        <v>11</v>
      </c>
      <c r="U1032" s="18" t="s">
        <v>11</v>
      </c>
    </row>
    <row r="1033" spans="1:21">
      <c r="A1033" s="326">
        <v>86</v>
      </c>
      <c r="B1033" s="326"/>
      <c r="C1033" s="128" t="s">
        <v>22</v>
      </c>
      <c r="D1033" s="71" t="s">
        <v>11</v>
      </c>
      <c r="E1033" s="72" t="s">
        <v>11</v>
      </c>
      <c r="F1033" s="72" t="s">
        <v>11</v>
      </c>
      <c r="G1033" s="73" t="s">
        <v>11</v>
      </c>
      <c r="H1033" s="72" t="s">
        <v>11</v>
      </c>
      <c r="I1033" s="241">
        <v>113</v>
      </c>
      <c r="J1033" s="78" t="s">
        <v>11</v>
      </c>
      <c r="K1033" s="78" t="s">
        <v>11</v>
      </c>
      <c r="L1033" s="78" t="s">
        <v>11</v>
      </c>
      <c r="M1033" s="78" t="s">
        <v>11</v>
      </c>
      <c r="N1033" s="78" t="s">
        <v>11</v>
      </c>
      <c r="O1033" s="78" t="s">
        <v>11</v>
      </c>
      <c r="P1033" s="78" t="s">
        <v>11</v>
      </c>
      <c r="Q1033" s="78" t="s">
        <v>11</v>
      </c>
      <c r="R1033" s="242" t="s">
        <v>11</v>
      </c>
      <c r="S1033" s="227" t="s">
        <v>11</v>
      </c>
      <c r="T1033" s="242" t="s">
        <v>11</v>
      </c>
      <c r="U1033" s="227" t="s">
        <v>11</v>
      </c>
    </row>
    <row r="1034" spans="1:21">
      <c r="A1034" s="326">
        <v>87</v>
      </c>
      <c r="B1034" s="326" t="s">
        <v>79</v>
      </c>
      <c r="C1034" s="221" t="s">
        <v>192</v>
      </c>
      <c r="D1034" s="56">
        <v>45827</v>
      </c>
      <c r="E1034" s="56">
        <v>45833</v>
      </c>
      <c r="F1034" s="66">
        <v>45871</v>
      </c>
      <c r="G1034" s="56">
        <v>45942</v>
      </c>
      <c r="H1034" s="56">
        <v>45945</v>
      </c>
      <c r="I1034" s="64">
        <v>110</v>
      </c>
      <c r="J1034" s="55" t="s">
        <v>104</v>
      </c>
      <c r="K1034" s="52" t="s">
        <v>127</v>
      </c>
      <c r="L1034" s="52" t="s">
        <v>106</v>
      </c>
      <c r="M1034" s="52" t="s">
        <v>118</v>
      </c>
      <c r="N1034" s="52" t="s">
        <v>108</v>
      </c>
      <c r="O1034" s="52" t="s">
        <v>112</v>
      </c>
      <c r="P1034" s="52" t="s">
        <v>336</v>
      </c>
      <c r="Q1034" s="52">
        <v>0</v>
      </c>
      <c r="R1034" s="236" t="s">
        <v>11</v>
      </c>
      <c r="S1034" s="18" t="s">
        <v>11</v>
      </c>
      <c r="T1034" s="236" t="s">
        <v>11</v>
      </c>
      <c r="U1034" s="18" t="s">
        <v>11</v>
      </c>
    </row>
    <row r="1035" spans="1:21">
      <c r="A1035" s="326">
        <v>87</v>
      </c>
      <c r="B1035" s="326"/>
      <c r="C1035" s="221" t="s">
        <v>193</v>
      </c>
      <c r="D1035" s="56">
        <v>45832</v>
      </c>
      <c r="E1035" s="56">
        <v>45839</v>
      </c>
      <c r="F1035" s="66" t="s">
        <v>11</v>
      </c>
      <c r="G1035" s="56">
        <v>45943</v>
      </c>
      <c r="H1035" s="56">
        <v>45955</v>
      </c>
      <c r="I1035" s="110">
        <v>110</v>
      </c>
      <c r="J1035" s="57" t="s">
        <v>104</v>
      </c>
      <c r="K1035" s="57" t="s">
        <v>127</v>
      </c>
      <c r="L1035" s="57" t="s">
        <v>106</v>
      </c>
      <c r="M1035" s="57" t="s">
        <v>118</v>
      </c>
      <c r="N1035" s="57" t="s">
        <v>108</v>
      </c>
      <c r="O1035" s="57" t="s">
        <v>112</v>
      </c>
      <c r="P1035" s="57" t="s">
        <v>110</v>
      </c>
      <c r="Q1035" s="57" t="s">
        <v>300</v>
      </c>
      <c r="R1035" s="57" t="s">
        <v>301</v>
      </c>
      <c r="S1035" s="57" t="s">
        <v>302</v>
      </c>
      <c r="T1035" s="57" t="s">
        <v>303</v>
      </c>
      <c r="U1035" s="57" t="s">
        <v>304</v>
      </c>
    </row>
    <row r="1036" spans="1:21">
      <c r="A1036" s="326">
        <v>87</v>
      </c>
      <c r="B1036" s="326"/>
      <c r="C1036" s="221" t="s">
        <v>194</v>
      </c>
      <c r="D1036" s="35">
        <v>45820</v>
      </c>
      <c r="E1036" s="35">
        <v>45825</v>
      </c>
      <c r="F1036" s="35" t="s">
        <v>11</v>
      </c>
      <c r="G1036" s="35">
        <v>45944</v>
      </c>
      <c r="H1036" s="35">
        <v>45946</v>
      </c>
      <c r="I1036" s="64">
        <v>120</v>
      </c>
      <c r="J1036" s="52" t="s">
        <v>305</v>
      </c>
      <c r="K1036" s="52" t="s">
        <v>129</v>
      </c>
      <c r="L1036" s="52" t="s">
        <v>106</v>
      </c>
      <c r="M1036" s="52" t="s">
        <v>118</v>
      </c>
      <c r="N1036" s="52" t="s">
        <v>108</v>
      </c>
      <c r="O1036" s="52" t="s">
        <v>112</v>
      </c>
      <c r="P1036" s="52" t="s">
        <v>130</v>
      </c>
      <c r="Q1036" s="52" t="s">
        <v>120</v>
      </c>
      <c r="R1036" s="8" t="s">
        <v>11</v>
      </c>
      <c r="S1036" s="8" t="s">
        <v>11</v>
      </c>
      <c r="T1036" s="234" t="s">
        <v>11</v>
      </c>
      <c r="U1036" s="235" t="s">
        <v>11</v>
      </c>
    </row>
    <row r="1037" spans="1:21">
      <c r="A1037" s="326">
        <v>87</v>
      </c>
      <c r="B1037" s="326"/>
      <c r="C1037" s="221" t="s">
        <v>195</v>
      </c>
      <c r="D1037" s="35">
        <v>45829</v>
      </c>
      <c r="E1037" s="60">
        <v>45834</v>
      </c>
      <c r="F1037" s="60">
        <v>45874</v>
      </c>
      <c r="G1037" s="60">
        <v>45948</v>
      </c>
      <c r="H1037" s="60">
        <v>45948</v>
      </c>
      <c r="I1037" s="64">
        <v>119</v>
      </c>
      <c r="J1037" s="52" t="s">
        <v>104</v>
      </c>
      <c r="K1037" s="52" t="s">
        <v>127</v>
      </c>
      <c r="L1037" s="52" t="s">
        <v>106</v>
      </c>
      <c r="M1037" s="52" t="s">
        <v>118</v>
      </c>
      <c r="N1037" s="52" t="s">
        <v>108</v>
      </c>
      <c r="O1037" s="52" t="s">
        <v>112</v>
      </c>
      <c r="P1037" s="52" t="s">
        <v>110</v>
      </c>
      <c r="Q1037" s="52">
        <v>0</v>
      </c>
      <c r="R1037" s="236" t="s">
        <v>11</v>
      </c>
      <c r="S1037" s="18" t="s">
        <v>11</v>
      </c>
      <c r="T1037" s="236" t="s">
        <v>11</v>
      </c>
      <c r="U1037" s="18" t="s">
        <v>11</v>
      </c>
    </row>
    <row r="1038" spans="1:21">
      <c r="A1038" s="326">
        <v>87</v>
      </c>
      <c r="B1038" s="326"/>
      <c r="C1038" s="221" t="s">
        <v>196</v>
      </c>
      <c r="D1038" s="66">
        <v>45829</v>
      </c>
      <c r="E1038" s="56">
        <v>45835</v>
      </c>
      <c r="F1038" s="160">
        <v>45872</v>
      </c>
      <c r="G1038" s="160">
        <v>45945</v>
      </c>
      <c r="H1038" s="56">
        <v>45950</v>
      </c>
      <c r="I1038" s="67">
        <v>116</v>
      </c>
      <c r="J1038" s="57" t="s">
        <v>114</v>
      </c>
      <c r="K1038" s="47" t="s">
        <v>127</v>
      </c>
      <c r="L1038" s="47" t="s">
        <v>106</v>
      </c>
      <c r="M1038" s="47" t="s">
        <v>107</v>
      </c>
      <c r="N1038" s="57" t="s">
        <v>108</v>
      </c>
      <c r="O1038" s="57" t="s">
        <v>112</v>
      </c>
      <c r="P1038" s="57" t="s">
        <v>110</v>
      </c>
      <c r="Q1038" s="47">
        <v>1</v>
      </c>
      <c r="R1038" s="179">
        <v>45933</v>
      </c>
      <c r="S1038" s="12" t="s">
        <v>306</v>
      </c>
      <c r="T1038" s="12" t="s">
        <v>307</v>
      </c>
      <c r="U1038" s="12" t="s">
        <v>11</v>
      </c>
    </row>
    <row r="1039" spans="1:21">
      <c r="A1039" s="326">
        <v>87</v>
      </c>
      <c r="B1039" s="326"/>
      <c r="C1039" s="221" t="s">
        <v>197</v>
      </c>
      <c r="D1039" s="56">
        <v>45828</v>
      </c>
      <c r="E1039" s="56">
        <v>45833</v>
      </c>
      <c r="F1039" s="56">
        <v>45870</v>
      </c>
      <c r="G1039" s="56">
        <v>45948</v>
      </c>
      <c r="H1039" s="56">
        <v>45953</v>
      </c>
      <c r="I1039" s="54">
        <v>116</v>
      </c>
      <c r="J1039" s="23" t="s">
        <v>116</v>
      </c>
      <c r="K1039" s="23" t="s">
        <v>127</v>
      </c>
      <c r="L1039" s="23" t="s">
        <v>106</v>
      </c>
      <c r="M1039" s="133" t="s">
        <v>118</v>
      </c>
      <c r="N1039" s="133" t="s">
        <v>108</v>
      </c>
      <c r="O1039" s="133" t="s">
        <v>112</v>
      </c>
      <c r="P1039" s="133" t="s">
        <v>110</v>
      </c>
      <c r="Q1039" s="23">
        <v>0</v>
      </c>
      <c r="R1039" s="237">
        <v>45505</v>
      </c>
      <c r="S1039" s="133">
        <v>0</v>
      </c>
      <c r="T1039" s="237">
        <v>45524</v>
      </c>
      <c r="U1039" s="133">
        <v>0</v>
      </c>
    </row>
    <row r="1040" spans="1:21">
      <c r="A1040" s="326">
        <v>87</v>
      </c>
      <c r="B1040" s="326"/>
      <c r="C1040" s="221" t="s">
        <v>198</v>
      </c>
      <c r="D1040" s="66">
        <v>45830</v>
      </c>
      <c r="E1040" s="56">
        <v>45835</v>
      </c>
      <c r="F1040" s="56">
        <v>45869</v>
      </c>
      <c r="G1040" s="56">
        <v>45941</v>
      </c>
      <c r="H1040" s="56">
        <v>45971</v>
      </c>
      <c r="I1040" s="67">
        <v>116</v>
      </c>
      <c r="J1040" s="57" t="s">
        <v>104</v>
      </c>
      <c r="K1040" s="57" t="s">
        <v>105</v>
      </c>
      <c r="L1040" s="57" t="s">
        <v>106</v>
      </c>
      <c r="M1040" s="57" t="s">
        <v>118</v>
      </c>
      <c r="N1040" s="57" t="s">
        <v>309</v>
      </c>
      <c r="O1040" s="57" t="s">
        <v>11</v>
      </c>
      <c r="P1040" s="57" t="s">
        <v>313</v>
      </c>
      <c r="Q1040" s="57">
        <v>0</v>
      </c>
      <c r="R1040" s="236" t="s">
        <v>11</v>
      </c>
      <c r="S1040" s="18" t="s">
        <v>11</v>
      </c>
      <c r="T1040" s="236" t="s">
        <v>11</v>
      </c>
      <c r="U1040" s="18" t="s">
        <v>11</v>
      </c>
    </row>
    <row r="1041" spans="1:21">
      <c r="A1041" s="326">
        <v>87</v>
      </c>
      <c r="B1041" s="326"/>
      <c r="C1041" s="221" t="s">
        <v>199</v>
      </c>
      <c r="D1041" s="59">
        <v>45820</v>
      </c>
      <c r="E1041" s="59">
        <v>45825</v>
      </c>
      <c r="F1041" s="59">
        <v>45864</v>
      </c>
      <c r="G1041" s="59">
        <v>45935</v>
      </c>
      <c r="H1041" s="59">
        <v>45943</v>
      </c>
      <c r="I1041" s="238">
        <v>111</v>
      </c>
      <c r="J1041" s="62" t="s">
        <v>104</v>
      </c>
      <c r="K1041" s="62" t="s">
        <v>127</v>
      </c>
      <c r="L1041" s="62" t="s">
        <v>106</v>
      </c>
      <c r="M1041" s="62" t="s">
        <v>107</v>
      </c>
      <c r="N1041" s="62" t="s">
        <v>108</v>
      </c>
      <c r="O1041" s="62" t="s">
        <v>112</v>
      </c>
      <c r="P1041" s="62" t="s">
        <v>110</v>
      </c>
      <c r="Q1041" s="57" t="s">
        <v>11</v>
      </c>
      <c r="R1041" s="10" t="s">
        <v>11</v>
      </c>
      <c r="S1041" s="10" t="s">
        <v>11</v>
      </c>
      <c r="T1041" s="10" t="s">
        <v>11</v>
      </c>
      <c r="U1041" s="10" t="s">
        <v>11</v>
      </c>
    </row>
    <row r="1042" spans="1:21">
      <c r="A1042" s="326">
        <v>87</v>
      </c>
      <c r="B1042" s="326"/>
      <c r="C1042" s="221" t="s">
        <v>200</v>
      </c>
      <c r="D1042" s="239">
        <v>45831</v>
      </c>
      <c r="E1042" s="239">
        <v>45837</v>
      </c>
      <c r="F1042" s="239">
        <v>45875</v>
      </c>
      <c r="G1042" s="239">
        <v>45938</v>
      </c>
      <c r="H1042" s="239">
        <v>45954</v>
      </c>
      <c r="I1042" s="240">
        <v>107</v>
      </c>
      <c r="J1042" s="168" t="s">
        <v>104</v>
      </c>
      <c r="K1042" s="168" t="s">
        <v>127</v>
      </c>
      <c r="L1042" s="168" t="s">
        <v>106</v>
      </c>
      <c r="M1042" s="168" t="s">
        <v>107</v>
      </c>
      <c r="N1042" s="168" t="s">
        <v>316</v>
      </c>
      <c r="O1042" s="168" t="s">
        <v>112</v>
      </c>
      <c r="P1042" s="168" t="s">
        <v>110</v>
      </c>
      <c r="Q1042" s="168">
        <v>1</v>
      </c>
      <c r="R1042" s="133" t="s">
        <v>11</v>
      </c>
      <c r="S1042" s="18" t="s">
        <v>11</v>
      </c>
      <c r="T1042" s="236" t="s">
        <v>11</v>
      </c>
      <c r="U1042" s="18" t="s">
        <v>11</v>
      </c>
    </row>
    <row r="1043" spans="1:21">
      <c r="A1043" s="326">
        <v>87</v>
      </c>
      <c r="B1043" s="326"/>
      <c r="C1043" s="221" t="s">
        <v>201</v>
      </c>
      <c r="D1043" s="35" t="s">
        <v>11</v>
      </c>
      <c r="E1043" s="35" t="s">
        <v>11</v>
      </c>
      <c r="F1043" s="35" t="s">
        <v>11</v>
      </c>
      <c r="G1043" s="35" t="s">
        <v>11</v>
      </c>
      <c r="H1043" s="35" t="s">
        <v>11</v>
      </c>
      <c r="I1043" s="64" t="s">
        <v>11</v>
      </c>
      <c r="J1043" s="52" t="s">
        <v>11</v>
      </c>
      <c r="K1043" s="52" t="s">
        <v>11</v>
      </c>
      <c r="L1043" s="52" t="s">
        <v>11</v>
      </c>
      <c r="M1043" s="52" t="s">
        <v>11</v>
      </c>
      <c r="N1043" s="52" t="s">
        <v>11</v>
      </c>
      <c r="O1043" s="52" t="s">
        <v>11</v>
      </c>
      <c r="P1043" s="47" t="s">
        <v>11</v>
      </c>
      <c r="Q1043" s="47" t="s">
        <v>11</v>
      </c>
      <c r="R1043" s="236" t="s">
        <v>11</v>
      </c>
      <c r="S1043" s="18" t="s">
        <v>11</v>
      </c>
      <c r="T1043" s="236" t="s">
        <v>11</v>
      </c>
      <c r="U1043" s="18" t="s">
        <v>11</v>
      </c>
    </row>
    <row r="1044" spans="1:21">
      <c r="A1044" s="326">
        <v>87</v>
      </c>
      <c r="B1044" s="326"/>
      <c r="C1044" s="221" t="s">
        <v>202</v>
      </c>
      <c r="D1044" s="66">
        <v>45828</v>
      </c>
      <c r="E1044" s="66">
        <v>45835</v>
      </c>
      <c r="F1044" s="35">
        <v>45868</v>
      </c>
      <c r="G1044" s="66">
        <v>45943</v>
      </c>
      <c r="H1044" s="66">
        <v>45943</v>
      </c>
      <c r="I1044" s="110">
        <v>115</v>
      </c>
      <c r="J1044" s="57" t="s">
        <v>104</v>
      </c>
      <c r="K1044" s="57" t="s">
        <v>127</v>
      </c>
      <c r="L1044" s="57" t="s">
        <v>106</v>
      </c>
      <c r="M1044" s="57" t="s">
        <v>107</v>
      </c>
      <c r="N1044" s="57" t="s">
        <v>108</v>
      </c>
      <c r="O1044" s="57" t="s">
        <v>112</v>
      </c>
      <c r="P1044" s="57" t="s">
        <v>110</v>
      </c>
      <c r="Q1044" s="57">
        <v>1</v>
      </c>
      <c r="R1044" s="236" t="s">
        <v>11</v>
      </c>
      <c r="S1044" s="18" t="s">
        <v>11</v>
      </c>
      <c r="T1044" s="236" t="s">
        <v>11</v>
      </c>
      <c r="U1044" s="18" t="s">
        <v>11</v>
      </c>
    </row>
    <row r="1045" spans="1:21">
      <c r="A1045" s="326">
        <v>87</v>
      </c>
      <c r="B1045" s="326"/>
      <c r="C1045" s="128" t="s">
        <v>22</v>
      </c>
      <c r="D1045" s="71" t="s">
        <v>11</v>
      </c>
      <c r="E1045" s="72" t="s">
        <v>11</v>
      </c>
      <c r="F1045" s="72" t="s">
        <v>11</v>
      </c>
      <c r="G1045" s="73" t="s">
        <v>11</v>
      </c>
      <c r="H1045" s="72" t="s">
        <v>11</v>
      </c>
      <c r="I1045" s="241">
        <v>114</v>
      </c>
      <c r="J1045" s="78" t="s">
        <v>11</v>
      </c>
      <c r="K1045" s="78" t="s">
        <v>11</v>
      </c>
      <c r="L1045" s="78" t="s">
        <v>11</v>
      </c>
      <c r="M1045" s="78" t="s">
        <v>11</v>
      </c>
      <c r="N1045" s="78" t="s">
        <v>11</v>
      </c>
      <c r="O1045" s="78" t="s">
        <v>11</v>
      </c>
      <c r="P1045" s="78" t="s">
        <v>11</v>
      </c>
      <c r="Q1045" s="78" t="s">
        <v>11</v>
      </c>
      <c r="R1045" s="242" t="s">
        <v>11</v>
      </c>
      <c r="S1045" s="227" t="s">
        <v>11</v>
      </c>
      <c r="T1045" s="242" t="s">
        <v>11</v>
      </c>
      <c r="U1045" s="227" t="s">
        <v>11</v>
      </c>
    </row>
    <row r="1046" spans="1:21">
      <c r="A1046" s="326">
        <v>88</v>
      </c>
      <c r="B1046" s="326" t="s">
        <v>80</v>
      </c>
      <c r="C1046" s="221" t="s">
        <v>192</v>
      </c>
      <c r="D1046" s="56">
        <v>45827</v>
      </c>
      <c r="E1046" s="56">
        <v>45833</v>
      </c>
      <c r="F1046" s="66">
        <v>45870</v>
      </c>
      <c r="G1046" s="56">
        <v>45942</v>
      </c>
      <c r="H1046" s="56">
        <v>45945</v>
      </c>
      <c r="I1046" s="64">
        <v>110</v>
      </c>
      <c r="J1046" s="55" t="s">
        <v>104</v>
      </c>
      <c r="K1046" s="52" t="s">
        <v>127</v>
      </c>
      <c r="L1046" s="52" t="s">
        <v>122</v>
      </c>
      <c r="M1046" s="52" t="s">
        <v>118</v>
      </c>
      <c r="N1046" s="52" t="s">
        <v>108</v>
      </c>
      <c r="O1046" s="52" t="s">
        <v>112</v>
      </c>
      <c r="P1046" s="52" t="s">
        <v>336</v>
      </c>
      <c r="Q1046" s="52">
        <v>0</v>
      </c>
      <c r="R1046" s="236" t="s">
        <v>11</v>
      </c>
      <c r="S1046" s="18" t="s">
        <v>11</v>
      </c>
      <c r="T1046" s="236" t="s">
        <v>11</v>
      </c>
      <c r="U1046" s="18" t="s">
        <v>11</v>
      </c>
    </row>
    <row r="1047" spans="1:21">
      <c r="A1047" s="326">
        <v>88</v>
      </c>
      <c r="B1047" s="326"/>
      <c r="C1047" s="221" t="s">
        <v>193</v>
      </c>
      <c r="D1047" s="56">
        <v>45832</v>
      </c>
      <c r="E1047" s="56">
        <v>45839</v>
      </c>
      <c r="F1047" s="66" t="s">
        <v>11</v>
      </c>
      <c r="G1047" s="56">
        <v>45941</v>
      </c>
      <c r="H1047" s="56">
        <v>45955</v>
      </c>
      <c r="I1047" s="110">
        <v>108</v>
      </c>
      <c r="J1047" s="57" t="s">
        <v>104</v>
      </c>
      <c r="K1047" s="57" t="s">
        <v>127</v>
      </c>
      <c r="L1047" s="57" t="s">
        <v>122</v>
      </c>
      <c r="M1047" s="57" t="s">
        <v>118</v>
      </c>
      <c r="N1047" s="57" t="s">
        <v>108</v>
      </c>
      <c r="O1047" s="57" t="s">
        <v>112</v>
      </c>
      <c r="P1047" s="57" t="s">
        <v>110</v>
      </c>
      <c r="Q1047" s="57" t="s">
        <v>300</v>
      </c>
      <c r="R1047" s="57" t="s">
        <v>301</v>
      </c>
      <c r="S1047" s="57" t="s">
        <v>302</v>
      </c>
      <c r="T1047" s="57" t="s">
        <v>303</v>
      </c>
      <c r="U1047" s="57" t="s">
        <v>304</v>
      </c>
    </row>
    <row r="1048" spans="1:21">
      <c r="A1048" s="326">
        <v>88</v>
      </c>
      <c r="B1048" s="326"/>
      <c r="C1048" s="221" t="s">
        <v>194</v>
      </c>
      <c r="D1048" s="35">
        <v>45820</v>
      </c>
      <c r="E1048" s="35">
        <v>45825</v>
      </c>
      <c r="F1048" s="35" t="s">
        <v>11</v>
      </c>
      <c r="G1048" s="35">
        <v>45942</v>
      </c>
      <c r="H1048" s="35">
        <v>45944</v>
      </c>
      <c r="I1048" s="64">
        <v>118</v>
      </c>
      <c r="J1048" s="52" t="s">
        <v>305</v>
      </c>
      <c r="K1048" s="52" t="s">
        <v>129</v>
      </c>
      <c r="L1048" s="52" t="s">
        <v>122</v>
      </c>
      <c r="M1048" s="52" t="s">
        <v>107</v>
      </c>
      <c r="N1048" s="52" t="s">
        <v>108</v>
      </c>
      <c r="O1048" s="52" t="s">
        <v>112</v>
      </c>
      <c r="P1048" s="52" t="s">
        <v>130</v>
      </c>
      <c r="Q1048" s="52" t="s">
        <v>120</v>
      </c>
      <c r="R1048" s="8" t="s">
        <v>11</v>
      </c>
      <c r="S1048" s="10" t="s">
        <v>11</v>
      </c>
      <c r="T1048" s="8" t="s">
        <v>11</v>
      </c>
      <c r="U1048" s="235" t="s">
        <v>11</v>
      </c>
    </row>
    <row r="1049" spans="1:21">
      <c r="A1049" s="326">
        <v>88</v>
      </c>
      <c r="B1049" s="326"/>
      <c r="C1049" s="221" t="s">
        <v>195</v>
      </c>
      <c r="D1049" s="35">
        <v>45829</v>
      </c>
      <c r="E1049" s="60">
        <v>45834</v>
      </c>
      <c r="F1049" s="60">
        <v>45876</v>
      </c>
      <c r="G1049" s="60">
        <v>45945</v>
      </c>
      <c r="H1049" s="60">
        <v>45945</v>
      </c>
      <c r="I1049" s="64">
        <v>116</v>
      </c>
      <c r="J1049" s="52" t="s">
        <v>104</v>
      </c>
      <c r="K1049" s="52" t="s">
        <v>127</v>
      </c>
      <c r="L1049" s="52" t="s">
        <v>122</v>
      </c>
      <c r="M1049" s="52" t="s">
        <v>118</v>
      </c>
      <c r="N1049" s="52" t="s">
        <v>108</v>
      </c>
      <c r="O1049" s="52" t="s">
        <v>112</v>
      </c>
      <c r="P1049" s="52" t="s">
        <v>110</v>
      </c>
      <c r="Q1049" s="52">
        <v>0</v>
      </c>
      <c r="R1049" s="236" t="s">
        <v>11</v>
      </c>
      <c r="S1049" s="18" t="s">
        <v>11</v>
      </c>
      <c r="T1049" s="236" t="s">
        <v>11</v>
      </c>
      <c r="U1049" s="18" t="s">
        <v>11</v>
      </c>
    </row>
    <row r="1050" spans="1:21">
      <c r="A1050" s="326">
        <v>88</v>
      </c>
      <c r="B1050" s="326"/>
      <c r="C1050" s="221" t="s">
        <v>196</v>
      </c>
      <c r="D1050" s="66">
        <v>45829</v>
      </c>
      <c r="E1050" s="56">
        <v>45835</v>
      </c>
      <c r="F1050" s="160">
        <v>45872</v>
      </c>
      <c r="G1050" s="160">
        <v>45944</v>
      </c>
      <c r="H1050" s="56">
        <v>45950</v>
      </c>
      <c r="I1050" s="67">
        <v>115</v>
      </c>
      <c r="J1050" s="57" t="s">
        <v>114</v>
      </c>
      <c r="K1050" s="47" t="s">
        <v>127</v>
      </c>
      <c r="L1050" s="47" t="s">
        <v>122</v>
      </c>
      <c r="M1050" s="47" t="s">
        <v>107</v>
      </c>
      <c r="N1050" s="57" t="s">
        <v>108</v>
      </c>
      <c r="O1050" s="57" t="s">
        <v>112</v>
      </c>
      <c r="P1050" s="57" t="s">
        <v>110</v>
      </c>
      <c r="Q1050" s="47">
        <v>2</v>
      </c>
      <c r="R1050" s="179">
        <v>45933</v>
      </c>
      <c r="S1050" s="12" t="s">
        <v>306</v>
      </c>
      <c r="T1050" s="12" t="s">
        <v>307</v>
      </c>
      <c r="U1050" s="12" t="s">
        <v>11</v>
      </c>
    </row>
    <row r="1051" spans="1:21">
      <c r="A1051" s="326">
        <v>88</v>
      </c>
      <c r="B1051" s="326"/>
      <c r="C1051" s="221" t="s">
        <v>197</v>
      </c>
      <c r="D1051" s="56">
        <v>45828</v>
      </c>
      <c r="E1051" s="56">
        <v>45833</v>
      </c>
      <c r="F1051" s="56">
        <v>45872</v>
      </c>
      <c r="G1051" s="56">
        <v>45950</v>
      </c>
      <c r="H1051" s="56">
        <v>45953</v>
      </c>
      <c r="I1051" s="54">
        <v>118</v>
      </c>
      <c r="J1051" s="23" t="s">
        <v>116</v>
      </c>
      <c r="K1051" s="23" t="s">
        <v>127</v>
      </c>
      <c r="L1051" s="23" t="s">
        <v>122</v>
      </c>
      <c r="M1051" s="133" t="s">
        <v>118</v>
      </c>
      <c r="N1051" s="133" t="s">
        <v>108</v>
      </c>
      <c r="O1051" s="133" t="s">
        <v>112</v>
      </c>
      <c r="P1051" s="133" t="s">
        <v>110</v>
      </c>
      <c r="Q1051" s="23">
        <v>2</v>
      </c>
      <c r="R1051" s="237">
        <v>45505</v>
      </c>
      <c r="S1051" s="133">
        <v>0</v>
      </c>
      <c r="T1051" s="237">
        <v>45524</v>
      </c>
      <c r="U1051" s="133">
        <v>0</v>
      </c>
    </row>
    <row r="1052" spans="1:21">
      <c r="A1052" s="326">
        <v>88</v>
      </c>
      <c r="B1052" s="326"/>
      <c r="C1052" s="221" t="s">
        <v>198</v>
      </c>
      <c r="D1052" s="66">
        <v>45830</v>
      </c>
      <c r="E1052" s="56">
        <v>45835</v>
      </c>
      <c r="F1052" s="56">
        <v>45869</v>
      </c>
      <c r="G1052" s="56">
        <v>45940</v>
      </c>
      <c r="H1052" s="56">
        <v>45971</v>
      </c>
      <c r="I1052" s="67">
        <v>115</v>
      </c>
      <c r="J1052" s="57" t="s">
        <v>104</v>
      </c>
      <c r="K1052" s="57" t="s">
        <v>127</v>
      </c>
      <c r="L1052" s="57" t="s">
        <v>122</v>
      </c>
      <c r="M1052" s="57" t="s">
        <v>118</v>
      </c>
      <c r="N1052" s="57" t="s">
        <v>309</v>
      </c>
      <c r="O1052" s="57" t="s">
        <v>11</v>
      </c>
      <c r="P1052" s="57" t="s">
        <v>115</v>
      </c>
      <c r="Q1052" s="57">
        <v>0</v>
      </c>
      <c r="R1052" s="236" t="s">
        <v>11</v>
      </c>
      <c r="S1052" s="18" t="s">
        <v>11</v>
      </c>
      <c r="T1052" s="236" t="s">
        <v>11</v>
      </c>
      <c r="U1052" s="18" t="s">
        <v>11</v>
      </c>
    </row>
    <row r="1053" spans="1:21">
      <c r="A1053" s="326">
        <v>88</v>
      </c>
      <c r="B1053" s="326"/>
      <c r="C1053" s="221" t="s">
        <v>199</v>
      </c>
      <c r="D1053" s="59">
        <v>45820</v>
      </c>
      <c r="E1053" s="59">
        <v>45825</v>
      </c>
      <c r="F1053" s="59">
        <v>45864</v>
      </c>
      <c r="G1053" s="59">
        <v>45935</v>
      </c>
      <c r="H1053" s="59">
        <v>45943</v>
      </c>
      <c r="I1053" s="238">
        <v>111</v>
      </c>
      <c r="J1053" s="62" t="s">
        <v>104</v>
      </c>
      <c r="K1053" s="62" t="s">
        <v>127</v>
      </c>
      <c r="L1053" s="62" t="s">
        <v>122</v>
      </c>
      <c r="M1053" s="62" t="s">
        <v>118</v>
      </c>
      <c r="N1053" s="62" t="s">
        <v>108</v>
      </c>
      <c r="O1053" s="62" t="s">
        <v>112</v>
      </c>
      <c r="P1053" s="62" t="s">
        <v>110</v>
      </c>
      <c r="Q1053" s="57" t="s">
        <v>11</v>
      </c>
      <c r="R1053" s="10" t="s">
        <v>11</v>
      </c>
      <c r="S1053" s="10" t="s">
        <v>11</v>
      </c>
      <c r="T1053" s="10" t="s">
        <v>11</v>
      </c>
      <c r="U1053" s="10" t="s">
        <v>11</v>
      </c>
    </row>
    <row r="1054" spans="1:21">
      <c r="A1054" s="326">
        <v>88</v>
      </c>
      <c r="B1054" s="326"/>
      <c r="C1054" s="221" t="s">
        <v>200</v>
      </c>
      <c r="D1054" s="239">
        <v>45831</v>
      </c>
      <c r="E1054" s="239">
        <v>45837</v>
      </c>
      <c r="F1054" s="239">
        <v>45871</v>
      </c>
      <c r="G1054" s="239">
        <v>45939</v>
      </c>
      <c r="H1054" s="239">
        <v>45954</v>
      </c>
      <c r="I1054" s="240">
        <v>108</v>
      </c>
      <c r="J1054" s="168" t="s">
        <v>114</v>
      </c>
      <c r="K1054" s="168" t="s">
        <v>127</v>
      </c>
      <c r="L1054" s="168" t="s">
        <v>122</v>
      </c>
      <c r="M1054" s="168" t="s">
        <v>107</v>
      </c>
      <c r="N1054" s="168" t="s">
        <v>119</v>
      </c>
      <c r="O1054" s="168" t="s">
        <v>112</v>
      </c>
      <c r="P1054" s="168" t="s">
        <v>110</v>
      </c>
      <c r="Q1054" s="168">
        <v>1</v>
      </c>
      <c r="R1054" s="133" t="s">
        <v>11</v>
      </c>
      <c r="S1054" s="18" t="s">
        <v>11</v>
      </c>
      <c r="T1054" s="236" t="s">
        <v>11</v>
      </c>
      <c r="U1054" s="18" t="s">
        <v>11</v>
      </c>
    </row>
    <row r="1055" spans="1:21">
      <c r="A1055" s="326">
        <v>88</v>
      </c>
      <c r="B1055" s="326"/>
      <c r="C1055" s="221" t="s">
        <v>201</v>
      </c>
      <c r="D1055" s="35" t="s">
        <v>11</v>
      </c>
      <c r="E1055" s="35" t="s">
        <v>11</v>
      </c>
      <c r="F1055" s="35" t="s">
        <v>11</v>
      </c>
      <c r="G1055" s="35" t="s">
        <v>11</v>
      </c>
      <c r="H1055" s="35" t="s">
        <v>11</v>
      </c>
      <c r="I1055" s="64" t="s">
        <v>11</v>
      </c>
      <c r="J1055" s="52" t="s">
        <v>11</v>
      </c>
      <c r="K1055" s="52" t="s">
        <v>11</v>
      </c>
      <c r="L1055" s="52" t="s">
        <v>11</v>
      </c>
      <c r="M1055" s="52" t="s">
        <v>11</v>
      </c>
      <c r="N1055" s="52" t="s">
        <v>11</v>
      </c>
      <c r="O1055" s="52" t="s">
        <v>11</v>
      </c>
      <c r="P1055" s="47" t="s">
        <v>11</v>
      </c>
      <c r="Q1055" s="47" t="s">
        <v>11</v>
      </c>
      <c r="R1055" s="236" t="s">
        <v>11</v>
      </c>
      <c r="S1055" s="18" t="s">
        <v>11</v>
      </c>
      <c r="T1055" s="236" t="s">
        <v>11</v>
      </c>
      <c r="U1055" s="18" t="s">
        <v>11</v>
      </c>
    </row>
    <row r="1056" spans="1:21">
      <c r="A1056" s="326">
        <v>88</v>
      </c>
      <c r="B1056" s="326"/>
      <c r="C1056" s="221" t="s">
        <v>202</v>
      </c>
      <c r="D1056" s="66">
        <v>45828</v>
      </c>
      <c r="E1056" s="66">
        <v>45835</v>
      </c>
      <c r="F1056" s="35">
        <v>45868</v>
      </c>
      <c r="G1056" s="66">
        <v>45938</v>
      </c>
      <c r="H1056" s="66">
        <v>45938</v>
      </c>
      <c r="I1056" s="110">
        <v>110</v>
      </c>
      <c r="J1056" s="57" t="s">
        <v>104</v>
      </c>
      <c r="K1056" s="57" t="s">
        <v>127</v>
      </c>
      <c r="L1056" s="57" t="s">
        <v>122</v>
      </c>
      <c r="M1056" s="57" t="s">
        <v>107</v>
      </c>
      <c r="N1056" s="57" t="s">
        <v>108</v>
      </c>
      <c r="O1056" s="57" t="s">
        <v>112</v>
      </c>
      <c r="P1056" s="57" t="s">
        <v>110</v>
      </c>
      <c r="Q1056" s="57">
        <v>1</v>
      </c>
      <c r="R1056" s="236" t="s">
        <v>11</v>
      </c>
      <c r="S1056" s="18" t="s">
        <v>11</v>
      </c>
      <c r="T1056" s="236" t="s">
        <v>11</v>
      </c>
      <c r="U1056" s="18" t="s">
        <v>11</v>
      </c>
    </row>
    <row r="1057" spans="1:21">
      <c r="A1057" s="326">
        <v>88</v>
      </c>
      <c r="B1057" s="326"/>
      <c r="C1057" s="128" t="s">
        <v>22</v>
      </c>
      <c r="D1057" s="71" t="s">
        <v>11</v>
      </c>
      <c r="E1057" s="72" t="s">
        <v>11</v>
      </c>
      <c r="F1057" s="72" t="s">
        <v>11</v>
      </c>
      <c r="G1057" s="73" t="s">
        <v>11</v>
      </c>
      <c r="H1057" s="72" t="s">
        <v>11</v>
      </c>
      <c r="I1057" s="241">
        <v>113</v>
      </c>
      <c r="J1057" s="78" t="s">
        <v>11</v>
      </c>
      <c r="K1057" s="78" t="s">
        <v>11</v>
      </c>
      <c r="L1057" s="78" t="s">
        <v>11</v>
      </c>
      <c r="M1057" s="78" t="s">
        <v>11</v>
      </c>
      <c r="N1057" s="78" t="s">
        <v>11</v>
      </c>
      <c r="O1057" s="78" t="s">
        <v>11</v>
      </c>
      <c r="P1057" s="78" t="s">
        <v>11</v>
      </c>
      <c r="Q1057" s="78" t="s">
        <v>11</v>
      </c>
      <c r="R1057" s="242" t="s">
        <v>11</v>
      </c>
      <c r="S1057" s="227" t="s">
        <v>11</v>
      </c>
      <c r="T1057" s="242" t="s">
        <v>11</v>
      </c>
      <c r="U1057" s="227" t="s">
        <v>11</v>
      </c>
    </row>
    <row r="1058" spans="1:21">
      <c r="A1058" s="326">
        <v>89</v>
      </c>
      <c r="B1058" s="326" t="s">
        <v>283</v>
      </c>
      <c r="C1058" s="221" t="s">
        <v>192</v>
      </c>
      <c r="D1058" s="56">
        <v>45827</v>
      </c>
      <c r="E1058" s="56">
        <v>45833</v>
      </c>
      <c r="F1058" s="66">
        <v>45866</v>
      </c>
      <c r="G1058" s="56">
        <v>45940</v>
      </c>
      <c r="H1058" s="56">
        <v>45945</v>
      </c>
      <c r="I1058" s="64">
        <v>108</v>
      </c>
      <c r="J1058" s="55" t="s">
        <v>104</v>
      </c>
      <c r="K1058" s="52" t="s">
        <v>105</v>
      </c>
      <c r="L1058" s="52" t="s">
        <v>106</v>
      </c>
      <c r="M1058" s="52" t="s">
        <v>107</v>
      </c>
      <c r="N1058" s="52" t="s">
        <v>108</v>
      </c>
      <c r="O1058" s="52" t="s">
        <v>112</v>
      </c>
      <c r="P1058" s="52" t="s">
        <v>336</v>
      </c>
      <c r="Q1058" s="52">
        <v>0</v>
      </c>
      <c r="R1058" s="236" t="s">
        <v>11</v>
      </c>
      <c r="S1058" s="18" t="s">
        <v>11</v>
      </c>
      <c r="T1058" s="236" t="s">
        <v>11</v>
      </c>
      <c r="U1058" s="18" t="s">
        <v>11</v>
      </c>
    </row>
    <row r="1059" spans="1:21">
      <c r="A1059" s="326">
        <v>89</v>
      </c>
      <c r="B1059" s="326"/>
      <c r="C1059" s="221" t="s">
        <v>193</v>
      </c>
      <c r="D1059" s="56">
        <v>45832</v>
      </c>
      <c r="E1059" s="56">
        <v>45838</v>
      </c>
      <c r="F1059" s="66" t="s">
        <v>11</v>
      </c>
      <c r="G1059" s="56">
        <v>45941</v>
      </c>
      <c r="H1059" s="56">
        <v>45955</v>
      </c>
      <c r="I1059" s="110">
        <v>108</v>
      </c>
      <c r="J1059" s="57" t="s">
        <v>116</v>
      </c>
      <c r="K1059" s="57" t="s">
        <v>105</v>
      </c>
      <c r="L1059" s="57" t="s">
        <v>106</v>
      </c>
      <c r="M1059" s="57" t="s">
        <v>107</v>
      </c>
      <c r="N1059" s="57" t="s">
        <v>108</v>
      </c>
      <c r="O1059" s="57" t="s">
        <v>112</v>
      </c>
      <c r="P1059" s="57" t="s">
        <v>110</v>
      </c>
      <c r="Q1059" s="57" t="s">
        <v>300</v>
      </c>
      <c r="R1059" s="57" t="s">
        <v>301</v>
      </c>
      <c r="S1059" s="57" t="s">
        <v>302</v>
      </c>
      <c r="T1059" s="57" t="s">
        <v>303</v>
      </c>
      <c r="U1059" s="57" t="s">
        <v>304</v>
      </c>
    </row>
    <row r="1060" spans="1:21">
      <c r="A1060" s="326">
        <v>89</v>
      </c>
      <c r="B1060" s="326"/>
      <c r="C1060" s="221" t="s">
        <v>194</v>
      </c>
      <c r="D1060" s="35">
        <v>45820</v>
      </c>
      <c r="E1060" s="35">
        <v>45825</v>
      </c>
      <c r="F1060" s="35" t="s">
        <v>11</v>
      </c>
      <c r="G1060" s="35">
        <v>45942</v>
      </c>
      <c r="H1060" s="35">
        <v>45944</v>
      </c>
      <c r="I1060" s="64">
        <v>118</v>
      </c>
      <c r="J1060" s="52" t="s">
        <v>305</v>
      </c>
      <c r="K1060" s="52" t="s">
        <v>310</v>
      </c>
      <c r="L1060" s="52" t="s">
        <v>106</v>
      </c>
      <c r="M1060" s="52" t="s">
        <v>118</v>
      </c>
      <c r="N1060" s="52" t="s">
        <v>108</v>
      </c>
      <c r="O1060" s="52" t="s">
        <v>112</v>
      </c>
      <c r="P1060" s="52" t="s">
        <v>130</v>
      </c>
      <c r="Q1060" s="52" t="s">
        <v>120</v>
      </c>
      <c r="R1060" s="10" t="s">
        <v>11</v>
      </c>
      <c r="S1060" s="8" t="s">
        <v>11</v>
      </c>
      <c r="T1060" s="234" t="s">
        <v>11</v>
      </c>
      <c r="U1060" s="235" t="s">
        <v>11</v>
      </c>
    </row>
    <row r="1061" spans="1:21">
      <c r="A1061" s="326">
        <v>89</v>
      </c>
      <c r="B1061" s="326"/>
      <c r="C1061" s="221" t="s">
        <v>195</v>
      </c>
      <c r="D1061" s="35">
        <v>45829</v>
      </c>
      <c r="E1061" s="60">
        <v>45834</v>
      </c>
      <c r="F1061" s="60">
        <v>45868</v>
      </c>
      <c r="G1061" s="60">
        <v>45945</v>
      </c>
      <c r="H1061" s="60">
        <v>45945</v>
      </c>
      <c r="I1061" s="64">
        <v>116</v>
      </c>
      <c r="J1061" s="52" t="s">
        <v>104</v>
      </c>
      <c r="K1061" s="52" t="s">
        <v>105</v>
      </c>
      <c r="L1061" s="52" t="s">
        <v>11</v>
      </c>
      <c r="M1061" s="52" t="s">
        <v>11</v>
      </c>
      <c r="N1061" s="52" t="s">
        <v>11</v>
      </c>
      <c r="O1061" s="52" t="s">
        <v>112</v>
      </c>
      <c r="P1061" s="52" t="s">
        <v>11</v>
      </c>
      <c r="Q1061" s="52" t="s">
        <v>11</v>
      </c>
      <c r="R1061" s="236" t="s">
        <v>11</v>
      </c>
      <c r="S1061" s="18" t="s">
        <v>11</v>
      </c>
      <c r="T1061" s="236" t="s">
        <v>11</v>
      </c>
      <c r="U1061" s="18" t="s">
        <v>11</v>
      </c>
    </row>
    <row r="1062" spans="1:21">
      <c r="A1062" s="326">
        <v>89</v>
      </c>
      <c r="B1062" s="326"/>
      <c r="C1062" s="221" t="s">
        <v>196</v>
      </c>
      <c r="D1062" s="66">
        <v>45829</v>
      </c>
      <c r="E1062" s="56">
        <v>45835</v>
      </c>
      <c r="F1062" s="160">
        <v>45867</v>
      </c>
      <c r="G1062" s="160">
        <v>45945</v>
      </c>
      <c r="H1062" s="56">
        <v>45950</v>
      </c>
      <c r="I1062" s="67">
        <v>116</v>
      </c>
      <c r="J1062" s="57" t="s">
        <v>114</v>
      </c>
      <c r="K1062" s="47" t="s">
        <v>105</v>
      </c>
      <c r="L1062" s="47" t="s">
        <v>340</v>
      </c>
      <c r="M1062" s="47" t="s">
        <v>107</v>
      </c>
      <c r="N1062" s="57" t="s">
        <v>108</v>
      </c>
      <c r="O1062" s="57" t="s">
        <v>112</v>
      </c>
      <c r="P1062" s="57" t="s">
        <v>110</v>
      </c>
      <c r="Q1062" s="47">
        <v>2</v>
      </c>
      <c r="R1062" s="179">
        <v>45933</v>
      </c>
      <c r="S1062" s="12" t="s">
        <v>306</v>
      </c>
      <c r="T1062" s="12" t="s">
        <v>307</v>
      </c>
      <c r="U1062" s="12" t="s">
        <v>11</v>
      </c>
    </row>
    <row r="1063" spans="1:21">
      <c r="A1063" s="326">
        <v>89</v>
      </c>
      <c r="B1063" s="326"/>
      <c r="C1063" s="221" t="s">
        <v>197</v>
      </c>
      <c r="D1063" s="56">
        <v>45828</v>
      </c>
      <c r="E1063" s="56">
        <v>45833</v>
      </c>
      <c r="F1063" s="56">
        <v>45867</v>
      </c>
      <c r="G1063" s="56">
        <v>45946</v>
      </c>
      <c r="H1063" s="56">
        <v>45953</v>
      </c>
      <c r="I1063" s="54">
        <v>114</v>
      </c>
      <c r="J1063" s="23" t="s">
        <v>116</v>
      </c>
      <c r="K1063" s="23" t="s">
        <v>105</v>
      </c>
      <c r="L1063" s="23" t="s">
        <v>106</v>
      </c>
      <c r="M1063" s="133" t="s">
        <v>107</v>
      </c>
      <c r="N1063" s="133" t="s">
        <v>108</v>
      </c>
      <c r="O1063" s="133" t="s">
        <v>112</v>
      </c>
      <c r="P1063" s="133" t="s">
        <v>110</v>
      </c>
      <c r="Q1063" s="23">
        <v>3</v>
      </c>
      <c r="R1063" s="233">
        <v>45505</v>
      </c>
      <c r="S1063" s="133">
        <v>0</v>
      </c>
      <c r="T1063" s="237">
        <v>45524</v>
      </c>
      <c r="U1063" s="133">
        <v>0</v>
      </c>
    </row>
    <row r="1064" spans="1:21">
      <c r="A1064" s="326">
        <v>89</v>
      </c>
      <c r="B1064" s="326"/>
      <c r="C1064" s="221" t="s">
        <v>198</v>
      </c>
      <c r="D1064" s="66">
        <v>45830</v>
      </c>
      <c r="E1064" s="56">
        <v>45835</v>
      </c>
      <c r="F1064" s="56">
        <v>45864</v>
      </c>
      <c r="G1064" s="56">
        <v>45939</v>
      </c>
      <c r="H1064" s="56">
        <v>45971</v>
      </c>
      <c r="I1064" s="67">
        <v>114</v>
      </c>
      <c r="J1064" s="57" t="s">
        <v>104</v>
      </c>
      <c r="K1064" s="57" t="s">
        <v>105</v>
      </c>
      <c r="L1064" s="57" t="s">
        <v>106</v>
      </c>
      <c r="M1064" s="57" t="s">
        <v>118</v>
      </c>
      <c r="N1064" s="57" t="s">
        <v>316</v>
      </c>
      <c r="O1064" s="57" t="s">
        <v>11</v>
      </c>
      <c r="P1064" s="57" t="s">
        <v>115</v>
      </c>
      <c r="Q1064" s="57">
        <v>1</v>
      </c>
      <c r="R1064" s="236" t="s">
        <v>11</v>
      </c>
      <c r="S1064" s="18" t="s">
        <v>11</v>
      </c>
      <c r="T1064" s="236" t="s">
        <v>11</v>
      </c>
      <c r="U1064" s="18" t="s">
        <v>11</v>
      </c>
    </row>
    <row r="1065" spans="1:21">
      <c r="A1065" s="326">
        <v>89</v>
      </c>
      <c r="B1065" s="326"/>
      <c r="C1065" s="221" t="s">
        <v>199</v>
      </c>
      <c r="D1065" s="59">
        <v>45820</v>
      </c>
      <c r="E1065" s="59">
        <v>45825</v>
      </c>
      <c r="F1065" s="59">
        <v>45859</v>
      </c>
      <c r="G1065" s="59">
        <v>45932</v>
      </c>
      <c r="H1065" s="59">
        <v>45937</v>
      </c>
      <c r="I1065" s="238">
        <v>108</v>
      </c>
      <c r="J1065" s="62" t="s">
        <v>116</v>
      </c>
      <c r="K1065" s="62" t="s">
        <v>105</v>
      </c>
      <c r="L1065" s="62" t="s">
        <v>106</v>
      </c>
      <c r="M1065" s="62" t="s">
        <v>107</v>
      </c>
      <c r="N1065" s="62" t="s">
        <v>108</v>
      </c>
      <c r="O1065" s="62" t="s">
        <v>112</v>
      </c>
      <c r="P1065" s="62" t="s">
        <v>110</v>
      </c>
      <c r="Q1065" s="57" t="s">
        <v>11</v>
      </c>
      <c r="R1065" s="10" t="s">
        <v>11</v>
      </c>
      <c r="S1065" s="10" t="s">
        <v>11</v>
      </c>
      <c r="T1065" s="10" t="s">
        <v>11</v>
      </c>
      <c r="U1065" s="10" t="s">
        <v>11</v>
      </c>
    </row>
    <row r="1066" spans="1:21">
      <c r="A1066" s="326">
        <v>89</v>
      </c>
      <c r="B1066" s="326"/>
      <c r="C1066" s="221" t="s">
        <v>200</v>
      </c>
      <c r="D1066" s="239">
        <v>45831</v>
      </c>
      <c r="E1066" s="239">
        <v>45837</v>
      </c>
      <c r="F1066" s="239">
        <v>45871</v>
      </c>
      <c r="G1066" s="239">
        <v>45938</v>
      </c>
      <c r="H1066" s="239">
        <v>45954</v>
      </c>
      <c r="I1066" s="240">
        <v>107</v>
      </c>
      <c r="J1066" s="168" t="s">
        <v>116</v>
      </c>
      <c r="K1066" s="168" t="s">
        <v>105</v>
      </c>
      <c r="L1066" s="168" t="s">
        <v>106</v>
      </c>
      <c r="M1066" s="168" t="s">
        <v>107</v>
      </c>
      <c r="N1066" s="168" t="s">
        <v>119</v>
      </c>
      <c r="O1066" s="168" t="s">
        <v>112</v>
      </c>
      <c r="P1066" s="168" t="s">
        <v>110</v>
      </c>
      <c r="Q1066" s="168">
        <v>1</v>
      </c>
      <c r="R1066" s="245" t="s">
        <v>11</v>
      </c>
      <c r="S1066" s="18" t="s">
        <v>11</v>
      </c>
      <c r="T1066" s="236" t="s">
        <v>11</v>
      </c>
      <c r="U1066" s="18" t="s">
        <v>11</v>
      </c>
    </row>
    <row r="1067" spans="1:21">
      <c r="A1067" s="326">
        <v>89</v>
      </c>
      <c r="B1067" s="326"/>
      <c r="C1067" s="221" t="s">
        <v>201</v>
      </c>
      <c r="D1067" s="35" t="s">
        <v>11</v>
      </c>
      <c r="E1067" s="35" t="s">
        <v>11</v>
      </c>
      <c r="F1067" s="35" t="s">
        <v>11</v>
      </c>
      <c r="G1067" s="35" t="s">
        <v>11</v>
      </c>
      <c r="H1067" s="35" t="s">
        <v>11</v>
      </c>
      <c r="I1067" s="64" t="s">
        <v>11</v>
      </c>
      <c r="J1067" s="52" t="s">
        <v>11</v>
      </c>
      <c r="K1067" s="52" t="s">
        <v>11</v>
      </c>
      <c r="L1067" s="52" t="s">
        <v>11</v>
      </c>
      <c r="M1067" s="52" t="s">
        <v>11</v>
      </c>
      <c r="N1067" s="52" t="s">
        <v>11</v>
      </c>
      <c r="O1067" s="52" t="s">
        <v>11</v>
      </c>
      <c r="P1067" s="47" t="s">
        <v>11</v>
      </c>
      <c r="Q1067" s="47" t="s">
        <v>11</v>
      </c>
      <c r="R1067" s="236" t="s">
        <v>11</v>
      </c>
      <c r="S1067" s="18" t="s">
        <v>11</v>
      </c>
      <c r="T1067" s="236" t="s">
        <v>11</v>
      </c>
      <c r="U1067" s="18" t="s">
        <v>11</v>
      </c>
    </row>
    <row r="1068" spans="1:21">
      <c r="A1068" s="326">
        <v>89</v>
      </c>
      <c r="B1068" s="326"/>
      <c r="C1068" s="221" t="s">
        <v>202</v>
      </c>
      <c r="D1068" s="66">
        <v>45828</v>
      </c>
      <c r="E1068" s="66">
        <v>45835</v>
      </c>
      <c r="F1068" s="35">
        <v>45871</v>
      </c>
      <c r="G1068" s="66">
        <v>45938</v>
      </c>
      <c r="H1068" s="66">
        <v>45938</v>
      </c>
      <c r="I1068" s="110">
        <v>110</v>
      </c>
      <c r="J1068" s="57" t="s">
        <v>104</v>
      </c>
      <c r="K1068" s="57" t="s">
        <v>105</v>
      </c>
      <c r="L1068" s="57" t="s">
        <v>106</v>
      </c>
      <c r="M1068" s="57" t="s">
        <v>107</v>
      </c>
      <c r="N1068" s="57" t="s">
        <v>108</v>
      </c>
      <c r="O1068" s="57" t="s">
        <v>112</v>
      </c>
      <c r="P1068" s="57" t="s">
        <v>110</v>
      </c>
      <c r="Q1068" s="57">
        <v>1</v>
      </c>
      <c r="R1068" s="236" t="s">
        <v>11</v>
      </c>
      <c r="S1068" s="18" t="s">
        <v>11</v>
      </c>
      <c r="T1068" s="236" t="s">
        <v>11</v>
      </c>
      <c r="U1068" s="18" t="s">
        <v>11</v>
      </c>
    </row>
    <row r="1069" spans="1:21">
      <c r="A1069" s="326">
        <v>89</v>
      </c>
      <c r="B1069" s="326"/>
      <c r="C1069" s="128" t="s">
        <v>22</v>
      </c>
      <c r="D1069" s="71" t="s">
        <v>11</v>
      </c>
      <c r="E1069" s="72" t="s">
        <v>11</v>
      </c>
      <c r="F1069" s="72" t="s">
        <v>11</v>
      </c>
      <c r="G1069" s="73" t="s">
        <v>11</v>
      </c>
      <c r="H1069" s="72" t="s">
        <v>11</v>
      </c>
      <c r="I1069" s="241">
        <v>112</v>
      </c>
      <c r="J1069" s="78" t="s">
        <v>11</v>
      </c>
      <c r="K1069" s="78" t="s">
        <v>11</v>
      </c>
      <c r="L1069" s="78" t="s">
        <v>11</v>
      </c>
      <c r="M1069" s="78" t="s">
        <v>11</v>
      </c>
      <c r="N1069" s="78" t="s">
        <v>11</v>
      </c>
      <c r="O1069" s="78" t="s">
        <v>11</v>
      </c>
      <c r="P1069" s="78" t="s">
        <v>11</v>
      </c>
      <c r="Q1069" s="78" t="s">
        <v>11</v>
      </c>
      <c r="R1069" s="242" t="s">
        <v>11</v>
      </c>
      <c r="S1069" s="227" t="s">
        <v>11</v>
      </c>
      <c r="T1069" s="242" t="s">
        <v>11</v>
      </c>
      <c r="U1069" s="227" t="s">
        <v>11</v>
      </c>
    </row>
    <row r="1070" spans="1:21">
      <c r="A1070" s="326">
        <v>90</v>
      </c>
      <c r="B1070" s="326" t="s">
        <v>284</v>
      </c>
      <c r="C1070" s="221" t="s">
        <v>192</v>
      </c>
      <c r="D1070" s="56">
        <v>45827</v>
      </c>
      <c r="E1070" s="56">
        <v>45833</v>
      </c>
      <c r="F1070" s="66">
        <v>45870</v>
      </c>
      <c r="G1070" s="56">
        <v>45941</v>
      </c>
      <c r="H1070" s="56">
        <v>45945</v>
      </c>
      <c r="I1070" s="64">
        <v>109</v>
      </c>
      <c r="J1070" s="55" t="s">
        <v>104</v>
      </c>
      <c r="K1070" s="52" t="s">
        <v>127</v>
      </c>
      <c r="L1070" s="52" t="s">
        <v>122</v>
      </c>
      <c r="M1070" s="52" t="s">
        <v>107</v>
      </c>
      <c r="N1070" s="52" t="s">
        <v>108</v>
      </c>
      <c r="O1070" s="52" t="s">
        <v>112</v>
      </c>
      <c r="P1070" s="52" t="s">
        <v>336</v>
      </c>
      <c r="Q1070" s="52">
        <v>0</v>
      </c>
      <c r="R1070" s="236" t="s">
        <v>11</v>
      </c>
      <c r="S1070" s="18" t="s">
        <v>11</v>
      </c>
      <c r="T1070" s="236" t="s">
        <v>11</v>
      </c>
      <c r="U1070" s="18" t="s">
        <v>11</v>
      </c>
    </row>
    <row r="1071" spans="1:21">
      <c r="A1071" s="326">
        <v>90</v>
      </c>
      <c r="B1071" s="326"/>
      <c r="C1071" s="221" t="s">
        <v>193</v>
      </c>
      <c r="D1071" s="56">
        <v>45832</v>
      </c>
      <c r="E1071" s="56">
        <v>45838</v>
      </c>
      <c r="F1071" s="66" t="s">
        <v>11</v>
      </c>
      <c r="G1071" s="56">
        <v>45941</v>
      </c>
      <c r="H1071" s="56">
        <v>45955</v>
      </c>
      <c r="I1071" s="110">
        <v>108</v>
      </c>
      <c r="J1071" s="57" t="s">
        <v>116</v>
      </c>
      <c r="K1071" s="57" t="s">
        <v>127</v>
      </c>
      <c r="L1071" s="57" t="s">
        <v>122</v>
      </c>
      <c r="M1071" s="57" t="s">
        <v>107</v>
      </c>
      <c r="N1071" s="57" t="s">
        <v>108</v>
      </c>
      <c r="O1071" s="57" t="s">
        <v>112</v>
      </c>
      <c r="P1071" s="57" t="s">
        <v>110</v>
      </c>
      <c r="Q1071" s="57" t="s">
        <v>300</v>
      </c>
      <c r="R1071" s="57" t="s">
        <v>301</v>
      </c>
      <c r="S1071" s="57" t="s">
        <v>302</v>
      </c>
      <c r="T1071" s="57" t="s">
        <v>303</v>
      </c>
      <c r="U1071" s="57" t="s">
        <v>304</v>
      </c>
    </row>
    <row r="1072" spans="1:21">
      <c r="A1072" s="326">
        <v>90</v>
      </c>
      <c r="B1072" s="326"/>
      <c r="C1072" s="221" t="s">
        <v>194</v>
      </c>
      <c r="D1072" s="35">
        <v>45820</v>
      </c>
      <c r="E1072" s="35">
        <v>45825</v>
      </c>
      <c r="F1072" s="35" t="s">
        <v>11</v>
      </c>
      <c r="G1072" s="35">
        <v>45942</v>
      </c>
      <c r="H1072" s="35">
        <v>45944</v>
      </c>
      <c r="I1072" s="64">
        <v>118</v>
      </c>
      <c r="J1072" s="52" t="s">
        <v>305</v>
      </c>
      <c r="K1072" s="52" t="s">
        <v>129</v>
      </c>
      <c r="L1072" s="52" t="s">
        <v>106</v>
      </c>
      <c r="M1072" s="52" t="s">
        <v>118</v>
      </c>
      <c r="N1072" s="52" t="s">
        <v>108</v>
      </c>
      <c r="O1072" s="52" t="s">
        <v>112</v>
      </c>
      <c r="P1072" s="52" t="s">
        <v>130</v>
      </c>
      <c r="Q1072" s="52" t="s">
        <v>120</v>
      </c>
      <c r="R1072" s="10" t="s">
        <v>11</v>
      </c>
      <c r="S1072" s="8" t="s">
        <v>11</v>
      </c>
      <c r="T1072" s="234" t="s">
        <v>11</v>
      </c>
      <c r="U1072" s="235" t="s">
        <v>11</v>
      </c>
    </row>
    <row r="1073" spans="1:21">
      <c r="A1073" s="326">
        <v>90</v>
      </c>
      <c r="B1073" s="326"/>
      <c r="C1073" s="221" t="s">
        <v>195</v>
      </c>
      <c r="D1073" s="35">
        <v>45829</v>
      </c>
      <c r="E1073" s="60">
        <v>45834</v>
      </c>
      <c r="F1073" s="60">
        <v>45877</v>
      </c>
      <c r="G1073" s="60">
        <v>45945</v>
      </c>
      <c r="H1073" s="60">
        <v>45945</v>
      </c>
      <c r="I1073" s="64">
        <v>116</v>
      </c>
      <c r="J1073" s="52" t="s">
        <v>104</v>
      </c>
      <c r="K1073" s="52" t="s">
        <v>127</v>
      </c>
      <c r="L1073" s="52" t="s">
        <v>11</v>
      </c>
      <c r="M1073" s="52" t="s">
        <v>11</v>
      </c>
      <c r="N1073" s="52" t="s">
        <v>11</v>
      </c>
      <c r="O1073" s="52" t="s">
        <v>112</v>
      </c>
      <c r="P1073" s="52" t="s">
        <v>11</v>
      </c>
      <c r="Q1073" s="52" t="s">
        <v>11</v>
      </c>
      <c r="R1073" s="236" t="s">
        <v>11</v>
      </c>
      <c r="S1073" s="18" t="s">
        <v>11</v>
      </c>
      <c r="T1073" s="236" t="s">
        <v>11</v>
      </c>
      <c r="U1073" s="18" t="s">
        <v>11</v>
      </c>
    </row>
    <row r="1074" spans="1:21">
      <c r="A1074" s="326">
        <v>90</v>
      </c>
      <c r="B1074" s="326"/>
      <c r="C1074" s="221" t="s">
        <v>196</v>
      </c>
      <c r="D1074" s="66">
        <v>45829</v>
      </c>
      <c r="E1074" s="56">
        <v>45835</v>
      </c>
      <c r="F1074" s="160">
        <v>45872</v>
      </c>
      <c r="G1074" s="160">
        <v>45945</v>
      </c>
      <c r="H1074" s="56">
        <v>45950</v>
      </c>
      <c r="I1074" s="67">
        <v>116</v>
      </c>
      <c r="J1074" s="57" t="s">
        <v>114</v>
      </c>
      <c r="K1074" s="47" t="s">
        <v>127</v>
      </c>
      <c r="L1074" s="47" t="s">
        <v>122</v>
      </c>
      <c r="M1074" s="47" t="s">
        <v>107</v>
      </c>
      <c r="N1074" s="57" t="s">
        <v>108</v>
      </c>
      <c r="O1074" s="57" t="s">
        <v>112</v>
      </c>
      <c r="P1074" s="57" t="s">
        <v>110</v>
      </c>
      <c r="Q1074" s="47">
        <v>1</v>
      </c>
      <c r="R1074" s="179">
        <v>45933</v>
      </c>
      <c r="S1074" s="12" t="s">
        <v>306</v>
      </c>
      <c r="T1074" s="12" t="s">
        <v>307</v>
      </c>
      <c r="U1074" s="12" t="s">
        <v>11</v>
      </c>
    </row>
    <row r="1075" spans="1:21">
      <c r="A1075" s="326">
        <v>90</v>
      </c>
      <c r="B1075" s="326"/>
      <c r="C1075" s="221" t="s">
        <v>197</v>
      </c>
      <c r="D1075" s="56">
        <v>45828</v>
      </c>
      <c r="E1075" s="56">
        <v>45833</v>
      </c>
      <c r="F1075" s="56">
        <v>45870</v>
      </c>
      <c r="G1075" s="56">
        <v>45950</v>
      </c>
      <c r="H1075" s="56">
        <v>45953</v>
      </c>
      <c r="I1075" s="54">
        <v>118</v>
      </c>
      <c r="J1075" s="23" t="s">
        <v>116</v>
      </c>
      <c r="K1075" s="23" t="s">
        <v>127</v>
      </c>
      <c r="L1075" s="23" t="s">
        <v>122</v>
      </c>
      <c r="M1075" s="133" t="s">
        <v>118</v>
      </c>
      <c r="N1075" s="133" t="s">
        <v>108</v>
      </c>
      <c r="O1075" s="133" t="s">
        <v>112</v>
      </c>
      <c r="P1075" s="133" t="s">
        <v>110</v>
      </c>
      <c r="Q1075" s="23">
        <v>0</v>
      </c>
      <c r="R1075" s="233">
        <v>45505</v>
      </c>
      <c r="S1075" s="133">
        <v>0</v>
      </c>
      <c r="T1075" s="237">
        <v>45524</v>
      </c>
      <c r="U1075" s="133">
        <v>0</v>
      </c>
    </row>
    <row r="1076" spans="1:21">
      <c r="A1076" s="326">
        <v>90</v>
      </c>
      <c r="B1076" s="326"/>
      <c r="C1076" s="221" t="s">
        <v>198</v>
      </c>
      <c r="D1076" s="66">
        <v>45830</v>
      </c>
      <c r="E1076" s="56">
        <v>45835</v>
      </c>
      <c r="F1076" s="56">
        <v>45869</v>
      </c>
      <c r="G1076" s="56">
        <v>45946</v>
      </c>
      <c r="H1076" s="56">
        <v>45971</v>
      </c>
      <c r="I1076" s="67">
        <v>121</v>
      </c>
      <c r="J1076" s="57" t="s">
        <v>104</v>
      </c>
      <c r="K1076" s="57" t="s">
        <v>127</v>
      </c>
      <c r="L1076" s="57" t="s">
        <v>122</v>
      </c>
      <c r="M1076" s="57" t="s">
        <v>118</v>
      </c>
      <c r="N1076" s="57" t="s">
        <v>309</v>
      </c>
      <c r="O1076" s="57" t="s">
        <v>11</v>
      </c>
      <c r="P1076" s="57" t="s">
        <v>115</v>
      </c>
      <c r="Q1076" s="57">
        <v>0</v>
      </c>
      <c r="R1076" s="236" t="s">
        <v>11</v>
      </c>
      <c r="S1076" s="18" t="s">
        <v>11</v>
      </c>
      <c r="T1076" s="236" t="s">
        <v>11</v>
      </c>
      <c r="U1076" s="18" t="s">
        <v>11</v>
      </c>
    </row>
    <row r="1077" spans="1:21">
      <c r="A1077" s="326">
        <v>90</v>
      </c>
      <c r="B1077" s="326"/>
      <c r="C1077" s="221" t="s">
        <v>199</v>
      </c>
      <c r="D1077" s="59">
        <v>45820</v>
      </c>
      <c r="E1077" s="59">
        <v>45825</v>
      </c>
      <c r="F1077" s="59">
        <v>45865</v>
      </c>
      <c r="G1077" s="59">
        <v>45935</v>
      </c>
      <c r="H1077" s="59">
        <v>45943</v>
      </c>
      <c r="I1077" s="238">
        <v>111</v>
      </c>
      <c r="J1077" s="62" t="s">
        <v>104</v>
      </c>
      <c r="K1077" s="62" t="s">
        <v>127</v>
      </c>
      <c r="L1077" s="62" t="s">
        <v>122</v>
      </c>
      <c r="M1077" s="62" t="s">
        <v>118</v>
      </c>
      <c r="N1077" s="62" t="s">
        <v>108</v>
      </c>
      <c r="O1077" s="62" t="s">
        <v>112</v>
      </c>
      <c r="P1077" s="62" t="s">
        <v>110</v>
      </c>
      <c r="Q1077" s="57" t="s">
        <v>11</v>
      </c>
      <c r="R1077" s="10" t="s">
        <v>11</v>
      </c>
      <c r="S1077" s="10" t="s">
        <v>11</v>
      </c>
      <c r="T1077" s="10" t="s">
        <v>11</v>
      </c>
      <c r="U1077" s="10" t="s">
        <v>11</v>
      </c>
    </row>
    <row r="1078" spans="1:21">
      <c r="A1078" s="326">
        <v>90</v>
      </c>
      <c r="B1078" s="326"/>
      <c r="C1078" s="221" t="s">
        <v>200</v>
      </c>
      <c r="D1078" s="239">
        <v>45831</v>
      </c>
      <c r="E1078" s="239">
        <v>45837</v>
      </c>
      <c r="F1078" s="239">
        <v>45876</v>
      </c>
      <c r="G1078" s="239">
        <v>45940</v>
      </c>
      <c r="H1078" s="239">
        <v>45954</v>
      </c>
      <c r="I1078" s="240">
        <v>109</v>
      </c>
      <c r="J1078" s="168" t="s">
        <v>104</v>
      </c>
      <c r="K1078" s="168" t="s">
        <v>127</v>
      </c>
      <c r="L1078" s="168" t="s">
        <v>122</v>
      </c>
      <c r="M1078" s="168" t="s">
        <v>118</v>
      </c>
      <c r="N1078" s="168" t="s">
        <v>119</v>
      </c>
      <c r="O1078" s="168" t="s">
        <v>112</v>
      </c>
      <c r="P1078" s="168" t="s">
        <v>110</v>
      </c>
      <c r="Q1078" s="168">
        <v>1</v>
      </c>
      <c r="R1078" s="133" t="s">
        <v>11</v>
      </c>
      <c r="S1078" s="18" t="s">
        <v>11</v>
      </c>
      <c r="T1078" s="236" t="s">
        <v>11</v>
      </c>
      <c r="U1078" s="18" t="s">
        <v>11</v>
      </c>
    </row>
    <row r="1079" spans="1:21">
      <c r="A1079" s="326">
        <v>90</v>
      </c>
      <c r="B1079" s="326"/>
      <c r="C1079" s="221" t="s">
        <v>201</v>
      </c>
      <c r="D1079" s="35" t="s">
        <v>11</v>
      </c>
      <c r="E1079" s="35" t="s">
        <v>11</v>
      </c>
      <c r="F1079" s="35" t="s">
        <v>11</v>
      </c>
      <c r="G1079" s="35" t="s">
        <v>11</v>
      </c>
      <c r="H1079" s="35" t="s">
        <v>11</v>
      </c>
      <c r="I1079" s="64" t="s">
        <v>11</v>
      </c>
      <c r="J1079" s="52" t="s">
        <v>11</v>
      </c>
      <c r="K1079" s="52" t="s">
        <v>11</v>
      </c>
      <c r="L1079" s="52" t="s">
        <v>11</v>
      </c>
      <c r="M1079" s="52" t="s">
        <v>11</v>
      </c>
      <c r="N1079" s="52" t="s">
        <v>11</v>
      </c>
      <c r="O1079" s="52" t="s">
        <v>11</v>
      </c>
      <c r="P1079" s="47" t="s">
        <v>11</v>
      </c>
      <c r="Q1079" s="47" t="s">
        <v>11</v>
      </c>
      <c r="R1079" s="236" t="s">
        <v>11</v>
      </c>
      <c r="S1079" s="18" t="s">
        <v>11</v>
      </c>
      <c r="T1079" s="236" t="s">
        <v>11</v>
      </c>
      <c r="U1079" s="18" t="s">
        <v>11</v>
      </c>
    </row>
    <row r="1080" spans="1:21">
      <c r="A1080" s="326">
        <v>90</v>
      </c>
      <c r="B1080" s="326"/>
      <c r="C1080" s="221" t="s">
        <v>202</v>
      </c>
      <c r="D1080" s="66">
        <v>45828</v>
      </c>
      <c r="E1080" s="66">
        <v>45835</v>
      </c>
      <c r="F1080" s="35">
        <v>45868</v>
      </c>
      <c r="G1080" s="66">
        <v>45938</v>
      </c>
      <c r="H1080" s="66">
        <v>45938</v>
      </c>
      <c r="I1080" s="110">
        <v>110</v>
      </c>
      <c r="J1080" s="57" t="s">
        <v>104</v>
      </c>
      <c r="K1080" s="57" t="s">
        <v>127</v>
      </c>
      <c r="L1080" s="57" t="s">
        <v>122</v>
      </c>
      <c r="M1080" s="57" t="s">
        <v>107</v>
      </c>
      <c r="N1080" s="57" t="s">
        <v>108</v>
      </c>
      <c r="O1080" s="57" t="s">
        <v>112</v>
      </c>
      <c r="P1080" s="57" t="s">
        <v>110</v>
      </c>
      <c r="Q1080" s="57">
        <v>1</v>
      </c>
      <c r="R1080" s="236" t="s">
        <v>11</v>
      </c>
      <c r="S1080" s="18" t="s">
        <v>11</v>
      </c>
      <c r="T1080" s="236" t="s">
        <v>11</v>
      </c>
      <c r="U1080" s="18" t="s">
        <v>11</v>
      </c>
    </row>
    <row r="1081" spans="1:21">
      <c r="A1081" s="326">
        <v>90</v>
      </c>
      <c r="B1081" s="326"/>
      <c r="C1081" s="128" t="s">
        <v>22</v>
      </c>
      <c r="D1081" s="71" t="s">
        <v>11</v>
      </c>
      <c r="E1081" s="72" t="s">
        <v>11</v>
      </c>
      <c r="F1081" s="72" t="s">
        <v>11</v>
      </c>
      <c r="G1081" s="73" t="s">
        <v>11</v>
      </c>
      <c r="H1081" s="72" t="s">
        <v>11</v>
      </c>
      <c r="I1081" s="241">
        <v>114</v>
      </c>
      <c r="J1081" s="78" t="s">
        <v>11</v>
      </c>
      <c r="K1081" s="78" t="s">
        <v>11</v>
      </c>
      <c r="L1081" s="78" t="s">
        <v>11</v>
      </c>
      <c r="M1081" s="78" t="s">
        <v>11</v>
      </c>
      <c r="N1081" s="78" t="s">
        <v>11</v>
      </c>
      <c r="O1081" s="78" t="s">
        <v>11</v>
      </c>
      <c r="P1081" s="78" t="s">
        <v>11</v>
      </c>
      <c r="Q1081" s="78" t="s">
        <v>11</v>
      </c>
      <c r="R1081" s="242" t="s">
        <v>11</v>
      </c>
      <c r="S1081" s="227" t="s">
        <v>11</v>
      </c>
      <c r="T1081" s="242" t="s">
        <v>11</v>
      </c>
      <c r="U1081" s="227" t="s">
        <v>11</v>
      </c>
    </row>
    <row r="1082" spans="1:21">
      <c r="A1082" s="326">
        <v>91</v>
      </c>
      <c r="B1082" s="326" t="s">
        <v>191</v>
      </c>
      <c r="C1082" s="221" t="s">
        <v>192</v>
      </c>
      <c r="D1082" s="56">
        <v>45827</v>
      </c>
      <c r="E1082" s="56">
        <v>45833</v>
      </c>
      <c r="F1082" s="66">
        <v>45866</v>
      </c>
      <c r="G1082" s="56">
        <v>45940</v>
      </c>
      <c r="H1082" s="56">
        <v>45945</v>
      </c>
      <c r="I1082" s="64">
        <v>108</v>
      </c>
      <c r="J1082" s="55" t="s">
        <v>104</v>
      </c>
      <c r="K1082" s="52" t="s">
        <v>127</v>
      </c>
      <c r="L1082" s="52" t="s">
        <v>122</v>
      </c>
      <c r="M1082" s="52" t="s">
        <v>107</v>
      </c>
      <c r="N1082" s="52" t="s">
        <v>108</v>
      </c>
      <c r="O1082" s="52" t="s">
        <v>112</v>
      </c>
      <c r="P1082" s="52" t="s">
        <v>336</v>
      </c>
      <c r="Q1082" s="52">
        <v>0</v>
      </c>
      <c r="R1082" s="236" t="s">
        <v>11</v>
      </c>
      <c r="S1082" s="18" t="s">
        <v>11</v>
      </c>
      <c r="T1082" s="236" t="s">
        <v>11</v>
      </c>
      <c r="U1082" s="18" t="s">
        <v>11</v>
      </c>
    </row>
    <row r="1083" spans="1:21">
      <c r="A1083" s="326">
        <v>91</v>
      </c>
      <c r="B1083" s="326"/>
      <c r="C1083" s="221" t="s">
        <v>193</v>
      </c>
      <c r="D1083" s="56">
        <v>45832</v>
      </c>
      <c r="E1083" s="56">
        <v>45838</v>
      </c>
      <c r="F1083" s="66" t="s">
        <v>11</v>
      </c>
      <c r="G1083" s="56">
        <v>45941</v>
      </c>
      <c r="H1083" s="56">
        <v>45955</v>
      </c>
      <c r="I1083" s="110">
        <v>108</v>
      </c>
      <c r="J1083" s="57" t="s">
        <v>114</v>
      </c>
      <c r="K1083" s="57" t="s">
        <v>127</v>
      </c>
      <c r="L1083" s="57" t="s">
        <v>122</v>
      </c>
      <c r="M1083" s="57" t="s">
        <v>107</v>
      </c>
      <c r="N1083" s="57" t="s">
        <v>108</v>
      </c>
      <c r="O1083" s="57" t="s">
        <v>112</v>
      </c>
      <c r="P1083" s="57" t="s">
        <v>110</v>
      </c>
      <c r="Q1083" s="57" t="s">
        <v>300</v>
      </c>
      <c r="R1083" s="57" t="s">
        <v>301</v>
      </c>
      <c r="S1083" s="57" t="s">
        <v>302</v>
      </c>
      <c r="T1083" s="57" t="s">
        <v>303</v>
      </c>
      <c r="U1083" s="57" t="s">
        <v>304</v>
      </c>
    </row>
    <row r="1084" spans="1:21">
      <c r="A1084" s="326">
        <v>91</v>
      </c>
      <c r="B1084" s="326"/>
      <c r="C1084" s="221" t="s">
        <v>194</v>
      </c>
      <c r="D1084" s="35">
        <v>45820</v>
      </c>
      <c r="E1084" s="35">
        <v>45825</v>
      </c>
      <c r="F1084" s="35" t="s">
        <v>11</v>
      </c>
      <c r="G1084" s="35">
        <v>45942</v>
      </c>
      <c r="H1084" s="35">
        <v>45944</v>
      </c>
      <c r="I1084" s="64">
        <v>118</v>
      </c>
      <c r="J1084" s="52" t="s">
        <v>305</v>
      </c>
      <c r="K1084" s="52" t="s">
        <v>129</v>
      </c>
      <c r="L1084" s="52" t="s">
        <v>122</v>
      </c>
      <c r="M1084" s="52" t="s">
        <v>107</v>
      </c>
      <c r="N1084" s="52" t="s">
        <v>108</v>
      </c>
      <c r="O1084" s="52" t="s">
        <v>112</v>
      </c>
      <c r="P1084" s="52" t="s">
        <v>130</v>
      </c>
      <c r="Q1084" s="52" t="s">
        <v>120</v>
      </c>
      <c r="R1084" s="8" t="s">
        <v>11</v>
      </c>
      <c r="S1084" s="8" t="s">
        <v>11</v>
      </c>
      <c r="T1084" s="234" t="s">
        <v>11</v>
      </c>
      <c r="U1084" s="235" t="s">
        <v>11</v>
      </c>
    </row>
    <row r="1085" spans="1:21">
      <c r="A1085" s="326">
        <v>91</v>
      </c>
      <c r="B1085" s="326"/>
      <c r="C1085" s="221" t="s">
        <v>195</v>
      </c>
      <c r="D1085" s="35">
        <v>45829</v>
      </c>
      <c r="E1085" s="60">
        <v>45834</v>
      </c>
      <c r="F1085" s="60">
        <v>45872</v>
      </c>
      <c r="G1085" s="60">
        <v>45937</v>
      </c>
      <c r="H1085" s="60">
        <v>45937</v>
      </c>
      <c r="I1085" s="64">
        <v>108</v>
      </c>
      <c r="J1085" s="52" t="s">
        <v>104</v>
      </c>
      <c r="K1085" s="52" t="s">
        <v>127</v>
      </c>
      <c r="L1085" s="52" t="s">
        <v>122</v>
      </c>
      <c r="M1085" s="52" t="s">
        <v>107</v>
      </c>
      <c r="N1085" s="52" t="s">
        <v>108</v>
      </c>
      <c r="O1085" s="52" t="s">
        <v>112</v>
      </c>
      <c r="P1085" s="52" t="s">
        <v>110</v>
      </c>
      <c r="Q1085" s="52">
        <v>0</v>
      </c>
      <c r="R1085" s="236" t="s">
        <v>11</v>
      </c>
      <c r="S1085" s="18" t="s">
        <v>11</v>
      </c>
      <c r="T1085" s="236" t="s">
        <v>11</v>
      </c>
      <c r="U1085" s="18" t="s">
        <v>11</v>
      </c>
    </row>
    <row r="1086" spans="1:21">
      <c r="A1086" s="326">
        <v>91</v>
      </c>
      <c r="B1086" s="326"/>
      <c r="C1086" s="221" t="s">
        <v>196</v>
      </c>
      <c r="D1086" s="66">
        <v>45829</v>
      </c>
      <c r="E1086" s="56">
        <v>45835</v>
      </c>
      <c r="F1086" s="160">
        <v>45869</v>
      </c>
      <c r="G1086" s="160">
        <v>45944</v>
      </c>
      <c r="H1086" s="56">
        <v>45950</v>
      </c>
      <c r="I1086" s="67">
        <v>115</v>
      </c>
      <c r="J1086" s="57" t="s">
        <v>114</v>
      </c>
      <c r="K1086" s="47" t="s">
        <v>127</v>
      </c>
      <c r="L1086" s="47" t="s">
        <v>122</v>
      </c>
      <c r="M1086" s="47" t="s">
        <v>107</v>
      </c>
      <c r="N1086" s="57" t="s">
        <v>108</v>
      </c>
      <c r="O1086" s="57" t="s">
        <v>112</v>
      </c>
      <c r="P1086" s="57" t="s">
        <v>110</v>
      </c>
      <c r="Q1086" s="47">
        <v>0</v>
      </c>
      <c r="R1086" s="179">
        <v>45933</v>
      </c>
      <c r="S1086" s="12" t="s">
        <v>306</v>
      </c>
      <c r="T1086" s="12" t="s">
        <v>337</v>
      </c>
      <c r="U1086" s="12" t="s">
        <v>11</v>
      </c>
    </row>
    <row r="1087" spans="1:21">
      <c r="A1087" s="326">
        <v>91</v>
      </c>
      <c r="B1087" s="326"/>
      <c r="C1087" s="221" t="s">
        <v>197</v>
      </c>
      <c r="D1087" s="56">
        <v>45828</v>
      </c>
      <c r="E1087" s="56">
        <v>45833</v>
      </c>
      <c r="F1087" s="56">
        <v>45869</v>
      </c>
      <c r="G1087" s="56">
        <v>45938</v>
      </c>
      <c r="H1087" s="56">
        <v>45953</v>
      </c>
      <c r="I1087" s="54">
        <v>106</v>
      </c>
      <c r="J1087" s="23" t="s">
        <v>116</v>
      </c>
      <c r="K1087" s="23" t="s">
        <v>127</v>
      </c>
      <c r="L1087" s="23" t="s">
        <v>122</v>
      </c>
      <c r="M1087" s="133" t="s">
        <v>107</v>
      </c>
      <c r="N1087" s="133" t="s">
        <v>108</v>
      </c>
      <c r="O1087" s="133" t="s">
        <v>112</v>
      </c>
      <c r="P1087" s="133" t="s">
        <v>110</v>
      </c>
      <c r="Q1087" s="23">
        <v>0</v>
      </c>
      <c r="R1087" s="237">
        <v>45505</v>
      </c>
      <c r="S1087" s="133">
        <v>0</v>
      </c>
      <c r="T1087" s="237">
        <v>45524</v>
      </c>
      <c r="U1087" s="133">
        <v>0</v>
      </c>
    </row>
    <row r="1088" spans="1:21">
      <c r="A1088" s="326">
        <v>91</v>
      </c>
      <c r="B1088" s="326"/>
      <c r="C1088" s="221" t="s">
        <v>198</v>
      </c>
      <c r="D1088" s="66">
        <v>45830</v>
      </c>
      <c r="E1088" s="56">
        <v>45835</v>
      </c>
      <c r="F1088" s="56">
        <v>45866</v>
      </c>
      <c r="G1088" s="56">
        <v>45938</v>
      </c>
      <c r="H1088" s="56">
        <v>45971</v>
      </c>
      <c r="I1088" s="67">
        <v>113</v>
      </c>
      <c r="J1088" s="57" t="s">
        <v>104</v>
      </c>
      <c r="K1088" s="57" t="s">
        <v>127</v>
      </c>
      <c r="L1088" s="57" t="s">
        <v>122</v>
      </c>
      <c r="M1088" s="57" t="s">
        <v>118</v>
      </c>
      <c r="N1088" s="57" t="s">
        <v>108</v>
      </c>
      <c r="O1088" s="57" t="s">
        <v>11</v>
      </c>
      <c r="P1088" s="57" t="s">
        <v>313</v>
      </c>
      <c r="Q1088" s="57">
        <v>0</v>
      </c>
      <c r="R1088" s="236" t="s">
        <v>11</v>
      </c>
      <c r="S1088" s="18" t="s">
        <v>11</v>
      </c>
      <c r="T1088" s="236" t="s">
        <v>11</v>
      </c>
      <c r="U1088" s="18" t="s">
        <v>11</v>
      </c>
    </row>
    <row r="1089" spans="1:22">
      <c r="A1089" s="326">
        <v>91</v>
      </c>
      <c r="B1089" s="326"/>
      <c r="C1089" s="221" t="s">
        <v>199</v>
      </c>
      <c r="D1089" s="59">
        <v>45820</v>
      </c>
      <c r="E1089" s="59">
        <v>45825</v>
      </c>
      <c r="F1089" s="59">
        <v>45860</v>
      </c>
      <c r="G1089" s="59">
        <v>45930</v>
      </c>
      <c r="H1089" s="59">
        <v>45937</v>
      </c>
      <c r="I1089" s="238">
        <v>106</v>
      </c>
      <c r="J1089" s="62" t="s">
        <v>104</v>
      </c>
      <c r="K1089" s="62" t="s">
        <v>127</v>
      </c>
      <c r="L1089" s="62" t="s">
        <v>122</v>
      </c>
      <c r="M1089" s="62" t="s">
        <v>107</v>
      </c>
      <c r="N1089" s="62" t="s">
        <v>108</v>
      </c>
      <c r="O1089" s="62" t="s">
        <v>112</v>
      </c>
      <c r="P1089" s="62" t="s">
        <v>110</v>
      </c>
      <c r="Q1089" s="57" t="s">
        <v>11</v>
      </c>
      <c r="R1089" s="10" t="s">
        <v>11</v>
      </c>
      <c r="S1089" s="10" t="s">
        <v>11</v>
      </c>
      <c r="T1089" s="10" t="s">
        <v>11</v>
      </c>
      <c r="U1089" s="10" t="s">
        <v>11</v>
      </c>
    </row>
    <row r="1090" spans="1:22">
      <c r="A1090" s="326">
        <v>91</v>
      </c>
      <c r="B1090" s="326"/>
      <c r="C1090" s="221" t="s">
        <v>200</v>
      </c>
      <c r="D1090" s="239">
        <v>45831</v>
      </c>
      <c r="E1090" s="239">
        <v>45837</v>
      </c>
      <c r="F1090" s="239">
        <v>45871</v>
      </c>
      <c r="G1090" s="239">
        <v>45937</v>
      </c>
      <c r="H1090" s="239">
        <v>45954</v>
      </c>
      <c r="I1090" s="240">
        <v>106</v>
      </c>
      <c r="J1090" s="168" t="s">
        <v>104</v>
      </c>
      <c r="K1090" s="168" t="s">
        <v>127</v>
      </c>
      <c r="L1090" s="168" t="s">
        <v>122</v>
      </c>
      <c r="M1090" s="168" t="s">
        <v>107</v>
      </c>
      <c r="N1090" s="168" t="s">
        <v>119</v>
      </c>
      <c r="O1090" s="168" t="s">
        <v>112</v>
      </c>
      <c r="P1090" s="168" t="s">
        <v>110</v>
      </c>
      <c r="Q1090" s="168">
        <v>1</v>
      </c>
      <c r="R1090" s="133" t="s">
        <v>11</v>
      </c>
      <c r="S1090" s="18" t="s">
        <v>11</v>
      </c>
      <c r="T1090" s="236" t="s">
        <v>11</v>
      </c>
      <c r="U1090" s="18" t="s">
        <v>11</v>
      </c>
    </row>
    <row r="1091" spans="1:22">
      <c r="A1091" s="326">
        <v>91</v>
      </c>
      <c r="B1091" s="326"/>
      <c r="C1091" s="221" t="s">
        <v>201</v>
      </c>
      <c r="D1091" s="35" t="s">
        <v>11</v>
      </c>
      <c r="E1091" s="35" t="s">
        <v>11</v>
      </c>
      <c r="F1091" s="35" t="s">
        <v>11</v>
      </c>
      <c r="G1091" s="35" t="s">
        <v>11</v>
      </c>
      <c r="H1091" s="35" t="s">
        <v>11</v>
      </c>
      <c r="I1091" s="64" t="s">
        <v>11</v>
      </c>
      <c r="J1091" s="52" t="s">
        <v>11</v>
      </c>
      <c r="K1091" s="52" t="s">
        <v>11</v>
      </c>
      <c r="L1091" s="52" t="s">
        <v>11</v>
      </c>
      <c r="M1091" s="52" t="s">
        <v>11</v>
      </c>
      <c r="N1091" s="52" t="s">
        <v>11</v>
      </c>
      <c r="O1091" s="52" t="s">
        <v>11</v>
      </c>
      <c r="P1091" s="47" t="s">
        <v>11</v>
      </c>
      <c r="Q1091" s="47" t="s">
        <v>11</v>
      </c>
      <c r="R1091" s="236" t="s">
        <v>11</v>
      </c>
      <c r="S1091" s="18" t="s">
        <v>11</v>
      </c>
      <c r="T1091" s="236" t="s">
        <v>11</v>
      </c>
      <c r="U1091" s="18" t="s">
        <v>11</v>
      </c>
    </row>
    <row r="1092" spans="1:22">
      <c r="A1092" s="326">
        <v>91</v>
      </c>
      <c r="B1092" s="326"/>
      <c r="C1092" s="221" t="s">
        <v>202</v>
      </c>
      <c r="D1092" s="35">
        <v>45828</v>
      </c>
      <c r="E1092" s="35">
        <v>45835</v>
      </c>
      <c r="F1092" s="35">
        <v>45868</v>
      </c>
      <c r="G1092" s="35">
        <v>45938</v>
      </c>
      <c r="H1092" s="35">
        <v>45938</v>
      </c>
      <c r="I1092" s="64">
        <v>110</v>
      </c>
      <c r="J1092" s="57" t="s">
        <v>104</v>
      </c>
      <c r="K1092" s="57" t="s">
        <v>127</v>
      </c>
      <c r="L1092" s="57" t="s">
        <v>122</v>
      </c>
      <c r="M1092" s="57" t="s">
        <v>107</v>
      </c>
      <c r="N1092" s="57" t="s">
        <v>108</v>
      </c>
      <c r="O1092" s="57" t="s">
        <v>112</v>
      </c>
      <c r="P1092" s="57" t="s">
        <v>110</v>
      </c>
      <c r="Q1092" s="57">
        <v>1</v>
      </c>
      <c r="R1092" s="236" t="s">
        <v>11</v>
      </c>
      <c r="S1092" s="18" t="s">
        <v>11</v>
      </c>
      <c r="T1092" s="236" t="s">
        <v>11</v>
      </c>
      <c r="U1092" s="18" t="s">
        <v>11</v>
      </c>
    </row>
    <row r="1093" spans="1:22">
      <c r="A1093" s="326">
        <v>91</v>
      </c>
      <c r="B1093" s="326"/>
      <c r="C1093" s="128" t="s">
        <v>22</v>
      </c>
      <c r="D1093" s="71" t="s">
        <v>11</v>
      </c>
      <c r="E1093" s="72" t="s">
        <v>11</v>
      </c>
      <c r="F1093" s="72" t="s">
        <v>11</v>
      </c>
      <c r="G1093" s="73" t="s">
        <v>11</v>
      </c>
      <c r="H1093" s="72" t="s">
        <v>11</v>
      </c>
      <c r="I1093" s="241">
        <v>110</v>
      </c>
      <c r="J1093" s="78" t="s">
        <v>11</v>
      </c>
      <c r="K1093" s="78" t="s">
        <v>11</v>
      </c>
      <c r="L1093" s="78" t="s">
        <v>11</v>
      </c>
      <c r="M1093" s="78" t="s">
        <v>11</v>
      </c>
      <c r="N1093" s="78" t="s">
        <v>11</v>
      </c>
      <c r="O1093" s="78" t="s">
        <v>11</v>
      </c>
      <c r="P1093" s="78" t="s">
        <v>11</v>
      </c>
      <c r="Q1093" s="78" t="s">
        <v>11</v>
      </c>
      <c r="R1093" s="242" t="s">
        <v>11</v>
      </c>
      <c r="S1093" s="227" t="s">
        <v>11</v>
      </c>
      <c r="T1093" s="242" t="s">
        <v>11</v>
      </c>
      <c r="U1093" s="227" t="s">
        <v>11</v>
      </c>
    </row>
    <row r="1094" spans="1:22">
      <c r="A1094" s="326">
        <v>92</v>
      </c>
      <c r="B1094" s="326" t="s">
        <v>285</v>
      </c>
      <c r="C1094" s="221" t="s">
        <v>192</v>
      </c>
      <c r="D1094" s="56">
        <v>45827</v>
      </c>
      <c r="E1094" s="56">
        <v>45833</v>
      </c>
      <c r="F1094" s="66">
        <v>45869</v>
      </c>
      <c r="G1094" s="56">
        <v>45946</v>
      </c>
      <c r="H1094" s="56">
        <v>45950</v>
      </c>
      <c r="I1094" s="64">
        <v>114</v>
      </c>
      <c r="J1094" s="55" t="s">
        <v>104</v>
      </c>
      <c r="K1094" s="52" t="s">
        <v>105</v>
      </c>
      <c r="L1094" s="52" t="s">
        <v>106</v>
      </c>
      <c r="M1094" s="52" t="s">
        <v>107</v>
      </c>
      <c r="N1094" s="52" t="s">
        <v>108</v>
      </c>
      <c r="O1094" s="52" t="s">
        <v>112</v>
      </c>
      <c r="P1094" s="52" t="s">
        <v>336</v>
      </c>
      <c r="Q1094" s="52">
        <v>0</v>
      </c>
      <c r="R1094" s="236" t="s">
        <v>11</v>
      </c>
      <c r="S1094" s="18" t="s">
        <v>11</v>
      </c>
      <c r="T1094" s="236" t="s">
        <v>11</v>
      </c>
      <c r="U1094" s="18" t="s">
        <v>11</v>
      </c>
    </row>
    <row r="1095" spans="1:22">
      <c r="A1095" s="326">
        <v>92</v>
      </c>
      <c r="B1095" s="326"/>
      <c r="C1095" s="221" t="s">
        <v>193</v>
      </c>
      <c r="D1095" s="56">
        <v>45832</v>
      </c>
      <c r="E1095" s="56">
        <v>45838</v>
      </c>
      <c r="F1095" s="66" t="s">
        <v>11</v>
      </c>
      <c r="G1095" s="56">
        <v>45941</v>
      </c>
      <c r="H1095" s="56">
        <v>45955</v>
      </c>
      <c r="I1095" s="110">
        <v>108</v>
      </c>
      <c r="J1095" s="57" t="s">
        <v>104</v>
      </c>
      <c r="K1095" s="57" t="s">
        <v>105</v>
      </c>
      <c r="L1095" s="57" t="s">
        <v>106</v>
      </c>
      <c r="M1095" s="57" t="s">
        <v>107</v>
      </c>
      <c r="N1095" s="57" t="s">
        <v>108</v>
      </c>
      <c r="O1095" s="57" t="s">
        <v>112</v>
      </c>
      <c r="P1095" s="57" t="s">
        <v>110</v>
      </c>
      <c r="Q1095" s="57" t="s">
        <v>300</v>
      </c>
      <c r="R1095" s="57" t="s">
        <v>301</v>
      </c>
      <c r="S1095" s="57" t="s">
        <v>302</v>
      </c>
      <c r="T1095" s="57" t="s">
        <v>303</v>
      </c>
      <c r="U1095" s="57" t="s">
        <v>304</v>
      </c>
      <c r="V1095" s="90"/>
    </row>
    <row r="1096" spans="1:22">
      <c r="A1096" s="326">
        <v>92</v>
      </c>
      <c r="B1096" s="326"/>
      <c r="C1096" s="221" t="s">
        <v>194</v>
      </c>
      <c r="D1096" s="35">
        <v>45820</v>
      </c>
      <c r="E1096" s="35">
        <v>45825</v>
      </c>
      <c r="F1096" s="35" t="s">
        <v>11</v>
      </c>
      <c r="G1096" s="35">
        <v>45942</v>
      </c>
      <c r="H1096" s="35">
        <v>45944</v>
      </c>
      <c r="I1096" s="64">
        <v>118</v>
      </c>
      <c r="J1096" s="52" t="s">
        <v>305</v>
      </c>
      <c r="K1096" s="52" t="s">
        <v>310</v>
      </c>
      <c r="L1096" s="52" t="s">
        <v>106</v>
      </c>
      <c r="M1096" s="52" t="s">
        <v>107</v>
      </c>
      <c r="N1096" s="52" t="s">
        <v>108</v>
      </c>
      <c r="O1096" s="52" t="s">
        <v>112</v>
      </c>
      <c r="P1096" s="52" t="s">
        <v>130</v>
      </c>
      <c r="Q1096" s="52" t="s">
        <v>120</v>
      </c>
      <c r="R1096" s="8" t="s">
        <v>11</v>
      </c>
      <c r="S1096" s="10" t="s">
        <v>11</v>
      </c>
      <c r="T1096" s="8" t="s">
        <v>11</v>
      </c>
      <c r="U1096" s="235" t="s">
        <v>11</v>
      </c>
    </row>
    <row r="1097" spans="1:22">
      <c r="A1097" s="326">
        <v>92</v>
      </c>
      <c r="B1097" s="326"/>
      <c r="C1097" s="221" t="s">
        <v>195</v>
      </c>
      <c r="D1097" s="35">
        <v>45829</v>
      </c>
      <c r="E1097" s="60">
        <v>45834</v>
      </c>
      <c r="F1097" s="60">
        <v>45875</v>
      </c>
      <c r="G1097" s="60">
        <v>45945</v>
      </c>
      <c r="H1097" s="60">
        <v>45945</v>
      </c>
      <c r="I1097" s="64">
        <v>116</v>
      </c>
      <c r="J1097" s="52" t="s">
        <v>104</v>
      </c>
      <c r="K1097" s="52" t="s">
        <v>105</v>
      </c>
      <c r="L1097" s="52" t="s">
        <v>11</v>
      </c>
      <c r="M1097" s="52" t="s">
        <v>11</v>
      </c>
      <c r="N1097" s="52" t="s">
        <v>11</v>
      </c>
      <c r="O1097" s="52" t="s">
        <v>112</v>
      </c>
      <c r="P1097" s="52" t="s">
        <v>11</v>
      </c>
      <c r="Q1097" s="52" t="s">
        <v>11</v>
      </c>
      <c r="R1097" s="236" t="s">
        <v>11</v>
      </c>
      <c r="S1097" s="18" t="s">
        <v>11</v>
      </c>
      <c r="T1097" s="236" t="s">
        <v>11</v>
      </c>
      <c r="U1097" s="18" t="s">
        <v>11</v>
      </c>
    </row>
    <row r="1098" spans="1:22">
      <c r="A1098" s="326">
        <v>92</v>
      </c>
      <c r="B1098" s="326"/>
      <c r="C1098" s="221" t="s">
        <v>196</v>
      </c>
      <c r="D1098" s="66">
        <v>45829</v>
      </c>
      <c r="E1098" s="56">
        <v>45835</v>
      </c>
      <c r="F1098" s="160">
        <v>45872</v>
      </c>
      <c r="G1098" s="160">
        <v>45944</v>
      </c>
      <c r="H1098" s="56">
        <v>45950</v>
      </c>
      <c r="I1098" s="67">
        <v>115</v>
      </c>
      <c r="J1098" s="57" t="s">
        <v>114</v>
      </c>
      <c r="K1098" s="47" t="s">
        <v>333</v>
      </c>
      <c r="L1098" s="47" t="s">
        <v>106</v>
      </c>
      <c r="M1098" s="47" t="s">
        <v>107</v>
      </c>
      <c r="N1098" s="57" t="s">
        <v>108</v>
      </c>
      <c r="O1098" s="57" t="s">
        <v>112</v>
      </c>
      <c r="P1098" s="57" t="s">
        <v>110</v>
      </c>
      <c r="Q1098" s="47">
        <v>2</v>
      </c>
      <c r="R1098" s="179">
        <v>45933</v>
      </c>
      <c r="S1098" s="12" t="s">
        <v>306</v>
      </c>
      <c r="T1098" s="12" t="s">
        <v>337</v>
      </c>
      <c r="U1098" s="12" t="s">
        <v>11</v>
      </c>
    </row>
    <row r="1099" spans="1:22">
      <c r="A1099" s="326">
        <v>92</v>
      </c>
      <c r="B1099" s="326"/>
      <c r="C1099" s="221" t="s">
        <v>197</v>
      </c>
      <c r="D1099" s="56">
        <v>45828</v>
      </c>
      <c r="E1099" s="56">
        <v>45833</v>
      </c>
      <c r="F1099" s="56">
        <v>45871</v>
      </c>
      <c r="G1099" s="56">
        <v>45945</v>
      </c>
      <c r="H1099" s="56">
        <v>45953</v>
      </c>
      <c r="I1099" s="54">
        <v>113</v>
      </c>
      <c r="J1099" s="23" t="s">
        <v>116</v>
      </c>
      <c r="K1099" s="23" t="s">
        <v>105</v>
      </c>
      <c r="L1099" s="23" t="s">
        <v>106</v>
      </c>
      <c r="M1099" s="133" t="s">
        <v>118</v>
      </c>
      <c r="N1099" s="133" t="s">
        <v>108</v>
      </c>
      <c r="O1099" s="133" t="s">
        <v>112</v>
      </c>
      <c r="P1099" s="133" t="s">
        <v>110</v>
      </c>
      <c r="Q1099" s="23">
        <v>0</v>
      </c>
      <c r="R1099" s="237">
        <v>45505</v>
      </c>
      <c r="S1099" s="133">
        <v>0</v>
      </c>
      <c r="T1099" s="237">
        <v>45524</v>
      </c>
      <c r="U1099" s="133">
        <v>0</v>
      </c>
    </row>
    <row r="1100" spans="1:22">
      <c r="A1100" s="326">
        <v>92</v>
      </c>
      <c r="B1100" s="326"/>
      <c r="C1100" s="221" t="s">
        <v>198</v>
      </c>
      <c r="D1100" s="66">
        <v>45830</v>
      </c>
      <c r="E1100" s="56">
        <v>45835</v>
      </c>
      <c r="F1100" s="56">
        <v>45869</v>
      </c>
      <c r="G1100" s="56">
        <v>45937</v>
      </c>
      <c r="H1100" s="56">
        <v>45971</v>
      </c>
      <c r="I1100" s="67">
        <v>112</v>
      </c>
      <c r="J1100" s="57" t="s">
        <v>104</v>
      </c>
      <c r="K1100" s="57" t="s">
        <v>105</v>
      </c>
      <c r="L1100" s="57" t="s">
        <v>106</v>
      </c>
      <c r="M1100" s="57" t="s">
        <v>118</v>
      </c>
      <c r="N1100" s="57" t="s">
        <v>108</v>
      </c>
      <c r="O1100" s="57" t="s">
        <v>11</v>
      </c>
      <c r="P1100" s="57" t="s">
        <v>313</v>
      </c>
      <c r="Q1100" s="57">
        <v>0</v>
      </c>
      <c r="R1100" s="236" t="s">
        <v>11</v>
      </c>
      <c r="S1100" s="18" t="s">
        <v>11</v>
      </c>
      <c r="T1100" s="236" t="s">
        <v>11</v>
      </c>
      <c r="U1100" s="18" t="s">
        <v>11</v>
      </c>
    </row>
    <row r="1101" spans="1:22">
      <c r="A1101" s="326">
        <v>92</v>
      </c>
      <c r="B1101" s="326"/>
      <c r="C1101" s="221" t="s">
        <v>199</v>
      </c>
      <c r="D1101" s="59">
        <v>45820</v>
      </c>
      <c r="E1101" s="59">
        <v>45825</v>
      </c>
      <c r="F1101" s="59">
        <v>45861</v>
      </c>
      <c r="G1101" s="59">
        <v>45933</v>
      </c>
      <c r="H1101" s="59">
        <v>45937</v>
      </c>
      <c r="I1101" s="238">
        <v>109</v>
      </c>
      <c r="J1101" s="62" t="s">
        <v>116</v>
      </c>
      <c r="K1101" s="62" t="s">
        <v>105</v>
      </c>
      <c r="L1101" s="62" t="s">
        <v>106</v>
      </c>
      <c r="M1101" s="62" t="s">
        <v>107</v>
      </c>
      <c r="N1101" s="62" t="s">
        <v>108</v>
      </c>
      <c r="O1101" s="62" t="s">
        <v>112</v>
      </c>
      <c r="P1101" s="62" t="s">
        <v>110</v>
      </c>
      <c r="Q1101" s="57" t="s">
        <v>11</v>
      </c>
      <c r="R1101" s="10" t="s">
        <v>11</v>
      </c>
      <c r="S1101" s="10" t="s">
        <v>11</v>
      </c>
      <c r="T1101" s="10" t="s">
        <v>11</v>
      </c>
      <c r="U1101" s="10" t="s">
        <v>11</v>
      </c>
    </row>
    <row r="1102" spans="1:22">
      <c r="A1102" s="326">
        <v>92</v>
      </c>
      <c r="B1102" s="326"/>
      <c r="C1102" s="221" t="s">
        <v>200</v>
      </c>
      <c r="D1102" s="239">
        <v>45831</v>
      </c>
      <c r="E1102" s="239">
        <v>45837</v>
      </c>
      <c r="F1102" s="239">
        <v>45876</v>
      </c>
      <c r="G1102" s="239">
        <v>45941</v>
      </c>
      <c r="H1102" s="239">
        <v>45954</v>
      </c>
      <c r="I1102" s="240">
        <v>110</v>
      </c>
      <c r="J1102" s="168" t="s">
        <v>104</v>
      </c>
      <c r="K1102" s="168" t="s">
        <v>105</v>
      </c>
      <c r="L1102" s="168" t="s">
        <v>106</v>
      </c>
      <c r="M1102" s="168" t="s">
        <v>107</v>
      </c>
      <c r="N1102" s="168" t="s">
        <v>119</v>
      </c>
      <c r="O1102" s="168" t="s">
        <v>112</v>
      </c>
      <c r="P1102" s="168" t="s">
        <v>110</v>
      </c>
      <c r="Q1102" s="168">
        <v>1</v>
      </c>
      <c r="R1102" s="133" t="s">
        <v>11</v>
      </c>
      <c r="S1102" s="18" t="s">
        <v>11</v>
      </c>
      <c r="T1102" s="236" t="s">
        <v>11</v>
      </c>
      <c r="U1102" s="18" t="s">
        <v>11</v>
      </c>
    </row>
    <row r="1103" spans="1:22">
      <c r="A1103" s="326">
        <v>92</v>
      </c>
      <c r="B1103" s="326"/>
      <c r="C1103" s="221" t="s">
        <v>201</v>
      </c>
      <c r="D1103" s="35" t="s">
        <v>11</v>
      </c>
      <c r="E1103" s="35" t="s">
        <v>11</v>
      </c>
      <c r="F1103" s="35" t="s">
        <v>11</v>
      </c>
      <c r="G1103" s="35" t="s">
        <v>11</v>
      </c>
      <c r="H1103" s="35" t="s">
        <v>11</v>
      </c>
      <c r="I1103" s="64" t="s">
        <v>11</v>
      </c>
      <c r="J1103" s="52" t="s">
        <v>11</v>
      </c>
      <c r="K1103" s="52" t="s">
        <v>11</v>
      </c>
      <c r="L1103" s="52" t="s">
        <v>11</v>
      </c>
      <c r="M1103" s="52" t="s">
        <v>11</v>
      </c>
      <c r="N1103" s="52" t="s">
        <v>11</v>
      </c>
      <c r="O1103" s="52" t="s">
        <v>11</v>
      </c>
      <c r="P1103" s="47" t="s">
        <v>11</v>
      </c>
      <c r="Q1103" s="47" t="s">
        <v>11</v>
      </c>
      <c r="R1103" s="236" t="s">
        <v>11</v>
      </c>
      <c r="S1103" s="18" t="s">
        <v>11</v>
      </c>
      <c r="T1103" s="236" t="s">
        <v>11</v>
      </c>
      <c r="U1103" s="18" t="s">
        <v>11</v>
      </c>
    </row>
    <row r="1104" spans="1:22">
      <c r="A1104" s="326">
        <v>92</v>
      </c>
      <c r="B1104" s="326"/>
      <c r="C1104" s="221" t="s">
        <v>202</v>
      </c>
      <c r="D1104" s="66">
        <v>45828</v>
      </c>
      <c r="E1104" s="66">
        <v>45835</v>
      </c>
      <c r="F1104" s="35">
        <v>45870</v>
      </c>
      <c r="G1104" s="66">
        <v>45942</v>
      </c>
      <c r="H1104" s="66">
        <v>45942</v>
      </c>
      <c r="I1104" s="110">
        <v>114</v>
      </c>
      <c r="J1104" s="57" t="s">
        <v>104</v>
      </c>
      <c r="K1104" s="57" t="s">
        <v>105</v>
      </c>
      <c r="L1104" s="57" t="s">
        <v>122</v>
      </c>
      <c r="M1104" s="57" t="s">
        <v>107</v>
      </c>
      <c r="N1104" s="57" t="s">
        <v>108</v>
      </c>
      <c r="O1104" s="57" t="s">
        <v>112</v>
      </c>
      <c r="P1104" s="57" t="s">
        <v>110</v>
      </c>
      <c r="Q1104" s="57">
        <v>1</v>
      </c>
      <c r="R1104" s="236" t="s">
        <v>11</v>
      </c>
      <c r="S1104" s="18" t="s">
        <v>11</v>
      </c>
      <c r="T1104" s="236" t="s">
        <v>11</v>
      </c>
      <c r="U1104" s="18" t="s">
        <v>11</v>
      </c>
    </row>
    <row r="1105" spans="1:21">
      <c r="A1105" s="326">
        <v>92</v>
      </c>
      <c r="B1105" s="326"/>
      <c r="C1105" s="128" t="s">
        <v>22</v>
      </c>
      <c r="D1105" s="71" t="s">
        <v>11</v>
      </c>
      <c r="E1105" s="72" t="s">
        <v>11</v>
      </c>
      <c r="F1105" s="72" t="s">
        <v>11</v>
      </c>
      <c r="G1105" s="73" t="s">
        <v>11</v>
      </c>
      <c r="H1105" s="72" t="s">
        <v>11</v>
      </c>
      <c r="I1105" s="241">
        <v>113</v>
      </c>
      <c r="J1105" s="78" t="s">
        <v>11</v>
      </c>
      <c r="K1105" s="78" t="s">
        <v>11</v>
      </c>
      <c r="L1105" s="78" t="s">
        <v>11</v>
      </c>
      <c r="M1105" s="78" t="s">
        <v>11</v>
      </c>
      <c r="N1105" s="78" t="s">
        <v>11</v>
      </c>
      <c r="O1105" s="78" t="s">
        <v>11</v>
      </c>
      <c r="P1105" s="78" t="s">
        <v>11</v>
      </c>
      <c r="Q1105" s="78" t="s">
        <v>11</v>
      </c>
      <c r="R1105" s="242" t="s">
        <v>11</v>
      </c>
      <c r="S1105" s="227" t="s">
        <v>11</v>
      </c>
      <c r="T1105" s="242" t="s">
        <v>11</v>
      </c>
      <c r="U1105" s="227" t="s">
        <v>11</v>
      </c>
    </row>
    <row r="1106" spans="1:21">
      <c r="A1106" s="326">
        <v>93</v>
      </c>
      <c r="B1106" s="326" t="s">
        <v>286</v>
      </c>
      <c r="C1106" s="221" t="s">
        <v>192</v>
      </c>
      <c r="D1106" s="56">
        <v>45827</v>
      </c>
      <c r="E1106" s="56">
        <v>45833</v>
      </c>
      <c r="F1106" s="66">
        <v>45868</v>
      </c>
      <c r="G1106" s="56">
        <v>45939</v>
      </c>
      <c r="H1106" s="56">
        <v>45945</v>
      </c>
      <c r="I1106" s="64">
        <v>107</v>
      </c>
      <c r="J1106" s="55" t="s">
        <v>104</v>
      </c>
      <c r="K1106" s="52" t="s">
        <v>127</v>
      </c>
      <c r="L1106" s="52" t="s">
        <v>106</v>
      </c>
      <c r="M1106" s="52" t="s">
        <v>107</v>
      </c>
      <c r="N1106" s="52" t="s">
        <v>108</v>
      </c>
      <c r="O1106" s="52" t="s">
        <v>112</v>
      </c>
      <c r="P1106" s="52" t="s">
        <v>336</v>
      </c>
      <c r="Q1106" s="52">
        <v>1</v>
      </c>
      <c r="R1106" s="236" t="s">
        <v>11</v>
      </c>
      <c r="S1106" s="18" t="s">
        <v>11</v>
      </c>
      <c r="T1106" s="236" t="s">
        <v>11</v>
      </c>
      <c r="U1106" s="18" t="s">
        <v>11</v>
      </c>
    </row>
    <row r="1107" spans="1:21">
      <c r="A1107" s="326">
        <v>93</v>
      </c>
      <c r="B1107" s="326"/>
      <c r="C1107" s="221" t="s">
        <v>193</v>
      </c>
      <c r="D1107" s="56">
        <v>45832</v>
      </c>
      <c r="E1107" s="56">
        <v>45838</v>
      </c>
      <c r="F1107" s="66" t="s">
        <v>11</v>
      </c>
      <c r="G1107" s="56">
        <v>45941</v>
      </c>
      <c r="H1107" s="56">
        <v>45955</v>
      </c>
      <c r="I1107" s="110">
        <v>108</v>
      </c>
      <c r="J1107" s="57" t="s">
        <v>104</v>
      </c>
      <c r="K1107" s="57" t="s">
        <v>127</v>
      </c>
      <c r="L1107" s="57" t="s">
        <v>106</v>
      </c>
      <c r="M1107" s="57" t="s">
        <v>107</v>
      </c>
      <c r="N1107" s="57" t="s">
        <v>108</v>
      </c>
      <c r="O1107" s="57" t="s">
        <v>112</v>
      </c>
      <c r="P1107" s="57" t="s">
        <v>110</v>
      </c>
      <c r="Q1107" s="57" t="s">
        <v>300</v>
      </c>
      <c r="R1107" s="57" t="s">
        <v>301</v>
      </c>
      <c r="S1107" s="57" t="s">
        <v>302</v>
      </c>
      <c r="T1107" s="57" t="s">
        <v>303</v>
      </c>
      <c r="U1107" s="57" t="s">
        <v>304</v>
      </c>
    </row>
    <row r="1108" spans="1:21">
      <c r="A1108" s="326">
        <v>93</v>
      </c>
      <c r="B1108" s="326"/>
      <c r="C1108" s="221" t="s">
        <v>194</v>
      </c>
      <c r="D1108" s="35">
        <v>45820</v>
      </c>
      <c r="E1108" s="35">
        <v>45825</v>
      </c>
      <c r="F1108" s="35" t="s">
        <v>11</v>
      </c>
      <c r="G1108" s="35">
        <v>45936</v>
      </c>
      <c r="H1108" s="35">
        <v>45938</v>
      </c>
      <c r="I1108" s="64">
        <v>111</v>
      </c>
      <c r="J1108" s="52" t="s">
        <v>305</v>
      </c>
      <c r="K1108" s="52" t="s">
        <v>129</v>
      </c>
      <c r="L1108" s="52" t="s">
        <v>122</v>
      </c>
      <c r="M1108" s="52" t="s">
        <v>118</v>
      </c>
      <c r="N1108" s="52" t="s">
        <v>108</v>
      </c>
      <c r="O1108" s="52" t="s">
        <v>112</v>
      </c>
      <c r="P1108" s="52" t="s">
        <v>120</v>
      </c>
      <c r="Q1108" s="52" t="s">
        <v>120</v>
      </c>
      <c r="R1108" s="8" t="s">
        <v>11</v>
      </c>
      <c r="S1108" s="8" t="s">
        <v>11</v>
      </c>
      <c r="T1108" s="234" t="s">
        <v>11</v>
      </c>
      <c r="U1108" s="235" t="s">
        <v>11</v>
      </c>
    </row>
    <row r="1109" spans="1:21">
      <c r="A1109" s="326">
        <v>93</v>
      </c>
      <c r="B1109" s="326"/>
      <c r="C1109" s="221" t="s">
        <v>195</v>
      </c>
      <c r="D1109" s="35">
        <v>45829</v>
      </c>
      <c r="E1109" s="60">
        <v>45834</v>
      </c>
      <c r="F1109" s="60">
        <v>45874</v>
      </c>
      <c r="G1109" s="60">
        <v>45945</v>
      </c>
      <c r="H1109" s="60">
        <v>45945</v>
      </c>
      <c r="I1109" s="64">
        <v>116</v>
      </c>
      <c r="J1109" s="52" t="s">
        <v>104</v>
      </c>
      <c r="K1109" s="52" t="s">
        <v>127</v>
      </c>
      <c r="L1109" s="52" t="s">
        <v>11</v>
      </c>
      <c r="M1109" s="52" t="s">
        <v>11</v>
      </c>
      <c r="N1109" s="52" t="s">
        <v>11</v>
      </c>
      <c r="O1109" s="52" t="s">
        <v>112</v>
      </c>
      <c r="P1109" s="52" t="s">
        <v>11</v>
      </c>
      <c r="Q1109" s="52" t="s">
        <v>11</v>
      </c>
      <c r="R1109" s="236" t="s">
        <v>11</v>
      </c>
      <c r="S1109" s="18" t="s">
        <v>11</v>
      </c>
      <c r="T1109" s="236" t="s">
        <v>11</v>
      </c>
      <c r="U1109" s="18" t="s">
        <v>11</v>
      </c>
    </row>
    <row r="1110" spans="1:21">
      <c r="A1110" s="326">
        <v>93</v>
      </c>
      <c r="B1110" s="326"/>
      <c r="C1110" s="221" t="s">
        <v>196</v>
      </c>
      <c r="D1110" s="66">
        <v>45829</v>
      </c>
      <c r="E1110" s="56">
        <v>45835</v>
      </c>
      <c r="F1110" s="160">
        <v>45872</v>
      </c>
      <c r="G1110" s="160">
        <v>45945</v>
      </c>
      <c r="H1110" s="56">
        <v>45950</v>
      </c>
      <c r="I1110" s="67">
        <v>116</v>
      </c>
      <c r="J1110" s="57" t="s">
        <v>114</v>
      </c>
      <c r="K1110" s="47" t="s">
        <v>127</v>
      </c>
      <c r="L1110" s="47" t="s">
        <v>106</v>
      </c>
      <c r="M1110" s="47" t="s">
        <v>107</v>
      </c>
      <c r="N1110" s="57" t="s">
        <v>108</v>
      </c>
      <c r="O1110" s="57" t="s">
        <v>112</v>
      </c>
      <c r="P1110" s="57" t="s">
        <v>110</v>
      </c>
      <c r="Q1110" s="47">
        <v>4</v>
      </c>
      <c r="R1110" s="179">
        <v>45933</v>
      </c>
      <c r="S1110" s="12" t="s">
        <v>306</v>
      </c>
      <c r="T1110" s="12" t="s">
        <v>329</v>
      </c>
      <c r="U1110" s="12" t="s">
        <v>11</v>
      </c>
    </row>
    <row r="1111" spans="1:21">
      <c r="A1111" s="326">
        <v>93</v>
      </c>
      <c r="B1111" s="326"/>
      <c r="C1111" s="221" t="s">
        <v>197</v>
      </c>
      <c r="D1111" s="56">
        <v>45828</v>
      </c>
      <c r="E1111" s="56">
        <v>45833</v>
      </c>
      <c r="F1111" s="56">
        <v>45869</v>
      </c>
      <c r="G1111" s="56">
        <v>45944</v>
      </c>
      <c r="H1111" s="56">
        <v>45953</v>
      </c>
      <c r="I1111" s="54">
        <v>112</v>
      </c>
      <c r="J1111" s="23" t="s">
        <v>116</v>
      </c>
      <c r="K1111" s="23" t="s">
        <v>127</v>
      </c>
      <c r="L1111" s="23" t="s">
        <v>106</v>
      </c>
      <c r="M1111" s="133" t="s">
        <v>118</v>
      </c>
      <c r="N1111" s="133" t="s">
        <v>108</v>
      </c>
      <c r="O1111" s="133" t="s">
        <v>112</v>
      </c>
      <c r="P1111" s="133" t="s">
        <v>110</v>
      </c>
      <c r="Q1111" s="23">
        <v>1</v>
      </c>
      <c r="R1111" s="237">
        <v>45505</v>
      </c>
      <c r="S1111" s="133">
        <v>0</v>
      </c>
      <c r="T1111" s="237">
        <v>45524</v>
      </c>
      <c r="U1111" s="133">
        <v>0</v>
      </c>
    </row>
    <row r="1112" spans="1:21">
      <c r="A1112" s="326">
        <v>93</v>
      </c>
      <c r="B1112" s="326"/>
      <c r="C1112" s="221" t="s">
        <v>198</v>
      </c>
      <c r="D1112" s="66">
        <v>45830</v>
      </c>
      <c r="E1112" s="56">
        <v>45835</v>
      </c>
      <c r="F1112" s="56">
        <v>45867</v>
      </c>
      <c r="G1112" s="56">
        <v>45936</v>
      </c>
      <c r="H1112" s="56">
        <v>45971</v>
      </c>
      <c r="I1112" s="67">
        <v>111</v>
      </c>
      <c r="J1112" s="57" t="s">
        <v>104</v>
      </c>
      <c r="K1112" s="57" t="s">
        <v>127</v>
      </c>
      <c r="L1112" s="57" t="s">
        <v>106</v>
      </c>
      <c r="M1112" s="57" t="s">
        <v>118</v>
      </c>
      <c r="N1112" s="57" t="s">
        <v>108</v>
      </c>
      <c r="O1112" s="57" t="s">
        <v>11</v>
      </c>
      <c r="P1112" s="57" t="s">
        <v>313</v>
      </c>
      <c r="Q1112" s="57">
        <v>2</v>
      </c>
      <c r="R1112" s="236" t="s">
        <v>11</v>
      </c>
      <c r="S1112" s="18" t="s">
        <v>11</v>
      </c>
      <c r="T1112" s="236" t="s">
        <v>11</v>
      </c>
      <c r="U1112" s="18" t="s">
        <v>11</v>
      </c>
    </row>
    <row r="1113" spans="1:21">
      <c r="A1113" s="326">
        <v>93</v>
      </c>
      <c r="B1113" s="326"/>
      <c r="C1113" s="221" t="s">
        <v>199</v>
      </c>
      <c r="D1113" s="59">
        <v>45820</v>
      </c>
      <c r="E1113" s="59">
        <v>45825</v>
      </c>
      <c r="F1113" s="59">
        <v>45860</v>
      </c>
      <c r="G1113" s="59">
        <v>45930</v>
      </c>
      <c r="H1113" s="59">
        <v>45937</v>
      </c>
      <c r="I1113" s="238">
        <v>106</v>
      </c>
      <c r="J1113" s="62" t="s">
        <v>104</v>
      </c>
      <c r="K1113" s="62" t="s">
        <v>127</v>
      </c>
      <c r="L1113" s="62" t="s">
        <v>106</v>
      </c>
      <c r="M1113" s="62" t="s">
        <v>107</v>
      </c>
      <c r="N1113" s="62" t="s">
        <v>108</v>
      </c>
      <c r="O1113" s="62" t="s">
        <v>112</v>
      </c>
      <c r="P1113" s="62" t="s">
        <v>110</v>
      </c>
      <c r="Q1113" s="57">
        <v>2</v>
      </c>
      <c r="R1113" s="10" t="s">
        <v>11</v>
      </c>
      <c r="S1113" s="10" t="s">
        <v>11</v>
      </c>
      <c r="T1113" s="10" t="s">
        <v>11</v>
      </c>
      <c r="U1113" s="10" t="s">
        <v>11</v>
      </c>
    </row>
    <row r="1114" spans="1:21">
      <c r="A1114" s="326">
        <v>93</v>
      </c>
      <c r="B1114" s="326"/>
      <c r="C1114" s="221" t="s">
        <v>200</v>
      </c>
      <c r="D1114" s="239">
        <v>45831</v>
      </c>
      <c r="E1114" s="239">
        <v>45837</v>
      </c>
      <c r="F1114" s="239">
        <v>45875</v>
      </c>
      <c r="G1114" s="239">
        <v>45938</v>
      </c>
      <c r="H1114" s="239">
        <v>45954</v>
      </c>
      <c r="I1114" s="240">
        <v>107</v>
      </c>
      <c r="J1114" s="168" t="s">
        <v>104</v>
      </c>
      <c r="K1114" s="168" t="s">
        <v>127</v>
      </c>
      <c r="L1114" s="168" t="s">
        <v>106</v>
      </c>
      <c r="M1114" s="168" t="s">
        <v>107</v>
      </c>
      <c r="N1114" s="168" t="s">
        <v>119</v>
      </c>
      <c r="O1114" s="168" t="s">
        <v>112</v>
      </c>
      <c r="P1114" s="168" t="s">
        <v>110</v>
      </c>
      <c r="Q1114" s="168">
        <v>1</v>
      </c>
      <c r="R1114" s="133" t="s">
        <v>11</v>
      </c>
      <c r="S1114" s="18" t="s">
        <v>11</v>
      </c>
      <c r="T1114" s="236" t="s">
        <v>11</v>
      </c>
      <c r="U1114" s="18" t="s">
        <v>11</v>
      </c>
    </row>
    <row r="1115" spans="1:21">
      <c r="A1115" s="326">
        <v>93</v>
      </c>
      <c r="B1115" s="326"/>
      <c r="C1115" s="221" t="s">
        <v>201</v>
      </c>
      <c r="D1115" s="35" t="s">
        <v>11</v>
      </c>
      <c r="E1115" s="35" t="s">
        <v>11</v>
      </c>
      <c r="F1115" s="35" t="s">
        <v>11</v>
      </c>
      <c r="G1115" s="35" t="s">
        <v>11</v>
      </c>
      <c r="H1115" s="35" t="s">
        <v>11</v>
      </c>
      <c r="I1115" s="64" t="s">
        <v>11</v>
      </c>
      <c r="J1115" s="52" t="s">
        <v>11</v>
      </c>
      <c r="K1115" s="52" t="s">
        <v>11</v>
      </c>
      <c r="L1115" s="52" t="s">
        <v>11</v>
      </c>
      <c r="M1115" s="52" t="s">
        <v>11</v>
      </c>
      <c r="N1115" s="52" t="s">
        <v>11</v>
      </c>
      <c r="O1115" s="52" t="s">
        <v>11</v>
      </c>
      <c r="P1115" s="47" t="s">
        <v>11</v>
      </c>
      <c r="Q1115" s="47" t="s">
        <v>11</v>
      </c>
      <c r="R1115" s="236" t="s">
        <v>11</v>
      </c>
      <c r="S1115" s="18" t="s">
        <v>11</v>
      </c>
      <c r="T1115" s="236" t="s">
        <v>11</v>
      </c>
      <c r="U1115" s="18" t="s">
        <v>11</v>
      </c>
    </row>
    <row r="1116" spans="1:21">
      <c r="A1116" s="326">
        <v>93</v>
      </c>
      <c r="B1116" s="326"/>
      <c r="C1116" s="221" t="s">
        <v>202</v>
      </c>
      <c r="D1116" s="66">
        <v>45828</v>
      </c>
      <c r="E1116" s="66">
        <v>45835</v>
      </c>
      <c r="F1116" s="35">
        <v>45868</v>
      </c>
      <c r="G1116" s="66">
        <v>45938</v>
      </c>
      <c r="H1116" s="66">
        <v>45938</v>
      </c>
      <c r="I1116" s="110">
        <v>110</v>
      </c>
      <c r="J1116" s="57" t="s">
        <v>104</v>
      </c>
      <c r="K1116" s="57" t="s">
        <v>127</v>
      </c>
      <c r="L1116" s="57" t="s">
        <v>106</v>
      </c>
      <c r="M1116" s="57" t="s">
        <v>107</v>
      </c>
      <c r="N1116" s="57" t="s">
        <v>108</v>
      </c>
      <c r="O1116" s="57" t="s">
        <v>112</v>
      </c>
      <c r="P1116" s="57" t="s">
        <v>110</v>
      </c>
      <c r="Q1116" s="57">
        <v>1</v>
      </c>
      <c r="R1116" s="236" t="s">
        <v>11</v>
      </c>
      <c r="S1116" s="18" t="s">
        <v>11</v>
      </c>
      <c r="T1116" s="236" t="s">
        <v>11</v>
      </c>
      <c r="U1116" s="18" t="s">
        <v>11</v>
      </c>
    </row>
    <row r="1117" spans="1:21">
      <c r="A1117" s="326">
        <v>93</v>
      </c>
      <c r="B1117" s="326"/>
      <c r="C1117" s="128" t="s">
        <v>22</v>
      </c>
      <c r="D1117" s="71" t="s">
        <v>11</v>
      </c>
      <c r="E1117" s="72" t="s">
        <v>11</v>
      </c>
      <c r="F1117" s="72" t="s">
        <v>11</v>
      </c>
      <c r="G1117" s="73" t="s">
        <v>11</v>
      </c>
      <c r="H1117" s="72" t="s">
        <v>11</v>
      </c>
      <c r="I1117" s="241">
        <v>110</v>
      </c>
      <c r="J1117" s="78" t="s">
        <v>11</v>
      </c>
      <c r="K1117" s="78" t="s">
        <v>11</v>
      </c>
      <c r="L1117" s="78" t="s">
        <v>11</v>
      </c>
      <c r="M1117" s="78" t="s">
        <v>11</v>
      </c>
      <c r="N1117" s="78" t="s">
        <v>11</v>
      </c>
      <c r="O1117" s="78" t="s">
        <v>11</v>
      </c>
      <c r="P1117" s="78" t="s">
        <v>11</v>
      </c>
      <c r="Q1117" s="78" t="s">
        <v>11</v>
      </c>
      <c r="R1117" s="242" t="s">
        <v>11</v>
      </c>
      <c r="S1117" s="227" t="s">
        <v>11</v>
      </c>
      <c r="T1117" s="242" t="s">
        <v>11</v>
      </c>
      <c r="U1117" s="227" t="s">
        <v>11</v>
      </c>
    </row>
    <row r="1118" spans="1:21">
      <c r="A1118" s="326">
        <v>94</v>
      </c>
      <c r="B1118" s="326" t="s">
        <v>287</v>
      </c>
      <c r="C1118" s="221" t="s">
        <v>192</v>
      </c>
      <c r="D1118" s="56">
        <v>45827</v>
      </c>
      <c r="E1118" s="56">
        <v>45833</v>
      </c>
      <c r="F1118" s="66">
        <v>45874</v>
      </c>
      <c r="G1118" s="56">
        <v>45944</v>
      </c>
      <c r="H1118" s="56">
        <v>45945</v>
      </c>
      <c r="I1118" s="64">
        <v>112</v>
      </c>
      <c r="J1118" s="55" t="s">
        <v>104</v>
      </c>
      <c r="K1118" s="52" t="s">
        <v>105</v>
      </c>
      <c r="L1118" s="52" t="s">
        <v>106</v>
      </c>
      <c r="M1118" s="52" t="s">
        <v>107</v>
      </c>
      <c r="N1118" s="52" t="s">
        <v>108</v>
      </c>
      <c r="O1118" s="52" t="s">
        <v>112</v>
      </c>
      <c r="P1118" s="52" t="s">
        <v>336</v>
      </c>
      <c r="Q1118" s="52">
        <v>0</v>
      </c>
      <c r="R1118" s="236" t="s">
        <v>11</v>
      </c>
      <c r="S1118" s="18" t="s">
        <v>11</v>
      </c>
      <c r="T1118" s="236" t="s">
        <v>11</v>
      </c>
      <c r="U1118" s="18" t="s">
        <v>11</v>
      </c>
    </row>
    <row r="1119" spans="1:21">
      <c r="A1119" s="326">
        <v>94</v>
      </c>
      <c r="B1119" s="326"/>
      <c r="C1119" s="221" t="s">
        <v>193</v>
      </c>
      <c r="D1119" s="56">
        <v>45832</v>
      </c>
      <c r="E1119" s="56">
        <v>45838</v>
      </c>
      <c r="F1119" s="66" t="s">
        <v>11</v>
      </c>
      <c r="G1119" s="56">
        <v>45943</v>
      </c>
      <c r="H1119" s="56">
        <v>45955</v>
      </c>
      <c r="I1119" s="110">
        <v>110</v>
      </c>
      <c r="J1119" s="57" t="s">
        <v>104</v>
      </c>
      <c r="K1119" s="57" t="s">
        <v>105</v>
      </c>
      <c r="L1119" s="57" t="s">
        <v>106</v>
      </c>
      <c r="M1119" s="57" t="s">
        <v>107</v>
      </c>
      <c r="N1119" s="57" t="s">
        <v>108</v>
      </c>
      <c r="O1119" s="57" t="s">
        <v>112</v>
      </c>
      <c r="P1119" s="57" t="s">
        <v>110</v>
      </c>
      <c r="Q1119" s="57" t="s">
        <v>300</v>
      </c>
      <c r="R1119" s="57" t="s">
        <v>301</v>
      </c>
      <c r="S1119" s="57" t="s">
        <v>302</v>
      </c>
      <c r="T1119" s="57" t="s">
        <v>303</v>
      </c>
      <c r="U1119" s="57" t="s">
        <v>304</v>
      </c>
    </row>
    <row r="1120" spans="1:21">
      <c r="A1120" s="326">
        <v>94</v>
      </c>
      <c r="B1120" s="326"/>
      <c r="C1120" s="221" t="s">
        <v>194</v>
      </c>
      <c r="D1120" s="35">
        <v>45820</v>
      </c>
      <c r="E1120" s="35">
        <v>45825</v>
      </c>
      <c r="F1120" s="35" t="s">
        <v>11</v>
      </c>
      <c r="G1120" s="35">
        <v>45942</v>
      </c>
      <c r="H1120" s="35">
        <v>45944</v>
      </c>
      <c r="I1120" s="64">
        <v>118</v>
      </c>
      <c r="J1120" s="52" t="s">
        <v>305</v>
      </c>
      <c r="K1120" s="52" t="s">
        <v>310</v>
      </c>
      <c r="L1120" s="52" t="s">
        <v>122</v>
      </c>
      <c r="M1120" s="52" t="s">
        <v>107</v>
      </c>
      <c r="N1120" s="52" t="s">
        <v>108</v>
      </c>
      <c r="O1120" s="52" t="s">
        <v>112</v>
      </c>
      <c r="P1120" s="52" t="s">
        <v>130</v>
      </c>
      <c r="Q1120" s="52" t="s">
        <v>120</v>
      </c>
      <c r="R1120" s="8" t="s">
        <v>11</v>
      </c>
      <c r="S1120" s="8" t="s">
        <v>11</v>
      </c>
      <c r="T1120" s="234" t="s">
        <v>11</v>
      </c>
      <c r="U1120" s="235" t="s">
        <v>11</v>
      </c>
    </row>
    <row r="1121" spans="1:21">
      <c r="A1121" s="326">
        <v>94</v>
      </c>
      <c r="B1121" s="326"/>
      <c r="C1121" s="221" t="s">
        <v>195</v>
      </c>
      <c r="D1121" s="35">
        <v>45829</v>
      </c>
      <c r="E1121" s="60">
        <v>45834</v>
      </c>
      <c r="F1121" s="60">
        <v>45878</v>
      </c>
      <c r="G1121" s="60">
        <v>45947</v>
      </c>
      <c r="H1121" s="60">
        <v>45947</v>
      </c>
      <c r="I1121" s="64">
        <v>118</v>
      </c>
      <c r="J1121" s="52" t="s">
        <v>104</v>
      </c>
      <c r="K1121" s="52" t="s">
        <v>105</v>
      </c>
      <c r="L1121" s="52" t="s">
        <v>106</v>
      </c>
      <c r="M1121" s="52" t="s">
        <v>118</v>
      </c>
      <c r="N1121" s="52" t="s">
        <v>322</v>
      </c>
      <c r="O1121" s="52" t="s">
        <v>112</v>
      </c>
      <c r="P1121" s="52" t="s">
        <v>110</v>
      </c>
      <c r="Q1121" s="52">
        <v>0</v>
      </c>
      <c r="R1121" s="236" t="s">
        <v>11</v>
      </c>
      <c r="S1121" s="18" t="s">
        <v>11</v>
      </c>
      <c r="T1121" s="236" t="s">
        <v>11</v>
      </c>
      <c r="U1121" s="18" t="s">
        <v>11</v>
      </c>
    </row>
    <row r="1122" spans="1:21">
      <c r="A1122" s="326">
        <v>94</v>
      </c>
      <c r="B1122" s="326"/>
      <c r="C1122" s="221" t="s">
        <v>196</v>
      </c>
      <c r="D1122" s="66">
        <v>45829</v>
      </c>
      <c r="E1122" s="56">
        <v>45835</v>
      </c>
      <c r="F1122" s="160">
        <v>45873</v>
      </c>
      <c r="G1122" s="160">
        <v>45946</v>
      </c>
      <c r="H1122" s="56">
        <v>45950</v>
      </c>
      <c r="I1122" s="67">
        <v>117</v>
      </c>
      <c r="J1122" s="57" t="s">
        <v>114</v>
      </c>
      <c r="K1122" s="47" t="s">
        <v>105</v>
      </c>
      <c r="L1122" s="47" t="s">
        <v>106</v>
      </c>
      <c r="M1122" s="47" t="s">
        <v>107</v>
      </c>
      <c r="N1122" s="57" t="s">
        <v>108</v>
      </c>
      <c r="O1122" s="57" t="s">
        <v>112</v>
      </c>
      <c r="P1122" s="57" t="s">
        <v>110</v>
      </c>
      <c r="Q1122" s="47">
        <v>2</v>
      </c>
      <c r="R1122" s="179">
        <v>45933</v>
      </c>
      <c r="S1122" s="12" t="s">
        <v>306</v>
      </c>
      <c r="T1122" s="12" t="s">
        <v>307</v>
      </c>
      <c r="U1122" s="12" t="s">
        <v>11</v>
      </c>
    </row>
    <row r="1123" spans="1:21">
      <c r="A1123" s="326">
        <v>94</v>
      </c>
      <c r="B1123" s="326"/>
      <c r="C1123" s="221" t="s">
        <v>197</v>
      </c>
      <c r="D1123" s="56">
        <v>45828</v>
      </c>
      <c r="E1123" s="56">
        <v>45833</v>
      </c>
      <c r="F1123" s="56">
        <v>45872</v>
      </c>
      <c r="G1123" s="56">
        <v>45945</v>
      </c>
      <c r="H1123" s="56">
        <v>45953</v>
      </c>
      <c r="I1123" s="54">
        <v>113</v>
      </c>
      <c r="J1123" s="23" t="s">
        <v>116</v>
      </c>
      <c r="K1123" s="23" t="s">
        <v>105</v>
      </c>
      <c r="L1123" s="23" t="s">
        <v>106</v>
      </c>
      <c r="M1123" s="133" t="s">
        <v>118</v>
      </c>
      <c r="N1123" s="133" t="s">
        <v>108</v>
      </c>
      <c r="O1123" s="133" t="s">
        <v>112</v>
      </c>
      <c r="P1123" s="133" t="s">
        <v>110</v>
      </c>
      <c r="Q1123" s="23">
        <v>0</v>
      </c>
      <c r="R1123" s="179">
        <v>45505</v>
      </c>
      <c r="S1123" s="133">
        <v>0</v>
      </c>
      <c r="T1123" s="237">
        <v>45524</v>
      </c>
      <c r="U1123" s="133">
        <v>0</v>
      </c>
    </row>
    <row r="1124" spans="1:21">
      <c r="A1124" s="326">
        <v>94</v>
      </c>
      <c r="B1124" s="326"/>
      <c r="C1124" s="221" t="s">
        <v>198</v>
      </c>
      <c r="D1124" s="66">
        <v>45830</v>
      </c>
      <c r="E1124" s="56">
        <v>45835</v>
      </c>
      <c r="F1124" s="56">
        <v>45875</v>
      </c>
      <c r="G1124" s="56">
        <v>45944</v>
      </c>
      <c r="H1124" s="56">
        <v>45971</v>
      </c>
      <c r="I1124" s="67">
        <v>119</v>
      </c>
      <c r="J1124" s="57" t="s">
        <v>104</v>
      </c>
      <c r="K1124" s="57" t="s">
        <v>105</v>
      </c>
      <c r="L1124" s="57" t="s">
        <v>106</v>
      </c>
      <c r="M1124" s="57" t="s">
        <v>118</v>
      </c>
      <c r="N1124" s="57" t="s">
        <v>108</v>
      </c>
      <c r="O1124" s="57" t="s">
        <v>11</v>
      </c>
      <c r="P1124" s="57" t="s">
        <v>115</v>
      </c>
      <c r="Q1124" s="57">
        <v>1</v>
      </c>
      <c r="R1124" s="236" t="s">
        <v>11</v>
      </c>
      <c r="S1124" s="18" t="s">
        <v>11</v>
      </c>
      <c r="T1124" s="236" t="s">
        <v>11</v>
      </c>
      <c r="U1124" s="18" t="s">
        <v>11</v>
      </c>
    </row>
    <row r="1125" spans="1:21">
      <c r="A1125" s="326">
        <v>94</v>
      </c>
      <c r="B1125" s="326"/>
      <c r="C1125" s="221" t="s">
        <v>199</v>
      </c>
      <c r="D1125" s="59">
        <v>45820</v>
      </c>
      <c r="E1125" s="59">
        <v>45825</v>
      </c>
      <c r="F1125" s="59">
        <v>45864</v>
      </c>
      <c r="G1125" s="59">
        <v>45932</v>
      </c>
      <c r="H1125" s="59">
        <v>45937</v>
      </c>
      <c r="I1125" s="238">
        <v>108</v>
      </c>
      <c r="J1125" s="62" t="s">
        <v>116</v>
      </c>
      <c r="K1125" s="62" t="s">
        <v>105</v>
      </c>
      <c r="L1125" s="62" t="s">
        <v>106</v>
      </c>
      <c r="M1125" s="62" t="s">
        <v>107</v>
      </c>
      <c r="N1125" s="62" t="s">
        <v>108</v>
      </c>
      <c r="O1125" s="62" t="s">
        <v>112</v>
      </c>
      <c r="P1125" s="62" t="s">
        <v>110</v>
      </c>
      <c r="Q1125" s="62" t="s">
        <v>11</v>
      </c>
      <c r="R1125" s="10" t="s">
        <v>11</v>
      </c>
      <c r="S1125" s="10" t="s">
        <v>11</v>
      </c>
      <c r="T1125" s="10" t="s">
        <v>11</v>
      </c>
      <c r="U1125" s="10" t="s">
        <v>11</v>
      </c>
    </row>
    <row r="1126" spans="1:21">
      <c r="A1126" s="326">
        <v>94</v>
      </c>
      <c r="B1126" s="326"/>
      <c r="C1126" s="221" t="s">
        <v>200</v>
      </c>
      <c r="D1126" s="239">
        <v>45831</v>
      </c>
      <c r="E1126" s="239">
        <v>45837</v>
      </c>
      <c r="F1126" s="239">
        <v>45880</v>
      </c>
      <c r="G1126" s="239">
        <v>45942</v>
      </c>
      <c r="H1126" s="239">
        <v>45954</v>
      </c>
      <c r="I1126" s="240">
        <v>111</v>
      </c>
      <c r="J1126" s="168" t="s">
        <v>104</v>
      </c>
      <c r="K1126" s="168" t="s">
        <v>105</v>
      </c>
      <c r="L1126" s="168" t="s">
        <v>106</v>
      </c>
      <c r="M1126" s="168" t="s">
        <v>107</v>
      </c>
      <c r="N1126" s="168" t="s">
        <v>119</v>
      </c>
      <c r="O1126" s="168" t="s">
        <v>112</v>
      </c>
      <c r="P1126" s="168" t="s">
        <v>115</v>
      </c>
      <c r="Q1126" s="168">
        <v>1</v>
      </c>
      <c r="R1126" s="133" t="s">
        <v>11</v>
      </c>
      <c r="S1126" s="18" t="s">
        <v>11</v>
      </c>
      <c r="T1126" s="236" t="s">
        <v>11</v>
      </c>
      <c r="U1126" s="18" t="s">
        <v>11</v>
      </c>
    </row>
    <row r="1127" spans="1:21">
      <c r="A1127" s="326">
        <v>94</v>
      </c>
      <c r="B1127" s="326"/>
      <c r="C1127" s="221" t="s">
        <v>201</v>
      </c>
      <c r="D1127" s="35" t="s">
        <v>11</v>
      </c>
      <c r="E1127" s="35" t="s">
        <v>11</v>
      </c>
      <c r="F1127" s="35" t="s">
        <v>11</v>
      </c>
      <c r="G1127" s="35" t="s">
        <v>11</v>
      </c>
      <c r="H1127" s="35" t="s">
        <v>11</v>
      </c>
      <c r="I1127" s="64" t="s">
        <v>11</v>
      </c>
      <c r="J1127" s="52" t="s">
        <v>11</v>
      </c>
      <c r="K1127" s="52" t="s">
        <v>11</v>
      </c>
      <c r="L1127" s="52" t="s">
        <v>11</v>
      </c>
      <c r="M1127" s="52" t="s">
        <v>11</v>
      </c>
      <c r="N1127" s="52" t="s">
        <v>11</v>
      </c>
      <c r="O1127" s="52" t="s">
        <v>11</v>
      </c>
      <c r="P1127" s="47" t="s">
        <v>11</v>
      </c>
      <c r="Q1127" s="47" t="s">
        <v>11</v>
      </c>
      <c r="R1127" s="236" t="s">
        <v>11</v>
      </c>
      <c r="S1127" s="18" t="s">
        <v>11</v>
      </c>
      <c r="T1127" s="236" t="s">
        <v>11</v>
      </c>
      <c r="U1127" s="18" t="s">
        <v>11</v>
      </c>
    </row>
    <row r="1128" spans="1:21">
      <c r="A1128" s="326">
        <v>94</v>
      </c>
      <c r="B1128" s="326"/>
      <c r="C1128" s="221" t="s">
        <v>202</v>
      </c>
      <c r="D1128" s="66">
        <v>45828</v>
      </c>
      <c r="E1128" s="66">
        <v>45835</v>
      </c>
      <c r="F1128" s="35">
        <v>45871</v>
      </c>
      <c r="G1128" s="66">
        <v>45940</v>
      </c>
      <c r="H1128" s="66">
        <v>45940</v>
      </c>
      <c r="I1128" s="110">
        <v>112</v>
      </c>
      <c r="J1128" s="57" t="s">
        <v>104</v>
      </c>
      <c r="K1128" s="57" t="s">
        <v>105</v>
      </c>
      <c r="L1128" s="57" t="s">
        <v>106</v>
      </c>
      <c r="M1128" s="57" t="s">
        <v>107</v>
      </c>
      <c r="N1128" s="57" t="s">
        <v>108</v>
      </c>
      <c r="O1128" s="57" t="s">
        <v>112</v>
      </c>
      <c r="P1128" s="57" t="s">
        <v>110</v>
      </c>
      <c r="Q1128" s="57">
        <v>1</v>
      </c>
      <c r="R1128" s="236" t="s">
        <v>11</v>
      </c>
      <c r="S1128" s="18" t="s">
        <v>11</v>
      </c>
      <c r="T1128" s="236" t="s">
        <v>11</v>
      </c>
      <c r="U1128" s="18" t="s">
        <v>11</v>
      </c>
    </row>
    <row r="1129" spans="1:21">
      <c r="A1129" s="326">
        <v>94</v>
      </c>
      <c r="B1129" s="326"/>
      <c r="C1129" s="128" t="s">
        <v>22</v>
      </c>
      <c r="D1129" s="71" t="s">
        <v>11</v>
      </c>
      <c r="E1129" s="72" t="s">
        <v>11</v>
      </c>
      <c r="F1129" s="72" t="s">
        <v>11</v>
      </c>
      <c r="G1129" s="73" t="s">
        <v>11</v>
      </c>
      <c r="H1129" s="72" t="s">
        <v>11</v>
      </c>
      <c r="I1129" s="241">
        <v>114</v>
      </c>
      <c r="J1129" s="78" t="s">
        <v>11</v>
      </c>
      <c r="K1129" s="78" t="s">
        <v>11</v>
      </c>
      <c r="L1129" s="78" t="s">
        <v>11</v>
      </c>
      <c r="M1129" s="78" t="s">
        <v>11</v>
      </c>
      <c r="N1129" s="78" t="s">
        <v>11</v>
      </c>
      <c r="O1129" s="78" t="s">
        <v>11</v>
      </c>
      <c r="P1129" s="78" t="s">
        <v>11</v>
      </c>
      <c r="Q1129" s="78" t="s">
        <v>11</v>
      </c>
      <c r="R1129" s="242" t="s">
        <v>11</v>
      </c>
      <c r="S1129" s="227" t="s">
        <v>11</v>
      </c>
      <c r="T1129" s="242" t="s">
        <v>11</v>
      </c>
      <c r="U1129" s="227" t="s">
        <v>11</v>
      </c>
    </row>
    <row r="1130" spans="1:21">
      <c r="A1130" s="326">
        <v>95</v>
      </c>
      <c r="B1130" s="326" t="s">
        <v>288</v>
      </c>
      <c r="C1130" s="221" t="s">
        <v>192</v>
      </c>
      <c r="D1130" s="56">
        <v>45827</v>
      </c>
      <c r="E1130" s="56">
        <v>45833</v>
      </c>
      <c r="F1130" s="66">
        <v>45872</v>
      </c>
      <c r="G1130" s="56">
        <v>45946</v>
      </c>
      <c r="H1130" s="56">
        <v>45950</v>
      </c>
      <c r="I1130" s="64">
        <v>114</v>
      </c>
      <c r="J1130" s="55" t="s">
        <v>104</v>
      </c>
      <c r="K1130" s="52" t="s">
        <v>105</v>
      </c>
      <c r="L1130" s="52" t="s">
        <v>106</v>
      </c>
      <c r="M1130" s="52" t="s">
        <v>107</v>
      </c>
      <c r="N1130" s="52" t="s">
        <v>108</v>
      </c>
      <c r="O1130" s="52" t="s">
        <v>112</v>
      </c>
      <c r="P1130" s="52" t="s">
        <v>336</v>
      </c>
      <c r="Q1130" s="52">
        <v>0</v>
      </c>
      <c r="R1130" s="236" t="s">
        <v>11</v>
      </c>
      <c r="S1130" s="18" t="s">
        <v>11</v>
      </c>
      <c r="T1130" s="236" t="s">
        <v>11</v>
      </c>
      <c r="U1130" s="18" t="s">
        <v>11</v>
      </c>
    </row>
    <row r="1131" spans="1:21">
      <c r="A1131" s="326">
        <v>95</v>
      </c>
      <c r="B1131" s="326"/>
      <c r="C1131" s="221" t="s">
        <v>193</v>
      </c>
      <c r="D1131" s="56">
        <v>45832</v>
      </c>
      <c r="E1131" s="56">
        <v>45838</v>
      </c>
      <c r="F1131" s="66" t="s">
        <v>11</v>
      </c>
      <c r="G1131" s="56">
        <v>45943</v>
      </c>
      <c r="H1131" s="56">
        <v>45955</v>
      </c>
      <c r="I1131" s="110">
        <v>110</v>
      </c>
      <c r="J1131" s="57" t="s">
        <v>104</v>
      </c>
      <c r="K1131" s="57" t="s">
        <v>105</v>
      </c>
      <c r="L1131" s="57" t="s">
        <v>106</v>
      </c>
      <c r="M1131" s="57" t="s">
        <v>107</v>
      </c>
      <c r="N1131" s="57" t="s">
        <v>108</v>
      </c>
      <c r="O1131" s="57" t="s">
        <v>112</v>
      </c>
      <c r="P1131" s="57" t="s">
        <v>110</v>
      </c>
      <c r="Q1131" s="57" t="s">
        <v>300</v>
      </c>
      <c r="R1131" s="57" t="s">
        <v>301</v>
      </c>
      <c r="S1131" s="57" t="s">
        <v>302</v>
      </c>
      <c r="T1131" s="57" t="s">
        <v>303</v>
      </c>
      <c r="U1131" s="57" t="s">
        <v>304</v>
      </c>
    </row>
    <row r="1132" spans="1:21">
      <c r="A1132" s="326">
        <v>95</v>
      </c>
      <c r="B1132" s="326"/>
      <c r="C1132" s="221" t="s">
        <v>194</v>
      </c>
      <c r="D1132" s="35">
        <v>45820</v>
      </c>
      <c r="E1132" s="35">
        <v>45825</v>
      </c>
      <c r="F1132" s="35" t="s">
        <v>11</v>
      </c>
      <c r="G1132" s="35">
        <v>45942</v>
      </c>
      <c r="H1132" s="35">
        <v>45944</v>
      </c>
      <c r="I1132" s="64">
        <v>118</v>
      </c>
      <c r="J1132" s="52" t="s">
        <v>305</v>
      </c>
      <c r="K1132" s="52" t="s">
        <v>310</v>
      </c>
      <c r="L1132" s="52" t="s">
        <v>106</v>
      </c>
      <c r="M1132" s="52" t="s">
        <v>107</v>
      </c>
      <c r="N1132" s="52" t="s">
        <v>108</v>
      </c>
      <c r="O1132" s="52" t="s">
        <v>112</v>
      </c>
      <c r="P1132" s="52" t="s">
        <v>130</v>
      </c>
      <c r="Q1132" s="52" t="s">
        <v>120</v>
      </c>
      <c r="R1132" s="8" t="s">
        <v>11</v>
      </c>
      <c r="S1132" s="8" t="s">
        <v>11</v>
      </c>
      <c r="T1132" s="234" t="s">
        <v>11</v>
      </c>
      <c r="U1132" s="235" t="s">
        <v>11</v>
      </c>
    </row>
    <row r="1133" spans="1:21">
      <c r="A1133" s="326">
        <v>95</v>
      </c>
      <c r="B1133" s="326"/>
      <c r="C1133" s="221" t="s">
        <v>195</v>
      </c>
      <c r="D1133" s="35">
        <v>45829</v>
      </c>
      <c r="E1133" s="60">
        <v>45834</v>
      </c>
      <c r="F1133" s="60">
        <v>45877</v>
      </c>
      <c r="G1133" s="60">
        <v>45947</v>
      </c>
      <c r="H1133" s="60">
        <v>45947</v>
      </c>
      <c r="I1133" s="64">
        <v>118</v>
      </c>
      <c r="J1133" s="52" t="s">
        <v>104</v>
      </c>
      <c r="K1133" s="52" t="s">
        <v>105</v>
      </c>
      <c r="L1133" s="52" t="s">
        <v>106</v>
      </c>
      <c r="M1133" s="52" t="s">
        <v>118</v>
      </c>
      <c r="N1133" s="52" t="s">
        <v>322</v>
      </c>
      <c r="O1133" s="52" t="s">
        <v>112</v>
      </c>
      <c r="P1133" s="52" t="s">
        <v>110</v>
      </c>
      <c r="Q1133" s="52">
        <v>0</v>
      </c>
      <c r="R1133" s="236" t="s">
        <v>11</v>
      </c>
      <c r="S1133" s="18" t="s">
        <v>11</v>
      </c>
      <c r="T1133" s="236" t="s">
        <v>11</v>
      </c>
      <c r="U1133" s="18" t="s">
        <v>11</v>
      </c>
    </row>
    <row r="1134" spans="1:21">
      <c r="A1134" s="326">
        <v>95</v>
      </c>
      <c r="B1134" s="326"/>
      <c r="C1134" s="221" t="s">
        <v>196</v>
      </c>
      <c r="D1134" s="66">
        <v>45829</v>
      </c>
      <c r="E1134" s="56">
        <v>45835</v>
      </c>
      <c r="F1134" s="160">
        <v>45873</v>
      </c>
      <c r="G1134" s="160">
        <v>45945</v>
      </c>
      <c r="H1134" s="56">
        <v>45950</v>
      </c>
      <c r="I1134" s="67">
        <v>116</v>
      </c>
      <c r="J1134" s="57" t="s">
        <v>114</v>
      </c>
      <c r="K1134" s="47" t="s">
        <v>105</v>
      </c>
      <c r="L1134" s="47" t="s">
        <v>106</v>
      </c>
      <c r="M1134" s="47" t="s">
        <v>107</v>
      </c>
      <c r="N1134" s="57" t="s">
        <v>108</v>
      </c>
      <c r="O1134" s="57" t="s">
        <v>112</v>
      </c>
      <c r="P1134" s="57" t="s">
        <v>110</v>
      </c>
      <c r="Q1134" s="47">
        <v>1</v>
      </c>
      <c r="R1134" s="179">
        <v>45933</v>
      </c>
      <c r="S1134" s="12" t="s">
        <v>306</v>
      </c>
      <c r="T1134" s="12" t="s">
        <v>307</v>
      </c>
      <c r="U1134" s="12" t="s">
        <v>11</v>
      </c>
    </row>
    <row r="1135" spans="1:21">
      <c r="A1135" s="326">
        <v>95</v>
      </c>
      <c r="B1135" s="326"/>
      <c r="C1135" s="221" t="s">
        <v>197</v>
      </c>
      <c r="D1135" s="56">
        <v>45828</v>
      </c>
      <c r="E1135" s="56">
        <v>45833</v>
      </c>
      <c r="F1135" s="56">
        <v>45872</v>
      </c>
      <c r="G1135" s="56">
        <v>45947</v>
      </c>
      <c r="H1135" s="56">
        <v>45953</v>
      </c>
      <c r="I1135" s="54">
        <v>115</v>
      </c>
      <c r="J1135" s="23" t="s">
        <v>116</v>
      </c>
      <c r="K1135" s="23" t="s">
        <v>105</v>
      </c>
      <c r="L1135" s="23" t="s">
        <v>106</v>
      </c>
      <c r="M1135" s="133" t="s">
        <v>107</v>
      </c>
      <c r="N1135" s="133" t="s">
        <v>108</v>
      </c>
      <c r="O1135" s="133" t="s">
        <v>112</v>
      </c>
      <c r="P1135" s="133" t="s">
        <v>110</v>
      </c>
      <c r="Q1135" s="23">
        <v>2</v>
      </c>
      <c r="R1135" s="237">
        <v>45505</v>
      </c>
      <c r="S1135" s="133">
        <v>0</v>
      </c>
      <c r="T1135" s="237">
        <v>45524</v>
      </c>
      <c r="U1135" s="133">
        <v>0</v>
      </c>
    </row>
    <row r="1136" spans="1:21">
      <c r="A1136" s="326">
        <v>95</v>
      </c>
      <c r="B1136" s="326"/>
      <c r="C1136" s="221" t="s">
        <v>198</v>
      </c>
      <c r="D1136" s="66">
        <v>45830</v>
      </c>
      <c r="E1136" s="56">
        <v>45835</v>
      </c>
      <c r="F1136" s="56">
        <v>45870</v>
      </c>
      <c r="G1136" s="56">
        <v>45939</v>
      </c>
      <c r="H1136" s="56">
        <v>45971</v>
      </c>
      <c r="I1136" s="67">
        <v>114</v>
      </c>
      <c r="J1136" s="57" t="s">
        <v>104</v>
      </c>
      <c r="K1136" s="57" t="s">
        <v>105</v>
      </c>
      <c r="L1136" s="57" t="s">
        <v>106</v>
      </c>
      <c r="M1136" s="57" t="s">
        <v>118</v>
      </c>
      <c r="N1136" s="57" t="s">
        <v>108</v>
      </c>
      <c r="O1136" s="57" t="s">
        <v>11</v>
      </c>
      <c r="P1136" s="57" t="s">
        <v>115</v>
      </c>
      <c r="Q1136" s="57">
        <v>0</v>
      </c>
      <c r="R1136" s="236" t="s">
        <v>11</v>
      </c>
      <c r="S1136" s="18" t="s">
        <v>11</v>
      </c>
      <c r="T1136" s="236" t="s">
        <v>11</v>
      </c>
      <c r="U1136" s="18" t="s">
        <v>11</v>
      </c>
    </row>
    <row r="1137" spans="1:21">
      <c r="A1137" s="326">
        <v>95</v>
      </c>
      <c r="B1137" s="326"/>
      <c r="C1137" s="221" t="s">
        <v>199</v>
      </c>
      <c r="D1137" s="59">
        <v>45820</v>
      </c>
      <c r="E1137" s="59">
        <v>45825</v>
      </c>
      <c r="F1137" s="59">
        <v>45866</v>
      </c>
      <c r="G1137" s="59">
        <v>45933</v>
      </c>
      <c r="H1137" s="59">
        <v>45937</v>
      </c>
      <c r="I1137" s="238">
        <v>109</v>
      </c>
      <c r="J1137" s="62" t="s">
        <v>116</v>
      </c>
      <c r="K1137" s="62" t="s">
        <v>105</v>
      </c>
      <c r="L1137" s="62" t="s">
        <v>106</v>
      </c>
      <c r="M1137" s="62" t="s">
        <v>107</v>
      </c>
      <c r="N1137" s="62" t="s">
        <v>108</v>
      </c>
      <c r="O1137" s="62" t="s">
        <v>112</v>
      </c>
      <c r="P1137" s="62" t="s">
        <v>110</v>
      </c>
      <c r="Q1137" s="57" t="s">
        <v>11</v>
      </c>
      <c r="R1137" s="10" t="s">
        <v>11</v>
      </c>
      <c r="S1137" s="10" t="s">
        <v>11</v>
      </c>
      <c r="T1137" s="10" t="s">
        <v>11</v>
      </c>
      <c r="U1137" s="10" t="s">
        <v>11</v>
      </c>
    </row>
    <row r="1138" spans="1:21">
      <c r="A1138" s="326">
        <v>95</v>
      </c>
      <c r="B1138" s="326"/>
      <c r="C1138" s="221" t="s">
        <v>200</v>
      </c>
      <c r="D1138" s="239">
        <v>45831</v>
      </c>
      <c r="E1138" s="239">
        <v>45837</v>
      </c>
      <c r="F1138" s="239">
        <v>45880</v>
      </c>
      <c r="G1138" s="239">
        <v>45945</v>
      </c>
      <c r="H1138" s="239">
        <v>45954</v>
      </c>
      <c r="I1138" s="240">
        <v>114</v>
      </c>
      <c r="J1138" s="168" t="s">
        <v>116</v>
      </c>
      <c r="K1138" s="168" t="s">
        <v>105</v>
      </c>
      <c r="L1138" s="168" t="s">
        <v>106</v>
      </c>
      <c r="M1138" s="168" t="s">
        <v>107</v>
      </c>
      <c r="N1138" s="168" t="s">
        <v>119</v>
      </c>
      <c r="O1138" s="168" t="s">
        <v>112</v>
      </c>
      <c r="P1138" s="168" t="s">
        <v>115</v>
      </c>
      <c r="Q1138" s="168">
        <v>1</v>
      </c>
      <c r="R1138" s="133" t="s">
        <v>11</v>
      </c>
      <c r="S1138" s="18" t="s">
        <v>11</v>
      </c>
      <c r="T1138" s="236" t="s">
        <v>11</v>
      </c>
      <c r="U1138" s="18" t="s">
        <v>11</v>
      </c>
    </row>
    <row r="1139" spans="1:21">
      <c r="A1139" s="326">
        <v>95</v>
      </c>
      <c r="B1139" s="326"/>
      <c r="C1139" s="221" t="s">
        <v>201</v>
      </c>
      <c r="D1139" s="35" t="s">
        <v>11</v>
      </c>
      <c r="E1139" s="35" t="s">
        <v>11</v>
      </c>
      <c r="F1139" s="35" t="s">
        <v>11</v>
      </c>
      <c r="G1139" s="35" t="s">
        <v>11</v>
      </c>
      <c r="H1139" s="35" t="s">
        <v>11</v>
      </c>
      <c r="I1139" s="64" t="s">
        <v>11</v>
      </c>
      <c r="J1139" s="52" t="s">
        <v>11</v>
      </c>
      <c r="K1139" s="52" t="s">
        <v>11</v>
      </c>
      <c r="L1139" s="52" t="s">
        <v>11</v>
      </c>
      <c r="M1139" s="52" t="s">
        <v>11</v>
      </c>
      <c r="N1139" s="52" t="s">
        <v>11</v>
      </c>
      <c r="O1139" s="52" t="s">
        <v>11</v>
      </c>
      <c r="P1139" s="47" t="s">
        <v>11</v>
      </c>
      <c r="Q1139" s="47" t="s">
        <v>11</v>
      </c>
      <c r="R1139" s="236" t="s">
        <v>11</v>
      </c>
      <c r="S1139" s="18" t="s">
        <v>11</v>
      </c>
      <c r="T1139" s="236" t="s">
        <v>11</v>
      </c>
      <c r="U1139" s="18" t="s">
        <v>11</v>
      </c>
    </row>
    <row r="1140" spans="1:21">
      <c r="A1140" s="326">
        <v>95</v>
      </c>
      <c r="B1140" s="326"/>
      <c r="C1140" s="221" t="s">
        <v>202</v>
      </c>
      <c r="D1140" s="66">
        <v>45828</v>
      </c>
      <c r="E1140" s="66">
        <v>45835</v>
      </c>
      <c r="F1140" s="35">
        <v>45871</v>
      </c>
      <c r="G1140" s="66">
        <v>45942</v>
      </c>
      <c r="H1140" s="66">
        <v>45942</v>
      </c>
      <c r="I1140" s="110">
        <v>114</v>
      </c>
      <c r="J1140" s="57" t="s">
        <v>104</v>
      </c>
      <c r="K1140" s="57" t="s">
        <v>105</v>
      </c>
      <c r="L1140" s="57" t="s">
        <v>106</v>
      </c>
      <c r="M1140" s="57" t="s">
        <v>107</v>
      </c>
      <c r="N1140" s="57" t="s">
        <v>108</v>
      </c>
      <c r="O1140" s="57" t="s">
        <v>112</v>
      </c>
      <c r="P1140" s="57" t="s">
        <v>110</v>
      </c>
      <c r="Q1140" s="57">
        <v>1</v>
      </c>
      <c r="R1140" s="236" t="s">
        <v>11</v>
      </c>
      <c r="S1140" s="18" t="s">
        <v>11</v>
      </c>
      <c r="T1140" s="236" t="s">
        <v>11</v>
      </c>
      <c r="U1140" s="18" t="s">
        <v>11</v>
      </c>
    </row>
    <row r="1141" spans="1:21">
      <c r="A1141" s="326">
        <v>95</v>
      </c>
      <c r="B1141" s="326"/>
      <c r="C1141" s="128" t="s">
        <v>22</v>
      </c>
      <c r="D1141" s="71" t="s">
        <v>11</v>
      </c>
      <c r="E1141" s="72" t="s">
        <v>11</v>
      </c>
      <c r="F1141" s="72" t="s">
        <v>11</v>
      </c>
      <c r="G1141" s="73" t="s">
        <v>11</v>
      </c>
      <c r="H1141" s="72" t="s">
        <v>11</v>
      </c>
      <c r="I1141" s="241">
        <v>114</v>
      </c>
      <c r="J1141" s="78" t="s">
        <v>11</v>
      </c>
      <c r="K1141" s="78" t="s">
        <v>11</v>
      </c>
      <c r="L1141" s="78" t="s">
        <v>11</v>
      </c>
      <c r="M1141" s="78" t="s">
        <v>11</v>
      </c>
      <c r="N1141" s="78" t="s">
        <v>11</v>
      </c>
      <c r="O1141" s="78" t="s">
        <v>11</v>
      </c>
      <c r="P1141" s="78" t="s">
        <v>11</v>
      </c>
      <c r="Q1141" s="78" t="s">
        <v>11</v>
      </c>
      <c r="R1141" s="242" t="s">
        <v>11</v>
      </c>
      <c r="S1141" s="227" t="s">
        <v>11</v>
      </c>
      <c r="T1141" s="242" t="s">
        <v>11</v>
      </c>
      <c r="U1141" s="227" t="s">
        <v>11</v>
      </c>
    </row>
    <row r="1142" spans="1:21">
      <c r="A1142" s="326">
        <v>96</v>
      </c>
      <c r="B1142" s="326" t="s">
        <v>289</v>
      </c>
      <c r="C1142" s="221" t="s">
        <v>192</v>
      </c>
      <c r="D1142" s="56">
        <v>45827</v>
      </c>
      <c r="E1142" s="56">
        <v>45833</v>
      </c>
      <c r="F1142" s="66">
        <v>45870</v>
      </c>
      <c r="G1142" s="56">
        <v>45942</v>
      </c>
      <c r="H1142" s="56">
        <v>45945</v>
      </c>
      <c r="I1142" s="64">
        <v>110</v>
      </c>
      <c r="J1142" s="55" t="s">
        <v>104</v>
      </c>
      <c r="K1142" s="52" t="s">
        <v>105</v>
      </c>
      <c r="L1142" s="52" t="s">
        <v>106</v>
      </c>
      <c r="M1142" s="52" t="s">
        <v>107</v>
      </c>
      <c r="N1142" s="52" t="s">
        <v>108</v>
      </c>
      <c r="O1142" s="52" t="s">
        <v>112</v>
      </c>
      <c r="P1142" s="52" t="s">
        <v>336</v>
      </c>
      <c r="Q1142" s="52">
        <v>0</v>
      </c>
      <c r="R1142" s="236" t="s">
        <v>11</v>
      </c>
      <c r="S1142" s="18" t="s">
        <v>11</v>
      </c>
      <c r="T1142" s="236" t="s">
        <v>11</v>
      </c>
      <c r="U1142" s="18" t="s">
        <v>11</v>
      </c>
    </row>
    <row r="1143" spans="1:21">
      <c r="A1143" s="326">
        <v>96</v>
      </c>
      <c r="B1143" s="326"/>
      <c r="C1143" s="221" t="s">
        <v>193</v>
      </c>
      <c r="D1143" s="56">
        <v>45832</v>
      </c>
      <c r="E1143" s="56">
        <v>45838</v>
      </c>
      <c r="F1143" s="66" t="s">
        <v>11</v>
      </c>
      <c r="G1143" s="56">
        <v>45941</v>
      </c>
      <c r="H1143" s="56">
        <v>45955</v>
      </c>
      <c r="I1143" s="110">
        <v>108</v>
      </c>
      <c r="J1143" s="57" t="s">
        <v>104</v>
      </c>
      <c r="K1143" s="57" t="s">
        <v>105</v>
      </c>
      <c r="L1143" s="57" t="s">
        <v>106</v>
      </c>
      <c r="M1143" s="57" t="s">
        <v>107</v>
      </c>
      <c r="N1143" s="57" t="s">
        <v>108</v>
      </c>
      <c r="O1143" s="57" t="s">
        <v>112</v>
      </c>
      <c r="P1143" s="57" t="s">
        <v>110</v>
      </c>
      <c r="Q1143" s="57" t="s">
        <v>300</v>
      </c>
      <c r="R1143" s="57" t="s">
        <v>301</v>
      </c>
      <c r="S1143" s="57" t="s">
        <v>302</v>
      </c>
      <c r="T1143" s="57" t="s">
        <v>303</v>
      </c>
      <c r="U1143" s="57" t="s">
        <v>304</v>
      </c>
    </row>
    <row r="1144" spans="1:21">
      <c r="A1144" s="326">
        <v>96</v>
      </c>
      <c r="B1144" s="326"/>
      <c r="C1144" s="221" t="s">
        <v>194</v>
      </c>
      <c r="D1144" s="35">
        <v>45820</v>
      </c>
      <c r="E1144" s="35">
        <v>45825</v>
      </c>
      <c r="F1144" s="35" t="s">
        <v>11</v>
      </c>
      <c r="G1144" s="35">
        <v>45942</v>
      </c>
      <c r="H1144" s="35">
        <v>45944</v>
      </c>
      <c r="I1144" s="64">
        <v>118</v>
      </c>
      <c r="J1144" s="52" t="s">
        <v>305</v>
      </c>
      <c r="K1144" s="52" t="s">
        <v>310</v>
      </c>
      <c r="L1144" s="52" t="s">
        <v>106</v>
      </c>
      <c r="M1144" s="52" t="s">
        <v>118</v>
      </c>
      <c r="N1144" s="52" t="s">
        <v>108</v>
      </c>
      <c r="O1144" s="52" t="s">
        <v>112</v>
      </c>
      <c r="P1144" s="52" t="s">
        <v>130</v>
      </c>
      <c r="Q1144" s="52" t="s">
        <v>120</v>
      </c>
      <c r="R1144" s="8" t="s">
        <v>11</v>
      </c>
      <c r="S1144" s="8" t="s">
        <v>11</v>
      </c>
      <c r="T1144" s="234" t="s">
        <v>11</v>
      </c>
      <c r="U1144" s="235" t="s">
        <v>11</v>
      </c>
    </row>
    <row r="1145" spans="1:21">
      <c r="A1145" s="326">
        <v>96</v>
      </c>
      <c r="B1145" s="326"/>
      <c r="C1145" s="221" t="s">
        <v>195</v>
      </c>
      <c r="D1145" s="35">
        <v>45829</v>
      </c>
      <c r="E1145" s="60">
        <v>45834</v>
      </c>
      <c r="F1145" s="60">
        <v>45876</v>
      </c>
      <c r="G1145" s="60">
        <v>45947</v>
      </c>
      <c r="H1145" s="60">
        <v>45947</v>
      </c>
      <c r="I1145" s="64">
        <v>118</v>
      </c>
      <c r="J1145" s="52" t="s">
        <v>104</v>
      </c>
      <c r="K1145" s="52" t="s">
        <v>105</v>
      </c>
      <c r="L1145" s="52" t="s">
        <v>11</v>
      </c>
      <c r="M1145" s="52" t="s">
        <v>11</v>
      </c>
      <c r="N1145" s="52" t="s">
        <v>11</v>
      </c>
      <c r="O1145" s="52" t="s">
        <v>112</v>
      </c>
      <c r="P1145" s="52" t="s">
        <v>11</v>
      </c>
      <c r="Q1145" s="52" t="s">
        <v>11</v>
      </c>
      <c r="R1145" s="236" t="s">
        <v>11</v>
      </c>
      <c r="S1145" s="18" t="s">
        <v>11</v>
      </c>
      <c r="T1145" s="236" t="s">
        <v>11</v>
      </c>
      <c r="U1145" s="18" t="s">
        <v>11</v>
      </c>
    </row>
    <row r="1146" spans="1:21">
      <c r="A1146" s="326">
        <v>96</v>
      </c>
      <c r="B1146" s="326"/>
      <c r="C1146" s="221" t="s">
        <v>196</v>
      </c>
      <c r="D1146" s="66">
        <v>45829</v>
      </c>
      <c r="E1146" s="56">
        <v>45835</v>
      </c>
      <c r="F1146" s="160">
        <v>45873</v>
      </c>
      <c r="G1146" s="160">
        <v>45944</v>
      </c>
      <c r="H1146" s="56">
        <v>45950</v>
      </c>
      <c r="I1146" s="67">
        <v>115</v>
      </c>
      <c r="J1146" s="57" t="s">
        <v>114</v>
      </c>
      <c r="K1146" s="47" t="s">
        <v>105</v>
      </c>
      <c r="L1146" s="47" t="s">
        <v>106</v>
      </c>
      <c r="M1146" s="47" t="s">
        <v>107</v>
      </c>
      <c r="N1146" s="57" t="s">
        <v>108</v>
      </c>
      <c r="O1146" s="57" t="s">
        <v>112</v>
      </c>
      <c r="P1146" s="57" t="s">
        <v>110</v>
      </c>
      <c r="Q1146" s="47">
        <v>3</v>
      </c>
      <c r="R1146" s="179">
        <v>45933</v>
      </c>
      <c r="S1146" s="12" t="s">
        <v>306</v>
      </c>
      <c r="T1146" s="12" t="s">
        <v>337</v>
      </c>
      <c r="U1146" s="12" t="s">
        <v>11</v>
      </c>
    </row>
    <row r="1147" spans="1:21">
      <c r="A1147" s="326">
        <v>96</v>
      </c>
      <c r="B1147" s="326"/>
      <c r="C1147" s="221" t="s">
        <v>197</v>
      </c>
      <c r="D1147" s="56">
        <v>45828</v>
      </c>
      <c r="E1147" s="56">
        <v>45833</v>
      </c>
      <c r="F1147" s="56">
        <v>45872</v>
      </c>
      <c r="G1147" s="56">
        <v>45950</v>
      </c>
      <c r="H1147" s="56">
        <v>45953</v>
      </c>
      <c r="I1147" s="54">
        <v>118</v>
      </c>
      <c r="J1147" s="23" t="s">
        <v>116</v>
      </c>
      <c r="K1147" s="23" t="s">
        <v>105</v>
      </c>
      <c r="L1147" s="23" t="s">
        <v>106</v>
      </c>
      <c r="M1147" s="133" t="s">
        <v>107</v>
      </c>
      <c r="N1147" s="133" t="s">
        <v>108</v>
      </c>
      <c r="O1147" s="133" t="s">
        <v>112</v>
      </c>
      <c r="P1147" s="133" t="s">
        <v>110</v>
      </c>
      <c r="Q1147" s="23">
        <v>3</v>
      </c>
      <c r="R1147" s="233">
        <v>45505</v>
      </c>
      <c r="S1147" s="133">
        <v>0</v>
      </c>
      <c r="T1147" s="237">
        <v>45524</v>
      </c>
      <c r="U1147" s="133">
        <v>0</v>
      </c>
    </row>
    <row r="1148" spans="1:21">
      <c r="A1148" s="326">
        <v>96</v>
      </c>
      <c r="B1148" s="326"/>
      <c r="C1148" s="221" t="s">
        <v>198</v>
      </c>
      <c r="D1148" s="66">
        <v>45830</v>
      </c>
      <c r="E1148" s="56">
        <v>45835</v>
      </c>
      <c r="F1148" s="56">
        <v>45874</v>
      </c>
      <c r="G1148" s="56">
        <v>45938</v>
      </c>
      <c r="H1148" s="56">
        <v>45971</v>
      </c>
      <c r="I1148" s="67">
        <v>113</v>
      </c>
      <c r="J1148" s="57" t="s">
        <v>104</v>
      </c>
      <c r="K1148" s="57" t="s">
        <v>105</v>
      </c>
      <c r="L1148" s="57" t="s">
        <v>106</v>
      </c>
      <c r="M1148" s="57" t="s">
        <v>118</v>
      </c>
      <c r="N1148" s="57" t="s">
        <v>108</v>
      </c>
      <c r="O1148" s="57" t="s">
        <v>11</v>
      </c>
      <c r="P1148" s="57" t="s">
        <v>313</v>
      </c>
      <c r="Q1148" s="57">
        <v>1</v>
      </c>
      <c r="R1148" s="236" t="s">
        <v>11</v>
      </c>
      <c r="S1148" s="18" t="s">
        <v>11</v>
      </c>
      <c r="T1148" s="236" t="s">
        <v>11</v>
      </c>
      <c r="U1148" s="18" t="s">
        <v>11</v>
      </c>
    </row>
    <row r="1149" spans="1:21">
      <c r="A1149" s="326">
        <v>96</v>
      </c>
      <c r="B1149" s="326"/>
      <c r="C1149" s="221" t="s">
        <v>199</v>
      </c>
      <c r="D1149" s="59">
        <v>45820</v>
      </c>
      <c r="E1149" s="59">
        <v>45825</v>
      </c>
      <c r="F1149" s="59">
        <v>45865</v>
      </c>
      <c r="G1149" s="59">
        <v>45935</v>
      </c>
      <c r="H1149" s="59">
        <v>45943</v>
      </c>
      <c r="I1149" s="238">
        <v>111</v>
      </c>
      <c r="J1149" s="62" t="s">
        <v>116</v>
      </c>
      <c r="K1149" s="62" t="s">
        <v>105</v>
      </c>
      <c r="L1149" s="62" t="s">
        <v>106</v>
      </c>
      <c r="M1149" s="62" t="s">
        <v>107</v>
      </c>
      <c r="N1149" s="62" t="s">
        <v>108</v>
      </c>
      <c r="O1149" s="62" t="s">
        <v>112</v>
      </c>
      <c r="P1149" s="62" t="s">
        <v>110</v>
      </c>
      <c r="Q1149" s="57" t="s">
        <v>11</v>
      </c>
      <c r="R1149" s="10" t="s">
        <v>11</v>
      </c>
      <c r="S1149" s="10" t="s">
        <v>11</v>
      </c>
      <c r="T1149" s="10" t="s">
        <v>11</v>
      </c>
      <c r="U1149" s="10" t="s">
        <v>11</v>
      </c>
    </row>
    <row r="1150" spans="1:21">
      <c r="A1150" s="326">
        <v>96</v>
      </c>
      <c r="B1150" s="326"/>
      <c r="C1150" s="221" t="s">
        <v>200</v>
      </c>
      <c r="D1150" s="239">
        <v>45831</v>
      </c>
      <c r="E1150" s="239">
        <v>45837</v>
      </c>
      <c r="F1150" s="239">
        <v>45878</v>
      </c>
      <c r="G1150" s="239">
        <v>45942</v>
      </c>
      <c r="H1150" s="239">
        <v>45954</v>
      </c>
      <c r="I1150" s="240">
        <v>111</v>
      </c>
      <c r="J1150" s="168" t="s">
        <v>116</v>
      </c>
      <c r="K1150" s="168" t="s">
        <v>105</v>
      </c>
      <c r="L1150" s="168" t="s">
        <v>106</v>
      </c>
      <c r="M1150" s="168" t="s">
        <v>107</v>
      </c>
      <c r="N1150" s="168" t="s">
        <v>119</v>
      </c>
      <c r="O1150" s="168" t="s">
        <v>112</v>
      </c>
      <c r="P1150" s="168" t="s">
        <v>110</v>
      </c>
      <c r="Q1150" s="168">
        <v>1</v>
      </c>
      <c r="R1150" s="133" t="s">
        <v>11</v>
      </c>
      <c r="S1150" s="18" t="s">
        <v>11</v>
      </c>
      <c r="T1150" s="236" t="s">
        <v>11</v>
      </c>
      <c r="U1150" s="18" t="s">
        <v>11</v>
      </c>
    </row>
    <row r="1151" spans="1:21">
      <c r="A1151" s="326">
        <v>96</v>
      </c>
      <c r="B1151" s="326"/>
      <c r="C1151" s="221" t="s">
        <v>201</v>
      </c>
      <c r="D1151" s="35" t="s">
        <v>11</v>
      </c>
      <c r="E1151" s="35" t="s">
        <v>11</v>
      </c>
      <c r="F1151" s="35" t="s">
        <v>11</v>
      </c>
      <c r="G1151" s="35" t="s">
        <v>11</v>
      </c>
      <c r="H1151" s="35" t="s">
        <v>11</v>
      </c>
      <c r="I1151" s="64" t="s">
        <v>11</v>
      </c>
      <c r="J1151" s="52" t="s">
        <v>11</v>
      </c>
      <c r="K1151" s="52" t="s">
        <v>11</v>
      </c>
      <c r="L1151" s="52" t="s">
        <v>11</v>
      </c>
      <c r="M1151" s="52" t="s">
        <v>11</v>
      </c>
      <c r="N1151" s="52" t="s">
        <v>11</v>
      </c>
      <c r="O1151" s="52" t="s">
        <v>11</v>
      </c>
      <c r="P1151" s="47" t="s">
        <v>11</v>
      </c>
      <c r="Q1151" s="47" t="s">
        <v>11</v>
      </c>
      <c r="R1151" s="236" t="s">
        <v>11</v>
      </c>
      <c r="S1151" s="18" t="s">
        <v>11</v>
      </c>
      <c r="T1151" s="236" t="s">
        <v>11</v>
      </c>
      <c r="U1151" s="18" t="s">
        <v>11</v>
      </c>
    </row>
    <row r="1152" spans="1:21">
      <c r="A1152" s="326">
        <v>96</v>
      </c>
      <c r="B1152" s="326"/>
      <c r="C1152" s="221" t="s">
        <v>202</v>
      </c>
      <c r="D1152" s="66">
        <v>45828</v>
      </c>
      <c r="E1152" s="66">
        <v>45835</v>
      </c>
      <c r="F1152" s="35">
        <v>45868</v>
      </c>
      <c r="G1152" s="66">
        <v>45938</v>
      </c>
      <c r="H1152" s="66">
        <v>45938</v>
      </c>
      <c r="I1152" s="110">
        <v>110</v>
      </c>
      <c r="J1152" s="57" t="s">
        <v>123</v>
      </c>
      <c r="K1152" s="57" t="s">
        <v>127</v>
      </c>
      <c r="L1152" s="57" t="s">
        <v>106</v>
      </c>
      <c r="M1152" s="57" t="s">
        <v>107</v>
      </c>
      <c r="N1152" s="57" t="s">
        <v>108</v>
      </c>
      <c r="O1152" s="57" t="s">
        <v>112</v>
      </c>
      <c r="P1152" s="57" t="s">
        <v>110</v>
      </c>
      <c r="Q1152" s="57">
        <v>1</v>
      </c>
      <c r="R1152" s="236" t="s">
        <v>11</v>
      </c>
      <c r="S1152" s="18" t="s">
        <v>11</v>
      </c>
      <c r="T1152" s="236" t="s">
        <v>11</v>
      </c>
      <c r="U1152" s="18" t="s">
        <v>11</v>
      </c>
    </row>
    <row r="1153" spans="1:21">
      <c r="A1153" s="326">
        <v>96</v>
      </c>
      <c r="B1153" s="326"/>
      <c r="C1153" s="128" t="s">
        <v>22</v>
      </c>
      <c r="D1153" s="71" t="s">
        <v>11</v>
      </c>
      <c r="E1153" s="72" t="s">
        <v>11</v>
      </c>
      <c r="F1153" s="72" t="s">
        <v>11</v>
      </c>
      <c r="G1153" s="73" t="s">
        <v>11</v>
      </c>
      <c r="H1153" s="72" t="s">
        <v>11</v>
      </c>
      <c r="I1153" s="241">
        <v>113</v>
      </c>
      <c r="J1153" s="78" t="s">
        <v>11</v>
      </c>
      <c r="K1153" s="78" t="s">
        <v>11</v>
      </c>
      <c r="L1153" s="78" t="s">
        <v>11</v>
      </c>
      <c r="M1153" s="78" t="s">
        <v>11</v>
      </c>
      <c r="N1153" s="78" t="s">
        <v>11</v>
      </c>
      <c r="O1153" s="78" t="s">
        <v>11</v>
      </c>
      <c r="P1153" s="78" t="s">
        <v>11</v>
      </c>
      <c r="Q1153" s="78" t="s">
        <v>11</v>
      </c>
      <c r="R1153" s="242" t="s">
        <v>11</v>
      </c>
      <c r="S1153" s="227" t="s">
        <v>11</v>
      </c>
      <c r="T1153" s="242" t="s">
        <v>11</v>
      </c>
      <c r="U1153" s="227" t="s">
        <v>11</v>
      </c>
    </row>
    <row r="1154" spans="1:21" ht="14.25" customHeight="1">
      <c r="A1154" s="326">
        <v>97</v>
      </c>
      <c r="B1154" s="326" t="s">
        <v>290</v>
      </c>
      <c r="C1154" s="221" t="s">
        <v>192</v>
      </c>
      <c r="D1154" s="66" t="s">
        <v>11</v>
      </c>
      <c r="E1154" s="66" t="s">
        <v>11</v>
      </c>
      <c r="F1154" s="66" t="s">
        <v>11</v>
      </c>
      <c r="G1154" s="103" t="s">
        <v>11</v>
      </c>
      <c r="H1154" s="103" t="s">
        <v>11</v>
      </c>
      <c r="I1154" s="64" t="s">
        <v>11</v>
      </c>
      <c r="J1154" s="52" t="s">
        <v>11</v>
      </c>
      <c r="K1154" s="52" t="s">
        <v>11</v>
      </c>
      <c r="L1154" s="52" t="s">
        <v>11</v>
      </c>
      <c r="M1154" s="52" t="s">
        <v>11</v>
      </c>
      <c r="N1154" s="52" t="s">
        <v>11</v>
      </c>
      <c r="O1154" s="52" t="s">
        <v>11</v>
      </c>
      <c r="P1154" s="52" t="s">
        <v>11</v>
      </c>
      <c r="Q1154" s="52" t="s">
        <v>11</v>
      </c>
      <c r="R1154" s="236" t="s">
        <v>11</v>
      </c>
      <c r="S1154" s="18" t="s">
        <v>11</v>
      </c>
      <c r="T1154" s="236" t="s">
        <v>11</v>
      </c>
      <c r="U1154" s="18" t="s">
        <v>11</v>
      </c>
    </row>
    <row r="1155" spans="1:21">
      <c r="A1155" s="326">
        <v>97</v>
      </c>
      <c r="B1155" s="326"/>
      <c r="C1155" s="221" t="s">
        <v>193</v>
      </c>
      <c r="D1155" s="66" t="s">
        <v>11</v>
      </c>
      <c r="E1155" s="66" t="s">
        <v>11</v>
      </c>
      <c r="F1155" s="66" t="s">
        <v>11</v>
      </c>
      <c r="G1155" s="66" t="s">
        <v>11</v>
      </c>
      <c r="H1155" s="66" t="s">
        <v>11</v>
      </c>
      <c r="I1155" s="110" t="s">
        <v>11</v>
      </c>
      <c r="J1155" s="57" t="s">
        <v>11</v>
      </c>
      <c r="K1155" s="57" t="s">
        <v>11</v>
      </c>
      <c r="L1155" s="57" t="s">
        <v>11</v>
      </c>
      <c r="M1155" s="57" t="s">
        <v>11</v>
      </c>
      <c r="N1155" s="57" t="s">
        <v>11</v>
      </c>
      <c r="O1155" s="57" t="s">
        <v>11</v>
      </c>
      <c r="P1155" s="57" t="s">
        <v>11</v>
      </c>
      <c r="Q1155" s="57" t="s">
        <v>11</v>
      </c>
      <c r="R1155" s="18" t="s">
        <v>11</v>
      </c>
      <c r="S1155" s="18" t="s">
        <v>11</v>
      </c>
      <c r="T1155" s="18" t="s">
        <v>11</v>
      </c>
      <c r="U1155" s="18" t="s">
        <v>11</v>
      </c>
    </row>
    <row r="1156" spans="1:21">
      <c r="A1156" s="326">
        <v>97</v>
      </c>
      <c r="B1156" s="326"/>
      <c r="C1156" s="221" t="s">
        <v>194</v>
      </c>
      <c r="D1156" s="35" t="s">
        <v>11</v>
      </c>
      <c r="E1156" s="35" t="s">
        <v>11</v>
      </c>
      <c r="F1156" s="60" t="s">
        <v>11</v>
      </c>
      <c r="G1156" s="35" t="s">
        <v>11</v>
      </c>
      <c r="H1156" s="35" t="s">
        <v>11</v>
      </c>
      <c r="I1156" s="64" t="s">
        <v>11</v>
      </c>
      <c r="J1156" s="52" t="s">
        <v>11</v>
      </c>
      <c r="K1156" s="52" t="s">
        <v>11</v>
      </c>
      <c r="L1156" s="52" t="s">
        <v>11</v>
      </c>
      <c r="M1156" s="52" t="s">
        <v>11</v>
      </c>
      <c r="N1156" s="52" t="s">
        <v>11</v>
      </c>
      <c r="O1156" s="52" t="s">
        <v>11</v>
      </c>
      <c r="P1156" s="52" t="s">
        <v>11</v>
      </c>
      <c r="Q1156" s="52" t="s">
        <v>11</v>
      </c>
      <c r="R1156" s="10" t="s">
        <v>11</v>
      </c>
      <c r="S1156" s="8" t="s">
        <v>11</v>
      </c>
      <c r="T1156" s="234" t="s">
        <v>11</v>
      </c>
      <c r="U1156" s="235" t="s">
        <v>11</v>
      </c>
    </row>
    <row r="1157" spans="1:21">
      <c r="A1157" s="326">
        <v>97</v>
      </c>
      <c r="B1157" s="326"/>
      <c r="C1157" s="221" t="s">
        <v>195</v>
      </c>
      <c r="D1157" s="56">
        <v>45829</v>
      </c>
      <c r="E1157" s="56">
        <v>45834</v>
      </c>
      <c r="F1157" s="56">
        <v>45873</v>
      </c>
      <c r="G1157" s="60">
        <v>45932</v>
      </c>
      <c r="H1157" s="60">
        <v>45932</v>
      </c>
      <c r="I1157" s="121">
        <v>103</v>
      </c>
      <c r="J1157" s="47" t="s">
        <v>104</v>
      </c>
      <c r="K1157" s="47" t="s">
        <v>127</v>
      </c>
      <c r="L1157" s="47" t="s">
        <v>106</v>
      </c>
      <c r="M1157" s="47" t="s">
        <v>107</v>
      </c>
      <c r="N1157" s="47" t="s">
        <v>322</v>
      </c>
      <c r="O1157" s="47" t="s">
        <v>112</v>
      </c>
      <c r="P1157" s="47" t="s">
        <v>112</v>
      </c>
      <c r="Q1157" s="47">
        <v>1</v>
      </c>
      <c r="R1157" s="236" t="s">
        <v>11</v>
      </c>
      <c r="S1157" s="18" t="s">
        <v>11</v>
      </c>
      <c r="T1157" s="236" t="s">
        <v>11</v>
      </c>
      <c r="U1157" s="18" t="s">
        <v>11</v>
      </c>
    </row>
    <row r="1158" spans="1:21">
      <c r="A1158" s="326">
        <v>97</v>
      </c>
      <c r="B1158" s="326"/>
      <c r="C1158" s="221" t="s">
        <v>196</v>
      </c>
      <c r="D1158" s="66">
        <v>45829</v>
      </c>
      <c r="E1158" s="56">
        <v>45835</v>
      </c>
      <c r="F1158" s="160">
        <v>45871</v>
      </c>
      <c r="G1158" s="160">
        <v>45952</v>
      </c>
      <c r="H1158" s="56">
        <v>45950</v>
      </c>
      <c r="I1158" s="67">
        <v>123</v>
      </c>
      <c r="J1158" s="47" t="s">
        <v>124</v>
      </c>
      <c r="K1158" s="47" t="s">
        <v>127</v>
      </c>
      <c r="L1158" s="47" t="s">
        <v>106</v>
      </c>
      <c r="M1158" s="47" t="s">
        <v>107</v>
      </c>
      <c r="N1158" s="57" t="s">
        <v>108</v>
      </c>
      <c r="O1158" s="57" t="s">
        <v>112</v>
      </c>
      <c r="P1158" s="57" t="s">
        <v>110</v>
      </c>
      <c r="Q1158" s="47">
        <v>1</v>
      </c>
      <c r="R1158" s="179">
        <v>45933</v>
      </c>
      <c r="S1158" s="12" t="s">
        <v>306</v>
      </c>
      <c r="T1158" s="12" t="s">
        <v>307</v>
      </c>
      <c r="U1158" s="12" t="s">
        <v>11</v>
      </c>
    </row>
    <row r="1159" spans="1:21">
      <c r="A1159" s="326">
        <v>97</v>
      </c>
      <c r="B1159" s="326"/>
      <c r="C1159" s="221" t="s">
        <v>197</v>
      </c>
      <c r="D1159" s="56" t="s">
        <v>11</v>
      </c>
      <c r="E1159" s="56" t="s">
        <v>11</v>
      </c>
      <c r="F1159" s="56" t="s">
        <v>11</v>
      </c>
      <c r="G1159" s="56" t="s">
        <v>11</v>
      </c>
      <c r="H1159" s="56" t="s">
        <v>11</v>
      </c>
      <c r="I1159" s="54" t="s">
        <v>11</v>
      </c>
      <c r="J1159" s="40" t="s">
        <v>11</v>
      </c>
      <c r="K1159" s="40" t="s">
        <v>11</v>
      </c>
      <c r="L1159" s="40" t="s">
        <v>11</v>
      </c>
      <c r="M1159" s="57" t="s">
        <v>11</v>
      </c>
      <c r="N1159" s="57" t="s">
        <v>11</v>
      </c>
      <c r="O1159" s="57" t="s">
        <v>11</v>
      </c>
      <c r="P1159" s="57" t="s">
        <v>11</v>
      </c>
      <c r="Q1159" s="40" t="s">
        <v>11</v>
      </c>
      <c r="R1159" s="236" t="s">
        <v>11</v>
      </c>
      <c r="S1159" s="18" t="s">
        <v>11</v>
      </c>
      <c r="T1159" s="236" t="s">
        <v>11</v>
      </c>
      <c r="U1159" s="18" t="s">
        <v>11</v>
      </c>
    </row>
    <row r="1160" spans="1:21">
      <c r="A1160" s="326">
        <v>97</v>
      </c>
      <c r="B1160" s="326"/>
      <c r="C1160" s="221" t="s">
        <v>198</v>
      </c>
      <c r="D1160" s="66" t="s">
        <v>11</v>
      </c>
      <c r="E1160" s="56" t="s">
        <v>11</v>
      </c>
      <c r="F1160" s="56" t="s">
        <v>11</v>
      </c>
      <c r="G1160" s="56" t="s">
        <v>11</v>
      </c>
      <c r="H1160" s="56" t="s">
        <v>11</v>
      </c>
      <c r="I1160" s="67" t="s">
        <v>11</v>
      </c>
      <c r="J1160" s="57" t="s">
        <v>11</v>
      </c>
      <c r="K1160" s="57" t="s">
        <v>11</v>
      </c>
      <c r="L1160" s="57" t="s">
        <v>11</v>
      </c>
      <c r="M1160" s="57" t="s">
        <v>11</v>
      </c>
      <c r="N1160" s="57" t="s">
        <v>11</v>
      </c>
      <c r="O1160" s="57" t="s">
        <v>11</v>
      </c>
      <c r="P1160" s="57" t="s">
        <v>11</v>
      </c>
      <c r="Q1160" s="57" t="s">
        <v>11</v>
      </c>
      <c r="R1160" s="236" t="s">
        <v>11</v>
      </c>
      <c r="S1160" s="18" t="s">
        <v>11</v>
      </c>
      <c r="T1160" s="236" t="s">
        <v>11</v>
      </c>
      <c r="U1160" s="18" t="s">
        <v>11</v>
      </c>
    </row>
    <row r="1161" spans="1:21">
      <c r="A1161" s="326">
        <v>97</v>
      </c>
      <c r="B1161" s="326"/>
      <c r="C1161" s="221" t="s">
        <v>199</v>
      </c>
      <c r="D1161" s="59">
        <v>45820</v>
      </c>
      <c r="E1161" s="59">
        <v>45825</v>
      </c>
      <c r="F1161" s="59">
        <v>45864</v>
      </c>
      <c r="G1161" s="59">
        <v>45936</v>
      </c>
      <c r="H1161" s="59">
        <v>45943</v>
      </c>
      <c r="I1161" s="238">
        <v>112</v>
      </c>
      <c r="J1161" s="62" t="s">
        <v>123</v>
      </c>
      <c r="K1161" s="62" t="s">
        <v>127</v>
      </c>
      <c r="L1161" s="62" t="s">
        <v>106</v>
      </c>
      <c r="M1161" s="62" t="s">
        <v>107</v>
      </c>
      <c r="N1161" s="62" t="s">
        <v>108</v>
      </c>
      <c r="O1161" s="62" t="s">
        <v>112</v>
      </c>
      <c r="P1161" s="62" t="s">
        <v>110</v>
      </c>
      <c r="Q1161" s="57" t="s">
        <v>11</v>
      </c>
      <c r="R1161" s="10" t="s">
        <v>11</v>
      </c>
      <c r="S1161" s="10" t="s">
        <v>11</v>
      </c>
      <c r="T1161" s="10" t="s">
        <v>11</v>
      </c>
      <c r="U1161" s="10" t="s">
        <v>11</v>
      </c>
    </row>
    <row r="1162" spans="1:21">
      <c r="A1162" s="326">
        <v>97</v>
      </c>
      <c r="B1162" s="326"/>
      <c r="C1162" s="221" t="s">
        <v>200</v>
      </c>
      <c r="D1162" s="66" t="s">
        <v>341</v>
      </c>
      <c r="E1162" s="66" t="s">
        <v>341</v>
      </c>
      <c r="F1162" s="66" t="s">
        <v>341</v>
      </c>
      <c r="G1162" s="66" t="s">
        <v>341</v>
      </c>
      <c r="H1162" s="66" t="s">
        <v>341</v>
      </c>
      <c r="I1162" s="66" t="s">
        <v>341</v>
      </c>
      <c r="J1162" s="65" t="s">
        <v>341</v>
      </c>
      <c r="K1162" s="65" t="s">
        <v>341</v>
      </c>
      <c r="L1162" s="65" t="s">
        <v>341</v>
      </c>
      <c r="M1162" s="65" t="s">
        <v>341</v>
      </c>
      <c r="N1162" s="65" t="s">
        <v>341</v>
      </c>
      <c r="O1162" s="65" t="s">
        <v>341</v>
      </c>
      <c r="P1162" s="65" t="s">
        <v>341</v>
      </c>
      <c r="Q1162" s="65" t="s">
        <v>341</v>
      </c>
      <c r="R1162" s="245" t="s">
        <v>11</v>
      </c>
      <c r="S1162" s="18" t="s">
        <v>11</v>
      </c>
      <c r="T1162" s="236" t="s">
        <v>11</v>
      </c>
      <c r="U1162" s="18" t="s">
        <v>11</v>
      </c>
    </row>
    <row r="1163" spans="1:21">
      <c r="A1163" s="326">
        <v>97</v>
      </c>
      <c r="B1163" s="326"/>
      <c r="C1163" s="221" t="s">
        <v>201</v>
      </c>
      <c r="D1163" s="35" t="s">
        <v>11</v>
      </c>
      <c r="E1163" s="35" t="s">
        <v>11</v>
      </c>
      <c r="F1163" s="35" t="s">
        <v>11</v>
      </c>
      <c r="G1163" s="35" t="s">
        <v>11</v>
      </c>
      <c r="H1163" s="35" t="s">
        <v>11</v>
      </c>
      <c r="I1163" s="64" t="s">
        <v>11</v>
      </c>
      <c r="J1163" s="52" t="s">
        <v>11</v>
      </c>
      <c r="K1163" s="52" t="s">
        <v>11</v>
      </c>
      <c r="L1163" s="52" t="s">
        <v>11</v>
      </c>
      <c r="M1163" s="52" t="s">
        <v>11</v>
      </c>
      <c r="N1163" s="52" t="s">
        <v>11</v>
      </c>
      <c r="O1163" s="52" t="s">
        <v>11</v>
      </c>
      <c r="P1163" s="47" t="s">
        <v>11</v>
      </c>
      <c r="Q1163" s="47" t="s">
        <v>11</v>
      </c>
      <c r="R1163" s="236" t="s">
        <v>11</v>
      </c>
      <c r="S1163" s="18" t="s">
        <v>11</v>
      </c>
      <c r="T1163" s="236" t="s">
        <v>11</v>
      </c>
      <c r="U1163" s="18" t="s">
        <v>11</v>
      </c>
    </row>
    <row r="1164" spans="1:21">
      <c r="A1164" s="326">
        <v>97</v>
      </c>
      <c r="B1164" s="326"/>
      <c r="C1164" s="221" t="s">
        <v>202</v>
      </c>
      <c r="D1164" s="35" t="s">
        <v>11</v>
      </c>
      <c r="E1164" s="35" t="s">
        <v>11</v>
      </c>
      <c r="F1164" s="35" t="s">
        <v>11</v>
      </c>
      <c r="G1164" s="66" t="s">
        <v>11</v>
      </c>
      <c r="H1164" s="66" t="s">
        <v>11</v>
      </c>
      <c r="I1164" s="110" t="s">
        <v>11</v>
      </c>
      <c r="J1164" s="57" t="s">
        <v>11</v>
      </c>
      <c r="K1164" s="57" t="s">
        <v>11</v>
      </c>
      <c r="L1164" s="57" t="s">
        <v>11</v>
      </c>
      <c r="M1164" s="57" t="s">
        <v>11</v>
      </c>
      <c r="N1164" s="57" t="s">
        <v>11</v>
      </c>
      <c r="O1164" s="57" t="s">
        <v>11</v>
      </c>
      <c r="P1164" s="57" t="s">
        <v>11</v>
      </c>
      <c r="Q1164" s="57" t="s">
        <v>11</v>
      </c>
      <c r="R1164" s="236" t="s">
        <v>11</v>
      </c>
      <c r="S1164" s="18" t="s">
        <v>11</v>
      </c>
      <c r="T1164" s="236" t="s">
        <v>11</v>
      </c>
      <c r="U1164" s="18" t="s">
        <v>11</v>
      </c>
    </row>
    <row r="1165" spans="1:21">
      <c r="A1165" s="326">
        <v>97</v>
      </c>
      <c r="B1165" s="326"/>
      <c r="C1165" s="128" t="s">
        <v>22</v>
      </c>
      <c r="D1165" s="71" t="s">
        <v>11</v>
      </c>
      <c r="E1165" s="72" t="s">
        <v>11</v>
      </c>
      <c r="F1165" s="72" t="s">
        <v>11</v>
      </c>
      <c r="G1165" s="73" t="s">
        <v>11</v>
      </c>
      <c r="H1165" s="72" t="s">
        <v>11</v>
      </c>
      <c r="I1165" s="241">
        <v>113</v>
      </c>
      <c r="J1165" s="78" t="s">
        <v>11</v>
      </c>
      <c r="K1165" s="78" t="s">
        <v>11</v>
      </c>
      <c r="L1165" s="78" t="s">
        <v>11</v>
      </c>
      <c r="M1165" s="78" t="s">
        <v>11</v>
      </c>
      <c r="N1165" s="78" t="s">
        <v>11</v>
      </c>
      <c r="O1165" s="78" t="s">
        <v>11</v>
      </c>
      <c r="P1165" s="78" t="s">
        <v>11</v>
      </c>
      <c r="Q1165" s="78" t="s">
        <v>11</v>
      </c>
      <c r="R1165" s="242" t="s">
        <v>11</v>
      </c>
      <c r="S1165" s="227" t="s">
        <v>11</v>
      </c>
      <c r="T1165" s="242" t="s">
        <v>11</v>
      </c>
      <c r="U1165" s="227" t="s">
        <v>11</v>
      </c>
    </row>
    <row r="1166" spans="1:21" ht="14.25" customHeight="1">
      <c r="A1166" s="326">
        <v>98</v>
      </c>
      <c r="B1166" s="326" t="s">
        <v>191</v>
      </c>
      <c r="C1166" s="221" t="s">
        <v>192</v>
      </c>
      <c r="D1166" s="56" t="s">
        <v>342</v>
      </c>
      <c r="E1166" s="56">
        <v>45833</v>
      </c>
      <c r="F1166" s="66">
        <v>45866</v>
      </c>
      <c r="G1166" s="56">
        <v>45941</v>
      </c>
      <c r="H1166" s="56">
        <v>45945</v>
      </c>
      <c r="I1166" s="64">
        <v>109</v>
      </c>
      <c r="J1166" s="55" t="s">
        <v>104</v>
      </c>
      <c r="K1166" s="52" t="s">
        <v>127</v>
      </c>
      <c r="L1166" s="52" t="s">
        <v>122</v>
      </c>
      <c r="M1166" s="52" t="s">
        <v>107</v>
      </c>
      <c r="N1166" s="52" t="s">
        <v>108</v>
      </c>
      <c r="O1166" s="52" t="s">
        <v>112</v>
      </c>
      <c r="P1166" s="52" t="s">
        <v>336</v>
      </c>
      <c r="Q1166" s="52">
        <v>0</v>
      </c>
      <c r="R1166" s="236" t="s">
        <v>11</v>
      </c>
      <c r="S1166" s="18" t="s">
        <v>11</v>
      </c>
      <c r="T1166" s="236" t="s">
        <v>11</v>
      </c>
      <c r="U1166" s="18" t="s">
        <v>11</v>
      </c>
    </row>
    <row r="1167" spans="1:21">
      <c r="A1167" s="326">
        <v>97</v>
      </c>
      <c r="B1167" s="326"/>
      <c r="C1167" s="221" t="s">
        <v>193</v>
      </c>
      <c r="D1167" s="56">
        <v>45832</v>
      </c>
      <c r="E1167" s="56">
        <v>45838</v>
      </c>
      <c r="F1167" s="66" t="s">
        <v>11</v>
      </c>
      <c r="G1167" s="56">
        <v>45941</v>
      </c>
      <c r="H1167" s="56">
        <v>45955</v>
      </c>
      <c r="I1167" s="110">
        <v>108</v>
      </c>
      <c r="J1167" s="57" t="s">
        <v>114</v>
      </c>
      <c r="K1167" s="57" t="s">
        <v>127</v>
      </c>
      <c r="L1167" s="57" t="s">
        <v>122</v>
      </c>
      <c r="M1167" s="57" t="s">
        <v>107</v>
      </c>
      <c r="N1167" s="57" t="s">
        <v>108</v>
      </c>
      <c r="O1167" s="57" t="s">
        <v>112</v>
      </c>
      <c r="P1167" s="57" t="s">
        <v>110</v>
      </c>
      <c r="Q1167" s="57" t="s">
        <v>300</v>
      </c>
      <c r="R1167" s="57" t="s">
        <v>301</v>
      </c>
      <c r="S1167" s="57" t="s">
        <v>302</v>
      </c>
      <c r="T1167" s="57" t="s">
        <v>303</v>
      </c>
      <c r="U1167" s="57" t="s">
        <v>304</v>
      </c>
    </row>
    <row r="1168" spans="1:21">
      <c r="A1168" s="326">
        <v>97</v>
      </c>
      <c r="B1168" s="326"/>
      <c r="C1168" s="221" t="s">
        <v>194</v>
      </c>
      <c r="D1168" s="35">
        <v>45820</v>
      </c>
      <c r="E1168" s="35">
        <v>45825</v>
      </c>
      <c r="F1168" s="35" t="s">
        <v>11</v>
      </c>
      <c r="G1168" s="35">
        <v>45949</v>
      </c>
      <c r="H1168" s="35">
        <v>45951</v>
      </c>
      <c r="I1168" s="64">
        <v>125</v>
      </c>
      <c r="J1168" s="52" t="s">
        <v>320</v>
      </c>
      <c r="K1168" s="52" t="s">
        <v>129</v>
      </c>
      <c r="L1168" s="52" t="s">
        <v>106</v>
      </c>
      <c r="M1168" s="52" t="s">
        <v>118</v>
      </c>
      <c r="N1168" s="52" t="s">
        <v>309</v>
      </c>
      <c r="O1168" s="52" t="s">
        <v>112</v>
      </c>
      <c r="P1168" s="52" t="s">
        <v>142</v>
      </c>
      <c r="Q1168" s="52" t="s">
        <v>120</v>
      </c>
      <c r="R1168" s="8" t="s">
        <v>11</v>
      </c>
      <c r="S1168" s="8" t="s">
        <v>11</v>
      </c>
      <c r="T1168" s="234" t="s">
        <v>11</v>
      </c>
      <c r="U1168" s="235" t="s">
        <v>11</v>
      </c>
    </row>
    <row r="1169" spans="1:21">
      <c r="A1169" s="326">
        <v>97</v>
      </c>
      <c r="B1169" s="326"/>
      <c r="C1169" s="221" t="s">
        <v>195</v>
      </c>
      <c r="D1169" s="35">
        <v>45829</v>
      </c>
      <c r="E1169" s="60">
        <v>45834</v>
      </c>
      <c r="F1169" s="60">
        <v>45872</v>
      </c>
      <c r="G1169" s="60">
        <v>45938</v>
      </c>
      <c r="H1169" s="60">
        <v>45938</v>
      </c>
      <c r="I1169" s="64">
        <v>109</v>
      </c>
      <c r="J1169" s="52" t="s">
        <v>104</v>
      </c>
      <c r="K1169" s="52" t="s">
        <v>127</v>
      </c>
      <c r="L1169" s="52" t="s">
        <v>122</v>
      </c>
      <c r="M1169" s="52" t="s">
        <v>107</v>
      </c>
      <c r="N1169" s="52" t="s">
        <v>108</v>
      </c>
      <c r="O1169" s="52" t="s">
        <v>112</v>
      </c>
      <c r="P1169" s="52" t="s">
        <v>110</v>
      </c>
      <c r="Q1169" s="52">
        <v>0</v>
      </c>
      <c r="R1169" s="236" t="s">
        <v>11</v>
      </c>
      <c r="S1169" s="18" t="s">
        <v>11</v>
      </c>
      <c r="T1169" s="236" t="s">
        <v>11</v>
      </c>
      <c r="U1169" s="18" t="s">
        <v>11</v>
      </c>
    </row>
    <row r="1170" spans="1:21">
      <c r="A1170" s="326">
        <v>97</v>
      </c>
      <c r="B1170" s="326"/>
      <c r="C1170" s="221" t="s">
        <v>196</v>
      </c>
      <c r="D1170" s="66">
        <v>45829</v>
      </c>
      <c r="E1170" s="56">
        <v>45835</v>
      </c>
      <c r="F1170" s="160">
        <v>45869</v>
      </c>
      <c r="G1170" s="160">
        <v>45944</v>
      </c>
      <c r="H1170" s="56">
        <v>45950</v>
      </c>
      <c r="I1170" s="67">
        <v>115</v>
      </c>
      <c r="J1170" s="57" t="s">
        <v>114</v>
      </c>
      <c r="K1170" s="47" t="s">
        <v>127</v>
      </c>
      <c r="L1170" s="47" t="s">
        <v>122</v>
      </c>
      <c r="M1170" s="47" t="s">
        <v>107</v>
      </c>
      <c r="N1170" s="57" t="s">
        <v>108</v>
      </c>
      <c r="O1170" s="57" t="s">
        <v>112</v>
      </c>
      <c r="P1170" s="57" t="s">
        <v>110</v>
      </c>
      <c r="Q1170" s="47">
        <v>1</v>
      </c>
      <c r="R1170" s="179">
        <v>45933</v>
      </c>
      <c r="S1170" s="12" t="s">
        <v>306</v>
      </c>
      <c r="T1170" s="12" t="s">
        <v>315</v>
      </c>
      <c r="U1170" s="12" t="s">
        <v>11</v>
      </c>
    </row>
    <row r="1171" spans="1:21">
      <c r="A1171" s="326">
        <v>97</v>
      </c>
      <c r="B1171" s="326"/>
      <c r="C1171" s="221" t="s">
        <v>197</v>
      </c>
      <c r="D1171" s="56">
        <v>45828</v>
      </c>
      <c r="E1171" s="56">
        <v>45833</v>
      </c>
      <c r="F1171" s="56">
        <v>45869</v>
      </c>
      <c r="G1171" s="56">
        <v>45938</v>
      </c>
      <c r="H1171" s="56">
        <v>45953</v>
      </c>
      <c r="I1171" s="54">
        <v>106</v>
      </c>
      <c r="J1171" s="23" t="s">
        <v>116</v>
      </c>
      <c r="K1171" s="23" t="s">
        <v>127</v>
      </c>
      <c r="L1171" s="23" t="s">
        <v>122</v>
      </c>
      <c r="M1171" s="133" t="s">
        <v>107</v>
      </c>
      <c r="N1171" s="133" t="s">
        <v>108</v>
      </c>
      <c r="O1171" s="133" t="s">
        <v>112</v>
      </c>
      <c r="P1171" s="133" t="s">
        <v>110</v>
      </c>
      <c r="Q1171" s="23">
        <v>0</v>
      </c>
      <c r="R1171" s="233">
        <v>45505</v>
      </c>
      <c r="S1171" s="133">
        <v>0</v>
      </c>
      <c r="T1171" s="237">
        <v>45524</v>
      </c>
      <c r="U1171" s="133">
        <v>0</v>
      </c>
    </row>
    <row r="1172" spans="1:21">
      <c r="A1172" s="326">
        <v>97</v>
      </c>
      <c r="B1172" s="326"/>
      <c r="C1172" s="221" t="s">
        <v>198</v>
      </c>
      <c r="D1172" s="66">
        <v>45832</v>
      </c>
      <c r="E1172" s="56">
        <v>45839</v>
      </c>
      <c r="F1172" s="56">
        <v>45873</v>
      </c>
      <c r="G1172" s="56">
        <v>45928</v>
      </c>
      <c r="H1172" s="56">
        <v>45937</v>
      </c>
      <c r="I1172" s="67">
        <v>122</v>
      </c>
      <c r="J1172" s="57" t="s">
        <v>318</v>
      </c>
      <c r="K1172" s="57" t="s">
        <v>127</v>
      </c>
      <c r="L1172" s="57" t="s">
        <v>106</v>
      </c>
      <c r="M1172" s="57" t="s">
        <v>118</v>
      </c>
      <c r="N1172" s="57" t="s">
        <v>316</v>
      </c>
      <c r="O1172" s="57" t="s">
        <v>11</v>
      </c>
      <c r="P1172" s="57" t="s">
        <v>112</v>
      </c>
      <c r="Q1172" s="57">
        <v>2</v>
      </c>
      <c r="R1172" s="236" t="s">
        <v>11</v>
      </c>
      <c r="S1172" s="18" t="s">
        <v>11</v>
      </c>
      <c r="T1172" s="236" t="s">
        <v>11</v>
      </c>
      <c r="U1172" s="18" t="s">
        <v>11</v>
      </c>
    </row>
    <row r="1173" spans="1:21">
      <c r="A1173" s="326">
        <v>97</v>
      </c>
      <c r="B1173" s="326"/>
      <c r="C1173" s="221" t="s">
        <v>199</v>
      </c>
      <c r="D1173" s="59">
        <v>45820</v>
      </c>
      <c r="E1173" s="59">
        <v>45825</v>
      </c>
      <c r="F1173" s="59">
        <v>45860</v>
      </c>
      <c r="G1173" s="59">
        <v>45930</v>
      </c>
      <c r="H1173" s="59">
        <v>45937</v>
      </c>
      <c r="I1173" s="238">
        <v>106</v>
      </c>
      <c r="J1173" s="62" t="s">
        <v>104</v>
      </c>
      <c r="K1173" s="62" t="s">
        <v>127</v>
      </c>
      <c r="L1173" s="62" t="s">
        <v>122</v>
      </c>
      <c r="M1173" s="62" t="s">
        <v>107</v>
      </c>
      <c r="N1173" s="62" t="s">
        <v>108</v>
      </c>
      <c r="O1173" s="62" t="s">
        <v>112</v>
      </c>
      <c r="P1173" s="62" t="s">
        <v>110</v>
      </c>
      <c r="Q1173" s="57" t="s">
        <v>11</v>
      </c>
      <c r="R1173" s="10" t="s">
        <v>11</v>
      </c>
      <c r="S1173" s="10" t="s">
        <v>11</v>
      </c>
      <c r="T1173" s="10" t="s">
        <v>11</v>
      </c>
      <c r="U1173" s="10" t="s">
        <v>11</v>
      </c>
    </row>
    <row r="1174" spans="1:21">
      <c r="A1174" s="326">
        <v>97</v>
      </c>
      <c r="B1174" s="326"/>
      <c r="C1174" s="221" t="s">
        <v>200</v>
      </c>
      <c r="D1174" s="239">
        <v>45833</v>
      </c>
      <c r="E1174" s="239">
        <v>45841</v>
      </c>
      <c r="F1174" s="239">
        <v>45875</v>
      </c>
      <c r="G1174" s="239">
        <v>45919</v>
      </c>
      <c r="H1174" s="239">
        <v>45920</v>
      </c>
      <c r="I1174" s="240">
        <v>86</v>
      </c>
      <c r="J1174" s="168" t="s">
        <v>104</v>
      </c>
      <c r="K1174" s="168" t="s">
        <v>127</v>
      </c>
      <c r="L1174" s="168" t="s">
        <v>122</v>
      </c>
      <c r="M1174" s="168" t="s">
        <v>107</v>
      </c>
      <c r="N1174" s="168" t="s">
        <v>119</v>
      </c>
      <c r="O1174" s="168" t="s">
        <v>112</v>
      </c>
      <c r="P1174" s="168" t="s">
        <v>110</v>
      </c>
      <c r="Q1174" s="168">
        <v>3</v>
      </c>
      <c r="R1174" s="133" t="s">
        <v>11</v>
      </c>
      <c r="S1174" s="18" t="s">
        <v>11</v>
      </c>
      <c r="T1174" s="236" t="s">
        <v>11</v>
      </c>
      <c r="U1174" s="18" t="s">
        <v>11</v>
      </c>
    </row>
    <row r="1175" spans="1:21">
      <c r="A1175" s="326">
        <v>97</v>
      </c>
      <c r="B1175" s="326"/>
      <c r="C1175" s="221" t="s">
        <v>201</v>
      </c>
      <c r="D1175" s="35" t="s">
        <v>11</v>
      </c>
      <c r="E1175" s="35" t="s">
        <v>11</v>
      </c>
      <c r="F1175" s="35" t="s">
        <v>11</v>
      </c>
      <c r="G1175" s="35" t="s">
        <v>11</v>
      </c>
      <c r="H1175" s="35" t="s">
        <v>11</v>
      </c>
      <c r="I1175" s="64" t="s">
        <v>11</v>
      </c>
      <c r="J1175" s="52" t="s">
        <v>11</v>
      </c>
      <c r="K1175" s="52" t="s">
        <v>11</v>
      </c>
      <c r="L1175" s="52" t="s">
        <v>11</v>
      </c>
      <c r="M1175" s="52" t="s">
        <v>11</v>
      </c>
      <c r="N1175" s="52" t="s">
        <v>11</v>
      </c>
      <c r="O1175" s="52" t="s">
        <v>11</v>
      </c>
      <c r="P1175" s="47" t="s">
        <v>11</v>
      </c>
      <c r="Q1175" s="47" t="s">
        <v>11</v>
      </c>
      <c r="R1175" s="236" t="s">
        <v>11</v>
      </c>
      <c r="S1175" s="18" t="s">
        <v>11</v>
      </c>
      <c r="T1175" s="236" t="s">
        <v>11</v>
      </c>
      <c r="U1175" s="18" t="s">
        <v>11</v>
      </c>
    </row>
    <row r="1176" spans="1:21">
      <c r="A1176" s="326">
        <v>97</v>
      </c>
      <c r="B1176" s="326"/>
      <c r="C1176" s="221" t="s">
        <v>202</v>
      </c>
      <c r="D1176" s="35">
        <v>45828</v>
      </c>
      <c r="E1176" s="35">
        <v>45835</v>
      </c>
      <c r="F1176" s="35">
        <v>45868</v>
      </c>
      <c r="G1176" s="35">
        <v>45938</v>
      </c>
      <c r="H1176" s="35">
        <v>45938</v>
      </c>
      <c r="I1176" s="64">
        <v>110</v>
      </c>
      <c r="J1176" s="57" t="s">
        <v>104</v>
      </c>
      <c r="K1176" s="57" t="s">
        <v>127</v>
      </c>
      <c r="L1176" s="57" t="s">
        <v>122</v>
      </c>
      <c r="M1176" s="57" t="s">
        <v>107</v>
      </c>
      <c r="N1176" s="57" t="s">
        <v>108</v>
      </c>
      <c r="O1176" s="57" t="s">
        <v>112</v>
      </c>
      <c r="P1176" s="57" t="s">
        <v>110</v>
      </c>
      <c r="Q1176" s="57">
        <v>1</v>
      </c>
      <c r="R1176" s="236" t="s">
        <v>11</v>
      </c>
      <c r="S1176" s="18" t="s">
        <v>11</v>
      </c>
      <c r="T1176" s="236" t="s">
        <v>11</v>
      </c>
      <c r="U1176" s="18" t="s">
        <v>11</v>
      </c>
    </row>
    <row r="1177" spans="1:21">
      <c r="A1177" s="326">
        <v>97</v>
      </c>
      <c r="B1177" s="326"/>
      <c r="C1177" s="128" t="s">
        <v>22</v>
      </c>
      <c r="D1177" s="71" t="s">
        <v>11</v>
      </c>
      <c r="E1177" s="72" t="s">
        <v>11</v>
      </c>
      <c r="F1177" s="72" t="s">
        <v>11</v>
      </c>
      <c r="G1177" s="73" t="s">
        <v>11</v>
      </c>
      <c r="H1177" s="72" t="s">
        <v>11</v>
      </c>
      <c r="I1177" s="241">
        <v>110</v>
      </c>
      <c r="J1177" s="78" t="s">
        <v>11</v>
      </c>
      <c r="K1177" s="78" t="s">
        <v>11</v>
      </c>
      <c r="L1177" s="78" t="s">
        <v>11</v>
      </c>
      <c r="M1177" s="78" t="s">
        <v>11</v>
      </c>
      <c r="N1177" s="78" t="s">
        <v>11</v>
      </c>
      <c r="O1177" s="78" t="s">
        <v>11</v>
      </c>
      <c r="P1177" s="78" t="s">
        <v>11</v>
      </c>
      <c r="Q1177" s="78" t="s">
        <v>11</v>
      </c>
      <c r="R1177" s="242" t="s">
        <v>11</v>
      </c>
      <c r="S1177" s="227" t="s">
        <v>11</v>
      </c>
      <c r="T1177" s="242" t="s">
        <v>11</v>
      </c>
      <c r="U1177" s="227" t="s">
        <v>11</v>
      </c>
    </row>
  </sheetData>
  <mergeCells count="197">
    <mergeCell ref="B1166:B1177"/>
    <mergeCell ref="B1094:B1105"/>
    <mergeCell ref="B1106:B1117"/>
    <mergeCell ref="B1118:B1129"/>
    <mergeCell ref="B1130:B1141"/>
    <mergeCell ref="B1142:B1153"/>
    <mergeCell ref="B1154:B1165"/>
    <mergeCell ref="B1022:B1033"/>
    <mergeCell ref="B1034:B1045"/>
    <mergeCell ref="B1046:B1057"/>
    <mergeCell ref="B1058:B1069"/>
    <mergeCell ref="B1070:B1081"/>
    <mergeCell ref="B1082:B1093"/>
    <mergeCell ref="B950:B961"/>
    <mergeCell ref="B962:B973"/>
    <mergeCell ref="B974:B985"/>
    <mergeCell ref="B986:B997"/>
    <mergeCell ref="B998:B1009"/>
    <mergeCell ref="B1010:B1021"/>
    <mergeCell ref="B878:B889"/>
    <mergeCell ref="B890:B901"/>
    <mergeCell ref="B902:B913"/>
    <mergeCell ref="B914:B925"/>
    <mergeCell ref="B926:B937"/>
    <mergeCell ref="B938:B949"/>
    <mergeCell ref="B806:B817"/>
    <mergeCell ref="B818:B829"/>
    <mergeCell ref="B830:B841"/>
    <mergeCell ref="B842:B853"/>
    <mergeCell ref="B854:B865"/>
    <mergeCell ref="B866:B877"/>
    <mergeCell ref="B734:B745"/>
    <mergeCell ref="B746:B757"/>
    <mergeCell ref="B758:B769"/>
    <mergeCell ref="B770:B781"/>
    <mergeCell ref="B782:B793"/>
    <mergeCell ref="B794:B805"/>
    <mergeCell ref="B662:B673"/>
    <mergeCell ref="B674:B685"/>
    <mergeCell ref="B686:B697"/>
    <mergeCell ref="B698:B709"/>
    <mergeCell ref="B710:B721"/>
    <mergeCell ref="B722:B733"/>
    <mergeCell ref="B590:B601"/>
    <mergeCell ref="B602:B613"/>
    <mergeCell ref="B614:B625"/>
    <mergeCell ref="B626:B637"/>
    <mergeCell ref="B638:B649"/>
    <mergeCell ref="B650:B661"/>
    <mergeCell ref="B530:B541"/>
    <mergeCell ref="B542:B553"/>
    <mergeCell ref="B554:B565"/>
    <mergeCell ref="B566:B577"/>
    <mergeCell ref="B578:B589"/>
    <mergeCell ref="B446:B457"/>
    <mergeCell ref="B458:B469"/>
    <mergeCell ref="B470:B481"/>
    <mergeCell ref="B482:B493"/>
    <mergeCell ref="B494:B505"/>
    <mergeCell ref="B506:B517"/>
    <mergeCell ref="B422:B433"/>
    <mergeCell ref="B434:B445"/>
    <mergeCell ref="B302:B313"/>
    <mergeCell ref="B314:B325"/>
    <mergeCell ref="B326:B337"/>
    <mergeCell ref="B338:B349"/>
    <mergeCell ref="B350:B361"/>
    <mergeCell ref="B362:B373"/>
    <mergeCell ref="B518:B529"/>
    <mergeCell ref="B170:B181"/>
    <mergeCell ref="B182:B193"/>
    <mergeCell ref="B194:B205"/>
    <mergeCell ref="B206:B217"/>
    <mergeCell ref="B218:B229"/>
    <mergeCell ref="B374:B385"/>
    <mergeCell ref="B386:B397"/>
    <mergeCell ref="B398:B409"/>
    <mergeCell ref="B410:B421"/>
    <mergeCell ref="A1142:A1153"/>
    <mergeCell ref="A1154:A1165"/>
    <mergeCell ref="A1166:A1177"/>
    <mergeCell ref="A1094:A1105"/>
    <mergeCell ref="A1106:A1117"/>
    <mergeCell ref="A1118:A1129"/>
    <mergeCell ref="A1130:A1141"/>
    <mergeCell ref="A890:A901"/>
    <mergeCell ref="A902:A913"/>
    <mergeCell ref="A914:A925"/>
    <mergeCell ref="A854:A865"/>
    <mergeCell ref="A866:A877"/>
    <mergeCell ref="A878:A889"/>
    <mergeCell ref="B86:B97"/>
    <mergeCell ref="B98:B109"/>
    <mergeCell ref="B110:B121"/>
    <mergeCell ref="B122:B133"/>
    <mergeCell ref="B134:B145"/>
    <mergeCell ref="B146:B157"/>
    <mergeCell ref="A782:A793"/>
    <mergeCell ref="A794:A805"/>
    <mergeCell ref="A806:A817"/>
    <mergeCell ref="A818:A829"/>
    <mergeCell ref="A830:A841"/>
    <mergeCell ref="A842:A853"/>
    <mergeCell ref="A710:A721"/>
    <mergeCell ref="A722:A733"/>
    <mergeCell ref="B230:B241"/>
    <mergeCell ref="B242:B253"/>
    <mergeCell ref="B254:B265"/>
    <mergeCell ref="B266:B277"/>
    <mergeCell ref="B278:B289"/>
    <mergeCell ref="B290:B301"/>
    <mergeCell ref="B158:B169"/>
    <mergeCell ref="A1070:A1081"/>
    <mergeCell ref="A1082:A1093"/>
    <mergeCell ref="A998:A1009"/>
    <mergeCell ref="A1010:A1021"/>
    <mergeCell ref="A1022:A1033"/>
    <mergeCell ref="A1034:A1045"/>
    <mergeCell ref="A1046:A1057"/>
    <mergeCell ref="A1058:A1069"/>
    <mergeCell ref="A926:A937"/>
    <mergeCell ref="A938:A949"/>
    <mergeCell ref="A950:A961"/>
    <mergeCell ref="A962:A973"/>
    <mergeCell ref="A974:A985"/>
    <mergeCell ref="A986:A997"/>
    <mergeCell ref="A734:A745"/>
    <mergeCell ref="A746:A757"/>
    <mergeCell ref="A758:A769"/>
    <mergeCell ref="A770:A781"/>
    <mergeCell ref="A638:A649"/>
    <mergeCell ref="A650:A661"/>
    <mergeCell ref="A662:A673"/>
    <mergeCell ref="A674:A685"/>
    <mergeCell ref="A686:A697"/>
    <mergeCell ref="A698:A709"/>
    <mergeCell ref="A566:A577"/>
    <mergeCell ref="A578:A589"/>
    <mergeCell ref="A590:A601"/>
    <mergeCell ref="A602:A613"/>
    <mergeCell ref="A614:A625"/>
    <mergeCell ref="A626:A637"/>
    <mergeCell ref="A494:A505"/>
    <mergeCell ref="A506:A517"/>
    <mergeCell ref="A518:A529"/>
    <mergeCell ref="A530:A541"/>
    <mergeCell ref="A542:A553"/>
    <mergeCell ref="A554:A565"/>
    <mergeCell ref="A422:A433"/>
    <mergeCell ref="A434:A445"/>
    <mergeCell ref="A446:A457"/>
    <mergeCell ref="A458:A469"/>
    <mergeCell ref="A470:A481"/>
    <mergeCell ref="A482:A493"/>
    <mergeCell ref="A350:A361"/>
    <mergeCell ref="A362:A373"/>
    <mergeCell ref="A374:A385"/>
    <mergeCell ref="A386:A397"/>
    <mergeCell ref="A398:A409"/>
    <mergeCell ref="A410:A421"/>
    <mergeCell ref="A278:A289"/>
    <mergeCell ref="A290:A301"/>
    <mergeCell ref="A302:A313"/>
    <mergeCell ref="A314:A325"/>
    <mergeCell ref="A326:A337"/>
    <mergeCell ref="A338:A349"/>
    <mergeCell ref="A206:A217"/>
    <mergeCell ref="A218:A229"/>
    <mergeCell ref="A230:A241"/>
    <mergeCell ref="A242:A253"/>
    <mergeCell ref="A254:A265"/>
    <mergeCell ref="A266:A277"/>
    <mergeCell ref="A170:A181"/>
    <mergeCell ref="A182:A193"/>
    <mergeCell ref="A194:A205"/>
    <mergeCell ref="A62:A73"/>
    <mergeCell ref="A74:A85"/>
    <mergeCell ref="A86:A97"/>
    <mergeCell ref="A98:A109"/>
    <mergeCell ref="A110:A121"/>
    <mergeCell ref="A122:A133"/>
    <mergeCell ref="R1:U1"/>
    <mergeCell ref="A2:A13"/>
    <mergeCell ref="A14:A25"/>
    <mergeCell ref="A26:A37"/>
    <mergeCell ref="A38:A49"/>
    <mergeCell ref="A50:A61"/>
    <mergeCell ref="A134:A145"/>
    <mergeCell ref="A146:A157"/>
    <mergeCell ref="A158:A169"/>
    <mergeCell ref="B2:B13"/>
    <mergeCell ref="B14:B25"/>
    <mergeCell ref="B26:B37"/>
    <mergeCell ref="B38:B49"/>
    <mergeCell ref="B50:B61"/>
    <mergeCell ref="B62:B73"/>
    <mergeCell ref="B74:B85"/>
  </mergeCells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7"/>
  <sheetViews>
    <sheetView workbookViewId="0">
      <pane ySplit="1" topLeftCell="A79" activePane="bottomLeft" state="frozen"/>
      <selection pane="bottomLeft" activeCell="O93" sqref="O93"/>
    </sheetView>
  </sheetViews>
  <sheetFormatPr defaultRowHeight="15.75"/>
  <cols>
    <col min="1" max="1" width="4.125" customWidth="1"/>
    <col min="2" max="2" width="7.875" customWidth="1"/>
    <col min="3" max="3" width="8.25" style="219" customWidth="1"/>
    <col min="4" max="4" width="6.375" style="1" customWidth="1"/>
    <col min="5" max="5" width="8.25" style="1" bestFit="1" customWidth="1"/>
    <col min="6" max="6" width="5.625" style="1" customWidth="1"/>
    <col min="7" max="8" width="4.875" style="1" customWidth="1"/>
    <col min="9" max="9" width="7.375" style="1" customWidth="1"/>
    <col min="10" max="10" width="5.25" style="2" customWidth="1"/>
    <col min="11" max="11" width="6.25" style="2" customWidth="1"/>
    <col min="12" max="12" width="6.125" style="2" customWidth="1"/>
    <col min="13" max="13" width="5.875" style="2" customWidth="1"/>
    <col min="14" max="16384" width="9" style="146"/>
  </cols>
  <sheetData>
    <row r="1" spans="1:13" ht="25.5">
      <c r="A1" s="128" t="s">
        <v>0</v>
      </c>
      <c r="B1" s="128" t="s">
        <v>1</v>
      </c>
      <c r="C1" s="128" t="s">
        <v>2</v>
      </c>
      <c r="D1" s="130" t="s">
        <v>343</v>
      </c>
      <c r="E1" s="130" t="s">
        <v>344</v>
      </c>
      <c r="F1" s="130" t="s">
        <v>345</v>
      </c>
      <c r="G1" s="130" t="s">
        <v>346</v>
      </c>
      <c r="H1" s="130" t="s">
        <v>347</v>
      </c>
      <c r="I1" s="130" t="s">
        <v>348</v>
      </c>
      <c r="J1" s="129" t="s">
        <v>153</v>
      </c>
      <c r="K1" s="129" t="s">
        <v>154</v>
      </c>
      <c r="L1" s="129" t="s">
        <v>155</v>
      </c>
      <c r="M1" s="129" t="s">
        <v>349</v>
      </c>
    </row>
    <row r="2" spans="1:13" ht="14.25" customHeight="1">
      <c r="A2" s="326">
        <v>1</v>
      </c>
      <c r="B2" s="326" t="s">
        <v>191</v>
      </c>
      <c r="C2" s="221" t="s">
        <v>192</v>
      </c>
      <c r="D2" s="17">
        <v>60.3</v>
      </c>
      <c r="E2" s="17">
        <v>21</v>
      </c>
      <c r="F2" s="7">
        <v>0</v>
      </c>
      <c r="G2" s="7">
        <v>0</v>
      </c>
      <c r="H2" s="7">
        <v>0</v>
      </c>
      <c r="I2" s="17">
        <v>29.9</v>
      </c>
      <c r="J2" s="8" t="s">
        <v>157</v>
      </c>
      <c r="K2" s="222" t="s">
        <v>167</v>
      </c>
      <c r="L2" s="222" t="s">
        <v>116</v>
      </c>
      <c r="M2" s="223" t="s">
        <v>160</v>
      </c>
    </row>
    <row r="3" spans="1:13">
      <c r="A3" s="326">
        <v>1</v>
      </c>
      <c r="B3" s="326"/>
      <c r="C3" s="221" t="s">
        <v>193</v>
      </c>
      <c r="D3" s="110">
        <v>68.099999999999994</v>
      </c>
      <c r="E3" s="110">
        <v>14.1</v>
      </c>
      <c r="F3" s="110">
        <v>0.2</v>
      </c>
      <c r="G3" s="110">
        <v>0</v>
      </c>
      <c r="H3" s="110">
        <v>0.1</v>
      </c>
      <c r="I3" s="110">
        <v>24.9</v>
      </c>
      <c r="J3" s="57" t="s">
        <v>157</v>
      </c>
      <c r="K3" s="57" t="s">
        <v>167</v>
      </c>
      <c r="L3" s="57" t="s">
        <v>114</v>
      </c>
      <c r="M3" s="57" t="s">
        <v>350</v>
      </c>
    </row>
    <row r="4" spans="1:13">
      <c r="A4" s="326">
        <v>1</v>
      </c>
      <c r="B4" s="326"/>
      <c r="C4" s="221" t="s">
        <v>194</v>
      </c>
      <c r="D4" s="17">
        <v>78.099999999999994</v>
      </c>
      <c r="E4" s="7">
        <v>10.199999999999999</v>
      </c>
      <c r="F4" s="7">
        <v>7</v>
      </c>
      <c r="G4" s="7">
        <v>18</v>
      </c>
      <c r="H4" s="7">
        <v>0</v>
      </c>
      <c r="I4" s="7">
        <v>28.27</v>
      </c>
      <c r="J4" s="8" t="s">
        <v>351</v>
      </c>
      <c r="K4" s="8" t="s">
        <v>164</v>
      </c>
      <c r="L4" s="8" t="s">
        <v>352</v>
      </c>
      <c r="M4" s="8" t="s">
        <v>137</v>
      </c>
    </row>
    <row r="5" spans="1:13">
      <c r="A5" s="326">
        <v>1</v>
      </c>
      <c r="B5" s="326"/>
      <c r="C5" s="221" t="s">
        <v>195</v>
      </c>
      <c r="D5" s="137">
        <v>83</v>
      </c>
      <c r="E5" s="7">
        <v>28</v>
      </c>
      <c r="F5" s="7">
        <v>12</v>
      </c>
      <c r="G5" s="7">
        <v>0</v>
      </c>
      <c r="H5" s="7">
        <v>0</v>
      </c>
      <c r="I5" s="17">
        <v>22.395</v>
      </c>
      <c r="J5" s="224" t="s">
        <v>157</v>
      </c>
      <c r="K5" s="18" t="s">
        <v>167</v>
      </c>
      <c r="L5" s="8" t="s">
        <v>116</v>
      </c>
      <c r="M5" s="8" t="s">
        <v>350</v>
      </c>
    </row>
    <row r="6" spans="1:13">
      <c r="A6" s="326">
        <v>1</v>
      </c>
      <c r="B6" s="326"/>
      <c r="C6" s="221" t="s">
        <v>196</v>
      </c>
      <c r="D6" s="17">
        <v>69</v>
      </c>
      <c r="E6" s="137">
        <v>25.1</v>
      </c>
      <c r="F6" s="137">
        <v>2</v>
      </c>
      <c r="G6" s="9">
        <v>6</v>
      </c>
      <c r="H6" s="137">
        <v>0</v>
      </c>
      <c r="I6" s="17">
        <v>25.34</v>
      </c>
      <c r="J6" s="18" t="s">
        <v>157</v>
      </c>
      <c r="K6" s="18" t="s">
        <v>167</v>
      </c>
      <c r="L6" s="18" t="s">
        <v>116</v>
      </c>
      <c r="M6" s="18" t="s">
        <v>137</v>
      </c>
    </row>
    <row r="7" spans="1:13">
      <c r="A7" s="326">
        <v>1</v>
      </c>
      <c r="B7" s="326"/>
      <c r="C7" s="221" t="s">
        <v>197</v>
      </c>
      <c r="D7" s="225">
        <v>45.8</v>
      </c>
      <c r="E7" s="225">
        <v>11</v>
      </c>
      <c r="F7" s="225">
        <v>0</v>
      </c>
      <c r="G7" s="225">
        <v>0</v>
      </c>
      <c r="H7" s="225">
        <v>0</v>
      </c>
      <c r="I7" s="225">
        <v>19.920000000000002</v>
      </c>
      <c r="J7" s="23" t="s">
        <v>353</v>
      </c>
      <c r="K7" s="23" t="s">
        <v>354</v>
      </c>
      <c r="L7" s="23" t="s">
        <v>355</v>
      </c>
      <c r="M7" s="23" t="s">
        <v>356</v>
      </c>
    </row>
    <row r="8" spans="1:13">
      <c r="A8" s="326">
        <v>1</v>
      </c>
      <c r="B8" s="326"/>
      <c r="C8" s="221" t="s">
        <v>198</v>
      </c>
      <c r="D8" s="17">
        <v>73.2</v>
      </c>
      <c r="E8" s="9">
        <v>33.4</v>
      </c>
      <c r="F8" s="9">
        <v>8</v>
      </c>
      <c r="G8" s="9">
        <v>4</v>
      </c>
      <c r="H8" s="9">
        <v>0</v>
      </c>
      <c r="I8" s="17" t="s">
        <v>11</v>
      </c>
      <c r="J8" s="18" t="s">
        <v>157</v>
      </c>
      <c r="K8" s="18" t="s">
        <v>167</v>
      </c>
      <c r="L8" s="18" t="s">
        <v>116</v>
      </c>
      <c r="M8" s="18" t="s">
        <v>350</v>
      </c>
    </row>
    <row r="9" spans="1:13">
      <c r="A9" s="326">
        <v>1</v>
      </c>
      <c r="B9" s="326"/>
      <c r="C9" s="221" t="s">
        <v>199</v>
      </c>
      <c r="D9" s="137">
        <v>58.6</v>
      </c>
      <c r="E9" s="137">
        <v>21.6</v>
      </c>
      <c r="F9" s="137">
        <v>1.8</v>
      </c>
      <c r="G9" s="137">
        <v>0.4</v>
      </c>
      <c r="H9" s="137">
        <v>0.2</v>
      </c>
      <c r="I9" s="137">
        <v>18.8</v>
      </c>
      <c r="J9" s="226" t="s">
        <v>157</v>
      </c>
      <c r="K9" s="226" t="s">
        <v>167</v>
      </c>
      <c r="L9" s="226" t="s">
        <v>159</v>
      </c>
      <c r="M9" s="226" t="s">
        <v>357</v>
      </c>
    </row>
    <row r="10" spans="1:13">
      <c r="A10" s="326">
        <v>1</v>
      </c>
      <c r="B10" s="326"/>
      <c r="C10" s="221" t="s">
        <v>200</v>
      </c>
      <c r="D10" s="132">
        <v>69.400000000000006</v>
      </c>
      <c r="E10" s="132">
        <v>23.9</v>
      </c>
      <c r="F10" s="9">
        <v>2</v>
      </c>
      <c r="G10" s="9">
        <v>0</v>
      </c>
      <c r="H10" s="9">
        <v>0</v>
      </c>
      <c r="I10" s="9">
        <v>21.24</v>
      </c>
      <c r="J10" s="23" t="s">
        <v>157</v>
      </c>
      <c r="K10" s="23" t="s">
        <v>167</v>
      </c>
      <c r="L10" s="23" t="s">
        <v>116</v>
      </c>
      <c r="M10" s="18" t="s">
        <v>137</v>
      </c>
    </row>
    <row r="11" spans="1:13">
      <c r="A11" s="326">
        <v>1</v>
      </c>
      <c r="B11" s="326"/>
      <c r="C11" s="221" t="s">
        <v>201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1" t="s">
        <v>11</v>
      </c>
      <c r="J11" s="12" t="s">
        <v>11</v>
      </c>
      <c r="K11" s="12" t="s">
        <v>11</v>
      </c>
      <c r="L11" s="12" t="s">
        <v>11</v>
      </c>
      <c r="M11" s="12" t="s">
        <v>11</v>
      </c>
    </row>
    <row r="12" spans="1:13">
      <c r="A12" s="326">
        <v>1</v>
      </c>
      <c r="B12" s="326"/>
      <c r="C12" s="221" t="s">
        <v>202</v>
      </c>
      <c r="D12" s="7">
        <v>36.6</v>
      </c>
      <c r="E12" s="7">
        <v>13.9</v>
      </c>
      <c r="F12" s="17">
        <v>2</v>
      </c>
      <c r="G12" s="17">
        <v>3</v>
      </c>
      <c r="H12" s="17">
        <v>2</v>
      </c>
      <c r="I12" s="7">
        <v>24.3</v>
      </c>
      <c r="J12" s="18" t="s">
        <v>157</v>
      </c>
      <c r="K12" s="18" t="s">
        <v>167</v>
      </c>
      <c r="L12" s="18" t="s">
        <v>116</v>
      </c>
      <c r="M12" s="18" t="s">
        <v>350</v>
      </c>
    </row>
    <row r="13" spans="1:13">
      <c r="A13" s="326">
        <v>1</v>
      </c>
      <c r="B13" s="326"/>
      <c r="C13" s="128" t="s">
        <v>22</v>
      </c>
      <c r="D13" s="20">
        <v>64.210000000000008</v>
      </c>
      <c r="E13" s="20">
        <v>20.220000000000002</v>
      </c>
      <c r="F13" s="20">
        <v>3.5</v>
      </c>
      <c r="G13" s="20">
        <v>3.1399999999999997</v>
      </c>
      <c r="H13" s="20">
        <v>0.23</v>
      </c>
      <c r="I13" s="20">
        <v>23.896111111111111</v>
      </c>
      <c r="J13" s="227" t="s">
        <v>11</v>
      </c>
      <c r="K13" s="227" t="s">
        <v>11</v>
      </c>
      <c r="L13" s="227" t="s">
        <v>11</v>
      </c>
      <c r="M13" s="227" t="s">
        <v>11</v>
      </c>
    </row>
    <row r="14" spans="1:13" ht="15.6" customHeight="1">
      <c r="A14" s="326">
        <v>2</v>
      </c>
      <c r="B14" s="326" t="s">
        <v>203</v>
      </c>
      <c r="C14" s="221" t="s">
        <v>192</v>
      </c>
      <c r="D14" s="17">
        <v>92.1</v>
      </c>
      <c r="E14" s="17">
        <v>24.7</v>
      </c>
      <c r="F14" s="7">
        <v>0</v>
      </c>
      <c r="G14" s="7">
        <v>0</v>
      </c>
      <c r="H14" s="7">
        <v>0</v>
      </c>
      <c r="I14" s="17">
        <v>30.3</v>
      </c>
      <c r="J14" s="8" t="s">
        <v>157</v>
      </c>
      <c r="K14" s="222" t="s">
        <v>158</v>
      </c>
      <c r="L14" s="222" t="s">
        <v>116</v>
      </c>
      <c r="M14" s="223" t="s">
        <v>160</v>
      </c>
    </row>
    <row r="15" spans="1:13">
      <c r="A15" s="326">
        <v>2</v>
      </c>
      <c r="B15" s="326"/>
      <c r="C15" s="221" t="s">
        <v>193</v>
      </c>
      <c r="D15" s="110">
        <v>62.1</v>
      </c>
      <c r="E15" s="110">
        <v>12.3</v>
      </c>
      <c r="F15" s="110">
        <v>0.2</v>
      </c>
      <c r="G15" s="110">
        <v>0</v>
      </c>
      <c r="H15" s="110">
        <v>0.1</v>
      </c>
      <c r="I15" s="110">
        <v>23.3</v>
      </c>
      <c r="J15" s="57" t="s">
        <v>157</v>
      </c>
      <c r="K15" s="57" t="s">
        <v>158</v>
      </c>
      <c r="L15" s="57" t="s">
        <v>116</v>
      </c>
      <c r="M15" s="57" t="s">
        <v>350</v>
      </c>
    </row>
    <row r="16" spans="1:13">
      <c r="A16" s="326">
        <v>2</v>
      </c>
      <c r="B16" s="326"/>
      <c r="C16" s="221" t="s">
        <v>194</v>
      </c>
      <c r="D16" s="17">
        <v>85.5</v>
      </c>
      <c r="E16" s="7">
        <v>11.6</v>
      </c>
      <c r="F16" s="7">
        <v>32</v>
      </c>
      <c r="G16" s="7">
        <v>12</v>
      </c>
      <c r="H16" s="7">
        <v>0</v>
      </c>
      <c r="I16" s="7">
        <v>28.23</v>
      </c>
      <c r="J16" s="8" t="s">
        <v>351</v>
      </c>
      <c r="K16" s="8" t="s">
        <v>164</v>
      </c>
      <c r="L16" s="8" t="s">
        <v>305</v>
      </c>
      <c r="M16" s="8" t="s">
        <v>358</v>
      </c>
    </row>
    <row r="17" spans="1:13">
      <c r="A17" s="326">
        <v>2</v>
      </c>
      <c r="B17" s="326"/>
      <c r="C17" s="221" t="s">
        <v>195</v>
      </c>
      <c r="D17" s="137">
        <v>105</v>
      </c>
      <c r="E17" s="7">
        <v>24</v>
      </c>
      <c r="F17" s="7">
        <v>10</v>
      </c>
      <c r="G17" s="7">
        <v>0</v>
      </c>
      <c r="H17" s="7">
        <v>0</v>
      </c>
      <c r="I17" s="17">
        <v>24.66</v>
      </c>
      <c r="J17" s="224" t="s">
        <v>157</v>
      </c>
      <c r="K17" s="18" t="s">
        <v>167</v>
      </c>
      <c r="L17" s="8" t="s">
        <v>116</v>
      </c>
      <c r="M17" s="8" t="s">
        <v>350</v>
      </c>
    </row>
    <row r="18" spans="1:13">
      <c r="A18" s="326">
        <v>2</v>
      </c>
      <c r="B18" s="326"/>
      <c r="C18" s="221" t="s">
        <v>196</v>
      </c>
      <c r="D18" s="17">
        <v>110.5</v>
      </c>
      <c r="E18" s="137">
        <v>24.8</v>
      </c>
      <c r="F18" s="137">
        <v>13</v>
      </c>
      <c r="G18" s="9">
        <v>3</v>
      </c>
      <c r="H18" s="137">
        <v>8</v>
      </c>
      <c r="I18" s="17">
        <v>24.12</v>
      </c>
      <c r="J18" s="18" t="s">
        <v>157</v>
      </c>
      <c r="K18" s="18" t="s">
        <v>183</v>
      </c>
      <c r="L18" s="18" t="s">
        <v>116</v>
      </c>
      <c r="M18" s="18" t="s">
        <v>160</v>
      </c>
    </row>
    <row r="19" spans="1:13">
      <c r="A19" s="326">
        <v>2</v>
      </c>
      <c r="B19" s="326"/>
      <c r="C19" s="221" t="s">
        <v>197</v>
      </c>
      <c r="D19" s="225">
        <v>54.2</v>
      </c>
      <c r="E19" s="225">
        <v>8.6</v>
      </c>
      <c r="F19" s="225">
        <v>5</v>
      </c>
      <c r="G19" s="225">
        <v>0</v>
      </c>
      <c r="H19" s="225">
        <v>0</v>
      </c>
      <c r="I19" s="225">
        <v>18.82</v>
      </c>
      <c r="J19" s="23" t="s">
        <v>353</v>
      </c>
      <c r="K19" s="23" t="s">
        <v>359</v>
      </c>
      <c r="L19" s="23" t="s">
        <v>355</v>
      </c>
      <c r="M19" s="23" t="s">
        <v>356</v>
      </c>
    </row>
    <row r="20" spans="1:13">
      <c r="A20" s="326">
        <v>2</v>
      </c>
      <c r="B20" s="326"/>
      <c r="C20" s="221" t="s">
        <v>198</v>
      </c>
      <c r="D20" s="17">
        <v>122</v>
      </c>
      <c r="E20" s="9">
        <v>31.8</v>
      </c>
      <c r="F20" s="9">
        <v>0</v>
      </c>
      <c r="G20" s="9">
        <v>0</v>
      </c>
      <c r="H20" s="9">
        <v>0</v>
      </c>
      <c r="I20" s="17">
        <v>21.57</v>
      </c>
      <c r="J20" s="18" t="s">
        <v>157</v>
      </c>
      <c r="K20" s="18" t="s">
        <v>164</v>
      </c>
      <c r="L20" s="18" t="s">
        <v>116</v>
      </c>
      <c r="M20" s="18" t="s">
        <v>350</v>
      </c>
    </row>
    <row r="21" spans="1:13">
      <c r="A21" s="326">
        <v>2</v>
      </c>
      <c r="B21" s="326"/>
      <c r="C21" s="221" t="s">
        <v>199</v>
      </c>
      <c r="D21" s="137">
        <v>59</v>
      </c>
      <c r="E21" s="228" t="s">
        <v>11</v>
      </c>
      <c r="F21" s="228" t="s">
        <v>11</v>
      </c>
      <c r="G21" s="228" t="s">
        <v>11</v>
      </c>
      <c r="H21" s="228" t="s">
        <v>11</v>
      </c>
      <c r="I21" s="228" t="s">
        <v>11</v>
      </c>
      <c r="J21" s="229" t="s">
        <v>11</v>
      </c>
      <c r="K21" s="229" t="s">
        <v>11</v>
      </c>
      <c r="L21" s="229" t="s">
        <v>11</v>
      </c>
      <c r="M21" s="229" t="s">
        <v>11</v>
      </c>
    </row>
    <row r="22" spans="1:13">
      <c r="A22" s="326">
        <v>2</v>
      </c>
      <c r="B22" s="326"/>
      <c r="C22" s="221" t="s">
        <v>200</v>
      </c>
      <c r="D22" s="132">
        <v>77.3</v>
      </c>
      <c r="E22" s="132">
        <v>22.9</v>
      </c>
      <c r="F22" s="9">
        <v>0</v>
      </c>
      <c r="G22" s="9">
        <v>0</v>
      </c>
      <c r="H22" s="9">
        <v>0</v>
      </c>
      <c r="I22" s="9">
        <v>23.32</v>
      </c>
      <c r="J22" s="23" t="s">
        <v>157</v>
      </c>
      <c r="K22" s="23" t="s">
        <v>167</v>
      </c>
      <c r="L22" s="23" t="s">
        <v>114</v>
      </c>
      <c r="M22" s="18" t="s">
        <v>160</v>
      </c>
    </row>
    <row r="23" spans="1:13">
      <c r="A23" s="326">
        <v>2</v>
      </c>
      <c r="B23" s="326"/>
      <c r="C23" s="221" t="s">
        <v>201</v>
      </c>
      <c r="D23" s="11" t="s">
        <v>11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 t="s">
        <v>11</v>
      </c>
      <c r="K23" s="12" t="s">
        <v>11</v>
      </c>
      <c r="L23" s="12" t="s">
        <v>11</v>
      </c>
      <c r="M23" s="12" t="s">
        <v>11</v>
      </c>
    </row>
    <row r="24" spans="1:13">
      <c r="A24" s="326">
        <v>2</v>
      </c>
      <c r="B24" s="326"/>
      <c r="C24" s="221" t="s">
        <v>202</v>
      </c>
      <c r="D24" s="7">
        <v>63.3</v>
      </c>
      <c r="E24" s="7">
        <v>17.8</v>
      </c>
      <c r="F24" s="17">
        <v>2</v>
      </c>
      <c r="G24" s="17">
        <v>3</v>
      </c>
      <c r="H24" s="17">
        <v>3</v>
      </c>
      <c r="I24" s="7">
        <v>20.2</v>
      </c>
      <c r="J24" s="18" t="s">
        <v>157</v>
      </c>
      <c r="K24" s="18" t="s">
        <v>158</v>
      </c>
      <c r="L24" s="18" t="s">
        <v>114</v>
      </c>
      <c r="M24" s="18" t="s">
        <v>350</v>
      </c>
    </row>
    <row r="25" spans="1:13">
      <c r="A25" s="326">
        <v>2</v>
      </c>
      <c r="B25" s="326"/>
      <c r="C25" s="128" t="s">
        <v>22</v>
      </c>
      <c r="D25" s="20">
        <v>83.1</v>
      </c>
      <c r="E25" s="20">
        <v>19.833333333333332</v>
      </c>
      <c r="F25" s="20">
        <v>6.9111111111111114</v>
      </c>
      <c r="G25" s="20">
        <v>2</v>
      </c>
      <c r="H25" s="20">
        <v>1.2333333333333334</v>
      </c>
      <c r="I25" s="20">
        <v>23.835555555555551</v>
      </c>
      <c r="J25" s="227" t="s">
        <v>11</v>
      </c>
      <c r="K25" s="227" t="s">
        <v>11</v>
      </c>
      <c r="L25" s="227" t="s">
        <v>11</v>
      </c>
      <c r="M25" s="227" t="s">
        <v>11</v>
      </c>
    </row>
    <row r="26" spans="1:13" ht="15.6" customHeight="1">
      <c r="A26" s="326">
        <v>3</v>
      </c>
      <c r="B26" s="326" t="s">
        <v>206</v>
      </c>
      <c r="C26" s="221" t="s">
        <v>192</v>
      </c>
      <c r="D26" s="17">
        <v>63.9</v>
      </c>
      <c r="E26" s="17">
        <v>20</v>
      </c>
      <c r="F26" s="7">
        <v>0</v>
      </c>
      <c r="G26" s="7">
        <v>0</v>
      </c>
      <c r="H26" s="7">
        <v>0</v>
      </c>
      <c r="I26" s="17">
        <v>21.4</v>
      </c>
      <c r="J26" s="8" t="s">
        <v>157</v>
      </c>
      <c r="K26" s="222" t="s">
        <v>122</v>
      </c>
      <c r="L26" s="222" t="s">
        <v>116</v>
      </c>
      <c r="M26" s="223" t="s">
        <v>160</v>
      </c>
    </row>
    <row r="27" spans="1:13">
      <c r="A27" s="326">
        <v>3</v>
      </c>
      <c r="B27" s="326"/>
      <c r="C27" s="221" t="s">
        <v>193</v>
      </c>
      <c r="D27" s="110">
        <v>69.7</v>
      </c>
      <c r="E27" s="110">
        <v>14.2</v>
      </c>
      <c r="F27" s="110">
        <v>0.2</v>
      </c>
      <c r="G27" s="110">
        <v>0</v>
      </c>
      <c r="H27" s="110">
        <v>0.1</v>
      </c>
      <c r="I27" s="110">
        <v>21.2</v>
      </c>
      <c r="J27" s="57" t="s">
        <v>157</v>
      </c>
      <c r="K27" s="57" t="s">
        <v>170</v>
      </c>
      <c r="L27" s="57" t="s">
        <v>116</v>
      </c>
      <c r="M27" s="57" t="s">
        <v>350</v>
      </c>
    </row>
    <row r="28" spans="1:13">
      <c r="A28" s="326">
        <v>3</v>
      </c>
      <c r="B28" s="326"/>
      <c r="C28" s="221" t="s">
        <v>194</v>
      </c>
      <c r="D28" s="17">
        <v>90</v>
      </c>
      <c r="E28" s="7">
        <v>14.1</v>
      </c>
      <c r="F28" s="7">
        <v>3</v>
      </c>
      <c r="G28" s="7">
        <v>3</v>
      </c>
      <c r="H28" s="7">
        <v>0</v>
      </c>
      <c r="I28" s="7">
        <v>24.01</v>
      </c>
      <c r="J28" s="8" t="s">
        <v>351</v>
      </c>
      <c r="K28" s="8" t="s">
        <v>351</v>
      </c>
      <c r="L28" s="8" t="s">
        <v>305</v>
      </c>
      <c r="M28" s="8" t="s">
        <v>358</v>
      </c>
    </row>
    <row r="29" spans="1:13">
      <c r="A29" s="326">
        <v>3</v>
      </c>
      <c r="B29" s="326"/>
      <c r="C29" s="221" t="s">
        <v>195</v>
      </c>
      <c r="D29" s="137">
        <v>87</v>
      </c>
      <c r="E29" s="7">
        <v>25</v>
      </c>
      <c r="F29" s="7">
        <v>20</v>
      </c>
      <c r="G29" s="7">
        <v>0</v>
      </c>
      <c r="H29" s="7">
        <v>0</v>
      </c>
      <c r="I29" s="17">
        <v>19.77</v>
      </c>
      <c r="J29" s="224" t="s">
        <v>157</v>
      </c>
      <c r="K29" s="18" t="s">
        <v>170</v>
      </c>
      <c r="L29" s="8" t="s">
        <v>116</v>
      </c>
      <c r="M29" s="8" t="s">
        <v>350</v>
      </c>
    </row>
    <row r="30" spans="1:13">
      <c r="A30" s="326">
        <v>3</v>
      </c>
      <c r="B30" s="326"/>
      <c r="C30" s="221" t="s">
        <v>196</v>
      </c>
      <c r="D30" s="17">
        <v>90.4</v>
      </c>
      <c r="E30" s="137">
        <v>28.5</v>
      </c>
      <c r="F30" s="137">
        <v>16</v>
      </c>
      <c r="G30" s="9">
        <v>0</v>
      </c>
      <c r="H30" s="137">
        <v>2</v>
      </c>
      <c r="I30" s="17">
        <v>21.28</v>
      </c>
      <c r="J30" s="18" t="s">
        <v>157</v>
      </c>
      <c r="K30" s="18" t="s">
        <v>158</v>
      </c>
      <c r="L30" s="18" t="s">
        <v>116</v>
      </c>
      <c r="M30" s="18" t="s">
        <v>160</v>
      </c>
    </row>
    <row r="31" spans="1:13">
      <c r="A31" s="326">
        <v>3</v>
      </c>
      <c r="B31" s="326"/>
      <c r="C31" s="221" t="s">
        <v>197</v>
      </c>
      <c r="D31" s="225">
        <v>62.2</v>
      </c>
      <c r="E31" s="225">
        <v>16.399999999999999</v>
      </c>
      <c r="F31" s="225">
        <v>5</v>
      </c>
      <c r="G31" s="225">
        <v>0</v>
      </c>
      <c r="H31" s="225">
        <v>0</v>
      </c>
      <c r="I31" s="225">
        <v>19.25</v>
      </c>
      <c r="J31" s="23" t="s">
        <v>353</v>
      </c>
      <c r="K31" s="23" t="s">
        <v>360</v>
      </c>
      <c r="L31" s="23" t="s">
        <v>355</v>
      </c>
      <c r="M31" s="23" t="s">
        <v>356</v>
      </c>
    </row>
    <row r="32" spans="1:13">
      <c r="A32" s="326">
        <v>3</v>
      </c>
      <c r="B32" s="326"/>
      <c r="C32" s="221" t="s">
        <v>198</v>
      </c>
      <c r="D32" s="17">
        <v>84.4</v>
      </c>
      <c r="E32" s="9">
        <v>27.8</v>
      </c>
      <c r="F32" s="9">
        <v>15</v>
      </c>
      <c r="G32" s="9">
        <v>1</v>
      </c>
      <c r="H32" s="9">
        <v>0</v>
      </c>
      <c r="I32" s="17">
        <v>70.41</v>
      </c>
      <c r="J32" s="18" t="s">
        <v>157</v>
      </c>
      <c r="K32" s="18" t="s">
        <v>161</v>
      </c>
      <c r="L32" s="18" t="s">
        <v>116</v>
      </c>
      <c r="M32" s="18" t="s">
        <v>350</v>
      </c>
    </row>
    <row r="33" spans="1:13">
      <c r="A33" s="326">
        <v>3</v>
      </c>
      <c r="B33" s="326"/>
      <c r="C33" s="221" t="s">
        <v>199</v>
      </c>
      <c r="D33" s="137">
        <v>50.6</v>
      </c>
      <c r="E33" s="137">
        <v>19</v>
      </c>
      <c r="F33" s="137">
        <v>4.2</v>
      </c>
      <c r="G33" s="137">
        <v>6.3</v>
      </c>
      <c r="H33" s="137">
        <v>0</v>
      </c>
      <c r="I33" s="137">
        <v>14.9</v>
      </c>
      <c r="J33" s="226" t="s">
        <v>157</v>
      </c>
      <c r="K33" s="226" t="s">
        <v>161</v>
      </c>
      <c r="L33" s="226" t="s">
        <v>159</v>
      </c>
      <c r="M33" s="226" t="s">
        <v>357</v>
      </c>
    </row>
    <row r="34" spans="1:13">
      <c r="A34" s="326">
        <v>3</v>
      </c>
      <c r="B34" s="326"/>
      <c r="C34" s="221" t="s">
        <v>200</v>
      </c>
      <c r="D34" s="132">
        <v>55.3</v>
      </c>
      <c r="E34" s="132">
        <v>18.8</v>
      </c>
      <c r="F34" s="9">
        <v>0</v>
      </c>
      <c r="G34" s="9">
        <v>0</v>
      </c>
      <c r="H34" s="9">
        <v>0</v>
      </c>
      <c r="I34" s="9">
        <v>18.559999999999999</v>
      </c>
      <c r="J34" s="23" t="s">
        <v>157</v>
      </c>
      <c r="K34" s="23" t="s">
        <v>161</v>
      </c>
      <c r="L34" s="23" t="s">
        <v>114</v>
      </c>
      <c r="M34" s="18" t="s">
        <v>160</v>
      </c>
    </row>
    <row r="35" spans="1:13">
      <c r="A35" s="326">
        <v>3</v>
      </c>
      <c r="B35" s="326"/>
      <c r="C35" s="221" t="s">
        <v>201</v>
      </c>
      <c r="D35" s="11" t="s">
        <v>11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 t="s">
        <v>11</v>
      </c>
      <c r="K35" s="12" t="s">
        <v>11</v>
      </c>
      <c r="L35" s="12" t="s">
        <v>11</v>
      </c>
      <c r="M35" s="12" t="s">
        <v>11</v>
      </c>
    </row>
    <row r="36" spans="1:13">
      <c r="A36" s="326">
        <v>3</v>
      </c>
      <c r="B36" s="326"/>
      <c r="C36" s="221" t="s">
        <v>202</v>
      </c>
      <c r="D36" s="7">
        <v>46.1</v>
      </c>
      <c r="E36" s="7">
        <v>14.2</v>
      </c>
      <c r="F36" s="17">
        <v>3</v>
      </c>
      <c r="G36" s="17">
        <v>2</v>
      </c>
      <c r="H36" s="17">
        <v>2</v>
      </c>
      <c r="I36" s="7">
        <v>21.6</v>
      </c>
      <c r="J36" s="18" t="s">
        <v>157</v>
      </c>
      <c r="K36" s="18" t="s">
        <v>157</v>
      </c>
      <c r="L36" s="18" t="s">
        <v>114</v>
      </c>
      <c r="M36" s="18" t="s">
        <v>350</v>
      </c>
    </row>
    <row r="37" spans="1:13">
      <c r="A37" s="326">
        <v>3</v>
      </c>
      <c r="B37" s="326"/>
      <c r="C37" s="128" t="s">
        <v>22</v>
      </c>
      <c r="D37" s="20">
        <v>69.960000000000008</v>
      </c>
      <c r="E37" s="20">
        <v>19.800000000000004</v>
      </c>
      <c r="F37" s="20">
        <v>6.64</v>
      </c>
      <c r="G37" s="20">
        <v>1.23</v>
      </c>
      <c r="H37" s="20">
        <v>0.41</v>
      </c>
      <c r="I37" s="20">
        <v>25.238</v>
      </c>
      <c r="J37" s="227" t="s">
        <v>11</v>
      </c>
      <c r="K37" s="227" t="s">
        <v>11</v>
      </c>
      <c r="L37" s="227" t="s">
        <v>11</v>
      </c>
      <c r="M37" s="227" t="s">
        <v>11</v>
      </c>
    </row>
    <row r="38" spans="1:13" ht="15.6" customHeight="1">
      <c r="A38" s="326">
        <v>4</v>
      </c>
      <c r="B38" s="326" t="s">
        <v>208</v>
      </c>
      <c r="C38" s="221" t="s">
        <v>192</v>
      </c>
      <c r="D38" s="17">
        <v>85.6</v>
      </c>
      <c r="E38" s="17">
        <v>25</v>
      </c>
      <c r="F38" s="7">
        <v>0</v>
      </c>
      <c r="G38" s="7">
        <v>0</v>
      </c>
      <c r="H38" s="7">
        <v>0</v>
      </c>
      <c r="I38" s="17">
        <v>22</v>
      </c>
      <c r="J38" s="8" t="s">
        <v>157</v>
      </c>
      <c r="K38" s="222" t="s">
        <v>158</v>
      </c>
      <c r="L38" s="222" t="s">
        <v>116</v>
      </c>
      <c r="M38" s="223" t="s">
        <v>160</v>
      </c>
    </row>
    <row r="39" spans="1:13">
      <c r="A39" s="326">
        <v>4</v>
      </c>
      <c r="B39" s="326"/>
      <c r="C39" s="221" t="s">
        <v>193</v>
      </c>
      <c r="D39" s="110">
        <v>72.900000000000006</v>
      </c>
      <c r="E39" s="110">
        <v>13.2</v>
      </c>
      <c r="F39" s="110">
        <v>0.1</v>
      </c>
      <c r="G39" s="110">
        <v>0</v>
      </c>
      <c r="H39" s="110">
        <v>0.2</v>
      </c>
      <c r="I39" s="110">
        <v>21.2</v>
      </c>
      <c r="J39" s="57" t="s">
        <v>157</v>
      </c>
      <c r="K39" s="57" t="s">
        <v>170</v>
      </c>
      <c r="L39" s="57" t="s">
        <v>116</v>
      </c>
      <c r="M39" s="57" t="s">
        <v>350</v>
      </c>
    </row>
    <row r="40" spans="1:13">
      <c r="A40" s="326">
        <v>4</v>
      </c>
      <c r="B40" s="326"/>
      <c r="C40" s="221" t="s">
        <v>194</v>
      </c>
      <c r="D40" s="17">
        <v>81</v>
      </c>
      <c r="E40" s="7">
        <v>10.1</v>
      </c>
      <c r="F40" s="7">
        <v>18</v>
      </c>
      <c r="G40" s="7">
        <v>2</v>
      </c>
      <c r="H40" s="7">
        <v>0</v>
      </c>
      <c r="I40" s="7">
        <v>24.32</v>
      </c>
      <c r="J40" s="8" t="s">
        <v>351</v>
      </c>
      <c r="K40" s="8" t="s">
        <v>351</v>
      </c>
      <c r="L40" s="8" t="s">
        <v>305</v>
      </c>
      <c r="M40" s="8" t="s">
        <v>358</v>
      </c>
    </row>
    <row r="41" spans="1:13">
      <c r="A41" s="326">
        <v>4</v>
      </c>
      <c r="B41" s="326"/>
      <c r="C41" s="221" t="s">
        <v>195</v>
      </c>
      <c r="D41" s="137">
        <v>90</v>
      </c>
      <c r="E41" s="7">
        <v>21</v>
      </c>
      <c r="F41" s="7">
        <v>9</v>
      </c>
      <c r="G41" s="7">
        <v>0</v>
      </c>
      <c r="H41" s="7">
        <v>0</v>
      </c>
      <c r="I41" s="17">
        <v>18.66</v>
      </c>
      <c r="J41" s="224" t="s">
        <v>157</v>
      </c>
      <c r="K41" s="18" t="s">
        <v>170</v>
      </c>
      <c r="L41" s="8" t="s">
        <v>116</v>
      </c>
      <c r="M41" s="8" t="s">
        <v>357</v>
      </c>
    </row>
    <row r="42" spans="1:13">
      <c r="A42" s="326">
        <v>4</v>
      </c>
      <c r="B42" s="326"/>
      <c r="C42" s="221" t="s">
        <v>196</v>
      </c>
      <c r="D42" s="17">
        <v>85.4</v>
      </c>
      <c r="E42" s="137">
        <v>27.5</v>
      </c>
      <c r="F42" s="137">
        <v>14</v>
      </c>
      <c r="G42" s="9">
        <v>3</v>
      </c>
      <c r="H42" s="137">
        <v>1</v>
      </c>
      <c r="I42" s="17">
        <v>21.47</v>
      </c>
      <c r="J42" s="18" t="s">
        <v>157</v>
      </c>
      <c r="K42" s="18" t="s">
        <v>170</v>
      </c>
      <c r="L42" s="18" t="s">
        <v>116</v>
      </c>
      <c r="M42" s="18" t="s">
        <v>160</v>
      </c>
    </row>
    <row r="43" spans="1:13">
      <c r="A43" s="326">
        <v>4</v>
      </c>
      <c r="B43" s="326"/>
      <c r="C43" s="221" t="s">
        <v>197</v>
      </c>
      <c r="D43" s="225">
        <v>60.8</v>
      </c>
      <c r="E43" s="225">
        <v>15.2</v>
      </c>
      <c r="F43" s="225">
        <v>10</v>
      </c>
      <c r="G43" s="225">
        <v>0</v>
      </c>
      <c r="H43" s="225">
        <v>0</v>
      </c>
      <c r="I43" s="225">
        <v>20.76</v>
      </c>
      <c r="J43" s="23" t="s">
        <v>353</v>
      </c>
      <c r="K43" s="23" t="s">
        <v>360</v>
      </c>
      <c r="L43" s="23" t="s">
        <v>355</v>
      </c>
      <c r="M43" s="23" t="s">
        <v>356</v>
      </c>
    </row>
    <row r="44" spans="1:13">
      <c r="A44" s="326">
        <v>4</v>
      </c>
      <c r="B44" s="326"/>
      <c r="C44" s="221" t="s">
        <v>198</v>
      </c>
      <c r="D44" s="17">
        <v>79.400000000000006</v>
      </c>
      <c r="E44" s="9">
        <v>29.4</v>
      </c>
      <c r="F44" s="9">
        <v>10</v>
      </c>
      <c r="G44" s="9">
        <v>3</v>
      </c>
      <c r="H44" s="9">
        <v>0</v>
      </c>
      <c r="I44" s="17">
        <v>21.08</v>
      </c>
      <c r="J44" s="18" t="s">
        <v>157</v>
      </c>
      <c r="K44" s="18" t="s">
        <v>170</v>
      </c>
      <c r="L44" s="18" t="s">
        <v>116</v>
      </c>
      <c r="M44" s="18" t="s">
        <v>350</v>
      </c>
    </row>
    <row r="45" spans="1:13">
      <c r="A45" s="326">
        <v>4</v>
      </c>
      <c r="B45" s="326"/>
      <c r="C45" s="221" t="s">
        <v>199</v>
      </c>
      <c r="D45" s="137">
        <v>54.2</v>
      </c>
      <c r="E45" s="137">
        <v>19.600000000000001</v>
      </c>
      <c r="F45" s="137">
        <v>8.9</v>
      </c>
      <c r="G45" s="137">
        <v>15.7</v>
      </c>
      <c r="H45" s="137">
        <v>0.6</v>
      </c>
      <c r="I45" s="137">
        <v>15.4</v>
      </c>
      <c r="J45" s="226" t="s">
        <v>157</v>
      </c>
      <c r="K45" s="226" t="s">
        <v>157</v>
      </c>
      <c r="L45" s="226" t="s">
        <v>159</v>
      </c>
      <c r="M45" s="226" t="s">
        <v>350</v>
      </c>
    </row>
    <row r="46" spans="1:13">
      <c r="A46" s="326">
        <v>4</v>
      </c>
      <c r="B46" s="326"/>
      <c r="C46" s="221" t="s">
        <v>200</v>
      </c>
      <c r="D46" s="132">
        <v>57</v>
      </c>
      <c r="E46" s="132">
        <v>19.100000000000001</v>
      </c>
      <c r="F46" s="9">
        <v>0</v>
      </c>
      <c r="G46" s="9">
        <v>0</v>
      </c>
      <c r="H46" s="9">
        <v>0</v>
      </c>
      <c r="I46" s="9">
        <v>18.920000000000002</v>
      </c>
      <c r="J46" s="23" t="s">
        <v>157</v>
      </c>
      <c r="K46" s="23" t="s">
        <v>161</v>
      </c>
      <c r="L46" s="23" t="s">
        <v>116</v>
      </c>
      <c r="M46" s="18" t="s">
        <v>160</v>
      </c>
    </row>
    <row r="47" spans="1:13">
      <c r="A47" s="326">
        <v>4</v>
      </c>
      <c r="B47" s="326"/>
      <c r="C47" s="221" t="s">
        <v>201</v>
      </c>
      <c r="D47" s="11" t="s">
        <v>11</v>
      </c>
      <c r="E47" s="11" t="s">
        <v>11</v>
      </c>
      <c r="F47" s="11" t="s">
        <v>11</v>
      </c>
      <c r="G47" s="11" t="s">
        <v>11</v>
      </c>
      <c r="H47" s="11" t="s">
        <v>11</v>
      </c>
      <c r="I47" s="11" t="s">
        <v>11</v>
      </c>
      <c r="J47" s="12" t="s">
        <v>11</v>
      </c>
      <c r="K47" s="12" t="s">
        <v>11</v>
      </c>
      <c r="L47" s="12" t="s">
        <v>11</v>
      </c>
      <c r="M47" s="12" t="s">
        <v>11</v>
      </c>
    </row>
    <row r="48" spans="1:13">
      <c r="A48" s="326">
        <v>4</v>
      </c>
      <c r="B48" s="326"/>
      <c r="C48" s="221" t="s">
        <v>202</v>
      </c>
      <c r="D48" s="7">
        <v>46.7</v>
      </c>
      <c r="E48" s="7">
        <v>13.7</v>
      </c>
      <c r="F48" s="17">
        <v>3</v>
      </c>
      <c r="G48" s="17">
        <v>4</v>
      </c>
      <c r="H48" s="17">
        <v>2</v>
      </c>
      <c r="I48" s="7">
        <v>22</v>
      </c>
      <c r="J48" s="18" t="s">
        <v>157</v>
      </c>
      <c r="K48" s="18" t="s">
        <v>157</v>
      </c>
      <c r="L48" s="18" t="s">
        <v>114</v>
      </c>
      <c r="M48" s="18" t="s">
        <v>350</v>
      </c>
    </row>
    <row r="49" spans="1:13">
      <c r="A49" s="326">
        <v>4</v>
      </c>
      <c r="B49" s="326"/>
      <c r="C49" s="128" t="s">
        <v>22</v>
      </c>
      <c r="D49" s="20">
        <v>71.300000000000011</v>
      </c>
      <c r="E49" s="20">
        <v>19.38</v>
      </c>
      <c r="F49" s="20">
        <v>7.3</v>
      </c>
      <c r="G49" s="20">
        <v>2.77</v>
      </c>
      <c r="H49" s="20">
        <v>0.38</v>
      </c>
      <c r="I49" s="20">
        <v>20.581</v>
      </c>
      <c r="J49" s="227" t="s">
        <v>11</v>
      </c>
      <c r="K49" s="227" t="s">
        <v>11</v>
      </c>
      <c r="L49" s="227" t="s">
        <v>11</v>
      </c>
      <c r="M49" s="227" t="s">
        <v>11</v>
      </c>
    </row>
    <row r="50" spans="1:13" ht="15.6" customHeight="1">
      <c r="A50" s="326">
        <v>5</v>
      </c>
      <c r="B50" s="326" t="s">
        <v>210</v>
      </c>
      <c r="C50" s="221" t="s">
        <v>192</v>
      </c>
      <c r="D50" s="17">
        <v>65.599999999999994</v>
      </c>
      <c r="E50" s="17">
        <v>12</v>
      </c>
      <c r="F50" s="7">
        <v>0</v>
      </c>
      <c r="G50" s="7">
        <v>0</v>
      </c>
      <c r="H50" s="7">
        <v>0</v>
      </c>
      <c r="I50" s="17">
        <v>24.2</v>
      </c>
      <c r="J50" s="8" t="s">
        <v>157</v>
      </c>
      <c r="K50" s="222" t="s">
        <v>122</v>
      </c>
      <c r="L50" s="222" t="s">
        <v>116</v>
      </c>
      <c r="M50" s="223" t="s">
        <v>160</v>
      </c>
    </row>
    <row r="51" spans="1:13">
      <c r="A51" s="326">
        <v>5</v>
      </c>
      <c r="B51" s="326"/>
      <c r="C51" s="221" t="s">
        <v>193</v>
      </c>
      <c r="D51" s="110">
        <v>60.1</v>
      </c>
      <c r="E51" s="110">
        <v>13.7</v>
      </c>
      <c r="F51" s="110">
        <v>0</v>
      </c>
      <c r="G51" s="110">
        <v>0</v>
      </c>
      <c r="H51" s="110">
        <v>0.1</v>
      </c>
      <c r="I51" s="110">
        <v>21.3</v>
      </c>
      <c r="J51" s="57" t="s">
        <v>157</v>
      </c>
      <c r="K51" s="57" t="s">
        <v>158</v>
      </c>
      <c r="L51" s="57" t="s">
        <v>116</v>
      </c>
      <c r="M51" s="57" t="s">
        <v>350</v>
      </c>
    </row>
    <row r="52" spans="1:13">
      <c r="A52" s="326">
        <v>5</v>
      </c>
      <c r="B52" s="326"/>
      <c r="C52" s="221" t="s">
        <v>194</v>
      </c>
      <c r="D52" s="17">
        <v>89.5</v>
      </c>
      <c r="E52" s="7">
        <v>5.7</v>
      </c>
      <c r="F52" s="7">
        <v>12</v>
      </c>
      <c r="G52" s="7">
        <v>47</v>
      </c>
      <c r="H52" s="7">
        <v>0</v>
      </c>
      <c r="I52" s="7">
        <v>23.46</v>
      </c>
      <c r="J52" s="8" t="s">
        <v>351</v>
      </c>
      <c r="K52" s="8" t="s">
        <v>351</v>
      </c>
      <c r="L52" s="8" t="s">
        <v>305</v>
      </c>
      <c r="M52" s="8" t="s">
        <v>358</v>
      </c>
    </row>
    <row r="53" spans="1:13">
      <c r="A53" s="326">
        <v>5</v>
      </c>
      <c r="B53" s="326"/>
      <c r="C53" s="221" t="s">
        <v>195</v>
      </c>
      <c r="D53" s="137">
        <v>75</v>
      </c>
      <c r="E53" s="7">
        <v>16</v>
      </c>
      <c r="F53" s="7">
        <v>20</v>
      </c>
      <c r="G53" s="7">
        <v>0</v>
      </c>
      <c r="H53" s="7">
        <v>0</v>
      </c>
      <c r="I53" s="17">
        <v>18.565000000000001</v>
      </c>
      <c r="J53" s="224" t="s">
        <v>157</v>
      </c>
      <c r="K53" s="18" t="s">
        <v>170</v>
      </c>
      <c r="L53" s="8" t="s">
        <v>116</v>
      </c>
      <c r="M53" s="8" t="s">
        <v>357</v>
      </c>
    </row>
    <row r="54" spans="1:13">
      <c r="A54" s="326">
        <v>5</v>
      </c>
      <c r="B54" s="326"/>
      <c r="C54" s="221" t="s">
        <v>196</v>
      </c>
      <c r="D54" s="17">
        <v>68.599999999999994</v>
      </c>
      <c r="E54" s="137">
        <v>10.8</v>
      </c>
      <c r="F54" s="137">
        <v>33</v>
      </c>
      <c r="G54" s="9">
        <v>3</v>
      </c>
      <c r="H54" s="137">
        <v>0</v>
      </c>
      <c r="I54" s="17">
        <v>22.17</v>
      </c>
      <c r="J54" s="18" t="s">
        <v>157</v>
      </c>
      <c r="K54" s="18" t="s">
        <v>158</v>
      </c>
      <c r="L54" s="18" t="s">
        <v>116</v>
      </c>
      <c r="M54" s="18" t="s">
        <v>160</v>
      </c>
    </row>
    <row r="55" spans="1:13">
      <c r="A55" s="326">
        <v>5</v>
      </c>
      <c r="B55" s="326"/>
      <c r="C55" s="221" t="s">
        <v>197</v>
      </c>
      <c r="D55" s="225">
        <v>43.2</v>
      </c>
      <c r="E55" s="225">
        <v>8.1999999999999993</v>
      </c>
      <c r="F55" s="225">
        <v>0</v>
      </c>
      <c r="G55" s="225">
        <v>0</v>
      </c>
      <c r="H55" s="225">
        <v>0</v>
      </c>
      <c r="I55" s="225">
        <v>19.52</v>
      </c>
      <c r="J55" s="23" t="s">
        <v>353</v>
      </c>
      <c r="K55" s="23" t="s">
        <v>360</v>
      </c>
      <c r="L55" s="23" t="s">
        <v>355</v>
      </c>
      <c r="M55" s="23" t="s">
        <v>356</v>
      </c>
    </row>
    <row r="56" spans="1:13">
      <c r="A56" s="326">
        <v>5</v>
      </c>
      <c r="B56" s="326"/>
      <c r="C56" s="221" t="s">
        <v>198</v>
      </c>
      <c r="D56" s="17">
        <v>58.4</v>
      </c>
      <c r="E56" s="9">
        <v>15.2</v>
      </c>
      <c r="F56" s="9">
        <v>19</v>
      </c>
      <c r="G56" s="9">
        <v>10</v>
      </c>
      <c r="H56" s="9">
        <v>0</v>
      </c>
      <c r="I56" s="17">
        <v>21.51</v>
      </c>
      <c r="J56" s="18" t="s">
        <v>157</v>
      </c>
      <c r="K56" s="18" t="s">
        <v>158</v>
      </c>
      <c r="L56" s="18" t="s">
        <v>116</v>
      </c>
      <c r="M56" s="18" t="s">
        <v>357</v>
      </c>
    </row>
    <row r="57" spans="1:13">
      <c r="A57" s="326">
        <v>5</v>
      </c>
      <c r="B57" s="326"/>
      <c r="C57" s="221" t="s">
        <v>199</v>
      </c>
      <c r="D57" s="137">
        <v>41.6</v>
      </c>
      <c r="E57" s="137">
        <v>13.4</v>
      </c>
      <c r="F57" s="137">
        <v>0.9</v>
      </c>
      <c r="G57" s="137">
        <v>0</v>
      </c>
      <c r="H57" s="137">
        <v>0</v>
      </c>
      <c r="I57" s="137">
        <v>14.2</v>
      </c>
      <c r="J57" s="226" t="s">
        <v>157</v>
      </c>
      <c r="K57" s="226" t="s">
        <v>161</v>
      </c>
      <c r="L57" s="226" t="s">
        <v>159</v>
      </c>
      <c r="M57" s="226" t="s">
        <v>357</v>
      </c>
    </row>
    <row r="58" spans="1:13">
      <c r="A58" s="326">
        <v>5</v>
      </c>
      <c r="B58" s="326"/>
      <c r="C58" s="221" t="s">
        <v>200</v>
      </c>
      <c r="D58" s="132">
        <v>43.1</v>
      </c>
      <c r="E58" s="132">
        <v>10.9</v>
      </c>
      <c r="F58" s="9">
        <v>6</v>
      </c>
      <c r="G58" s="9">
        <v>0</v>
      </c>
      <c r="H58" s="9">
        <v>0</v>
      </c>
      <c r="I58" s="9">
        <v>20.83</v>
      </c>
      <c r="J58" s="23" t="s">
        <v>157</v>
      </c>
      <c r="K58" s="23" t="s">
        <v>158</v>
      </c>
      <c r="L58" s="23" t="s">
        <v>116</v>
      </c>
      <c r="M58" s="18" t="s">
        <v>160</v>
      </c>
    </row>
    <row r="59" spans="1:13">
      <c r="A59" s="326">
        <v>5</v>
      </c>
      <c r="B59" s="326"/>
      <c r="C59" s="221" t="s">
        <v>201</v>
      </c>
      <c r="D59" s="11" t="s">
        <v>11</v>
      </c>
      <c r="E59" s="11" t="s">
        <v>11</v>
      </c>
      <c r="F59" s="11" t="s">
        <v>11</v>
      </c>
      <c r="G59" s="11" t="s">
        <v>11</v>
      </c>
      <c r="H59" s="11" t="s">
        <v>11</v>
      </c>
      <c r="I59" s="11" t="s">
        <v>11</v>
      </c>
      <c r="J59" s="12" t="s">
        <v>11</v>
      </c>
      <c r="K59" s="12" t="s">
        <v>11</v>
      </c>
      <c r="L59" s="12" t="s">
        <v>11</v>
      </c>
      <c r="M59" s="12" t="s">
        <v>11</v>
      </c>
    </row>
    <row r="60" spans="1:13">
      <c r="A60" s="326">
        <v>5</v>
      </c>
      <c r="B60" s="326"/>
      <c r="C60" s="221" t="s">
        <v>202</v>
      </c>
      <c r="D60" s="7">
        <v>31</v>
      </c>
      <c r="E60" s="7">
        <v>6.2</v>
      </c>
      <c r="F60" s="17">
        <v>3</v>
      </c>
      <c r="G60" s="17">
        <v>3</v>
      </c>
      <c r="H60" s="17">
        <v>2</v>
      </c>
      <c r="I60" s="7">
        <v>21.6</v>
      </c>
      <c r="J60" s="18" t="s">
        <v>157</v>
      </c>
      <c r="K60" s="18" t="s">
        <v>157</v>
      </c>
      <c r="L60" s="18" t="s">
        <v>114</v>
      </c>
      <c r="M60" s="18" t="s">
        <v>350</v>
      </c>
    </row>
    <row r="61" spans="1:13">
      <c r="A61" s="326">
        <v>5</v>
      </c>
      <c r="B61" s="326"/>
      <c r="C61" s="128" t="s">
        <v>22</v>
      </c>
      <c r="D61" s="20">
        <v>57.609999999999992</v>
      </c>
      <c r="E61" s="20">
        <v>11.210000000000003</v>
      </c>
      <c r="F61" s="20">
        <v>9.39</v>
      </c>
      <c r="G61" s="20">
        <v>6.3</v>
      </c>
      <c r="H61" s="20">
        <v>0.21000000000000002</v>
      </c>
      <c r="I61" s="20">
        <v>20.735499999999998</v>
      </c>
      <c r="J61" s="227" t="s">
        <v>11</v>
      </c>
      <c r="K61" s="227" t="s">
        <v>11</v>
      </c>
      <c r="L61" s="227" t="s">
        <v>11</v>
      </c>
      <c r="M61" s="227" t="s">
        <v>11</v>
      </c>
    </row>
    <row r="62" spans="1:13" ht="15.6" customHeight="1">
      <c r="A62" s="326">
        <v>6</v>
      </c>
      <c r="B62" s="326" t="s">
        <v>212</v>
      </c>
      <c r="C62" s="221" t="s">
        <v>192</v>
      </c>
      <c r="D62" s="17">
        <v>75.7</v>
      </c>
      <c r="E62" s="17">
        <v>19.8</v>
      </c>
      <c r="F62" s="7">
        <v>0</v>
      </c>
      <c r="G62" s="7">
        <v>0</v>
      </c>
      <c r="H62" s="7">
        <v>0</v>
      </c>
      <c r="I62" s="17">
        <v>13.6</v>
      </c>
      <c r="J62" s="8" t="s">
        <v>157</v>
      </c>
      <c r="K62" s="222" t="s">
        <v>158</v>
      </c>
      <c r="L62" s="222" t="s">
        <v>116</v>
      </c>
      <c r="M62" s="223" t="s">
        <v>160</v>
      </c>
    </row>
    <row r="63" spans="1:13">
      <c r="A63" s="326">
        <v>6</v>
      </c>
      <c r="B63" s="326"/>
      <c r="C63" s="221" t="s">
        <v>193</v>
      </c>
      <c r="D63" s="110">
        <v>74.599999999999994</v>
      </c>
      <c r="E63" s="110">
        <v>14.2</v>
      </c>
      <c r="F63" s="110">
        <v>0</v>
      </c>
      <c r="G63" s="110">
        <v>0</v>
      </c>
      <c r="H63" s="110">
        <v>0</v>
      </c>
      <c r="I63" s="110">
        <v>17.899999999999999</v>
      </c>
      <c r="J63" s="57" t="s">
        <v>157</v>
      </c>
      <c r="K63" s="57" t="s">
        <v>170</v>
      </c>
      <c r="L63" s="57" t="s">
        <v>116</v>
      </c>
      <c r="M63" s="57" t="s">
        <v>350</v>
      </c>
    </row>
    <row r="64" spans="1:13">
      <c r="A64" s="326">
        <v>6</v>
      </c>
      <c r="B64" s="326"/>
      <c r="C64" s="221" t="s">
        <v>194</v>
      </c>
      <c r="D64" s="17">
        <v>76.5</v>
      </c>
      <c r="E64" s="7">
        <v>5.0999999999999996</v>
      </c>
      <c r="F64" s="7">
        <v>4</v>
      </c>
      <c r="G64" s="7">
        <v>6</v>
      </c>
      <c r="H64" s="7">
        <v>0</v>
      </c>
      <c r="I64" s="7">
        <v>23.54</v>
      </c>
      <c r="J64" s="8" t="s">
        <v>351</v>
      </c>
      <c r="K64" s="8" t="s">
        <v>361</v>
      </c>
      <c r="L64" s="8" t="s">
        <v>305</v>
      </c>
      <c r="M64" s="8" t="s">
        <v>137</v>
      </c>
    </row>
    <row r="65" spans="1:13">
      <c r="A65" s="326">
        <v>6</v>
      </c>
      <c r="B65" s="326"/>
      <c r="C65" s="221" t="s">
        <v>195</v>
      </c>
      <c r="D65" s="137">
        <v>85</v>
      </c>
      <c r="E65" s="7">
        <v>20</v>
      </c>
      <c r="F65" s="7">
        <v>5</v>
      </c>
      <c r="G65" s="7">
        <v>0</v>
      </c>
      <c r="H65" s="7">
        <v>0</v>
      </c>
      <c r="I65" s="17">
        <v>18.54</v>
      </c>
      <c r="J65" s="224" t="s">
        <v>157</v>
      </c>
      <c r="K65" s="18" t="s">
        <v>158</v>
      </c>
      <c r="L65" s="8" t="s">
        <v>116</v>
      </c>
      <c r="M65" s="8" t="s">
        <v>350</v>
      </c>
    </row>
    <row r="66" spans="1:13">
      <c r="A66" s="326">
        <v>6</v>
      </c>
      <c r="B66" s="326"/>
      <c r="C66" s="221" t="s">
        <v>196</v>
      </c>
      <c r="D66" s="17">
        <v>70.8</v>
      </c>
      <c r="E66" s="137">
        <v>19</v>
      </c>
      <c r="F66" s="137">
        <v>3</v>
      </c>
      <c r="G66" s="9">
        <v>4</v>
      </c>
      <c r="H66" s="137">
        <v>0</v>
      </c>
      <c r="I66" s="17">
        <v>19.850000000000001</v>
      </c>
      <c r="J66" s="18" t="s">
        <v>157</v>
      </c>
      <c r="K66" s="18" t="s">
        <v>158</v>
      </c>
      <c r="L66" s="18" t="s">
        <v>175</v>
      </c>
      <c r="M66" s="18" t="s">
        <v>166</v>
      </c>
    </row>
    <row r="67" spans="1:13">
      <c r="A67" s="326">
        <v>6</v>
      </c>
      <c r="B67" s="326"/>
      <c r="C67" s="221" t="s">
        <v>197</v>
      </c>
      <c r="D67" s="225">
        <v>44.8</v>
      </c>
      <c r="E67" s="225">
        <v>11.2</v>
      </c>
      <c r="F67" s="225">
        <v>0</v>
      </c>
      <c r="G67" s="225">
        <v>0</v>
      </c>
      <c r="H67" s="225">
        <v>0</v>
      </c>
      <c r="I67" s="225">
        <v>18.989999999999998</v>
      </c>
      <c r="J67" s="23" t="s">
        <v>353</v>
      </c>
      <c r="K67" s="23" t="s">
        <v>360</v>
      </c>
      <c r="L67" s="23" t="s">
        <v>355</v>
      </c>
      <c r="M67" s="23" t="s">
        <v>356</v>
      </c>
    </row>
    <row r="68" spans="1:13">
      <c r="A68" s="326">
        <v>6</v>
      </c>
      <c r="B68" s="326"/>
      <c r="C68" s="221" t="s">
        <v>198</v>
      </c>
      <c r="D68" s="17">
        <v>73.8</v>
      </c>
      <c r="E68" s="9">
        <v>16</v>
      </c>
      <c r="F68" s="9">
        <v>5</v>
      </c>
      <c r="G68" s="9">
        <v>1</v>
      </c>
      <c r="H68" s="9">
        <v>0</v>
      </c>
      <c r="I68" s="17">
        <v>22.23</v>
      </c>
      <c r="J68" s="18" t="s">
        <v>157</v>
      </c>
      <c r="K68" s="18" t="s">
        <v>158</v>
      </c>
      <c r="L68" s="18" t="s">
        <v>116</v>
      </c>
      <c r="M68" s="18" t="s">
        <v>350</v>
      </c>
    </row>
    <row r="69" spans="1:13">
      <c r="A69" s="326">
        <v>6</v>
      </c>
      <c r="B69" s="326"/>
      <c r="C69" s="221" t="s">
        <v>199</v>
      </c>
      <c r="D69" s="137">
        <v>46.8</v>
      </c>
      <c r="E69" s="137">
        <v>17.2</v>
      </c>
      <c r="F69" s="137">
        <v>0.5</v>
      </c>
      <c r="G69" s="137">
        <v>0</v>
      </c>
      <c r="H69" s="137">
        <v>0</v>
      </c>
      <c r="I69" s="137">
        <v>12.9</v>
      </c>
      <c r="J69" s="226" t="s">
        <v>157</v>
      </c>
      <c r="K69" s="226" t="s">
        <v>161</v>
      </c>
      <c r="L69" s="226" t="s">
        <v>159</v>
      </c>
      <c r="M69" s="226" t="s">
        <v>357</v>
      </c>
    </row>
    <row r="70" spans="1:13">
      <c r="A70" s="326">
        <v>6</v>
      </c>
      <c r="B70" s="326"/>
      <c r="C70" s="221" t="s">
        <v>200</v>
      </c>
      <c r="D70" s="132">
        <v>46.8</v>
      </c>
      <c r="E70" s="132">
        <v>13.9</v>
      </c>
      <c r="F70" s="9">
        <v>0</v>
      </c>
      <c r="G70" s="9">
        <v>0</v>
      </c>
      <c r="H70" s="9">
        <v>0</v>
      </c>
      <c r="I70" s="9">
        <v>14.56</v>
      </c>
      <c r="J70" s="23" t="s">
        <v>157</v>
      </c>
      <c r="K70" s="23" t="s">
        <v>158</v>
      </c>
      <c r="L70" s="23" t="s">
        <v>163</v>
      </c>
      <c r="M70" s="18" t="s">
        <v>160</v>
      </c>
    </row>
    <row r="71" spans="1:13">
      <c r="A71" s="326">
        <v>6</v>
      </c>
      <c r="B71" s="326"/>
      <c r="C71" s="221" t="s">
        <v>201</v>
      </c>
      <c r="D71" s="11" t="s">
        <v>11</v>
      </c>
      <c r="E71" s="11" t="s">
        <v>11</v>
      </c>
      <c r="F71" s="11" t="s">
        <v>11</v>
      </c>
      <c r="G71" s="11" t="s">
        <v>11</v>
      </c>
      <c r="H71" s="11" t="s">
        <v>11</v>
      </c>
      <c r="I71" s="11" t="s">
        <v>11</v>
      </c>
      <c r="J71" s="12" t="s">
        <v>11</v>
      </c>
      <c r="K71" s="12" t="s">
        <v>11</v>
      </c>
      <c r="L71" s="12" t="s">
        <v>11</v>
      </c>
      <c r="M71" s="12" t="s">
        <v>11</v>
      </c>
    </row>
    <row r="72" spans="1:13">
      <c r="A72" s="326">
        <v>6</v>
      </c>
      <c r="B72" s="326"/>
      <c r="C72" s="221" t="s">
        <v>202</v>
      </c>
      <c r="D72" s="7">
        <v>45.8</v>
      </c>
      <c r="E72" s="7">
        <v>14.7</v>
      </c>
      <c r="F72" s="17">
        <v>2</v>
      </c>
      <c r="G72" s="17">
        <v>3</v>
      </c>
      <c r="H72" s="17">
        <v>2</v>
      </c>
      <c r="I72" s="7">
        <v>23</v>
      </c>
      <c r="J72" s="18" t="s">
        <v>157</v>
      </c>
      <c r="K72" s="18" t="s">
        <v>158</v>
      </c>
      <c r="L72" s="18" t="s">
        <v>116</v>
      </c>
      <c r="M72" s="18" t="s">
        <v>350</v>
      </c>
    </row>
    <row r="73" spans="1:13">
      <c r="A73" s="326">
        <v>6</v>
      </c>
      <c r="B73" s="326"/>
      <c r="C73" s="128" t="s">
        <v>22</v>
      </c>
      <c r="D73" s="20">
        <v>64.059999999999988</v>
      </c>
      <c r="E73" s="20">
        <v>15.11</v>
      </c>
      <c r="F73" s="20">
        <v>1.95</v>
      </c>
      <c r="G73" s="20">
        <v>1.4</v>
      </c>
      <c r="H73" s="20">
        <v>0.2</v>
      </c>
      <c r="I73" s="20">
        <v>18.511000000000003</v>
      </c>
      <c r="J73" s="227" t="s">
        <v>11</v>
      </c>
      <c r="K73" s="227" t="s">
        <v>11</v>
      </c>
      <c r="L73" s="227" t="s">
        <v>11</v>
      </c>
      <c r="M73" s="227" t="s">
        <v>11</v>
      </c>
    </row>
    <row r="74" spans="1:13">
      <c r="A74" s="326">
        <v>7</v>
      </c>
      <c r="B74" s="326" t="s">
        <v>213</v>
      </c>
      <c r="C74" s="221" t="s">
        <v>192</v>
      </c>
      <c r="D74" s="17">
        <v>88.9</v>
      </c>
      <c r="E74" s="17">
        <v>20.3</v>
      </c>
      <c r="F74" s="7">
        <v>0</v>
      </c>
      <c r="G74" s="7">
        <v>0</v>
      </c>
      <c r="H74" s="7">
        <v>0</v>
      </c>
      <c r="I74" s="17">
        <v>25</v>
      </c>
      <c r="J74" s="8" t="s">
        <v>157</v>
      </c>
      <c r="K74" s="222" t="s">
        <v>158</v>
      </c>
      <c r="L74" s="222" t="s">
        <v>116</v>
      </c>
      <c r="M74" s="223" t="s">
        <v>160</v>
      </c>
    </row>
    <row r="75" spans="1:13">
      <c r="A75" s="326">
        <v>7</v>
      </c>
      <c r="B75" s="326"/>
      <c r="C75" s="221" t="s">
        <v>193</v>
      </c>
      <c r="D75" s="110">
        <v>74.599999999999994</v>
      </c>
      <c r="E75" s="110">
        <v>15.3</v>
      </c>
      <c r="F75" s="110">
        <v>0</v>
      </c>
      <c r="G75" s="110">
        <v>0</v>
      </c>
      <c r="H75" s="110">
        <v>0</v>
      </c>
      <c r="I75" s="110">
        <v>23.5</v>
      </c>
      <c r="J75" s="57" t="s">
        <v>157</v>
      </c>
      <c r="K75" s="57" t="s">
        <v>164</v>
      </c>
      <c r="L75" s="57" t="s">
        <v>114</v>
      </c>
      <c r="M75" s="57" t="s">
        <v>350</v>
      </c>
    </row>
    <row r="76" spans="1:13">
      <c r="A76" s="326">
        <v>7</v>
      </c>
      <c r="B76" s="326"/>
      <c r="C76" s="221" t="s">
        <v>194</v>
      </c>
      <c r="D76" s="17">
        <v>92.9</v>
      </c>
      <c r="E76" s="7">
        <v>4.9000000000000004</v>
      </c>
      <c r="F76" s="7">
        <v>12</v>
      </c>
      <c r="G76" s="7">
        <v>12</v>
      </c>
      <c r="H76" s="7">
        <v>0</v>
      </c>
      <c r="I76" s="7">
        <v>24.67</v>
      </c>
      <c r="J76" s="8" t="s">
        <v>351</v>
      </c>
      <c r="K76" s="8" t="s">
        <v>362</v>
      </c>
      <c r="L76" s="8" t="s">
        <v>352</v>
      </c>
      <c r="M76" s="8" t="s">
        <v>137</v>
      </c>
    </row>
    <row r="77" spans="1:13">
      <c r="A77" s="326">
        <v>7</v>
      </c>
      <c r="B77" s="326"/>
      <c r="C77" s="221" t="s">
        <v>195</v>
      </c>
      <c r="D77" s="137">
        <v>110</v>
      </c>
      <c r="E77" s="7">
        <v>25</v>
      </c>
      <c r="F77" s="7">
        <v>8</v>
      </c>
      <c r="G77" s="7">
        <v>0</v>
      </c>
      <c r="H77" s="7">
        <v>0</v>
      </c>
      <c r="I77" s="17">
        <v>19.704999999999998</v>
      </c>
      <c r="J77" s="224" t="s">
        <v>157</v>
      </c>
      <c r="K77" s="18" t="s">
        <v>158</v>
      </c>
      <c r="L77" s="8" t="s">
        <v>116</v>
      </c>
      <c r="M77" s="8" t="s">
        <v>350</v>
      </c>
    </row>
    <row r="78" spans="1:13">
      <c r="A78" s="326">
        <v>7</v>
      </c>
      <c r="B78" s="326"/>
      <c r="C78" s="221" t="s">
        <v>196</v>
      </c>
      <c r="D78" s="17">
        <v>88.3</v>
      </c>
      <c r="E78" s="137">
        <v>20.6</v>
      </c>
      <c r="F78" s="137">
        <v>1</v>
      </c>
      <c r="G78" s="9">
        <v>5</v>
      </c>
      <c r="H78" s="137">
        <v>0</v>
      </c>
      <c r="I78" s="17">
        <v>21.27</v>
      </c>
      <c r="J78" s="18" t="s">
        <v>157</v>
      </c>
      <c r="K78" s="18" t="s">
        <v>164</v>
      </c>
      <c r="L78" s="18" t="s">
        <v>116</v>
      </c>
      <c r="M78" s="18" t="s">
        <v>160</v>
      </c>
    </row>
    <row r="79" spans="1:13">
      <c r="A79" s="326">
        <v>7</v>
      </c>
      <c r="B79" s="326"/>
      <c r="C79" s="221" t="s">
        <v>197</v>
      </c>
      <c r="D79" s="225">
        <v>59.2</v>
      </c>
      <c r="E79" s="225">
        <v>14</v>
      </c>
      <c r="F79" s="225">
        <v>0</v>
      </c>
      <c r="G79" s="225">
        <v>0</v>
      </c>
      <c r="H79" s="225">
        <v>0</v>
      </c>
      <c r="I79" s="225">
        <v>20.36</v>
      </c>
      <c r="J79" s="23" t="s">
        <v>353</v>
      </c>
      <c r="K79" s="23" t="s">
        <v>354</v>
      </c>
      <c r="L79" s="23" t="s">
        <v>355</v>
      </c>
      <c r="M79" s="23" t="s">
        <v>356</v>
      </c>
    </row>
    <row r="80" spans="1:13">
      <c r="A80" s="326">
        <v>7</v>
      </c>
      <c r="B80" s="326"/>
      <c r="C80" s="221" t="s">
        <v>198</v>
      </c>
      <c r="D80" s="17">
        <v>103.8</v>
      </c>
      <c r="E80" s="9">
        <v>22.2</v>
      </c>
      <c r="F80" s="9">
        <v>3</v>
      </c>
      <c r="G80" s="9">
        <v>2</v>
      </c>
      <c r="H80" s="9">
        <v>0</v>
      </c>
      <c r="I80" s="17">
        <v>23.62</v>
      </c>
      <c r="J80" s="18" t="s">
        <v>157</v>
      </c>
      <c r="K80" s="18" t="s">
        <v>164</v>
      </c>
      <c r="L80" s="18" t="s">
        <v>116</v>
      </c>
      <c r="M80" s="18" t="s">
        <v>357</v>
      </c>
    </row>
    <row r="81" spans="1:13">
      <c r="A81" s="326">
        <v>7</v>
      </c>
      <c r="B81" s="326"/>
      <c r="C81" s="221" t="s">
        <v>199</v>
      </c>
      <c r="D81" s="137">
        <v>70.2</v>
      </c>
      <c r="E81" s="137">
        <v>19.399999999999999</v>
      </c>
      <c r="F81" s="137">
        <v>3.8</v>
      </c>
      <c r="G81" s="137">
        <v>1.7</v>
      </c>
      <c r="H81" s="137">
        <v>0</v>
      </c>
      <c r="I81" s="137">
        <v>21.1</v>
      </c>
      <c r="J81" s="226" t="s">
        <v>157</v>
      </c>
      <c r="K81" s="226" t="s">
        <v>164</v>
      </c>
      <c r="L81" s="226" t="s">
        <v>176</v>
      </c>
      <c r="M81" s="226" t="s">
        <v>357</v>
      </c>
    </row>
    <row r="82" spans="1:13">
      <c r="A82" s="326">
        <v>7</v>
      </c>
      <c r="B82" s="326"/>
      <c r="C82" s="221" t="s">
        <v>200</v>
      </c>
      <c r="D82" s="132">
        <v>67.3</v>
      </c>
      <c r="E82" s="132">
        <v>17.899999999999999</v>
      </c>
      <c r="F82" s="9">
        <v>2</v>
      </c>
      <c r="G82" s="9">
        <v>0</v>
      </c>
      <c r="H82" s="9">
        <v>0</v>
      </c>
      <c r="I82" s="9">
        <v>20.89</v>
      </c>
      <c r="J82" s="23" t="s">
        <v>157</v>
      </c>
      <c r="K82" s="23" t="s">
        <v>164</v>
      </c>
      <c r="L82" s="23" t="s">
        <v>175</v>
      </c>
      <c r="M82" s="18" t="s">
        <v>160</v>
      </c>
    </row>
    <row r="83" spans="1:13">
      <c r="A83" s="326">
        <v>7</v>
      </c>
      <c r="B83" s="326"/>
      <c r="C83" s="221" t="s">
        <v>201</v>
      </c>
      <c r="D83" s="11" t="s">
        <v>11</v>
      </c>
      <c r="E83" s="11" t="s">
        <v>11</v>
      </c>
      <c r="F83" s="11" t="s">
        <v>11</v>
      </c>
      <c r="G83" s="11" t="s">
        <v>11</v>
      </c>
      <c r="H83" s="11" t="s">
        <v>11</v>
      </c>
      <c r="I83" s="11" t="s">
        <v>11</v>
      </c>
      <c r="J83" s="12" t="s">
        <v>11</v>
      </c>
      <c r="K83" s="12" t="s">
        <v>11</v>
      </c>
      <c r="L83" s="12" t="s">
        <v>11</v>
      </c>
      <c r="M83" s="12" t="s">
        <v>11</v>
      </c>
    </row>
    <row r="84" spans="1:13">
      <c r="A84" s="326">
        <v>7</v>
      </c>
      <c r="B84" s="326"/>
      <c r="C84" s="221" t="s">
        <v>202</v>
      </c>
      <c r="D84" s="7">
        <v>53.8</v>
      </c>
      <c r="E84" s="7">
        <v>15.7</v>
      </c>
      <c r="F84" s="17">
        <v>3</v>
      </c>
      <c r="G84" s="17">
        <v>2</v>
      </c>
      <c r="H84" s="17">
        <v>2</v>
      </c>
      <c r="I84" s="7">
        <v>24.5</v>
      </c>
      <c r="J84" s="18" t="s">
        <v>157</v>
      </c>
      <c r="K84" s="18" t="s">
        <v>158</v>
      </c>
      <c r="L84" s="18" t="s">
        <v>116</v>
      </c>
      <c r="M84" s="18" t="s">
        <v>350</v>
      </c>
    </row>
    <row r="85" spans="1:13">
      <c r="A85" s="326">
        <v>7</v>
      </c>
      <c r="B85" s="326"/>
      <c r="C85" s="128" t="s">
        <v>22</v>
      </c>
      <c r="D85" s="20">
        <v>80.899999999999991</v>
      </c>
      <c r="E85" s="20">
        <v>17.529999999999998</v>
      </c>
      <c r="F85" s="20">
        <v>3.28</v>
      </c>
      <c r="G85" s="20">
        <v>2.27</v>
      </c>
      <c r="H85" s="20">
        <v>0.2</v>
      </c>
      <c r="I85" s="20">
        <v>22.461500000000001</v>
      </c>
      <c r="J85" s="227" t="s">
        <v>11</v>
      </c>
      <c r="K85" s="227" t="s">
        <v>11</v>
      </c>
      <c r="L85" s="227" t="s">
        <v>11</v>
      </c>
      <c r="M85" s="227" t="s">
        <v>11</v>
      </c>
    </row>
    <row r="86" spans="1:13" ht="15.6" customHeight="1">
      <c r="A86" s="326">
        <v>8</v>
      </c>
      <c r="B86" s="326" t="s">
        <v>214</v>
      </c>
      <c r="C86" s="221" t="s">
        <v>192</v>
      </c>
      <c r="D86" s="17">
        <v>71.8</v>
      </c>
      <c r="E86" s="17">
        <v>14.1</v>
      </c>
      <c r="F86" s="7">
        <v>0</v>
      </c>
      <c r="G86" s="7">
        <v>0</v>
      </c>
      <c r="H86" s="7">
        <v>0</v>
      </c>
      <c r="I86" s="17">
        <v>21.1</v>
      </c>
      <c r="J86" s="8" t="s">
        <v>157</v>
      </c>
      <c r="K86" s="222" t="s">
        <v>122</v>
      </c>
      <c r="L86" s="222" t="s">
        <v>159</v>
      </c>
      <c r="M86" s="223" t="s">
        <v>160</v>
      </c>
    </row>
    <row r="87" spans="1:13">
      <c r="A87" s="326">
        <v>8</v>
      </c>
      <c r="B87" s="326"/>
      <c r="C87" s="221" t="s">
        <v>193</v>
      </c>
      <c r="D87" s="110">
        <v>73.599999999999994</v>
      </c>
      <c r="E87" s="110">
        <v>16.7</v>
      </c>
      <c r="F87" s="110">
        <v>0</v>
      </c>
      <c r="G87" s="110">
        <v>0</v>
      </c>
      <c r="H87" s="110">
        <v>0.1</v>
      </c>
      <c r="I87" s="110">
        <v>16.399999999999999</v>
      </c>
      <c r="J87" s="57" t="s">
        <v>157</v>
      </c>
      <c r="K87" s="57" t="s">
        <v>170</v>
      </c>
      <c r="L87" s="57" t="s">
        <v>116</v>
      </c>
      <c r="M87" s="57" t="s">
        <v>350</v>
      </c>
    </row>
    <row r="88" spans="1:13">
      <c r="A88" s="326">
        <v>8</v>
      </c>
      <c r="B88" s="326"/>
      <c r="C88" s="221" t="s">
        <v>194</v>
      </c>
      <c r="D88" s="17">
        <v>98.3</v>
      </c>
      <c r="E88" s="7">
        <v>5.3</v>
      </c>
      <c r="F88" s="7">
        <v>26</v>
      </c>
      <c r="G88" s="7">
        <v>10</v>
      </c>
      <c r="H88" s="7">
        <v>0</v>
      </c>
      <c r="I88" s="7">
        <v>22.73</v>
      </c>
      <c r="J88" s="8" t="s">
        <v>351</v>
      </c>
      <c r="K88" s="8" t="s">
        <v>351</v>
      </c>
      <c r="L88" s="8" t="s">
        <v>352</v>
      </c>
      <c r="M88" s="8" t="s">
        <v>137</v>
      </c>
    </row>
    <row r="89" spans="1:13">
      <c r="A89" s="326">
        <v>8</v>
      </c>
      <c r="B89" s="326"/>
      <c r="C89" s="221" t="s">
        <v>195</v>
      </c>
      <c r="D89" s="137">
        <v>89</v>
      </c>
      <c r="E89" s="7">
        <v>11</v>
      </c>
      <c r="F89" s="7">
        <v>24</v>
      </c>
      <c r="G89" s="7">
        <v>0</v>
      </c>
      <c r="H89" s="7">
        <v>0</v>
      </c>
      <c r="I89" s="17">
        <v>17.91</v>
      </c>
      <c r="J89" s="224" t="s">
        <v>157</v>
      </c>
      <c r="K89" s="18" t="s">
        <v>157</v>
      </c>
      <c r="L89" s="8" t="s">
        <v>116</v>
      </c>
      <c r="M89" s="8" t="s">
        <v>350</v>
      </c>
    </row>
    <row r="90" spans="1:13">
      <c r="A90" s="326">
        <v>8</v>
      </c>
      <c r="B90" s="326"/>
      <c r="C90" s="221" t="s">
        <v>196</v>
      </c>
      <c r="D90" s="17">
        <v>78.599999999999994</v>
      </c>
      <c r="E90" s="137">
        <v>16.899999999999999</v>
      </c>
      <c r="F90" s="137">
        <v>8</v>
      </c>
      <c r="G90" s="9">
        <v>3</v>
      </c>
      <c r="H90" s="137">
        <v>1</v>
      </c>
      <c r="I90" s="17">
        <v>20.55</v>
      </c>
      <c r="J90" s="18" t="s">
        <v>157</v>
      </c>
      <c r="K90" s="18" t="s">
        <v>157</v>
      </c>
      <c r="L90" s="18" t="s">
        <v>116</v>
      </c>
      <c r="M90" s="18" t="s">
        <v>160</v>
      </c>
    </row>
    <row r="91" spans="1:13">
      <c r="A91" s="326">
        <v>8</v>
      </c>
      <c r="B91" s="326"/>
      <c r="C91" s="221" t="s">
        <v>197</v>
      </c>
      <c r="D91" s="225">
        <v>62</v>
      </c>
      <c r="E91" s="225">
        <v>7.2</v>
      </c>
      <c r="F91" s="225">
        <v>0</v>
      </c>
      <c r="G91" s="225">
        <v>0</v>
      </c>
      <c r="H91" s="225">
        <v>0</v>
      </c>
      <c r="I91" s="225">
        <v>17.93</v>
      </c>
      <c r="J91" s="23" t="s">
        <v>353</v>
      </c>
      <c r="K91" s="23" t="s">
        <v>353</v>
      </c>
      <c r="L91" s="23" t="s">
        <v>355</v>
      </c>
      <c r="M91" s="23" t="s">
        <v>356</v>
      </c>
    </row>
    <row r="92" spans="1:13">
      <c r="A92" s="326">
        <v>8</v>
      </c>
      <c r="B92" s="326"/>
      <c r="C92" s="221" t="s">
        <v>198</v>
      </c>
      <c r="D92" s="17">
        <v>87</v>
      </c>
      <c r="E92" s="9">
        <v>11</v>
      </c>
      <c r="F92" s="9">
        <v>15</v>
      </c>
      <c r="G92" s="9">
        <v>2</v>
      </c>
      <c r="H92" s="9">
        <v>0</v>
      </c>
      <c r="I92" s="17">
        <v>20.9</v>
      </c>
      <c r="J92" s="18" t="s">
        <v>157</v>
      </c>
      <c r="K92" s="18" t="s">
        <v>161</v>
      </c>
      <c r="L92" s="18" t="s">
        <v>116</v>
      </c>
      <c r="M92" s="18" t="s">
        <v>350</v>
      </c>
    </row>
    <row r="93" spans="1:13">
      <c r="A93" s="326">
        <v>8</v>
      </c>
      <c r="B93" s="326"/>
      <c r="C93" s="221" t="s">
        <v>199</v>
      </c>
      <c r="D93" s="137">
        <v>66.400000000000006</v>
      </c>
      <c r="E93" s="137">
        <v>15.8</v>
      </c>
      <c r="F93" s="137">
        <v>0</v>
      </c>
      <c r="G93" s="137">
        <v>0</v>
      </c>
      <c r="H93" s="137">
        <v>0</v>
      </c>
      <c r="I93" s="137">
        <v>11.8</v>
      </c>
      <c r="J93" s="226" t="s">
        <v>157</v>
      </c>
      <c r="K93" s="226" t="s">
        <v>179</v>
      </c>
      <c r="L93" s="226" t="s">
        <v>159</v>
      </c>
      <c r="M93" s="226" t="s">
        <v>357</v>
      </c>
    </row>
    <row r="94" spans="1:13">
      <c r="A94" s="326">
        <v>8</v>
      </c>
      <c r="B94" s="326"/>
      <c r="C94" s="221" t="s">
        <v>200</v>
      </c>
      <c r="D94" s="132">
        <v>74.8</v>
      </c>
      <c r="E94" s="132">
        <v>12.8</v>
      </c>
      <c r="F94" s="9">
        <v>0</v>
      </c>
      <c r="G94" s="9">
        <v>0</v>
      </c>
      <c r="H94" s="9">
        <v>0</v>
      </c>
      <c r="I94" s="9">
        <v>15.85</v>
      </c>
      <c r="J94" s="23" t="s">
        <v>157</v>
      </c>
      <c r="K94" s="23" t="s">
        <v>161</v>
      </c>
      <c r="L94" s="23" t="s">
        <v>116</v>
      </c>
      <c r="M94" s="18" t="s">
        <v>160</v>
      </c>
    </row>
    <row r="95" spans="1:13">
      <c r="A95" s="326">
        <v>8</v>
      </c>
      <c r="B95" s="326"/>
      <c r="C95" s="221" t="s">
        <v>201</v>
      </c>
      <c r="D95" s="11" t="s">
        <v>11</v>
      </c>
      <c r="E95" s="11" t="s">
        <v>11</v>
      </c>
      <c r="F95" s="11" t="s">
        <v>11</v>
      </c>
      <c r="G95" s="11" t="s">
        <v>11</v>
      </c>
      <c r="H95" s="11" t="s">
        <v>11</v>
      </c>
      <c r="I95" s="11" t="s">
        <v>11</v>
      </c>
      <c r="J95" s="12" t="s">
        <v>11</v>
      </c>
      <c r="K95" s="12" t="s">
        <v>11</v>
      </c>
      <c r="L95" s="12" t="s">
        <v>11</v>
      </c>
      <c r="M95" s="12" t="s">
        <v>11</v>
      </c>
    </row>
    <row r="96" spans="1:13">
      <c r="A96" s="326">
        <v>8</v>
      </c>
      <c r="B96" s="326"/>
      <c r="C96" s="221" t="s">
        <v>202</v>
      </c>
      <c r="D96" s="7">
        <v>45.5</v>
      </c>
      <c r="E96" s="7">
        <v>7.5</v>
      </c>
      <c r="F96" s="17">
        <v>4</v>
      </c>
      <c r="G96" s="17">
        <v>3</v>
      </c>
      <c r="H96" s="17">
        <v>2</v>
      </c>
      <c r="I96" s="7">
        <v>20.100000000000001</v>
      </c>
      <c r="J96" s="18" t="s">
        <v>157</v>
      </c>
      <c r="K96" s="18" t="s">
        <v>157</v>
      </c>
      <c r="L96" s="18" t="s">
        <v>116</v>
      </c>
      <c r="M96" s="18" t="s">
        <v>350</v>
      </c>
    </row>
    <row r="97" spans="1:13">
      <c r="A97" s="326">
        <v>8</v>
      </c>
      <c r="B97" s="326"/>
      <c r="C97" s="128" t="s">
        <v>22</v>
      </c>
      <c r="D97" s="20">
        <v>74.699999999999989</v>
      </c>
      <c r="E97" s="20">
        <v>11.829999999999998</v>
      </c>
      <c r="F97" s="20">
        <v>7.7</v>
      </c>
      <c r="G97" s="20">
        <v>1.8</v>
      </c>
      <c r="H97" s="20">
        <v>0.31</v>
      </c>
      <c r="I97" s="20">
        <v>18.5</v>
      </c>
      <c r="J97" s="227" t="s">
        <v>11</v>
      </c>
      <c r="K97" s="227" t="s">
        <v>11</v>
      </c>
      <c r="L97" s="227" t="s">
        <v>11</v>
      </c>
      <c r="M97" s="227" t="s">
        <v>11</v>
      </c>
    </row>
    <row r="98" spans="1:13">
      <c r="A98" s="326">
        <v>9</v>
      </c>
      <c r="B98" s="326" t="s">
        <v>215</v>
      </c>
      <c r="C98" s="221" t="s">
        <v>192</v>
      </c>
      <c r="D98" s="17">
        <v>64.2</v>
      </c>
      <c r="E98" s="17">
        <v>22.7</v>
      </c>
      <c r="F98" s="7">
        <v>0</v>
      </c>
      <c r="G98" s="7">
        <v>0</v>
      </c>
      <c r="H98" s="7">
        <v>0</v>
      </c>
      <c r="I98" s="17">
        <v>33.9</v>
      </c>
      <c r="J98" s="8" t="s">
        <v>157</v>
      </c>
      <c r="K98" s="222" t="s">
        <v>122</v>
      </c>
      <c r="L98" s="222" t="s">
        <v>159</v>
      </c>
      <c r="M98" s="223" t="s">
        <v>160</v>
      </c>
    </row>
    <row r="99" spans="1:13">
      <c r="A99" s="326">
        <v>9</v>
      </c>
      <c r="B99" s="326"/>
      <c r="C99" s="221" t="s">
        <v>193</v>
      </c>
      <c r="D99" s="110">
        <v>66.900000000000006</v>
      </c>
      <c r="E99" s="110">
        <v>14.9</v>
      </c>
      <c r="F99" s="110">
        <v>0</v>
      </c>
      <c r="G99" s="110">
        <v>0</v>
      </c>
      <c r="H99" s="110">
        <v>0.1</v>
      </c>
      <c r="I99" s="110">
        <v>22.8</v>
      </c>
      <c r="J99" s="57" t="s">
        <v>157</v>
      </c>
      <c r="K99" s="57" t="s">
        <v>170</v>
      </c>
      <c r="L99" s="57" t="s">
        <v>114</v>
      </c>
      <c r="M99" s="57" t="s">
        <v>350</v>
      </c>
    </row>
    <row r="100" spans="1:13">
      <c r="A100" s="326">
        <v>9</v>
      </c>
      <c r="B100" s="326"/>
      <c r="C100" s="221" t="s">
        <v>194</v>
      </c>
      <c r="D100" s="17">
        <v>90</v>
      </c>
      <c r="E100" s="7">
        <v>14.1</v>
      </c>
      <c r="F100" s="7">
        <v>5</v>
      </c>
      <c r="G100" s="7">
        <v>11</v>
      </c>
      <c r="H100" s="7">
        <v>0</v>
      </c>
      <c r="I100" s="7">
        <v>35.11</v>
      </c>
      <c r="J100" s="8" t="s">
        <v>351</v>
      </c>
      <c r="K100" s="8" t="s">
        <v>351</v>
      </c>
      <c r="L100" s="8" t="s">
        <v>305</v>
      </c>
      <c r="M100" s="8" t="s">
        <v>358</v>
      </c>
    </row>
    <row r="101" spans="1:13">
      <c r="A101" s="326">
        <v>9</v>
      </c>
      <c r="B101" s="326"/>
      <c r="C101" s="221" t="s">
        <v>195</v>
      </c>
      <c r="D101" s="137">
        <v>70</v>
      </c>
      <c r="E101" s="7">
        <v>9</v>
      </c>
      <c r="F101" s="7">
        <v>0</v>
      </c>
      <c r="G101" s="7">
        <v>0</v>
      </c>
      <c r="H101" s="7">
        <v>0</v>
      </c>
      <c r="I101" s="17">
        <v>27.65</v>
      </c>
      <c r="J101" s="224" t="s">
        <v>157</v>
      </c>
      <c r="K101" s="18" t="s">
        <v>170</v>
      </c>
      <c r="L101" s="8" t="s">
        <v>116</v>
      </c>
      <c r="M101" s="8" t="s">
        <v>350</v>
      </c>
    </row>
    <row r="102" spans="1:13">
      <c r="A102" s="326">
        <v>9</v>
      </c>
      <c r="B102" s="326"/>
      <c r="C102" s="221" t="s">
        <v>196</v>
      </c>
      <c r="D102" s="17">
        <v>56.4</v>
      </c>
      <c r="E102" s="137">
        <v>17.600000000000001</v>
      </c>
      <c r="F102" s="137">
        <v>3</v>
      </c>
      <c r="G102" s="9">
        <v>6</v>
      </c>
      <c r="H102" s="137">
        <v>0</v>
      </c>
      <c r="I102" s="17">
        <v>26</v>
      </c>
      <c r="J102" s="18" t="s">
        <v>157</v>
      </c>
      <c r="K102" s="18" t="s">
        <v>158</v>
      </c>
      <c r="L102" s="18" t="s">
        <v>116</v>
      </c>
      <c r="M102" s="18" t="s">
        <v>160</v>
      </c>
    </row>
    <row r="103" spans="1:13">
      <c r="A103" s="326">
        <v>9</v>
      </c>
      <c r="B103" s="326"/>
      <c r="C103" s="221" t="s">
        <v>197</v>
      </c>
      <c r="D103" s="225">
        <v>78.8</v>
      </c>
      <c r="E103" s="225">
        <v>13.4</v>
      </c>
      <c r="F103" s="225">
        <v>0</v>
      </c>
      <c r="G103" s="225">
        <v>0</v>
      </c>
      <c r="H103" s="225">
        <v>0</v>
      </c>
      <c r="I103" s="225">
        <v>27.52</v>
      </c>
      <c r="J103" s="23" t="s">
        <v>353</v>
      </c>
      <c r="K103" s="23" t="s">
        <v>360</v>
      </c>
      <c r="L103" s="23" t="s">
        <v>355</v>
      </c>
      <c r="M103" s="23" t="s">
        <v>356</v>
      </c>
    </row>
    <row r="104" spans="1:13">
      <c r="A104" s="326">
        <v>9</v>
      </c>
      <c r="B104" s="326"/>
      <c r="C104" s="221" t="s">
        <v>198</v>
      </c>
      <c r="D104" s="17">
        <v>61.8</v>
      </c>
      <c r="E104" s="9">
        <v>28.4</v>
      </c>
      <c r="F104" s="9">
        <v>3</v>
      </c>
      <c r="G104" s="9">
        <v>1</v>
      </c>
      <c r="H104" s="9">
        <v>0</v>
      </c>
      <c r="I104" s="17">
        <v>29.05</v>
      </c>
      <c r="J104" s="18" t="s">
        <v>157</v>
      </c>
      <c r="K104" s="18" t="s">
        <v>158</v>
      </c>
      <c r="L104" s="18" t="s">
        <v>116</v>
      </c>
      <c r="M104" s="18" t="s">
        <v>350</v>
      </c>
    </row>
    <row r="105" spans="1:13">
      <c r="A105" s="326">
        <v>9</v>
      </c>
      <c r="B105" s="326"/>
      <c r="C105" s="221" t="s">
        <v>199</v>
      </c>
      <c r="D105" s="137">
        <v>51.8</v>
      </c>
      <c r="E105" s="137">
        <v>25.6</v>
      </c>
      <c r="F105" s="137">
        <v>0.5</v>
      </c>
      <c r="G105" s="137">
        <v>0</v>
      </c>
      <c r="H105" s="137">
        <v>0</v>
      </c>
      <c r="I105" s="137">
        <v>23.6</v>
      </c>
      <c r="J105" s="226" t="s">
        <v>157</v>
      </c>
      <c r="K105" s="226" t="s">
        <v>161</v>
      </c>
      <c r="L105" s="226" t="s">
        <v>159</v>
      </c>
      <c r="M105" s="226" t="s">
        <v>357</v>
      </c>
    </row>
    <row r="106" spans="1:13">
      <c r="A106" s="326">
        <v>9</v>
      </c>
      <c r="B106" s="326"/>
      <c r="C106" s="221" t="s">
        <v>200</v>
      </c>
      <c r="D106" s="132">
        <v>59.7</v>
      </c>
      <c r="E106" s="132">
        <v>21.7</v>
      </c>
      <c r="F106" s="9">
        <v>0</v>
      </c>
      <c r="G106" s="9">
        <v>4</v>
      </c>
      <c r="H106" s="9">
        <v>0</v>
      </c>
      <c r="I106" s="9">
        <v>26.27</v>
      </c>
      <c r="J106" s="23" t="s">
        <v>157</v>
      </c>
      <c r="K106" s="23" t="s">
        <v>158</v>
      </c>
      <c r="L106" s="23" t="s">
        <v>116</v>
      </c>
      <c r="M106" s="18" t="s">
        <v>160</v>
      </c>
    </row>
    <row r="107" spans="1:13">
      <c r="A107" s="326">
        <v>9</v>
      </c>
      <c r="B107" s="326"/>
      <c r="C107" s="221" t="s">
        <v>201</v>
      </c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2" t="s">
        <v>11</v>
      </c>
      <c r="K107" s="12" t="s">
        <v>11</v>
      </c>
      <c r="L107" s="12" t="s">
        <v>11</v>
      </c>
      <c r="M107" s="12" t="s">
        <v>11</v>
      </c>
    </row>
    <row r="108" spans="1:13">
      <c r="A108" s="326">
        <v>9</v>
      </c>
      <c r="B108" s="326"/>
      <c r="C108" s="221" t="s">
        <v>202</v>
      </c>
      <c r="D108" s="7">
        <v>35.5</v>
      </c>
      <c r="E108" s="7">
        <v>13</v>
      </c>
      <c r="F108" s="17">
        <v>3</v>
      </c>
      <c r="G108" s="17">
        <v>2</v>
      </c>
      <c r="H108" s="17">
        <v>1</v>
      </c>
      <c r="I108" s="7">
        <v>31</v>
      </c>
      <c r="J108" s="18" t="s">
        <v>157</v>
      </c>
      <c r="K108" s="18" t="s">
        <v>158</v>
      </c>
      <c r="L108" s="18" t="s">
        <v>116</v>
      </c>
      <c r="M108" s="18" t="s">
        <v>350</v>
      </c>
    </row>
    <row r="109" spans="1:13">
      <c r="A109" s="326">
        <v>9</v>
      </c>
      <c r="B109" s="326"/>
      <c r="C109" s="128" t="s">
        <v>22</v>
      </c>
      <c r="D109" s="20">
        <v>63.510000000000005</v>
      </c>
      <c r="E109" s="20">
        <v>18.04</v>
      </c>
      <c r="F109" s="20">
        <v>1.45</v>
      </c>
      <c r="G109" s="20">
        <v>2.4</v>
      </c>
      <c r="H109" s="20">
        <v>0.11000000000000001</v>
      </c>
      <c r="I109" s="20">
        <v>28.290000000000003</v>
      </c>
      <c r="J109" s="227" t="s">
        <v>11</v>
      </c>
      <c r="K109" s="227" t="s">
        <v>11</v>
      </c>
      <c r="L109" s="227" t="s">
        <v>11</v>
      </c>
      <c r="M109" s="227" t="s">
        <v>11</v>
      </c>
    </row>
    <row r="110" spans="1:13">
      <c r="A110" s="326">
        <v>10</v>
      </c>
      <c r="B110" s="326" t="s">
        <v>217</v>
      </c>
      <c r="C110" s="221" t="s">
        <v>192</v>
      </c>
      <c r="D110" s="17">
        <v>67.400000000000006</v>
      </c>
      <c r="E110" s="17">
        <v>12.1</v>
      </c>
      <c r="F110" s="7">
        <v>0</v>
      </c>
      <c r="G110" s="7">
        <v>0</v>
      </c>
      <c r="H110" s="7">
        <v>0</v>
      </c>
      <c r="I110" s="17">
        <v>26.9</v>
      </c>
      <c r="J110" s="8" t="s">
        <v>157</v>
      </c>
      <c r="K110" s="222" t="s">
        <v>122</v>
      </c>
      <c r="L110" s="222" t="s">
        <v>159</v>
      </c>
      <c r="M110" s="223" t="s">
        <v>160</v>
      </c>
    </row>
    <row r="111" spans="1:13">
      <c r="A111" s="326">
        <v>10</v>
      </c>
      <c r="B111" s="326"/>
      <c r="C111" s="221" t="s">
        <v>193</v>
      </c>
      <c r="D111" s="110">
        <v>74.3</v>
      </c>
      <c r="E111" s="110">
        <v>15.2</v>
      </c>
      <c r="F111" s="110">
        <v>0</v>
      </c>
      <c r="G111" s="110">
        <v>0</v>
      </c>
      <c r="H111" s="110">
        <v>0.1</v>
      </c>
      <c r="I111" s="110">
        <v>27.7</v>
      </c>
      <c r="J111" s="57" t="s">
        <v>157</v>
      </c>
      <c r="K111" s="57" t="s">
        <v>170</v>
      </c>
      <c r="L111" s="57" t="s">
        <v>116</v>
      </c>
      <c r="M111" s="57" t="s">
        <v>350</v>
      </c>
    </row>
    <row r="112" spans="1:13">
      <c r="A112" s="326">
        <v>10</v>
      </c>
      <c r="B112" s="326"/>
      <c r="C112" s="221" t="s">
        <v>194</v>
      </c>
      <c r="D112" s="17">
        <v>76.099999999999994</v>
      </c>
      <c r="E112" s="7">
        <v>7</v>
      </c>
      <c r="F112" s="7">
        <v>7</v>
      </c>
      <c r="G112" s="7">
        <v>4</v>
      </c>
      <c r="H112" s="7">
        <v>0</v>
      </c>
      <c r="I112" s="7">
        <v>26.53</v>
      </c>
      <c r="J112" s="8" t="s">
        <v>351</v>
      </c>
      <c r="K112" s="8" t="s">
        <v>363</v>
      </c>
      <c r="L112" s="8" t="s">
        <v>305</v>
      </c>
      <c r="M112" s="8" t="s">
        <v>358</v>
      </c>
    </row>
    <row r="113" spans="1:13">
      <c r="A113" s="326">
        <v>10</v>
      </c>
      <c r="B113" s="326"/>
      <c r="C113" s="221" t="s">
        <v>195</v>
      </c>
      <c r="D113" s="137">
        <v>75</v>
      </c>
      <c r="E113" s="7">
        <v>9</v>
      </c>
      <c r="F113" s="7">
        <v>4</v>
      </c>
      <c r="G113" s="7">
        <v>0</v>
      </c>
      <c r="H113" s="7">
        <v>0</v>
      </c>
      <c r="I113" s="17">
        <v>28.05</v>
      </c>
      <c r="J113" s="224" t="s">
        <v>157</v>
      </c>
      <c r="K113" s="18" t="s">
        <v>170</v>
      </c>
      <c r="L113" s="8" t="s">
        <v>116</v>
      </c>
      <c r="M113" s="8" t="s">
        <v>357</v>
      </c>
    </row>
    <row r="114" spans="1:13">
      <c r="A114" s="326">
        <v>10</v>
      </c>
      <c r="B114" s="326"/>
      <c r="C114" s="221" t="s">
        <v>196</v>
      </c>
      <c r="D114" s="17">
        <v>65.5</v>
      </c>
      <c r="E114" s="137">
        <v>12.2</v>
      </c>
      <c r="F114" s="137">
        <v>0</v>
      </c>
      <c r="G114" s="9">
        <v>0</v>
      </c>
      <c r="H114" s="137">
        <v>0</v>
      </c>
      <c r="I114" s="17">
        <v>24.81</v>
      </c>
      <c r="J114" s="18" t="s">
        <v>157</v>
      </c>
      <c r="K114" s="18" t="s">
        <v>170</v>
      </c>
      <c r="L114" s="18" t="s">
        <v>116</v>
      </c>
      <c r="M114" s="18" t="s">
        <v>160</v>
      </c>
    </row>
    <row r="115" spans="1:13">
      <c r="A115" s="326">
        <v>10</v>
      </c>
      <c r="B115" s="326"/>
      <c r="C115" s="221" t="s">
        <v>197</v>
      </c>
      <c r="D115" s="225">
        <v>62.6</v>
      </c>
      <c r="E115" s="225">
        <v>14.4</v>
      </c>
      <c r="F115" s="225">
        <v>0</v>
      </c>
      <c r="G115" s="225">
        <v>0</v>
      </c>
      <c r="H115" s="225">
        <v>0</v>
      </c>
      <c r="I115" s="225">
        <v>24.05</v>
      </c>
      <c r="J115" s="23" t="s">
        <v>353</v>
      </c>
      <c r="K115" s="23" t="s">
        <v>360</v>
      </c>
      <c r="L115" s="23" t="s">
        <v>355</v>
      </c>
      <c r="M115" s="23" t="s">
        <v>356</v>
      </c>
    </row>
    <row r="116" spans="1:13">
      <c r="A116" s="326">
        <v>10</v>
      </c>
      <c r="B116" s="326"/>
      <c r="C116" s="221" t="s">
        <v>198</v>
      </c>
      <c r="D116" s="17">
        <v>73</v>
      </c>
      <c r="E116" s="9">
        <v>29.2</v>
      </c>
      <c r="F116" s="9">
        <v>0</v>
      </c>
      <c r="G116" s="9">
        <v>0</v>
      </c>
      <c r="H116" s="9">
        <v>0</v>
      </c>
      <c r="I116" s="17">
        <v>23.61</v>
      </c>
      <c r="J116" s="18" t="s">
        <v>157</v>
      </c>
      <c r="K116" s="18" t="s">
        <v>158</v>
      </c>
      <c r="L116" s="18" t="s">
        <v>116</v>
      </c>
      <c r="M116" s="18" t="s">
        <v>350</v>
      </c>
    </row>
    <row r="117" spans="1:13">
      <c r="A117" s="326">
        <v>10</v>
      </c>
      <c r="B117" s="326"/>
      <c r="C117" s="221" t="s">
        <v>199</v>
      </c>
      <c r="D117" s="137">
        <v>61.8</v>
      </c>
      <c r="E117" s="137">
        <v>23.2</v>
      </c>
      <c r="F117" s="137">
        <v>2.5</v>
      </c>
      <c r="G117" s="137">
        <v>12.3</v>
      </c>
      <c r="H117" s="137">
        <v>0</v>
      </c>
      <c r="I117" s="137">
        <v>21.2</v>
      </c>
      <c r="J117" s="226" t="s">
        <v>157</v>
      </c>
      <c r="K117" s="226" t="s">
        <v>161</v>
      </c>
      <c r="L117" s="226" t="s">
        <v>159</v>
      </c>
      <c r="M117" s="226" t="s">
        <v>357</v>
      </c>
    </row>
    <row r="118" spans="1:13">
      <c r="A118" s="326">
        <v>10</v>
      </c>
      <c r="B118" s="326"/>
      <c r="C118" s="221" t="s">
        <v>200</v>
      </c>
      <c r="D118" s="132">
        <v>48.7</v>
      </c>
      <c r="E118" s="132">
        <v>19.100000000000001</v>
      </c>
      <c r="F118" s="9">
        <v>0</v>
      </c>
      <c r="G118" s="9">
        <v>0</v>
      </c>
      <c r="H118" s="9">
        <v>0</v>
      </c>
      <c r="I118" s="9">
        <v>19.78</v>
      </c>
      <c r="J118" s="23" t="s">
        <v>157</v>
      </c>
      <c r="K118" s="23" t="s">
        <v>161</v>
      </c>
      <c r="L118" s="23" t="s">
        <v>116</v>
      </c>
      <c r="M118" s="18" t="s">
        <v>160</v>
      </c>
    </row>
    <row r="119" spans="1:13">
      <c r="A119" s="326">
        <v>10</v>
      </c>
      <c r="B119" s="326"/>
      <c r="C119" s="221" t="s">
        <v>201</v>
      </c>
      <c r="D119" s="11" t="s">
        <v>11</v>
      </c>
      <c r="E119" s="11" t="s">
        <v>11</v>
      </c>
      <c r="F119" s="11" t="s">
        <v>11</v>
      </c>
      <c r="G119" s="11" t="s">
        <v>11</v>
      </c>
      <c r="H119" s="11" t="s">
        <v>11</v>
      </c>
      <c r="I119" s="11" t="s">
        <v>11</v>
      </c>
      <c r="J119" s="12" t="s">
        <v>11</v>
      </c>
      <c r="K119" s="12" t="s">
        <v>11</v>
      </c>
      <c r="L119" s="12" t="s">
        <v>11</v>
      </c>
      <c r="M119" s="12" t="s">
        <v>11</v>
      </c>
    </row>
    <row r="120" spans="1:13">
      <c r="A120" s="326">
        <v>10</v>
      </c>
      <c r="B120" s="326"/>
      <c r="C120" s="221" t="s">
        <v>202</v>
      </c>
      <c r="D120" s="7">
        <v>45.1</v>
      </c>
      <c r="E120" s="7">
        <v>16.899999999999999</v>
      </c>
      <c r="F120" s="17">
        <v>2</v>
      </c>
      <c r="G120" s="17">
        <v>2</v>
      </c>
      <c r="H120" s="17">
        <v>2</v>
      </c>
      <c r="I120" s="7">
        <v>27.9</v>
      </c>
      <c r="J120" s="18" t="s">
        <v>157</v>
      </c>
      <c r="K120" s="18" t="s">
        <v>158</v>
      </c>
      <c r="L120" s="18" t="s">
        <v>116</v>
      </c>
      <c r="M120" s="18" t="s">
        <v>350</v>
      </c>
    </row>
    <row r="121" spans="1:13">
      <c r="A121" s="326">
        <v>10</v>
      </c>
      <c r="B121" s="326"/>
      <c r="C121" s="128" t="s">
        <v>22</v>
      </c>
      <c r="D121" s="20">
        <v>64.95</v>
      </c>
      <c r="E121" s="20">
        <v>15.830000000000002</v>
      </c>
      <c r="F121" s="20">
        <v>1.55</v>
      </c>
      <c r="G121" s="20">
        <v>1.83</v>
      </c>
      <c r="H121" s="20">
        <v>0.21000000000000002</v>
      </c>
      <c r="I121" s="20">
        <v>25.052999999999997</v>
      </c>
      <c r="J121" s="227" t="s">
        <v>11</v>
      </c>
      <c r="K121" s="227" t="s">
        <v>11</v>
      </c>
      <c r="L121" s="227" t="s">
        <v>11</v>
      </c>
      <c r="M121" s="227" t="s">
        <v>11</v>
      </c>
    </row>
    <row r="122" spans="1:13" ht="14.25" customHeight="1">
      <c r="A122" s="326">
        <v>11</v>
      </c>
      <c r="B122" s="326" t="s">
        <v>191</v>
      </c>
      <c r="C122" s="221" t="s">
        <v>192</v>
      </c>
      <c r="D122" s="17">
        <v>69.5</v>
      </c>
      <c r="E122" s="17">
        <v>23.3</v>
      </c>
      <c r="F122" s="7">
        <v>0</v>
      </c>
      <c r="G122" s="7">
        <v>0</v>
      </c>
      <c r="H122" s="7">
        <v>0</v>
      </c>
      <c r="I122" s="17">
        <v>29.2</v>
      </c>
      <c r="J122" s="8" t="s">
        <v>157</v>
      </c>
      <c r="K122" s="222" t="s">
        <v>167</v>
      </c>
      <c r="L122" s="222" t="s">
        <v>116</v>
      </c>
      <c r="M122" s="223" t="s">
        <v>160</v>
      </c>
    </row>
    <row r="123" spans="1:13">
      <c r="A123" s="326">
        <v>11</v>
      </c>
      <c r="B123" s="326"/>
      <c r="C123" s="221" t="s">
        <v>193</v>
      </c>
      <c r="D123" s="110">
        <v>69.400000000000006</v>
      </c>
      <c r="E123" s="110">
        <v>14.1</v>
      </c>
      <c r="F123" s="110">
        <v>0.2</v>
      </c>
      <c r="G123" s="110">
        <v>0</v>
      </c>
      <c r="H123" s="110">
        <v>0.1</v>
      </c>
      <c r="I123" s="110">
        <v>24.8</v>
      </c>
      <c r="J123" s="57" t="s">
        <v>157</v>
      </c>
      <c r="K123" s="57" t="s">
        <v>167</v>
      </c>
      <c r="L123" s="57" t="s">
        <v>114</v>
      </c>
      <c r="M123" s="57" t="s">
        <v>350</v>
      </c>
    </row>
    <row r="124" spans="1:13">
      <c r="A124" s="326">
        <v>11</v>
      </c>
      <c r="B124" s="326"/>
      <c r="C124" s="221" t="s">
        <v>194</v>
      </c>
      <c r="D124" s="17">
        <v>78.2</v>
      </c>
      <c r="E124" s="7">
        <v>6.9</v>
      </c>
      <c r="F124" s="7">
        <v>11</v>
      </c>
      <c r="G124" s="7">
        <v>13</v>
      </c>
      <c r="H124" s="7">
        <v>0</v>
      </c>
      <c r="I124" s="7">
        <v>27.53</v>
      </c>
      <c r="J124" s="8" t="s">
        <v>351</v>
      </c>
      <c r="K124" s="8" t="s">
        <v>164</v>
      </c>
      <c r="L124" s="8" t="s">
        <v>352</v>
      </c>
      <c r="M124" s="8" t="s">
        <v>137</v>
      </c>
    </row>
    <row r="125" spans="1:13">
      <c r="A125" s="326">
        <v>11</v>
      </c>
      <c r="B125" s="326"/>
      <c r="C125" s="221" t="s">
        <v>195</v>
      </c>
      <c r="D125" s="137">
        <v>85</v>
      </c>
      <c r="E125" s="7">
        <v>27</v>
      </c>
      <c r="F125" s="7">
        <v>12</v>
      </c>
      <c r="G125" s="7">
        <v>0</v>
      </c>
      <c r="H125" s="7">
        <v>0</v>
      </c>
      <c r="I125" s="17">
        <v>21.74</v>
      </c>
      <c r="J125" s="224" t="s">
        <v>157</v>
      </c>
      <c r="K125" s="18" t="s">
        <v>167</v>
      </c>
      <c r="L125" s="8" t="s">
        <v>116</v>
      </c>
      <c r="M125" s="8" t="s">
        <v>350</v>
      </c>
    </row>
    <row r="126" spans="1:13">
      <c r="A126" s="326">
        <v>11</v>
      </c>
      <c r="B126" s="326"/>
      <c r="C126" s="221" t="s">
        <v>196</v>
      </c>
      <c r="D126" s="17">
        <v>66.5</v>
      </c>
      <c r="E126" s="137">
        <v>28.2</v>
      </c>
      <c r="F126" s="137">
        <v>1</v>
      </c>
      <c r="G126" s="9">
        <v>2</v>
      </c>
      <c r="H126" s="137">
        <v>0</v>
      </c>
      <c r="I126" s="17">
        <v>24.31</v>
      </c>
      <c r="J126" s="18" t="s">
        <v>157</v>
      </c>
      <c r="K126" s="18" t="s">
        <v>167</v>
      </c>
      <c r="L126" s="18" t="s">
        <v>116</v>
      </c>
      <c r="M126" s="18" t="s">
        <v>137</v>
      </c>
    </row>
    <row r="127" spans="1:13">
      <c r="A127" s="326">
        <v>11</v>
      </c>
      <c r="B127" s="326"/>
      <c r="C127" s="221" t="s">
        <v>197</v>
      </c>
      <c r="D127" s="225">
        <v>66</v>
      </c>
      <c r="E127" s="225">
        <v>18.2</v>
      </c>
      <c r="F127" s="225">
        <v>0</v>
      </c>
      <c r="G127" s="225">
        <v>0</v>
      </c>
      <c r="H127" s="225">
        <v>0</v>
      </c>
      <c r="I127" s="225">
        <v>24.7</v>
      </c>
      <c r="J127" s="23" t="s">
        <v>353</v>
      </c>
      <c r="K127" s="23" t="s">
        <v>354</v>
      </c>
      <c r="L127" s="23" t="s">
        <v>355</v>
      </c>
      <c r="M127" s="23" t="s">
        <v>356</v>
      </c>
    </row>
    <row r="128" spans="1:13">
      <c r="A128" s="326">
        <v>11</v>
      </c>
      <c r="B128" s="326"/>
      <c r="C128" s="221" t="s">
        <v>198</v>
      </c>
      <c r="D128" s="17">
        <v>80.2</v>
      </c>
      <c r="E128" s="9">
        <v>22.8</v>
      </c>
      <c r="F128" s="9">
        <v>6</v>
      </c>
      <c r="G128" s="9">
        <v>4</v>
      </c>
      <c r="H128" s="9">
        <v>6</v>
      </c>
      <c r="I128" s="17">
        <v>23.92</v>
      </c>
      <c r="J128" s="18" t="s">
        <v>157</v>
      </c>
      <c r="K128" s="18" t="s">
        <v>167</v>
      </c>
      <c r="L128" s="18" t="s">
        <v>116</v>
      </c>
      <c r="M128" s="18" t="s">
        <v>357</v>
      </c>
    </row>
    <row r="129" spans="1:13">
      <c r="A129" s="326">
        <v>11</v>
      </c>
      <c r="B129" s="326"/>
      <c r="C129" s="221" t="s">
        <v>199</v>
      </c>
      <c r="D129" s="137">
        <v>63.2</v>
      </c>
      <c r="E129" s="137">
        <v>19.399999999999999</v>
      </c>
      <c r="F129" s="137">
        <v>2.5</v>
      </c>
      <c r="G129" s="137">
        <v>1</v>
      </c>
      <c r="H129" s="137">
        <v>0</v>
      </c>
      <c r="I129" s="137">
        <v>19.7</v>
      </c>
      <c r="J129" s="226" t="s">
        <v>157</v>
      </c>
      <c r="K129" s="226" t="s">
        <v>167</v>
      </c>
      <c r="L129" s="226" t="s">
        <v>159</v>
      </c>
      <c r="M129" s="226" t="s">
        <v>357</v>
      </c>
    </row>
    <row r="130" spans="1:13">
      <c r="A130" s="326">
        <v>11</v>
      </c>
      <c r="B130" s="326"/>
      <c r="C130" s="221" t="s">
        <v>200</v>
      </c>
      <c r="D130" s="132">
        <v>53.5</v>
      </c>
      <c r="E130" s="132">
        <v>20.7</v>
      </c>
      <c r="F130" s="9">
        <v>0</v>
      </c>
      <c r="G130" s="9">
        <v>0</v>
      </c>
      <c r="H130" s="9">
        <v>0</v>
      </c>
      <c r="I130" s="9">
        <v>21.11</v>
      </c>
      <c r="J130" s="23" t="s">
        <v>157</v>
      </c>
      <c r="K130" s="23" t="s">
        <v>167</v>
      </c>
      <c r="L130" s="23" t="s">
        <v>175</v>
      </c>
      <c r="M130" s="18" t="s">
        <v>137</v>
      </c>
    </row>
    <row r="131" spans="1:13">
      <c r="A131" s="326">
        <v>11</v>
      </c>
      <c r="B131" s="326"/>
      <c r="C131" s="221" t="s">
        <v>201</v>
      </c>
      <c r="D131" s="11" t="s">
        <v>11</v>
      </c>
      <c r="E131" s="11" t="s">
        <v>11</v>
      </c>
      <c r="F131" s="11" t="s">
        <v>11</v>
      </c>
      <c r="G131" s="11" t="s">
        <v>11</v>
      </c>
      <c r="H131" s="11" t="s">
        <v>11</v>
      </c>
      <c r="I131" s="11" t="s">
        <v>11</v>
      </c>
      <c r="J131" s="12" t="s">
        <v>11</v>
      </c>
      <c r="K131" s="12" t="s">
        <v>11</v>
      </c>
      <c r="L131" s="12" t="s">
        <v>11</v>
      </c>
      <c r="M131" s="12" t="s">
        <v>11</v>
      </c>
    </row>
    <row r="132" spans="1:13">
      <c r="A132" s="326">
        <v>11</v>
      </c>
      <c r="B132" s="326"/>
      <c r="C132" s="221" t="s">
        <v>202</v>
      </c>
      <c r="D132" s="7">
        <v>36.6</v>
      </c>
      <c r="E132" s="7">
        <v>13.9</v>
      </c>
      <c r="F132" s="17">
        <v>2</v>
      </c>
      <c r="G132" s="17">
        <v>3</v>
      </c>
      <c r="H132" s="17">
        <v>2</v>
      </c>
      <c r="I132" s="7">
        <v>24.3</v>
      </c>
      <c r="J132" s="18" t="s">
        <v>157</v>
      </c>
      <c r="K132" s="18" t="s">
        <v>167</v>
      </c>
      <c r="L132" s="18" t="s">
        <v>116</v>
      </c>
      <c r="M132" s="18" t="s">
        <v>350</v>
      </c>
    </row>
    <row r="133" spans="1:13">
      <c r="A133" s="326">
        <v>11</v>
      </c>
      <c r="B133" s="326"/>
      <c r="C133" s="128" t="s">
        <v>22</v>
      </c>
      <c r="D133" s="20">
        <v>66.810000000000016</v>
      </c>
      <c r="E133" s="20">
        <v>19.45</v>
      </c>
      <c r="F133" s="20">
        <v>3.47</v>
      </c>
      <c r="G133" s="20">
        <v>2.2999999999999998</v>
      </c>
      <c r="H133" s="20">
        <v>0.81</v>
      </c>
      <c r="I133" s="20">
        <v>24.131</v>
      </c>
      <c r="J133" s="227" t="s">
        <v>11</v>
      </c>
      <c r="K133" s="227" t="s">
        <v>11</v>
      </c>
      <c r="L133" s="227" t="s">
        <v>11</v>
      </c>
      <c r="M133" s="227" t="s">
        <v>11</v>
      </c>
    </row>
    <row r="134" spans="1:13">
      <c r="A134" s="326">
        <v>12</v>
      </c>
      <c r="B134" s="326" t="s">
        <v>219</v>
      </c>
      <c r="C134" s="221" t="s">
        <v>192</v>
      </c>
      <c r="D134" s="17">
        <v>82.8</v>
      </c>
      <c r="E134" s="17">
        <v>18.5</v>
      </c>
      <c r="F134" s="7">
        <v>0</v>
      </c>
      <c r="G134" s="7">
        <v>0</v>
      </c>
      <c r="H134" s="7">
        <v>0</v>
      </c>
      <c r="I134" s="17">
        <v>25.5</v>
      </c>
      <c r="J134" s="8" t="s">
        <v>157</v>
      </c>
      <c r="K134" s="222" t="s">
        <v>122</v>
      </c>
      <c r="L134" s="222" t="s">
        <v>159</v>
      </c>
      <c r="M134" s="223" t="s">
        <v>160</v>
      </c>
    </row>
    <row r="135" spans="1:13">
      <c r="A135" s="326">
        <v>12</v>
      </c>
      <c r="B135" s="326"/>
      <c r="C135" s="221" t="s">
        <v>193</v>
      </c>
      <c r="D135" s="110">
        <v>75.900000000000006</v>
      </c>
      <c r="E135" s="110">
        <v>12.3</v>
      </c>
      <c r="F135" s="110">
        <v>0</v>
      </c>
      <c r="G135" s="110">
        <v>0</v>
      </c>
      <c r="H135" s="110">
        <v>0</v>
      </c>
      <c r="I135" s="110">
        <v>23.1</v>
      </c>
      <c r="J135" s="57" t="s">
        <v>157</v>
      </c>
      <c r="K135" s="57" t="s">
        <v>158</v>
      </c>
      <c r="L135" s="57" t="s">
        <v>114</v>
      </c>
      <c r="M135" s="57" t="s">
        <v>350</v>
      </c>
    </row>
    <row r="136" spans="1:13">
      <c r="A136" s="326">
        <v>12</v>
      </c>
      <c r="B136" s="326"/>
      <c r="C136" s="221" t="s">
        <v>194</v>
      </c>
      <c r="D136" s="17">
        <v>89.5</v>
      </c>
      <c r="E136" s="7">
        <v>5.7</v>
      </c>
      <c r="F136" s="7">
        <v>17</v>
      </c>
      <c r="G136" s="7">
        <v>12</v>
      </c>
      <c r="H136" s="7">
        <v>0</v>
      </c>
      <c r="I136" s="7">
        <v>26.77</v>
      </c>
      <c r="J136" s="8" t="s">
        <v>351</v>
      </c>
      <c r="K136" s="8" t="s">
        <v>364</v>
      </c>
      <c r="L136" s="8" t="s">
        <v>305</v>
      </c>
      <c r="M136" s="8" t="s">
        <v>358</v>
      </c>
    </row>
    <row r="137" spans="1:13">
      <c r="A137" s="326">
        <v>12</v>
      </c>
      <c r="B137" s="326"/>
      <c r="C137" s="221" t="s">
        <v>195</v>
      </c>
      <c r="D137" s="137">
        <v>135</v>
      </c>
      <c r="E137" s="7">
        <v>30</v>
      </c>
      <c r="F137" s="7">
        <v>9</v>
      </c>
      <c r="G137" s="7">
        <v>0</v>
      </c>
      <c r="H137" s="7">
        <v>0</v>
      </c>
      <c r="I137" s="17">
        <v>22.03</v>
      </c>
      <c r="J137" s="224" t="s">
        <v>157</v>
      </c>
      <c r="K137" s="18" t="s">
        <v>158</v>
      </c>
      <c r="L137" s="8" t="s">
        <v>116</v>
      </c>
      <c r="M137" s="8" t="s">
        <v>350</v>
      </c>
    </row>
    <row r="138" spans="1:13">
      <c r="A138" s="326">
        <v>12</v>
      </c>
      <c r="B138" s="326"/>
      <c r="C138" s="221" t="s">
        <v>196</v>
      </c>
      <c r="D138" s="17">
        <v>85.6</v>
      </c>
      <c r="E138" s="137">
        <v>18.3</v>
      </c>
      <c r="F138" s="137">
        <v>12</v>
      </c>
      <c r="G138" s="9">
        <v>6</v>
      </c>
      <c r="H138" s="137">
        <v>0</v>
      </c>
      <c r="I138" s="17">
        <v>20.57</v>
      </c>
      <c r="J138" s="18" t="s">
        <v>157</v>
      </c>
      <c r="K138" s="18" t="s">
        <v>158</v>
      </c>
      <c r="L138" s="18" t="s">
        <v>116</v>
      </c>
      <c r="M138" s="18" t="s">
        <v>160</v>
      </c>
    </row>
    <row r="139" spans="1:13">
      <c r="A139" s="326">
        <v>12</v>
      </c>
      <c r="B139" s="326"/>
      <c r="C139" s="221" t="s">
        <v>197</v>
      </c>
      <c r="D139" s="225">
        <v>59.2</v>
      </c>
      <c r="E139" s="225">
        <v>9.4</v>
      </c>
      <c r="F139" s="225">
        <v>5</v>
      </c>
      <c r="G139" s="225">
        <v>0</v>
      </c>
      <c r="H139" s="225">
        <v>0</v>
      </c>
      <c r="I139" s="225">
        <v>22.95</v>
      </c>
      <c r="J139" s="23" t="s">
        <v>353</v>
      </c>
      <c r="K139" s="23" t="s">
        <v>360</v>
      </c>
      <c r="L139" s="23" t="s">
        <v>355</v>
      </c>
      <c r="M139" s="23" t="s">
        <v>356</v>
      </c>
    </row>
    <row r="140" spans="1:13">
      <c r="A140" s="326">
        <v>12</v>
      </c>
      <c r="B140" s="326"/>
      <c r="C140" s="221" t="s">
        <v>198</v>
      </c>
      <c r="D140" s="17">
        <v>73.400000000000006</v>
      </c>
      <c r="E140" s="9">
        <v>28.4</v>
      </c>
      <c r="F140" s="9">
        <v>10</v>
      </c>
      <c r="G140" s="9">
        <v>0</v>
      </c>
      <c r="H140" s="9">
        <v>0</v>
      </c>
      <c r="I140" s="17">
        <v>24.74</v>
      </c>
      <c r="J140" s="18" t="s">
        <v>157</v>
      </c>
      <c r="K140" s="18" t="s">
        <v>158</v>
      </c>
      <c r="L140" s="18" t="s">
        <v>116</v>
      </c>
      <c r="M140" s="18" t="s">
        <v>350</v>
      </c>
    </row>
    <row r="141" spans="1:13">
      <c r="A141" s="326">
        <v>12</v>
      </c>
      <c r="B141" s="326"/>
      <c r="C141" s="221" t="s">
        <v>199</v>
      </c>
      <c r="D141" s="137">
        <v>81.8</v>
      </c>
      <c r="E141" s="137">
        <v>29.2</v>
      </c>
      <c r="F141" s="137">
        <v>2.1</v>
      </c>
      <c r="G141" s="137">
        <v>2.8</v>
      </c>
      <c r="H141" s="137">
        <v>0</v>
      </c>
      <c r="I141" s="137">
        <v>17.600000000000001</v>
      </c>
      <c r="J141" s="226" t="s">
        <v>157</v>
      </c>
      <c r="K141" s="226" t="s">
        <v>161</v>
      </c>
      <c r="L141" s="226" t="s">
        <v>159</v>
      </c>
      <c r="M141" s="226" t="s">
        <v>357</v>
      </c>
    </row>
    <row r="142" spans="1:13">
      <c r="A142" s="326">
        <v>12</v>
      </c>
      <c r="B142" s="326"/>
      <c r="C142" s="221" t="s">
        <v>200</v>
      </c>
      <c r="D142" s="132">
        <v>60.6</v>
      </c>
      <c r="E142" s="132">
        <v>18</v>
      </c>
      <c r="F142" s="9">
        <v>0</v>
      </c>
      <c r="G142" s="9">
        <v>0</v>
      </c>
      <c r="H142" s="9">
        <v>0</v>
      </c>
      <c r="I142" s="9">
        <v>22.27</v>
      </c>
      <c r="J142" s="23" t="s">
        <v>157</v>
      </c>
      <c r="K142" s="23" t="s">
        <v>158</v>
      </c>
      <c r="L142" s="23" t="s">
        <v>116</v>
      </c>
      <c r="M142" s="18" t="s">
        <v>160</v>
      </c>
    </row>
    <row r="143" spans="1:13">
      <c r="A143" s="326">
        <v>12</v>
      </c>
      <c r="B143" s="326"/>
      <c r="C143" s="221" t="s">
        <v>201</v>
      </c>
      <c r="D143" s="11" t="s">
        <v>11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1" t="s">
        <v>11</v>
      </c>
      <c r="J143" s="12" t="s">
        <v>11</v>
      </c>
      <c r="K143" s="12" t="s">
        <v>11</v>
      </c>
      <c r="L143" s="12" t="s">
        <v>11</v>
      </c>
      <c r="M143" s="12" t="s">
        <v>11</v>
      </c>
    </row>
    <row r="144" spans="1:13">
      <c r="A144" s="326">
        <v>12</v>
      </c>
      <c r="B144" s="326"/>
      <c r="C144" s="221" t="s">
        <v>202</v>
      </c>
      <c r="D144" s="7">
        <v>39.799999999999997</v>
      </c>
      <c r="E144" s="7">
        <v>13</v>
      </c>
      <c r="F144" s="17">
        <v>2</v>
      </c>
      <c r="G144" s="17">
        <v>1</v>
      </c>
      <c r="H144" s="17">
        <v>2</v>
      </c>
      <c r="I144" s="7">
        <v>16.7</v>
      </c>
      <c r="J144" s="18" t="s">
        <v>157</v>
      </c>
      <c r="K144" s="18" t="s">
        <v>158</v>
      </c>
      <c r="L144" s="18" t="s">
        <v>116</v>
      </c>
      <c r="M144" s="18" t="s">
        <v>350</v>
      </c>
    </row>
    <row r="145" spans="1:13">
      <c r="A145" s="326">
        <v>12</v>
      </c>
      <c r="B145" s="326"/>
      <c r="C145" s="128" t="s">
        <v>22</v>
      </c>
      <c r="D145" s="20">
        <v>78.359999999999985</v>
      </c>
      <c r="E145" s="20">
        <v>18.279999999999998</v>
      </c>
      <c r="F145" s="20">
        <v>5.71</v>
      </c>
      <c r="G145" s="20">
        <v>2.1800000000000002</v>
      </c>
      <c r="H145" s="20">
        <v>0.2</v>
      </c>
      <c r="I145" s="20">
        <v>22.222999999999999</v>
      </c>
      <c r="J145" s="227" t="s">
        <v>11</v>
      </c>
      <c r="K145" s="227" t="s">
        <v>11</v>
      </c>
      <c r="L145" s="227" t="s">
        <v>11</v>
      </c>
      <c r="M145" s="227" t="s">
        <v>11</v>
      </c>
    </row>
    <row r="146" spans="1:13" ht="15.6" customHeight="1">
      <c r="A146" s="326">
        <v>13</v>
      </c>
      <c r="B146" s="326" t="s">
        <v>220</v>
      </c>
      <c r="C146" s="221" t="s">
        <v>192</v>
      </c>
      <c r="D146" s="17">
        <v>84.2</v>
      </c>
      <c r="E146" s="17">
        <v>26.7</v>
      </c>
      <c r="F146" s="7">
        <v>0</v>
      </c>
      <c r="G146" s="7">
        <v>0</v>
      </c>
      <c r="H146" s="7">
        <v>0</v>
      </c>
      <c r="I146" s="17">
        <v>22.3</v>
      </c>
      <c r="J146" s="8" t="s">
        <v>157</v>
      </c>
      <c r="K146" s="222" t="s">
        <v>122</v>
      </c>
      <c r="L146" s="222" t="s">
        <v>159</v>
      </c>
      <c r="M146" s="223" t="s">
        <v>160</v>
      </c>
    </row>
    <row r="147" spans="1:13">
      <c r="A147" s="326">
        <v>13</v>
      </c>
      <c r="B147" s="326"/>
      <c r="C147" s="221" t="s">
        <v>193</v>
      </c>
      <c r="D147" s="110">
        <v>76.2</v>
      </c>
      <c r="E147" s="110">
        <v>13.3</v>
      </c>
      <c r="F147" s="110">
        <v>0</v>
      </c>
      <c r="G147" s="110">
        <v>0</v>
      </c>
      <c r="H147" s="110">
        <v>0</v>
      </c>
      <c r="I147" s="110">
        <v>18.600000000000001</v>
      </c>
      <c r="J147" s="57" t="s">
        <v>157</v>
      </c>
      <c r="K147" s="57" t="s">
        <v>170</v>
      </c>
      <c r="L147" s="57" t="s">
        <v>114</v>
      </c>
      <c r="M147" s="57" t="s">
        <v>350</v>
      </c>
    </row>
    <row r="148" spans="1:13">
      <c r="A148" s="326">
        <v>13</v>
      </c>
      <c r="B148" s="326"/>
      <c r="C148" s="221" t="s">
        <v>194</v>
      </c>
      <c r="D148" s="17">
        <v>83.2</v>
      </c>
      <c r="E148" s="7">
        <v>5.9</v>
      </c>
      <c r="F148" s="7">
        <v>6</v>
      </c>
      <c r="G148" s="7">
        <v>7</v>
      </c>
      <c r="H148" s="7">
        <v>0</v>
      </c>
      <c r="I148" s="7">
        <v>22.34</v>
      </c>
      <c r="J148" s="8" t="s">
        <v>351</v>
      </c>
      <c r="K148" s="8" t="s">
        <v>351</v>
      </c>
      <c r="L148" s="8" t="s">
        <v>305</v>
      </c>
      <c r="M148" s="8" t="s">
        <v>358</v>
      </c>
    </row>
    <row r="149" spans="1:13">
      <c r="A149" s="326">
        <v>13</v>
      </c>
      <c r="B149" s="326"/>
      <c r="C149" s="221" t="s">
        <v>195</v>
      </c>
      <c r="D149" s="137">
        <v>93</v>
      </c>
      <c r="E149" s="7">
        <v>11</v>
      </c>
      <c r="F149" s="7">
        <v>38</v>
      </c>
      <c r="G149" s="7">
        <v>0</v>
      </c>
      <c r="H149" s="7">
        <v>0</v>
      </c>
      <c r="I149" s="17">
        <v>18.86</v>
      </c>
      <c r="J149" s="224" t="s">
        <v>157</v>
      </c>
      <c r="K149" s="18" t="s">
        <v>170</v>
      </c>
      <c r="L149" s="8" t="s">
        <v>116</v>
      </c>
      <c r="M149" s="8" t="s">
        <v>350</v>
      </c>
    </row>
    <row r="150" spans="1:13">
      <c r="A150" s="326">
        <v>13</v>
      </c>
      <c r="B150" s="326"/>
      <c r="C150" s="221" t="s">
        <v>196</v>
      </c>
      <c r="D150" s="17">
        <v>76.900000000000006</v>
      </c>
      <c r="E150" s="137">
        <v>20.5</v>
      </c>
      <c r="F150" s="137">
        <v>2</v>
      </c>
      <c r="G150" s="9">
        <v>0</v>
      </c>
      <c r="H150" s="137">
        <v>0</v>
      </c>
      <c r="I150" s="17">
        <v>17.02</v>
      </c>
      <c r="J150" s="18" t="s">
        <v>157</v>
      </c>
      <c r="K150" s="18" t="s">
        <v>157</v>
      </c>
      <c r="L150" s="18" t="s">
        <v>116</v>
      </c>
      <c r="M150" s="18" t="s">
        <v>166</v>
      </c>
    </row>
    <row r="151" spans="1:13">
      <c r="A151" s="326">
        <v>13</v>
      </c>
      <c r="B151" s="326"/>
      <c r="C151" s="221" t="s">
        <v>197</v>
      </c>
      <c r="D151" s="225">
        <v>56.6</v>
      </c>
      <c r="E151" s="225">
        <v>8.6</v>
      </c>
      <c r="F151" s="225">
        <v>0</v>
      </c>
      <c r="G151" s="225">
        <v>0</v>
      </c>
      <c r="H151" s="225">
        <v>0</v>
      </c>
      <c r="I151" s="225">
        <v>16.559999999999999</v>
      </c>
      <c r="J151" s="23" t="s">
        <v>353</v>
      </c>
      <c r="K151" s="23" t="s">
        <v>360</v>
      </c>
      <c r="L151" s="23" t="s">
        <v>355</v>
      </c>
      <c r="M151" s="23" t="s">
        <v>356</v>
      </c>
    </row>
    <row r="152" spans="1:13">
      <c r="A152" s="326">
        <v>13</v>
      </c>
      <c r="B152" s="326"/>
      <c r="C152" s="221" t="s">
        <v>198</v>
      </c>
      <c r="D152" s="17">
        <v>78.599999999999994</v>
      </c>
      <c r="E152" s="9">
        <v>27.8</v>
      </c>
      <c r="F152" s="9">
        <v>13</v>
      </c>
      <c r="G152" s="9">
        <v>0</v>
      </c>
      <c r="H152" s="9">
        <v>1</v>
      </c>
      <c r="I152" s="17">
        <v>18.72</v>
      </c>
      <c r="J152" s="18" t="s">
        <v>157</v>
      </c>
      <c r="K152" s="18" t="s">
        <v>161</v>
      </c>
      <c r="L152" s="18" t="s">
        <v>116</v>
      </c>
      <c r="M152" s="18" t="s">
        <v>350</v>
      </c>
    </row>
    <row r="153" spans="1:13">
      <c r="A153" s="326">
        <v>13</v>
      </c>
      <c r="B153" s="326"/>
      <c r="C153" s="221" t="s">
        <v>199</v>
      </c>
      <c r="D153" s="137">
        <v>59.6</v>
      </c>
      <c r="E153" s="137">
        <v>15.4</v>
      </c>
      <c r="F153" s="137">
        <v>2.2000000000000002</v>
      </c>
      <c r="G153" s="137">
        <v>4.5</v>
      </c>
      <c r="H153" s="137">
        <v>0</v>
      </c>
      <c r="I153" s="137">
        <v>14</v>
      </c>
      <c r="J153" s="226" t="s">
        <v>157</v>
      </c>
      <c r="K153" s="226" t="s">
        <v>161</v>
      </c>
      <c r="L153" s="226" t="s">
        <v>159</v>
      </c>
      <c r="M153" s="226" t="s">
        <v>357</v>
      </c>
    </row>
    <row r="154" spans="1:13">
      <c r="A154" s="326">
        <v>13</v>
      </c>
      <c r="B154" s="326"/>
      <c r="C154" s="221" t="s">
        <v>200</v>
      </c>
      <c r="D154" s="132">
        <v>66.3</v>
      </c>
      <c r="E154" s="132">
        <v>18.3</v>
      </c>
      <c r="F154" s="9">
        <v>0</v>
      </c>
      <c r="G154" s="9">
        <v>0</v>
      </c>
      <c r="H154" s="9">
        <v>0</v>
      </c>
      <c r="I154" s="9">
        <v>13.27</v>
      </c>
      <c r="J154" s="23" t="s">
        <v>157</v>
      </c>
      <c r="K154" s="23" t="s">
        <v>161</v>
      </c>
      <c r="L154" s="23" t="s">
        <v>116</v>
      </c>
      <c r="M154" s="18" t="s">
        <v>160</v>
      </c>
    </row>
    <row r="155" spans="1:13">
      <c r="A155" s="326">
        <v>13</v>
      </c>
      <c r="B155" s="326"/>
      <c r="C155" s="221" t="s">
        <v>201</v>
      </c>
      <c r="D155" s="11" t="s">
        <v>11</v>
      </c>
      <c r="E155" s="11" t="s">
        <v>11</v>
      </c>
      <c r="F155" s="11" t="s">
        <v>11</v>
      </c>
      <c r="G155" s="11" t="s">
        <v>11</v>
      </c>
      <c r="H155" s="11" t="s">
        <v>11</v>
      </c>
      <c r="I155" s="11" t="s">
        <v>11</v>
      </c>
      <c r="J155" s="12" t="s">
        <v>11</v>
      </c>
      <c r="K155" s="12" t="s">
        <v>11</v>
      </c>
      <c r="L155" s="12" t="s">
        <v>11</v>
      </c>
      <c r="M155" s="12" t="s">
        <v>11</v>
      </c>
    </row>
    <row r="156" spans="1:13">
      <c r="A156" s="326">
        <v>13</v>
      </c>
      <c r="B156" s="326"/>
      <c r="C156" s="221" t="s">
        <v>202</v>
      </c>
      <c r="D156" s="7">
        <v>44.9</v>
      </c>
      <c r="E156" s="7">
        <v>10.4</v>
      </c>
      <c r="F156" s="17">
        <v>3</v>
      </c>
      <c r="G156" s="17">
        <v>2</v>
      </c>
      <c r="H156" s="17">
        <v>2</v>
      </c>
      <c r="I156" s="7">
        <v>23.7</v>
      </c>
      <c r="J156" s="18" t="s">
        <v>157</v>
      </c>
      <c r="K156" s="18" t="s">
        <v>170</v>
      </c>
      <c r="L156" s="18" t="s">
        <v>116</v>
      </c>
      <c r="M156" s="18" t="s">
        <v>350</v>
      </c>
    </row>
    <row r="157" spans="1:13">
      <c r="A157" s="326">
        <v>13</v>
      </c>
      <c r="B157" s="326"/>
      <c r="C157" s="128" t="s">
        <v>22</v>
      </c>
      <c r="D157" s="20">
        <v>71.95</v>
      </c>
      <c r="E157" s="20">
        <v>15.79</v>
      </c>
      <c r="F157" s="20">
        <v>6.42</v>
      </c>
      <c r="G157" s="20">
        <v>1.35</v>
      </c>
      <c r="H157" s="20">
        <v>0.3</v>
      </c>
      <c r="I157" s="20">
        <v>18.536999999999999</v>
      </c>
      <c r="J157" s="227" t="s">
        <v>11</v>
      </c>
      <c r="K157" s="227" t="s">
        <v>11</v>
      </c>
      <c r="L157" s="227" t="s">
        <v>11</v>
      </c>
      <c r="M157" s="227" t="s">
        <v>11</v>
      </c>
    </row>
    <row r="158" spans="1:13" ht="15.6" customHeight="1">
      <c r="A158" s="326">
        <v>14</v>
      </c>
      <c r="B158" s="326" t="s">
        <v>42</v>
      </c>
      <c r="C158" s="221" t="s">
        <v>192</v>
      </c>
      <c r="D158" s="17">
        <v>68.400000000000006</v>
      </c>
      <c r="E158" s="17">
        <v>15.2</v>
      </c>
      <c r="F158" s="7">
        <v>0</v>
      </c>
      <c r="G158" s="7">
        <v>0</v>
      </c>
      <c r="H158" s="7">
        <v>0</v>
      </c>
      <c r="I158" s="17">
        <v>26.2</v>
      </c>
      <c r="J158" s="8" t="s">
        <v>157</v>
      </c>
      <c r="K158" s="222" t="s">
        <v>122</v>
      </c>
      <c r="L158" s="222" t="s">
        <v>159</v>
      </c>
      <c r="M158" s="223" t="s">
        <v>160</v>
      </c>
    </row>
    <row r="159" spans="1:13">
      <c r="A159" s="326">
        <v>14</v>
      </c>
      <c r="B159" s="326"/>
      <c r="C159" s="221" t="s">
        <v>193</v>
      </c>
      <c r="D159" s="110">
        <v>77.599999999999994</v>
      </c>
      <c r="E159" s="110">
        <v>15.1</v>
      </c>
      <c r="F159" s="110">
        <v>0</v>
      </c>
      <c r="G159" s="110">
        <v>0</v>
      </c>
      <c r="H159" s="110">
        <v>0</v>
      </c>
      <c r="I159" s="110">
        <v>19.399999999999999</v>
      </c>
      <c r="J159" s="57" t="s">
        <v>157</v>
      </c>
      <c r="K159" s="57" t="s">
        <v>158</v>
      </c>
      <c r="L159" s="57" t="s">
        <v>116</v>
      </c>
      <c r="M159" s="57" t="s">
        <v>350</v>
      </c>
    </row>
    <row r="160" spans="1:13">
      <c r="A160" s="326">
        <v>14</v>
      </c>
      <c r="B160" s="326"/>
      <c r="C160" s="221" t="s">
        <v>194</v>
      </c>
      <c r="D160" s="17">
        <v>77.099999999999994</v>
      </c>
      <c r="E160" s="7">
        <v>4.2</v>
      </c>
      <c r="F160" s="7">
        <v>2</v>
      </c>
      <c r="G160" s="7">
        <v>6</v>
      </c>
      <c r="H160" s="7">
        <v>0</v>
      </c>
      <c r="I160" s="7">
        <v>34.64</v>
      </c>
      <c r="J160" s="8" t="s">
        <v>351</v>
      </c>
      <c r="K160" s="8" t="s">
        <v>351</v>
      </c>
      <c r="L160" s="8" t="s">
        <v>305</v>
      </c>
      <c r="M160" s="8" t="s">
        <v>358</v>
      </c>
    </row>
    <row r="161" spans="1:13">
      <c r="A161" s="326">
        <v>14</v>
      </c>
      <c r="B161" s="326"/>
      <c r="C161" s="221" t="s">
        <v>195</v>
      </c>
      <c r="D161" s="137">
        <v>76</v>
      </c>
      <c r="E161" s="7">
        <v>6</v>
      </c>
      <c r="F161" s="7">
        <v>0</v>
      </c>
      <c r="G161" s="7">
        <v>0</v>
      </c>
      <c r="H161" s="7">
        <v>0</v>
      </c>
      <c r="I161" s="17">
        <v>18.966666666666665</v>
      </c>
      <c r="J161" s="224" t="s">
        <v>157</v>
      </c>
      <c r="K161" s="18" t="s">
        <v>170</v>
      </c>
      <c r="L161" s="8" t="s">
        <v>116</v>
      </c>
      <c r="M161" s="8" t="s">
        <v>350</v>
      </c>
    </row>
    <row r="162" spans="1:13">
      <c r="A162" s="326">
        <v>14</v>
      </c>
      <c r="B162" s="326"/>
      <c r="C162" s="221" t="s">
        <v>196</v>
      </c>
      <c r="D162" s="17">
        <v>71.099999999999994</v>
      </c>
      <c r="E162" s="137">
        <v>13.2</v>
      </c>
      <c r="F162" s="137">
        <v>0</v>
      </c>
      <c r="G162" s="9">
        <v>0</v>
      </c>
      <c r="H162" s="137">
        <v>0</v>
      </c>
      <c r="I162" s="17">
        <v>21.82</v>
      </c>
      <c r="J162" s="18" t="s">
        <v>157</v>
      </c>
      <c r="K162" s="18" t="s">
        <v>157</v>
      </c>
      <c r="L162" s="18" t="s">
        <v>116</v>
      </c>
      <c r="M162" s="18" t="s">
        <v>166</v>
      </c>
    </row>
    <row r="163" spans="1:13">
      <c r="A163" s="326">
        <v>14</v>
      </c>
      <c r="B163" s="326"/>
      <c r="C163" s="221" t="s">
        <v>197</v>
      </c>
      <c r="D163" s="225">
        <v>54.4</v>
      </c>
      <c r="E163" s="225">
        <v>7</v>
      </c>
      <c r="F163" s="225">
        <v>0</v>
      </c>
      <c r="G163" s="225">
        <v>0</v>
      </c>
      <c r="H163" s="225">
        <v>0</v>
      </c>
      <c r="I163" s="225">
        <v>21.09</v>
      </c>
      <c r="J163" s="23" t="s">
        <v>353</v>
      </c>
      <c r="K163" s="23" t="s">
        <v>360</v>
      </c>
      <c r="L163" s="23" t="s">
        <v>355</v>
      </c>
      <c r="M163" s="23" t="s">
        <v>356</v>
      </c>
    </row>
    <row r="164" spans="1:13">
      <c r="A164" s="326">
        <v>14</v>
      </c>
      <c r="B164" s="326"/>
      <c r="C164" s="221" t="s">
        <v>198</v>
      </c>
      <c r="D164" s="17">
        <v>59.4</v>
      </c>
      <c r="E164" s="9">
        <v>12.2</v>
      </c>
      <c r="F164" s="9">
        <v>11</v>
      </c>
      <c r="G164" s="9">
        <v>0</v>
      </c>
      <c r="H164" s="9">
        <v>0</v>
      </c>
      <c r="I164" s="17">
        <v>23.96</v>
      </c>
      <c r="J164" s="18" t="s">
        <v>157</v>
      </c>
      <c r="K164" s="18" t="s">
        <v>161</v>
      </c>
      <c r="L164" s="18" t="s">
        <v>116</v>
      </c>
      <c r="M164" s="18" t="s">
        <v>350</v>
      </c>
    </row>
    <row r="165" spans="1:13">
      <c r="A165" s="326">
        <v>14</v>
      </c>
      <c r="B165" s="326"/>
      <c r="C165" s="221" t="s">
        <v>199</v>
      </c>
      <c r="D165" s="137">
        <v>58.6</v>
      </c>
      <c r="E165" s="137">
        <v>15.4</v>
      </c>
      <c r="F165" s="137">
        <v>0</v>
      </c>
      <c r="G165" s="137">
        <v>0</v>
      </c>
      <c r="H165" s="137">
        <v>0</v>
      </c>
      <c r="I165" s="137">
        <v>14.5</v>
      </c>
      <c r="J165" s="226" t="s">
        <v>157</v>
      </c>
      <c r="K165" s="226" t="s">
        <v>161</v>
      </c>
      <c r="L165" s="226" t="s">
        <v>176</v>
      </c>
      <c r="M165" s="226" t="s">
        <v>357</v>
      </c>
    </row>
    <row r="166" spans="1:13">
      <c r="A166" s="326">
        <v>14</v>
      </c>
      <c r="B166" s="326"/>
      <c r="C166" s="221" t="s">
        <v>200</v>
      </c>
      <c r="D166" s="132">
        <v>52</v>
      </c>
      <c r="E166" s="132">
        <v>10.89</v>
      </c>
      <c r="F166" s="9">
        <v>0</v>
      </c>
      <c r="G166" s="9">
        <v>2</v>
      </c>
      <c r="H166" s="9">
        <v>0</v>
      </c>
      <c r="I166" s="9">
        <v>18.66</v>
      </c>
      <c r="J166" s="23" t="s">
        <v>157</v>
      </c>
      <c r="K166" s="23" t="s">
        <v>158</v>
      </c>
      <c r="L166" s="23" t="s">
        <v>116</v>
      </c>
      <c r="M166" s="18" t="s">
        <v>160</v>
      </c>
    </row>
    <row r="167" spans="1:13">
      <c r="A167" s="326">
        <v>14</v>
      </c>
      <c r="B167" s="326"/>
      <c r="C167" s="221" t="s">
        <v>201</v>
      </c>
      <c r="D167" s="11" t="s">
        <v>11</v>
      </c>
      <c r="E167" s="11" t="s">
        <v>11</v>
      </c>
      <c r="F167" s="11" t="s">
        <v>11</v>
      </c>
      <c r="G167" s="11" t="s">
        <v>11</v>
      </c>
      <c r="H167" s="11" t="s">
        <v>11</v>
      </c>
      <c r="I167" s="11" t="s">
        <v>11</v>
      </c>
      <c r="J167" s="12" t="s">
        <v>11</v>
      </c>
      <c r="K167" s="12" t="s">
        <v>11</v>
      </c>
      <c r="L167" s="12" t="s">
        <v>11</v>
      </c>
      <c r="M167" s="12" t="s">
        <v>11</v>
      </c>
    </row>
    <row r="168" spans="1:13">
      <c r="A168" s="326">
        <v>14</v>
      </c>
      <c r="B168" s="326"/>
      <c r="C168" s="221" t="s">
        <v>202</v>
      </c>
      <c r="D168" s="7">
        <v>39.700000000000003</v>
      </c>
      <c r="E168" s="7">
        <v>7.3</v>
      </c>
      <c r="F168" s="17">
        <v>4</v>
      </c>
      <c r="G168" s="17">
        <v>3</v>
      </c>
      <c r="H168" s="17">
        <v>2</v>
      </c>
      <c r="I168" s="7">
        <v>17.2</v>
      </c>
      <c r="J168" s="18" t="s">
        <v>157</v>
      </c>
      <c r="K168" s="18" t="s">
        <v>158</v>
      </c>
      <c r="L168" s="18" t="s">
        <v>116</v>
      </c>
      <c r="M168" s="18" t="s">
        <v>350</v>
      </c>
    </row>
    <row r="169" spans="1:13">
      <c r="A169" s="326">
        <v>14</v>
      </c>
      <c r="B169" s="326"/>
      <c r="C169" s="128" t="s">
        <v>22</v>
      </c>
      <c r="D169" s="20">
        <v>63.430000000000007</v>
      </c>
      <c r="E169" s="20">
        <v>10.649000000000001</v>
      </c>
      <c r="F169" s="20">
        <v>1.7</v>
      </c>
      <c r="G169" s="20">
        <v>1.1000000000000001</v>
      </c>
      <c r="H169" s="20">
        <v>0.2</v>
      </c>
      <c r="I169" s="20">
        <v>21.643666666666668</v>
      </c>
      <c r="J169" s="227" t="s">
        <v>11</v>
      </c>
      <c r="K169" s="227" t="s">
        <v>11</v>
      </c>
      <c r="L169" s="227" t="s">
        <v>11</v>
      </c>
      <c r="M169" s="227" t="s">
        <v>11</v>
      </c>
    </row>
    <row r="170" spans="1:13" ht="14.25" customHeight="1">
      <c r="A170" s="326">
        <v>15</v>
      </c>
      <c r="B170" s="326" t="s">
        <v>43</v>
      </c>
      <c r="C170" s="221" t="s">
        <v>192</v>
      </c>
      <c r="D170" s="17">
        <v>90.5</v>
      </c>
      <c r="E170" s="17">
        <v>13.8</v>
      </c>
      <c r="F170" s="7">
        <v>0</v>
      </c>
      <c r="G170" s="7">
        <v>0</v>
      </c>
      <c r="H170" s="7">
        <v>0</v>
      </c>
      <c r="I170" s="17">
        <v>26.2</v>
      </c>
      <c r="J170" s="8" t="s">
        <v>157</v>
      </c>
      <c r="K170" s="222" t="s">
        <v>158</v>
      </c>
      <c r="L170" s="222" t="s">
        <v>116</v>
      </c>
      <c r="M170" s="223" t="s">
        <v>160</v>
      </c>
    </row>
    <row r="171" spans="1:13">
      <c r="A171" s="326">
        <v>15</v>
      </c>
      <c r="B171" s="326"/>
      <c r="C171" s="221" t="s">
        <v>193</v>
      </c>
      <c r="D171" s="110">
        <v>75.900000000000006</v>
      </c>
      <c r="E171" s="110">
        <v>14.4</v>
      </c>
      <c r="F171" s="110">
        <v>0</v>
      </c>
      <c r="G171" s="110">
        <v>0</v>
      </c>
      <c r="H171" s="110">
        <v>0</v>
      </c>
      <c r="I171" s="110">
        <v>20.8</v>
      </c>
      <c r="J171" s="57" t="s">
        <v>157</v>
      </c>
      <c r="K171" s="57" t="s">
        <v>158</v>
      </c>
      <c r="L171" s="57" t="s">
        <v>116</v>
      </c>
      <c r="M171" s="57" t="s">
        <v>350</v>
      </c>
    </row>
    <row r="172" spans="1:13">
      <c r="A172" s="326">
        <v>15</v>
      </c>
      <c r="B172" s="326"/>
      <c r="C172" s="221" t="s">
        <v>194</v>
      </c>
      <c r="D172" s="17">
        <v>108</v>
      </c>
      <c r="E172" s="7">
        <v>10.199999999999999</v>
      </c>
      <c r="F172" s="7">
        <v>5</v>
      </c>
      <c r="G172" s="7">
        <v>16</v>
      </c>
      <c r="H172" s="7">
        <v>0</v>
      </c>
      <c r="I172" s="7">
        <v>21.72</v>
      </c>
      <c r="J172" s="8" t="s">
        <v>351</v>
      </c>
      <c r="K172" s="8" t="s">
        <v>351</v>
      </c>
      <c r="L172" s="8" t="s">
        <v>352</v>
      </c>
      <c r="M172" s="8" t="s">
        <v>137</v>
      </c>
    </row>
    <row r="173" spans="1:13">
      <c r="A173" s="326">
        <v>15</v>
      </c>
      <c r="B173" s="326"/>
      <c r="C173" s="221" t="s">
        <v>195</v>
      </c>
      <c r="D173" s="137">
        <v>100</v>
      </c>
      <c r="E173" s="7">
        <v>2</v>
      </c>
      <c r="F173" s="7">
        <v>7</v>
      </c>
      <c r="G173" s="7">
        <v>0</v>
      </c>
      <c r="H173" s="7">
        <v>0</v>
      </c>
      <c r="I173" s="17">
        <v>17.5</v>
      </c>
      <c r="J173" s="224" t="s">
        <v>157</v>
      </c>
      <c r="K173" s="18" t="s">
        <v>170</v>
      </c>
      <c r="L173" s="8" t="s">
        <v>116</v>
      </c>
      <c r="M173" s="8" t="s">
        <v>172</v>
      </c>
    </row>
    <row r="174" spans="1:13">
      <c r="A174" s="326">
        <v>15</v>
      </c>
      <c r="B174" s="326"/>
      <c r="C174" s="221" t="s">
        <v>196</v>
      </c>
      <c r="D174" s="17">
        <v>106.1</v>
      </c>
      <c r="E174" s="137">
        <v>16.600000000000001</v>
      </c>
      <c r="F174" s="137">
        <v>3</v>
      </c>
      <c r="G174" s="9">
        <v>2</v>
      </c>
      <c r="H174" s="137">
        <v>0</v>
      </c>
      <c r="I174" s="17">
        <v>18.23</v>
      </c>
      <c r="J174" s="18" t="s">
        <v>157</v>
      </c>
      <c r="K174" s="18" t="s">
        <v>183</v>
      </c>
      <c r="L174" s="18" t="s">
        <v>116</v>
      </c>
      <c r="M174" s="18" t="s">
        <v>166</v>
      </c>
    </row>
    <row r="175" spans="1:13">
      <c r="A175" s="326">
        <v>15</v>
      </c>
      <c r="B175" s="326"/>
      <c r="C175" s="221" t="s">
        <v>197</v>
      </c>
      <c r="D175" s="225">
        <v>68.8</v>
      </c>
      <c r="E175" s="225">
        <v>14.6</v>
      </c>
      <c r="F175" s="225">
        <v>0</v>
      </c>
      <c r="G175" s="225">
        <v>0</v>
      </c>
      <c r="H175" s="225">
        <v>0</v>
      </c>
      <c r="I175" s="225">
        <v>19.7</v>
      </c>
      <c r="J175" s="23" t="s">
        <v>353</v>
      </c>
      <c r="K175" s="23" t="s">
        <v>360</v>
      </c>
      <c r="L175" s="23" t="s">
        <v>355</v>
      </c>
      <c r="M175" s="23" t="s">
        <v>356</v>
      </c>
    </row>
    <row r="176" spans="1:13">
      <c r="A176" s="326">
        <v>15</v>
      </c>
      <c r="B176" s="326"/>
      <c r="C176" s="221" t="s">
        <v>198</v>
      </c>
      <c r="D176" s="17">
        <v>125.2</v>
      </c>
      <c r="E176" s="9">
        <v>29.8</v>
      </c>
      <c r="F176" s="9">
        <v>0</v>
      </c>
      <c r="G176" s="9">
        <v>0</v>
      </c>
      <c r="H176" s="9">
        <v>0</v>
      </c>
      <c r="I176" s="17">
        <v>17.899999999999999</v>
      </c>
      <c r="J176" s="18" t="s">
        <v>157</v>
      </c>
      <c r="K176" s="18" t="s">
        <v>158</v>
      </c>
      <c r="L176" s="18" t="s">
        <v>365</v>
      </c>
      <c r="M176" s="18" t="s">
        <v>357</v>
      </c>
    </row>
    <row r="177" spans="1:13">
      <c r="A177" s="326">
        <v>15</v>
      </c>
      <c r="B177" s="326"/>
      <c r="C177" s="221" t="s">
        <v>199</v>
      </c>
      <c r="D177" s="137">
        <v>79</v>
      </c>
      <c r="E177" s="137">
        <v>17.600000000000001</v>
      </c>
      <c r="F177" s="137">
        <v>5.3</v>
      </c>
      <c r="G177" s="137">
        <v>12.1</v>
      </c>
      <c r="H177" s="137">
        <v>0.8</v>
      </c>
      <c r="I177" s="137">
        <v>18.899999999999999</v>
      </c>
      <c r="J177" s="226" t="s">
        <v>157</v>
      </c>
      <c r="K177" s="226" t="s">
        <v>161</v>
      </c>
      <c r="L177" s="226" t="s">
        <v>159</v>
      </c>
      <c r="M177" s="226" t="s">
        <v>357</v>
      </c>
    </row>
    <row r="178" spans="1:13">
      <c r="A178" s="326">
        <v>15</v>
      </c>
      <c r="B178" s="326"/>
      <c r="C178" s="221" t="s">
        <v>200</v>
      </c>
      <c r="D178" s="132">
        <v>88.1</v>
      </c>
      <c r="E178" s="132">
        <v>22.6</v>
      </c>
      <c r="F178" s="9">
        <v>0</v>
      </c>
      <c r="G178" s="9">
        <v>3</v>
      </c>
      <c r="H178" s="9">
        <v>0</v>
      </c>
      <c r="I178" s="9">
        <v>18.62</v>
      </c>
      <c r="J178" s="23" t="s">
        <v>157</v>
      </c>
      <c r="K178" s="23" t="s">
        <v>164</v>
      </c>
      <c r="L178" s="23" t="s">
        <v>116</v>
      </c>
      <c r="M178" s="18" t="s">
        <v>173</v>
      </c>
    </row>
    <row r="179" spans="1:13">
      <c r="A179" s="326">
        <v>15</v>
      </c>
      <c r="B179" s="326"/>
      <c r="C179" s="221" t="s">
        <v>201</v>
      </c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2" t="s">
        <v>11</v>
      </c>
      <c r="K179" s="12" t="s">
        <v>11</v>
      </c>
      <c r="L179" s="12" t="s">
        <v>11</v>
      </c>
      <c r="M179" s="12" t="s">
        <v>11</v>
      </c>
    </row>
    <row r="180" spans="1:13">
      <c r="A180" s="326">
        <v>15</v>
      </c>
      <c r="B180" s="326"/>
      <c r="C180" s="221" t="s">
        <v>202</v>
      </c>
      <c r="D180" s="7">
        <v>73.7</v>
      </c>
      <c r="E180" s="7">
        <v>19.3</v>
      </c>
      <c r="F180" s="17">
        <v>3</v>
      </c>
      <c r="G180" s="17">
        <v>2</v>
      </c>
      <c r="H180" s="17">
        <v>3</v>
      </c>
      <c r="I180" s="7">
        <v>18.899999999999999</v>
      </c>
      <c r="J180" s="18" t="s">
        <v>157</v>
      </c>
      <c r="K180" s="18" t="s">
        <v>158</v>
      </c>
      <c r="L180" s="18" t="s">
        <v>116</v>
      </c>
      <c r="M180" s="18" t="s">
        <v>350</v>
      </c>
    </row>
    <row r="181" spans="1:13">
      <c r="A181" s="326">
        <v>15</v>
      </c>
      <c r="B181" s="326"/>
      <c r="C181" s="128" t="s">
        <v>22</v>
      </c>
      <c r="D181" s="20">
        <v>91.53</v>
      </c>
      <c r="E181" s="20">
        <v>16.09</v>
      </c>
      <c r="F181" s="20">
        <v>2.33</v>
      </c>
      <c r="G181" s="20">
        <v>3.51</v>
      </c>
      <c r="H181" s="20">
        <v>0.38</v>
      </c>
      <c r="I181" s="20">
        <v>19.847000000000001</v>
      </c>
      <c r="J181" s="227" t="s">
        <v>11</v>
      </c>
      <c r="K181" s="227" t="s">
        <v>11</v>
      </c>
      <c r="L181" s="227" t="s">
        <v>11</v>
      </c>
      <c r="M181" s="227" t="s">
        <v>11</v>
      </c>
    </row>
    <row r="182" spans="1:13" ht="15.6" customHeight="1">
      <c r="A182" s="326">
        <v>16</v>
      </c>
      <c r="B182" s="326" t="s">
        <v>222</v>
      </c>
      <c r="C182" s="221" t="s">
        <v>192</v>
      </c>
      <c r="D182" s="17">
        <v>86.9</v>
      </c>
      <c r="E182" s="17">
        <v>31.9</v>
      </c>
      <c r="F182" s="7">
        <v>0</v>
      </c>
      <c r="G182" s="7">
        <v>0</v>
      </c>
      <c r="H182" s="7">
        <v>0</v>
      </c>
      <c r="I182" s="17">
        <v>28.2</v>
      </c>
      <c r="J182" s="8" t="s">
        <v>157</v>
      </c>
      <c r="K182" s="222" t="s">
        <v>122</v>
      </c>
      <c r="L182" s="222" t="s">
        <v>159</v>
      </c>
      <c r="M182" s="223" t="s">
        <v>160</v>
      </c>
    </row>
    <row r="183" spans="1:13">
      <c r="A183" s="326">
        <v>16</v>
      </c>
      <c r="B183" s="326"/>
      <c r="C183" s="221" t="s">
        <v>193</v>
      </c>
      <c r="D183" s="110">
        <v>77.599999999999994</v>
      </c>
      <c r="E183" s="110">
        <v>13.9</v>
      </c>
      <c r="F183" s="110">
        <v>0</v>
      </c>
      <c r="G183" s="110">
        <v>0</v>
      </c>
      <c r="H183" s="110">
        <v>0.1</v>
      </c>
      <c r="I183" s="110">
        <v>22.8</v>
      </c>
      <c r="J183" s="57" t="s">
        <v>157</v>
      </c>
      <c r="K183" s="57" t="s">
        <v>170</v>
      </c>
      <c r="L183" s="57" t="s">
        <v>114</v>
      </c>
      <c r="M183" s="57" t="s">
        <v>350</v>
      </c>
    </row>
    <row r="184" spans="1:13">
      <c r="A184" s="326">
        <v>16</v>
      </c>
      <c r="B184" s="326"/>
      <c r="C184" s="221" t="s">
        <v>194</v>
      </c>
      <c r="D184" s="17">
        <v>78.400000000000006</v>
      </c>
      <c r="E184" s="7">
        <v>9.6999999999999993</v>
      </c>
      <c r="F184" s="7">
        <v>16</v>
      </c>
      <c r="G184" s="7">
        <v>22</v>
      </c>
      <c r="H184" s="7">
        <v>0</v>
      </c>
      <c r="I184" s="7">
        <v>25.63</v>
      </c>
      <c r="J184" s="8" t="s">
        <v>351</v>
      </c>
      <c r="K184" s="8" t="s">
        <v>351</v>
      </c>
      <c r="L184" s="8" t="s">
        <v>305</v>
      </c>
      <c r="M184" s="8" t="s">
        <v>358</v>
      </c>
    </row>
    <row r="185" spans="1:13">
      <c r="A185" s="326">
        <v>16</v>
      </c>
      <c r="B185" s="326"/>
      <c r="C185" s="221" t="s">
        <v>195</v>
      </c>
      <c r="D185" s="137">
        <v>90</v>
      </c>
      <c r="E185" s="7">
        <v>18</v>
      </c>
      <c r="F185" s="7">
        <v>7</v>
      </c>
      <c r="G185" s="7">
        <v>0</v>
      </c>
      <c r="H185" s="7">
        <v>2</v>
      </c>
      <c r="I185" s="17">
        <v>21.366666666666664</v>
      </c>
      <c r="J185" s="224" t="s">
        <v>157</v>
      </c>
      <c r="K185" s="18" t="s">
        <v>170</v>
      </c>
      <c r="L185" s="8" t="s">
        <v>116</v>
      </c>
      <c r="M185" s="8" t="s">
        <v>350</v>
      </c>
    </row>
    <row r="186" spans="1:13">
      <c r="A186" s="326">
        <v>16</v>
      </c>
      <c r="B186" s="326"/>
      <c r="C186" s="221" t="s">
        <v>196</v>
      </c>
      <c r="D186" s="17">
        <v>80.5</v>
      </c>
      <c r="E186" s="137">
        <v>31.7</v>
      </c>
      <c r="F186" s="137">
        <v>3</v>
      </c>
      <c r="G186" s="9">
        <v>3</v>
      </c>
      <c r="H186" s="137">
        <v>0</v>
      </c>
      <c r="I186" s="17">
        <v>24.76</v>
      </c>
      <c r="J186" s="18" t="s">
        <v>157</v>
      </c>
      <c r="K186" s="18" t="s">
        <v>158</v>
      </c>
      <c r="L186" s="18" t="s">
        <v>116</v>
      </c>
      <c r="M186" s="18" t="s">
        <v>137</v>
      </c>
    </row>
    <row r="187" spans="1:13">
      <c r="A187" s="326">
        <v>16</v>
      </c>
      <c r="B187" s="326"/>
      <c r="C187" s="221" t="s">
        <v>197</v>
      </c>
      <c r="D187" s="225">
        <v>61.2</v>
      </c>
      <c r="E187" s="225">
        <v>12.8</v>
      </c>
      <c r="F187" s="225">
        <v>0</v>
      </c>
      <c r="G187" s="225">
        <v>0</v>
      </c>
      <c r="H187" s="225">
        <v>0</v>
      </c>
      <c r="I187" s="225">
        <v>23.55</v>
      </c>
      <c r="J187" s="23" t="s">
        <v>353</v>
      </c>
      <c r="K187" s="23" t="s">
        <v>360</v>
      </c>
      <c r="L187" s="23" t="s">
        <v>355</v>
      </c>
      <c r="M187" s="23" t="s">
        <v>356</v>
      </c>
    </row>
    <row r="188" spans="1:13">
      <c r="A188" s="326">
        <v>16</v>
      </c>
      <c r="B188" s="326"/>
      <c r="C188" s="221" t="s">
        <v>198</v>
      </c>
      <c r="D188" s="17">
        <v>86.6</v>
      </c>
      <c r="E188" s="9">
        <v>29.4</v>
      </c>
      <c r="F188" s="9">
        <v>3</v>
      </c>
      <c r="G188" s="9">
        <v>1</v>
      </c>
      <c r="H188" s="9">
        <v>0</v>
      </c>
      <c r="I188" s="17">
        <v>23.83</v>
      </c>
      <c r="J188" s="18" t="s">
        <v>157</v>
      </c>
      <c r="K188" s="18" t="s">
        <v>161</v>
      </c>
      <c r="L188" s="18" t="s">
        <v>114</v>
      </c>
      <c r="M188" s="18" t="s">
        <v>350</v>
      </c>
    </row>
    <row r="189" spans="1:13">
      <c r="A189" s="326">
        <v>16</v>
      </c>
      <c r="B189" s="326"/>
      <c r="C189" s="221" t="s">
        <v>199</v>
      </c>
      <c r="D189" s="137">
        <v>58.4</v>
      </c>
      <c r="E189" s="137">
        <v>19.8</v>
      </c>
      <c r="F189" s="137">
        <v>0.7</v>
      </c>
      <c r="G189" s="137">
        <v>2.2000000000000002</v>
      </c>
      <c r="H189" s="137">
        <v>0</v>
      </c>
      <c r="I189" s="137">
        <v>18.399999999999999</v>
      </c>
      <c r="J189" s="226" t="s">
        <v>157</v>
      </c>
      <c r="K189" s="226" t="s">
        <v>161</v>
      </c>
      <c r="L189" s="226" t="s">
        <v>159</v>
      </c>
      <c r="M189" s="226" t="s">
        <v>357</v>
      </c>
    </row>
    <row r="190" spans="1:13">
      <c r="A190" s="326">
        <v>16</v>
      </c>
      <c r="B190" s="326"/>
      <c r="C190" s="221" t="s">
        <v>200</v>
      </c>
      <c r="D190" s="132">
        <v>57.7</v>
      </c>
      <c r="E190" s="132">
        <v>21.7</v>
      </c>
      <c r="F190" s="9">
        <v>0</v>
      </c>
      <c r="G190" s="9">
        <v>0</v>
      </c>
      <c r="H190" s="9">
        <v>0</v>
      </c>
      <c r="I190" s="9">
        <v>21.65</v>
      </c>
      <c r="J190" s="23" t="s">
        <v>157</v>
      </c>
      <c r="K190" s="23" t="s">
        <v>161</v>
      </c>
      <c r="L190" s="23" t="s">
        <v>175</v>
      </c>
      <c r="M190" s="18" t="s">
        <v>137</v>
      </c>
    </row>
    <row r="191" spans="1:13">
      <c r="A191" s="326">
        <v>16</v>
      </c>
      <c r="B191" s="326"/>
      <c r="C191" s="221" t="s">
        <v>201</v>
      </c>
      <c r="D191" s="11" t="s">
        <v>11</v>
      </c>
      <c r="E191" s="11" t="s">
        <v>11</v>
      </c>
      <c r="F191" s="11" t="s">
        <v>11</v>
      </c>
      <c r="G191" s="11" t="s">
        <v>11</v>
      </c>
      <c r="H191" s="11" t="s">
        <v>11</v>
      </c>
      <c r="I191" s="11" t="s">
        <v>11</v>
      </c>
      <c r="J191" s="12" t="s">
        <v>11</v>
      </c>
      <c r="K191" s="12" t="s">
        <v>11</v>
      </c>
      <c r="L191" s="12" t="s">
        <v>11</v>
      </c>
      <c r="M191" s="12" t="s">
        <v>11</v>
      </c>
    </row>
    <row r="192" spans="1:13">
      <c r="A192" s="326">
        <v>16</v>
      </c>
      <c r="B192" s="326"/>
      <c r="C192" s="221" t="s">
        <v>202</v>
      </c>
      <c r="D192" s="7">
        <v>52.8</v>
      </c>
      <c r="E192" s="7">
        <v>19.899999999999999</v>
      </c>
      <c r="F192" s="17">
        <v>2</v>
      </c>
      <c r="G192" s="17">
        <v>3</v>
      </c>
      <c r="H192" s="17">
        <v>2</v>
      </c>
      <c r="I192" s="7">
        <v>19.2</v>
      </c>
      <c r="J192" s="18" t="s">
        <v>157</v>
      </c>
      <c r="K192" s="18" t="s">
        <v>158</v>
      </c>
      <c r="L192" s="18" t="s">
        <v>116</v>
      </c>
      <c r="M192" s="18" t="s">
        <v>350</v>
      </c>
    </row>
    <row r="193" spans="1:13">
      <c r="A193" s="326">
        <v>16</v>
      </c>
      <c r="B193" s="326"/>
      <c r="C193" s="128" t="s">
        <v>22</v>
      </c>
      <c r="D193" s="20">
        <v>73.009999999999991</v>
      </c>
      <c r="E193" s="20">
        <v>20.880000000000003</v>
      </c>
      <c r="F193" s="20">
        <v>3.17</v>
      </c>
      <c r="G193" s="20">
        <v>3.12</v>
      </c>
      <c r="H193" s="20">
        <v>0.41</v>
      </c>
      <c r="I193" s="20">
        <v>22.938666666666666</v>
      </c>
      <c r="J193" s="227" t="s">
        <v>11</v>
      </c>
      <c r="K193" s="227" t="s">
        <v>11</v>
      </c>
      <c r="L193" s="227" t="s">
        <v>11</v>
      </c>
      <c r="M193" s="227" t="s">
        <v>11</v>
      </c>
    </row>
    <row r="194" spans="1:13" ht="15.6" customHeight="1">
      <c r="A194" s="326">
        <v>17</v>
      </c>
      <c r="B194" s="326" t="s">
        <v>223</v>
      </c>
      <c r="C194" s="221" t="s">
        <v>192</v>
      </c>
      <c r="D194" s="17">
        <v>67.5</v>
      </c>
      <c r="E194" s="17">
        <v>21</v>
      </c>
      <c r="F194" s="7">
        <v>0</v>
      </c>
      <c r="G194" s="7">
        <v>0</v>
      </c>
      <c r="H194" s="7">
        <v>0</v>
      </c>
      <c r="I194" s="17">
        <v>26.2</v>
      </c>
      <c r="J194" s="8" t="s">
        <v>157</v>
      </c>
      <c r="K194" s="222" t="s">
        <v>158</v>
      </c>
      <c r="L194" s="222" t="s">
        <v>116</v>
      </c>
      <c r="M194" s="223" t="s">
        <v>160</v>
      </c>
    </row>
    <row r="195" spans="1:13">
      <c r="A195" s="326">
        <v>17</v>
      </c>
      <c r="B195" s="326"/>
      <c r="C195" s="221" t="s">
        <v>193</v>
      </c>
      <c r="D195" s="110">
        <v>69.099999999999994</v>
      </c>
      <c r="E195" s="110">
        <v>13.6</v>
      </c>
      <c r="F195" s="110">
        <v>0.2</v>
      </c>
      <c r="G195" s="110">
        <v>0</v>
      </c>
      <c r="H195" s="110">
        <v>0.1</v>
      </c>
      <c r="I195" s="110">
        <v>21.3</v>
      </c>
      <c r="J195" s="57" t="s">
        <v>157</v>
      </c>
      <c r="K195" s="57" t="s">
        <v>158</v>
      </c>
      <c r="L195" s="57" t="s">
        <v>116</v>
      </c>
      <c r="M195" s="57" t="s">
        <v>350</v>
      </c>
    </row>
    <row r="196" spans="1:13">
      <c r="A196" s="326">
        <v>17</v>
      </c>
      <c r="B196" s="326"/>
      <c r="C196" s="221" t="s">
        <v>194</v>
      </c>
      <c r="D196" s="17">
        <v>78.8</v>
      </c>
      <c r="E196" s="7">
        <v>9.9</v>
      </c>
      <c r="F196" s="7">
        <v>13</v>
      </c>
      <c r="G196" s="7">
        <v>9</v>
      </c>
      <c r="H196" s="7">
        <v>0</v>
      </c>
      <c r="I196" s="7">
        <v>27.8</v>
      </c>
      <c r="J196" s="8" t="s">
        <v>351</v>
      </c>
      <c r="K196" s="8" t="s">
        <v>366</v>
      </c>
      <c r="L196" s="8" t="s">
        <v>352</v>
      </c>
      <c r="M196" s="8" t="s">
        <v>137</v>
      </c>
    </row>
    <row r="197" spans="1:13">
      <c r="A197" s="326">
        <v>17</v>
      </c>
      <c r="B197" s="326"/>
      <c r="C197" s="221" t="s">
        <v>195</v>
      </c>
      <c r="D197" s="137">
        <v>68</v>
      </c>
      <c r="E197" s="7">
        <v>20</v>
      </c>
      <c r="F197" s="7">
        <v>3</v>
      </c>
      <c r="G197" s="7">
        <v>0</v>
      </c>
      <c r="H197" s="7">
        <v>0</v>
      </c>
      <c r="I197" s="17">
        <v>21.265000000000001</v>
      </c>
      <c r="J197" s="224" t="s">
        <v>157</v>
      </c>
      <c r="K197" s="18" t="s">
        <v>170</v>
      </c>
      <c r="L197" s="8" t="s">
        <v>116</v>
      </c>
      <c r="M197" s="8" t="s">
        <v>357</v>
      </c>
    </row>
    <row r="198" spans="1:13">
      <c r="A198" s="326">
        <v>17</v>
      </c>
      <c r="B198" s="326"/>
      <c r="C198" s="221" t="s">
        <v>196</v>
      </c>
      <c r="D198" s="17">
        <v>65.400000000000006</v>
      </c>
      <c r="E198" s="137">
        <v>29.9</v>
      </c>
      <c r="F198" s="137">
        <v>0</v>
      </c>
      <c r="G198" s="9">
        <v>0</v>
      </c>
      <c r="H198" s="137">
        <v>0</v>
      </c>
      <c r="I198" s="17">
        <v>24.49</v>
      </c>
      <c r="J198" s="18" t="s">
        <v>157</v>
      </c>
      <c r="K198" s="18" t="s">
        <v>164</v>
      </c>
      <c r="L198" s="18" t="s">
        <v>116</v>
      </c>
      <c r="M198" s="18" t="s">
        <v>166</v>
      </c>
    </row>
    <row r="199" spans="1:13">
      <c r="A199" s="326">
        <v>17</v>
      </c>
      <c r="B199" s="326"/>
      <c r="C199" s="221" t="s">
        <v>197</v>
      </c>
      <c r="D199" s="225">
        <v>54</v>
      </c>
      <c r="E199" s="225">
        <v>14.4</v>
      </c>
      <c r="F199" s="225">
        <v>0</v>
      </c>
      <c r="G199" s="225">
        <v>0</v>
      </c>
      <c r="H199" s="225">
        <v>0</v>
      </c>
      <c r="I199" s="225">
        <v>24.33</v>
      </c>
      <c r="J199" s="23" t="s">
        <v>353</v>
      </c>
      <c r="K199" s="23" t="s">
        <v>354</v>
      </c>
      <c r="L199" s="23" t="s">
        <v>355</v>
      </c>
      <c r="M199" s="23" t="s">
        <v>356</v>
      </c>
    </row>
    <row r="200" spans="1:13">
      <c r="A200" s="326">
        <v>17</v>
      </c>
      <c r="B200" s="326"/>
      <c r="C200" s="221" t="s">
        <v>198</v>
      </c>
      <c r="D200" s="17">
        <v>63</v>
      </c>
      <c r="E200" s="9">
        <v>26.6</v>
      </c>
      <c r="F200" s="9">
        <v>1</v>
      </c>
      <c r="G200" s="9">
        <v>0</v>
      </c>
      <c r="H200" s="9">
        <v>0</v>
      </c>
      <c r="I200" s="17" t="s">
        <v>11</v>
      </c>
      <c r="J200" s="18" t="s">
        <v>157</v>
      </c>
      <c r="K200" s="18" t="s">
        <v>164</v>
      </c>
      <c r="L200" s="18" t="s">
        <v>365</v>
      </c>
      <c r="M200" s="18" t="s">
        <v>357</v>
      </c>
    </row>
    <row r="201" spans="1:13">
      <c r="A201" s="326">
        <v>17</v>
      </c>
      <c r="B201" s="326"/>
      <c r="C201" s="221" t="s">
        <v>199</v>
      </c>
      <c r="D201" s="137">
        <v>55.6</v>
      </c>
      <c r="E201" s="137">
        <v>23.8</v>
      </c>
      <c r="F201" s="137">
        <v>1.1000000000000001</v>
      </c>
      <c r="G201" s="137">
        <v>0</v>
      </c>
      <c r="H201" s="137">
        <v>0</v>
      </c>
      <c r="I201" s="137">
        <v>17.899999999999999</v>
      </c>
      <c r="J201" s="226" t="s">
        <v>157</v>
      </c>
      <c r="K201" s="226" t="s">
        <v>158</v>
      </c>
      <c r="L201" s="226" t="s">
        <v>159</v>
      </c>
      <c r="M201" s="226" t="s">
        <v>357</v>
      </c>
    </row>
    <row r="202" spans="1:13">
      <c r="A202" s="326">
        <v>17</v>
      </c>
      <c r="B202" s="326"/>
      <c r="C202" s="221" t="s">
        <v>200</v>
      </c>
      <c r="D202" s="132">
        <v>54</v>
      </c>
      <c r="E202" s="132">
        <v>18.5</v>
      </c>
      <c r="F202" s="9">
        <v>0</v>
      </c>
      <c r="G202" s="9">
        <v>0</v>
      </c>
      <c r="H202" s="9">
        <v>0</v>
      </c>
      <c r="I202" s="9">
        <v>23.74</v>
      </c>
      <c r="J202" s="23" t="s">
        <v>157</v>
      </c>
      <c r="K202" s="23" t="s">
        <v>167</v>
      </c>
      <c r="L202" s="23" t="s">
        <v>175</v>
      </c>
      <c r="M202" s="18" t="s">
        <v>160</v>
      </c>
    </row>
    <row r="203" spans="1:13">
      <c r="A203" s="326">
        <v>17</v>
      </c>
      <c r="B203" s="326"/>
      <c r="C203" s="221" t="s">
        <v>201</v>
      </c>
      <c r="D203" s="11" t="s">
        <v>11</v>
      </c>
      <c r="E203" s="11" t="s">
        <v>11</v>
      </c>
      <c r="F203" s="11" t="s">
        <v>11</v>
      </c>
      <c r="G203" s="11" t="s">
        <v>11</v>
      </c>
      <c r="H203" s="11" t="s">
        <v>11</v>
      </c>
      <c r="I203" s="11" t="s">
        <v>11</v>
      </c>
      <c r="J203" s="12" t="s">
        <v>11</v>
      </c>
      <c r="K203" s="12" t="s">
        <v>11</v>
      </c>
      <c r="L203" s="12" t="s">
        <v>11</v>
      </c>
      <c r="M203" s="12" t="s">
        <v>11</v>
      </c>
    </row>
    <row r="204" spans="1:13">
      <c r="A204" s="326">
        <v>17</v>
      </c>
      <c r="B204" s="326"/>
      <c r="C204" s="221" t="s">
        <v>202</v>
      </c>
      <c r="D204" s="7">
        <v>39.1</v>
      </c>
      <c r="E204" s="7">
        <v>14</v>
      </c>
      <c r="F204" s="17">
        <v>3</v>
      </c>
      <c r="G204" s="17">
        <v>3</v>
      </c>
      <c r="H204" s="17">
        <v>2</v>
      </c>
      <c r="I204" s="7">
        <v>19</v>
      </c>
      <c r="J204" s="18" t="s">
        <v>157</v>
      </c>
      <c r="K204" s="18" t="s">
        <v>164</v>
      </c>
      <c r="L204" s="18" t="s">
        <v>116</v>
      </c>
      <c r="M204" s="18" t="s">
        <v>350</v>
      </c>
    </row>
    <row r="205" spans="1:13">
      <c r="A205" s="326">
        <v>17</v>
      </c>
      <c r="B205" s="326"/>
      <c r="C205" s="128" t="s">
        <v>22</v>
      </c>
      <c r="D205" s="20">
        <v>61.45</v>
      </c>
      <c r="E205" s="20">
        <v>19.170000000000002</v>
      </c>
      <c r="F205" s="20">
        <v>2.13</v>
      </c>
      <c r="G205" s="20">
        <v>1.2</v>
      </c>
      <c r="H205" s="20">
        <v>0.21000000000000002</v>
      </c>
      <c r="I205" s="20">
        <v>22.891666666666666</v>
      </c>
      <c r="J205" s="227" t="s">
        <v>11</v>
      </c>
      <c r="K205" s="227" t="s">
        <v>11</v>
      </c>
      <c r="L205" s="227" t="s">
        <v>11</v>
      </c>
      <c r="M205" s="227" t="s">
        <v>11</v>
      </c>
    </row>
    <row r="206" spans="1:13" ht="15.6" customHeight="1">
      <c r="A206" s="326">
        <v>18</v>
      </c>
      <c r="B206" s="326" t="s">
        <v>224</v>
      </c>
      <c r="C206" s="221" t="s">
        <v>192</v>
      </c>
      <c r="D206" s="17">
        <v>65.900000000000006</v>
      </c>
      <c r="E206" s="17">
        <v>11.8</v>
      </c>
      <c r="F206" s="7">
        <v>0</v>
      </c>
      <c r="G206" s="7">
        <v>0</v>
      </c>
      <c r="H206" s="7">
        <v>0</v>
      </c>
      <c r="I206" s="17">
        <v>26.5</v>
      </c>
      <c r="J206" s="8" t="s">
        <v>157</v>
      </c>
      <c r="K206" s="222" t="s">
        <v>122</v>
      </c>
      <c r="L206" s="222" t="s">
        <v>159</v>
      </c>
      <c r="M206" s="223" t="s">
        <v>160</v>
      </c>
    </row>
    <row r="207" spans="1:13">
      <c r="A207" s="326">
        <v>18</v>
      </c>
      <c r="B207" s="326"/>
      <c r="C207" s="221" t="s">
        <v>193</v>
      </c>
      <c r="D207" s="110">
        <v>68.5</v>
      </c>
      <c r="E207" s="110">
        <v>12.1</v>
      </c>
      <c r="F207" s="110">
        <v>0.1</v>
      </c>
      <c r="G207" s="110">
        <v>0</v>
      </c>
      <c r="H207" s="110">
        <v>0.1</v>
      </c>
      <c r="I207" s="110">
        <v>21.5</v>
      </c>
      <c r="J207" s="57" t="s">
        <v>157</v>
      </c>
      <c r="K207" s="57" t="s">
        <v>170</v>
      </c>
      <c r="L207" s="57" t="s">
        <v>114</v>
      </c>
      <c r="M207" s="57" t="s">
        <v>350</v>
      </c>
    </row>
    <row r="208" spans="1:13">
      <c r="A208" s="326">
        <v>18</v>
      </c>
      <c r="B208" s="326"/>
      <c r="C208" s="221" t="s">
        <v>194</v>
      </c>
      <c r="D208" s="17">
        <v>75.599999999999994</v>
      </c>
      <c r="E208" s="7">
        <v>4.9000000000000004</v>
      </c>
      <c r="F208" s="7">
        <v>4</v>
      </c>
      <c r="G208" s="7">
        <v>5</v>
      </c>
      <c r="H208" s="7">
        <v>0</v>
      </c>
      <c r="I208" s="7">
        <v>26.77</v>
      </c>
      <c r="J208" s="8" t="s">
        <v>351</v>
      </c>
      <c r="K208" s="8" t="s">
        <v>351</v>
      </c>
      <c r="L208" s="8" t="s">
        <v>305</v>
      </c>
      <c r="M208" s="8" t="s">
        <v>358</v>
      </c>
    </row>
    <row r="209" spans="1:13">
      <c r="A209" s="326">
        <v>18</v>
      </c>
      <c r="B209" s="326"/>
      <c r="C209" s="221" t="s">
        <v>195</v>
      </c>
      <c r="D209" s="137">
        <v>67</v>
      </c>
      <c r="E209" s="7">
        <v>5</v>
      </c>
      <c r="F209" s="7">
        <v>8</v>
      </c>
      <c r="G209" s="7">
        <v>0</v>
      </c>
      <c r="H209" s="7">
        <v>0</v>
      </c>
      <c r="I209" s="17">
        <v>21.42</v>
      </c>
      <c r="J209" s="224" t="s">
        <v>157</v>
      </c>
      <c r="K209" s="18" t="s">
        <v>170</v>
      </c>
      <c r="L209" s="8" t="s">
        <v>116</v>
      </c>
      <c r="M209" s="8" t="s">
        <v>350</v>
      </c>
    </row>
    <row r="210" spans="1:13">
      <c r="A210" s="326">
        <v>18</v>
      </c>
      <c r="B210" s="326"/>
      <c r="C210" s="221" t="s">
        <v>196</v>
      </c>
      <c r="D210" s="17">
        <v>55.4</v>
      </c>
      <c r="E210" s="137">
        <v>16.7</v>
      </c>
      <c r="F210" s="137">
        <v>1</v>
      </c>
      <c r="G210" s="9">
        <v>2</v>
      </c>
      <c r="H210" s="137">
        <v>0</v>
      </c>
      <c r="I210" s="17">
        <v>22.72</v>
      </c>
      <c r="J210" s="18" t="s">
        <v>157</v>
      </c>
      <c r="K210" s="18" t="s">
        <v>158</v>
      </c>
      <c r="L210" s="18" t="s">
        <v>116</v>
      </c>
      <c r="M210" s="18" t="s">
        <v>160</v>
      </c>
    </row>
    <row r="211" spans="1:13">
      <c r="A211" s="326">
        <v>18</v>
      </c>
      <c r="B211" s="326"/>
      <c r="C211" s="221" t="s">
        <v>197</v>
      </c>
      <c r="D211" s="225">
        <v>62.4</v>
      </c>
      <c r="E211" s="225">
        <v>15.8</v>
      </c>
      <c r="F211" s="225">
        <v>0</v>
      </c>
      <c r="G211" s="225">
        <v>0</v>
      </c>
      <c r="H211" s="225">
        <v>0</v>
      </c>
      <c r="I211" s="225">
        <v>21.67</v>
      </c>
      <c r="J211" s="23" t="s">
        <v>353</v>
      </c>
      <c r="K211" s="23" t="s">
        <v>360</v>
      </c>
      <c r="L211" s="23" t="s">
        <v>355</v>
      </c>
      <c r="M211" s="23" t="s">
        <v>356</v>
      </c>
    </row>
    <row r="212" spans="1:13">
      <c r="A212" s="326">
        <v>18</v>
      </c>
      <c r="B212" s="326"/>
      <c r="C212" s="221" t="s">
        <v>198</v>
      </c>
      <c r="D212" s="17">
        <v>64.8</v>
      </c>
      <c r="E212" s="9">
        <v>26.4</v>
      </c>
      <c r="F212" s="9">
        <v>1</v>
      </c>
      <c r="G212" s="9">
        <v>0</v>
      </c>
      <c r="H212" s="9">
        <v>0</v>
      </c>
      <c r="I212" s="17">
        <v>23.2</v>
      </c>
      <c r="J212" s="18" t="s">
        <v>157</v>
      </c>
      <c r="K212" s="18" t="s">
        <v>161</v>
      </c>
      <c r="L212" s="18" t="s">
        <v>114</v>
      </c>
      <c r="M212" s="18" t="s">
        <v>350</v>
      </c>
    </row>
    <row r="213" spans="1:13">
      <c r="A213" s="326">
        <v>18</v>
      </c>
      <c r="B213" s="326"/>
      <c r="C213" s="221" t="s">
        <v>199</v>
      </c>
      <c r="D213" s="137">
        <v>54.8</v>
      </c>
      <c r="E213" s="137">
        <v>18.2</v>
      </c>
      <c r="F213" s="137">
        <v>5.5</v>
      </c>
      <c r="G213" s="137">
        <v>2.2999999999999998</v>
      </c>
      <c r="H213" s="137">
        <v>0</v>
      </c>
      <c r="I213" s="137">
        <v>19.5</v>
      </c>
      <c r="J213" s="226" t="s">
        <v>157</v>
      </c>
      <c r="K213" s="226" t="s">
        <v>161</v>
      </c>
      <c r="L213" s="226" t="s">
        <v>159</v>
      </c>
      <c r="M213" s="226" t="s">
        <v>357</v>
      </c>
    </row>
    <row r="214" spans="1:13">
      <c r="A214" s="326">
        <v>18</v>
      </c>
      <c r="B214" s="326"/>
      <c r="C214" s="221" t="s">
        <v>200</v>
      </c>
      <c r="D214" s="132">
        <v>47.5</v>
      </c>
      <c r="E214" s="132">
        <v>15.8</v>
      </c>
      <c r="F214" s="9">
        <v>0</v>
      </c>
      <c r="G214" s="9">
        <v>0</v>
      </c>
      <c r="H214" s="9">
        <v>0</v>
      </c>
      <c r="I214" s="9">
        <v>19.79</v>
      </c>
      <c r="J214" s="23" t="s">
        <v>157</v>
      </c>
      <c r="K214" s="23" t="s">
        <v>161</v>
      </c>
      <c r="L214" s="23" t="s">
        <v>116</v>
      </c>
      <c r="M214" s="18" t="s">
        <v>160</v>
      </c>
    </row>
    <row r="215" spans="1:13">
      <c r="A215" s="326">
        <v>18</v>
      </c>
      <c r="B215" s="326"/>
      <c r="C215" s="221" t="s">
        <v>201</v>
      </c>
      <c r="D215" s="11" t="s">
        <v>11</v>
      </c>
      <c r="E215" s="11" t="s">
        <v>11</v>
      </c>
      <c r="F215" s="11" t="s">
        <v>11</v>
      </c>
      <c r="G215" s="11" t="s">
        <v>11</v>
      </c>
      <c r="H215" s="11" t="s">
        <v>11</v>
      </c>
      <c r="I215" s="11" t="s">
        <v>11</v>
      </c>
      <c r="J215" s="12" t="s">
        <v>11</v>
      </c>
      <c r="K215" s="12" t="s">
        <v>11</v>
      </c>
      <c r="L215" s="12" t="s">
        <v>11</v>
      </c>
      <c r="M215" s="12" t="s">
        <v>11</v>
      </c>
    </row>
    <row r="216" spans="1:13">
      <c r="A216" s="326">
        <v>18</v>
      </c>
      <c r="B216" s="326"/>
      <c r="C216" s="221" t="s">
        <v>202</v>
      </c>
      <c r="D216" s="7">
        <v>43.7</v>
      </c>
      <c r="E216" s="17">
        <v>16.5</v>
      </c>
      <c r="F216" s="17">
        <v>3</v>
      </c>
      <c r="G216" s="17">
        <v>2</v>
      </c>
      <c r="H216" s="7">
        <v>2</v>
      </c>
      <c r="I216" s="1">
        <v>19.899999999999999</v>
      </c>
      <c r="J216" s="18" t="s">
        <v>157</v>
      </c>
      <c r="K216" s="18" t="s">
        <v>158</v>
      </c>
      <c r="L216" s="18" t="s">
        <v>116</v>
      </c>
      <c r="M216" s="18" t="s">
        <v>350</v>
      </c>
    </row>
    <row r="217" spans="1:13">
      <c r="A217" s="326">
        <v>18</v>
      </c>
      <c r="B217" s="326"/>
      <c r="C217" s="128" t="s">
        <v>22</v>
      </c>
      <c r="D217" s="20">
        <v>60.56</v>
      </c>
      <c r="E217" s="20">
        <v>14.319999999999999</v>
      </c>
      <c r="F217" s="20">
        <v>2.2600000000000002</v>
      </c>
      <c r="G217" s="20">
        <v>1.1300000000000001</v>
      </c>
      <c r="H217" s="20">
        <v>0.21000000000000002</v>
      </c>
      <c r="I217" s="20">
        <v>22.296999999999997</v>
      </c>
      <c r="J217" s="227" t="s">
        <v>11</v>
      </c>
      <c r="K217" s="227" t="s">
        <v>11</v>
      </c>
      <c r="L217" s="227" t="s">
        <v>11</v>
      </c>
      <c r="M217" s="227" t="s">
        <v>11</v>
      </c>
    </row>
    <row r="218" spans="1:13" ht="15.6" customHeight="1">
      <c r="A218" s="326">
        <v>19</v>
      </c>
      <c r="B218" s="326" t="s">
        <v>225</v>
      </c>
      <c r="C218" s="221" t="s">
        <v>192</v>
      </c>
      <c r="D218" s="17">
        <v>74.599999999999994</v>
      </c>
      <c r="E218" s="17">
        <v>14</v>
      </c>
      <c r="F218" s="7">
        <v>0</v>
      </c>
      <c r="G218" s="7">
        <v>0</v>
      </c>
      <c r="H218" s="7">
        <v>0</v>
      </c>
      <c r="I218" s="17">
        <v>33.299999999999997</v>
      </c>
      <c r="J218" s="8" t="s">
        <v>157</v>
      </c>
      <c r="K218" s="222" t="s">
        <v>122</v>
      </c>
      <c r="L218" s="222" t="s">
        <v>176</v>
      </c>
      <c r="M218" s="223" t="s">
        <v>160</v>
      </c>
    </row>
    <row r="219" spans="1:13">
      <c r="A219" s="326">
        <v>19</v>
      </c>
      <c r="B219" s="326"/>
      <c r="C219" s="221" t="s">
        <v>193</v>
      </c>
      <c r="D219" s="110">
        <v>73.900000000000006</v>
      </c>
      <c r="E219" s="110">
        <v>13.2</v>
      </c>
      <c r="F219" s="110">
        <v>0.1</v>
      </c>
      <c r="G219" s="110">
        <v>0</v>
      </c>
      <c r="H219" s="110">
        <v>0.1</v>
      </c>
      <c r="I219" s="110">
        <v>27.4</v>
      </c>
      <c r="J219" s="57" t="s">
        <v>157</v>
      </c>
      <c r="K219" s="57" t="s">
        <v>170</v>
      </c>
      <c r="L219" s="57" t="s">
        <v>114</v>
      </c>
      <c r="M219" s="57" t="s">
        <v>350</v>
      </c>
    </row>
    <row r="220" spans="1:13">
      <c r="A220" s="326">
        <v>19</v>
      </c>
      <c r="B220" s="326"/>
      <c r="C220" s="221" t="s">
        <v>194</v>
      </c>
      <c r="D220" s="17">
        <v>80.900000000000006</v>
      </c>
      <c r="E220" s="7">
        <v>7.7</v>
      </c>
      <c r="F220" s="7">
        <v>30</v>
      </c>
      <c r="G220" s="7">
        <v>20</v>
      </c>
      <c r="H220" s="7">
        <v>0</v>
      </c>
      <c r="I220" s="7">
        <v>32.200000000000003</v>
      </c>
      <c r="J220" s="8" t="s">
        <v>351</v>
      </c>
      <c r="K220" s="8" t="s">
        <v>351</v>
      </c>
      <c r="L220" s="8" t="s">
        <v>352</v>
      </c>
      <c r="M220" s="8" t="s">
        <v>137</v>
      </c>
    </row>
    <row r="221" spans="1:13">
      <c r="A221" s="326">
        <v>19</v>
      </c>
      <c r="B221" s="326"/>
      <c r="C221" s="221" t="s">
        <v>195</v>
      </c>
      <c r="D221" s="137">
        <v>90</v>
      </c>
      <c r="E221" s="7">
        <v>15</v>
      </c>
      <c r="F221" s="7">
        <v>3</v>
      </c>
      <c r="G221" s="7">
        <v>0</v>
      </c>
      <c r="H221" s="7">
        <v>1</v>
      </c>
      <c r="I221" s="17">
        <v>25.215</v>
      </c>
      <c r="J221" s="224" t="s">
        <v>157</v>
      </c>
      <c r="K221" s="18" t="s">
        <v>164</v>
      </c>
      <c r="L221" s="8" t="s">
        <v>116</v>
      </c>
      <c r="M221" s="8" t="s">
        <v>350</v>
      </c>
    </row>
    <row r="222" spans="1:13">
      <c r="A222" s="326">
        <v>19</v>
      </c>
      <c r="B222" s="326"/>
      <c r="C222" s="221" t="s">
        <v>196</v>
      </c>
      <c r="D222" s="17">
        <v>73.599999999999994</v>
      </c>
      <c r="E222" s="137">
        <v>20.2</v>
      </c>
      <c r="F222" s="137">
        <v>0</v>
      </c>
      <c r="G222" s="9">
        <v>0</v>
      </c>
      <c r="H222" s="137">
        <v>0</v>
      </c>
      <c r="I222" s="17">
        <v>26.17</v>
      </c>
      <c r="J222" s="18" t="s">
        <v>157</v>
      </c>
      <c r="K222" s="18" t="s">
        <v>157</v>
      </c>
      <c r="L222" s="18" t="s">
        <v>116</v>
      </c>
      <c r="M222" s="18" t="s">
        <v>160</v>
      </c>
    </row>
    <row r="223" spans="1:13">
      <c r="A223" s="326">
        <v>19</v>
      </c>
      <c r="B223" s="326"/>
      <c r="C223" s="221" t="s">
        <v>197</v>
      </c>
      <c r="D223" s="225">
        <v>61.8</v>
      </c>
      <c r="E223" s="225">
        <v>11.2</v>
      </c>
      <c r="F223" s="225">
        <v>0</v>
      </c>
      <c r="G223" s="225">
        <v>0</v>
      </c>
      <c r="H223" s="225">
        <v>0</v>
      </c>
      <c r="I223" s="225">
        <v>21.55</v>
      </c>
      <c r="J223" s="23" t="s">
        <v>353</v>
      </c>
      <c r="K223" s="23" t="s">
        <v>353</v>
      </c>
      <c r="L223" s="23" t="s">
        <v>355</v>
      </c>
      <c r="M223" s="23" t="s">
        <v>356</v>
      </c>
    </row>
    <row r="224" spans="1:13">
      <c r="A224" s="326">
        <v>19</v>
      </c>
      <c r="B224" s="326"/>
      <c r="C224" s="221" t="s">
        <v>198</v>
      </c>
      <c r="D224" s="17">
        <v>73.400000000000006</v>
      </c>
      <c r="E224" s="9">
        <v>23</v>
      </c>
      <c r="F224" s="9">
        <v>2</v>
      </c>
      <c r="G224" s="9">
        <v>0</v>
      </c>
      <c r="H224" s="9">
        <v>0</v>
      </c>
      <c r="I224" s="17">
        <v>29.25</v>
      </c>
      <c r="J224" s="18" t="s">
        <v>157</v>
      </c>
      <c r="K224" s="18" t="s">
        <v>157</v>
      </c>
      <c r="L224" s="18" t="s">
        <v>116</v>
      </c>
      <c r="M224" s="18" t="s">
        <v>350</v>
      </c>
    </row>
    <row r="225" spans="1:13">
      <c r="A225" s="326">
        <v>19</v>
      </c>
      <c r="B225" s="326"/>
      <c r="C225" s="221" t="s">
        <v>199</v>
      </c>
      <c r="D225" s="137">
        <v>64.599999999999994</v>
      </c>
      <c r="E225" s="137">
        <v>16.399999999999999</v>
      </c>
      <c r="F225" s="137">
        <v>1.3</v>
      </c>
      <c r="G225" s="137">
        <v>3.1</v>
      </c>
      <c r="H225" s="137">
        <v>0</v>
      </c>
      <c r="I225" s="137">
        <v>22.1</v>
      </c>
      <c r="J225" s="226" t="s">
        <v>157</v>
      </c>
      <c r="K225" s="226" t="s">
        <v>157</v>
      </c>
      <c r="L225" s="226" t="s">
        <v>176</v>
      </c>
      <c r="M225" s="226" t="s">
        <v>357</v>
      </c>
    </row>
    <row r="226" spans="1:13">
      <c r="A226" s="326">
        <v>19</v>
      </c>
      <c r="B226" s="326"/>
      <c r="C226" s="221" t="s">
        <v>200</v>
      </c>
      <c r="D226" s="132">
        <v>55.1</v>
      </c>
      <c r="E226" s="132">
        <v>17.2</v>
      </c>
      <c r="F226" s="9">
        <v>0</v>
      </c>
      <c r="G226" s="9">
        <v>0</v>
      </c>
      <c r="H226" s="9">
        <v>0</v>
      </c>
      <c r="I226" s="9">
        <v>23.29</v>
      </c>
      <c r="J226" s="23" t="s">
        <v>157</v>
      </c>
      <c r="K226" s="23" t="s">
        <v>161</v>
      </c>
      <c r="L226" s="23" t="s">
        <v>116</v>
      </c>
      <c r="M226" s="18" t="s">
        <v>137</v>
      </c>
    </row>
    <row r="227" spans="1:13">
      <c r="A227" s="326">
        <v>19</v>
      </c>
      <c r="B227" s="326"/>
      <c r="C227" s="221" t="s">
        <v>201</v>
      </c>
      <c r="D227" s="11" t="s">
        <v>11</v>
      </c>
      <c r="E227" s="11" t="s">
        <v>11</v>
      </c>
      <c r="F227" s="11" t="s">
        <v>11</v>
      </c>
      <c r="G227" s="11" t="s">
        <v>11</v>
      </c>
      <c r="H227" s="11" t="s">
        <v>11</v>
      </c>
      <c r="I227" s="11" t="s">
        <v>11</v>
      </c>
      <c r="J227" s="12" t="s">
        <v>11</v>
      </c>
      <c r="K227" s="12" t="s">
        <v>11</v>
      </c>
      <c r="L227" s="12" t="s">
        <v>11</v>
      </c>
      <c r="M227" s="12" t="s">
        <v>11</v>
      </c>
    </row>
    <row r="228" spans="1:13">
      <c r="A228" s="326">
        <v>19</v>
      </c>
      <c r="B228" s="326"/>
      <c r="C228" s="221" t="s">
        <v>202</v>
      </c>
      <c r="D228" s="7">
        <v>43.6</v>
      </c>
      <c r="E228" s="7">
        <v>13.7</v>
      </c>
      <c r="F228" s="17">
        <v>3</v>
      </c>
      <c r="G228" s="17">
        <v>2</v>
      </c>
      <c r="H228" s="17">
        <v>2</v>
      </c>
      <c r="I228" s="7">
        <v>24.9</v>
      </c>
      <c r="J228" s="18" t="s">
        <v>157</v>
      </c>
      <c r="K228" s="18" t="s">
        <v>157</v>
      </c>
      <c r="L228" s="18" t="s">
        <v>116</v>
      </c>
      <c r="M228" s="18" t="s">
        <v>350</v>
      </c>
    </row>
    <row r="229" spans="1:13">
      <c r="A229" s="326">
        <v>19</v>
      </c>
      <c r="B229" s="326"/>
      <c r="C229" s="128" t="s">
        <v>22</v>
      </c>
      <c r="D229" s="20">
        <v>69.150000000000006</v>
      </c>
      <c r="E229" s="20">
        <v>15.159999999999997</v>
      </c>
      <c r="F229" s="20">
        <v>3.94</v>
      </c>
      <c r="G229" s="20">
        <v>2.5100000000000002</v>
      </c>
      <c r="H229" s="20">
        <v>0.31</v>
      </c>
      <c r="I229" s="20">
        <v>26.537500000000001</v>
      </c>
      <c r="J229" s="227" t="s">
        <v>11</v>
      </c>
      <c r="K229" s="227" t="s">
        <v>11</v>
      </c>
      <c r="L229" s="227" t="s">
        <v>11</v>
      </c>
      <c r="M229" s="227" t="s">
        <v>11</v>
      </c>
    </row>
    <row r="230" spans="1:13" ht="15.6" customHeight="1">
      <c r="A230" s="326">
        <v>20</v>
      </c>
      <c r="B230" s="326" t="s">
        <v>226</v>
      </c>
      <c r="C230" s="221" t="s">
        <v>192</v>
      </c>
      <c r="D230" s="17">
        <v>69.599999999999994</v>
      </c>
      <c r="E230" s="17">
        <v>23.6</v>
      </c>
      <c r="F230" s="7">
        <v>0</v>
      </c>
      <c r="G230" s="7">
        <v>0</v>
      </c>
      <c r="H230" s="7">
        <v>0</v>
      </c>
      <c r="I230" s="17">
        <v>27.1</v>
      </c>
      <c r="J230" s="8" t="s">
        <v>157</v>
      </c>
      <c r="K230" s="222" t="s">
        <v>122</v>
      </c>
      <c r="L230" s="222" t="s">
        <v>116</v>
      </c>
      <c r="M230" s="223" t="s">
        <v>160</v>
      </c>
    </row>
    <row r="231" spans="1:13">
      <c r="A231" s="326">
        <v>20</v>
      </c>
      <c r="B231" s="326"/>
      <c r="C231" s="221" t="s">
        <v>193</v>
      </c>
      <c r="D231" s="110">
        <v>79.7</v>
      </c>
      <c r="E231" s="110">
        <v>11.9</v>
      </c>
      <c r="F231" s="110">
        <v>0.2</v>
      </c>
      <c r="G231" s="110">
        <v>0</v>
      </c>
      <c r="H231" s="110">
        <v>0.2</v>
      </c>
      <c r="I231" s="110">
        <v>21.1</v>
      </c>
      <c r="J231" s="57" t="s">
        <v>157</v>
      </c>
      <c r="K231" s="57" t="s">
        <v>158</v>
      </c>
      <c r="L231" s="57" t="s">
        <v>114</v>
      </c>
      <c r="M231" s="57" t="s">
        <v>350</v>
      </c>
    </row>
    <row r="232" spans="1:13">
      <c r="A232" s="326">
        <v>20</v>
      </c>
      <c r="B232" s="326"/>
      <c r="C232" s="221" t="s">
        <v>194</v>
      </c>
      <c r="D232" s="17">
        <v>77.400000000000006</v>
      </c>
      <c r="E232" s="7">
        <v>4</v>
      </c>
      <c r="F232" s="7" t="s">
        <v>11</v>
      </c>
      <c r="G232" s="7">
        <v>4</v>
      </c>
      <c r="H232" s="7">
        <v>0</v>
      </c>
      <c r="I232" s="7">
        <v>25.64</v>
      </c>
      <c r="J232" s="8" t="s">
        <v>351</v>
      </c>
      <c r="K232" s="8" t="s">
        <v>351</v>
      </c>
      <c r="L232" s="8" t="s">
        <v>305</v>
      </c>
      <c r="M232" s="8" t="s">
        <v>358</v>
      </c>
    </row>
    <row r="233" spans="1:13">
      <c r="A233" s="326">
        <v>20</v>
      </c>
      <c r="B233" s="326"/>
      <c r="C233" s="221" t="s">
        <v>195</v>
      </c>
      <c r="D233" s="137">
        <v>75</v>
      </c>
      <c r="E233" s="7">
        <v>7</v>
      </c>
      <c r="F233" s="7">
        <v>5</v>
      </c>
      <c r="G233" s="7">
        <v>0</v>
      </c>
      <c r="H233" s="7">
        <v>0</v>
      </c>
      <c r="I233" s="17">
        <v>21.285</v>
      </c>
      <c r="J233" s="224" t="s">
        <v>157</v>
      </c>
      <c r="K233" s="18" t="s">
        <v>170</v>
      </c>
      <c r="L233" s="8" t="s">
        <v>116</v>
      </c>
      <c r="M233" s="8" t="s">
        <v>357</v>
      </c>
    </row>
    <row r="234" spans="1:13">
      <c r="A234" s="326">
        <v>20</v>
      </c>
      <c r="B234" s="326"/>
      <c r="C234" s="221" t="s">
        <v>196</v>
      </c>
      <c r="D234" s="17">
        <v>63.3</v>
      </c>
      <c r="E234" s="137">
        <v>15</v>
      </c>
      <c r="F234" s="137">
        <v>13</v>
      </c>
      <c r="G234" s="9">
        <v>4</v>
      </c>
      <c r="H234" s="137">
        <v>1</v>
      </c>
      <c r="I234" s="17">
        <v>22.44</v>
      </c>
      <c r="J234" s="18" t="s">
        <v>157</v>
      </c>
      <c r="K234" s="18" t="s">
        <v>157</v>
      </c>
      <c r="L234" s="18" t="s">
        <v>116</v>
      </c>
      <c r="M234" s="18" t="s">
        <v>160</v>
      </c>
    </row>
    <row r="235" spans="1:13">
      <c r="A235" s="326">
        <v>20</v>
      </c>
      <c r="B235" s="326"/>
      <c r="C235" s="221" t="s">
        <v>197</v>
      </c>
      <c r="D235" s="225">
        <v>51</v>
      </c>
      <c r="E235" s="225">
        <v>13.6</v>
      </c>
      <c r="F235" s="225">
        <v>0</v>
      </c>
      <c r="G235" s="225">
        <v>0</v>
      </c>
      <c r="H235" s="225">
        <v>0</v>
      </c>
      <c r="I235" s="225">
        <v>20.170000000000002</v>
      </c>
      <c r="J235" s="23" t="s">
        <v>353</v>
      </c>
      <c r="K235" s="23" t="s">
        <v>353</v>
      </c>
      <c r="L235" s="23" t="s">
        <v>355</v>
      </c>
      <c r="M235" s="23" t="s">
        <v>356</v>
      </c>
    </row>
    <row r="236" spans="1:13">
      <c r="A236" s="326">
        <v>20</v>
      </c>
      <c r="B236" s="326"/>
      <c r="C236" s="221" t="s">
        <v>198</v>
      </c>
      <c r="D236" s="17">
        <v>51.6</v>
      </c>
      <c r="E236" s="9">
        <v>26.6</v>
      </c>
      <c r="F236" s="9">
        <v>0</v>
      </c>
      <c r="G236" s="9">
        <v>0</v>
      </c>
      <c r="H236" s="9">
        <v>0</v>
      </c>
      <c r="I236" s="17">
        <v>23.07</v>
      </c>
      <c r="J236" s="18" t="s">
        <v>157</v>
      </c>
      <c r="K236" s="18" t="s">
        <v>161</v>
      </c>
      <c r="L236" s="18" t="s">
        <v>116</v>
      </c>
      <c r="M236" s="18" t="s">
        <v>357</v>
      </c>
    </row>
    <row r="237" spans="1:13">
      <c r="A237" s="326">
        <v>20</v>
      </c>
      <c r="B237" s="326"/>
      <c r="C237" s="221" t="s">
        <v>199</v>
      </c>
      <c r="D237" s="137">
        <v>50</v>
      </c>
      <c r="E237" s="137">
        <v>17.399999999999999</v>
      </c>
      <c r="F237" s="137">
        <v>4.2</v>
      </c>
      <c r="G237" s="137">
        <v>6.8</v>
      </c>
      <c r="H237" s="137">
        <v>0</v>
      </c>
      <c r="I237" s="137">
        <v>21.1</v>
      </c>
      <c r="J237" s="226" t="s">
        <v>157</v>
      </c>
      <c r="K237" s="226" t="s">
        <v>157</v>
      </c>
      <c r="L237" s="226" t="s">
        <v>159</v>
      </c>
      <c r="M237" s="226" t="s">
        <v>357</v>
      </c>
    </row>
    <row r="238" spans="1:13">
      <c r="A238" s="326">
        <v>20</v>
      </c>
      <c r="B238" s="326"/>
      <c r="C238" s="221" t="s">
        <v>200</v>
      </c>
      <c r="D238" s="132">
        <v>34.6</v>
      </c>
      <c r="E238" s="132">
        <v>11.2</v>
      </c>
      <c r="F238" s="9">
        <v>0</v>
      </c>
      <c r="G238" s="9">
        <v>0</v>
      </c>
      <c r="H238" s="9">
        <v>0</v>
      </c>
      <c r="I238" s="9">
        <v>19.05</v>
      </c>
      <c r="J238" s="23" t="s">
        <v>157</v>
      </c>
      <c r="K238" s="23" t="s">
        <v>157</v>
      </c>
      <c r="L238" s="23" t="s">
        <v>163</v>
      </c>
      <c r="M238" s="18" t="s">
        <v>137</v>
      </c>
    </row>
    <row r="239" spans="1:13">
      <c r="A239" s="326">
        <v>20</v>
      </c>
      <c r="B239" s="326"/>
      <c r="C239" s="221" t="s">
        <v>201</v>
      </c>
      <c r="D239" s="11" t="s">
        <v>11</v>
      </c>
      <c r="E239" s="11" t="s">
        <v>11</v>
      </c>
      <c r="F239" s="11" t="s">
        <v>11</v>
      </c>
      <c r="G239" s="11" t="s">
        <v>11</v>
      </c>
      <c r="H239" s="11" t="s">
        <v>11</v>
      </c>
      <c r="I239" s="11" t="s">
        <v>11</v>
      </c>
      <c r="J239" s="12" t="s">
        <v>11</v>
      </c>
      <c r="K239" s="12" t="s">
        <v>11</v>
      </c>
      <c r="L239" s="12" t="s">
        <v>11</v>
      </c>
      <c r="M239" s="12" t="s">
        <v>11</v>
      </c>
    </row>
    <row r="240" spans="1:13">
      <c r="A240" s="326">
        <v>20</v>
      </c>
      <c r="B240" s="326"/>
      <c r="C240" s="221" t="s">
        <v>202</v>
      </c>
      <c r="D240" s="7">
        <v>37.200000000000003</v>
      </c>
      <c r="E240" s="7">
        <v>14.5</v>
      </c>
      <c r="F240" s="17">
        <v>4</v>
      </c>
      <c r="G240" s="17">
        <v>3</v>
      </c>
      <c r="H240" s="17">
        <v>2</v>
      </c>
      <c r="I240" s="7">
        <v>18.899999999999999</v>
      </c>
      <c r="J240" s="18" t="s">
        <v>157</v>
      </c>
      <c r="K240" s="18" t="s">
        <v>157</v>
      </c>
      <c r="L240" s="18" t="s">
        <v>114</v>
      </c>
      <c r="M240" s="18" t="s">
        <v>350</v>
      </c>
    </row>
    <row r="241" spans="1:13">
      <c r="A241" s="326">
        <v>20</v>
      </c>
      <c r="B241" s="326"/>
      <c r="C241" s="128" t="s">
        <v>22</v>
      </c>
      <c r="D241" s="20">
        <v>58.940000000000019</v>
      </c>
      <c r="E241" s="20">
        <v>14.479999999999999</v>
      </c>
      <c r="F241" s="20">
        <v>2.9333333333333331</v>
      </c>
      <c r="G241" s="20">
        <v>1.78</v>
      </c>
      <c r="H241" s="20">
        <v>0.32</v>
      </c>
      <c r="I241" s="20">
        <v>21.985500000000002</v>
      </c>
      <c r="J241" s="227" t="s">
        <v>11</v>
      </c>
      <c r="K241" s="227" t="s">
        <v>11</v>
      </c>
      <c r="L241" s="227" t="s">
        <v>11</v>
      </c>
      <c r="M241" s="227" t="s">
        <v>11</v>
      </c>
    </row>
    <row r="242" spans="1:13" ht="14.25" customHeight="1">
      <c r="A242" s="326">
        <v>21</v>
      </c>
      <c r="B242" s="326" t="s">
        <v>191</v>
      </c>
      <c r="C242" s="221" t="s">
        <v>192</v>
      </c>
      <c r="D242" s="17">
        <v>75.099999999999994</v>
      </c>
      <c r="E242" s="17">
        <v>24.4</v>
      </c>
      <c r="F242" s="7">
        <v>0</v>
      </c>
      <c r="G242" s="7">
        <v>0</v>
      </c>
      <c r="H242" s="7">
        <v>0</v>
      </c>
      <c r="I242" s="17">
        <v>29.8</v>
      </c>
      <c r="J242" s="8" t="s">
        <v>157</v>
      </c>
      <c r="K242" s="222" t="s">
        <v>167</v>
      </c>
      <c r="L242" s="222" t="s">
        <v>116</v>
      </c>
      <c r="M242" s="223" t="s">
        <v>160</v>
      </c>
    </row>
    <row r="243" spans="1:13">
      <c r="A243" s="326">
        <v>21</v>
      </c>
      <c r="B243" s="326"/>
      <c r="C243" s="221" t="s">
        <v>193</v>
      </c>
      <c r="D243" s="110">
        <v>67.900000000000006</v>
      </c>
      <c r="E243" s="110">
        <v>14.2</v>
      </c>
      <c r="F243" s="110">
        <v>0.2</v>
      </c>
      <c r="G243" s="110">
        <v>0</v>
      </c>
      <c r="H243" s="110">
        <v>0.1</v>
      </c>
      <c r="I243" s="110">
        <v>24.9</v>
      </c>
      <c r="J243" s="57" t="s">
        <v>157</v>
      </c>
      <c r="K243" s="57" t="s">
        <v>167</v>
      </c>
      <c r="L243" s="57" t="s">
        <v>114</v>
      </c>
      <c r="M243" s="57" t="s">
        <v>350</v>
      </c>
    </row>
    <row r="244" spans="1:13">
      <c r="A244" s="326">
        <v>21</v>
      </c>
      <c r="B244" s="326"/>
      <c r="C244" s="221" t="s">
        <v>194</v>
      </c>
      <c r="D244" s="17">
        <v>78.3</v>
      </c>
      <c r="E244" s="7">
        <v>8.6</v>
      </c>
      <c r="F244" s="7">
        <v>14</v>
      </c>
      <c r="G244" s="7">
        <v>9</v>
      </c>
      <c r="H244" s="7">
        <v>0</v>
      </c>
      <c r="I244" s="7">
        <v>28.92</v>
      </c>
      <c r="J244" s="8" t="s">
        <v>351</v>
      </c>
      <c r="K244" s="8" t="s">
        <v>164</v>
      </c>
      <c r="L244" s="8" t="s">
        <v>352</v>
      </c>
      <c r="M244" s="8" t="s">
        <v>137</v>
      </c>
    </row>
    <row r="245" spans="1:13">
      <c r="A245" s="326">
        <v>21</v>
      </c>
      <c r="B245" s="326"/>
      <c r="C245" s="221" t="s">
        <v>195</v>
      </c>
      <c r="D245" s="137">
        <v>75</v>
      </c>
      <c r="E245" s="7">
        <v>20</v>
      </c>
      <c r="F245" s="7">
        <v>9</v>
      </c>
      <c r="G245" s="7">
        <v>0</v>
      </c>
      <c r="H245" s="7">
        <v>0</v>
      </c>
      <c r="I245" s="17">
        <v>21.114999999999998</v>
      </c>
      <c r="J245" s="224" t="s">
        <v>157</v>
      </c>
      <c r="K245" s="18" t="s">
        <v>167</v>
      </c>
      <c r="L245" s="8" t="s">
        <v>116</v>
      </c>
      <c r="M245" s="8" t="s">
        <v>350</v>
      </c>
    </row>
    <row r="246" spans="1:13">
      <c r="A246" s="326">
        <v>21</v>
      </c>
      <c r="B246" s="326"/>
      <c r="C246" s="221" t="s">
        <v>196</v>
      </c>
      <c r="D246" s="17">
        <v>71.2</v>
      </c>
      <c r="E246" s="137">
        <v>26.1</v>
      </c>
      <c r="F246" s="137">
        <v>0</v>
      </c>
      <c r="G246" s="9">
        <v>1</v>
      </c>
      <c r="H246" s="137">
        <v>0</v>
      </c>
      <c r="I246" s="17">
        <v>23.57</v>
      </c>
      <c r="J246" s="18" t="s">
        <v>157</v>
      </c>
      <c r="K246" s="18" t="s">
        <v>167</v>
      </c>
      <c r="L246" s="18" t="s">
        <v>116</v>
      </c>
      <c r="M246" s="18" t="s">
        <v>137</v>
      </c>
    </row>
    <row r="247" spans="1:13">
      <c r="A247" s="326">
        <v>21</v>
      </c>
      <c r="B247" s="326"/>
      <c r="C247" s="221" t="s">
        <v>197</v>
      </c>
      <c r="D247" s="225">
        <v>53</v>
      </c>
      <c r="E247" s="225">
        <v>12.6</v>
      </c>
      <c r="F247" s="225">
        <v>0</v>
      </c>
      <c r="G247" s="225">
        <v>0</v>
      </c>
      <c r="H247" s="225">
        <v>0</v>
      </c>
      <c r="I247" s="225">
        <v>21.67</v>
      </c>
      <c r="J247" s="23" t="s">
        <v>353</v>
      </c>
      <c r="K247" s="23" t="s">
        <v>354</v>
      </c>
      <c r="L247" s="23" t="s">
        <v>355</v>
      </c>
      <c r="M247" s="23" t="s">
        <v>356</v>
      </c>
    </row>
    <row r="248" spans="1:13">
      <c r="A248" s="326">
        <v>21</v>
      </c>
      <c r="B248" s="326"/>
      <c r="C248" s="221" t="s">
        <v>198</v>
      </c>
      <c r="D248" s="17">
        <v>73.8</v>
      </c>
      <c r="E248" s="9">
        <v>24.2</v>
      </c>
      <c r="F248" s="9">
        <v>7</v>
      </c>
      <c r="G248" s="9">
        <v>2</v>
      </c>
      <c r="H248" s="9">
        <v>0</v>
      </c>
      <c r="I248" s="17" t="s">
        <v>11</v>
      </c>
      <c r="J248" s="18" t="s">
        <v>157</v>
      </c>
      <c r="K248" s="18" t="s">
        <v>167</v>
      </c>
      <c r="L248" s="18" t="s">
        <v>116</v>
      </c>
      <c r="M248" s="18" t="s">
        <v>357</v>
      </c>
    </row>
    <row r="249" spans="1:13">
      <c r="A249" s="326">
        <v>21</v>
      </c>
      <c r="B249" s="326"/>
      <c r="C249" s="221" t="s">
        <v>199</v>
      </c>
      <c r="D249" s="137">
        <v>54.6</v>
      </c>
      <c r="E249" s="137">
        <v>19.399999999999999</v>
      </c>
      <c r="F249" s="137">
        <v>0</v>
      </c>
      <c r="G249" s="137">
        <v>0</v>
      </c>
      <c r="H249" s="137">
        <v>0</v>
      </c>
      <c r="I249" s="137">
        <v>15.8</v>
      </c>
      <c r="J249" s="226" t="s">
        <v>157</v>
      </c>
      <c r="K249" s="226" t="s">
        <v>167</v>
      </c>
      <c r="L249" s="226" t="s">
        <v>159</v>
      </c>
      <c r="M249" s="226" t="s">
        <v>357</v>
      </c>
    </row>
    <row r="250" spans="1:13">
      <c r="A250" s="326">
        <v>21</v>
      </c>
      <c r="B250" s="326"/>
      <c r="C250" s="221" t="s">
        <v>200</v>
      </c>
      <c r="D250" s="132">
        <v>46.1</v>
      </c>
      <c r="E250" s="132">
        <v>16.399999999999999</v>
      </c>
      <c r="F250" s="9">
        <v>0</v>
      </c>
      <c r="G250" s="9">
        <v>0</v>
      </c>
      <c r="H250" s="9">
        <v>0</v>
      </c>
      <c r="I250" s="9">
        <v>22.12</v>
      </c>
      <c r="J250" s="23" t="s">
        <v>157</v>
      </c>
      <c r="K250" s="23" t="s">
        <v>167</v>
      </c>
      <c r="L250" s="23" t="s">
        <v>175</v>
      </c>
      <c r="M250" s="18" t="s">
        <v>137</v>
      </c>
    </row>
    <row r="251" spans="1:13">
      <c r="A251" s="326">
        <v>21</v>
      </c>
      <c r="B251" s="326"/>
      <c r="C251" s="221" t="s">
        <v>201</v>
      </c>
      <c r="D251" s="11" t="s">
        <v>11</v>
      </c>
      <c r="E251" s="11" t="s">
        <v>11</v>
      </c>
      <c r="F251" s="11" t="s">
        <v>11</v>
      </c>
      <c r="G251" s="11" t="s">
        <v>11</v>
      </c>
      <c r="H251" s="11" t="s">
        <v>11</v>
      </c>
      <c r="I251" s="11" t="s">
        <v>11</v>
      </c>
      <c r="J251" s="12" t="s">
        <v>11</v>
      </c>
      <c r="K251" s="12" t="s">
        <v>11</v>
      </c>
      <c r="L251" s="12" t="s">
        <v>11</v>
      </c>
      <c r="M251" s="12" t="s">
        <v>11</v>
      </c>
    </row>
    <row r="252" spans="1:13">
      <c r="A252" s="326">
        <v>21</v>
      </c>
      <c r="B252" s="326"/>
      <c r="C252" s="221" t="s">
        <v>202</v>
      </c>
      <c r="D252" s="7">
        <v>36.6</v>
      </c>
      <c r="E252" s="7">
        <v>13.9</v>
      </c>
      <c r="F252" s="17">
        <v>2</v>
      </c>
      <c r="G252" s="17">
        <v>3</v>
      </c>
      <c r="H252" s="17">
        <v>2</v>
      </c>
      <c r="I252" s="7">
        <v>24.3</v>
      </c>
      <c r="J252" s="18" t="s">
        <v>157</v>
      </c>
      <c r="K252" s="18" t="s">
        <v>167</v>
      </c>
      <c r="L252" s="18" t="s">
        <v>116</v>
      </c>
      <c r="M252" s="18" t="s">
        <v>350</v>
      </c>
    </row>
    <row r="253" spans="1:13">
      <c r="A253" s="326">
        <v>21</v>
      </c>
      <c r="B253" s="326"/>
      <c r="C253" s="128" t="s">
        <v>22</v>
      </c>
      <c r="D253" s="20">
        <v>63.16</v>
      </c>
      <c r="E253" s="20">
        <v>17.979999999999997</v>
      </c>
      <c r="F253" s="20">
        <v>3.22</v>
      </c>
      <c r="G253" s="20">
        <v>1.5</v>
      </c>
      <c r="H253" s="20">
        <v>0.21000000000000002</v>
      </c>
      <c r="I253" s="20">
        <v>23.577222222222229</v>
      </c>
      <c r="J253" s="227" t="s">
        <v>11</v>
      </c>
      <c r="K253" s="227" t="s">
        <v>11</v>
      </c>
      <c r="L253" s="227" t="s">
        <v>11</v>
      </c>
      <c r="M253" s="227" t="s">
        <v>11</v>
      </c>
    </row>
    <row r="254" spans="1:13" ht="15.6" customHeight="1">
      <c r="A254" s="326">
        <v>22</v>
      </c>
      <c r="B254" s="326" t="s">
        <v>49</v>
      </c>
      <c r="C254" s="221" t="s">
        <v>192</v>
      </c>
      <c r="D254" s="17">
        <v>80.099999999999994</v>
      </c>
      <c r="E254" s="17">
        <v>15</v>
      </c>
      <c r="F254" s="7">
        <v>0</v>
      </c>
      <c r="G254" s="7">
        <v>0</v>
      </c>
      <c r="H254" s="7">
        <v>0</v>
      </c>
      <c r="I254" s="17">
        <v>24.8</v>
      </c>
      <c r="J254" s="8" t="s">
        <v>157</v>
      </c>
      <c r="K254" s="222" t="s">
        <v>158</v>
      </c>
      <c r="L254" s="222" t="s">
        <v>176</v>
      </c>
      <c r="M254" s="223" t="s">
        <v>160</v>
      </c>
    </row>
    <row r="255" spans="1:13">
      <c r="A255" s="326">
        <v>22</v>
      </c>
      <c r="B255" s="326"/>
      <c r="C255" s="221" t="s">
        <v>193</v>
      </c>
      <c r="D255" s="110">
        <v>79.599999999999994</v>
      </c>
      <c r="E255" s="110">
        <v>13.1</v>
      </c>
      <c r="F255" s="110">
        <v>0.1</v>
      </c>
      <c r="G255" s="110">
        <v>0</v>
      </c>
      <c r="H255" s="110">
        <v>0.1</v>
      </c>
      <c r="I255" s="110">
        <v>20.399999999999999</v>
      </c>
      <c r="J255" s="57" t="s">
        <v>157</v>
      </c>
      <c r="K255" s="57" t="s">
        <v>170</v>
      </c>
      <c r="L255" s="57" t="s">
        <v>116</v>
      </c>
      <c r="M255" s="57" t="s">
        <v>350</v>
      </c>
    </row>
    <row r="256" spans="1:13">
      <c r="A256" s="326">
        <v>22</v>
      </c>
      <c r="B256" s="326"/>
      <c r="C256" s="221" t="s">
        <v>194</v>
      </c>
      <c r="D256" s="17">
        <v>81.400000000000006</v>
      </c>
      <c r="E256" s="7">
        <v>6</v>
      </c>
      <c r="F256" s="7">
        <v>11</v>
      </c>
      <c r="G256" s="7">
        <v>4</v>
      </c>
      <c r="H256" s="7">
        <v>0</v>
      </c>
      <c r="I256" s="7">
        <v>24.78</v>
      </c>
      <c r="J256" s="8" t="s">
        <v>351</v>
      </c>
      <c r="K256" s="8" t="s">
        <v>351</v>
      </c>
      <c r="L256" s="8" t="s">
        <v>305</v>
      </c>
      <c r="M256" s="8" t="s">
        <v>137</v>
      </c>
    </row>
    <row r="257" spans="1:13">
      <c r="A257" s="326">
        <v>22</v>
      </c>
      <c r="B257" s="326"/>
      <c r="C257" s="221" t="s">
        <v>195</v>
      </c>
      <c r="D257" s="137">
        <v>82</v>
      </c>
      <c r="E257" s="7">
        <v>6</v>
      </c>
      <c r="F257" s="7">
        <v>5</v>
      </c>
      <c r="G257" s="7">
        <v>0</v>
      </c>
      <c r="H257" s="7">
        <v>0</v>
      </c>
      <c r="I257" s="17">
        <v>22.386666666666667</v>
      </c>
      <c r="J257" s="224" t="s">
        <v>157</v>
      </c>
      <c r="K257" s="18" t="s">
        <v>164</v>
      </c>
      <c r="L257" s="8" t="s">
        <v>116</v>
      </c>
      <c r="M257" s="8" t="s">
        <v>350</v>
      </c>
    </row>
    <row r="258" spans="1:13">
      <c r="A258" s="326">
        <v>22</v>
      </c>
      <c r="B258" s="326"/>
      <c r="C258" s="221" t="s">
        <v>196</v>
      </c>
      <c r="D258" s="17">
        <v>80.400000000000006</v>
      </c>
      <c r="E258" s="137">
        <v>19.3</v>
      </c>
      <c r="F258" s="137">
        <v>4</v>
      </c>
      <c r="G258" s="9">
        <v>4</v>
      </c>
      <c r="H258" s="137">
        <v>0</v>
      </c>
      <c r="I258" s="17">
        <v>20.77</v>
      </c>
      <c r="J258" s="18" t="s">
        <v>157</v>
      </c>
      <c r="K258" s="18" t="s">
        <v>157</v>
      </c>
      <c r="L258" s="18" t="s">
        <v>175</v>
      </c>
      <c r="M258" s="18" t="s">
        <v>160</v>
      </c>
    </row>
    <row r="259" spans="1:13">
      <c r="A259" s="326">
        <v>22</v>
      </c>
      <c r="B259" s="326"/>
      <c r="C259" s="221" t="s">
        <v>197</v>
      </c>
      <c r="D259" s="225">
        <v>57</v>
      </c>
      <c r="E259" s="225">
        <v>10.4</v>
      </c>
      <c r="F259" s="225">
        <v>0</v>
      </c>
      <c r="G259" s="225">
        <v>0</v>
      </c>
      <c r="H259" s="225">
        <v>0</v>
      </c>
      <c r="I259" s="225">
        <v>21.41</v>
      </c>
      <c r="J259" s="23" t="s">
        <v>353</v>
      </c>
      <c r="K259" s="23" t="s">
        <v>353</v>
      </c>
      <c r="L259" s="23" t="s">
        <v>355</v>
      </c>
      <c r="M259" s="23" t="s">
        <v>356</v>
      </c>
    </row>
    <row r="260" spans="1:13">
      <c r="A260" s="326">
        <v>22</v>
      </c>
      <c r="B260" s="326"/>
      <c r="C260" s="221" t="s">
        <v>198</v>
      </c>
      <c r="D260" s="17">
        <v>69.599999999999994</v>
      </c>
      <c r="E260" s="9">
        <v>16.600000000000001</v>
      </c>
      <c r="F260" s="9">
        <v>3</v>
      </c>
      <c r="G260" s="9">
        <v>4</v>
      </c>
      <c r="H260" s="9">
        <v>0</v>
      </c>
      <c r="I260" s="17">
        <v>22.95</v>
      </c>
      <c r="J260" s="18" t="s">
        <v>157</v>
      </c>
      <c r="K260" s="18" t="s">
        <v>157</v>
      </c>
      <c r="L260" s="18" t="s">
        <v>116</v>
      </c>
      <c r="M260" s="18" t="s">
        <v>357</v>
      </c>
    </row>
    <row r="261" spans="1:13">
      <c r="A261" s="326">
        <v>22</v>
      </c>
      <c r="B261" s="326"/>
      <c r="C261" s="221" t="s">
        <v>199</v>
      </c>
      <c r="D261" s="137">
        <v>50.2</v>
      </c>
      <c r="E261" s="137">
        <v>18.399999999999999</v>
      </c>
      <c r="F261" s="137">
        <v>0</v>
      </c>
      <c r="G261" s="137">
        <v>0</v>
      </c>
      <c r="H261" s="137">
        <v>0</v>
      </c>
      <c r="I261" s="137">
        <v>17.100000000000001</v>
      </c>
      <c r="J261" s="226" t="s">
        <v>157</v>
      </c>
      <c r="K261" s="226" t="s">
        <v>179</v>
      </c>
      <c r="L261" s="226" t="s">
        <v>178</v>
      </c>
      <c r="M261" s="226" t="s">
        <v>357</v>
      </c>
    </row>
    <row r="262" spans="1:13">
      <c r="A262" s="326">
        <v>22</v>
      </c>
      <c r="B262" s="326"/>
      <c r="C262" s="221" t="s">
        <v>200</v>
      </c>
      <c r="D262" s="132">
        <v>50</v>
      </c>
      <c r="E262" s="132">
        <v>10.4</v>
      </c>
      <c r="F262" s="9">
        <v>0</v>
      </c>
      <c r="G262" s="9">
        <v>0</v>
      </c>
      <c r="H262" s="9">
        <v>0</v>
      </c>
      <c r="I262" s="9">
        <v>22.71</v>
      </c>
      <c r="J262" s="23" t="s">
        <v>157</v>
      </c>
      <c r="K262" s="23" t="s">
        <v>161</v>
      </c>
      <c r="L262" s="23" t="s">
        <v>175</v>
      </c>
      <c r="M262" s="18" t="s">
        <v>160</v>
      </c>
    </row>
    <row r="263" spans="1:13">
      <c r="A263" s="326">
        <v>22</v>
      </c>
      <c r="B263" s="326"/>
      <c r="C263" s="221" t="s">
        <v>201</v>
      </c>
      <c r="D263" s="11" t="s">
        <v>11</v>
      </c>
      <c r="E263" s="11" t="s">
        <v>11</v>
      </c>
      <c r="F263" s="11" t="s">
        <v>11</v>
      </c>
      <c r="G263" s="11" t="s">
        <v>11</v>
      </c>
      <c r="H263" s="11" t="s">
        <v>11</v>
      </c>
      <c r="I263" s="11" t="s">
        <v>11</v>
      </c>
      <c r="J263" s="12" t="s">
        <v>11</v>
      </c>
      <c r="K263" s="12" t="s">
        <v>11</v>
      </c>
      <c r="L263" s="12" t="s">
        <v>11</v>
      </c>
      <c r="M263" s="12" t="s">
        <v>11</v>
      </c>
    </row>
    <row r="264" spans="1:13">
      <c r="A264" s="326">
        <v>22</v>
      </c>
      <c r="B264" s="326"/>
      <c r="C264" s="221" t="s">
        <v>202</v>
      </c>
      <c r="D264" s="7">
        <v>42</v>
      </c>
      <c r="E264" s="7">
        <v>8.3000000000000007</v>
      </c>
      <c r="F264" s="17">
        <v>3</v>
      </c>
      <c r="G264" s="17">
        <v>2</v>
      </c>
      <c r="H264" s="17">
        <v>2</v>
      </c>
      <c r="I264" s="7">
        <v>18.8</v>
      </c>
      <c r="J264" s="18" t="s">
        <v>157</v>
      </c>
      <c r="K264" s="18" t="s">
        <v>157</v>
      </c>
      <c r="L264" s="18" t="s">
        <v>178</v>
      </c>
      <c r="M264" s="18" t="s">
        <v>350</v>
      </c>
    </row>
    <row r="265" spans="1:13">
      <c r="A265" s="326">
        <v>22</v>
      </c>
      <c r="B265" s="326"/>
      <c r="C265" s="128" t="s">
        <v>22</v>
      </c>
      <c r="D265" s="20">
        <v>67.23</v>
      </c>
      <c r="E265" s="20">
        <v>12.350000000000001</v>
      </c>
      <c r="F265" s="20">
        <v>2.6100000000000003</v>
      </c>
      <c r="G265" s="20">
        <v>1.4</v>
      </c>
      <c r="H265" s="20">
        <v>0.21000000000000002</v>
      </c>
      <c r="I265" s="20">
        <v>21.610666666666667</v>
      </c>
      <c r="J265" s="227" t="s">
        <v>11</v>
      </c>
      <c r="K265" s="227" t="s">
        <v>11</v>
      </c>
      <c r="L265" s="227" t="s">
        <v>11</v>
      </c>
      <c r="M265" s="227" t="s">
        <v>11</v>
      </c>
    </row>
    <row r="266" spans="1:13" ht="15.6" customHeight="1">
      <c r="A266" s="326">
        <v>23</v>
      </c>
      <c r="B266" s="326" t="s">
        <v>227</v>
      </c>
      <c r="C266" s="221" t="s">
        <v>192</v>
      </c>
      <c r="D266" s="17">
        <v>60.7</v>
      </c>
      <c r="E266" s="17">
        <v>17.7</v>
      </c>
      <c r="F266" s="7">
        <v>0</v>
      </c>
      <c r="G266" s="7">
        <v>0</v>
      </c>
      <c r="H266" s="7">
        <v>0</v>
      </c>
      <c r="I266" s="17">
        <v>29.5</v>
      </c>
      <c r="J266" s="8" t="s">
        <v>157</v>
      </c>
      <c r="K266" s="222" t="s">
        <v>122</v>
      </c>
      <c r="L266" s="222" t="s">
        <v>116</v>
      </c>
      <c r="M266" s="223" t="s">
        <v>160</v>
      </c>
    </row>
    <row r="267" spans="1:13">
      <c r="A267" s="326">
        <v>23</v>
      </c>
      <c r="B267" s="326"/>
      <c r="C267" s="221" t="s">
        <v>193</v>
      </c>
      <c r="D267" s="110">
        <v>80.099999999999994</v>
      </c>
      <c r="E267" s="110">
        <v>12.9</v>
      </c>
      <c r="F267" s="110">
        <v>0.1</v>
      </c>
      <c r="G267" s="110">
        <v>0</v>
      </c>
      <c r="H267" s="110">
        <v>0.1</v>
      </c>
      <c r="I267" s="110">
        <v>19.600000000000001</v>
      </c>
      <c r="J267" s="57" t="s">
        <v>157</v>
      </c>
      <c r="K267" s="57" t="s">
        <v>157</v>
      </c>
      <c r="L267" s="57" t="s">
        <v>116</v>
      </c>
      <c r="M267" s="57" t="s">
        <v>350</v>
      </c>
    </row>
    <row r="268" spans="1:13">
      <c r="A268" s="326">
        <v>23</v>
      </c>
      <c r="B268" s="326"/>
      <c r="C268" s="221" t="s">
        <v>194</v>
      </c>
      <c r="D268" s="17">
        <v>75.599999999999994</v>
      </c>
      <c r="E268" s="7">
        <v>4.9000000000000004</v>
      </c>
      <c r="F268" s="7">
        <v>9</v>
      </c>
      <c r="G268" s="7">
        <v>3</v>
      </c>
      <c r="H268" s="7">
        <v>0</v>
      </c>
      <c r="I268" s="7">
        <v>25.69</v>
      </c>
      <c r="J268" s="8" t="s">
        <v>351</v>
      </c>
      <c r="K268" s="8" t="s">
        <v>351</v>
      </c>
      <c r="L268" s="8" t="s">
        <v>305</v>
      </c>
      <c r="M268" s="8" t="s">
        <v>358</v>
      </c>
    </row>
    <row r="269" spans="1:13">
      <c r="A269" s="326">
        <v>23</v>
      </c>
      <c r="B269" s="326"/>
      <c r="C269" s="221" t="s">
        <v>195</v>
      </c>
      <c r="D269" s="137">
        <v>70</v>
      </c>
      <c r="E269" s="7">
        <v>10</v>
      </c>
      <c r="F269" s="7">
        <v>9</v>
      </c>
      <c r="G269" s="7">
        <v>0</v>
      </c>
      <c r="H269" s="7">
        <v>0</v>
      </c>
      <c r="I269" s="17">
        <v>24.094999999999999</v>
      </c>
      <c r="J269" s="224" t="s">
        <v>157</v>
      </c>
      <c r="K269" s="18" t="s">
        <v>157</v>
      </c>
      <c r="L269" s="8" t="s">
        <v>163</v>
      </c>
      <c r="M269" s="8" t="s">
        <v>350</v>
      </c>
    </row>
    <row r="270" spans="1:13">
      <c r="A270" s="326">
        <v>23</v>
      </c>
      <c r="B270" s="326"/>
      <c r="C270" s="221" t="s">
        <v>196</v>
      </c>
      <c r="D270" s="17">
        <v>54.4</v>
      </c>
      <c r="E270" s="137">
        <v>20.8</v>
      </c>
      <c r="F270" s="137">
        <v>3</v>
      </c>
      <c r="G270" s="9">
        <v>0</v>
      </c>
      <c r="H270" s="137">
        <v>0</v>
      </c>
      <c r="I270" s="17">
        <v>25.99</v>
      </c>
      <c r="J270" s="18" t="s">
        <v>157</v>
      </c>
      <c r="K270" s="18" t="s">
        <v>157</v>
      </c>
      <c r="L270" s="18" t="s">
        <v>116</v>
      </c>
      <c r="M270" s="18" t="s">
        <v>160</v>
      </c>
    </row>
    <row r="271" spans="1:13">
      <c r="A271" s="326">
        <v>23</v>
      </c>
      <c r="B271" s="326"/>
      <c r="C271" s="221" t="s">
        <v>197</v>
      </c>
      <c r="D271" s="225">
        <v>57.4</v>
      </c>
      <c r="E271" s="225">
        <v>13.2</v>
      </c>
      <c r="F271" s="225">
        <v>0</v>
      </c>
      <c r="G271" s="225">
        <v>0</v>
      </c>
      <c r="H271" s="225">
        <v>0</v>
      </c>
      <c r="I271" s="225">
        <v>25.95</v>
      </c>
      <c r="J271" s="23" t="s">
        <v>353</v>
      </c>
      <c r="K271" s="23" t="s">
        <v>353</v>
      </c>
      <c r="L271" s="23" t="s">
        <v>355</v>
      </c>
      <c r="M271" s="23" t="s">
        <v>356</v>
      </c>
    </row>
    <row r="272" spans="1:13">
      <c r="A272" s="326">
        <v>23</v>
      </c>
      <c r="B272" s="326"/>
      <c r="C272" s="221" t="s">
        <v>198</v>
      </c>
      <c r="D272" s="17">
        <v>67.599999999999994</v>
      </c>
      <c r="E272" s="9">
        <v>23</v>
      </c>
      <c r="F272" s="9">
        <v>11</v>
      </c>
      <c r="G272" s="9">
        <v>0</v>
      </c>
      <c r="H272" s="9">
        <v>0</v>
      </c>
      <c r="I272" s="17">
        <v>27.2</v>
      </c>
      <c r="J272" s="18" t="s">
        <v>157</v>
      </c>
      <c r="K272" s="18" t="s">
        <v>157</v>
      </c>
      <c r="L272" s="18" t="s">
        <v>116</v>
      </c>
      <c r="M272" s="18" t="s">
        <v>350</v>
      </c>
    </row>
    <row r="273" spans="1:13">
      <c r="A273" s="326">
        <v>23</v>
      </c>
      <c r="B273" s="326"/>
      <c r="C273" s="221" t="s">
        <v>199</v>
      </c>
      <c r="D273" s="137">
        <v>50.2</v>
      </c>
      <c r="E273" s="137">
        <v>16.600000000000001</v>
      </c>
      <c r="F273" s="137">
        <v>7</v>
      </c>
      <c r="G273" s="137">
        <v>11.2</v>
      </c>
      <c r="H273" s="137">
        <v>0</v>
      </c>
      <c r="I273" s="137">
        <v>23.3</v>
      </c>
      <c r="J273" s="226" t="s">
        <v>157</v>
      </c>
      <c r="K273" s="226" t="s">
        <v>179</v>
      </c>
      <c r="L273" s="226" t="s">
        <v>176</v>
      </c>
      <c r="M273" s="226" t="s">
        <v>357</v>
      </c>
    </row>
    <row r="274" spans="1:13">
      <c r="A274" s="326">
        <v>23</v>
      </c>
      <c r="B274" s="326"/>
      <c r="C274" s="221" t="s">
        <v>200</v>
      </c>
      <c r="D274" s="132">
        <v>29.9</v>
      </c>
      <c r="E274" s="132">
        <v>11.3</v>
      </c>
      <c r="F274" s="9">
        <v>0</v>
      </c>
      <c r="G274" s="9">
        <v>0</v>
      </c>
      <c r="H274" s="9">
        <v>0</v>
      </c>
      <c r="I274" s="9">
        <v>23.93</v>
      </c>
      <c r="J274" s="23" t="s">
        <v>157</v>
      </c>
      <c r="K274" s="23" t="s">
        <v>158</v>
      </c>
      <c r="L274" s="23" t="s">
        <v>116</v>
      </c>
      <c r="M274" s="18" t="s">
        <v>160</v>
      </c>
    </row>
    <row r="275" spans="1:13">
      <c r="A275" s="326">
        <v>23</v>
      </c>
      <c r="B275" s="326"/>
      <c r="C275" s="221" t="s">
        <v>201</v>
      </c>
      <c r="D275" s="11" t="s">
        <v>11</v>
      </c>
      <c r="E275" s="11" t="s">
        <v>11</v>
      </c>
      <c r="F275" s="11" t="s">
        <v>11</v>
      </c>
      <c r="G275" s="11" t="s">
        <v>11</v>
      </c>
      <c r="H275" s="11" t="s">
        <v>11</v>
      </c>
      <c r="I275" s="11" t="s">
        <v>11</v>
      </c>
      <c r="J275" s="12" t="s">
        <v>11</v>
      </c>
      <c r="K275" s="12" t="s">
        <v>11</v>
      </c>
      <c r="L275" s="12" t="s">
        <v>11</v>
      </c>
      <c r="M275" s="12" t="s">
        <v>11</v>
      </c>
    </row>
    <row r="276" spans="1:13">
      <c r="A276" s="326">
        <v>23</v>
      </c>
      <c r="B276" s="326"/>
      <c r="C276" s="221" t="s">
        <v>202</v>
      </c>
      <c r="D276" s="7">
        <v>40.1</v>
      </c>
      <c r="E276" s="7">
        <v>14.8</v>
      </c>
      <c r="F276" s="17">
        <v>3</v>
      </c>
      <c r="G276" s="17">
        <v>2</v>
      </c>
      <c r="H276" s="17">
        <v>2</v>
      </c>
      <c r="I276" s="7">
        <v>23</v>
      </c>
      <c r="J276" s="18" t="s">
        <v>157</v>
      </c>
      <c r="K276" s="18" t="s">
        <v>157</v>
      </c>
      <c r="L276" s="18" t="s">
        <v>116</v>
      </c>
      <c r="M276" s="18" t="s">
        <v>350</v>
      </c>
    </row>
    <row r="277" spans="1:13">
      <c r="A277" s="326">
        <v>23</v>
      </c>
      <c r="B277" s="326"/>
      <c r="C277" s="128" t="s">
        <v>22</v>
      </c>
      <c r="D277" s="20">
        <v>58.6</v>
      </c>
      <c r="E277" s="20">
        <v>14.520000000000001</v>
      </c>
      <c r="F277" s="20">
        <v>4.21</v>
      </c>
      <c r="G277" s="20">
        <v>1.62</v>
      </c>
      <c r="H277" s="20">
        <v>0.21000000000000002</v>
      </c>
      <c r="I277" s="20">
        <v>24.825499999999998</v>
      </c>
      <c r="J277" s="227" t="s">
        <v>11</v>
      </c>
      <c r="K277" s="227" t="s">
        <v>11</v>
      </c>
      <c r="L277" s="227" t="s">
        <v>11</v>
      </c>
      <c r="M277" s="227" t="s">
        <v>11</v>
      </c>
    </row>
    <row r="278" spans="1:13" ht="15.6" customHeight="1">
      <c r="A278" s="326">
        <v>24</v>
      </c>
      <c r="B278" s="326" t="s">
        <v>228</v>
      </c>
      <c r="C278" s="221" t="s">
        <v>192</v>
      </c>
      <c r="D278" s="17">
        <v>76.400000000000006</v>
      </c>
      <c r="E278" s="17">
        <v>27.9</v>
      </c>
      <c r="F278" s="7">
        <v>0</v>
      </c>
      <c r="G278" s="7">
        <v>0</v>
      </c>
      <c r="H278" s="7">
        <v>0</v>
      </c>
      <c r="I278" s="17">
        <v>26.2</v>
      </c>
      <c r="J278" s="8" t="s">
        <v>157</v>
      </c>
      <c r="K278" s="222" t="s">
        <v>122</v>
      </c>
      <c r="L278" s="222" t="s">
        <v>116</v>
      </c>
      <c r="M278" s="223" t="s">
        <v>160</v>
      </c>
    </row>
    <row r="279" spans="1:13">
      <c r="A279" s="326">
        <v>24</v>
      </c>
      <c r="B279" s="326"/>
      <c r="C279" s="221" t="s">
        <v>193</v>
      </c>
      <c r="D279" s="110">
        <v>81.400000000000006</v>
      </c>
      <c r="E279" s="110">
        <v>14.6</v>
      </c>
      <c r="F279" s="110">
        <v>0.1</v>
      </c>
      <c r="G279" s="110">
        <v>0</v>
      </c>
      <c r="H279" s="110">
        <v>0.1</v>
      </c>
      <c r="I279" s="110">
        <v>20.8</v>
      </c>
      <c r="J279" s="57" t="s">
        <v>157</v>
      </c>
      <c r="K279" s="57" t="s">
        <v>157</v>
      </c>
      <c r="L279" s="57" t="s">
        <v>116</v>
      </c>
      <c r="M279" s="57" t="s">
        <v>350</v>
      </c>
    </row>
    <row r="280" spans="1:13">
      <c r="A280" s="326">
        <v>24</v>
      </c>
      <c r="B280" s="326"/>
      <c r="C280" s="221" t="s">
        <v>194</v>
      </c>
      <c r="D280" s="17">
        <v>70.8</v>
      </c>
      <c r="E280" s="7">
        <v>8.1999999999999993</v>
      </c>
      <c r="F280" s="7">
        <v>10</v>
      </c>
      <c r="G280" s="7">
        <v>5</v>
      </c>
      <c r="H280" s="7">
        <v>0</v>
      </c>
      <c r="I280" s="7">
        <v>28.61</v>
      </c>
      <c r="J280" s="8" t="s">
        <v>351</v>
      </c>
      <c r="K280" s="8" t="s">
        <v>351</v>
      </c>
      <c r="L280" s="8" t="s">
        <v>305</v>
      </c>
      <c r="M280" s="8" t="s">
        <v>358</v>
      </c>
    </row>
    <row r="281" spans="1:13">
      <c r="A281" s="326">
        <v>24</v>
      </c>
      <c r="B281" s="326"/>
      <c r="C281" s="221" t="s">
        <v>195</v>
      </c>
      <c r="D281" s="137">
        <v>80</v>
      </c>
      <c r="E281" s="7">
        <v>5</v>
      </c>
      <c r="F281" s="7">
        <v>5</v>
      </c>
      <c r="G281" s="7">
        <v>0</v>
      </c>
      <c r="H281" s="7">
        <v>0</v>
      </c>
      <c r="I281" s="17">
        <v>22.52</v>
      </c>
      <c r="J281" s="224" t="s">
        <v>157</v>
      </c>
      <c r="K281" s="18" t="s">
        <v>170</v>
      </c>
      <c r="L281" s="8" t="s">
        <v>116</v>
      </c>
      <c r="M281" s="8" t="s">
        <v>350</v>
      </c>
    </row>
    <row r="282" spans="1:13">
      <c r="A282" s="326">
        <v>24</v>
      </c>
      <c r="B282" s="326"/>
      <c r="C282" s="221" t="s">
        <v>196</v>
      </c>
      <c r="D282" s="17">
        <v>65.2</v>
      </c>
      <c r="E282" s="137">
        <v>17</v>
      </c>
      <c r="F282" s="137">
        <v>0</v>
      </c>
      <c r="G282" s="9">
        <v>2</v>
      </c>
      <c r="H282" s="137">
        <v>0</v>
      </c>
      <c r="I282" s="17">
        <v>21.89</v>
      </c>
      <c r="J282" s="18" t="s">
        <v>157</v>
      </c>
      <c r="K282" s="18" t="s">
        <v>157</v>
      </c>
      <c r="L282" s="18" t="s">
        <v>116</v>
      </c>
      <c r="M282" s="18" t="s">
        <v>160</v>
      </c>
    </row>
    <row r="283" spans="1:13">
      <c r="A283" s="326">
        <v>24</v>
      </c>
      <c r="B283" s="326"/>
      <c r="C283" s="221" t="s">
        <v>197</v>
      </c>
      <c r="D283" s="225">
        <v>61.75</v>
      </c>
      <c r="E283" s="225">
        <v>14.75</v>
      </c>
      <c r="F283" s="225">
        <v>0</v>
      </c>
      <c r="G283" s="225">
        <v>0</v>
      </c>
      <c r="H283" s="225">
        <v>0</v>
      </c>
      <c r="I283" s="225">
        <v>21.95</v>
      </c>
      <c r="J283" s="23" t="s">
        <v>353</v>
      </c>
      <c r="K283" s="23" t="s">
        <v>353</v>
      </c>
      <c r="L283" s="23" t="s">
        <v>355</v>
      </c>
      <c r="M283" s="23" t="s">
        <v>356</v>
      </c>
    </row>
    <row r="284" spans="1:13">
      <c r="A284" s="326">
        <v>24</v>
      </c>
      <c r="B284" s="326"/>
      <c r="C284" s="221" t="s">
        <v>198</v>
      </c>
      <c r="D284" s="17">
        <v>65</v>
      </c>
      <c r="E284" s="9">
        <v>25.6</v>
      </c>
      <c r="F284" s="9">
        <v>7</v>
      </c>
      <c r="G284" s="9">
        <v>1</v>
      </c>
      <c r="H284" s="9">
        <v>0</v>
      </c>
      <c r="I284" s="17">
        <v>26.63</v>
      </c>
      <c r="J284" s="18" t="s">
        <v>157</v>
      </c>
      <c r="K284" s="18" t="s">
        <v>157</v>
      </c>
      <c r="L284" s="18" t="s">
        <v>116</v>
      </c>
      <c r="M284" s="18" t="s">
        <v>350</v>
      </c>
    </row>
    <row r="285" spans="1:13">
      <c r="A285" s="326">
        <v>24</v>
      </c>
      <c r="B285" s="326"/>
      <c r="C285" s="221" t="s">
        <v>199</v>
      </c>
      <c r="D285" s="137">
        <v>67.599999999999994</v>
      </c>
      <c r="E285" s="137">
        <v>22.8</v>
      </c>
      <c r="F285" s="137">
        <v>2.2000000000000002</v>
      </c>
      <c r="G285" s="137">
        <v>0</v>
      </c>
      <c r="H285" s="137">
        <v>0</v>
      </c>
      <c r="I285" s="137">
        <v>18.600000000000001</v>
      </c>
      <c r="J285" s="226" t="s">
        <v>157</v>
      </c>
      <c r="K285" s="226" t="s">
        <v>161</v>
      </c>
      <c r="L285" s="226" t="s">
        <v>159</v>
      </c>
      <c r="M285" s="226" t="s">
        <v>357</v>
      </c>
    </row>
    <row r="286" spans="1:13">
      <c r="A286" s="326">
        <v>24</v>
      </c>
      <c r="B286" s="326"/>
      <c r="C286" s="221" t="s">
        <v>200</v>
      </c>
      <c r="D286" s="132">
        <v>46</v>
      </c>
      <c r="E286" s="132">
        <v>19.2</v>
      </c>
      <c r="F286" s="9">
        <v>0</v>
      </c>
      <c r="G286" s="9">
        <v>0</v>
      </c>
      <c r="H286" s="9">
        <v>0</v>
      </c>
      <c r="I286" s="9">
        <v>22.37</v>
      </c>
      <c r="J286" s="23" t="s">
        <v>157</v>
      </c>
      <c r="K286" s="23" t="s">
        <v>161</v>
      </c>
      <c r="L286" s="23" t="s">
        <v>163</v>
      </c>
      <c r="M286" s="18" t="s">
        <v>160</v>
      </c>
    </row>
    <row r="287" spans="1:13">
      <c r="A287" s="326">
        <v>24</v>
      </c>
      <c r="B287" s="326"/>
      <c r="C287" s="221" t="s">
        <v>201</v>
      </c>
      <c r="D287" s="11" t="s">
        <v>11</v>
      </c>
      <c r="E287" s="11" t="s">
        <v>11</v>
      </c>
      <c r="F287" s="11" t="s">
        <v>11</v>
      </c>
      <c r="G287" s="11" t="s">
        <v>11</v>
      </c>
      <c r="H287" s="11" t="s">
        <v>11</v>
      </c>
      <c r="I287" s="11" t="s">
        <v>11</v>
      </c>
      <c r="J287" s="12" t="s">
        <v>11</v>
      </c>
      <c r="K287" s="12" t="s">
        <v>11</v>
      </c>
      <c r="L287" s="12" t="s">
        <v>11</v>
      </c>
      <c r="M287" s="12" t="s">
        <v>11</v>
      </c>
    </row>
    <row r="288" spans="1:13">
      <c r="A288" s="326">
        <v>24</v>
      </c>
      <c r="B288" s="326"/>
      <c r="C288" s="221" t="s">
        <v>202</v>
      </c>
      <c r="D288" s="7">
        <v>40.700000000000003</v>
      </c>
      <c r="E288" s="7">
        <v>16.5</v>
      </c>
      <c r="F288" s="17">
        <v>2</v>
      </c>
      <c r="G288" s="17">
        <v>2</v>
      </c>
      <c r="H288" s="17">
        <v>1</v>
      </c>
      <c r="I288" s="7">
        <v>20.8</v>
      </c>
      <c r="J288" s="18" t="s">
        <v>157</v>
      </c>
      <c r="K288" s="18" t="s">
        <v>157</v>
      </c>
      <c r="L288" s="18" t="s">
        <v>116</v>
      </c>
      <c r="M288" s="18" t="s">
        <v>350</v>
      </c>
    </row>
    <row r="289" spans="1:13">
      <c r="A289" s="326">
        <v>24</v>
      </c>
      <c r="B289" s="326"/>
      <c r="C289" s="128" t="s">
        <v>22</v>
      </c>
      <c r="D289" s="20">
        <v>65.484999999999999</v>
      </c>
      <c r="E289" s="20">
        <v>17.155000000000001</v>
      </c>
      <c r="F289" s="20">
        <v>2.63</v>
      </c>
      <c r="G289" s="20">
        <v>1</v>
      </c>
      <c r="H289" s="20">
        <v>0.11000000000000001</v>
      </c>
      <c r="I289" s="20">
        <v>23.036999999999999</v>
      </c>
      <c r="J289" s="227" t="s">
        <v>11</v>
      </c>
      <c r="K289" s="227" t="s">
        <v>11</v>
      </c>
      <c r="L289" s="227" t="s">
        <v>11</v>
      </c>
      <c r="M289" s="227" t="s">
        <v>11</v>
      </c>
    </row>
    <row r="290" spans="1:13" ht="15.6" customHeight="1">
      <c r="A290" s="326">
        <v>25</v>
      </c>
      <c r="B290" s="326" t="s">
        <v>229</v>
      </c>
      <c r="C290" s="221" t="s">
        <v>192</v>
      </c>
      <c r="D290" s="17">
        <v>68.900000000000006</v>
      </c>
      <c r="E290" s="17">
        <v>16.3</v>
      </c>
      <c r="F290" s="7">
        <v>0</v>
      </c>
      <c r="G290" s="7">
        <v>0</v>
      </c>
      <c r="H290" s="7">
        <v>0</v>
      </c>
      <c r="I290" s="17">
        <v>20.6</v>
      </c>
      <c r="J290" s="8" t="s">
        <v>157</v>
      </c>
      <c r="K290" s="222" t="s">
        <v>158</v>
      </c>
      <c r="L290" s="222" t="s">
        <v>116</v>
      </c>
      <c r="M290" s="223" t="s">
        <v>160</v>
      </c>
    </row>
    <row r="291" spans="1:13">
      <c r="A291" s="326">
        <v>25</v>
      </c>
      <c r="B291" s="326"/>
      <c r="C291" s="221" t="s">
        <v>193</v>
      </c>
      <c r="D291" s="110">
        <v>77.599999999999994</v>
      </c>
      <c r="E291" s="110">
        <v>13.7</v>
      </c>
      <c r="F291" s="110">
        <v>0.1</v>
      </c>
      <c r="G291" s="110">
        <v>0</v>
      </c>
      <c r="H291" s="110">
        <v>0.1</v>
      </c>
      <c r="I291" s="110">
        <v>20.6</v>
      </c>
      <c r="J291" s="57" t="s">
        <v>157</v>
      </c>
      <c r="K291" s="57" t="s">
        <v>158</v>
      </c>
      <c r="L291" s="57" t="s">
        <v>116</v>
      </c>
      <c r="M291" s="57" t="s">
        <v>350</v>
      </c>
    </row>
    <row r="292" spans="1:13">
      <c r="A292" s="326">
        <v>25</v>
      </c>
      <c r="B292" s="326"/>
      <c r="C292" s="221" t="s">
        <v>194</v>
      </c>
      <c r="D292" s="17">
        <v>84.1</v>
      </c>
      <c r="E292" s="7">
        <v>5.3</v>
      </c>
      <c r="F292" s="7">
        <v>8</v>
      </c>
      <c r="G292" s="7">
        <v>3</v>
      </c>
      <c r="H292" s="7">
        <v>0</v>
      </c>
      <c r="I292" s="7">
        <v>21.37</v>
      </c>
      <c r="J292" s="8" t="s">
        <v>351</v>
      </c>
      <c r="K292" s="8" t="s">
        <v>366</v>
      </c>
      <c r="L292" s="8" t="s">
        <v>305</v>
      </c>
      <c r="M292" s="8" t="s">
        <v>137</v>
      </c>
    </row>
    <row r="293" spans="1:13">
      <c r="A293" s="326">
        <v>25</v>
      </c>
      <c r="B293" s="326"/>
      <c r="C293" s="221" t="s">
        <v>195</v>
      </c>
      <c r="D293" s="137">
        <v>113</v>
      </c>
      <c r="E293" s="7">
        <v>7</v>
      </c>
      <c r="F293" s="7">
        <v>47</v>
      </c>
      <c r="G293" s="7">
        <v>0</v>
      </c>
      <c r="H293" s="7">
        <v>0</v>
      </c>
      <c r="I293" s="17">
        <v>17.190000000000001</v>
      </c>
      <c r="J293" s="224" t="s">
        <v>157</v>
      </c>
      <c r="K293" s="18" t="s">
        <v>167</v>
      </c>
      <c r="L293" s="8" t="s">
        <v>116</v>
      </c>
      <c r="M293" s="8" t="s">
        <v>350</v>
      </c>
    </row>
    <row r="294" spans="1:13">
      <c r="A294" s="326">
        <v>25</v>
      </c>
      <c r="B294" s="326"/>
      <c r="C294" s="221" t="s">
        <v>196</v>
      </c>
      <c r="D294" s="17">
        <v>97.3</v>
      </c>
      <c r="E294" s="137">
        <v>25.5</v>
      </c>
      <c r="F294" s="137">
        <v>2</v>
      </c>
      <c r="G294" s="9">
        <v>4</v>
      </c>
      <c r="H294" s="137">
        <v>0</v>
      </c>
      <c r="I294" s="17">
        <v>20.149999999999999</v>
      </c>
      <c r="J294" s="18" t="s">
        <v>157</v>
      </c>
      <c r="K294" s="18" t="s">
        <v>183</v>
      </c>
      <c r="L294" s="18" t="s">
        <v>116</v>
      </c>
      <c r="M294" s="18" t="s">
        <v>166</v>
      </c>
    </row>
    <row r="295" spans="1:13">
      <c r="A295" s="326">
        <v>25</v>
      </c>
      <c r="B295" s="326"/>
      <c r="C295" s="221" t="s">
        <v>197</v>
      </c>
      <c r="D295" s="225">
        <v>77.75</v>
      </c>
      <c r="E295" s="225">
        <v>12.25</v>
      </c>
      <c r="F295" s="225">
        <v>0</v>
      </c>
      <c r="G295" s="225">
        <v>0</v>
      </c>
      <c r="H295" s="225">
        <v>0</v>
      </c>
      <c r="I295" s="225">
        <v>19.2</v>
      </c>
      <c r="J295" s="23" t="s">
        <v>353</v>
      </c>
      <c r="K295" s="23" t="s">
        <v>359</v>
      </c>
      <c r="L295" s="23" t="s">
        <v>355</v>
      </c>
      <c r="M295" s="23" t="s">
        <v>356</v>
      </c>
    </row>
    <row r="296" spans="1:13">
      <c r="A296" s="326">
        <v>25</v>
      </c>
      <c r="B296" s="326"/>
      <c r="C296" s="221" t="s">
        <v>198</v>
      </c>
      <c r="D296" s="17">
        <v>116.2</v>
      </c>
      <c r="E296" s="9">
        <v>26.8</v>
      </c>
      <c r="F296" s="9">
        <v>14</v>
      </c>
      <c r="G296" s="9">
        <v>2</v>
      </c>
      <c r="H296" s="9">
        <v>0</v>
      </c>
      <c r="I296" s="17">
        <v>20.41</v>
      </c>
      <c r="J296" s="18" t="s">
        <v>157</v>
      </c>
      <c r="K296" s="18" t="s">
        <v>164</v>
      </c>
      <c r="L296" s="18" t="s">
        <v>114</v>
      </c>
      <c r="M296" s="18" t="s">
        <v>350</v>
      </c>
    </row>
    <row r="297" spans="1:13">
      <c r="A297" s="326">
        <v>25</v>
      </c>
      <c r="B297" s="326"/>
      <c r="C297" s="221" t="s">
        <v>199</v>
      </c>
      <c r="D297" s="137">
        <v>90.8</v>
      </c>
      <c r="E297" s="137">
        <v>23</v>
      </c>
      <c r="F297" s="137">
        <v>11</v>
      </c>
      <c r="G297" s="137">
        <v>0</v>
      </c>
      <c r="H297" s="137">
        <v>0</v>
      </c>
      <c r="I297" s="137">
        <v>15.2</v>
      </c>
      <c r="J297" s="226" t="s">
        <v>157</v>
      </c>
      <c r="K297" s="226" t="s">
        <v>161</v>
      </c>
      <c r="L297" s="226" t="s">
        <v>159</v>
      </c>
      <c r="M297" s="226" t="s">
        <v>357</v>
      </c>
    </row>
    <row r="298" spans="1:13">
      <c r="A298" s="326">
        <v>25</v>
      </c>
      <c r="B298" s="326"/>
      <c r="C298" s="221" t="s">
        <v>200</v>
      </c>
      <c r="D298" s="132">
        <v>37.799999999999997</v>
      </c>
      <c r="E298" s="132">
        <v>9.3000000000000007</v>
      </c>
      <c r="F298" s="9">
        <v>0</v>
      </c>
      <c r="G298" s="9">
        <v>0</v>
      </c>
      <c r="H298" s="9">
        <v>0</v>
      </c>
      <c r="I298" s="9">
        <v>15.87</v>
      </c>
      <c r="J298" s="23" t="s">
        <v>157</v>
      </c>
      <c r="K298" s="23" t="s">
        <v>167</v>
      </c>
      <c r="L298" s="23" t="s">
        <v>175</v>
      </c>
      <c r="M298" s="18" t="s">
        <v>160</v>
      </c>
    </row>
    <row r="299" spans="1:13">
      <c r="A299" s="326">
        <v>25</v>
      </c>
      <c r="B299" s="326"/>
      <c r="C299" s="221" t="s">
        <v>201</v>
      </c>
      <c r="D299" s="11" t="s">
        <v>11</v>
      </c>
      <c r="E299" s="11" t="s">
        <v>11</v>
      </c>
      <c r="F299" s="11" t="s">
        <v>11</v>
      </c>
      <c r="G299" s="11" t="s">
        <v>11</v>
      </c>
      <c r="H299" s="11" t="s">
        <v>11</v>
      </c>
      <c r="I299" s="11" t="s">
        <v>11</v>
      </c>
      <c r="J299" s="12" t="s">
        <v>11</v>
      </c>
      <c r="K299" s="12" t="s">
        <v>11</v>
      </c>
      <c r="L299" s="12" t="s">
        <v>11</v>
      </c>
      <c r="M299" s="12" t="s">
        <v>11</v>
      </c>
    </row>
    <row r="300" spans="1:13">
      <c r="A300" s="326">
        <v>25</v>
      </c>
      <c r="B300" s="326"/>
      <c r="C300" s="221" t="s">
        <v>202</v>
      </c>
      <c r="D300" s="7">
        <v>50.8</v>
      </c>
      <c r="E300" s="7">
        <v>9.3000000000000007</v>
      </c>
      <c r="F300" s="17">
        <v>4</v>
      </c>
      <c r="G300" s="17">
        <v>2</v>
      </c>
      <c r="H300" s="17">
        <v>2</v>
      </c>
      <c r="I300" s="7">
        <v>16.5</v>
      </c>
      <c r="J300" s="18" t="s">
        <v>157</v>
      </c>
      <c r="K300" s="18" t="s">
        <v>189</v>
      </c>
      <c r="L300" s="18" t="s">
        <v>116</v>
      </c>
      <c r="M300" s="18" t="s">
        <v>350</v>
      </c>
    </row>
    <row r="301" spans="1:13">
      <c r="A301" s="326">
        <v>25</v>
      </c>
      <c r="B301" s="326"/>
      <c r="C301" s="128" t="s">
        <v>22</v>
      </c>
      <c r="D301" s="20">
        <v>81.424999999999997</v>
      </c>
      <c r="E301" s="20">
        <v>14.845000000000002</v>
      </c>
      <c r="F301" s="20">
        <v>8.61</v>
      </c>
      <c r="G301" s="20">
        <v>1.1000000000000001</v>
      </c>
      <c r="H301" s="20">
        <v>0.21000000000000002</v>
      </c>
      <c r="I301" s="20">
        <v>18.709</v>
      </c>
      <c r="J301" s="227" t="s">
        <v>11</v>
      </c>
      <c r="K301" s="227" t="s">
        <v>11</v>
      </c>
      <c r="L301" s="227" t="s">
        <v>11</v>
      </c>
      <c r="M301" s="227" t="s">
        <v>11</v>
      </c>
    </row>
    <row r="302" spans="1:13" ht="15.6" customHeight="1">
      <c r="A302" s="326">
        <v>26</v>
      </c>
      <c r="B302" s="326" t="s">
        <v>231</v>
      </c>
      <c r="C302" s="221" t="s">
        <v>192</v>
      </c>
      <c r="D302" s="17">
        <v>98.9</v>
      </c>
      <c r="E302" s="17">
        <v>17.399999999999999</v>
      </c>
      <c r="F302" s="7">
        <v>0</v>
      </c>
      <c r="G302" s="7">
        <v>0</v>
      </c>
      <c r="H302" s="7">
        <v>0</v>
      </c>
      <c r="I302" s="17">
        <v>20.6</v>
      </c>
      <c r="J302" s="8" t="s">
        <v>157</v>
      </c>
      <c r="K302" s="222" t="s">
        <v>158</v>
      </c>
      <c r="L302" s="222" t="s">
        <v>116</v>
      </c>
      <c r="M302" s="223" t="s">
        <v>160</v>
      </c>
    </row>
    <row r="303" spans="1:13">
      <c r="A303" s="326">
        <v>26</v>
      </c>
      <c r="B303" s="326"/>
      <c r="C303" s="221" t="s">
        <v>193</v>
      </c>
      <c r="D303" s="110">
        <v>74.3</v>
      </c>
      <c r="E303" s="110">
        <v>12.4</v>
      </c>
      <c r="F303" s="110">
        <v>0.2</v>
      </c>
      <c r="G303" s="110">
        <v>0</v>
      </c>
      <c r="H303" s="110">
        <v>0.2</v>
      </c>
      <c r="I303" s="110">
        <v>19.600000000000001</v>
      </c>
      <c r="J303" s="57" t="s">
        <v>157</v>
      </c>
      <c r="K303" s="57" t="s">
        <v>158</v>
      </c>
      <c r="L303" s="57" t="s">
        <v>116</v>
      </c>
      <c r="M303" s="57" t="s">
        <v>350</v>
      </c>
    </row>
    <row r="304" spans="1:13">
      <c r="A304" s="326">
        <v>26</v>
      </c>
      <c r="B304" s="326"/>
      <c r="C304" s="221" t="s">
        <v>194</v>
      </c>
      <c r="D304" s="17">
        <v>115.2</v>
      </c>
      <c r="E304" s="7">
        <v>16.7</v>
      </c>
      <c r="F304" s="7">
        <v>33</v>
      </c>
      <c r="G304" s="7">
        <v>9</v>
      </c>
      <c r="H304" s="7">
        <v>0</v>
      </c>
      <c r="I304" s="7">
        <v>24.02</v>
      </c>
      <c r="J304" s="8" t="s">
        <v>351</v>
      </c>
      <c r="K304" s="8" t="s">
        <v>366</v>
      </c>
      <c r="L304" s="8" t="s">
        <v>305</v>
      </c>
      <c r="M304" s="8" t="s">
        <v>358</v>
      </c>
    </row>
    <row r="305" spans="1:13">
      <c r="A305" s="326">
        <v>26</v>
      </c>
      <c r="B305" s="326"/>
      <c r="C305" s="221" t="s">
        <v>195</v>
      </c>
      <c r="D305" s="137">
        <v>135</v>
      </c>
      <c r="E305" s="7">
        <v>25</v>
      </c>
      <c r="F305" s="7">
        <v>7</v>
      </c>
      <c r="G305" s="7">
        <v>0</v>
      </c>
      <c r="H305" s="7">
        <v>0</v>
      </c>
      <c r="I305" s="17">
        <v>18.066666666666666</v>
      </c>
      <c r="J305" s="224" t="s">
        <v>157</v>
      </c>
      <c r="K305" s="18" t="s">
        <v>167</v>
      </c>
      <c r="L305" s="8" t="s">
        <v>116</v>
      </c>
      <c r="M305" s="8" t="s">
        <v>357</v>
      </c>
    </row>
    <row r="306" spans="1:13">
      <c r="A306" s="326">
        <v>26</v>
      </c>
      <c r="B306" s="326"/>
      <c r="C306" s="221" t="s">
        <v>196</v>
      </c>
      <c r="D306" s="17">
        <v>108.7</v>
      </c>
      <c r="E306" s="137">
        <v>23.8</v>
      </c>
      <c r="F306" s="137">
        <v>1</v>
      </c>
      <c r="G306" s="9">
        <v>5</v>
      </c>
      <c r="H306" s="137">
        <v>0</v>
      </c>
      <c r="I306" s="17">
        <v>21.27</v>
      </c>
      <c r="J306" s="18" t="s">
        <v>157</v>
      </c>
      <c r="K306" s="18" t="s">
        <v>164</v>
      </c>
      <c r="L306" s="18" t="s">
        <v>116</v>
      </c>
      <c r="M306" s="18" t="s">
        <v>160</v>
      </c>
    </row>
    <row r="307" spans="1:13">
      <c r="A307" s="326">
        <v>26</v>
      </c>
      <c r="B307" s="326"/>
      <c r="C307" s="221" t="s">
        <v>197</v>
      </c>
      <c r="D307" s="225">
        <v>90</v>
      </c>
      <c r="E307" s="225">
        <v>15.8</v>
      </c>
      <c r="F307" s="225">
        <v>0</v>
      </c>
      <c r="G307" s="225">
        <v>0</v>
      </c>
      <c r="H307" s="225">
        <v>0</v>
      </c>
      <c r="I307" s="225">
        <v>15.26</v>
      </c>
      <c r="J307" s="23" t="s">
        <v>353</v>
      </c>
      <c r="K307" s="23" t="s">
        <v>354</v>
      </c>
      <c r="L307" s="23" t="s">
        <v>355</v>
      </c>
      <c r="M307" s="23" t="s">
        <v>367</v>
      </c>
    </row>
    <row r="308" spans="1:13">
      <c r="A308" s="326">
        <v>26</v>
      </c>
      <c r="B308" s="326"/>
      <c r="C308" s="221" t="s">
        <v>198</v>
      </c>
      <c r="D308" s="17">
        <v>103.4</v>
      </c>
      <c r="E308" s="9">
        <v>29.8</v>
      </c>
      <c r="F308" s="9">
        <v>1</v>
      </c>
      <c r="G308" s="9">
        <v>1</v>
      </c>
      <c r="H308" s="9">
        <v>0</v>
      </c>
      <c r="I308" s="17" t="s">
        <v>11</v>
      </c>
      <c r="J308" s="18" t="s">
        <v>157</v>
      </c>
      <c r="K308" s="18" t="s">
        <v>158</v>
      </c>
      <c r="L308" s="18" t="s">
        <v>116</v>
      </c>
      <c r="M308" s="18" t="s">
        <v>350</v>
      </c>
    </row>
    <row r="309" spans="1:13">
      <c r="A309" s="326">
        <v>26</v>
      </c>
      <c r="B309" s="326"/>
      <c r="C309" s="221" t="s">
        <v>199</v>
      </c>
      <c r="D309" s="137">
        <v>92.8</v>
      </c>
      <c r="E309" s="137">
        <v>24</v>
      </c>
      <c r="F309" s="137">
        <v>13.3</v>
      </c>
      <c r="G309" s="137">
        <v>2.2000000000000002</v>
      </c>
      <c r="H309" s="137">
        <v>0</v>
      </c>
      <c r="I309" s="137">
        <v>13.6</v>
      </c>
      <c r="J309" s="226" t="s">
        <v>157</v>
      </c>
      <c r="K309" s="226" t="s">
        <v>158</v>
      </c>
      <c r="L309" s="226" t="s">
        <v>159</v>
      </c>
      <c r="M309" s="226" t="s">
        <v>357</v>
      </c>
    </row>
    <row r="310" spans="1:13">
      <c r="A310" s="326">
        <v>26</v>
      </c>
      <c r="B310" s="326"/>
      <c r="C310" s="221" t="s">
        <v>200</v>
      </c>
      <c r="D310" s="132">
        <v>106.6</v>
      </c>
      <c r="E310" s="132">
        <v>18.2</v>
      </c>
      <c r="F310" s="9">
        <v>0</v>
      </c>
      <c r="G310" s="9">
        <v>0</v>
      </c>
      <c r="H310" s="9">
        <v>0</v>
      </c>
      <c r="I310" s="9">
        <v>17.3</v>
      </c>
      <c r="J310" s="23" t="s">
        <v>157</v>
      </c>
      <c r="K310" s="23" t="s">
        <v>167</v>
      </c>
      <c r="L310" s="23" t="s">
        <v>175</v>
      </c>
      <c r="M310" s="18" t="s">
        <v>160</v>
      </c>
    </row>
    <row r="311" spans="1:13">
      <c r="A311" s="326">
        <v>26</v>
      </c>
      <c r="B311" s="326"/>
      <c r="C311" s="221" t="s">
        <v>201</v>
      </c>
      <c r="D311" s="11" t="s">
        <v>11</v>
      </c>
      <c r="E311" s="11" t="s">
        <v>11</v>
      </c>
      <c r="F311" s="11" t="s">
        <v>11</v>
      </c>
      <c r="G311" s="11" t="s">
        <v>11</v>
      </c>
      <c r="H311" s="11" t="s">
        <v>11</v>
      </c>
      <c r="I311" s="11" t="s">
        <v>11</v>
      </c>
      <c r="J311" s="12" t="s">
        <v>11</v>
      </c>
      <c r="K311" s="12" t="s">
        <v>11</v>
      </c>
      <c r="L311" s="12" t="s">
        <v>11</v>
      </c>
      <c r="M311" s="12" t="s">
        <v>11</v>
      </c>
    </row>
    <row r="312" spans="1:13">
      <c r="A312" s="326">
        <v>26</v>
      </c>
      <c r="B312" s="326"/>
      <c r="C312" s="221" t="s">
        <v>202</v>
      </c>
      <c r="D312" s="7">
        <v>64.7</v>
      </c>
      <c r="E312" s="7">
        <v>10.9</v>
      </c>
      <c r="F312" s="17">
        <v>3</v>
      </c>
      <c r="G312" s="17">
        <v>4</v>
      </c>
      <c r="H312" s="17">
        <v>2</v>
      </c>
      <c r="I312" s="7">
        <v>16.7</v>
      </c>
      <c r="J312" s="18" t="s">
        <v>157</v>
      </c>
      <c r="K312" s="18" t="s">
        <v>167</v>
      </c>
      <c r="L312" s="18" t="s">
        <v>116</v>
      </c>
      <c r="M312" s="18" t="s">
        <v>350</v>
      </c>
    </row>
    <row r="313" spans="1:13">
      <c r="A313" s="326">
        <v>26</v>
      </c>
      <c r="B313" s="326"/>
      <c r="C313" s="128" t="s">
        <v>22</v>
      </c>
      <c r="D313" s="20">
        <v>98.96</v>
      </c>
      <c r="E313" s="20">
        <v>19.399999999999999</v>
      </c>
      <c r="F313" s="20">
        <v>5.85</v>
      </c>
      <c r="G313" s="20">
        <v>2.12</v>
      </c>
      <c r="H313" s="20">
        <v>0.22000000000000003</v>
      </c>
      <c r="I313" s="20">
        <v>18.49074074074074</v>
      </c>
      <c r="J313" s="227" t="s">
        <v>11</v>
      </c>
      <c r="K313" s="227" t="s">
        <v>11</v>
      </c>
      <c r="L313" s="227" t="s">
        <v>11</v>
      </c>
      <c r="M313" s="227" t="s">
        <v>11</v>
      </c>
    </row>
    <row r="314" spans="1:13" ht="15.6" customHeight="1">
      <c r="A314" s="326">
        <v>27</v>
      </c>
      <c r="B314" s="326" t="s">
        <v>232</v>
      </c>
      <c r="C314" s="221" t="s">
        <v>192</v>
      </c>
      <c r="D314" s="17">
        <v>82.7</v>
      </c>
      <c r="E314" s="17">
        <v>23.1</v>
      </c>
      <c r="F314" s="7">
        <v>0</v>
      </c>
      <c r="G314" s="7">
        <v>0</v>
      </c>
      <c r="H314" s="7">
        <v>0</v>
      </c>
      <c r="I314" s="17">
        <v>29.1</v>
      </c>
      <c r="J314" s="8" t="s">
        <v>157</v>
      </c>
      <c r="K314" s="222" t="s">
        <v>122</v>
      </c>
      <c r="L314" s="222" t="s">
        <v>116</v>
      </c>
      <c r="M314" s="223" t="s">
        <v>160</v>
      </c>
    </row>
    <row r="315" spans="1:13">
      <c r="A315" s="326">
        <v>27</v>
      </c>
      <c r="B315" s="326"/>
      <c r="C315" s="221" t="s">
        <v>193</v>
      </c>
      <c r="D315" s="110">
        <v>71.900000000000006</v>
      </c>
      <c r="E315" s="110">
        <v>13.5</v>
      </c>
      <c r="F315" s="110">
        <v>0.2</v>
      </c>
      <c r="G315" s="110">
        <v>0</v>
      </c>
      <c r="H315" s="110">
        <v>0.2</v>
      </c>
      <c r="I315" s="110">
        <v>19.3</v>
      </c>
      <c r="J315" s="57" t="s">
        <v>157</v>
      </c>
      <c r="K315" s="57" t="s">
        <v>158</v>
      </c>
      <c r="L315" s="57" t="s">
        <v>116</v>
      </c>
      <c r="M315" s="57" t="s">
        <v>350</v>
      </c>
    </row>
    <row r="316" spans="1:13">
      <c r="A316" s="326">
        <v>27</v>
      </c>
      <c r="B316" s="326"/>
      <c r="C316" s="221" t="s">
        <v>194</v>
      </c>
      <c r="D316" s="17">
        <v>83.6</v>
      </c>
      <c r="E316" s="7">
        <v>7.9</v>
      </c>
      <c r="F316" s="7">
        <v>26</v>
      </c>
      <c r="G316" s="7">
        <v>9</v>
      </c>
      <c r="H316" s="7">
        <v>0</v>
      </c>
      <c r="I316" s="7">
        <v>25.89</v>
      </c>
      <c r="J316" s="8" t="s">
        <v>351</v>
      </c>
      <c r="K316" s="8" t="s">
        <v>366</v>
      </c>
      <c r="L316" s="8" t="s">
        <v>305</v>
      </c>
      <c r="M316" s="8" t="s">
        <v>358</v>
      </c>
    </row>
    <row r="317" spans="1:13">
      <c r="A317" s="326">
        <v>27</v>
      </c>
      <c r="B317" s="326"/>
      <c r="C317" s="221" t="s">
        <v>195</v>
      </c>
      <c r="D317" s="137">
        <v>86</v>
      </c>
      <c r="E317" s="7">
        <v>13</v>
      </c>
      <c r="F317" s="7">
        <v>18</v>
      </c>
      <c r="G317" s="7">
        <v>0</v>
      </c>
      <c r="H317" s="7">
        <v>0</v>
      </c>
      <c r="I317" s="17">
        <v>23.72</v>
      </c>
      <c r="J317" s="224" t="s">
        <v>157</v>
      </c>
      <c r="K317" s="18" t="s">
        <v>158</v>
      </c>
      <c r="L317" s="8" t="s">
        <v>116</v>
      </c>
      <c r="M317" s="8" t="s">
        <v>350</v>
      </c>
    </row>
    <row r="318" spans="1:13">
      <c r="A318" s="326">
        <v>27</v>
      </c>
      <c r="B318" s="326"/>
      <c r="C318" s="221" t="s">
        <v>196</v>
      </c>
      <c r="D318" s="17">
        <v>77.599999999999994</v>
      </c>
      <c r="E318" s="137">
        <v>24</v>
      </c>
      <c r="F318" s="137">
        <v>6</v>
      </c>
      <c r="G318" s="9">
        <v>2</v>
      </c>
      <c r="H318" s="137">
        <v>0</v>
      </c>
      <c r="I318" s="17">
        <v>22.74</v>
      </c>
      <c r="J318" s="18" t="s">
        <v>157</v>
      </c>
      <c r="K318" s="18" t="s">
        <v>158</v>
      </c>
      <c r="L318" s="18" t="s">
        <v>116</v>
      </c>
      <c r="M318" s="18" t="s">
        <v>160</v>
      </c>
    </row>
    <row r="319" spans="1:13">
      <c r="A319" s="326">
        <v>27</v>
      </c>
      <c r="B319" s="326"/>
      <c r="C319" s="221" t="s">
        <v>197</v>
      </c>
      <c r="D319" s="225">
        <v>65.2</v>
      </c>
      <c r="E319" s="225">
        <v>16.399999999999999</v>
      </c>
      <c r="F319" s="225">
        <v>0</v>
      </c>
      <c r="G319" s="225">
        <v>0</v>
      </c>
      <c r="H319" s="225">
        <v>0</v>
      </c>
      <c r="I319" s="225">
        <v>21.13</v>
      </c>
      <c r="J319" s="23" t="s">
        <v>353</v>
      </c>
      <c r="K319" s="23" t="s">
        <v>359</v>
      </c>
      <c r="L319" s="23" t="s">
        <v>355</v>
      </c>
      <c r="M319" s="23" t="s">
        <v>356</v>
      </c>
    </row>
    <row r="320" spans="1:13">
      <c r="A320" s="326">
        <v>27</v>
      </c>
      <c r="B320" s="326"/>
      <c r="C320" s="221" t="s">
        <v>198</v>
      </c>
      <c r="D320" s="17">
        <v>80</v>
      </c>
      <c r="E320" s="9">
        <v>26.8</v>
      </c>
      <c r="F320" s="9">
        <v>3</v>
      </c>
      <c r="G320" s="9">
        <v>1</v>
      </c>
      <c r="H320" s="9">
        <v>0</v>
      </c>
      <c r="I320" s="17">
        <v>22.51</v>
      </c>
      <c r="J320" s="18" t="s">
        <v>157</v>
      </c>
      <c r="K320" s="18" t="s">
        <v>158</v>
      </c>
      <c r="L320" s="18" t="s">
        <v>114</v>
      </c>
      <c r="M320" s="18" t="s">
        <v>350</v>
      </c>
    </row>
    <row r="321" spans="1:13">
      <c r="A321" s="326">
        <v>27</v>
      </c>
      <c r="B321" s="326"/>
      <c r="C321" s="221" t="s">
        <v>199</v>
      </c>
      <c r="D321" s="137">
        <v>60</v>
      </c>
      <c r="E321" s="137">
        <v>20.2</v>
      </c>
      <c r="F321" s="137">
        <v>7.1</v>
      </c>
      <c r="G321" s="137">
        <v>2.9</v>
      </c>
      <c r="H321" s="137">
        <v>0</v>
      </c>
      <c r="I321" s="137">
        <v>20.7</v>
      </c>
      <c r="J321" s="226" t="s">
        <v>157</v>
      </c>
      <c r="K321" s="226" t="s">
        <v>161</v>
      </c>
      <c r="L321" s="226" t="s">
        <v>159</v>
      </c>
      <c r="M321" s="226" t="s">
        <v>357</v>
      </c>
    </row>
    <row r="322" spans="1:13">
      <c r="A322" s="326">
        <v>27</v>
      </c>
      <c r="B322" s="326"/>
      <c r="C322" s="221" t="s">
        <v>200</v>
      </c>
      <c r="D322" s="132">
        <v>41.3</v>
      </c>
      <c r="E322" s="132">
        <v>15.4</v>
      </c>
      <c r="F322" s="9">
        <v>0</v>
      </c>
      <c r="G322" s="9">
        <v>0</v>
      </c>
      <c r="H322" s="9">
        <v>0</v>
      </c>
      <c r="I322" s="9">
        <v>21</v>
      </c>
      <c r="J322" s="23" t="s">
        <v>157</v>
      </c>
      <c r="K322" s="23" t="s">
        <v>158</v>
      </c>
      <c r="L322" s="23" t="s">
        <v>114</v>
      </c>
      <c r="M322" s="18" t="s">
        <v>160</v>
      </c>
    </row>
    <row r="323" spans="1:13">
      <c r="A323" s="326">
        <v>27</v>
      </c>
      <c r="B323" s="326"/>
      <c r="C323" s="221" t="s">
        <v>201</v>
      </c>
      <c r="D323" s="11" t="s">
        <v>11</v>
      </c>
      <c r="E323" s="11" t="s">
        <v>11</v>
      </c>
      <c r="F323" s="11" t="s">
        <v>11</v>
      </c>
      <c r="G323" s="11" t="s">
        <v>11</v>
      </c>
      <c r="H323" s="11" t="s">
        <v>11</v>
      </c>
      <c r="I323" s="11" t="s">
        <v>11</v>
      </c>
      <c r="J323" s="12" t="s">
        <v>11</v>
      </c>
      <c r="K323" s="12" t="s">
        <v>11</v>
      </c>
      <c r="L323" s="12" t="s">
        <v>11</v>
      </c>
      <c r="M323" s="12" t="s">
        <v>11</v>
      </c>
    </row>
    <row r="324" spans="1:13">
      <c r="A324" s="326">
        <v>27</v>
      </c>
      <c r="B324" s="326"/>
      <c r="C324" s="221" t="s">
        <v>202</v>
      </c>
      <c r="D324" s="7">
        <v>39.1</v>
      </c>
      <c r="E324" s="7">
        <v>12.6</v>
      </c>
      <c r="F324" s="17">
        <v>3</v>
      </c>
      <c r="G324" s="17">
        <v>2</v>
      </c>
      <c r="H324" s="17">
        <v>1</v>
      </c>
      <c r="I324" s="7">
        <v>20</v>
      </c>
      <c r="J324" s="18" t="s">
        <v>157</v>
      </c>
      <c r="K324" s="18" t="s">
        <v>158</v>
      </c>
      <c r="L324" s="18" t="s">
        <v>116</v>
      </c>
      <c r="M324" s="18" t="s">
        <v>350</v>
      </c>
    </row>
    <row r="325" spans="1:13">
      <c r="A325" s="326">
        <v>27</v>
      </c>
      <c r="B325" s="326"/>
      <c r="C325" s="128" t="s">
        <v>22</v>
      </c>
      <c r="D325" s="20">
        <v>68.739999999999995</v>
      </c>
      <c r="E325" s="20">
        <v>17.29</v>
      </c>
      <c r="F325" s="20">
        <v>6.33</v>
      </c>
      <c r="G325" s="20">
        <v>1.69</v>
      </c>
      <c r="H325" s="20">
        <v>0.12</v>
      </c>
      <c r="I325" s="20">
        <v>22.608999999999998</v>
      </c>
      <c r="J325" s="227" t="s">
        <v>11</v>
      </c>
      <c r="K325" s="227" t="s">
        <v>11</v>
      </c>
      <c r="L325" s="227" t="s">
        <v>11</v>
      </c>
      <c r="M325" s="227" t="s">
        <v>11</v>
      </c>
    </row>
    <row r="326" spans="1:13" ht="15.6" customHeight="1">
      <c r="A326" s="326">
        <v>28</v>
      </c>
      <c r="B326" s="326" t="s">
        <v>233</v>
      </c>
      <c r="C326" s="221" t="s">
        <v>192</v>
      </c>
      <c r="D326" s="17">
        <v>75.400000000000006</v>
      </c>
      <c r="E326" s="17">
        <v>17.899999999999999</v>
      </c>
      <c r="F326" s="7">
        <v>0</v>
      </c>
      <c r="G326" s="7">
        <v>0</v>
      </c>
      <c r="H326" s="7">
        <v>0</v>
      </c>
      <c r="I326" s="17">
        <v>29.2</v>
      </c>
      <c r="J326" s="8" t="s">
        <v>157</v>
      </c>
      <c r="K326" s="222" t="s">
        <v>122</v>
      </c>
      <c r="L326" s="222" t="s">
        <v>116</v>
      </c>
      <c r="M326" s="223" t="s">
        <v>160</v>
      </c>
    </row>
    <row r="327" spans="1:13">
      <c r="A327" s="326">
        <v>28</v>
      </c>
      <c r="B327" s="326"/>
      <c r="C327" s="221" t="s">
        <v>193</v>
      </c>
      <c r="D327" s="110">
        <v>77.900000000000006</v>
      </c>
      <c r="E327" s="110">
        <v>14.9</v>
      </c>
      <c r="F327" s="110">
        <v>0.2</v>
      </c>
      <c r="G327" s="110">
        <v>0</v>
      </c>
      <c r="H327" s="110">
        <v>0.1</v>
      </c>
      <c r="I327" s="110">
        <v>23.8</v>
      </c>
      <c r="J327" s="57" t="s">
        <v>157</v>
      </c>
      <c r="K327" s="57" t="s">
        <v>158</v>
      </c>
      <c r="L327" s="57" t="s">
        <v>114</v>
      </c>
      <c r="M327" s="57" t="s">
        <v>350</v>
      </c>
    </row>
    <row r="328" spans="1:13">
      <c r="A328" s="326">
        <v>28</v>
      </c>
      <c r="B328" s="326"/>
      <c r="C328" s="221" t="s">
        <v>194</v>
      </c>
      <c r="D328" s="17">
        <v>73.599999999999994</v>
      </c>
      <c r="E328" s="7">
        <v>7.6</v>
      </c>
      <c r="F328" s="7">
        <v>1</v>
      </c>
      <c r="G328" s="7">
        <v>9</v>
      </c>
      <c r="H328" s="7">
        <v>0</v>
      </c>
      <c r="I328" s="7">
        <v>29.6</v>
      </c>
      <c r="J328" s="8" t="s">
        <v>351</v>
      </c>
      <c r="K328" s="8" t="s">
        <v>351</v>
      </c>
      <c r="L328" s="8" t="s">
        <v>305</v>
      </c>
      <c r="M328" s="8" t="s">
        <v>358</v>
      </c>
    </row>
    <row r="329" spans="1:13">
      <c r="A329" s="326">
        <v>28</v>
      </c>
      <c r="B329" s="326"/>
      <c r="C329" s="221" t="s">
        <v>195</v>
      </c>
      <c r="D329" s="137">
        <v>85</v>
      </c>
      <c r="E329" s="7">
        <v>17</v>
      </c>
      <c r="F329" s="7">
        <v>7</v>
      </c>
      <c r="G329" s="7">
        <v>0</v>
      </c>
      <c r="H329" s="7">
        <v>0</v>
      </c>
      <c r="I329" s="17">
        <v>24.16</v>
      </c>
      <c r="J329" s="224" t="s">
        <v>157</v>
      </c>
      <c r="K329" s="18" t="s">
        <v>170</v>
      </c>
      <c r="L329" s="8" t="s">
        <v>116</v>
      </c>
      <c r="M329" s="8" t="s">
        <v>350</v>
      </c>
    </row>
    <row r="330" spans="1:13">
      <c r="A330" s="326">
        <v>28</v>
      </c>
      <c r="B330" s="326"/>
      <c r="C330" s="221" t="s">
        <v>196</v>
      </c>
      <c r="D330" s="17">
        <v>69.5</v>
      </c>
      <c r="E330" s="137">
        <v>14.4</v>
      </c>
      <c r="F330" s="137">
        <v>26</v>
      </c>
      <c r="G330" s="9">
        <v>8</v>
      </c>
      <c r="H330" s="137">
        <v>0</v>
      </c>
      <c r="I330" s="17">
        <v>25.05</v>
      </c>
      <c r="J330" s="18" t="s">
        <v>157</v>
      </c>
      <c r="K330" s="18" t="s">
        <v>158</v>
      </c>
      <c r="L330" s="18" t="s">
        <v>116</v>
      </c>
      <c r="M330" s="18" t="s">
        <v>166</v>
      </c>
    </row>
    <row r="331" spans="1:13">
      <c r="A331" s="326">
        <v>28</v>
      </c>
      <c r="B331" s="326"/>
      <c r="C331" s="221" t="s">
        <v>197</v>
      </c>
      <c r="D331" s="225">
        <v>64</v>
      </c>
      <c r="E331" s="225">
        <v>14.4</v>
      </c>
      <c r="F331" s="225">
        <v>0</v>
      </c>
      <c r="G331" s="225">
        <v>0</v>
      </c>
      <c r="H331" s="225">
        <v>0</v>
      </c>
      <c r="I331" s="225">
        <v>25.94</v>
      </c>
      <c r="J331" s="23" t="s">
        <v>353</v>
      </c>
      <c r="K331" s="23" t="s">
        <v>359</v>
      </c>
      <c r="L331" s="23" t="s">
        <v>355</v>
      </c>
      <c r="M331" s="23" t="s">
        <v>356</v>
      </c>
    </row>
    <row r="332" spans="1:13">
      <c r="A332" s="326">
        <v>28</v>
      </c>
      <c r="B332" s="326"/>
      <c r="C332" s="221" t="s">
        <v>198</v>
      </c>
      <c r="D332" s="17">
        <v>62.2</v>
      </c>
      <c r="E332" s="9">
        <v>13.2</v>
      </c>
      <c r="F332" s="9">
        <v>3</v>
      </c>
      <c r="G332" s="9">
        <v>0</v>
      </c>
      <c r="H332" s="9">
        <v>1</v>
      </c>
      <c r="I332" s="17">
        <v>24.47</v>
      </c>
      <c r="J332" s="18" t="s">
        <v>157</v>
      </c>
      <c r="K332" s="18" t="s">
        <v>161</v>
      </c>
      <c r="L332" s="18" t="s">
        <v>114</v>
      </c>
      <c r="M332" s="18" t="s">
        <v>350</v>
      </c>
    </row>
    <row r="333" spans="1:13">
      <c r="A333" s="326">
        <v>28</v>
      </c>
      <c r="B333" s="326"/>
      <c r="C333" s="221" t="s">
        <v>199</v>
      </c>
      <c r="D333" s="137">
        <v>71.599999999999994</v>
      </c>
      <c r="E333" s="137">
        <v>23</v>
      </c>
      <c r="F333" s="137">
        <v>14.1</v>
      </c>
      <c r="G333" s="137">
        <v>2.9</v>
      </c>
      <c r="H333" s="137">
        <v>0</v>
      </c>
      <c r="I333" s="137">
        <v>18.100000000000001</v>
      </c>
      <c r="J333" s="226" t="s">
        <v>157</v>
      </c>
      <c r="K333" s="226" t="s">
        <v>161</v>
      </c>
      <c r="L333" s="226" t="s">
        <v>159</v>
      </c>
      <c r="M333" s="226" t="s">
        <v>357</v>
      </c>
    </row>
    <row r="334" spans="1:13">
      <c r="A334" s="326">
        <v>28</v>
      </c>
      <c r="B334" s="326"/>
      <c r="C334" s="221" t="s">
        <v>200</v>
      </c>
      <c r="D334" s="132">
        <v>35.1</v>
      </c>
      <c r="E334" s="132">
        <v>13.1</v>
      </c>
      <c r="F334" s="9">
        <v>0</v>
      </c>
      <c r="G334" s="9">
        <v>0</v>
      </c>
      <c r="H334" s="9">
        <v>0</v>
      </c>
      <c r="I334" s="9">
        <v>19.89</v>
      </c>
      <c r="J334" s="23" t="s">
        <v>157</v>
      </c>
      <c r="K334" s="23" t="s">
        <v>158</v>
      </c>
      <c r="L334" s="23" t="s">
        <v>116</v>
      </c>
      <c r="M334" s="18" t="s">
        <v>160</v>
      </c>
    </row>
    <row r="335" spans="1:13">
      <c r="A335" s="326">
        <v>28</v>
      </c>
      <c r="B335" s="326"/>
      <c r="C335" s="221" t="s">
        <v>201</v>
      </c>
      <c r="D335" s="11" t="s">
        <v>11</v>
      </c>
      <c r="E335" s="11" t="s">
        <v>11</v>
      </c>
      <c r="F335" s="11" t="s">
        <v>11</v>
      </c>
      <c r="G335" s="11" t="s">
        <v>11</v>
      </c>
      <c r="H335" s="11" t="s">
        <v>11</v>
      </c>
      <c r="I335" s="11" t="s">
        <v>11</v>
      </c>
      <c r="J335" s="12" t="s">
        <v>11</v>
      </c>
      <c r="K335" s="12" t="s">
        <v>11</v>
      </c>
      <c r="L335" s="12" t="s">
        <v>11</v>
      </c>
      <c r="M335" s="12" t="s">
        <v>11</v>
      </c>
    </row>
    <row r="336" spans="1:13">
      <c r="A336" s="326">
        <v>28</v>
      </c>
      <c r="B336" s="326"/>
      <c r="C336" s="221" t="s">
        <v>202</v>
      </c>
      <c r="D336" s="7">
        <v>36.799999999999997</v>
      </c>
      <c r="E336" s="7">
        <v>11.4</v>
      </c>
      <c r="F336" s="17">
        <v>3</v>
      </c>
      <c r="G336" s="17">
        <v>3</v>
      </c>
      <c r="H336" s="17">
        <v>2</v>
      </c>
      <c r="I336" s="7">
        <v>23.8</v>
      </c>
      <c r="J336" s="18" t="s">
        <v>157</v>
      </c>
      <c r="K336" s="18" t="s">
        <v>158</v>
      </c>
      <c r="L336" s="18" t="s">
        <v>116</v>
      </c>
      <c r="M336" s="18" t="s">
        <v>350</v>
      </c>
    </row>
    <row r="337" spans="1:13">
      <c r="A337" s="326">
        <v>28</v>
      </c>
      <c r="B337" s="326"/>
      <c r="C337" s="128" t="s">
        <v>22</v>
      </c>
      <c r="D337" s="20">
        <v>65.109999999999985</v>
      </c>
      <c r="E337" s="20">
        <v>14.690000000000001</v>
      </c>
      <c r="F337" s="20">
        <v>5.4300000000000006</v>
      </c>
      <c r="G337" s="20">
        <v>2.29</v>
      </c>
      <c r="H337" s="20">
        <v>0.31</v>
      </c>
      <c r="I337" s="20">
        <v>24.401</v>
      </c>
      <c r="J337" s="227" t="s">
        <v>11</v>
      </c>
      <c r="K337" s="227" t="s">
        <v>11</v>
      </c>
      <c r="L337" s="227" t="s">
        <v>11</v>
      </c>
      <c r="M337" s="227" t="s">
        <v>11</v>
      </c>
    </row>
    <row r="338" spans="1:13" ht="15.6" customHeight="1">
      <c r="A338" s="326">
        <v>29</v>
      </c>
      <c r="B338" s="326" t="s">
        <v>234</v>
      </c>
      <c r="C338" s="221" t="s">
        <v>192</v>
      </c>
      <c r="D338" s="17">
        <v>82.4</v>
      </c>
      <c r="E338" s="17">
        <v>17.8</v>
      </c>
      <c r="F338" s="7">
        <v>0</v>
      </c>
      <c r="G338" s="7">
        <v>0</v>
      </c>
      <c r="H338" s="7">
        <v>0</v>
      </c>
      <c r="I338" s="17">
        <v>28.6</v>
      </c>
      <c r="J338" s="8" t="s">
        <v>157</v>
      </c>
      <c r="K338" s="222" t="s">
        <v>158</v>
      </c>
      <c r="L338" s="222" t="s">
        <v>116</v>
      </c>
      <c r="M338" s="223" t="s">
        <v>160</v>
      </c>
    </row>
    <row r="339" spans="1:13">
      <c r="A339" s="326">
        <v>29</v>
      </c>
      <c r="B339" s="326"/>
      <c r="C339" s="221" t="s">
        <v>193</v>
      </c>
      <c r="D339" s="110">
        <v>80.400000000000006</v>
      </c>
      <c r="E339" s="110">
        <v>13.7</v>
      </c>
      <c r="F339" s="110">
        <v>0.1</v>
      </c>
      <c r="G339" s="110">
        <v>0</v>
      </c>
      <c r="H339" s="110">
        <v>0.1</v>
      </c>
      <c r="I339" s="110">
        <v>22.1</v>
      </c>
      <c r="J339" s="57" t="s">
        <v>157</v>
      </c>
      <c r="K339" s="57" t="s">
        <v>158</v>
      </c>
      <c r="L339" s="57" t="s">
        <v>116</v>
      </c>
      <c r="M339" s="57" t="s">
        <v>350</v>
      </c>
    </row>
    <row r="340" spans="1:13">
      <c r="A340" s="326">
        <v>29</v>
      </c>
      <c r="B340" s="326"/>
      <c r="C340" s="221" t="s">
        <v>194</v>
      </c>
      <c r="D340" s="17">
        <v>95.8</v>
      </c>
      <c r="E340" s="7">
        <v>8.1999999999999993</v>
      </c>
      <c r="F340" s="7">
        <v>26</v>
      </c>
      <c r="G340" s="7">
        <v>8</v>
      </c>
      <c r="H340" s="7">
        <v>0</v>
      </c>
      <c r="I340" s="7">
        <v>27.76</v>
      </c>
      <c r="J340" s="8" t="s">
        <v>351</v>
      </c>
      <c r="K340" s="8" t="s">
        <v>368</v>
      </c>
      <c r="L340" s="8" t="s">
        <v>305</v>
      </c>
      <c r="M340" s="8" t="s">
        <v>358</v>
      </c>
    </row>
    <row r="341" spans="1:13">
      <c r="A341" s="326">
        <v>29</v>
      </c>
      <c r="B341" s="326"/>
      <c r="C341" s="221" t="s">
        <v>195</v>
      </c>
      <c r="D341" s="137">
        <v>130</v>
      </c>
      <c r="E341" s="7">
        <v>14</v>
      </c>
      <c r="F341" s="7">
        <v>22</v>
      </c>
      <c r="G341" s="7">
        <v>0</v>
      </c>
      <c r="H341" s="7">
        <v>0</v>
      </c>
      <c r="I341" s="17">
        <v>20.03</v>
      </c>
      <c r="J341" s="224" t="s">
        <v>157</v>
      </c>
      <c r="K341" s="18" t="s">
        <v>183</v>
      </c>
      <c r="L341" s="8" t="s">
        <v>116</v>
      </c>
      <c r="M341" s="8" t="s">
        <v>350</v>
      </c>
    </row>
    <row r="342" spans="1:13">
      <c r="A342" s="326">
        <v>29</v>
      </c>
      <c r="B342" s="326"/>
      <c r="C342" s="221" t="s">
        <v>196</v>
      </c>
      <c r="D342" s="17">
        <v>104.1</v>
      </c>
      <c r="E342" s="137">
        <v>33.799999999999997</v>
      </c>
      <c r="F342" s="137">
        <v>17</v>
      </c>
      <c r="G342" s="9">
        <v>3</v>
      </c>
      <c r="H342" s="137">
        <v>0</v>
      </c>
      <c r="I342" s="17">
        <v>24.52</v>
      </c>
      <c r="J342" s="18" t="s">
        <v>157</v>
      </c>
      <c r="K342" s="18" t="s">
        <v>158</v>
      </c>
      <c r="L342" s="18" t="s">
        <v>116</v>
      </c>
      <c r="M342" s="18" t="s">
        <v>160</v>
      </c>
    </row>
    <row r="343" spans="1:13">
      <c r="A343" s="326">
        <v>29</v>
      </c>
      <c r="B343" s="326"/>
      <c r="C343" s="221" t="s">
        <v>197</v>
      </c>
      <c r="D343" s="225">
        <v>72.599999999999994</v>
      </c>
      <c r="E343" s="225">
        <v>15.6</v>
      </c>
      <c r="F343" s="225">
        <v>0</v>
      </c>
      <c r="G343" s="225">
        <v>0</v>
      </c>
      <c r="H343" s="225">
        <v>0</v>
      </c>
      <c r="I343" s="225">
        <v>23.67</v>
      </c>
      <c r="J343" s="23" t="s">
        <v>353</v>
      </c>
      <c r="K343" s="23" t="s">
        <v>359</v>
      </c>
      <c r="L343" s="23" t="s">
        <v>355</v>
      </c>
      <c r="M343" s="23" t="s">
        <v>356</v>
      </c>
    </row>
    <row r="344" spans="1:13">
      <c r="A344" s="326">
        <v>29</v>
      </c>
      <c r="B344" s="326"/>
      <c r="C344" s="221" t="s">
        <v>198</v>
      </c>
      <c r="D344" s="17">
        <v>109.8</v>
      </c>
      <c r="E344" s="9">
        <v>25</v>
      </c>
      <c r="F344" s="9">
        <v>5</v>
      </c>
      <c r="G344" s="9">
        <v>3</v>
      </c>
      <c r="H344" s="9">
        <v>0</v>
      </c>
      <c r="I344" s="17">
        <v>23.37</v>
      </c>
      <c r="J344" s="18" t="s">
        <v>157</v>
      </c>
      <c r="K344" s="18" t="s">
        <v>158</v>
      </c>
      <c r="L344" s="18" t="s">
        <v>114</v>
      </c>
      <c r="M344" s="18" t="s">
        <v>357</v>
      </c>
    </row>
    <row r="345" spans="1:13">
      <c r="A345" s="326">
        <v>29</v>
      </c>
      <c r="B345" s="326"/>
      <c r="C345" s="221" t="s">
        <v>199</v>
      </c>
      <c r="D345" s="137">
        <v>92</v>
      </c>
      <c r="E345" s="137">
        <v>21</v>
      </c>
      <c r="F345" s="137">
        <v>2.8</v>
      </c>
      <c r="G345" s="137">
        <v>2.8</v>
      </c>
      <c r="H345" s="137">
        <v>0</v>
      </c>
      <c r="I345" s="137">
        <v>20.3</v>
      </c>
      <c r="J345" s="226" t="s">
        <v>157</v>
      </c>
      <c r="K345" s="226" t="s">
        <v>158</v>
      </c>
      <c r="L345" s="226" t="s">
        <v>159</v>
      </c>
      <c r="M345" s="226" t="s">
        <v>357</v>
      </c>
    </row>
    <row r="346" spans="1:13">
      <c r="A346" s="326">
        <v>29</v>
      </c>
      <c r="B346" s="326"/>
      <c r="C346" s="221" t="s">
        <v>200</v>
      </c>
      <c r="D346" s="132">
        <v>85.5</v>
      </c>
      <c r="E346" s="132">
        <v>17.7</v>
      </c>
      <c r="F346" s="9">
        <v>0</v>
      </c>
      <c r="G346" s="9">
        <v>0</v>
      </c>
      <c r="H346" s="9">
        <v>0</v>
      </c>
      <c r="I346" s="9">
        <v>19.809999999999999</v>
      </c>
      <c r="J346" s="23" t="s">
        <v>157</v>
      </c>
      <c r="K346" s="23" t="s">
        <v>158</v>
      </c>
      <c r="L346" s="23" t="s">
        <v>116</v>
      </c>
      <c r="M346" s="18" t="s">
        <v>160</v>
      </c>
    </row>
    <row r="347" spans="1:13">
      <c r="A347" s="326">
        <v>29</v>
      </c>
      <c r="B347" s="326"/>
      <c r="C347" s="221" t="s">
        <v>201</v>
      </c>
      <c r="D347" s="11" t="s">
        <v>11</v>
      </c>
      <c r="E347" s="11" t="s">
        <v>11</v>
      </c>
      <c r="F347" s="11" t="s">
        <v>11</v>
      </c>
      <c r="G347" s="11" t="s">
        <v>11</v>
      </c>
      <c r="H347" s="11" t="s">
        <v>11</v>
      </c>
      <c r="I347" s="11" t="s">
        <v>11</v>
      </c>
      <c r="J347" s="12" t="s">
        <v>11</v>
      </c>
      <c r="K347" s="12" t="s">
        <v>11</v>
      </c>
      <c r="L347" s="12" t="s">
        <v>11</v>
      </c>
      <c r="M347" s="12" t="s">
        <v>11</v>
      </c>
    </row>
    <row r="348" spans="1:13">
      <c r="A348" s="326">
        <v>29</v>
      </c>
      <c r="B348" s="326"/>
      <c r="C348" s="221" t="s">
        <v>202</v>
      </c>
      <c r="D348" s="7">
        <v>80.900000000000006</v>
      </c>
      <c r="E348" s="7">
        <v>15</v>
      </c>
      <c r="F348" s="17">
        <v>2</v>
      </c>
      <c r="G348" s="17">
        <v>3</v>
      </c>
      <c r="H348" s="17">
        <v>3</v>
      </c>
      <c r="I348" s="7">
        <v>23.4</v>
      </c>
      <c r="J348" s="18" t="s">
        <v>157</v>
      </c>
      <c r="K348" s="18" t="s">
        <v>158</v>
      </c>
      <c r="L348" s="18" t="s">
        <v>116</v>
      </c>
      <c r="M348" s="18" t="s">
        <v>350</v>
      </c>
    </row>
    <row r="349" spans="1:13">
      <c r="A349" s="326">
        <v>29</v>
      </c>
      <c r="B349" s="326"/>
      <c r="C349" s="128" t="s">
        <v>22</v>
      </c>
      <c r="D349" s="20">
        <v>93.35</v>
      </c>
      <c r="E349" s="20">
        <v>18.18</v>
      </c>
      <c r="F349" s="20">
        <v>7.4899999999999993</v>
      </c>
      <c r="G349" s="20">
        <v>1.98</v>
      </c>
      <c r="H349" s="20">
        <v>0.31</v>
      </c>
      <c r="I349" s="20">
        <v>23.356000000000002</v>
      </c>
      <c r="J349" s="227" t="s">
        <v>11</v>
      </c>
      <c r="K349" s="227" t="s">
        <v>11</v>
      </c>
      <c r="L349" s="227" t="s">
        <v>11</v>
      </c>
      <c r="M349" s="227" t="s">
        <v>11</v>
      </c>
    </row>
    <row r="350" spans="1:13" ht="15.6" customHeight="1">
      <c r="A350" s="326">
        <v>30</v>
      </c>
      <c r="B350" s="326" t="s">
        <v>235</v>
      </c>
      <c r="C350" s="221" t="s">
        <v>192</v>
      </c>
      <c r="D350" s="17">
        <v>88.6</v>
      </c>
      <c r="E350" s="17">
        <v>15.4</v>
      </c>
      <c r="F350" s="7">
        <v>0</v>
      </c>
      <c r="G350" s="7">
        <v>0</v>
      </c>
      <c r="H350" s="7">
        <v>0</v>
      </c>
      <c r="I350" s="17">
        <v>28.8</v>
      </c>
      <c r="J350" s="8" t="s">
        <v>157</v>
      </c>
      <c r="K350" s="222" t="s">
        <v>122</v>
      </c>
      <c r="L350" s="222" t="s">
        <v>116</v>
      </c>
      <c r="M350" s="223" t="s">
        <v>160</v>
      </c>
    </row>
    <row r="351" spans="1:13">
      <c r="A351" s="326">
        <v>30</v>
      </c>
      <c r="B351" s="326"/>
      <c r="C351" s="221" t="s">
        <v>193</v>
      </c>
      <c r="D351" s="110">
        <v>76.8</v>
      </c>
      <c r="E351" s="110">
        <v>12.9</v>
      </c>
      <c r="F351" s="110">
        <v>0.1</v>
      </c>
      <c r="G351" s="110">
        <v>0</v>
      </c>
      <c r="H351" s="110">
        <v>0.1</v>
      </c>
      <c r="I351" s="110">
        <v>24.2</v>
      </c>
      <c r="J351" s="57" t="s">
        <v>157</v>
      </c>
      <c r="K351" s="57" t="s">
        <v>158</v>
      </c>
      <c r="L351" s="57" t="s">
        <v>114</v>
      </c>
      <c r="M351" s="57" t="s">
        <v>350</v>
      </c>
    </row>
    <row r="352" spans="1:13">
      <c r="A352" s="326">
        <v>30</v>
      </c>
      <c r="B352" s="326"/>
      <c r="C352" s="221" t="s">
        <v>194</v>
      </c>
      <c r="D352" s="17">
        <v>82.4</v>
      </c>
      <c r="E352" s="7">
        <v>5.7</v>
      </c>
      <c r="F352" s="7">
        <v>9</v>
      </c>
      <c r="G352" s="7">
        <v>6</v>
      </c>
      <c r="H352" s="7">
        <v>0</v>
      </c>
      <c r="I352" s="7">
        <v>27.18</v>
      </c>
      <c r="J352" s="8" t="s">
        <v>351</v>
      </c>
      <c r="K352" s="8" t="s">
        <v>368</v>
      </c>
      <c r="L352" s="8" t="s">
        <v>352</v>
      </c>
      <c r="M352" s="8" t="s">
        <v>358</v>
      </c>
    </row>
    <row r="353" spans="1:13">
      <c r="A353" s="326">
        <v>30</v>
      </c>
      <c r="B353" s="326"/>
      <c r="C353" s="221" t="s">
        <v>195</v>
      </c>
      <c r="D353" s="137">
        <v>95</v>
      </c>
      <c r="E353" s="7">
        <v>3</v>
      </c>
      <c r="F353" s="7">
        <v>18</v>
      </c>
      <c r="G353" s="7">
        <v>0</v>
      </c>
      <c r="H353" s="7">
        <v>0</v>
      </c>
      <c r="I353" s="17">
        <v>23.64</v>
      </c>
      <c r="J353" s="224" t="s">
        <v>157</v>
      </c>
      <c r="K353" s="18" t="s">
        <v>170</v>
      </c>
      <c r="L353" s="8" t="s">
        <v>114</v>
      </c>
      <c r="M353" s="8" t="s">
        <v>350</v>
      </c>
    </row>
    <row r="354" spans="1:13">
      <c r="A354" s="326">
        <v>30</v>
      </c>
      <c r="B354" s="326"/>
      <c r="C354" s="221" t="s">
        <v>196</v>
      </c>
      <c r="D354" s="17">
        <v>70.7</v>
      </c>
      <c r="E354" s="137">
        <v>19.7</v>
      </c>
      <c r="F354" s="137">
        <v>27</v>
      </c>
      <c r="G354" s="9">
        <v>3</v>
      </c>
      <c r="H354" s="137">
        <v>1</v>
      </c>
      <c r="I354" s="17">
        <v>24.29</v>
      </c>
      <c r="J354" s="18" t="s">
        <v>157</v>
      </c>
      <c r="K354" s="18" t="s">
        <v>158</v>
      </c>
      <c r="L354" s="18" t="s">
        <v>116</v>
      </c>
      <c r="M354" s="18" t="s">
        <v>160</v>
      </c>
    </row>
    <row r="355" spans="1:13">
      <c r="A355" s="326">
        <v>30</v>
      </c>
      <c r="B355" s="326"/>
      <c r="C355" s="221" t="s">
        <v>197</v>
      </c>
      <c r="D355" s="225">
        <v>59.2</v>
      </c>
      <c r="E355" s="225">
        <v>12.4</v>
      </c>
      <c r="F355" s="225">
        <v>0</v>
      </c>
      <c r="G355" s="225">
        <v>0</v>
      </c>
      <c r="H355" s="225">
        <v>0</v>
      </c>
      <c r="I355" s="225">
        <v>20.16</v>
      </c>
      <c r="J355" s="23" t="s">
        <v>353</v>
      </c>
      <c r="K355" s="23" t="s">
        <v>359</v>
      </c>
      <c r="L355" s="23" t="s">
        <v>355</v>
      </c>
      <c r="M355" s="23" t="s">
        <v>356</v>
      </c>
    </row>
    <row r="356" spans="1:13">
      <c r="A356" s="326">
        <v>30</v>
      </c>
      <c r="B356" s="326"/>
      <c r="C356" s="221" t="s">
        <v>198</v>
      </c>
      <c r="D356" s="17">
        <v>92.4</v>
      </c>
      <c r="E356" s="9">
        <v>30</v>
      </c>
      <c r="F356" s="9">
        <v>1</v>
      </c>
      <c r="G356" s="9">
        <v>3</v>
      </c>
      <c r="H356" s="9">
        <v>0</v>
      </c>
      <c r="I356" s="17">
        <v>21.84</v>
      </c>
      <c r="J356" s="18" t="s">
        <v>157</v>
      </c>
      <c r="K356" s="18" t="s">
        <v>164</v>
      </c>
      <c r="L356" s="18" t="s">
        <v>116</v>
      </c>
      <c r="M356" s="18" t="s">
        <v>357</v>
      </c>
    </row>
    <row r="357" spans="1:13">
      <c r="A357" s="326">
        <v>30</v>
      </c>
      <c r="B357" s="326"/>
      <c r="C357" s="221" t="s">
        <v>199</v>
      </c>
      <c r="D357" s="137">
        <v>75</v>
      </c>
      <c r="E357" s="137">
        <v>22.5</v>
      </c>
      <c r="F357" s="137">
        <v>5.0999999999999996</v>
      </c>
      <c r="G357" s="137">
        <v>8.5</v>
      </c>
      <c r="H357" s="137">
        <v>0</v>
      </c>
      <c r="I357" s="137">
        <v>21.2</v>
      </c>
      <c r="J357" s="226" t="s">
        <v>157</v>
      </c>
      <c r="K357" s="226" t="s">
        <v>158</v>
      </c>
      <c r="L357" s="226" t="s">
        <v>157</v>
      </c>
      <c r="M357" s="226" t="s">
        <v>357</v>
      </c>
    </row>
    <row r="358" spans="1:13">
      <c r="A358" s="326">
        <v>30</v>
      </c>
      <c r="B358" s="326"/>
      <c r="C358" s="221" t="s">
        <v>200</v>
      </c>
      <c r="D358" s="132">
        <v>69.7</v>
      </c>
      <c r="E358" s="132">
        <v>22.3</v>
      </c>
      <c r="F358" s="9">
        <v>0</v>
      </c>
      <c r="G358" s="9">
        <v>0</v>
      </c>
      <c r="H358" s="9">
        <v>0</v>
      </c>
      <c r="I358" s="9">
        <v>14.12</v>
      </c>
      <c r="J358" s="23" t="s">
        <v>157</v>
      </c>
      <c r="K358" s="23" t="s">
        <v>158</v>
      </c>
      <c r="L358" s="23" t="s">
        <v>116</v>
      </c>
      <c r="M358" s="18" t="s">
        <v>160</v>
      </c>
    </row>
    <row r="359" spans="1:13">
      <c r="A359" s="326">
        <v>30</v>
      </c>
      <c r="B359" s="326"/>
      <c r="C359" s="221" t="s">
        <v>201</v>
      </c>
      <c r="D359" s="11" t="s">
        <v>11</v>
      </c>
      <c r="E359" s="11" t="s">
        <v>11</v>
      </c>
      <c r="F359" s="11" t="s">
        <v>11</v>
      </c>
      <c r="G359" s="11" t="s">
        <v>11</v>
      </c>
      <c r="H359" s="11" t="s">
        <v>11</v>
      </c>
      <c r="I359" s="11" t="s">
        <v>11</v>
      </c>
      <c r="J359" s="12" t="s">
        <v>11</v>
      </c>
      <c r="K359" s="12" t="s">
        <v>11</v>
      </c>
      <c r="L359" s="12" t="s">
        <v>11</v>
      </c>
      <c r="M359" s="12" t="s">
        <v>11</v>
      </c>
    </row>
    <row r="360" spans="1:13">
      <c r="A360" s="326">
        <v>30</v>
      </c>
      <c r="B360" s="326"/>
      <c r="C360" s="221" t="s">
        <v>202</v>
      </c>
      <c r="D360" s="7">
        <v>57.1</v>
      </c>
      <c r="E360" s="7">
        <v>13.2</v>
      </c>
      <c r="F360" s="17">
        <v>3</v>
      </c>
      <c r="G360" s="17">
        <v>2</v>
      </c>
      <c r="H360" s="17">
        <v>2</v>
      </c>
      <c r="I360" s="7">
        <v>20.100000000000001</v>
      </c>
      <c r="J360" s="18" t="s">
        <v>157</v>
      </c>
      <c r="K360" s="18" t="s">
        <v>158</v>
      </c>
      <c r="L360" s="18" t="s">
        <v>116</v>
      </c>
      <c r="M360" s="18" t="s">
        <v>350</v>
      </c>
    </row>
    <row r="361" spans="1:13">
      <c r="A361" s="326">
        <v>30</v>
      </c>
      <c r="B361" s="326"/>
      <c r="C361" s="128" t="s">
        <v>22</v>
      </c>
      <c r="D361" s="20">
        <v>76.69</v>
      </c>
      <c r="E361" s="20">
        <v>15.71</v>
      </c>
      <c r="F361" s="20">
        <v>6.32</v>
      </c>
      <c r="G361" s="20">
        <v>2.25</v>
      </c>
      <c r="H361" s="20">
        <v>0.31</v>
      </c>
      <c r="I361" s="20">
        <v>22.553000000000001</v>
      </c>
      <c r="J361" s="227" t="s">
        <v>11</v>
      </c>
      <c r="K361" s="227" t="s">
        <v>11</v>
      </c>
      <c r="L361" s="227" t="s">
        <v>11</v>
      </c>
      <c r="M361" s="227" t="s">
        <v>11</v>
      </c>
    </row>
    <row r="362" spans="1:13" ht="14.25" customHeight="1">
      <c r="A362" s="326">
        <v>31</v>
      </c>
      <c r="B362" s="326" t="s">
        <v>191</v>
      </c>
      <c r="C362" s="221" t="s">
        <v>192</v>
      </c>
      <c r="D362" s="17">
        <v>74.400000000000006</v>
      </c>
      <c r="E362" s="17">
        <v>20</v>
      </c>
      <c r="F362" s="7">
        <v>0</v>
      </c>
      <c r="G362" s="7">
        <v>0</v>
      </c>
      <c r="H362" s="7">
        <v>0</v>
      </c>
      <c r="I362" s="17">
        <v>30.6</v>
      </c>
      <c r="J362" s="8" t="s">
        <v>157</v>
      </c>
      <c r="K362" s="222" t="s">
        <v>167</v>
      </c>
      <c r="L362" s="222" t="s">
        <v>116</v>
      </c>
      <c r="M362" s="223" t="s">
        <v>160</v>
      </c>
    </row>
    <row r="363" spans="1:13">
      <c r="A363" s="326">
        <v>31</v>
      </c>
      <c r="B363" s="326"/>
      <c r="C363" s="221" t="s">
        <v>193</v>
      </c>
      <c r="D363" s="110">
        <v>68.599999999999994</v>
      </c>
      <c r="E363" s="110">
        <v>13.3</v>
      </c>
      <c r="F363" s="110">
        <v>0.2</v>
      </c>
      <c r="G363" s="110">
        <v>0</v>
      </c>
      <c r="H363" s="110">
        <v>0.2</v>
      </c>
      <c r="I363" s="110">
        <v>24.9</v>
      </c>
      <c r="J363" s="57" t="s">
        <v>157</v>
      </c>
      <c r="K363" s="57" t="s">
        <v>167</v>
      </c>
      <c r="L363" s="57" t="s">
        <v>114</v>
      </c>
      <c r="M363" s="57" t="s">
        <v>350</v>
      </c>
    </row>
    <row r="364" spans="1:13">
      <c r="A364" s="326">
        <v>31</v>
      </c>
      <c r="B364" s="326"/>
      <c r="C364" s="221" t="s">
        <v>194</v>
      </c>
      <c r="D364" s="17">
        <v>77.099999999999994</v>
      </c>
      <c r="E364" s="7">
        <v>11.7</v>
      </c>
      <c r="F364" s="7">
        <v>6</v>
      </c>
      <c r="G364" s="7">
        <v>12</v>
      </c>
      <c r="H364" s="7">
        <v>0</v>
      </c>
      <c r="I364" s="7">
        <v>28.02</v>
      </c>
      <c r="J364" s="8" t="s">
        <v>351</v>
      </c>
      <c r="K364" s="8" t="s">
        <v>164</v>
      </c>
      <c r="L364" s="8" t="s">
        <v>352</v>
      </c>
      <c r="M364" s="8" t="s">
        <v>137</v>
      </c>
    </row>
    <row r="365" spans="1:13">
      <c r="A365" s="326">
        <v>31</v>
      </c>
      <c r="B365" s="326"/>
      <c r="C365" s="221" t="s">
        <v>195</v>
      </c>
      <c r="D365" s="137">
        <v>83</v>
      </c>
      <c r="E365" s="7">
        <v>15</v>
      </c>
      <c r="F365" s="7">
        <v>6</v>
      </c>
      <c r="G365" s="7">
        <v>0</v>
      </c>
      <c r="H365" s="7">
        <v>0</v>
      </c>
      <c r="I365" s="17">
        <v>23.05</v>
      </c>
      <c r="J365" s="224" t="s">
        <v>157</v>
      </c>
      <c r="K365" s="18" t="s">
        <v>167</v>
      </c>
      <c r="L365" s="8" t="s">
        <v>116</v>
      </c>
      <c r="M365" s="8" t="s">
        <v>350</v>
      </c>
    </row>
    <row r="366" spans="1:13">
      <c r="A366" s="326">
        <v>31</v>
      </c>
      <c r="B366" s="326"/>
      <c r="C366" s="221" t="s">
        <v>196</v>
      </c>
      <c r="D366" s="17">
        <v>70.599999999999994</v>
      </c>
      <c r="E366" s="137">
        <v>24.5</v>
      </c>
      <c r="F366" s="137">
        <v>2</v>
      </c>
      <c r="G366" s="9">
        <v>4</v>
      </c>
      <c r="H366" s="137">
        <v>0</v>
      </c>
      <c r="I366" s="17">
        <v>24.34</v>
      </c>
      <c r="J366" s="18" t="s">
        <v>157</v>
      </c>
      <c r="K366" s="18" t="s">
        <v>158</v>
      </c>
      <c r="L366" s="18" t="s">
        <v>116</v>
      </c>
      <c r="M366" s="18" t="s">
        <v>137</v>
      </c>
    </row>
    <row r="367" spans="1:13">
      <c r="A367" s="326">
        <v>31</v>
      </c>
      <c r="B367" s="326"/>
      <c r="C367" s="221" t="s">
        <v>197</v>
      </c>
      <c r="D367" s="225">
        <v>52.8</v>
      </c>
      <c r="E367" s="225">
        <v>13.8</v>
      </c>
      <c r="F367" s="225">
        <v>0</v>
      </c>
      <c r="G367" s="225">
        <v>0</v>
      </c>
      <c r="H367" s="225">
        <v>0</v>
      </c>
      <c r="I367" s="225">
        <v>23.37</v>
      </c>
      <c r="J367" s="23" t="s">
        <v>353</v>
      </c>
      <c r="K367" s="23" t="s">
        <v>354</v>
      </c>
      <c r="L367" s="23" t="s">
        <v>355</v>
      </c>
      <c r="M367" s="23" t="s">
        <v>356</v>
      </c>
    </row>
    <row r="368" spans="1:13">
      <c r="A368" s="326">
        <v>31</v>
      </c>
      <c r="B368" s="326"/>
      <c r="C368" s="221" t="s">
        <v>198</v>
      </c>
      <c r="D368" s="17">
        <v>76.75</v>
      </c>
      <c r="E368" s="9">
        <v>27.2</v>
      </c>
      <c r="F368" s="9">
        <v>9</v>
      </c>
      <c r="G368" s="9">
        <v>3</v>
      </c>
      <c r="H368" s="9">
        <v>1</v>
      </c>
      <c r="I368" s="17">
        <v>26.33</v>
      </c>
      <c r="J368" s="18" t="s">
        <v>157</v>
      </c>
      <c r="K368" s="18" t="s">
        <v>167</v>
      </c>
      <c r="L368" s="18" t="s">
        <v>116</v>
      </c>
      <c r="M368" s="18" t="s">
        <v>357</v>
      </c>
    </row>
    <row r="369" spans="1:13">
      <c r="A369" s="326">
        <v>31</v>
      </c>
      <c r="B369" s="326"/>
      <c r="C369" s="221" t="s">
        <v>199</v>
      </c>
      <c r="D369" s="137">
        <v>61.8</v>
      </c>
      <c r="E369" s="137">
        <v>18.8</v>
      </c>
      <c r="F369" s="137">
        <v>0</v>
      </c>
      <c r="G369" s="137">
        <v>0</v>
      </c>
      <c r="H369" s="137">
        <v>0</v>
      </c>
      <c r="I369" s="137">
        <v>17.2</v>
      </c>
      <c r="J369" s="226" t="s">
        <v>157</v>
      </c>
      <c r="K369" s="226" t="s">
        <v>167</v>
      </c>
      <c r="L369" s="226" t="s">
        <v>159</v>
      </c>
      <c r="M369" s="226" t="s">
        <v>357</v>
      </c>
    </row>
    <row r="370" spans="1:13">
      <c r="A370" s="326">
        <v>31</v>
      </c>
      <c r="B370" s="326"/>
      <c r="C370" s="221" t="s">
        <v>200</v>
      </c>
      <c r="D370" s="132">
        <v>39.200000000000003</v>
      </c>
      <c r="E370" s="132">
        <v>16.2</v>
      </c>
      <c r="F370" s="9">
        <v>0</v>
      </c>
      <c r="G370" s="9">
        <v>5</v>
      </c>
      <c r="H370" s="9">
        <v>0</v>
      </c>
      <c r="I370" s="9">
        <v>21.05</v>
      </c>
      <c r="J370" s="23" t="s">
        <v>157</v>
      </c>
      <c r="K370" s="23" t="s">
        <v>167</v>
      </c>
      <c r="L370" s="23" t="s">
        <v>175</v>
      </c>
      <c r="M370" s="18" t="s">
        <v>137</v>
      </c>
    </row>
    <row r="371" spans="1:13">
      <c r="A371" s="326">
        <v>31</v>
      </c>
      <c r="B371" s="326"/>
      <c r="C371" s="221" t="s">
        <v>201</v>
      </c>
      <c r="D371" s="11" t="s">
        <v>11</v>
      </c>
      <c r="E371" s="11" t="s">
        <v>11</v>
      </c>
      <c r="F371" s="11" t="s">
        <v>11</v>
      </c>
      <c r="G371" s="11" t="s">
        <v>11</v>
      </c>
      <c r="H371" s="11" t="s">
        <v>11</v>
      </c>
      <c r="I371" s="11" t="s">
        <v>11</v>
      </c>
      <c r="J371" s="12" t="s">
        <v>11</v>
      </c>
      <c r="K371" s="12" t="s">
        <v>11</v>
      </c>
      <c r="L371" s="12" t="s">
        <v>11</v>
      </c>
      <c r="M371" s="12" t="s">
        <v>11</v>
      </c>
    </row>
    <row r="372" spans="1:13">
      <c r="A372" s="326">
        <v>31</v>
      </c>
      <c r="B372" s="326"/>
      <c r="C372" s="221" t="s">
        <v>202</v>
      </c>
      <c r="D372" s="7">
        <v>36.6</v>
      </c>
      <c r="E372" s="7">
        <v>13.9</v>
      </c>
      <c r="F372" s="17">
        <v>2</v>
      </c>
      <c r="G372" s="17">
        <v>3</v>
      </c>
      <c r="H372" s="17">
        <v>2</v>
      </c>
      <c r="I372" s="7">
        <v>24.3</v>
      </c>
      <c r="J372" s="18" t="s">
        <v>157</v>
      </c>
      <c r="K372" s="18" t="s">
        <v>167</v>
      </c>
      <c r="L372" s="18" t="s">
        <v>116</v>
      </c>
      <c r="M372" s="18" t="s">
        <v>350</v>
      </c>
    </row>
    <row r="373" spans="1:13">
      <c r="A373" s="326">
        <v>31</v>
      </c>
      <c r="B373" s="326"/>
      <c r="C373" s="128" t="s">
        <v>22</v>
      </c>
      <c r="D373" s="20">
        <v>64.085000000000008</v>
      </c>
      <c r="E373" s="20">
        <v>17.440000000000001</v>
      </c>
      <c r="F373" s="20">
        <v>2.52</v>
      </c>
      <c r="G373" s="20">
        <v>2.7</v>
      </c>
      <c r="H373" s="20">
        <v>0.32</v>
      </c>
      <c r="I373" s="20">
        <v>24.316000000000003</v>
      </c>
      <c r="J373" s="227" t="s">
        <v>11</v>
      </c>
      <c r="K373" s="227" t="s">
        <v>11</v>
      </c>
      <c r="L373" s="227" t="s">
        <v>11</v>
      </c>
      <c r="M373" s="227" t="s">
        <v>11</v>
      </c>
    </row>
    <row r="374" spans="1:13" ht="15.6" customHeight="1">
      <c r="A374" s="326">
        <v>32</v>
      </c>
      <c r="B374" s="326" t="s">
        <v>236</v>
      </c>
      <c r="C374" s="221" t="s">
        <v>192</v>
      </c>
      <c r="D374" s="17">
        <v>75.8</v>
      </c>
      <c r="E374" s="17">
        <v>12.8</v>
      </c>
      <c r="F374" s="7">
        <v>0</v>
      </c>
      <c r="G374" s="7">
        <v>0</v>
      </c>
      <c r="H374" s="7">
        <v>0</v>
      </c>
      <c r="I374" s="17">
        <v>26.3</v>
      </c>
      <c r="J374" s="8" t="s">
        <v>157</v>
      </c>
      <c r="K374" s="222" t="s">
        <v>122</v>
      </c>
      <c r="L374" s="222" t="s">
        <v>116</v>
      </c>
      <c r="M374" s="223" t="s">
        <v>160</v>
      </c>
    </row>
    <row r="375" spans="1:13">
      <c r="A375" s="326">
        <v>32</v>
      </c>
      <c r="B375" s="326"/>
      <c r="C375" s="221" t="s">
        <v>193</v>
      </c>
      <c r="D375" s="110">
        <v>83.4</v>
      </c>
      <c r="E375" s="110">
        <v>13.9</v>
      </c>
      <c r="F375" s="110">
        <v>0.2</v>
      </c>
      <c r="G375" s="110">
        <v>0</v>
      </c>
      <c r="H375" s="110">
        <v>0.2</v>
      </c>
      <c r="I375" s="110">
        <v>21.5</v>
      </c>
      <c r="J375" s="57" t="s">
        <v>157</v>
      </c>
      <c r="K375" s="57" t="s">
        <v>164</v>
      </c>
      <c r="L375" s="57" t="s">
        <v>116</v>
      </c>
      <c r="M375" s="57" t="s">
        <v>350</v>
      </c>
    </row>
    <row r="376" spans="1:13">
      <c r="A376" s="326">
        <v>32</v>
      </c>
      <c r="B376" s="326"/>
      <c r="C376" s="221" t="s">
        <v>194</v>
      </c>
      <c r="D376" s="17">
        <v>77</v>
      </c>
      <c r="E376" s="7">
        <v>4.3</v>
      </c>
      <c r="F376" s="7">
        <v>24</v>
      </c>
      <c r="G376" s="7">
        <v>1</v>
      </c>
      <c r="H376" s="7">
        <v>0</v>
      </c>
      <c r="I376" s="7">
        <v>30.04</v>
      </c>
      <c r="J376" s="8" t="s">
        <v>351</v>
      </c>
      <c r="K376" s="8" t="s">
        <v>368</v>
      </c>
      <c r="L376" s="8" t="s">
        <v>305</v>
      </c>
      <c r="M376" s="8" t="s">
        <v>358</v>
      </c>
    </row>
    <row r="377" spans="1:13">
      <c r="A377" s="326">
        <v>32</v>
      </c>
      <c r="B377" s="326"/>
      <c r="C377" s="221" t="s">
        <v>195</v>
      </c>
      <c r="D377" s="137">
        <v>95</v>
      </c>
      <c r="E377" s="7">
        <v>5</v>
      </c>
      <c r="F377" s="7">
        <v>0</v>
      </c>
      <c r="G377" s="7">
        <v>0</v>
      </c>
      <c r="H377" s="7">
        <v>0</v>
      </c>
      <c r="I377" s="17">
        <v>22.674999999999997</v>
      </c>
      <c r="J377" s="224" t="s">
        <v>157</v>
      </c>
      <c r="K377" s="18" t="s">
        <v>158</v>
      </c>
      <c r="L377" s="8" t="s">
        <v>116</v>
      </c>
      <c r="M377" s="8" t="s">
        <v>350</v>
      </c>
    </row>
    <row r="378" spans="1:13">
      <c r="A378" s="326">
        <v>32</v>
      </c>
      <c r="B378" s="326"/>
      <c r="C378" s="221" t="s">
        <v>196</v>
      </c>
      <c r="D378" s="17">
        <v>80.099999999999994</v>
      </c>
      <c r="E378" s="137">
        <v>21</v>
      </c>
      <c r="F378" s="137">
        <v>0</v>
      </c>
      <c r="G378" s="9">
        <v>4</v>
      </c>
      <c r="H378" s="137">
        <v>0</v>
      </c>
      <c r="I378" s="17">
        <v>22.6</v>
      </c>
      <c r="J378" s="18" t="s">
        <v>157</v>
      </c>
      <c r="K378" s="18" t="s">
        <v>158</v>
      </c>
      <c r="L378" s="18" t="s">
        <v>116</v>
      </c>
      <c r="M378" s="18" t="s">
        <v>160</v>
      </c>
    </row>
    <row r="379" spans="1:13">
      <c r="A379" s="326">
        <v>32</v>
      </c>
      <c r="B379" s="326"/>
      <c r="C379" s="221" t="s">
        <v>197</v>
      </c>
      <c r="D379" s="225">
        <v>56.8</v>
      </c>
      <c r="E379" s="225">
        <v>6.6</v>
      </c>
      <c r="F379" s="225">
        <v>0</v>
      </c>
      <c r="G379" s="225">
        <v>0</v>
      </c>
      <c r="H379" s="225">
        <v>0</v>
      </c>
      <c r="I379" s="225">
        <v>21.91</v>
      </c>
      <c r="J379" s="23" t="s">
        <v>353</v>
      </c>
      <c r="K379" s="23" t="s">
        <v>354</v>
      </c>
      <c r="L379" s="23" t="s">
        <v>355</v>
      </c>
      <c r="M379" s="23" t="s">
        <v>356</v>
      </c>
    </row>
    <row r="380" spans="1:13">
      <c r="A380" s="326">
        <v>32</v>
      </c>
      <c r="B380" s="326"/>
      <c r="C380" s="221" t="s">
        <v>198</v>
      </c>
      <c r="D380" s="17">
        <v>70.400000000000006</v>
      </c>
      <c r="E380" s="9">
        <v>20.2</v>
      </c>
      <c r="F380" s="9">
        <v>9</v>
      </c>
      <c r="G380" s="9">
        <v>2</v>
      </c>
      <c r="H380" s="9">
        <v>0</v>
      </c>
      <c r="I380" s="17">
        <v>23.41</v>
      </c>
      <c r="J380" s="18" t="s">
        <v>157</v>
      </c>
      <c r="K380" s="18" t="s">
        <v>158</v>
      </c>
      <c r="L380" s="18" t="s">
        <v>116</v>
      </c>
      <c r="M380" s="18" t="s">
        <v>350</v>
      </c>
    </row>
    <row r="381" spans="1:13">
      <c r="A381" s="326">
        <v>32</v>
      </c>
      <c r="B381" s="326"/>
      <c r="C381" s="221" t="s">
        <v>199</v>
      </c>
      <c r="D381" s="137">
        <v>55.2</v>
      </c>
      <c r="E381" s="137">
        <v>13</v>
      </c>
      <c r="F381" s="137">
        <v>2.2999999999999998</v>
      </c>
      <c r="G381" s="137">
        <v>2</v>
      </c>
      <c r="H381" s="137">
        <v>0</v>
      </c>
      <c r="I381" s="137">
        <v>19.5</v>
      </c>
      <c r="J381" s="226" t="s">
        <v>157</v>
      </c>
      <c r="K381" s="226" t="s">
        <v>158</v>
      </c>
      <c r="L381" s="226" t="s">
        <v>159</v>
      </c>
      <c r="M381" s="226" t="s">
        <v>357</v>
      </c>
    </row>
    <row r="382" spans="1:13">
      <c r="A382" s="326">
        <v>32</v>
      </c>
      <c r="B382" s="326"/>
      <c r="C382" s="221" t="s">
        <v>200</v>
      </c>
      <c r="D382" s="132">
        <v>64.7</v>
      </c>
      <c r="E382" s="132">
        <v>18</v>
      </c>
      <c r="F382" s="9">
        <v>0</v>
      </c>
      <c r="G382" s="9">
        <v>0</v>
      </c>
      <c r="H382" s="9">
        <v>0</v>
      </c>
      <c r="I382" s="9">
        <v>24.87</v>
      </c>
      <c r="J382" s="23" t="s">
        <v>157</v>
      </c>
      <c r="K382" s="23" t="s">
        <v>158</v>
      </c>
      <c r="L382" s="23" t="s">
        <v>116</v>
      </c>
      <c r="M382" s="18" t="s">
        <v>173</v>
      </c>
    </row>
    <row r="383" spans="1:13">
      <c r="A383" s="326">
        <v>32</v>
      </c>
      <c r="B383" s="326"/>
      <c r="C383" s="221" t="s">
        <v>201</v>
      </c>
      <c r="D383" s="11" t="s">
        <v>11</v>
      </c>
      <c r="E383" s="11" t="s">
        <v>11</v>
      </c>
      <c r="F383" s="11" t="s">
        <v>11</v>
      </c>
      <c r="G383" s="11" t="s">
        <v>11</v>
      </c>
      <c r="H383" s="11" t="s">
        <v>11</v>
      </c>
      <c r="I383" s="11" t="s">
        <v>11</v>
      </c>
      <c r="J383" s="12" t="s">
        <v>11</v>
      </c>
      <c r="K383" s="12" t="s">
        <v>11</v>
      </c>
      <c r="L383" s="12" t="s">
        <v>11</v>
      </c>
      <c r="M383" s="12" t="s">
        <v>11</v>
      </c>
    </row>
    <row r="384" spans="1:13">
      <c r="A384" s="326">
        <v>32</v>
      </c>
      <c r="B384" s="326"/>
      <c r="C384" s="221" t="s">
        <v>202</v>
      </c>
      <c r="D384" s="7">
        <v>36.200000000000003</v>
      </c>
      <c r="E384" s="7">
        <v>10.4</v>
      </c>
      <c r="F384" s="17">
        <v>3</v>
      </c>
      <c r="G384" s="17">
        <v>2</v>
      </c>
      <c r="H384" s="17">
        <v>3</v>
      </c>
      <c r="I384" s="7">
        <v>19.2</v>
      </c>
      <c r="J384" s="18" t="s">
        <v>157</v>
      </c>
      <c r="K384" s="18" t="s">
        <v>158</v>
      </c>
      <c r="L384" s="18" t="s">
        <v>116</v>
      </c>
      <c r="M384" s="18" t="s">
        <v>350</v>
      </c>
    </row>
    <row r="385" spans="1:14">
      <c r="A385" s="326">
        <v>32</v>
      </c>
      <c r="B385" s="326"/>
      <c r="C385" s="128" t="s">
        <v>22</v>
      </c>
      <c r="D385" s="20">
        <v>69.460000000000008</v>
      </c>
      <c r="E385" s="20">
        <v>12.52</v>
      </c>
      <c r="F385" s="20">
        <v>3.85</v>
      </c>
      <c r="G385" s="20">
        <v>1.1000000000000001</v>
      </c>
      <c r="H385" s="20">
        <v>0.32</v>
      </c>
      <c r="I385" s="20">
        <v>23.200499999999998</v>
      </c>
      <c r="J385" s="227" t="s">
        <v>11</v>
      </c>
      <c r="K385" s="227" t="s">
        <v>11</v>
      </c>
      <c r="L385" s="227" t="s">
        <v>11</v>
      </c>
      <c r="M385" s="227" t="s">
        <v>11</v>
      </c>
    </row>
    <row r="386" spans="1:14">
      <c r="A386" s="326">
        <v>33</v>
      </c>
      <c r="B386" s="326" t="s">
        <v>237</v>
      </c>
      <c r="C386" s="221" t="s">
        <v>192</v>
      </c>
      <c r="D386" s="17">
        <v>89.5</v>
      </c>
      <c r="E386" s="17">
        <v>18.2</v>
      </c>
      <c r="F386" s="7">
        <v>0</v>
      </c>
      <c r="G386" s="7">
        <v>0</v>
      </c>
      <c r="H386" s="7">
        <v>0</v>
      </c>
      <c r="I386" s="17">
        <v>25.9</v>
      </c>
      <c r="J386" s="8" t="s">
        <v>157</v>
      </c>
      <c r="K386" s="222" t="s">
        <v>122</v>
      </c>
      <c r="L386" s="222" t="s">
        <v>116</v>
      </c>
      <c r="M386" s="223" t="s">
        <v>160</v>
      </c>
    </row>
    <row r="387" spans="1:14">
      <c r="A387" s="326">
        <v>33</v>
      </c>
      <c r="B387" s="326"/>
      <c r="C387" s="221" t="s">
        <v>193</v>
      </c>
      <c r="D387" s="110">
        <v>81.5</v>
      </c>
      <c r="E387" s="110">
        <v>13.4</v>
      </c>
      <c r="F387" s="110">
        <v>0.1</v>
      </c>
      <c r="G387" s="110">
        <v>0</v>
      </c>
      <c r="H387" s="110">
        <v>0</v>
      </c>
      <c r="I387" s="110">
        <v>23.2</v>
      </c>
      <c r="J387" s="57" t="s">
        <v>157</v>
      </c>
      <c r="K387" s="57" t="s">
        <v>158</v>
      </c>
      <c r="L387" s="57" t="s">
        <v>116</v>
      </c>
      <c r="M387" s="57" t="s">
        <v>350</v>
      </c>
    </row>
    <row r="388" spans="1:14">
      <c r="A388" s="326">
        <v>33</v>
      </c>
      <c r="B388" s="326"/>
      <c r="C388" s="221" t="s">
        <v>194</v>
      </c>
      <c r="D388" s="17">
        <v>82</v>
      </c>
      <c r="E388" s="7">
        <v>9.1999999999999993</v>
      </c>
      <c r="F388" s="7">
        <v>9</v>
      </c>
      <c r="G388" s="7">
        <v>3</v>
      </c>
      <c r="H388" s="7">
        <v>0</v>
      </c>
      <c r="I388" s="7">
        <v>27.25</v>
      </c>
      <c r="J388" s="8" t="s">
        <v>351</v>
      </c>
      <c r="K388" s="8" t="s">
        <v>351</v>
      </c>
      <c r="L388" s="8" t="s">
        <v>305</v>
      </c>
      <c r="M388" s="8" t="s">
        <v>358</v>
      </c>
    </row>
    <row r="389" spans="1:14">
      <c r="A389" s="326">
        <v>33</v>
      </c>
      <c r="B389" s="326"/>
      <c r="C389" s="221" t="s">
        <v>195</v>
      </c>
      <c r="D389" s="137">
        <v>105</v>
      </c>
      <c r="E389" s="7">
        <v>16</v>
      </c>
      <c r="F389" s="7">
        <v>0</v>
      </c>
      <c r="G389" s="7">
        <v>0</v>
      </c>
      <c r="H389" s="7">
        <v>0</v>
      </c>
      <c r="I389" s="17">
        <v>21.47666666666667</v>
      </c>
      <c r="J389" s="224" t="s">
        <v>157</v>
      </c>
      <c r="K389" s="18" t="s">
        <v>170</v>
      </c>
      <c r="L389" s="8" t="s">
        <v>116</v>
      </c>
      <c r="M389" s="8" t="s">
        <v>357</v>
      </c>
    </row>
    <row r="390" spans="1:14">
      <c r="A390" s="326">
        <v>33</v>
      </c>
      <c r="B390" s="326"/>
      <c r="C390" s="221" t="s">
        <v>196</v>
      </c>
      <c r="D390" s="17">
        <v>77</v>
      </c>
      <c r="E390" s="137">
        <v>22.2</v>
      </c>
      <c r="F390" s="137">
        <v>13</v>
      </c>
      <c r="G390" s="9">
        <v>5</v>
      </c>
      <c r="H390" s="137">
        <v>0</v>
      </c>
      <c r="I390" s="17">
        <v>23.16</v>
      </c>
      <c r="J390" s="18" t="s">
        <v>157</v>
      </c>
      <c r="K390" s="18" t="s">
        <v>158</v>
      </c>
      <c r="L390" s="18" t="s">
        <v>116</v>
      </c>
      <c r="M390" s="18" t="s">
        <v>137</v>
      </c>
    </row>
    <row r="391" spans="1:14">
      <c r="A391" s="326">
        <v>33</v>
      </c>
      <c r="B391" s="326"/>
      <c r="C391" s="221" t="s">
        <v>197</v>
      </c>
      <c r="D391" s="225">
        <v>57</v>
      </c>
      <c r="E391" s="225">
        <v>17.8</v>
      </c>
      <c r="F391" s="225">
        <v>0</v>
      </c>
      <c r="G391" s="225">
        <v>0</v>
      </c>
      <c r="H391" s="225">
        <v>0</v>
      </c>
      <c r="I391" s="225">
        <v>20.149999999999999</v>
      </c>
      <c r="J391" s="23" t="s">
        <v>353</v>
      </c>
      <c r="K391" s="23" t="s">
        <v>353</v>
      </c>
      <c r="L391" s="23" t="s">
        <v>355</v>
      </c>
      <c r="M391" s="23" t="s">
        <v>356</v>
      </c>
    </row>
    <row r="392" spans="1:14">
      <c r="A392" s="326">
        <v>33</v>
      </c>
      <c r="B392" s="326"/>
      <c r="C392" s="221" t="s">
        <v>198</v>
      </c>
      <c r="D392" s="17">
        <v>77.2</v>
      </c>
      <c r="E392" s="9">
        <v>24.6</v>
      </c>
      <c r="F392" s="9">
        <v>2</v>
      </c>
      <c r="G392" s="9">
        <v>0</v>
      </c>
      <c r="H392" s="9">
        <v>0</v>
      </c>
      <c r="I392" s="17">
        <v>23.5</v>
      </c>
      <c r="J392" s="18" t="s">
        <v>157</v>
      </c>
      <c r="K392" s="18" t="s">
        <v>161</v>
      </c>
      <c r="L392" s="18" t="s">
        <v>114</v>
      </c>
      <c r="M392" s="18" t="s">
        <v>350</v>
      </c>
    </row>
    <row r="393" spans="1:14">
      <c r="A393" s="326">
        <v>33</v>
      </c>
      <c r="B393" s="326"/>
      <c r="C393" s="221" t="s">
        <v>199</v>
      </c>
      <c r="D393" s="137">
        <v>74.599999999999994</v>
      </c>
      <c r="E393" s="137">
        <v>30.8</v>
      </c>
      <c r="F393" s="137">
        <v>18.2</v>
      </c>
      <c r="G393" s="137">
        <v>1.7</v>
      </c>
      <c r="H393" s="137">
        <v>0</v>
      </c>
      <c r="I393" s="137">
        <v>21.6</v>
      </c>
      <c r="J393" s="226" t="s">
        <v>157</v>
      </c>
      <c r="K393" s="226" t="s">
        <v>179</v>
      </c>
      <c r="L393" s="226" t="s">
        <v>159</v>
      </c>
      <c r="M393" s="226" t="s">
        <v>357</v>
      </c>
    </row>
    <row r="394" spans="1:14">
      <c r="A394" s="326">
        <v>33</v>
      </c>
      <c r="B394" s="326"/>
      <c r="C394" s="221" t="s">
        <v>200</v>
      </c>
      <c r="D394" s="132">
        <v>46.9</v>
      </c>
      <c r="E394" s="132">
        <v>20.399999999999999</v>
      </c>
      <c r="F394" s="9">
        <v>0</v>
      </c>
      <c r="G394" s="9">
        <v>0</v>
      </c>
      <c r="H394" s="9">
        <v>0</v>
      </c>
      <c r="I394" s="9">
        <v>19.03</v>
      </c>
      <c r="J394" s="23" t="s">
        <v>157</v>
      </c>
      <c r="K394" s="23" t="s">
        <v>157</v>
      </c>
      <c r="L394" s="23" t="s">
        <v>175</v>
      </c>
      <c r="M394" s="18" t="s">
        <v>137</v>
      </c>
    </row>
    <row r="395" spans="1:14">
      <c r="A395" s="326">
        <v>33</v>
      </c>
      <c r="B395" s="326"/>
      <c r="C395" s="221" t="s">
        <v>201</v>
      </c>
      <c r="D395" s="11" t="s">
        <v>11</v>
      </c>
      <c r="E395" s="11" t="s">
        <v>11</v>
      </c>
      <c r="F395" s="11" t="s">
        <v>11</v>
      </c>
      <c r="G395" s="11" t="s">
        <v>11</v>
      </c>
      <c r="H395" s="11" t="s">
        <v>11</v>
      </c>
      <c r="I395" s="11" t="s">
        <v>11</v>
      </c>
      <c r="J395" s="12" t="s">
        <v>11</v>
      </c>
      <c r="K395" s="12" t="s">
        <v>11</v>
      </c>
      <c r="L395" s="12" t="s">
        <v>11</v>
      </c>
      <c r="M395" s="12" t="s">
        <v>11</v>
      </c>
    </row>
    <row r="396" spans="1:14">
      <c r="A396" s="326">
        <v>33</v>
      </c>
      <c r="B396" s="326"/>
      <c r="C396" s="221" t="s">
        <v>202</v>
      </c>
      <c r="D396" s="7">
        <v>47.1</v>
      </c>
      <c r="E396" s="7">
        <v>19.3</v>
      </c>
      <c r="F396" s="17">
        <v>3</v>
      </c>
      <c r="G396" s="17">
        <v>2</v>
      </c>
      <c r="H396" s="17">
        <v>3</v>
      </c>
      <c r="I396" s="7">
        <v>18.7</v>
      </c>
      <c r="J396" s="18" t="s">
        <v>157</v>
      </c>
      <c r="K396" s="18" t="s">
        <v>157</v>
      </c>
      <c r="L396" s="18" t="s">
        <v>114</v>
      </c>
      <c r="M396" s="18" t="s">
        <v>350</v>
      </c>
    </row>
    <row r="397" spans="1:14">
      <c r="A397" s="326">
        <v>33</v>
      </c>
      <c r="B397" s="326"/>
      <c r="C397" s="128" t="s">
        <v>22</v>
      </c>
      <c r="D397" s="20">
        <v>73.78</v>
      </c>
      <c r="E397" s="20">
        <v>19.190000000000005</v>
      </c>
      <c r="F397" s="20">
        <v>4.5299999999999994</v>
      </c>
      <c r="G397" s="20">
        <v>1.17</v>
      </c>
      <c r="H397" s="20">
        <v>0.3</v>
      </c>
      <c r="I397" s="20">
        <v>22.396666666666665</v>
      </c>
      <c r="J397" s="227" t="s">
        <v>11</v>
      </c>
      <c r="K397" s="227" t="s">
        <v>11</v>
      </c>
      <c r="L397" s="227" t="s">
        <v>11</v>
      </c>
      <c r="M397" s="227" t="s">
        <v>11</v>
      </c>
    </row>
    <row r="398" spans="1:14" ht="15.6" customHeight="1">
      <c r="A398" s="326">
        <v>34</v>
      </c>
      <c r="B398" s="326" t="s">
        <v>239</v>
      </c>
      <c r="C398" s="221" t="s">
        <v>192</v>
      </c>
      <c r="D398" s="17">
        <v>75.7</v>
      </c>
      <c r="E398" s="17">
        <v>15.6</v>
      </c>
      <c r="F398" s="7">
        <v>0</v>
      </c>
      <c r="G398" s="7">
        <v>0</v>
      </c>
      <c r="H398" s="7">
        <v>0</v>
      </c>
      <c r="I398" s="17">
        <v>32.799999999999997</v>
      </c>
      <c r="J398" s="8" t="s">
        <v>157</v>
      </c>
      <c r="K398" s="222" t="s">
        <v>157</v>
      </c>
      <c r="L398" s="222" t="s">
        <v>116</v>
      </c>
      <c r="M398" s="223" t="s">
        <v>160</v>
      </c>
    </row>
    <row r="399" spans="1:14">
      <c r="A399" s="326">
        <v>34</v>
      </c>
      <c r="B399" s="326"/>
      <c r="C399" s="221" t="s">
        <v>193</v>
      </c>
      <c r="D399" s="110">
        <v>77.599999999999994</v>
      </c>
      <c r="E399" s="110">
        <v>13.7</v>
      </c>
      <c r="F399" s="110">
        <v>0.1</v>
      </c>
      <c r="G399" s="110">
        <v>0</v>
      </c>
      <c r="H399" s="110">
        <v>0</v>
      </c>
      <c r="I399" s="110">
        <v>21.8</v>
      </c>
      <c r="J399" s="57" t="s">
        <v>157</v>
      </c>
      <c r="K399" s="57" t="s">
        <v>157</v>
      </c>
      <c r="L399" s="57" t="s">
        <v>116</v>
      </c>
      <c r="M399" s="57" t="s">
        <v>350</v>
      </c>
      <c r="N399" s="90"/>
    </row>
    <row r="400" spans="1:14">
      <c r="A400" s="326">
        <v>34</v>
      </c>
      <c r="B400" s="326"/>
      <c r="C400" s="221" t="s">
        <v>194</v>
      </c>
      <c r="D400" s="17">
        <v>82.4</v>
      </c>
      <c r="E400" s="7">
        <v>6.9</v>
      </c>
      <c r="F400" s="7">
        <v>17</v>
      </c>
      <c r="G400" s="7">
        <v>12</v>
      </c>
      <c r="H400" s="7">
        <v>0</v>
      </c>
      <c r="I400" s="7">
        <v>32.99</v>
      </c>
      <c r="J400" s="8" t="s">
        <v>351</v>
      </c>
      <c r="K400" s="8" t="s">
        <v>351</v>
      </c>
      <c r="L400" s="8" t="s">
        <v>352</v>
      </c>
      <c r="M400" s="8" t="s">
        <v>137</v>
      </c>
    </row>
    <row r="401" spans="1:13">
      <c r="A401" s="326">
        <v>34</v>
      </c>
      <c r="B401" s="326"/>
      <c r="C401" s="221" t="s">
        <v>195</v>
      </c>
      <c r="D401" s="137">
        <v>85</v>
      </c>
      <c r="E401" s="7">
        <v>19</v>
      </c>
      <c r="F401" s="7">
        <v>10</v>
      </c>
      <c r="G401" s="7">
        <v>0</v>
      </c>
      <c r="H401" s="7">
        <v>0</v>
      </c>
      <c r="I401" s="17">
        <v>24.6</v>
      </c>
      <c r="J401" s="224" t="s">
        <v>157</v>
      </c>
      <c r="K401" s="18" t="s">
        <v>170</v>
      </c>
      <c r="L401" s="8" t="s">
        <v>116</v>
      </c>
      <c r="M401" s="8" t="s">
        <v>357</v>
      </c>
    </row>
    <row r="402" spans="1:13">
      <c r="A402" s="326">
        <v>34</v>
      </c>
      <c r="B402" s="326"/>
      <c r="C402" s="221" t="s">
        <v>196</v>
      </c>
      <c r="D402" s="17">
        <v>80.400000000000006</v>
      </c>
      <c r="E402" s="137">
        <v>23.9</v>
      </c>
      <c r="F402" s="137">
        <v>10</v>
      </c>
      <c r="G402" s="9">
        <v>0</v>
      </c>
      <c r="H402" s="137">
        <v>0</v>
      </c>
      <c r="I402" s="17">
        <v>29.09</v>
      </c>
      <c r="J402" s="18" t="s">
        <v>157</v>
      </c>
      <c r="K402" s="18" t="s">
        <v>157</v>
      </c>
      <c r="L402" s="18" t="s">
        <v>116</v>
      </c>
      <c r="M402" s="18" t="s">
        <v>160</v>
      </c>
    </row>
    <row r="403" spans="1:13">
      <c r="A403" s="326">
        <v>34</v>
      </c>
      <c r="B403" s="326"/>
      <c r="C403" s="221" t="s">
        <v>197</v>
      </c>
      <c r="D403" s="225">
        <v>57.2</v>
      </c>
      <c r="E403" s="225">
        <v>16</v>
      </c>
      <c r="F403" s="225">
        <v>0</v>
      </c>
      <c r="G403" s="225">
        <v>0</v>
      </c>
      <c r="H403" s="225">
        <v>0</v>
      </c>
      <c r="I403" s="225">
        <v>19.72</v>
      </c>
      <c r="J403" s="23" t="s">
        <v>353</v>
      </c>
      <c r="K403" s="23" t="s">
        <v>353</v>
      </c>
      <c r="L403" s="23" t="s">
        <v>355</v>
      </c>
      <c r="M403" s="23" t="s">
        <v>356</v>
      </c>
    </row>
    <row r="404" spans="1:13">
      <c r="A404" s="326">
        <v>34</v>
      </c>
      <c r="B404" s="326"/>
      <c r="C404" s="221" t="s">
        <v>198</v>
      </c>
      <c r="D404" s="17">
        <v>68.8</v>
      </c>
      <c r="E404" s="9">
        <v>28.2</v>
      </c>
      <c r="F404" s="9">
        <v>9</v>
      </c>
      <c r="G404" s="9">
        <v>0</v>
      </c>
      <c r="H404" s="9">
        <v>0</v>
      </c>
      <c r="I404" s="17">
        <v>27.72</v>
      </c>
      <c r="J404" s="18" t="s">
        <v>157</v>
      </c>
      <c r="K404" s="18" t="s">
        <v>157</v>
      </c>
      <c r="L404" s="18" t="s">
        <v>116</v>
      </c>
      <c r="M404" s="18" t="s">
        <v>357</v>
      </c>
    </row>
    <row r="405" spans="1:13">
      <c r="A405" s="326">
        <v>34</v>
      </c>
      <c r="B405" s="326"/>
      <c r="C405" s="221" t="s">
        <v>199</v>
      </c>
      <c r="D405" s="137">
        <v>70.2</v>
      </c>
      <c r="E405" s="137">
        <v>23.2</v>
      </c>
      <c r="F405" s="137">
        <v>19.899999999999999</v>
      </c>
      <c r="G405" s="137">
        <v>11.2</v>
      </c>
      <c r="H405" s="137">
        <v>0.5</v>
      </c>
      <c r="I405" s="137">
        <v>25.5</v>
      </c>
      <c r="J405" s="226" t="s">
        <v>157</v>
      </c>
      <c r="K405" s="226" t="s">
        <v>161</v>
      </c>
      <c r="L405" s="226" t="s">
        <v>159</v>
      </c>
      <c r="M405" s="226" t="s">
        <v>357</v>
      </c>
    </row>
    <row r="406" spans="1:13">
      <c r="A406" s="326">
        <v>34</v>
      </c>
      <c r="B406" s="326"/>
      <c r="C406" s="221" t="s">
        <v>200</v>
      </c>
      <c r="D406" s="132">
        <v>46.2</v>
      </c>
      <c r="E406" s="132">
        <v>18</v>
      </c>
      <c r="F406" s="9">
        <v>0</v>
      </c>
      <c r="G406" s="9">
        <v>0</v>
      </c>
      <c r="H406" s="9">
        <v>0</v>
      </c>
      <c r="I406" s="9">
        <v>25.35</v>
      </c>
      <c r="J406" s="23" t="s">
        <v>157</v>
      </c>
      <c r="K406" s="23" t="s">
        <v>161</v>
      </c>
      <c r="L406" s="23" t="s">
        <v>175</v>
      </c>
      <c r="M406" s="18" t="s">
        <v>137</v>
      </c>
    </row>
    <row r="407" spans="1:13">
      <c r="A407" s="326">
        <v>34</v>
      </c>
      <c r="B407" s="326"/>
      <c r="C407" s="221" t="s">
        <v>201</v>
      </c>
      <c r="D407" s="11" t="s">
        <v>11</v>
      </c>
      <c r="E407" s="11" t="s">
        <v>11</v>
      </c>
      <c r="F407" s="11" t="s">
        <v>11</v>
      </c>
      <c r="G407" s="11" t="s">
        <v>11</v>
      </c>
      <c r="H407" s="11" t="s">
        <v>11</v>
      </c>
      <c r="I407" s="11" t="s">
        <v>11</v>
      </c>
      <c r="J407" s="12" t="s">
        <v>11</v>
      </c>
      <c r="K407" s="12" t="s">
        <v>11</v>
      </c>
      <c r="L407" s="12" t="s">
        <v>11</v>
      </c>
      <c r="M407" s="12" t="s">
        <v>11</v>
      </c>
    </row>
    <row r="408" spans="1:13">
      <c r="A408" s="326">
        <v>34</v>
      </c>
      <c r="B408" s="326"/>
      <c r="C408" s="221" t="s">
        <v>202</v>
      </c>
      <c r="D408" s="7">
        <v>46</v>
      </c>
      <c r="E408" s="7">
        <v>15.7</v>
      </c>
      <c r="F408" s="17">
        <v>3</v>
      </c>
      <c r="G408" s="17">
        <v>2</v>
      </c>
      <c r="H408" s="17">
        <v>3</v>
      </c>
      <c r="I408" s="7">
        <v>22.8</v>
      </c>
      <c r="J408" s="18" t="s">
        <v>157</v>
      </c>
      <c r="K408" s="18" t="s">
        <v>157</v>
      </c>
      <c r="L408" s="18" t="s">
        <v>114</v>
      </c>
      <c r="M408" s="18" t="s">
        <v>350</v>
      </c>
    </row>
    <row r="409" spans="1:13">
      <c r="A409" s="326">
        <v>34</v>
      </c>
      <c r="B409" s="326"/>
      <c r="C409" s="128" t="s">
        <v>22</v>
      </c>
      <c r="D409" s="20">
        <v>68.950000000000017</v>
      </c>
      <c r="E409" s="20">
        <v>18.02</v>
      </c>
      <c r="F409" s="20">
        <v>6.9</v>
      </c>
      <c r="G409" s="20">
        <v>2.52</v>
      </c>
      <c r="H409" s="20">
        <v>0.35</v>
      </c>
      <c r="I409" s="20">
        <v>26.237000000000002</v>
      </c>
      <c r="J409" s="227" t="s">
        <v>11</v>
      </c>
      <c r="K409" s="227" t="s">
        <v>11</v>
      </c>
      <c r="L409" s="227" t="s">
        <v>11</v>
      </c>
      <c r="M409" s="227" t="s">
        <v>11</v>
      </c>
    </row>
    <row r="410" spans="1:13" ht="15.6" customHeight="1">
      <c r="A410" s="326">
        <v>35</v>
      </c>
      <c r="B410" s="326" t="s">
        <v>240</v>
      </c>
      <c r="C410" s="221" t="s">
        <v>192</v>
      </c>
      <c r="D410" s="17">
        <v>123.5</v>
      </c>
      <c r="E410" s="17">
        <v>31.4</v>
      </c>
      <c r="F410" s="7">
        <v>0</v>
      </c>
      <c r="G410" s="7">
        <v>0</v>
      </c>
      <c r="H410" s="7">
        <v>0</v>
      </c>
      <c r="I410" s="17">
        <v>22.5</v>
      </c>
      <c r="J410" s="8" t="s">
        <v>157</v>
      </c>
      <c r="K410" s="222" t="s">
        <v>122</v>
      </c>
      <c r="L410" s="222" t="s">
        <v>116</v>
      </c>
      <c r="M410" s="223" t="s">
        <v>160</v>
      </c>
    </row>
    <row r="411" spans="1:13">
      <c r="A411" s="326">
        <v>35</v>
      </c>
      <c r="B411" s="326"/>
      <c r="C411" s="221" t="s">
        <v>193</v>
      </c>
      <c r="D411" s="110">
        <v>90.6</v>
      </c>
      <c r="E411" s="110">
        <v>12.5</v>
      </c>
      <c r="F411" s="110">
        <v>0.2</v>
      </c>
      <c r="G411" s="110">
        <v>0</v>
      </c>
      <c r="H411" s="110">
        <v>0</v>
      </c>
      <c r="I411" s="110">
        <v>17.600000000000001</v>
      </c>
      <c r="J411" s="57" t="s">
        <v>157</v>
      </c>
      <c r="K411" s="57" t="s">
        <v>158</v>
      </c>
      <c r="L411" s="57" t="s">
        <v>114</v>
      </c>
      <c r="M411" s="57" t="s">
        <v>350</v>
      </c>
    </row>
    <row r="412" spans="1:13">
      <c r="A412" s="326">
        <v>35</v>
      </c>
      <c r="B412" s="326"/>
      <c r="C412" s="221" t="s">
        <v>194</v>
      </c>
      <c r="D412" s="17">
        <v>80.2</v>
      </c>
      <c r="E412" s="7">
        <v>7.3</v>
      </c>
      <c r="F412" s="7">
        <v>7</v>
      </c>
      <c r="G412" s="7">
        <v>8</v>
      </c>
      <c r="H412" s="7">
        <v>0</v>
      </c>
      <c r="I412" s="7">
        <v>26.43</v>
      </c>
      <c r="J412" s="8" t="s">
        <v>351</v>
      </c>
      <c r="K412" s="8" t="s">
        <v>351</v>
      </c>
      <c r="L412" s="8" t="s">
        <v>305</v>
      </c>
      <c r="M412" s="8" t="s">
        <v>358</v>
      </c>
    </row>
    <row r="413" spans="1:13">
      <c r="A413" s="326">
        <v>35</v>
      </c>
      <c r="B413" s="326"/>
      <c r="C413" s="221" t="s">
        <v>195</v>
      </c>
      <c r="D413" s="137">
        <v>130</v>
      </c>
      <c r="E413" s="7">
        <v>20</v>
      </c>
      <c r="F413" s="7">
        <v>8</v>
      </c>
      <c r="G413" s="7">
        <v>0</v>
      </c>
      <c r="H413" s="7">
        <v>0</v>
      </c>
      <c r="I413" s="17">
        <v>16.454999999999998</v>
      </c>
      <c r="J413" s="224" t="s">
        <v>157</v>
      </c>
      <c r="K413" s="18" t="s">
        <v>170</v>
      </c>
      <c r="L413" s="8" t="s">
        <v>116</v>
      </c>
      <c r="M413" s="8" t="s">
        <v>350</v>
      </c>
    </row>
    <row r="414" spans="1:13">
      <c r="A414" s="326">
        <v>35</v>
      </c>
      <c r="B414" s="326"/>
      <c r="C414" s="221" t="s">
        <v>196</v>
      </c>
      <c r="D414" s="17">
        <v>106.4</v>
      </c>
      <c r="E414" s="137">
        <v>33.299999999999997</v>
      </c>
      <c r="F414" s="137">
        <v>21</v>
      </c>
      <c r="G414" s="9">
        <v>2</v>
      </c>
      <c r="H414" s="137">
        <v>1</v>
      </c>
      <c r="I414" s="17">
        <v>20.079999999999998</v>
      </c>
      <c r="J414" s="18" t="s">
        <v>157</v>
      </c>
      <c r="K414" s="18" t="s">
        <v>158</v>
      </c>
      <c r="L414" s="18" t="s">
        <v>116</v>
      </c>
      <c r="M414" s="18" t="s">
        <v>166</v>
      </c>
    </row>
    <row r="415" spans="1:13">
      <c r="A415" s="326">
        <v>35</v>
      </c>
      <c r="B415" s="326"/>
      <c r="C415" s="221" t="s">
        <v>197</v>
      </c>
      <c r="D415" s="225">
        <v>71.8</v>
      </c>
      <c r="E415" s="225">
        <v>21.6</v>
      </c>
      <c r="F415" s="225">
        <v>0</v>
      </c>
      <c r="G415" s="225">
        <v>0</v>
      </c>
      <c r="H415" s="225">
        <v>0</v>
      </c>
      <c r="I415" s="225">
        <v>17.03</v>
      </c>
      <c r="J415" s="23" t="s">
        <v>353</v>
      </c>
      <c r="K415" s="23" t="s">
        <v>353</v>
      </c>
      <c r="L415" s="23" t="s">
        <v>355</v>
      </c>
      <c r="M415" s="23" t="s">
        <v>356</v>
      </c>
    </row>
    <row r="416" spans="1:13">
      <c r="A416" s="326">
        <v>35</v>
      </c>
      <c r="B416" s="326"/>
      <c r="C416" s="221" t="s">
        <v>198</v>
      </c>
      <c r="D416" s="17">
        <v>101.8</v>
      </c>
      <c r="E416" s="9">
        <v>16.2</v>
      </c>
      <c r="F416" s="9">
        <v>1</v>
      </c>
      <c r="G416" s="9">
        <v>0</v>
      </c>
      <c r="H416" s="9">
        <v>0</v>
      </c>
      <c r="I416" s="17">
        <v>21.45</v>
      </c>
      <c r="J416" s="18" t="s">
        <v>157</v>
      </c>
      <c r="K416" s="18" t="s">
        <v>161</v>
      </c>
      <c r="L416" s="18" t="s">
        <v>114</v>
      </c>
      <c r="M416" s="18" t="s">
        <v>350</v>
      </c>
    </row>
    <row r="417" spans="1:13">
      <c r="A417" s="326">
        <v>35</v>
      </c>
      <c r="B417" s="326"/>
      <c r="C417" s="221" t="s">
        <v>199</v>
      </c>
      <c r="D417" s="137">
        <v>80.8</v>
      </c>
      <c r="E417" s="137">
        <v>33</v>
      </c>
      <c r="F417" s="137">
        <v>11.9</v>
      </c>
      <c r="G417" s="137">
        <v>2.2000000000000002</v>
      </c>
      <c r="H417" s="137">
        <v>0.6</v>
      </c>
      <c r="I417" s="137">
        <v>15.7</v>
      </c>
      <c r="J417" s="226" t="s">
        <v>157</v>
      </c>
      <c r="K417" s="226" t="s">
        <v>161</v>
      </c>
      <c r="L417" s="226" t="s">
        <v>114</v>
      </c>
      <c r="M417" s="226" t="s">
        <v>350</v>
      </c>
    </row>
    <row r="418" spans="1:13">
      <c r="A418" s="326">
        <v>35</v>
      </c>
      <c r="B418" s="326"/>
      <c r="C418" s="221" t="s">
        <v>200</v>
      </c>
      <c r="D418" s="132">
        <v>68.400000000000006</v>
      </c>
      <c r="E418" s="132">
        <v>21.2</v>
      </c>
      <c r="F418" s="9">
        <v>0</v>
      </c>
      <c r="G418" s="9">
        <v>0</v>
      </c>
      <c r="H418" s="9">
        <v>0</v>
      </c>
      <c r="I418" s="9">
        <v>21.32</v>
      </c>
      <c r="J418" s="23" t="s">
        <v>157</v>
      </c>
      <c r="K418" s="23" t="s">
        <v>158</v>
      </c>
      <c r="L418" s="23" t="s">
        <v>114</v>
      </c>
      <c r="M418" s="18" t="s">
        <v>173</v>
      </c>
    </row>
    <row r="419" spans="1:13">
      <c r="A419" s="326">
        <v>35</v>
      </c>
      <c r="B419" s="326"/>
      <c r="C419" s="221" t="s">
        <v>201</v>
      </c>
      <c r="D419" s="11" t="s">
        <v>11</v>
      </c>
      <c r="E419" s="11" t="s">
        <v>11</v>
      </c>
      <c r="F419" s="11" t="s">
        <v>11</v>
      </c>
      <c r="G419" s="11" t="s">
        <v>11</v>
      </c>
      <c r="H419" s="11" t="s">
        <v>11</v>
      </c>
      <c r="I419" s="11" t="s">
        <v>11</v>
      </c>
      <c r="J419" s="12" t="s">
        <v>11</v>
      </c>
      <c r="K419" s="12" t="s">
        <v>11</v>
      </c>
      <c r="L419" s="12" t="s">
        <v>11</v>
      </c>
      <c r="M419" s="12" t="s">
        <v>11</v>
      </c>
    </row>
    <row r="420" spans="1:13">
      <c r="A420" s="326">
        <v>35</v>
      </c>
      <c r="B420" s="326"/>
      <c r="C420" s="221" t="s">
        <v>202</v>
      </c>
      <c r="D420" s="7">
        <v>66</v>
      </c>
      <c r="E420" s="7">
        <v>15.5</v>
      </c>
      <c r="F420" s="17">
        <v>4</v>
      </c>
      <c r="G420" s="17">
        <v>3</v>
      </c>
      <c r="H420" s="17">
        <v>2</v>
      </c>
      <c r="I420" s="7">
        <v>16.7</v>
      </c>
      <c r="J420" s="18" t="s">
        <v>157</v>
      </c>
      <c r="K420" s="18" t="s">
        <v>158</v>
      </c>
      <c r="L420" s="18" t="s">
        <v>116</v>
      </c>
      <c r="M420" s="18" t="s">
        <v>350</v>
      </c>
    </row>
    <row r="421" spans="1:13">
      <c r="A421" s="326">
        <v>35</v>
      </c>
      <c r="B421" s="326"/>
      <c r="C421" s="128" t="s">
        <v>22</v>
      </c>
      <c r="D421" s="20">
        <v>91.949999999999989</v>
      </c>
      <c r="E421" s="20">
        <v>21.199999999999996</v>
      </c>
      <c r="F421" s="20">
        <v>5.31</v>
      </c>
      <c r="G421" s="20">
        <v>1.52</v>
      </c>
      <c r="H421" s="20">
        <v>0.36</v>
      </c>
      <c r="I421" s="20">
        <v>19.526499999999995</v>
      </c>
      <c r="J421" s="227" t="s">
        <v>11</v>
      </c>
      <c r="K421" s="227" t="s">
        <v>11</v>
      </c>
      <c r="L421" s="227" t="s">
        <v>11</v>
      </c>
      <c r="M421" s="227" t="s">
        <v>11</v>
      </c>
    </row>
    <row r="422" spans="1:13" ht="15.6" customHeight="1">
      <c r="A422" s="326">
        <v>36</v>
      </c>
      <c r="B422" s="326" t="s">
        <v>241</v>
      </c>
      <c r="C422" s="221" t="s">
        <v>192</v>
      </c>
      <c r="D422" s="17">
        <v>85.1</v>
      </c>
      <c r="E422" s="17">
        <v>9.8000000000000007</v>
      </c>
      <c r="F422" s="7">
        <v>0</v>
      </c>
      <c r="G422" s="7">
        <v>0</v>
      </c>
      <c r="H422" s="7">
        <v>0</v>
      </c>
      <c r="I422" s="17">
        <v>18.100000000000001</v>
      </c>
      <c r="J422" s="8" t="s">
        <v>157</v>
      </c>
      <c r="K422" s="222" t="s">
        <v>167</v>
      </c>
      <c r="L422" s="222" t="s">
        <v>116</v>
      </c>
      <c r="M422" s="223" t="s">
        <v>160</v>
      </c>
    </row>
    <row r="423" spans="1:13">
      <c r="A423" s="326">
        <v>36</v>
      </c>
      <c r="B423" s="326"/>
      <c r="C423" s="221" t="s">
        <v>193</v>
      </c>
      <c r="D423" s="110">
        <v>80.400000000000006</v>
      </c>
      <c r="E423" s="110">
        <v>13.6</v>
      </c>
      <c r="F423" s="110">
        <v>0</v>
      </c>
      <c r="G423" s="110">
        <v>0</v>
      </c>
      <c r="H423" s="110">
        <v>0</v>
      </c>
      <c r="I423" s="110">
        <v>19.399999999999999</v>
      </c>
      <c r="J423" s="57" t="s">
        <v>157</v>
      </c>
      <c r="K423" s="57" t="s">
        <v>167</v>
      </c>
      <c r="L423" s="57" t="s">
        <v>114</v>
      </c>
      <c r="M423" s="57" t="s">
        <v>350</v>
      </c>
    </row>
    <row r="424" spans="1:13">
      <c r="A424" s="326">
        <v>36</v>
      </c>
      <c r="B424" s="326"/>
      <c r="C424" s="221" t="s">
        <v>194</v>
      </c>
      <c r="D424" s="17">
        <v>99.7</v>
      </c>
      <c r="E424" s="7">
        <v>6.4</v>
      </c>
      <c r="F424" s="7">
        <v>20</v>
      </c>
      <c r="G424" s="7">
        <v>6</v>
      </c>
      <c r="H424" s="7">
        <v>0</v>
      </c>
      <c r="I424" s="7">
        <v>23.68</v>
      </c>
      <c r="J424" s="8" t="s">
        <v>351</v>
      </c>
      <c r="K424" s="8" t="s">
        <v>164</v>
      </c>
      <c r="L424" s="8" t="s">
        <v>305</v>
      </c>
      <c r="M424" s="8" t="s">
        <v>137</v>
      </c>
    </row>
    <row r="425" spans="1:13">
      <c r="A425" s="326">
        <v>36</v>
      </c>
      <c r="B425" s="326"/>
      <c r="C425" s="221" t="s">
        <v>195</v>
      </c>
      <c r="D425" s="137">
        <v>115</v>
      </c>
      <c r="E425" s="7">
        <v>17</v>
      </c>
      <c r="F425" s="7">
        <v>4</v>
      </c>
      <c r="G425" s="7">
        <v>0</v>
      </c>
      <c r="H425" s="7">
        <v>1</v>
      </c>
      <c r="I425" s="17">
        <v>16.93</v>
      </c>
      <c r="J425" s="224" t="s">
        <v>157</v>
      </c>
      <c r="K425" s="18" t="s">
        <v>167</v>
      </c>
      <c r="L425" s="8" t="s">
        <v>116</v>
      </c>
      <c r="M425" s="8" t="s">
        <v>350</v>
      </c>
    </row>
    <row r="426" spans="1:13">
      <c r="A426" s="326">
        <v>36</v>
      </c>
      <c r="B426" s="326"/>
      <c r="C426" s="221" t="s">
        <v>196</v>
      </c>
      <c r="D426" s="17">
        <v>95</v>
      </c>
      <c r="E426" s="137">
        <v>14.3</v>
      </c>
      <c r="F426" s="137">
        <v>9</v>
      </c>
      <c r="G426" s="9">
        <v>1</v>
      </c>
      <c r="H426" s="137">
        <v>2</v>
      </c>
      <c r="I426" s="17">
        <v>17.739999999999998</v>
      </c>
      <c r="J426" s="18" t="s">
        <v>157</v>
      </c>
      <c r="K426" s="18" t="s">
        <v>167</v>
      </c>
      <c r="L426" s="18" t="s">
        <v>116</v>
      </c>
      <c r="M426" s="18" t="s">
        <v>166</v>
      </c>
    </row>
    <row r="427" spans="1:13">
      <c r="A427" s="326">
        <v>36</v>
      </c>
      <c r="B427" s="326"/>
      <c r="C427" s="221" t="s">
        <v>197</v>
      </c>
      <c r="D427" s="225">
        <v>72.2</v>
      </c>
      <c r="E427" s="225">
        <v>12.8</v>
      </c>
      <c r="F427" s="225">
        <v>0</v>
      </c>
      <c r="G427" s="225">
        <v>0</v>
      </c>
      <c r="H427" s="225">
        <v>0</v>
      </c>
      <c r="I427" s="225">
        <v>15.82</v>
      </c>
      <c r="J427" s="23" t="s">
        <v>353</v>
      </c>
      <c r="K427" s="23" t="s">
        <v>354</v>
      </c>
      <c r="L427" s="23" t="s">
        <v>355</v>
      </c>
      <c r="M427" s="23" t="s">
        <v>356</v>
      </c>
    </row>
    <row r="428" spans="1:13">
      <c r="A428" s="326">
        <v>36</v>
      </c>
      <c r="B428" s="326"/>
      <c r="C428" s="221" t="s">
        <v>198</v>
      </c>
      <c r="D428" s="17">
        <v>122</v>
      </c>
      <c r="E428" s="9">
        <v>26.2</v>
      </c>
      <c r="F428" s="9">
        <v>8</v>
      </c>
      <c r="G428" s="9">
        <v>0</v>
      </c>
      <c r="H428" s="9">
        <v>0</v>
      </c>
      <c r="I428" s="17">
        <v>18.850000000000001</v>
      </c>
      <c r="J428" s="18" t="s">
        <v>157</v>
      </c>
      <c r="K428" s="18" t="s">
        <v>167</v>
      </c>
      <c r="L428" s="18" t="s">
        <v>114</v>
      </c>
      <c r="M428" s="18" t="s">
        <v>357</v>
      </c>
    </row>
    <row r="429" spans="1:13">
      <c r="A429" s="326">
        <v>36</v>
      </c>
      <c r="B429" s="326"/>
      <c r="C429" s="221" t="s">
        <v>199</v>
      </c>
      <c r="D429" s="137">
        <v>107.6</v>
      </c>
      <c r="E429" s="137">
        <v>21.4</v>
      </c>
      <c r="F429" s="137">
        <v>17.2</v>
      </c>
      <c r="G429" s="137">
        <v>1.9</v>
      </c>
      <c r="H429" s="137">
        <v>0.6</v>
      </c>
      <c r="I429" s="137">
        <v>15.9</v>
      </c>
      <c r="J429" s="226" t="s">
        <v>157</v>
      </c>
      <c r="K429" s="226" t="s">
        <v>164</v>
      </c>
      <c r="L429" s="226" t="s">
        <v>116</v>
      </c>
      <c r="M429" s="226" t="s">
        <v>357</v>
      </c>
    </row>
    <row r="430" spans="1:13">
      <c r="A430" s="326">
        <v>36</v>
      </c>
      <c r="B430" s="326"/>
      <c r="C430" s="221" t="s">
        <v>200</v>
      </c>
      <c r="D430" s="132">
        <v>32.9</v>
      </c>
      <c r="E430" s="132">
        <v>6.6</v>
      </c>
      <c r="F430" s="9">
        <v>0</v>
      </c>
      <c r="G430" s="9">
        <v>0</v>
      </c>
      <c r="H430" s="9">
        <v>0</v>
      </c>
      <c r="I430" s="9">
        <v>14</v>
      </c>
      <c r="J430" s="23" t="s">
        <v>157</v>
      </c>
      <c r="K430" s="23" t="s">
        <v>167</v>
      </c>
      <c r="L430" s="23" t="s">
        <v>163</v>
      </c>
      <c r="M430" s="18" t="s">
        <v>160</v>
      </c>
    </row>
    <row r="431" spans="1:13">
      <c r="A431" s="326">
        <v>36</v>
      </c>
      <c r="B431" s="326"/>
      <c r="C431" s="221" t="s">
        <v>201</v>
      </c>
      <c r="D431" s="11" t="s">
        <v>11</v>
      </c>
      <c r="E431" s="11" t="s">
        <v>11</v>
      </c>
      <c r="F431" s="11" t="s">
        <v>11</v>
      </c>
      <c r="G431" s="11" t="s">
        <v>11</v>
      </c>
      <c r="H431" s="11" t="s">
        <v>11</v>
      </c>
      <c r="I431" s="11" t="s">
        <v>11</v>
      </c>
      <c r="J431" s="12" t="s">
        <v>11</v>
      </c>
      <c r="K431" s="12" t="s">
        <v>11</v>
      </c>
      <c r="L431" s="12" t="s">
        <v>11</v>
      </c>
      <c r="M431" s="12" t="s">
        <v>11</v>
      </c>
    </row>
    <row r="432" spans="1:13">
      <c r="A432" s="326">
        <v>36</v>
      </c>
      <c r="B432" s="326"/>
      <c r="C432" s="221" t="s">
        <v>202</v>
      </c>
      <c r="D432" s="7">
        <v>59.7</v>
      </c>
      <c r="E432" s="7">
        <v>10.199999999999999</v>
      </c>
      <c r="F432" s="17">
        <v>3</v>
      </c>
      <c r="G432" s="17">
        <v>3</v>
      </c>
      <c r="H432" s="17">
        <v>3</v>
      </c>
      <c r="I432" s="7">
        <v>15.4</v>
      </c>
      <c r="J432" s="18" t="s">
        <v>157</v>
      </c>
      <c r="K432" s="18" t="s">
        <v>167</v>
      </c>
      <c r="L432" s="18" t="s">
        <v>116</v>
      </c>
      <c r="M432" s="18" t="s">
        <v>350</v>
      </c>
    </row>
    <row r="433" spans="1:13">
      <c r="A433" s="326">
        <v>36</v>
      </c>
      <c r="B433" s="326"/>
      <c r="C433" s="128" t="s">
        <v>22</v>
      </c>
      <c r="D433" s="20">
        <v>86.96</v>
      </c>
      <c r="E433" s="20">
        <v>13.829999999999998</v>
      </c>
      <c r="F433" s="20">
        <v>6.12</v>
      </c>
      <c r="G433" s="20">
        <v>1.19</v>
      </c>
      <c r="H433" s="20">
        <v>0.65999999999999992</v>
      </c>
      <c r="I433" s="20">
        <v>17.582000000000001</v>
      </c>
      <c r="J433" s="227" t="s">
        <v>11</v>
      </c>
      <c r="K433" s="227" t="s">
        <v>11</v>
      </c>
      <c r="L433" s="227" t="s">
        <v>11</v>
      </c>
      <c r="M433" s="227" t="s">
        <v>11</v>
      </c>
    </row>
    <row r="434" spans="1:13" ht="15.6" customHeight="1">
      <c r="A434" s="326">
        <v>37</v>
      </c>
      <c r="B434" s="326" t="s">
        <v>242</v>
      </c>
      <c r="C434" s="221" t="s">
        <v>192</v>
      </c>
      <c r="D434" s="17">
        <v>71.099999999999994</v>
      </c>
      <c r="E434" s="17">
        <v>20.8</v>
      </c>
      <c r="F434" s="7">
        <v>0</v>
      </c>
      <c r="G434" s="7">
        <v>0</v>
      </c>
      <c r="H434" s="7">
        <v>0</v>
      </c>
      <c r="I434" s="17">
        <v>30.7</v>
      </c>
      <c r="J434" s="8" t="s">
        <v>157</v>
      </c>
      <c r="K434" s="222" t="s">
        <v>158</v>
      </c>
      <c r="L434" s="222" t="s">
        <v>176</v>
      </c>
      <c r="M434" s="223" t="s">
        <v>160</v>
      </c>
    </row>
    <row r="435" spans="1:13">
      <c r="A435" s="326">
        <v>37</v>
      </c>
      <c r="B435" s="326"/>
      <c r="C435" s="221" t="s">
        <v>193</v>
      </c>
      <c r="D435" s="110">
        <v>81.599999999999994</v>
      </c>
      <c r="E435" s="110">
        <v>14.1</v>
      </c>
      <c r="F435" s="110">
        <v>0</v>
      </c>
      <c r="G435" s="110">
        <v>0</v>
      </c>
      <c r="H435" s="110">
        <v>0</v>
      </c>
      <c r="I435" s="110">
        <v>22.8</v>
      </c>
      <c r="J435" s="57" t="s">
        <v>157</v>
      </c>
      <c r="K435" s="57" t="s">
        <v>158</v>
      </c>
      <c r="L435" s="57" t="s">
        <v>116</v>
      </c>
      <c r="M435" s="57" t="s">
        <v>350</v>
      </c>
    </row>
    <row r="436" spans="1:13">
      <c r="A436" s="326">
        <v>37</v>
      </c>
      <c r="B436" s="326"/>
      <c r="C436" s="221" t="s">
        <v>194</v>
      </c>
      <c r="D436" s="17">
        <v>76.3</v>
      </c>
      <c r="E436" s="7">
        <v>7.6</v>
      </c>
      <c r="F436" s="7">
        <v>4</v>
      </c>
      <c r="G436" s="7">
        <v>4</v>
      </c>
      <c r="H436" s="7">
        <v>0</v>
      </c>
      <c r="I436" s="7">
        <v>29.84</v>
      </c>
      <c r="J436" s="8" t="s">
        <v>351</v>
      </c>
      <c r="K436" s="8" t="s">
        <v>164</v>
      </c>
      <c r="L436" s="8" t="s">
        <v>305</v>
      </c>
      <c r="M436" s="8" t="s">
        <v>358</v>
      </c>
    </row>
    <row r="437" spans="1:13">
      <c r="A437" s="326">
        <v>37</v>
      </c>
      <c r="B437" s="326"/>
      <c r="C437" s="221" t="s">
        <v>195</v>
      </c>
      <c r="D437" s="137">
        <v>75</v>
      </c>
      <c r="E437" s="7">
        <v>12</v>
      </c>
      <c r="F437" s="7">
        <v>4</v>
      </c>
      <c r="G437" s="7">
        <v>0</v>
      </c>
      <c r="H437" s="7">
        <v>0</v>
      </c>
      <c r="I437" s="17">
        <v>26.184999999999999</v>
      </c>
      <c r="J437" s="224" t="s">
        <v>157</v>
      </c>
      <c r="K437" s="18" t="s">
        <v>167</v>
      </c>
      <c r="L437" s="8" t="s">
        <v>116</v>
      </c>
      <c r="M437" s="8" t="s">
        <v>350</v>
      </c>
    </row>
    <row r="438" spans="1:13">
      <c r="A438" s="326">
        <v>37</v>
      </c>
      <c r="B438" s="326"/>
      <c r="C438" s="221" t="s">
        <v>196</v>
      </c>
      <c r="D438" s="17">
        <v>79.400000000000006</v>
      </c>
      <c r="E438" s="137">
        <v>25.8</v>
      </c>
      <c r="F438" s="137">
        <v>3</v>
      </c>
      <c r="G438" s="9">
        <v>10</v>
      </c>
      <c r="H438" s="137">
        <v>0</v>
      </c>
      <c r="I438" s="17">
        <v>25.99</v>
      </c>
      <c r="J438" s="18" t="s">
        <v>157</v>
      </c>
      <c r="K438" s="18" t="s">
        <v>164</v>
      </c>
      <c r="L438" s="18" t="s">
        <v>116</v>
      </c>
      <c r="M438" s="18" t="s">
        <v>166</v>
      </c>
    </row>
    <row r="439" spans="1:13">
      <c r="A439" s="326">
        <v>37</v>
      </c>
      <c r="B439" s="326"/>
      <c r="C439" s="221" t="s">
        <v>197</v>
      </c>
      <c r="D439" s="225">
        <v>55.4</v>
      </c>
      <c r="E439" s="225">
        <v>14</v>
      </c>
      <c r="F439" s="225">
        <v>0</v>
      </c>
      <c r="G439" s="225">
        <v>0</v>
      </c>
      <c r="H439" s="225">
        <v>0</v>
      </c>
      <c r="I439" s="225">
        <v>22.4</v>
      </c>
      <c r="J439" s="23" t="s">
        <v>353</v>
      </c>
      <c r="K439" s="23" t="s">
        <v>354</v>
      </c>
      <c r="L439" s="23" t="s">
        <v>355</v>
      </c>
      <c r="M439" s="23" t="s">
        <v>356</v>
      </c>
    </row>
    <row r="440" spans="1:13">
      <c r="A440" s="326">
        <v>37</v>
      </c>
      <c r="B440" s="326"/>
      <c r="C440" s="221" t="s">
        <v>198</v>
      </c>
      <c r="D440" s="17">
        <v>80.2</v>
      </c>
      <c r="E440" s="9">
        <v>27.4</v>
      </c>
      <c r="F440" s="9">
        <v>1</v>
      </c>
      <c r="G440" s="9">
        <v>1</v>
      </c>
      <c r="H440" s="9">
        <v>0</v>
      </c>
      <c r="I440" s="17">
        <v>24.57</v>
      </c>
      <c r="J440" s="18" t="s">
        <v>157</v>
      </c>
      <c r="K440" s="18" t="s">
        <v>164</v>
      </c>
      <c r="L440" s="18" t="s">
        <v>116</v>
      </c>
      <c r="M440" s="18" t="s">
        <v>357</v>
      </c>
    </row>
    <row r="441" spans="1:13">
      <c r="A441" s="326">
        <v>37</v>
      </c>
      <c r="B441" s="326"/>
      <c r="C441" s="221" t="s">
        <v>199</v>
      </c>
      <c r="D441" s="137">
        <v>61.6</v>
      </c>
      <c r="E441" s="137">
        <v>26.6</v>
      </c>
      <c r="F441" s="137">
        <v>2</v>
      </c>
      <c r="G441" s="137">
        <v>0.8</v>
      </c>
      <c r="H441" s="137">
        <v>0</v>
      </c>
      <c r="I441" s="137">
        <v>19.5</v>
      </c>
      <c r="J441" s="226" t="s">
        <v>157</v>
      </c>
      <c r="K441" s="226" t="s">
        <v>158</v>
      </c>
      <c r="L441" s="226" t="s">
        <v>178</v>
      </c>
      <c r="M441" s="226" t="s">
        <v>357</v>
      </c>
    </row>
    <row r="442" spans="1:13">
      <c r="A442" s="326">
        <v>37</v>
      </c>
      <c r="B442" s="326"/>
      <c r="C442" s="221" t="s">
        <v>200</v>
      </c>
      <c r="D442" s="132">
        <v>57.4</v>
      </c>
      <c r="E442" s="132">
        <v>22.5</v>
      </c>
      <c r="F442" s="9">
        <v>0</v>
      </c>
      <c r="G442" s="9">
        <v>0</v>
      </c>
      <c r="H442" s="9">
        <v>0</v>
      </c>
      <c r="I442" s="9">
        <v>23.11</v>
      </c>
      <c r="J442" s="23" t="s">
        <v>157</v>
      </c>
      <c r="K442" s="23" t="s">
        <v>164</v>
      </c>
      <c r="L442" s="23" t="s">
        <v>116</v>
      </c>
      <c r="M442" s="18" t="s">
        <v>160</v>
      </c>
    </row>
    <row r="443" spans="1:13">
      <c r="A443" s="326">
        <v>37</v>
      </c>
      <c r="B443" s="326"/>
      <c r="C443" s="221" t="s">
        <v>201</v>
      </c>
      <c r="D443" s="11" t="s">
        <v>11</v>
      </c>
      <c r="E443" s="11" t="s">
        <v>11</v>
      </c>
      <c r="F443" s="11" t="s">
        <v>11</v>
      </c>
      <c r="G443" s="11" t="s">
        <v>11</v>
      </c>
      <c r="H443" s="11" t="s">
        <v>11</v>
      </c>
      <c r="I443" s="11" t="s">
        <v>11</v>
      </c>
      <c r="J443" s="12" t="s">
        <v>11</v>
      </c>
      <c r="K443" s="12" t="s">
        <v>11</v>
      </c>
      <c r="L443" s="12" t="s">
        <v>11</v>
      </c>
      <c r="M443" s="12" t="s">
        <v>11</v>
      </c>
    </row>
    <row r="444" spans="1:13">
      <c r="A444" s="326">
        <v>37</v>
      </c>
      <c r="B444" s="326"/>
      <c r="C444" s="221" t="s">
        <v>202</v>
      </c>
      <c r="D444" s="7">
        <v>46.1</v>
      </c>
      <c r="E444" s="7">
        <v>13.3</v>
      </c>
      <c r="F444" s="17">
        <v>4</v>
      </c>
      <c r="G444" s="17">
        <v>3</v>
      </c>
      <c r="H444" s="17">
        <v>2</v>
      </c>
      <c r="I444" s="7">
        <v>23.5</v>
      </c>
      <c r="J444" s="18" t="s">
        <v>157</v>
      </c>
      <c r="K444" s="18" t="s">
        <v>158</v>
      </c>
      <c r="L444" s="18" t="s">
        <v>116</v>
      </c>
      <c r="M444" s="18" t="s">
        <v>350</v>
      </c>
    </row>
    <row r="445" spans="1:13">
      <c r="A445" s="326">
        <v>37</v>
      </c>
      <c r="B445" s="326"/>
      <c r="C445" s="128" t="s">
        <v>22</v>
      </c>
      <c r="D445" s="20">
        <v>68.41</v>
      </c>
      <c r="E445" s="20">
        <v>18.41</v>
      </c>
      <c r="F445" s="20">
        <v>1.8</v>
      </c>
      <c r="G445" s="20">
        <v>1.88</v>
      </c>
      <c r="H445" s="20">
        <v>0.2</v>
      </c>
      <c r="I445" s="20">
        <v>24.859500000000004</v>
      </c>
      <c r="J445" s="227" t="s">
        <v>11</v>
      </c>
      <c r="K445" s="227" t="s">
        <v>11</v>
      </c>
      <c r="L445" s="227" t="s">
        <v>11</v>
      </c>
      <c r="M445" s="227" t="s">
        <v>11</v>
      </c>
    </row>
    <row r="446" spans="1:13" ht="15.6" customHeight="1">
      <c r="A446" s="326">
        <v>38</v>
      </c>
      <c r="B446" s="326" t="s">
        <v>243</v>
      </c>
      <c r="C446" s="221" t="s">
        <v>192</v>
      </c>
      <c r="D446" s="17">
        <v>81.3</v>
      </c>
      <c r="E446" s="17">
        <v>21.8</v>
      </c>
      <c r="F446" s="7">
        <v>0</v>
      </c>
      <c r="G446" s="7">
        <v>0</v>
      </c>
      <c r="H446" s="7">
        <v>0</v>
      </c>
      <c r="I446" s="17">
        <v>30.2</v>
      </c>
      <c r="J446" s="8" t="s">
        <v>157</v>
      </c>
      <c r="K446" s="222" t="s">
        <v>158</v>
      </c>
      <c r="L446" s="222" t="s">
        <v>159</v>
      </c>
      <c r="M446" s="223" t="s">
        <v>173</v>
      </c>
    </row>
    <row r="447" spans="1:13">
      <c r="A447" s="326">
        <v>38</v>
      </c>
      <c r="B447" s="326"/>
      <c r="C447" s="221" t="s">
        <v>193</v>
      </c>
      <c r="D447" s="110">
        <v>79.400000000000006</v>
      </c>
      <c r="E447" s="110">
        <v>15.2</v>
      </c>
      <c r="F447" s="110">
        <v>0</v>
      </c>
      <c r="G447" s="110">
        <v>0</v>
      </c>
      <c r="H447" s="110">
        <v>0</v>
      </c>
      <c r="I447" s="110">
        <v>24.1</v>
      </c>
      <c r="J447" s="57" t="s">
        <v>157</v>
      </c>
      <c r="K447" s="57" t="s">
        <v>158</v>
      </c>
      <c r="L447" s="57" t="s">
        <v>116</v>
      </c>
      <c r="M447" s="57" t="s">
        <v>350</v>
      </c>
    </row>
    <row r="448" spans="1:13">
      <c r="A448" s="326">
        <v>38</v>
      </c>
      <c r="B448" s="326"/>
      <c r="C448" s="221" t="s">
        <v>194</v>
      </c>
      <c r="D448" s="17">
        <v>87.3</v>
      </c>
      <c r="E448" s="7">
        <v>5.8</v>
      </c>
      <c r="F448" s="7">
        <v>4</v>
      </c>
      <c r="G448" s="7">
        <v>6</v>
      </c>
      <c r="H448" s="7">
        <v>0</v>
      </c>
      <c r="I448" s="7">
        <v>30.21</v>
      </c>
      <c r="J448" s="8" t="s">
        <v>351</v>
      </c>
      <c r="K448" s="8" t="s">
        <v>351</v>
      </c>
      <c r="L448" s="8" t="s">
        <v>305</v>
      </c>
      <c r="M448" s="8" t="s">
        <v>358</v>
      </c>
    </row>
    <row r="449" spans="1:14">
      <c r="A449" s="326">
        <v>38</v>
      </c>
      <c r="B449" s="326"/>
      <c r="C449" s="221" t="s">
        <v>195</v>
      </c>
      <c r="D449" s="137">
        <v>95</v>
      </c>
      <c r="E449" s="7">
        <v>18</v>
      </c>
      <c r="F449" s="7">
        <v>0</v>
      </c>
      <c r="G449" s="7">
        <v>0</v>
      </c>
      <c r="H449" s="7">
        <v>0</v>
      </c>
      <c r="I449" s="17">
        <v>24.98</v>
      </c>
      <c r="J449" s="224" t="s">
        <v>157</v>
      </c>
      <c r="K449" s="18" t="s">
        <v>158</v>
      </c>
      <c r="L449" s="8" t="s">
        <v>116</v>
      </c>
      <c r="M449" s="8" t="s">
        <v>350</v>
      </c>
    </row>
    <row r="450" spans="1:14">
      <c r="A450" s="326">
        <v>38</v>
      </c>
      <c r="B450" s="326"/>
      <c r="C450" s="221" t="s">
        <v>196</v>
      </c>
      <c r="D450" s="17">
        <v>94.6</v>
      </c>
      <c r="E450" s="137">
        <v>18.8</v>
      </c>
      <c r="F450" s="137">
        <v>3</v>
      </c>
      <c r="G450" s="9">
        <v>5</v>
      </c>
      <c r="H450" s="137">
        <v>1</v>
      </c>
      <c r="I450" s="17">
        <v>24.69</v>
      </c>
      <c r="J450" s="18" t="s">
        <v>157</v>
      </c>
      <c r="K450" s="18" t="s">
        <v>183</v>
      </c>
      <c r="L450" s="18" t="s">
        <v>116</v>
      </c>
      <c r="M450" s="18" t="s">
        <v>166</v>
      </c>
    </row>
    <row r="451" spans="1:14">
      <c r="A451" s="326">
        <v>38</v>
      </c>
      <c r="B451" s="326"/>
      <c r="C451" s="221" t="s">
        <v>197</v>
      </c>
      <c r="D451" s="225">
        <v>72</v>
      </c>
      <c r="E451" s="225">
        <v>20.6</v>
      </c>
      <c r="F451" s="225">
        <v>0</v>
      </c>
      <c r="G451" s="225">
        <v>0</v>
      </c>
      <c r="H451" s="225">
        <v>0</v>
      </c>
      <c r="I451" s="225">
        <v>23.81</v>
      </c>
      <c r="J451" s="23" t="s">
        <v>353</v>
      </c>
      <c r="K451" s="23" t="s">
        <v>360</v>
      </c>
      <c r="L451" s="23" t="s">
        <v>355</v>
      </c>
      <c r="M451" s="23" t="s">
        <v>367</v>
      </c>
    </row>
    <row r="452" spans="1:14">
      <c r="A452" s="326">
        <v>38</v>
      </c>
      <c r="B452" s="326"/>
      <c r="C452" s="221" t="s">
        <v>198</v>
      </c>
      <c r="D452" s="17">
        <v>73</v>
      </c>
      <c r="E452" s="9">
        <v>24.6</v>
      </c>
      <c r="F452" s="9">
        <v>0</v>
      </c>
      <c r="G452" s="9">
        <v>0</v>
      </c>
      <c r="H452" s="9">
        <v>0</v>
      </c>
      <c r="I452" s="17" t="s">
        <v>11</v>
      </c>
      <c r="J452" s="18" t="s">
        <v>157</v>
      </c>
      <c r="K452" s="18" t="s">
        <v>161</v>
      </c>
      <c r="L452" s="18" t="s">
        <v>114</v>
      </c>
      <c r="M452" s="18" t="s">
        <v>350</v>
      </c>
    </row>
    <row r="453" spans="1:14">
      <c r="A453" s="326">
        <v>38</v>
      </c>
      <c r="B453" s="326"/>
      <c r="C453" s="221" t="s">
        <v>199</v>
      </c>
      <c r="D453" s="137">
        <v>69.400000000000006</v>
      </c>
      <c r="E453" s="137">
        <v>17.600000000000001</v>
      </c>
      <c r="F453" s="137">
        <v>14</v>
      </c>
      <c r="G453" s="137">
        <v>4.5</v>
      </c>
      <c r="H453" s="137">
        <v>0</v>
      </c>
      <c r="I453" s="137">
        <v>22.6</v>
      </c>
      <c r="J453" s="226" t="s">
        <v>157</v>
      </c>
      <c r="K453" s="226" t="s">
        <v>161</v>
      </c>
      <c r="L453" s="226" t="s">
        <v>159</v>
      </c>
      <c r="M453" s="226" t="s">
        <v>357</v>
      </c>
    </row>
    <row r="454" spans="1:14">
      <c r="A454" s="326">
        <v>38</v>
      </c>
      <c r="B454" s="326"/>
      <c r="C454" s="221" t="s">
        <v>200</v>
      </c>
      <c r="D454" s="132">
        <v>66.099999999999994</v>
      </c>
      <c r="E454" s="132">
        <v>19.2</v>
      </c>
      <c r="F454" s="9">
        <v>0</v>
      </c>
      <c r="G454" s="9">
        <v>0</v>
      </c>
      <c r="H454" s="9">
        <v>0</v>
      </c>
      <c r="I454" s="9">
        <v>26.76</v>
      </c>
      <c r="J454" s="23" t="s">
        <v>157</v>
      </c>
      <c r="K454" s="23" t="s">
        <v>158</v>
      </c>
      <c r="L454" s="23" t="s">
        <v>116</v>
      </c>
      <c r="M454" s="18" t="s">
        <v>173</v>
      </c>
    </row>
    <row r="455" spans="1:14">
      <c r="A455" s="326">
        <v>38</v>
      </c>
      <c r="B455" s="326"/>
      <c r="C455" s="221" t="s">
        <v>201</v>
      </c>
      <c r="D455" s="11" t="s">
        <v>11</v>
      </c>
      <c r="E455" s="11" t="s">
        <v>11</v>
      </c>
      <c r="F455" s="11" t="s">
        <v>11</v>
      </c>
      <c r="G455" s="11" t="s">
        <v>11</v>
      </c>
      <c r="H455" s="11" t="s">
        <v>11</v>
      </c>
      <c r="I455" s="11" t="s">
        <v>11</v>
      </c>
      <c r="J455" s="12" t="s">
        <v>11</v>
      </c>
      <c r="K455" s="12" t="s">
        <v>11</v>
      </c>
      <c r="L455" s="12" t="s">
        <v>11</v>
      </c>
      <c r="M455" s="12" t="s">
        <v>11</v>
      </c>
    </row>
    <row r="456" spans="1:14">
      <c r="A456" s="326">
        <v>38</v>
      </c>
      <c r="B456" s="326"/>
      <c r="C456" s="221" t="s">
        <v>202</v>
      </c>
      <c r="D456" s="7">
        <v>61.8</v>
      </c>
      <c r="E456" s="7">
        <v>15</v>
      </c>
      <c r="F456" s="17">
        <v>3</v>
      </c>
      <c r="G456" s="17">
        <v>4</v>
      </c>
      <c r="H456" s="17">
        <v>2</v>
      </c>
      <c r="I456" s="7">
        <v>25.1</v>
      </c>
      <c r="J456" s="18" t="s">
        <v>157</v>
      </c>
      <c r="K456" s="18" t="s">
        <v>170</v>
      </c>
      <c r="L456" s="18" t="s">
        <v>114</v>
      </c>
      <c r="M456" s="18" t="s">
        <v>350</v>
      </c>
    </row>
    <row r="457" spans="1:14">
      <c r="A457" s="326">
        <v>38</v>
      </c>
      <c r="B457" s="326"/>
      <c r="C457" s="128" t="s">
        <v>22</v>
      </c>
      <c r="D457" s="20">
        <v>77.989999999999995</v>
      </c>
      <c r="E457" s="20">
        <v>17.659999999999997</v>
      </c>
      <c r="F457" s="20">
        <v>2.4</v>
      </c>
      <c r="G457" s="20">
        <v>1.95</v>
      </c>
      <c r="H457" s="20">
        <v>0.3</v>
      </c>
      <c r="I457" s="20">
        <v>25.827777777777776</v>
      </c>
      <c r="J457" s="227" t="s">
        <v>11</v>
      </c>
      <c r="K457" s="227" t="s">
        <v>11</v>
      </c>
      <c r="L457" s="227" t="s">
        <v>11</v>
      </c>
      <c r="M457" s="227" t="s">
        <v>11</v>
      </c>
    </row>
    <row r="458" spans="1:14" ht="15.6" customHeight="1">
      <c r="A458" s="326">
        <v>39</v>
      </c>
      <c r="B458" s="326" t="s">
        <v>244</v>
      </c>
      <c r="C458" s="221" t="s">
        <v>192</v>
      </c>
      <c r="D458" s="17">
        <v>94.8</v>
      </c>
      <c r="E458" s="17">
        <v>25.6</v>
      </c>
      <c r="F458" s="7">
        <v>0</v>
      </c>
      <c r="G458" s="7">
        <v>0</v>
      </c>
      <c r="H458" s="7">
        <v>0</v>
      </c>
      <c r="I458" s="17">
        <v>28.8</v>
      </c>
      <c r="J458" s="8" t="s">
        <v>157</v>
      </c>
      <c r="K458" s="222" t="s">
        <v>122</v>
      </c>
      <c r="L458" s="222" t="s">
        <v>116</v>
      </c>
      <c r="M458" s="223" t="s">
        <v>160</v>
      </c>
    </row>
    <row r="459" spans="1:14">
      <c r="A459" s="326">
        <v>39</v>
      </c>
      <c r="B459" s="326"/>
      <c r="C459" s="221" t="s">
        <v>193</v>
      </c>
      <c r="D459" s="110">
        <v>79.8</v>
      </c>
      <c r="E459" s="110">
        <v>14.7</v>
      </c>
      <c r="F459" s="110">
        <v>0</v>
      </c>
      <c r="G459" s="110">
        <v>0</v>
      </c>
      <c r="H459" s="110">
        <v>0.1</v>
      </c>
      <c r="I459" s="110">
        <v>23.6</v>
      </c>
      <c r="J459" s="57" t="s">
        <v>157</v>
      </c>
      <c r="K459" s="57" t="s">
        <v>158</v>
      </c>
      <c r="L459" s="57" t="s">
        <v>114</v>
      </c>
      <c r="M459" s="57" t="s">
        <v>350</v>
      </c>
      <c r="N459" s="90"/>
    </row>
    <row r="460" spans="1:14">
      <c r="A460" s="326">
        <v>39</v>
      </c>
      <c r="B460" s="326"/>
      <c r="C460" s="221" t="s">
        <v>194</v>
      </c>
      <c r="D460" s="17">
        <v>81.8</v>
      </c>
      <c r="E460" s="7">
        <v>6</v>
      </c>
      <c r="F460" s="7">
        <v>4</v>
      </c>
      <c r="G460" s="7">
        <v>3</v>
      </c>
      <c r="H460" s="7">
        <v>0</v>
      </c>
      <c r="I460" s="7">
        <v>25.38</v>
      </c>
      <c r="J460" s="8" t="s">
        <v>351</v>
      </c>
      <c r="K460" s="8" t="s">
        <v>351</v>
      </c>
      <c r="L460" s="8" t="s">
        <v>305</v>
      </c>
      <c r="M460" s="8" t="s">
        <v>358</v>
      </c>
    </row>
    <row r="461" spans="1:14">
      <c r="A461" s="326">
        <v>39</v>
      </c>
      <c r="B461" s="326"/>
      <c r="C461" s="221" t="s">
        <v>195</v>
      </c>
      <c r="D461" s="137">
        <v>110</v>
      </c>
      <c r="E461" s="7">
        <v>21</v>
      </c>
      <c r="F461" s="7">
        <v>0</v>
      </c>
      <c r="G461" s="7">
        <v>0</v>
      </c>
      <c r="H461" s="7">
        <v>0</v>
      </c>
      <c r="I461" s="17">
        <v>20.635000000000002</v>
      </c>
      <c r="J461" s="224" t="s">
        <v>157</v>
      </c>
      <c r="K461" s="18" t="s">
        <v>170</v>
      </c>
      <c r="L461" s="8" t="s">
        <v>116</v>
      </c>
      <c r="M461" s="8" t="s">
        <v>350</v>
      </c>
    </row>
    <row r="462" spans="1:14">
      <c r="A462" s="326">
        <v>39</v>
      </c>
      <c r="B462" s="326"/>
      <c r="C462" s="221" t="s">
        <v>196</v>
      </c>
      <c r="D462" s="17">
        <v>104.6</v>
      </c>
      <c r="E462" s="137">
        <v>28.7</v>
      </c>
      <c r="F462" s="137">
        <v>5</v>
      </c>
      <c r="G462" s="9">
        <v>1</v>
      </c>
      <c r="H462" s="137">
        <v>0</v>
      </c>
      <c r="I462" s="17">
        <v>21.71</v>
      </c>
      <c r="J462" s="18" t="s">
        <v>157</v>
      </c>
      <c r="K462" s="18" t="s">
        <v>158</v>
      </c>
      <c r="L462" s="18" t="s">
        <v>116</v>
      </c>
      <c r="M462" s="18" t="s">
        <v>137</v>
      </c>
    </row>
    <row r="463" spans="1:14">
      <c r="A463" s="326">
        <v>39</v>
      </c>
      <c r="B463" s="326"/>
      <c r="C463" s="221" t="s">
        <v>197</v>
      </c>
      <c r="D463" s="225">
        <v>52.6</v>
      </c>
      <c r="E463" s="225">
        <v>13.6</v>
      </c>
      <c r="F463" s="225">
        <v>0</v>
      </c>
      <c r="G463" s="225">
        <v>0</v>
      </c>
      <c r="H463" s="225">
        <v>0</v>
      </c>
      <c r="I463" s="225">
        <v>17.62</v>
      </c>
      <c r="J463" s="23" t="s">
        <v>353</v>
      </c>
      <c r="K463" s="23" t="s">
        <v>360</v>
      </c>
      <c r="L463" s="23" t="s">
        <v>355</v>
      </c>
      <c r="M463" s="23" t="s">
        <v>356</v>
      </c>
    </row>
    <row r="464" spans="1:14">
      <c r="A464" s="326">
        <v>39</v>
      </c>
      <c r="B464" s="326"/>
      <c r="C464" s="221" t="s">
        <v>198</v>
      </c>
      <c r="D464" s="17">
        <v>89.2</v>
      </c>
      <c r="E464" s="9">
        <v>23.8</v>
      </c>
      <c r="F464" s="9">
        <v>0</v>
      </c>
      <c r="G464" s="9">
        <v>4</v>
      </c>
      <c r="H464" s="9">
        <v>0</v>
      </c>
      <c r="I464" s="17">
        <v>20.57</v>
      </c>
      <c r="J464" s="18" t="s">
        <v>157</v>
      </c>
      <c r="K464" s="18" t="s">
        <v>161</v>
      </c>
      <c r="L464" s="18" t="s">
        <v>116</v>
      </c>
      <c r="M464" s="18" t="s">
        <v>350</v>
      </c>
    </row>
    <row r="465" spans="1:13">
      <c r="A465" s="326">
        <v>39</v>
      </c>
      <c r="B465" s="326"/>
      <c r="C465" s="221" t="s">
        <v>199</v>
      </c>
      <c r="D465" s="137">
        <v>67.8</v>
      </c>
      <c r="E465" s="137">
        <v>18.399999999999999</v>
      </c>
      <c r="F465" s="137">
        <v>7.7</v>
      </c>
      <c r="G465" s="137">
        <v>0</v>
      </c>
      <c r="H465" s="137">
        <v>0</v>
      </c>
      <c r="I465" s="137">
        <v>19.2</v>
      </c>
      <c r="J465" s="226" t="s">
        <v>157</v>
      </c>
      <c r="K465" s="226" t="s">
        <v>161</v>
      </c>
      <c r="L465" s="226" t="s">
        <v>159</v>
      </c>
      <c r="M465" s="226" t="s">
        <v>357</v>
      </c>
    </row>
    <row r="466" spans="1:13">
      <c r="A466" s="326">
        <v>39</v>
      </c>
      <c r="B466" s="326"/>
      <c r="C466" s="221" t="s">
        <v>200</v>
      </c>
      <c r="D466" s="132">
        <v>48.6</v>
      </c>
      <c r="E466" s="132">
        <v>13.3</v>
      </c>
      <c r="F466" s="9">
        <v>0</v>
      </c>
      <c r="G466" s="9">
        <v>0</v>
      </c>
      <c r="H466" s="9">
        <v>0</v>
      </c>
      <c r="I466" s="9">
        <v>17.649999999999999</v>
      </c>
      <c r="J466" s="23" t="s">
        <v>157</v>
      </c>
      <c r="K466" s="23" t="s">
        <v>161</v>
      </c>
      <c r="L466" s="23" t="s">
        <v>175</v>
      </c>
      <c r="M466" s="18" t="s">
        <v>160</v>
      </c>
    </row>
    <row r="467" spans="1:13">
      <c r="A467" s="326">
        <v>39</v>
      </c>
      <c r="B467" s="326"/>
      <c r="C467" s="221" t="s">
        <v>201</v>
      </c>
      <c r="D467" s="11" t="s">
        <v>11</v>
      </c>
      <c r="E467" s="11" t="s">
        <v>11</v>
      </c>
      <c r="F467" s="11" t="s">
        <v>11</v>
      </c>
      <c r="G467" s="11" t="s">
        <v>11</v>
      </c>
      <c r="H467" s="11" t="s">
        <v>11</v>
      </c>
      <c r="I467" s="11" t="s">
        <v>11</v>
      </c>
      <c r="J467" s="12" t="s">
        <v>11</v>
      </c>
      <c r="K467" s="12" t="s">
        <v>11</v>
      </c>
      <c r="L467" s="12" t="s">
        <v>11</v>
      </c>
      <c r="M467" s="12" t="s">
        <v>11</v>
      </c>
    </row>
    <row r="468" spans="1:13">
      <c r="A468" s="326">
        <v>39</v>
      </c>
      <c r="B468" s="326"/>
      <c r="C468" s="221" t="s">
        <v>202</v>
      </c>
      <c r="D468" s="7">
        <v>42.6</v>
      </c>
      <c r="E468" s="7">
        <v>11</v>
      </c>
      <c r="F468" s="17">
        <v>3</v>
      </c>
      <c r="G468" s="17">
        <v>4</v>
      </c>
      <c r="H468" s="17">
        <v>2</v>
      </c>
      <c r="I468" s="7">
        <v>20.5</v>
      </c>
      <c r="J468" s="18" t="s">
        <v>157</v>
      </c>
      <c r="K468" s="18" t="s">
        <v>158</v>
      </c>
      <c r="L468" s="18" t="s">
        <v>116</v>
      </c>
      <c r="M468" s="18" t="s">
        <v>350</v>
      </c>
    </row>
    <row r="469" spans="1:13">
      <c r="A469" s="326">
        <v>39</v>
      </c>
      <c r="B469" s="326"/>
      <c r="C469" s="128" t="s">
        <v>22</v>
      </c>
      <c r="D469" s="20">
        <v>77.180000000000007</v>
      </c>
      <c r="E469" s="20">
        <v>17.610000000000003</v>
      </c>
      <c r="F469" s="20">
        <v>1.97</v>
      </c>
      <c r="G469" s="20">
        <v>1.2</v>
      </c>
      <c r="H469" s="20">
        <v>0.21000000000000002</v>
      </c>
      <c r="I469" s="20">
        <v>21.566499999999998</v>
      </c>
      <c r="J469" s="227" t="s">
        <v>11</v>
      </c>
      <c r="K469" s="227" t="s">
        <v>11</v>
      </c>
      <c r="L469" s="227" t="s">
        <v>11</v>
      </c>
      <c r="M469" s="227" t="s">
        <v>11</v>
      </c>
    </row>
    <row r="470" spans="1:13" ht="15.6" customHeight="1">
      <c r="A470" s="326">
        <v>40</v>
      </c>
      <c r="B470" s="326" t="s">
        <v>245</v>
      </c>
      <c r="C470" s="221" t="s">
        <v>192</v>
      </c>
      <c r="D470" s="17">
        <v>97.8</v>
      </c>
      <c r="E470" s="17">
        <v>29.1</v>
      </c>
      <c r="F470" s="7">
        <v>0</v>
      </c>
      <c r="G470" s="7">
        <v>0</v>
      </c>
      <c r="H470" s="7">
        <v>0</v>
      </c>
      <c r="I470" s="17">
        <v>29.4</v>
      </c>
      <c r="J470" s="8" t="s">
        <v>157</v>
      </c>
      <c r="K470" s="222" t="s">
        <v>158</v>
      </c>
      <c r="L470" s="222" t="s">
        <v>116</v>
      </c>
      <c r="M470" s="223" t="s">
        <v>160</v>
      </c>
    </row>
    <row r="471" spans="1:13">
      <c r="A471" s="326">
        <v>40</v>
      </c>
      <c r="B471" s="326"/>
      <c r="C471" s="221" t="s">
        <v>193</v>
      </c>
      <c r="D471" s="110">
        <v>79.5</v>
      </c>
      <c r="E471" s="110">
        <v>14.1</v>
      </c>
      <c r="F471" s="110">
        <v>0.1</v>
      </c>
      <c r="G471" s="110">
        <v>0</v>
      </c>
      <c r="H471" s="110">
        <v>0.1</v>
      </c>
      <c r="I471" s="110">
        <v>24.1</v>
      </c>
      <c r="J471" s="57" t="s">
        <v>157</v>
      </c>
      <c r="K471" s="57" t="s">
        <v>158</v>
      </c>
      <c r="L471" s="57" t="s">
        <v>114</v>
      </c>
      <c r="M471" s="57" t="s">
        <v>350</v>
      </c>
    </row>
    <row r="472" spans="1:13">
      <c r="A472" s="326">
        <v>40</v>
      </c>
      <c r="B472" s="326"/>
      <c r="C472" s="221" t="s">
        <v>194</v>
      </c>
      <c r="D472" s="17">
        <v>90.4</v>
      </c>
      <c r="E472" s="7">
        <v>12.3</v>
      </c>
      <c r="F472" s="7">
        <v>2</v>
      </c>
      <c r="G472" s="7">
        <v>5</v>
      </c>
      <c r="H472" s="7">
        <v>0</v>
      </c>
      <c r="I472" s="7">
        <v>27.73</v>
      </c>
      <c r="J472" s="8" t="s">
        <v>351</v>
      </c>
      <c r="K472" s="8" t="s">
        <v>164</v>
      </c>
      <c r="L472" s="8" t="s">
        <v>305</v>
      </c>
      <c r="M472" s="8" t="s">
        <v>358</v>
      </c>
    </row>
    <row r="473" spans="1:13">
      <c r="A473" s="326">
        <v>40</v>
      </c>
      <c r="B473" s="326"/>
      <c r="C473" s="221" t="s">
        <v>195</v>
      </c>
      <c r="D473" s="137">
        <v>90</v>
      </c>
      <c r="E473" s="7">
        <v>24</v>
      </c>
      <c r="F473" s="7">
        <v>1</v>
      </c>
      <c r="G473" s="7">
        <v>0</v>
      </c>
      <c r="H473" s="7">
        <v>0</v>
      </c>
      <c r="I473" s="17">
        <v>22.225000000000001</v>
      </c>
      <c r="J473" s="224" t="s">
        <v>157</v>
      </c>
      <c r="K473" s="18" t="s">
        <v>167</v>
      </c>
      <c r="L473" s="8" t="s">
        <v>116</v>
      </c>
      <c r="M473" s="8" t="s">
        <v>350</v>
      </c>
    </row>
    <row r="474" spans="1:13">
      <c r="A474" s="326">
        <v>40</v>
      </c>
      <c r="B474" s="326"/>
      <c r="C474" s="221" t="s">
        <v>196</v>
      </c>
      <c r="D474" s="17">
        <v>86.3</v>
      </c>
      <c r="E474" s="137">
        <v>22.7</v>
      </c>
      <c r="F474" s="137">
        <v>0</v>
      </c>
      <c r="G474" s="9">
        <v>2</v>
      </c>
      <c r="H474" s="137">
        <v>1</v>
      </c>
      <c r="I474" s="17">
        <v>20.37</v>
      </c>
      <c r="J474" s="18" t="s">
        <v>157</v>
      </c>
      <c r="K474" s="18" t="s">
        <v>167</v>
      </c>
      <c r="L474" s="18" t="s">
        <v>116</v>
      </c>
      <c r="M474" s="18" t="s">
        <v>160</v>
      </c>
    </row>
    <row r="475" spans="1:13">
      <c r="A475" s="326">
        <v>40</v>
      </c>
      <c r="B475" s="326"/>
      <c r="C475" s="221" t="s">
        <v>197</v>
      </c>
      <c r="D475" s="225">
        <v>66</v>
      </c>
      <c r="E475" s="225">
        <v>15.4</v>
      </c>
      <c r="F475" s="225">
        <v>0</v>
      </c>
      <c r="G475" s="225">
        <v>0</v>
      </c>
      <c r="H475" s="225">
        <v>0</v>
      </c>
      <c r="I475" s="225">
        <v>22.03</v>
      </c>
      <c r="J475" s="23" t="s">
        <v>353</v>
      </c>
      <c r="K475" s="23" t="s">
        <v>354</v>
      </c>
      <c r="L475" s="23" t="s">
        <v>355</v>
      </c>
      <c r="M475" s="23" t="s">
        <v>356</v>
      </c>
    </row>
    <row r="476" spans="1:13">
      <c r="A476" s="326">
        <v>40</v>
      </c>
      <c r="B476" s="326"/>
      <c r="C476" s="221" t="s">
        <v>198</v>
      </c>
      <c r="D476" s="17">
        <v>97.4</v>
      </c>
      <c r="E476" s="9">
        <v>33.799999999999997</v>
      </c>
      <c r="F476" s="9">
        <v>0</v>
      </c>
      <c r="G476" s="9">
        <v>1</v>
      </c>
      <c r="H476" s="9">
        <v>0</v>
      </c>
      <c r="I476" s="17">
        <v>23.27</v>
      </c>
      <c r="J476" s="18" t="s">
        <v>157</v>
      </c>
      <c r="K476" s="18" t="s">
        <v>167</v>
      </c>
      <c r="L476" s="18" t="s">
        <v>116</v>
      </c>
      <c r="M476" s="18" t="s">
        <v>350</v>
      </c>
    </row>
    <row r="477" spans="1:13">
      <c r="A477" s="326">
        <v>40</v>
      </c>
      <c r="B477" s="326"/>
      <c r="C477" s="221" t="s">
        <v>199</v>
      </c>
      <c r="D477" s="137">
        <v>69</v>
      </c>
      <c r="E477" s="137">
        <v>27.2</v>
      </c>
      <c r="F477" s="137">
        <v>8.3000000000000007</v>
      </c>
      <c r="G477" s="137">
        <v>3.2</v>
      </c>
      <c r="H477" s="137">
        <v>0.9</v>
      </c>
      <c r="I477" s="137">
        <v>23</v>
      </c>
      <c r="J477" s="226" t="s">
        <v>157</v>
      </c>
      <c r="K477" s="226" t="s">
        <v>164</v>
      </c>
      <c r="L477" s="226" t="s">
        <v>116</v>
      </c>
      <c r="M477" s="226" t="s">
        <v>357</v>
      </c>
    </row>
    <row r="478" spans="1:13">
      <c r="A478" s="326">
        <v>40</v>
      </c>
      <c r="B478" s="326"/>
      <c r="C478" s="221" t="s">
        <v>200</v>
      </c>
      <c r="D478" s="132">
        <v>55.3</v>
      </c>
      <c r="E478" s="132">
        <v>13.9</v>
      </c>
      <c r="F478" s="9">
        <v>0</v>
      </c>
      <c r="G478" s="9">
        <v>0</v>
      </c>
      <c r="H478" s="9">
        <v>0</v>
      </c>
      <c r="I478" s="9">
        <v>18.48</v>
      </c>
      <c r="J478" s="23" t="s">
        <v>157</v>
      </c>
      <c r="K478" s="23" t="s">
        <v>167</v>
      </c>
      <c r="L478" s="23" t="s">
        <v>175</v>
      </c>
      <c r="M478" s="18" t="s">
        <v>160</v>
      </c>
    </row>
    <row r="479" spans="1:13">
      <c r="A479" s="326">
        <v>40</v>
      </c>
      <c r="B479" s="326"/>
      <c r="C479" s="221" t="s">
        <v>201</v>
      </c>
      <c r="D479" s="11" t="s">
        <v>11</v>
      </c>
      <c r="E479" s="11" t="s">
        <v>11</v>
      </c>
      <c r="F479" s="11" t="s">
        <v>11</v>
      </c>
      <c r="G479" s="11" t="s">
        <v>11</v>
      </c>
      <c r="H479" s="11" t="s">
        <v>11</v>
      </c>
      <c r="I479" s="11" t="s">
        <v>11</v>
      </c>
      <c r="J479" s="12" t="s">
        <v>11</v>
      </c>
      <c r="K479" s="12" t="s">
        <v>11</v>
      </c>
      <c r="L479" s="12" t="s">
        <v>11</v>
      </c>
      <c r="M479" s="12" t="s">
        <v>11</v>
      </c>
    </row>
    <row r="480" spans="1:13">
      <c r="A480" s="326">
        <v>40</v>
      </c>
      <c r="B480" s="326"/>
      <c r="C480" s="221" t="s">
        <v>202</v>
      </c>
      <c r="D480" s="7">
        <v>54.7</v>
      </c>
      <c r="E480" s="7">
        <v>12.3</v>
      </c>
      <c r="F480" s="17">
        <v>3</v>
      </c>
      <c r="G480" s="17">
        <v>4</v>
      </c>
      <c r="H480" s="17">
        <v>2</v>
      </c>
      <c r="I480" s="7">
        <v>22.7</v>
      </c>
      <c r="J480" s="18" t="s">
        <v>157</v>
      </c>
      <c r="K480" s="18" t="s">
        <v>167</v>
      </c>
      <c r="L480" s="18" t="s">
        <v>116</v>
      </c>
      <c r="M480" s="18" t="s">
        <v>350</v>
      </c>
    </row>
    <row r="481" spans="1:13">
      <c r="A481" s="326">
        <v>40</v>
      </c>
      <c r="B481" s="326"/>
      <c r="C481" s="128" t="s">
        <v>22</v>
      </c>
      <c r="D481" s="20">
        <v>78.640000000000015</v>
      </c>
      <c r="E481" s="20">
        <v>20.48</v>
      </c>
      <c r="F481" s="20">
        <v>1.44</v>
      </c>
      <c r="G481" s="20">
        <v>1.52</v>
      </c>
      <c r="H481" s="20">
        <v>0.4</v>
      </c>
      <c r="I481" s="20">
        <v>23.330500000000001</v>
      </c>
      <c r="J481" s="227" t="s">
        <v>11</v>
      </c>
      <c r="K481" s="227" t="s">
        <v>11</v>
      </c>
      <c r="L481" s="227" t="s">
        <v>11</v>
      </c>
      <c r="M481" s="227" t="s">
        <v>11</v>
      </c>
    </row>
    <row r="482" spans="1:13" ht="14.25" customHeight="1">
      <c r="A482" s="326">
        <v>41</v>
      </c>
      <c r="B482" s="326" t="s">
        <v>191</v>
      </c>
      <c r="C482" s="221" t="s">
        <v>192</v>
      </c>
      <c r="D482" s="17">
        <v>87.4</v>
      </c>
      <c r="E482" s="17">
        <v>32.700000000000003</v>
      </c>
      <c r="F482" s="7">
        <v>0</v>
      </c>
      <c r="G482" s="7">
        <v>0</v>
      </c>
      <c r="H482" s="7">
        <v>0</v>
      </c>
      <c r="I482" s="17">
        <v>31.7</v>
      </c>
      <c r="J482" s="8" t="s">
        <v>157</v>
      </c>
      <c r="K482" s="222" t="s">
        <v>167</v>
      </c>
      <c r="L482" s="222" t="s">
        <v>116</v>
      </c>
      <c r="M482" s="223" t="s">
        <v>160</v>
      </c>
    </row>
    <row r="483" spans="1:13">
      <c r="A483" s="326">
        <v>41</v>
      </c>
      <c r="B483" s="326"/>
      <c r="C483" s="221" t="s">
        <v>193</v>
      </c>
      <c r="D483" s="110">
        <v>68.400000000000006</v>
      </c>
      <c r="E483" s="110">
        <v>14.2</v>
      </c>
      <c r="F483" s="110">
        <v>0.2</v>
      </c>
      <c r="G483" s="110">
        <v>0</v>
      </c>
      <c r="H483" s="110">
        <v>0.1</v>
      </c>
      <c r="I483" s="110">
        <v>24.9</v>
      </c>
      <c r="J483" s="57" t="s">
        <v>157</v>
      </c>
      <c r="K483" s="57" t="s">
        <v>167</v>
      </c>
      <c r="L483" s="57" t="s">
        <v>114</v>
      </c>
      <c r="M483" s="57" t="s">
        <v>350</v>
      </c>
    </row>
    <row r="484" spans="1:13">
      <c r="A484" s="326">
        <v>41</v>
      </c>
      <c r="B484" s="326"/>
      <c r="C484" s="221" t="s">
        <v>194</v>
      </c>
      <c r="D484" s="17">
        <v>78.5</v>
      </c>
      <c r="E484" s="7">
        <v>11.2</v>
      </c>
      <c r="F484" s="7">
        <v>13</v>
      </c>
      <c r="G484" s="7">
        <v>12</v>
      </c>
      <c r="H484" s="7">
        <v>0</v>
      </c>
      <c r="I484" s="7">
        <v>27.1</v>
      </c>
      <c r="J484" s="8" t="s">
        <v>351</v>
      </c>
      <c r="K484" s="8" t="s">
        <v>164</v>
      </c>
      <c r="L484" s="8" t="s">
        <v>352</v>
      </c>
      <c r="M484" s="8" t="s">
        <v>137</v>
      </c>
    </row>
    <row r="485" spans="1:13">
      <c r="A485" s="326">
        <v>41</v>
      </c>
      <c r="B485" s="326"/>
      <c r="C485" s="221" t="s">
        <v>195</v>
      </c>
      <c r="D485" s="137">
        <v>80</v>
      </c>
      <c r="E485" s="7">
        <v>20</v>
      </c>
      <c r="F485" s="7">
        <v>8</v>
      </c>
      <c r="G485" s="7">
        <v>0</v>
      </c>
      <c r="H485" s="7">
        <v>0</v>
      </c>
      <c r="I485" s="17">
        <v>15.656666666666666</v>
      </c>
      <c r="J485" s="224" t="s">
        <v>157</v>
      </c>
      <c r="K485" s="18" t="s">
        <v>167</v>
      </c>
      <c r="L485" s="8" t="s">
        <v>116</v>
      </c>
      <c r="M485" s="8" t="s">
        <v>350</v>
      </c>
    </row>
    <row r="486" spans="1:13">
      <c r="A486" s="326">
        <v>41</v>
      </c>
      <c r="B486" s="326"/>
      <c r="C486" s="221" t="s">
        <v>196</v>
      </c>
      <c r="D486" s="17">
        <v>60.4</v>
      </c>
      <c r="E486" s="137">
        <v>18.7</v>
      </c>
      <c r="F486" s="137">
        <v>7</v>
      </c>
      <c r="G486" s="9">
        <v>1</v>
      </c>
      <c r="H486" s="137">
        <v>0</v>
      </c>
      <c r="I486" s="17">
        <v>22.57</v>
      </c>
      <c r="J486" s="18" t="s">
        <v>157</v>
      </c>
      <c r="K486" s="18" t="s">
        <v>167</v>
      </c>
      <c r="L486" s="18" t="s">
        <v>116</v>
      </c>
      <c r="M486" s="18" t="s">
        <v>137</v>
      </c>
    </row>
    <row r="487" spans="1:13">
      <c r="A487" s="326">
        <v>41</v>
      </c>
      <c r="B487" s="326"/>
      <c r="C487" s="221" t="s">
        <v>197</v>
      </c>
      <c r="D487" s="225">
        <v>43</v>
      </c>
      <c r="E487" s="225">
        <v>12.8</v>
      </c>
      <c r="F487" s="225">
        <v>0</v>
      </c>
      <c r="G487" s="225">
        <v>0</v>
      </c>
      <c r="H487" s="225">
        <v>0</v>
      </c>
      <c r="I487" s="225">
        <v>24.58</v>
      </c>
      <c r="J487" s="23" t="s">
        <v>353</v>
      </c>
      <c r="K487" s="23" t="s">
        <v>354</v>
      </c>
      <c r="L487" s="23" t="s">
        <v>355</v>
      </c>
      <c r="M487" s="23" t="s">
        <v>356</v>
      </c>
    </row>
    <row r="488" spans="1:13">
      <c r="A488" s="326">
        <v>41</v>
      </c>
      <c r="B488" s="326"/>
      <c r="C488" s="221" t="s">
        <v>198</v>
      </c>
      <c r="D488" s="17">
        <v>75.400000000000006</v>
      </c>
      <c r="E488" s="9">
        <v>25.4</v>
      </c>
      <c r="F488" s="9">
        <v>5</v>
      </c>
      <c r="G488" s="9">
        <v>5</v>
      </c>
      <c r="H488" s="9">
        <v>0</v>
      </c>
      <c r="I488" s="17">
        <v>28.12</v>
      </c>
      <c r="J488" s="18" t="s">
        <v>157</v>
      </c>
      <c r="K488" s="18" t="s">
        <v>167</v>
      </c>
      <c r="L488" s="18" t="s">
        <v>116</v>
      </c>
      <c r="M488" s="18" t="s">
        <v>357</v>
      </c>
    </row>
    <row r="489" spans="1:13">
      <c r="A489" s="326">
        <v>41</v>
      </c>
      <c r="B489" s="326"/>
      <c r="C489" s="221" t="s">
        <v>199</v>
      </c>
      <c r="D489" s="137">
        <v>68.599999999999994</v>
      </c>
      <c r="E489" s="137">
        <v>24.8</v>
      </c>
      <c r="F489" s="137">
        <v>1.8</v>
      </c>
      <c r="G489" s="137">
        <v>0.8</v>
      </c>
      <c r="H489" s="137">
        <v>0</v>
      </c>
      <c r="I489" s="137">
        <v>18.399999999999999</v>
      </c>
      <c r="J489" s="226" t="s">
        <v>157</v>
      </c>
      <c r="K489" s="226" t="s">
        <v>167</v>
      </c>
      <c r="L489" s="226" t="s">
        <v>159</v>
      </c>
      <c r="M489" s="226" t="s">
        <v>357</v>
      </c>
    </row>
    <row r="490" spans="1:13">
      <c r="A490" s="326">
        <v>41</v>
      </c>
      <c r="B490" s="326"/>
      <c r="C490" s="221" t="s">
        <v>200</v>
      </c>
      <c r="D490" s="132">
        <v>56.2</v>
      </c>
      <c r="E490" s="132">
        <v>20.6</v>
      </c>
      <c r="F490" s="9">
        <v>0</v>
      </c>
      <c r="G490" s="9">
        <v>1</v>
      </c>
      <c r="H490" s="9">
        <v>0</v>
      </c>
      <c r="I490" s="9">
        <v>22.08</v>
      </c>
      <c r="J490" s="23" t="s">
        <v>157</v>
      </c>
      <c r="K490" s="23" t="s">
        <v>167</v>
      </c>
      <c r="L490" s="23" t="s">
        <v>116</v>
      </c>
      <c r="M490" s="18" t="s">
        <v>137</v>
      </c>
    </row>
    <row r="491" spans="1:13">
      <c r="A491" s="326">
        <v>41</v>
      </c>
      <c r="B491" s="326"/>
      <c r="C491" s="221" t="s">
        <v>201</v>
      </c>
      <c r="D491" s="11" t="s">
        <v>11</v>
      </c>
      <c r="E491" s="11" t="s">
        <v>11</v>
      </c>
      <c r="F491" s="11" t="s">
        <v>11</v>
      </c>
      <c r="G491" s="11" t="s">
        <v>11</v>
      </c>
      <c r="H491" s="11" t="s">
        <v>11</v>
      </c>
      <c r="I491" s="11" t="s">
        <v>11</v>
      </c>
      <c r="J491" s="12" t="s">
        <v>11</v>
      </c>
      <c r="K491" s="12" t="s">
        <v>11</v>
      </c>
      <c r="L491" s="12" t="s">
        <v>11</v>
      </c>
      <c r="M491" s="12" t="s">
        <v>11</v>
      </c>
    </row>
    <row r="492" spans="1:13">
      <c r="A492" s="326">
        <v>41</v>
      </c>
      <c r="B492" s="326"/>
      <c r="C492" s="221" t="s">
        <v>202</v>
      </c>
      <c r="D492" s="7">
        <v>36.6</v>
      </c>
      <c r="E492" s="7">
        <v>13.9</v>
      </c>
      <c r="F492" s="17">
        <v>2</v>
      </c>
      <c r="G492" s="17">
        <v>3</v>
      </c>
      <c r="H492" s="17">
        <v>2</v>
      </c>
      <c r="I492" s="7">
        <v>24.3</v>
      </c>
      <c r="J492" s="18" t="s">
        <v>157</v>
      </c>
      <c r="K492" s="18" t="s">
        <v>167</v>
      </c>
      <c r="L492" s="18" t="s">
        <v>116</v>
      </c>
      <c r="M492" s="18" t="s">
        <v>350</v>
      </c>
    </row>
    <row r="493" spans="1:13">
      <c r="A493" s="326">
        <v>41</v>
      </c>
      <c r="B493" s="326"/>
      <c r="C493" s="128" t="s">
        <v>22</v>
      </c>
      <c r="D493" s="20">
        <v>65.450000000000017</v>
      </c>
      <c r="E493" s="20">
        <v>19.43</v>
      </c>
      <c r="F493" s="20">
        <v>3.7</v>
      </c>
      <c r="G493" s="20">
        <v>2.2800000000000002</v>
      </c>
      <c r="H493" s="20">
        <v>0.21000000000000002</v>
      </c>
      <c r="I493" s="20">
        <v>23.940666666666669</v>
      </c>
      <c r="J493" s="227" t="s">
        <v>11</v>
      </c>
      <c r="K493" s="227" t="s">
        <v>11</v>
      </c>
      <c r="L493" s="227" t="s">
        <v>11</v>
      </c>
      <c r="M493" s="227" t="s">
        <v>11</v>
      </c>
    </row>
    <row r="494" spans="1:13" ht="15.6" customHeight="1">
      <c r="A494" s="326">
        <v>42</v>
      </c>
      <c r="B494" s="326" t="s">
        <v>246</v>
      </c>
      <c r="C494" s="221" t="s">
        <v>192</v>
      </c>
      <c r="D494" s="17" t="s">
        <v>11</v>
      </c>
      <c r="E494" s="17" t="s">
        <v>11</v>
      </c>
      <c r="F494" s="7" t="s">
        <v>11</v>
      </c>
      <c r="G494" s="7" t="s">
        <v>11</v>
      </c>
      <c r="H494" s="7" t="s">
        <v>11</v>
      </c>
      <c r="I494" s="17" t="s">
        <v>11</v>
      </c>
      <c r="J494" s="8" t="s">
        <v>11</v>
      </c>
      <c r="K494" s="18" t="s">
        <v>11</v>
      </c>
      <c r="L494" s="18" t="s">
        <v>11</v>
      </c>
      <c r="M494" s="8" t="s">
        <v>11</v>
      </c>
    </row>
    <row r="495" spans="1:13">
      <c r="A495" s="326">
        <v>42</v>
      </c>
      <c r="B495" s="326"/>
      <c r="C495" s="221" t="s">
        <v>193</v>
      </c>
      <c r="D495" s="110">
        <v>80.400000000000006</v>
      </c>
      <c r="E495" s="110">
        <v>13.9</v>
      </c>
      <c r="F495" s="110">
        <v>0.1</v>
      </c>
      <c r="G495" s="110">
        <v>0</v>
      </c>
      <c r="H495" s="110">
        <v>0.1</v>
      </c>
      <c r="I495" s="110">
        <v>20.3</v>
      </c>
      <c r="J495" s="57" t="s">
        <v>157</v>
      </c>
      <c r="K495" s="57" t="s">
        <v>158</v>
      </c>
      <c r="L495" s="57" t="s">
        <v>116</v>
      </c>
      <c r="M495" s="57" t="s">
        <v>350</v>
      </c>
    </row>
    <row r="496" spans="1:13">
      <c r="A496" s="326">
        <v>42</v>
      </c>
      <c r="B496" s="326"/>
      <c r="C496" s="221" t="s">
        <v>194</v>
      </c>
      <c r="D496" s="17">
        <v>96.8</v>
      </c>
      <c r="E496" s="7">
        <v>7.6</v>
      </c>
      <c r="F496" s="7">
        <v>0</v>
      </c>
      <c r="G496" s="7">
        <v>4</v>
      </c>
      <c r="H496" s="7">
        <v>0</v>
      </c>
      <c r="I496" s="7">
        <v>29.42</v>
      </c>
      <c r="J496" s="8" t="s">
        <v>351</v>
      </c>
      <c r="K496" s="8" t="s">
        <v>351</v>
      </c>
      <c r="L496" s="8" t="s">
        <v>305</v>
      </c>
      <c r="M496" s="8" t="s">
        <v>358</v>
      </c>
    </row>
    <row r="497" spans="1:13">
      <c r="A497" s="326">
        <v>42</v>
      </c>
      <c r="B497" s="326"/>
      <c r="C497" s="221" t="s">
        <v>195</v>
      </c>
      <c r="D497" s="137">
        <v>110</v>
      </c>
      <c r="E497" s="7">
        <v>8</v>
      </c>
      <c r="F497" s="7">
        <v>0</v>
      </c>
      <c r="G497" s="7">
        <v>0</v>
      </c>
      <c r="H497" s="7">
        <v>0</v>
      </c>
      <c r="I497" s="17">
        <v>14.43</v>
      </c>
      <c r="J497" s="224" t="s">
        <v>157</v>
      </c>
      <c r="K497" s="18" t="s">
        <v>158</v>
      </c>
      <c r="L497" s="8" t="s">
        <v>116</v>
      </c>
      <c r="M497" s="8" t="s">
        <v>357</v>
      </c>
    </row>
    <row r="498" spans="1:13">
      <c r="A498" s="326">
        <v>42</v>
      </c>
      <c r="B498" s="326"/>
      <c r="C498" s="221" t="s">
        <v>196</v>
      </c>
      <c r="D498" s="17">
        <v>108.7</v>
      </c>
      <c r="E498" s="137">
        <v>27.5</v>
      </c>
      <c r="F498" s="137">
        <v>0</v>
      </c>
      <c r="G498" s="9">
        <v>1</v>
      </c>
      <c r="H498" s="137">
        <v>0</v>
      </c>
      <c r="I498" s="17">
        <v>15.1</v>
      </c>
      <c r="J498" s="18" t="s">
        <v>157</v>
      </c>
      <c r="K498" s="18" t="s">
        <v>158</v>
      </c>
      <c r="L498" s="18" t="s">
        <v>163</v>
      </c>
      <c r="M498" s="18" t="s">
        <v>166</v>
      </c>
    </row>
    <row r="499" spans="1:13">
      <c r="A499" s="326">
        <v>42</v>
      </c>
      <c r="B499" s="326"/>
      <c r="C499" s="221" t="s">
        <v>197</v>
      </c>
      <c r="D499" s="225">
        <v>88.8</v>
      </c>
      <c r="E499" s="225">
        <v>27.2</v>
      </c>
      <c r="F499" s="225">
        <v>0</v>
      </c>
      <c r="G499" s="225">
        <v>0</v>
      </c>
      <c r="H499" s="225">
        <v>0</v>
      </c>
      <c r="I499" s="225">
        <v>20.52</v>
      </c>
      <c r="J499" s="23" t="s">
        <v>353</v>
      </c>
      <c r="K499" s="23" t="s">
        <v>359</v>
      </c>
      <c r="L499" s="23" t="s">
        <v>355</v>
      </c>
      <c r="M499" s="23" t="s">
        <v>367</v>
      </c>
    </row>
    <row r="500" spans="1:13">
      <c r="A500" s="326">
        <v>42</v>
      </c>
      <c r="B500" s="326"/>
      <c r="C500" s="221" t="s">
        <v>198</v>
      </c>
      <c r="D500" s="17">
        <v>108.6</v>
      </c>
      <c r="E500" s="9">
        <v>15</v>
      </c>
      <c r="F500" s="9">
        <v>0</v>
      </c>
      <c r="G500" s="9">
        <v>1</v>
      </c>
      <c r="H500" s="9">
        <v>1</v>
      </c>
      <c r="I500" s="17">
        <v>16.510000000000002</v>
      </c>
      <c r="J500" s="18" t="s">
        <v>157</v>
      </c>
      <c r="K500" s="18" t="s">
        <v>158</v>
      </c>
      <c r="L500" s="18" t="s">
        <v>114</v>
      </c>
      <c r="M500" s="18" t="s">
        <v>350</v>
      </c>
    </row>
    <row r="501" spans="1:13">
      <c r="A501" s="326">
        <v>42</v>
      </c>
      <c r="B501" s="326"/>
      <c r="C501" s="221" t="s">
        <v>199</v>
      </c>
      <c r="D501" s="137">
        <v>78.8</v>
      </c>
      <c r="E501" s="137">
        <v>30</v>
      </c>
      <c r="F501" s="137">
        <v>0</v>
      </c>
      <c r="G501" s="137">
        <v>0</v>
      </c>
      <c r="H501" s="137">
        <v>0</v>
      </c>
      <c r="I501" s="137">
        <v>19.5</v>
      </c>
      <c r="J501" s="226" t="s">
        <v>157</v>
      </c>
      <c r="K501" s="226" t="s">
        <v>179</v>
      </c>
      <c r="L501" s="226" t="s">
        <v>159</v>
      </c>
      <c r="M501" s="226" t="s">
        <v>357</v>
      </c>
    </row>
    <row r="502" spans="1:13">
      <c r="A502" s="326">
        <v>42</v>
      </c>
      <c r="B502" s="326"/>
      <c r="C502" s="221" t="s">
        <v>200</v>
      </c>
      <c r="D502" s="132">
        <v>85.6</v>
      </c>
      <c r="E502" s="132">
        <v>22.9</v>
      </c>
      <c r="F502" s="9">
        <v>0</v>
      </c>
      <c r="G502" s="9">
        <v>0</v>
      </c>
      <c r="H502" s="9">
        <v>0</v>
      </c>
      <c r="I502" s="9">
        <v>16.43</v>
      </c>
      <c r="J502" s="23" t="s">
        <v>157</v>
      </c>
      <c r="K502" s="23" t="s">
        <v>158</v>
      </c>
      <c r="L502" s="23" t="s">
        <v>116</v>
      </c>
      <c r="M502" s="18" t="s">
        <v>173</v>
      </c>
    </row>
    <row r="503" spans="1:13">
      <c r="A503" s="326">
        <v>42</v>
      </c>
      <c r="B503" s="326"/>
      <c r="C503" s="221" t="s">
        <v>201</v>
      </c>
      <c r="D503" s="11" t="s">
        <v>11</v>
      </c>
      <c r="E503" s="11" t="s">
        <v>11</v>
      </c>
      <c r="F503" s="11" t="s">
        <v>11</v>
      </c>
      <c r="G503" s="11" t="s">
        <v>11</v>
      </c>
      <c r="H503" s="11" t="s">
        <v>11</v>
      </c>
      <c r="I503" s="11" t="s">
        <v>11</v>
      </c>
      <c r="J503" s="12" t="s">
        <v>11</v>
      </c>
      <c r="K503" s="12" t="s">
        <v>11</v>
      </c>
      <c r="L503" s="12" t="s">
        <v>11</v>
      </c>
      <c r="M503" s="12" t="s">
        <v>11</v>
      </c>
    </row>
    <row r="504" spans="1:13">
      <c r="A504" s="326">
        <v>42</v>
      </c>
      <c r="B504" s="326"/>
      <c r="C504" s="221" t="s">
        <v>202</v>
      </c>
      <c r="D504" s="7">
        <v>74</v>
      </c>
      <c r="E504" s="7">
        <v>23.4</v>
      </c>
      <c r="F504" s="17">
        <v>3</v>
      </c>
      <c r="G504" s="17">
        <v>2</v>
      </c>
      <c r="H504" s="17">
        <v>4</v>
      </c>
      <c r="I504" s="7">
        <v>21.8</v>
      </c>
      <c r="J504" s="18" t="s">
        <v>157</v>
      </c>
      <c r="K504" s="18" t="s">
        <v>158</v>
      </c>
      <c r="L504" s="18" t="s">
        <v>114</v>
      </c>
      <c r="M504" s="18" t="s">
        <v>350</v>
      </c>
    </row>
    <row r="505" spans="1:13">
      <c r="A505" s="326">
        <v>42</v>
      </c>
      <c r="B505" s="326"/>
      <c r="C505" s="128" t="s">
        <v>22</v>
      </c>
      <c r="D505" s="20">
        <v>92.411111111111097</v>
      </c>
      <c r="E505" s="20">
        <v>19.5</v>
      </c>
      <c r="F505" s="20">
        <v>0.34444444444444444</v>
      </c>
      <c r="G505" s="20">
        <v>0.88888888888888884</v>
      </c>
      <c r="H505" s="20">
        <v>0.56666666666666665</v>
      </c>
      <c r="I505" s="20">
        <v>19.334444444444447</v>
      </c>
      <c r="J505" s="227" t="s">
        <v>11</v>
      </c>
      <c r="K505" s="227" t="s">
        <v>11</v>
      </c>
      <c r="L505" s="227" t="s">
        <v>11</v>
      </c>
      <c r="M505" s="227" t="s">
        <v>11</v>
      </c>
    </row>
    <row r="506" spans="1:13" ht="15.6" customHeight="1">
      <c r="A506" s="326">
        <v>43</v>
      </c>
      <c r="B506" s="326" t="s">
        <v>248</v>
      </c>
      <c r="C506" s="221" t="s">
        <v>192</v>
      </c>
      <c r="D506" s="17">
        <v>89.8</v>
      </c>
      <c r="E506" s="17">
        <v>36.299999999999997</v>
      </c>
      <c r="F506" s="7">
        <v>0</v>
      </c>
      <c r="G506" s="7">
        <v>0</v>
      </c>
      <c r="H506" s="7">
        <v>0</v>
      </c>
      <c r="I506" s="17">
        <v>26.6</v>
      </c>
      <c r="J506" s="8" t="s">
        <v>157</v>
      </c>
      <c r="K506" s="222" t="s">
        <v>122</v>
      </c>
      <c r="L506" s="222" t="s">
        <v>159</v>
      </c>
      <c r="M506" s="223" t="s">
        <v>160</v>
      </c>
    </row>
    <row r="507" spans="1:13">
      <c r="A507" s="326">
        <v>43</v>
      </c>
      <c r="B507" s="326"/>
      <c r="C507" s="221" t="s">
        <v>193</v>
      </c>
      <c r="D507" s="110">
        <v>80.7</v>
      </c>
      <c r="E507" s="110">
        <v>13.5</v>
      </c>
      <c r="F507" s="110">
        <v>0</v>
      </c>
      <c r="G507" s="110">
        <v>0</v>
      </c>
      <c r="H507" s="110">
        <v>0</v>
      </c>
      <c r="I507" s="110">
        <v>22.6</v>
      </c>
      <c r="J507" s="57" t="s">
        <v>157</v>
      </c>
      <c r="K507" s="57" t="s">
        <v>164</v>
      </c>
      <c r="L507" s="57" t="s">
        <v>116</v>
      </c>
      <c r="M507" s="57" t="s">
        <v>350</v>
      </c>
    </row>
    <row r="508" spans="1:13">
      <c r="A508" s="326">
        <v>43</v>
      </c>
      <c r="B508" s="326"/>
      <c r="C508" s="221" t="s">
        <v>194</v>
      </c>
      <c r="D508" s="17">
        <v>93.3</v>
      </c>
      <c r="E508" s="7">
        <v>11.6</v>
      </c>
      <c r="F508" s="7">
        <v>4</v>
      </c>
      <c r="G508" s="7">
        <v>1</v>
      </c>
      <c r="H508" s="7">
        <v>0</v>
      </c>
      <c r="I508" s="7">
        <v>27.99</v>
      </c>
      <c r="J508" s="8" t="s">
        <v>351</v>
      </c>
      <c r="K508" s="8" t="s">
        <v>164</v>
      </c>
      <c r="L508" s="8" t="s">
        <v>305</v>
      </c>
      <c r="M508" s="8" t="s">
        <v>358</v>
      </c>
    </row>
    <row r="509" spans="1:13">
      <c r="A509" s="326">
        <v>43</v>
      </c>
      <c r="B509" s="326"/>
      <c r="C509" s="221" t="s">
        <v>195</v>
      </c>
      <c r="D509" s="137">
        <v>85</v>
      </c>
      <c r="E509" s="7">
        <v>16</v>
      </c>
      <c r="F509" s="7">
        <v>0</v>
      </c>
      <c r="G509" s="7">
        <v>0</v>
      </c>
      <c r="H509" s="7">
        <v>0</v>
      </c>
      <c r="I509" s="17">
        <v>21.145</v>
      </c>
      <c r="J509" s="224" t="s">
        <v>157</v>
      </c>
      <c r="K509" s="18" t="s">
        <v>170</v>
      </c>
      <c r="L509" s="8" t="s">
        <v>116</v>
      </c>
      <c r="M509" s="8" t="s">
        <v>350</v>
      </c>
    </row>
    <row r="510" spans="1:13">
      <c r="A510" s="326">
        <v>43</v>
      </c>
      <c r="B510" s="326"/>
      <c r="C510" s="221" t="s">
        <v>196</v>
      </c>
      <c r="D510" s="17">
        <v>92</v>
      </c>
      <c r="E510" s="137">
        <v>35.200000000000003</v>
      </c>
      <c r="F510" s="137">
        <v>3</v>
      </c>
      <c r="G510" s="9">
        <v>0</v>
      </c>
      <c r="H510" s="137">
        <v>0</v>
      </c>
      <c r="I510" s="17">
        <v>23.57</v>
      </c>
      <c r="J510" s="18" t="s">
        <v>157</v>
      </c>
      <c r="K510" s="18" t="s">
        <v>158</v>
      </c>
      <c r="L510" s="18" t="s">
        <v>116</v>
      </c>
      <c r="M510" s="18" t="s">
        <v>137</v>
      </c>
    </row>
    <row r="511" spans="1:13">
      <c r="A511" s="326">
        <v>43</v>
      </c>
      <c r="B511" s="326"/>
      <c r="C511" s="221" t="s">
        <v>197</v>
      </c>
      <c r="D511" s="225">
        <v>64.599999999999994</v>
      </c>
      <c r="E511" s="225">
        <v>18.2</v>
      </c>
      <c r="F511" s="225">
        <v>0</v>
      </c>
      <c r="G511" s="225">
        <v>0</v>
      </c>
      <c r="H511" s="225">
        <v>0</v>
      </c>
      <c r="I511" s="225">
        <v>20.97</v>
      </c>
      <c r="J511" s="23" t="s">
        <v>353</v>
      </c>
      <c r="K511" s="23" t="s">
        <v>359</v>
      </c>
      <c r="L511" s="23" t="s">
        <v>355</v>
      </c>
      <c r="M511" s="23" t="s">
        <v>356</v>
      </c>
    </row>
    <row r="512" spans="1:13">
      <c r="A512" s="326">
        <v>43</v>
      </c>
      <c r="B512" s="326"/>
      <c r="C512" s="221" t="s">
        <v>198</v>
      </c>
      <c r="D512" s="17">
        <v>81.400000000000006</v>
      </c>
      <c r="E512" s="9">
        <v>22.2</v>
      </c>
      <c r="F512" s="9">
        <v>1</v>
      </c>
      <c r="G512" s="9">
        <v>7</v>
      </c>
      <c r="H512" s="9">
        <v>0</v>
      </c>
      <c r="I512" s="17">
        <v>24.46</v>
      </c>
      <c r="J512" s="18" t="s">
        <v>157</v>
      </c>
      <c r="K512" s="18" t="s">
        <v>164</v>
      </c>
      <c r="L512" s="18" t="s">
        <v>157</v>
      </c>
      <c r="M512" s="18" t="s">
        <v>350</v>
      </c>
    </row>
    <row r="513" spans="1:13">
      <c r="A513" s="326">
        <v>43</v>
      </c>
      <c r="B513" s="326"/>
      <c r="C513" s="221" t="s">
        <v>199</v>
      </c>
      <c r="D513" s="137">
        <v>64</v>
      </c>
      <c r="E513" s="137">
        <v>25.2</v>
      </c>
      <c r="F513" s="137">
        <v>5.3</v>
      </c>
      <c r="G513" s="137">
        <v>0</v>
      </c>
      <c r="H513" s="137">
        <v>0</v>
      </c>
      <c r="I513" s="137">
        <v>21.9</v>
      </c>
      <c r="J513" s="226" t="s">
        <v>157</v>
      </c>
      <c r="K513" s="226" t="s">
        <v>161</v>
      </c>
      <c r="L513" s="226" t="s">
        <v>159</v>
      </c>
      <c r="M513" s="226" t="s">
        <v>357</v>
      </c>
    </row>
    <row r="514" spans="1:13">
      <c r="A514" s="326">
        <v>43</v>
      </c>
      <c r="B514" s="326"/>
      <c r="C514" s="221" t="s">
        <v>200</v>
      </c>
      <c r="D514" s="132">
        <v>69.900000000000006</v>
      </c>
      <c r="E514" s="132">
        <v>22.8</v>
      </c>
      <c r="F514" s="9">
        <v>0</v>
      </c>
      <c r="G514" s="9">
        <v>0</v>
      </c>
      <c r="H514" s="9">
        <v>0</v>
      </c>
      <c r="I514" s="9">
        <v>22.14</v>
      </c>
      <c r="J514" s="23" t="s">
        <v>157</v>
      </c>
      <c r="K514" s="23" t="s">
        <v>164</v>
      </c>
      <c r="L514" s="23" t="s">
        <v>116</v>
      </c>
      <c r="M514" s="18" t="s">
        <v>137</v>
      </c>
    </row>
    <row r="515" spans="1:13">
      <c r="A515" s="326">
        <v>43</v>
      </c>
      <c r="B515" s="326"/>
      <c r="C515" s="221" t="s">
        <v>201</v>
      </c>
      <c r="D515" s="11" t="s">
        <v>11</v>
      </c>
      <c r="E515" s="11" t="s">
        <v>11</v>
      </c>
      <c r="F515" s="11" t="s">
        <v>11</v>
      </c>
      <c r="G515" s="11" t="s">
        <v>11</v>
      </c>
      <c r="H515" s="11" t="s">
        <v>11</v>
      </c>
      <c r="I515" s="11" t="s">
        <v>11</v>
      </c>
      <c r="J515" s="12" t="s">
        <v>11</v>
      </c>
      <c r="K515" s="12" t="s">
        <v>11</v>
      </c>
      <c r="L515" s="12" t="s">
        <v>11</v>
      </c>
      <c r="M515" s="12" t="s">
        <v>11</v>
      </c>
    </row>
    <row r="516" spans="1:13">
      <c r="A516" s="326">
        <v>43</v>
      </c>
      <c r="B516" s="326"/>
      <c r="C516" s="221" t="s">
        <v>202</v>
      </c>
      <c r="D516" s="7">
        <v>59.9</v>
      </c>
      <c r="E516" s="7">
        <v>19.899999999999999</v>
      </c>
      <c r="F516" s="17">
        <v>3</v>
      </c>
      <c r="G516" s="17">
        <v>2</v>
      </c>
      <c r="H516" s="17">
        <v>3</v>
      </c>
      <c r="I516" s="7" t="s">
        <v>369</v>
      </c>
      <c r="J516" s="18" t="s">
        <v>157</v>
      </c>
      <c r="K516" s="18" t="s">
        <v>158</v>
      </c>
      <c r="L516" s="18" t="s">
        <v>116</v>
      </c>
      <c r="M516" s="18" t="s">
        <v>350</v>
      </c>
    </row>
    <row r="517" spans="1:13">
      <c r="A517" s="326">
        <v>43</v>
      </c>
      <c r="B517" s="326"/>
      <c r="C517" s="128" t="s">
        <v>22</v>
      </c>
      <c r="D517" s="20">
        <v>78.059999999999988</v>
      </c>
      <c r="E517" s="20">
        <v>22.09</v>
      </c>
      <c r="F517" s="20">
        <v>1.63</v>
      </c>
      <c r="G517" s="20">
        <v>1</v>
      </c>
      <c r="H517" s="20">
        <v>0.3</v>
      </c>
      <c r="I517" s="20">
        <v>23.486111111111111</v>
      </c>
      <c r="J517" s="227" t="s">
        <v>11</v>
      </c>
      <c r="K517" s="227" t="s">
        <v>11</v>
      </c>
      <c r="L517" s="227" t="s">
        <v>11</v>
      </c>
      <c r="M517" s="227" t="s">
        <v>11</v>
      </c>
    </row>
    <row r="518" spans="1:13" ht="15.6" customHeight="1">
      <c r="A518" s="326">
        <v>44</v>
      </c>
      <c r="B518" s="326" t="s">
        <v>249</v>
      </c>
      <c r="C518" s="221" t="s">
        <v>192</v>
      </c>
      <c r="D518" s="17">
        <v>105.3</v>
      </c>
      <c r="E518" s="17">
        <v>15.5</v>
      </c>
      <c r="F518" s="7">
        <v>0</v>
      </c>
      <c r="G518" s="7">
        <v>0</v>
      </c>
      <c r="H518" s="7">
        <v>0</v>
      </c>
      <c r="I518" s="17">
        <v>26.1</v>
      </c>
      <c r="J518" s="8" t="s">
        <v>167</v>
      </c>
      <c r="K518" s="222" t="s">
        <v>127</v>
      </c>
      <c r="L518" s="222" t="s">
        <v>159</v>
      </c>
      <c r="M518" s="223" t="s">
        <v>160</v>
      </c>
    </row>
    <row r="519" spans="1:13">
      <c r="A519" s="326">
        <v>44</v>
      </c>
      <c r="B519" s="326"/>
      <c r="C519" s="221" t="s">
        <v>193</v>
      </c>
      <c r="D519" s="110">
        <v>85.6</v>
      </c>
      <c r="E519" s="110">
        <v>14.5</v>
      </c>
      <c r="F519" s="110">
        <v>0</v>
      </c>
      <c r="G519" s="110">
        <v>0</v>
      </c>
      <c r="H519" s="110">
        <v>0</v>
      </c>
      <c r="I519" s="110">
        <v>22.1</v>
      </c>
      <c r="J519" s="57" t="s">
        <v>167</v>
      </c>
      <c r="K519" s="57" t="s">
        <v>127</v>
      </c>
      <c r="L519" s="57" t="s">
        <v>114</v>
      </c>
      <c r="M519" s="57" t="s">
        <v>350</v>
      </c>
    </row>
    <row r="520" spans="1:13">
      <c r="A520" s="326">
        <v>44</v>
      </c>
      <c r="B520" s="326"/>
      <c r="C520" s="221" t="s">
        <v>194</v>
      </c>
      <c r="D520" s="17">
        <v>85.3</v>
      </c>
      <c r="E520" s="7">
        <v>6.2</v>
      </c>
      <c r="F520" s="7">
        <v>0</v>
      </c>
      <c r="G520" s="7">
        <v>0</v>
      </c>
      <c r="H520" s="7">
        <v>0</v>
      </c>
      <c r="I520" s="7">
        <v>29.64</v>
      </c>
      <c r="J520" s="8" t="s">
        <v>169</v>
      </c>
      <c r="K520" s="8" t="s">
        <v>169</v>
      </c>
      <c r="L520" s="8" t="s">
        <v>305</v>
      </c>
      <c r="M520" s="8" t="s">
        <v>358</v>
      </c>
    </row>
    <row r="521" spans="1:13">
      <c r="A521" s="326">
        <v>44</v>
      </c>
      <c r="B521" s="326"/>
      <c r="C521" s="221" t="s">
        <v>195</v>
      </c>
      <c r="D521" s="137">
        <v>90</v>
      </c>
      <c r="E521" s="7">
        <v>2</v>
      </c>
      <c r="F521" s="7">
        <v>0</v>
      </c>
      <c r="G521" s="7">
        <v>0</v>
      </c>
      <c r="H521" s="7">
        <v>0</v>
      </c>
      <c r="I521" s="17">
        <v>19.883333333333336</v>
      </c>
      <c r="J521" s="224" t="s">
        <v>167</v>
      </c>
      <c r="K521" s="18" t="s">
        <v>167</v>
      </c>
      <c r="L521" s="8" t="s">
        <v>116</v>
      </c>
      <c r="M521" s="8" t="s">
        <v>350</v>
      </c>
    </row>
    <row r="522" spans="1:13">
      <c r="A522" s="326">
        <v>44</v>
      </c>
      <c r="B522" s="326"/>
      <c r="C522" s="221" t="s">
        <v>196</v>
      </c>
      <c r="D522" s="17">
        <v>99.9</v>
      </c>
      <c r="E522" s="137">
        <v>10</v>
      </c>
      <c r="F522" s="137">
        <v>0</v>
      </c>
      <c r="G522" s="9">
        <v>0</v>
      </c>
      <c r="H522" s="137">
        <v>4</v>
      </c>
      <c r="I522" s="17">
        <v>20.96</v>
      </c>
      <c r="J522" s="18" t="s">
        <v>167</v>
      </c>
      <c r="K522" s="18" t="s">
        <v>167</v>
      </c>
      <c r="L522" s="18" t="s">
        <v>116</v>
      </c>
      <c r="M522" s="18" t="s">
        <v>160</v>
      </c>
    </row>
    <row r="523" spans="1:13">
      <c r="A523" s="326">
        <v>44</v>
      </c>
      <c r="B523" s="326"/>
      <c r="C523" s="221" t="s">
        <v>197</v>
      </c>
      <c r="D523" s="225">
        <v>53.4</v>
      </c>
      <c r="E523" s="225">
        <v>13</v>
      </c>
      <c r="F523" s="225">
        <v>0</v>
      </c>
      <c r="G523" s="225">
        <v>0</v>
      </c>
      <c r="H523" s="225">
        <v>0</v>
      </c>
      <c r="I523" s="225">
        <v>21.24</v>
      </c>
      <c r="J523" s="23" t="s">
        <v>354</v>
      </c>
      <c r="K523" s="23" t="s">
        <v>354</v>
      </c>
      <c r="L523" s="23" t="s">
        <v>355</v>
      </c>
      <c r="M523" s="23" t="s">
        <v>356</v>
      </c>
    </row>
    <row r="524" spans="1:13">
      <c r="A524" s="326">
        <v>44</v>
      </c>
      <c r="B524" s="326"/>
      <c r="C524" s="221" t="s">
        <v>198</v>
      </c>
      <c r="D524" s="17">
        <v>80.400000000000006</v>
      </c>
      <c r="E524" s="9">
        <v>32</v>
      </c>
      <c r="F524" s="9">
        <v>3</v>
      </c>
      <c r="G524" s="9">
        <v>0</v>
      </c>
      <c r="H524" s="9">
        <v>0</v>
      </c>
      <c r="I524" s="17">
        <v>23.38</v>
      </c>
      <c r="J524" s="18" t="s">
        <v>167</v>
      </c>
      <c r="K524" s="18" t="s">
        <v>167</v>
      </c>
      <c r="L524" s="18" t="s">
        <v>114</v>
      </c>
      <c r="M524" s="18" t="s">
        <v>350</v>
      </c>
    </row>
    <row r="525" spans="1:13">
      <c r="A525" s="326">
        <v>44</v>
      </c>
      <c r="B525" s="326"/>
      <c r="C525" s="221" t="s">
        <v>199</v>
      </c>
      <c r="D525" s="137">
        <v>73.2</v>
      </c>
      <c r="E525" s="137">
        <v>15.4</v>
      </c>
      <c r="F525" s="137">
        <v>0</v>
      </c>
      <c r="G525" s="137">
        <v>0</v>
      </c>
      <c r="H525" s="137">
        <v>0.4</v>
      </c>
      <c r="I525" s="137">
        <v>20.7</v>
      </c>
      <c r="J525" s="226" t="s">
        <v>167</v>
      </c>
      <c r="K525" s="226" t="s">
        <v>127</v>
      </c>
      <c r="L525" s="226" t="s">
        <v>159</v>
      </c>
      <c r="M525" s="226" t="s">
        <v>357</v>
      </c>
    </row>
    <row r="526" spans="1:13">
      <c r="A526" s="326">
        <v>44</v>
      </c>
      <c r="B526" s="326"/>
      <c r="C526" s="221" t="s">
        <v>200</v>
      </c>
      <c r="D526" s="132">
        <v>65.599999999999994</v>
      </c>
      <c r="E526" s="132">
        <v>22.9</v>
      </c>
      <c r="F526" s="9">
        <v>0</v>
      </c>
      <c r="G526" s="9">
        <v>0</v>
      </c>
      <c r="H526" s="9">
        <v>0</v>
      </c>
      <c r="I526" s="9">
        <v>20.41</v>
      </c>
      <c r="J526" s="23" t="s">
        <v>167</v>
      </c>
      <c r="K526" s="23" t="s">
        <v>167</v>
      </c>
      <c r="L526" s="23" t="s">
        <v>116</v>
      </c>
      <c r="M526" s="18" t="s">
        <v>160</v>
      </c>
    </row>
    <row r="527" spans="1:13">
      <c r="A527" s="326">
        <v>44</v>
      </c>
      <c r="B527" s="326"/>
      <c r="C527" s="221" t="s">
        <v>201</v>
      </c>
      <c r="D527" s="11" t="s">
        <v>11</v>
      </c>
      <c r="E527" s="11" t="s">
        <v>11</v>
      </c>
      <c r="F527" s="11" t="s">
        <v>11</v>
      </c>
      <c r="G527" s="11" t="s">
        <v>11</v>
      </c>
      <c r="H527" s="11" t="s">
        <v>11</v>
      </c>
      <c r="I527" s="11" t="s">
        <v>11</v>
      </c>
      <c r="J527" s="12" t="s">
        <v>11</v>
      </c>
      <c r="K527" s="12" t="s">
        <v>11</v>
      </c>
      <c r="L527" s="12" t="s">
        <v>11</v>
      </c>
      <c r="M527" s="12" t="s">
        <v>11</v>
      </c>
    </row>
    <row r="528" spans="1:13">
      <c r="A528" s="326">
        <v>44</v>
      </c>
      <c r="B528" s="326"/>
      <c r="C528" s="221" t="s">
        <v>202</v>
      </c>
      <c r="D528" s="7">
        <v>47.9</v>
      </c>
      <c r="E528" s="7">
        <v>12.6</v>
      </c>
      <c r="F528" s="17">
        <v>3</v>
      </c>
      <c r="G528" s="17">
        <v>3</v>
      </c>
      <c r="H528" s="17">
        <v>4</v>
      </c>
      <c r="I528" s="7">
        <v>18.7</v>
      </c>
      <c r="J528" s="18" t="s">
        <v>157</v>
      </c>
      <c r="K528" s="18" t="s">
        <v>167</v>
      </c>
      <c r="L528" s="18" t="s">
        <v>116</v>
      </c>
      <c r="M528" s="18" t="s">
        <v>350</v>
      </c>
    </row>
    <row r="529" spans="1:13">
      <c r="A529" s="326">
        <v>44</v>
      </c>
      <c r="B529" s="326"/>
      <c r="C529" s="128" t="s">
        <v>22</v>
      </c>
      <c r="D529" s="20">
        <v>78.66</v>
      </c>
      <c r="E529" s="20">
        <v>14.41</v>
      </c>
      <c r="F529" s="20">
        <v>0.6</v>
      </c>
      <c r="G529" s="20">
        <v>0.3</v>
      </c>
      <c r="H529" s="20">
        <v>0.84000000000000008</v>
      </c>
      <c r="I529" s="20">
        <v>22.31133333333333</v>
      </c>
      <c r="J529" s="227" t="s">
        <v>11</v>
      </c>
      <c r="K529" s="227" t="s">
        <v>11</v>
      </c>
      <c r="L529" s="227" t="s">
        <v>11</v>
      </c>
      <c r="M529" s="227" t="s">
        <v>11</v>
      </c>
    </row>
    <row r="530" spans="1:13">
      <c r="A530" s="326">
        <v>45</v>
      </c>
      <c r="B530" s="326" t="s">
        <v>250</v>
      </c>
      <c r="C530" s="221" t="s">
        <v>192</v>
      </c>
      <c r="D530" s="17">
        <v>87.2</v>
      </c>
      <c r="E530" s="17">
        <v>31.9</v>
      </c>
      <c r="F530" s="7">
        <v>0</v>
      </c>
      <c r="G530" s="7">
        <v>0</v>
      </c>
      <c r="H530" s="7">
        <v>0</v>
      </c>
      <c r="I530" s="17">
        <v>24.5</v>
      </c>
      <c r="J530" s="8" t="s">
        <v>157</v>
      </c>
      <c r="K530" s="222" t="s">
        <v>122</v>
      </c>
      <c r="L530" s="222" t="s">
        <v>159</v>
      </c>
      <c r="M530" s="223" t="s">
        <v>160</v>
      </c>
    </row>
    <row r="531" spans="1:13">
      <c r="A531" s="326">
        <v>45</v>
      </c>
      <c r="B531" s="326"/>
      <c r="C531" s="221" t="s">
        <v>193</v>
      </c>
      <c r="D531" s="110">
        <v>77.8</v>
      </c>
      <c r="E531" s="110">
        <v>16.100000000000001</v>
      </c>
      <c r="F531" s="110">
        <v>0.1</v>
      </c>
      <c r="G531" s="110">
        <v>0</v>
      </c>
      <c r="H531" s="110">
        <v>0.1</v>
      </c>
      <c r="I531" s="110">
        <v>20.8</v>
      </c>
      <c r="J531" s="57" t="s">
        <v>157</v>
      </c>
      <c r="K531" s="57" t="s">
        <v>164</v>
      </c>
      <c r="L531" s="57" t="s">
        <v>116</v>
      </c>
      <c r="M531" s="57" t="s">
        <v>350</v>
      </c>
    </row>
    <row r="532" spans="1:13">
      <c r="A532" s="326">
        <v>45</v>
      </c>
      <c r="B532" s="326"/>
      <c r="C532" s="221" t="s">
        <v>194</v>
      </c>
      <c r="D532" s="17">
        <v>72.3</v>
      </c>
      <c r="E532" s="7">
        <v>4.5</v>
      </c>
      <c r="F532" s="7">
        <v>8</v>
      </c>
      <c r="G532" s="7">
        <v>25</v>
      </c>
      <c r="H532" s="7">
        <v>0</v>
      </c>
      <c r="I532" s="7">
        <v>25.4</v>
      </c>
      <c r="J532" s="8" t="s">
        <v>351</v>
      </c>
      <c r="K532" s="8" t="s">
        <v>164</v>
      </c>
      <c r="L532" s="8" t="s">
        <v>305</v>
      </c>
      <c r="M532" s="8" t="s">
        <v>137</v>
      </c>
    </row>
    <row r="533" spans="1:13">
      <c r="A533" s="326">
        <v>45</v>
      </c>
      <c r="B533" s="326"/>
      <c r="C533" s="221" t="s">
        <v>195</v>
      </c>
      <c r="D533" s="137">
        <v>90</v>
      </c>
      <c r="E533" s="7">
        <v>25</v>
      </c>
      <c r="F533" s="7">
        <v>4</v>
      </c>
      <c r="G533" s="7">
        <v>0</v>
      </c>
      <c r="H533" s="7">
        <v>0</v>
      </c>
      <c r="I533" s="17">
        <v>18.490000000000002</v>
      </c>
      <c r="J533" s="224" t="s">
        <v>157</v>
      </c>
      <c r="K533" s="18" t="s">
        <v>158</v>
      </c>
      <c r="L533" s="8" t="s">
        <v>116</v>
      </c>
      <c r="M533" s="8" t="s">
        <v>350</v>
      </c>
    </row>
    <row r="534" spans="1:13">
      <c r="A534" s="326">
        <v>45</v>
      </c>
      <c r="B534" s="326"/>
      <c r="C534" s="221" t="s">
        <v>196</v>
      </c>
      <c r="D534" s="17">
        <v>76.400000000000006</v>
      </c>
      <c r="E534" s="137">
        <v>24.9</v>
      </c>
      <c r="F534" s="137">
        <v>0</v>
      </c>
      <c r="G534" s="9">
        <v>0</v>
      </c>
      <c r="H534" s="137">
        <v>0</v>
      </c>
      <c r="I534" s="17">
        <v>20.61</v>
      </c>
      <c r="J534" s="18" t="s">
        <v>157</v>
      </c>
      <c r="K534" s="18" t="s">
        <v>158</v>
      </c>
      <c r="L534" s="18" t="s">
        <v>116</v>
      </c>
      <c r="M534" s="18" t="s">
        <v>160</v>
      </c>
    </row>
    <row r="535" spans="1:13">
      <c r="A535" s="326">
        <v>45</v>
      </c>
      <c r="B535" s="326"/>
      <c r="C535" s="221" t="s">
        <v>197</v>
      </c>
      <c r="D535" s="225">
        <v>69.2</v>
      </c>
      <c r="E535" s="225">
        <v>20</v>
      </c>
      <c r="F535" s="225">
        <v>0</v>
      </c>
      <c r="G535" s="225">
        <v>0</v>
      </c>
      <c r="H535" s="225">
        <v>0</v>
      </c>
      <c r="I535" s="225">
        <v>23.73</v>
      </c>
      <c r="J535" s="23" t="s">
        <v>353</v>
      </c>
      <c r="K535" s="23" t="s">
        <v>359</v>
      </c>
      <c r="L535" s="23" t="s">
        <v>355</v>
      </c>
      <c r="M535" s="23" t="s">
        <v>356</v>
      </c>
    </row>
    <row r="536" spans="1:13">
      <c r="A536" s="326">
        <v>45</v>
      </c>
      <c r="B536" s="326"/>
      <c r="C536" s="221" t="s">
        <v>198</v>
      </c>
      <c r="D536" s="17">
        <v>66.400000000000006</v>
      </c>
      <c r="E536" s="9">
        <v>22.2</v>
      </c>
      <c r="F536" s="9">
        <v>6</v>
      </c>
      <c r="G536" s="9">
        <v>2</v>
      </c>
      <c r="H536" s="9">
        <v>0</v>
      </c>
      <c r="I536" s="17">
        <v>23.28</v>
      </c>
      <c r="J536" s="18" t="s">
        <v>157</v>
      </c>
      <c r="K536" s="18" t="s">
        <v>158</v>
      </c>
      <c r="L536" s="18" t="s">
        <v>116</v>
      </c>
      <c r="M536" s="18" t="s">
        <v>350</v>
      </c>
    </row>
    <row r="537" spans="1:13">
      <c r="A537" s="326">
        <v>45</v>
      </c>
      <c r="B537" s="326"/>
      <c r="C537" s="221" t="s">
        <v>199</v>
      </c>
      <c r="D537" s="137">
        <v>55.2</v>
      </c>
      <c r="E537" s="137">
        <v>18.399999999999999</v>
      </c>
      <c r="F537" s="137">
        <v>0</v>
      </c>
      <c r="G537" s="137">
        <v>0</v>
      </c>
      <c r="H537" s="137">
        <v>0</v>
      </c>
      <c r="I537" s="137">
        <v>14.6</v>
      </c>
      <c r="J537" s="226" t="s">
        <v>157</v>
      </c>
      <c r="K537" s="226" t="s">
        <v>161</v>
      </c>
      <c r="L537" s="226" t="s">
        <v>178</v>
      </c>
      <c r="M537" s="226" t="s">
        <v>357</v>
      </c>
    </row>
    <row r="538" spans="1:13">
      <c r="A538" s="326">
        <v>45</v>
      </c>
      <c r="B538" s="326"/>
      <c r="C538" s="221" t="s">
        <v>200</v>
      </c>
      <c r="D538" s="132">
        <v>66.8</v>
      </c>
      <c r="E538" s="132">
        <v>20</v>
      </c>
      <c r="F538" s="9">
        <v>0</v>
      </c>
      <c r="G538" s="9">
        <v>0</v>
      </c>
      <c r="H538" s="9">
        <v>0</v>
      </c>
      <c r="I538" s="9">
        <v>20.28</v>
      </c>
      <c r="J538" s="23" t="s">
        <v>157</v>
      </c>
      <c r="K538" s="23" t="s">
        <v>158</v>
      </c>
      <c r="L538" s="23" t="s">
        <v>175</v>
      </c>
      <c r="M538" s="18" t="s">
        <v>137</v>
      </c>
    </row>
    <row r="539" spans="1:13">
      <c r="A539" s="326">
        <v>45</v>
      </c>
      <c r="B539" s="326"/>
      <c r="C539" s="221" t="s">
        <v>201</v>
      </c>
      <c r="D539" s="11" t="s">
        <v>11</v>
      </c>
      <c r="E539" s="11" t="s">
        <v>11</v>
      </c>
      <c r="F539" s="11" t="s">
        <v>11</v>
      </c>
      <c r="G539" s="11" t="s">
        <v>11</v>
      </c>
      <c r="H539" s="11" t="s">
        <v>11</v>
      </c>
      <c r="I539" s="11" t="s">
        <v>11</v>
      </c>
      <c r="J539" s="12" t="s">
        <v>11</v>
      </c>
      <c r="K539" s="12" t="s">
        <v>11</v>
      </c>
      <c r="L539" s="12" t="s">
        <v>11</v>
      </c>
      <c r="M539" s="12" t="s">
        <v>11</v>
      </c>
    </row>
    <row r="540" spans="1:13">
      <c r="A540" s="326">
        <v>45</v>
      </c>
      <c r="B540" s="326"/>
      <c r="C540" s="221" t="s">
        <v>202</v>
      </c>
      <c r="D540" s="7">
        <v>42.5</v>
      </c>
      <c r="E540" s="7">
        <v>15.8</v>
      </c>
      <c r="F540" s="17">
        <v>3</v>
      </c>
      <c r="G540" s="17">
        <v>2</v>
      </c>
      <c r="H540" s="17">
        <v>2</v>
      </c>
      <c r="I540" s="7">
        <v>18.600000000000001</v>
      </c>
      <c r="J540" s="18" t="s">
        <v>157</v>
      </c>
      <c r="K540" s="18" t="s">
        <v>158</v>
      </c>
      <c r="L540" s="18" t="s">
        <v>114</v>
      </c>
      <c r="M540" s="18" t="s">
        <v>350</v>
      </c>
    </row>
    <row r="541" spans="1:13">
      <c r="A541" s="326">
        <v>45</v>
      </c>
      <c r="B541" s="326"/>
      <c r="C541" s="128" t="s">
        <v>22</v>
      </c>
      <c r="D541" s="20">
        <v>70.38000000000001</v>
      </c>
      <c r="E541" s="20">
        <v>19.880000000000003</v>
      </c>
      <c r="F541" s="20">
        <v>2.1100000000000003</v>
      </c>
      <c r="G541" s="20">
        <v>2.9</v>
      </c>
      <c r="H541" s="20">
        <v>0.21000000000000002</v>
      </c>
      <c r="I541" s="20">
        <v>21.029</v>
      </c>
      <c r="J541" s="227" t="s">
        <v>11</v>
      </c>
      <c r="K541" s="227" t="s">
        <v>11</v>
      </c>
      <c r="L541" s="227" t="s">
        <v>11</v>
      </c>
      <c r="M541" s="227" t="s">
        <v>11</v>
      </c>
    </row>
    <row r="542" spans="1:13">
      <c r="A542" s="326">
        <v>46</v>
      </c>
      <c r="B542" s="326" t="s">
        <v>251</v>
      </c>
      <c r="C542" s="221" t="s">
        <v>192</v>
      </c>
      <c r="D542" s="17">
        <v>87</v>
      </c>
      <c r="E542" s="17">
        <v>23.1</v>
      </c>
      <c r="F542" s="7">
        <v>0</v>
      </c>
      <c r="G542" s="7">
        <v>0</v>
      </c>
      <c r="H542" s="7">
        <v>0</v>
      </c>
      <c r="I542" s="17">
        <v>21.2</v>
      </c>
      <c r="J542" s="8" t="s">
        <v>157</v>
      </c>
      <c r="K542" s="222" t="s">
        <v>122</v>
      </c>
      <c r="L542" s="222" t="s">
        <v>114</v>
      </c>
      <c r="M542" s="223" t="s">
        <v>160</v>
      </c>
    </row>
    <row r="543" spans="1:13">
      <c r="A543" s="326">
        <v>46</v>
      </c>
      <c r="B543" s="326"/>
      <c r="C543" s="221" t="s">
        <v>193</v>
      </c>
      <c r="D543" s="110">
        <v>70.400000000000006</v>
      </c>
      <c r="E543" s="110">
        <v>17.899999999999999</v>
      </c>
      <c r="F543" s="110">
        <v>0.1</v>
      </c>
      <c r="G543" s="110">
        <v>0</v>
      </c>
      <c r="H543" s="110">
        <v>0.1</v>
      </c>
      <c r="I543" s="110">
        <v>20.100000000000001</v>
      </c>
      <c r="J543" s="57" t="s">
        <v>157</v>
      </c>
      <c r="K543" s="57" t="s">
        <v>158</v>
      </c>
      <c r="L543" s="57" t="s">
        <v>114</v>
      </c>
      <c r="M543" s="57" t="s">
        <v>350</v>
      </c>
    </row>
    <row r="544" spans="1:13">
      <c r="A544" s="326">
        <v>46</v>
      </c>
      <c r="B544" s="326"/>
      <c r="C544" s="221" t="s">
        <v>194</v>
      </c>
      <c r="D544" s="17">
        <v>85.5</v>
      </c>
      <c r="E544" s="7">
        <v>6.1</v>
      </c>
      <c r="F544" s="7">
        <v>18</v>
      </c>
      <c r="G544" s="7">
        <v>6</v>
      </c>
      <c r="H544" s="7">
        <v>0</v>
      </c>
      <c r="I544" s="7">
        <v>21.05</v>
      </c>
      <c r="J544" s="8" t="s">
        <v>351</v>
      </c>
      <c r="K544" s="8" t="s">
        <v>351</v>
      </c>
      <c r="L544" s="8" t="s">
        <v>305</v>
      </c>
      <c r="M544" s="8" t="s">
        <v>358</v>
      </c>
    </row>
    <row r="545" spans="1:13">
      <c r="A545" s="326">
        <v>46</v>
      </c>
      <c r="B545" s="326"/>
      <c r="C545" s="221" t="s">
        <v>195</v>
      </c>
      <c r="D545" s="137">
        <v>95</v>
      </c>
      <c r="E545" s="7">
        <v>4</v>
      </c>
      <c r="F545" s="7">
        <v>15</v>
      </c>
      <c r="G545" s="7">
        <v>0</v>
      </c>
      <c r="H545" s="7">
        <v>0</v>
      </c>
      <c r="I545" s="17">
        <v>16.95</v>
      </c>
      <c r="J545" s="224" t="s">
        <v>157</v>
      </c>
      <c r="K545" s="18" t="s">
        <v>158</v>
      </c>
      <c r="L545" s="8" t="s">
        <v>116</v>
      </c>
      <c r="M545" s="8" t="s">
        <v>350</v>
      </c>
    </row>
    <row r="546" spans="1:13">
      <c r="A546" s="326">
        <v>46</v>
      </c>
      <c r="B546" s="326"/>
      <c r="C546" s="221" t="s">
        <v>196</v>
      </c>
      <c r="D546" s="17">
        <v>69.5</v>
      </c>
      <c r="E546" s="137">
        <v>12.6</v>
      </c>
      <c r="F546" s="137">
        <v>4</v>
      </c>
      <c r="G546" s="9">
        <v>2</v>
      </c>
      <c r="H546" s="137">
        <v>0</v>
      </c>
      <c r="I546" s="17">
        <v>16.53</v>
      </c>
      <c r="J546" s="18" t="s">
        <v>157</v>
      </c>
      <c r="K546" s="18" t="s">
        <v>158</v>
      </c>
      <c r="L546" s="18" t="s">
        <v>116</v>
      </c>
      <c r="M546" s="18" t="s">
        <v>160</v>
      </c>
    </row>
    <row r="547" spans="1:13">
      <c r="A547" s="326">
        <v>46</v>
      </c>
      <c r="B547" s="326"/>
      <c r="C547" s="221" t="s">
        <v>197</v>
      </c>
      <c r="D547" s="225">
        <v>73.599999999999994</v>
      </c>
      <c r="E547" s="225">
        <v>19.399999999999999</v>
      </c>
      <c r="F547" s="225">
        <v>0</v>
      </c>
      <c r="G547" s="225">
        <v>0</v>
      </c>
      <c r="H547" s="225">
        <v>0</v>
      </c>
      <c r="I547" s="225">
        <v>17.920000000000002</v>
      </c>
      <c r="J547" s="23" t="s">
        <v>353</v>
      </c>
      <c r="K547" s="23" t="s">
        <v>360</v>
      </c>
      <c r="L547" s="23" t="s">
        <v>355</v>
      </c>
      <c r="M547" s="23" t="s">
        <v>356</v>
      </c>
    </row>
    <row r="548" spans="1:13">
      <c r="A548" s="326">
        <v>46</v>
      </c>
      <c r="B548" s="326"/>
      <c r="C548" s="221" t="s">
        <v>198</v>
      </c>
      <c r="D548" s="17">
        <v>78.400000000000006</v>
      </c>
      <c r="E548" s="9">
        <v>19</v>
      </c>
      <c r="F548" s="9">
        <v>3</v>
      </c>
      <c r="G548" s="9">
        <v>3</v>
      </c>
      <c r="H548" s="9">
        <v>0</v>
      </c>
      <c r="I548" s="17">
        <v>20.83</v>
      </c>
      <c r="J548" s="18" t="s">
        <v>157</v>
      </c>
      <c r="K548" s="18" t="s">
        <v>158</v>
      </c>
      <c r="L548" s="18" t="s">
        <v>116</v>
      </c>
      <c r="M548" s="18" t="s">
        <v>350</v>
      </c>
    </row>
    <row r="549" spans="1:13">
      <c r="A549" s="326">
        <v>46</v>
      </c>
      <c r="B549" s="326"/>
      <c r="C549" s="221" t="s">
        <v>199</v>
      </c>
      <c r="D549" s="137">
        <v>56.8</v>
      </c>
      <c r="E549" s="137">
        <v>18.8</v>
      </c>
      <c r="F549" s="137">
        <v>3.9</v>
      </c>
      <c r="G549" s="137">
        <v>4.8</v>
      </c>
      <c r="H549" s="137">
        <v>0.6</v>
      </c>
      <c r="I549" s="137">
        <v>16.100000000000001</v>
      </c>
      <c r="J549" s="226" t="s">
        <v>157</v>
      </c>
      <c r="K549" s="226" t="s">
        <v>161</v>
      </c>
      <c r="L549" s="226" t="s">
        <v>159</v>
      </c>
      <c r="M549" s="226" t="s">
        <v>357</v>
      </c>
    </row>
    <row r="550" spans="1:13">
      <c r="A550" s="326">
        <v>46</v>
      </c>
      <c r="B550" s="326"/>
      <c r="C550" s="221" t="s">
        <v>200</v>
      </c>
      <c r="D550" s="132">
        <v>55.5</v>
      </c>
      <c r="E550" s="132">
        <v>15.7</v>
      </c>
      <c r="F550" s="9">
        <v>0</v>
      </c>
      <c r="G550" s="9">
        <v>0</v>
      </c>
      <c r="H550" s="9">
        <v>0</v>
      </c>
      <c r="I550" s="9">
        <v>16.649999999999999</v>
      </c>
      <c r="J550" s="23" t="s">
        <v>157</v>
      </c>
      <c r="K550" s="23" t="s">
        <v>161</v>
      </c>
      <c r="L550" s="23" t="s">
        <v>163</v>
      </c>
      <c r="M550" s="18" t="s">
        <v>173</v>
      </c>
    </row>
    <row r="551" spans="1:13">
      <c r="A551" s="326">
        <v>46</v>
      </c>
      <c r="B551" s="326"/>
      <c r="C551" s="221" t="s">
        <v>201</v>
      </c>
      <c r="D551" s="11" t="s">
        <v>11</v>
      </c>
      <c r="E551" s="11" t="s">
        <v>11</v>
      </c>
      <c r="F551" s="11" t="s">
        <v>11</v>
      </c>
      <c r="G551" s="11" t="s">
        <v>11</v>
      </c>
      <c r="H551" s="11" t="s">
        <v>11</v>
      </c>
      <c r="I551" s="11" t="s">
        <v>11</v>
      </c>
      <c r="J551" s="12" t="s">
        <v>11</v>
      </c>
      <c r="K551" s="12" t="s">
        <v>11</v>
      </c>
      <c r="L551" s="12" t="s">
        <v>11</v>
      </c>
      <c r="M551" s="12" t="s">
        <v>11</v>
      </c>
    </row>
    <row r="552" spans="1:13">
      <c r="A552" s="326">
        <v>46</v>
      </c>
      <c r="B552" s="326"/>
      <c r="C552" s="221" t="s">
        <v>202</v>
      </c>
      <c r="D552" s="7">
        <v>37.6</v>
      </c>
      <c r="E552" s="7">
        <v>11.6</v>
      </c>
      <c r="F552" s="17">
        <v>3</v>
      </c>
      <c r="G552" s="17">
        <v>2</v>
      </c>
      <c r="H552" s="17">
        <v>2</v>
      </c>
      <c r="I552" s="7">
        <v>16.100000000000001</v>
      </c>
      <c r="J552" s="18" t="s">
        <v>157</v>
      </c>
      <c r="K552" s="18" t="s">
        <v>157</v>
      </c>
      <c r="L552" s="18" t="s">
        <v>114</v>
      </c>
      <c r="M552" s="18" t="s">
        <v>350</v>
      </c>
    </row>
    <row r="553" spans="1:13">
      <c r="A553" s="326">
        <v>46</v>
      </c>
      <c r="B553" s="326"/>
      <c r="C553" s="128" t="s">
        <v>22</v>
      </c>
      <c r="D553" s="20">
        <v>70.929999999999993</v>
      </c>
      <c r="E553" s="20">
        <v>14.819999999999999</v>
      </c>
      <c r="F553" s="20">
        <v>4.7</v>
      </c>
      <c r="G553" s="20">
        <v>1.78</v>
      </c>
      <c r="H553" s="20">
        <v>0.27</v>
      </c>
      <c r="I553" s="20">
        <v>18.342999999999996</v>
      </c>
      <c r="J553" s="227" t="s">
        <v>11</v>
      </c>
      <c r="K553" s="227" t="s">
        <v>11</v>
      </c>
      <c r="L553" s="227" t="s">
        <v>11</v>
      </c>
      <c r="M553" s="227" t="s">
        <v>11</v>
      </c>
    </row>
    <row r="554" spans="1:13">
      <c r="A554" s="326">
        <v>47</v>
      </c>
      <c r="B554" s="326" t="s">
        <v>252</v>
      </c>
      <c r="C554" s="221" t="s">
        <v>192</v>
      </c>
      <c r="D554" s="17">
        <v>83.7</v>
      </c>
      <c r="E554" s="17">
        <v>21</v>
      </c>
      <c r="F554" s="7">
        <v>0</v>
      </c>
      <c r="G554" s="7">
        <v>0</v>
      </c>
      <c r="H554" s="7">
        <v>0</v>
      </c>
      <c r="I554" s="17">
        <v>34.9</v>
      </c>
      <c r="J554" s="8" t="s">
        <v>157</v>
      </c>
      <c r="K554" s="222" t="s">
        <v>158</v>
      </c>
      <c r="L554" s="222" t="s">
        <v>116</v>
      </c>
      <c r="M554" s="223" t="s">
        <v>160</v>
      </c>
    </row>
    <row r="555" spans="1:13">
      <c r="A555" s="326">
        <v>47</v>
      </c>
      <c r="B555" s="326"/>
      <c r="C555" s="221" t="s">
        <v>193</v>
      </c>
      <c r="D555" s="110">
        <v>80.400000000000006</v>
      </c>
      <c r="E555" s="110">
        <v>15.8</v>
      </c>
      <c r="F555" s="110">
        <v>0.1</v>
      </c>
      <c r="G555" s="110">
        <v>0</v>
      </c>
      <c r="H555" s="110">
        <v>0.1</v>
      </c>
      <c r="I555" s="110">
        <v>22.1</v>
      </c>
      <c r="J555" s="57" t="s">
        <v>157</v>
      </c>
      <c r="K555" s="57" t="s">
        <v>158</v>
      </c>
      <c r="L555" s="57" t="s">
        <v>116</v>
      </c>
      <c r="M555" s="57" t="s">
        <v>350</v>
      </c>
    </row>
    <row r="556" spans="1:13">
      <c r="A556" s="326">
        <v>47</v>
      </c>
      <c r="B556" s="326"/>
      <c r="C556" s="221" t="s">
        <v>194</v>
      </c>
      <c r="D556" s="17">
        <v>103.2</v>
      </c>
      <c r="E556" s="7">
        <v>10.9</v>
      </c>
      <c r="F556" s="7">
        <v>15</v>
      </c>
      <c r="G556" s="7">
        <v>5</v>
      </c>
      <c r="H556" s="7">
        <v>0</v>
      </c>
      <c r="I556" s="7">
        <v>28.04</v>
      </c>
      <c r="J556" s="8" t="s">
        <v>351</v>
      </c>
      <c r="K556" s="8" t="s">
        <v>368</v>
      </c>
      <c r="L556" s="8" t="s">
        <v>352</v>
      </c>
      <c r="M556" s="8" t="s">
        <v>358</v>
      </c>
    </row>
    <row r="557" spans="1:13">
      <c r="A557" s="326">
        <v>47</v>
      </c>
      <c r="B557" s="326"/>
      <c r="C557" s="221" t="s">
        <v>195</v>
      </c>
      <c r="D557" s="137">
        <v>86</v>
      </c>
      <c r="E557" s="7">
        <v>8</v>
      </c>
      <c r="F557" s="7">
        <v>5</v>
      </c>
      <c r="G557" s="7">
        <v>0</v>
      </c>
      <c r="H557" s="7">
        <v>0</v>
      </c>
      <c r="I557" s="17">
        <v>23.68</v>
      </c>
      <c r="J557" s="224" t="s">
        <v>157</v>
      </c>
      <c r="K557" s="18" t="s">
        <v>170</v>
      </c>
      <c r="L557" s="8" t="s">
        <v>116</v>
      </c>
      <c r="M557" s="8" t="s">
        <v>350</v>
      </c>
    </row>
    <row r="558" spans="1:13">
      <c r="A558" s="326">
        <v>47</v>
      </c>
      <c r="B558" s="326"/>
      <c r="C558" s="221" t="s">
        <v>196</v>
      </c>
      <c r="D558" s="17">
        <v>86.5</v>
      </c>
      <c r="E558" s="137">
        <v>25.3</v>
      </c>
      <c r="F558" s="137">
        <v>8</v>
      </c>
      <c r="G558" s="9">
        <v>1</v>
      </c>
      <c r="H558" s="137">
        <v>1</v>
      </c>
      <c r="I558" s="17">
        <v>23.19</v>
      </c>
      <c r="J558" s="18" t="s">
        <v>157</v>
      </c>
      <c r="K558" s="18" t="s">
        <v>158</v>
      </c>
      <c r="L558" s="18" t="s">
        <v>116</v>
      </c>
      <c r="M558" s="18" t="s">
        <v>160</v>
      </c>
    </row>
    <row r="559" spans="1:13">
      <c r="A559" s="326">
        <v>47</v>
      </c>
      <c r="B559" s="326"/>
      <c r="C559" s="221" t="s">
        <v>197</v>
      </c>
      <c r="D559" s="225">
        <v>82.2</v>
      </c>
      <c r="E559" s="225">
        <v>22.4</v>
      </c>
      <c r="F559" s="225">
        <v>0</v>
      </c>
      <c r="G559" s="225">
        <v>0</v>
      </c>
      <c r="H559" s="225">
        <v>0</v>
      </c>
      <c r="I559" s="225">
        <v>27.07</v>
      </c>
      <c r="J559" s="23" t="s">
        <v>353</v>
      </c>
      <c r="K559" s="23" t="s">
        <v>360</v>
      </c>
      <c r="L559" s="23" t="s">
        <v>355</v>
      </c>
      <c r="M559" s="23" t="s">
        <v>356</v>
      </c>
    </row>
    <row r="560" spans="1:13">
      <c r="A560" s="326">
        <v>47</v>
      </c>
      <c r="B560" s="326"/>
      <c r="C560" s="221" t="s">
        <v>198</v>
      </c>
      <c r="D560" s="17">
        <v>85.4</v>
      </c>
      <c r="E560" s="9">
        <v>38.200000000000003</v>
      </c>
      <c r="F560" s="9">
        <v>13</v>
      </c>
      <c r="G560" s="9">
        <v>3</v>
      </c>
      <c r="H560" s="9">
        <v>0</v>
      </c>
      <c r="I560" s="17">
        <v>27.12</v>
      </c>
      <c r="J560" s="18" t="s">
        <v>157</v>
      </c>
      <c r="K560" s="18" t="s">
        <v>158</v>
      </c>
      <c r="L560" s="18" t="s">
        <v>116</v>
      </c>
      <c r="M560" s="18" t="s">
        <v>350</v>
      </c>
    </row>
    <row r="561" spans="1:13">
      <c r="A561" s="326">
        <v>47</v>
      </c>
      <c r="B561" s="326"/>
      <c r="C561" s="221" t="s">
        <v>199</v>
      </c>
      <c r="D561" s="137">
        <v>61.6</v>
      </c>
      <c r="E561" s="137">
        <v>23</v>
      </c>
      <c r="F561" s="137">
        <v>21.1</v>
      </c>
      <c r="G561" s="137">
        <v>2.5</v>
      </c>
      <c r="H561" s="137">
        <v>1.2</v>
      </c>
      <c r="I561" s="137">
        <v>20.7</v>
      </c>
      <c r="J561" s="226" t="s">
        <v>157</v>
      </c>
      <c r="K561" s="226" t="s">
        <v>167</v>
      </c>
      <c r="L561" s="226" t="s">
        <v>159</v>
      </c>
      <c r="M561" s="226" t="s">
        <v>357</v>
      </c>
    </row>
    <row r="562" spans="1:13">
      <c r="A562" s="326">
        <v>47</v>
      </c>
      <c r="B562" s="326"/>
      <c r="C562" s="221" t="s">
        <v>200</v>
      </c>
      <c r="D562" s="132">
        <v>63.1</v>
      </c>
      <c r="E562" s="132">
        <v>24</v>
      </c>
      <c r="F562" s="9">
        <v>0</v>
      </c>
      <c r="G562" s="9">
        <v>2</v>
      </c>
      <c r="H562" s="9">
        <v>0</v>
      </c>
      <c r="I562" s="9">
        <v>20.73</v>
      </c>
      <c r="J562" s="23" t="s">
        <v>157</v>
      </c>
      <c r="K562" s="23" t="s">
        <v>164</v>
      </c>
      <c r="L562" s="23" t="s">
        <v>116</v>
      </c>
      <c r="M562" s="18" t="s">
        <v>173</v>
      </c>
    </row>
    <row r="563" spans="1:13">
      <c r="A563" s="326">
        <v>47</v>
      </c>
      <c r="B563" s="326"/>
      <c r="C563" s="221" t="s">
        <v>201</v>
      </c>
      <c r="D563" s="11" t="s">
        <v>11</v>
      </c>
      <c r="E563" s="11" t="s">
        <v>11</v>
      </c>
      <c r="F563" s="11" t="s">
        <v>11</v>
      </c>
      <c r="G563" s="11" t="s">
        <v>11</v>
      </c>
      <c r="H563" s="11" t="s">
        <v>11</v>
      </c>
      <c r="I563" s="11" t="s">
        <v>11</v>
      </c>
      <c r="J563" s="12" t="s">
        <v>11</v>
      </c>
      <c r="K563" s="12" t="s">
        <v>11</v>
      </c>
      <c r="L563" s="12" t="s">
        <v>11</v>
      </c>
      <c r="M563" s="12" t="s">
        <v>11</v>
      </c>
    </row>
    <row r="564" spans="1:13">
      <c r="A564" s="326">
        <v>47</v>
      </c>
      <c r="B564" s="326"/>
      <c r="C564" s="221" t="s">
        <v>202</v>
      </c>
      <c r="D564" s="7">
        <v>51.7</v>
      </c>
      <c r="E564" s="7">
        <v>17.5</v>
      </c>
      <c r="F564" s="17">
        <v>3</v>
      </c>
      <c r="G564" s="17">
        <v>2</v>
      </c>
      <c r="H564" s="17">
        <v>2</v>
      </c>
      <c r="I564" s="7">
        <v>20.100000000000001</v>
      </c>
      <c r="J564" s="18" t="s">
        <v>157</v>
      </c>
      <c r="K564" s="18" t="s">
        <v>158</v>
      </c>
      <c r="L564" s="18" t="s">
        <v>116</v>
      </c>
      <c r="M564" s="18" t="s">
        <v>350</v>
      </c>
    </row>
    <row r="565" spans="1:13">
      <c r="A565" s="326">
        <v>47</v>
      </c>
      <c r="B565" s="326"/>
      <c r="C565" s="128" t="s">
        <v>22</v>
      </c>
      <c r="D565" s="20">
        <v>78.38000000000001</v>
      </c>
      <c r="E565" s="20">
        <v>20.610000000000003</v>
      </c>
      <c r="F565" s="20">
        <v>6.52</v>
      </c>
      <c r="G565" s="20">
        <v>1.55</v>
      </c>
      <c r="H565" s="20">
        <v>0.43</v>
      </c>
      <c r="I565" s="20">
        <v>24.762999999999998</v>
      </c>
      <c r="J565" s="227" t="s">
        <v>11</v>
      </c>
      <c r="K565" s="227" t="s">
        <v>11</v>
      </c>
      <c r="L565" s="227" t="s">
        <v>11</v>
      </c>
      <c r="M565" s="227" t="s">
        <v>11</v>
      </c>
    </row>
    <row r="566" spans="1:13" ht="15.6" customHeight="1">
      <c r="A566" s="326">
        <v>48</v>
      </c>
      <c r="B566" s="326" t="s">
        <v>253</v>
      </c>
      <c r="C566" s="221" t="s">
        <v>192</v>
      </c>
      <c r="D566" s="17">
        <v>83.1</v>
      </c>
      <c r="E566" s="17">
        <v>30.8</v>
      </c>
      <c r="F566" s="7">
        <v>0</v>
      </c>
      <c r="G566" s="7">
        <v>0</v>
      </c>
      <c r="H566" s="7">
        <v>0</v>
      </c>
      <c r="I566" s="17">
        <v>23.1</v>
      </c>
      <c r="J566" s="8" t="s">
        <v>157</v>
      </c>
      <c r="K566" s="222" t="s">
        <v>122</v>
      </c>
      <c r="L566" s="222" t="s">
        <v>159</v>
      </c>
      <c r="M566" s="223" t="s">
        <v>160</v>
      </c>
    </row>
    <row r="567" spans="1:13">
      <c r="A567" s="326">
        <v>48</v>
      </c>
      <c r="B567" s="326"/>
      <c r="C567" s="221" t="s">
        <v>193</v>
      </c>
      <c r="D567" s="110">
        <v>79.599999999999994</v>
      </c>
      <c r="E567" s="110">
        <v>13.9</v>
      </c>
      <c r="F567" s="110">
        <v>0.3</v>
      </c>
      <c r="G567" s="110">
        <v>0</v>
      </c>
      <c r="H567" s="110">
        <v>0.1</v>
      </c>
      <c r="I567" s="110">
        <v>21.9</v>
      </c>
      <c r="J567" s="57" t="s">
        <v>157</v>
      </c>
      <c r="K567" s="57" t="s">
        <v>158</v>
      </c>
      <c r="L567" s="57" t="s">
        <v>116</v>
      </c>
      <c r="M567" s="57" t="s">
        <v>350</v>
      </c>
    </row>
    <row r="568" spans="1:13">
      <c r="A568" s="326">
        <v>48</v>
      </c>
      <c r="B568" s="326"/>
      <c r="C568" s="221" t="s">
        <v>194</v>
      </c>
      <c r="D568" s="17">
        <v>87.9</v>
      </c>
      <c r="E568" s="7">
        <v>12.1</v>
      </c>
      <c r="F568" s="7">
        <v>16</v>
      </c>
      <c r="G568" s="7">
        <v>8</v>
      </c>
      <c r="H568" s="7">
        <v>0</v>
      </c>
      <c r="I568" s="7">
        <v>23.51</v>
      </c>
      <c r="J568" s="8" t="s">
        <v>351</v>
      </c>
      <c r="K568" s="8" t="s">
        <v>351</v>
      </c>
      <c r="L568" s="8" t="s">
        <v>305</v>
      </c>
      <c r="M568" s="8" t="s">
        <v>358</v>
      </c>
    </row>
    <row r="569" spans="1:13">
      <c r="A569" s="326">
        <v>48</v>
      </c>
      <c r="B569" s="326"/>
      <c r="C569" s="221" t="s">
        <v>195</v>
      </c>
      <c r="D569" s="137">
        <v>95</v>
      </c>
      <c r="E569" s="7">
        <v>6</v>
      </c>
      <c r="F569" s="7">
        <v>0</v>
      </c>
      <c r="G569" s="7">
        <v>0</v>
      </c>
      <c r="H569" s="7">
        <v>0</v>
      </c>
      <c r="I569" s="17">
        <v>20.439999999999998</v>
      </c>
      <c r="J569" s="224" t="s">
        <v>157</v>
      </c>
      <c r="K569" s="18" t="s">
        <v>170</v>
      </c>
      <c r="L569" s="8" t="s">
        <v>116</v>
      </c>
      <c r="M569" s="8" t="s">
        <v>350</v>
      </c>
    </row>
    <row r="570" spans="1:13">
      <c r="A570" s="326">
        <v>48</v>
      </c>
      <c r="B570" s="326"/>
      <c r="C570" s="221" t="s">
        <v>196</v>
      </c>
      <c r="D570" s="17">
        <v>84.1</v>
      </c>
      <c r="E570" s="137">
        <v>21.1</v>
      </c>
      <c r="F570" s="137">
        <v>4</v>
      </c>
      <c r="G570" s="9">
        <v>2</v>
      </c>
      <c r="H570" s="137">
        <v>0</v>
      </c>
      <c r="I570" s="17">
        <v>20.41</v>
      </c>
      <c r="J570" s="18" t="s">
        <v>157</v>
      </c>
      <c r="K570" s="18" t="s">
        <v>158</v>
      </c>
      <c r="L570" s="18" t="s">
        <v>116</v>
      </c>
      <c r="M570" s="18" t="s">
        <v>160</v>
      </c>
    </row>
    <row r="571" spans="1:13">
      <c r="A571" s="326">
        <v>48</v>
      </c>
      <c r="B571" s="326"/>
      <c r="C571" s="221" t="s">
        <v>197</v>
      </c>
      <c r="D571" s="225">
        <v>66</v>
      </c>
      <c r="E571" s="225">
        <v>19.8</v>
      </c>
      <c r="F571" s="225">
        <v>0</v>
      </c>
      <c r="G571" s="225">
        <v>0</v>
      </c>
      <c r="H571" s="225">
        <v>0</v>
      </c>
      <c r="I571" s="225">
        <v>21.5</v>
      </c>
      <c r="J571" s="23" t="s">
        <v>353</v>
      </c>
      <c r="K571" s="23" t="s">
        <v>360</v>
      </c>
      <c r="L571" s="23" t="s">
        <v>355</v>
      </c>
      <c r="M571" s="23" t="s">
        <v>356</v>
      </c>
    </row>
    <row r="572" spans="1:13">
      <c r="A572" s="326">
        <v>48</v>
      </c>
      <c r="B572" s="326"/>
      <c r="C572" s="221" t="s">
        <v>198</v>
      </c>
      <c r="D572" s="17">
        <v>77.400000000000006</v>
      </c>
      <c r="E572" s="9">
        <v>35.4</v>
      </c>
      <c r="F572" s="9">
        <v>16</v>
      </c>
      <c r="G572" s="9">
        <v>2</v>
      </c>
      <c r="H572" s="9">
        <v>0</v>
      </c>
      <c r="I572" s="17">
        <v>25.65</v>
      </c>
      <c r="J572" s="18" t="s">
        <v>157</v>
      </c>
      <c r="K572" s="18" t="s">
        <v>161</v>
      </c>
      <c r="L572" s="18" t="s">
        <v>116</v>
      </c>
      <c r="M572" s="18" t="s">
        <v>350</v>
      </c>
    </row>
    <row r="573" spans="1:13">
      <c r="A573" s="326">
        <v>48</v>
      </c>
      <c r="B573" s="326"/>
      <c r="C573" s="221" t="s">
        <v>199</v>
      </c>
      <c r="D573" s="137">
        <v>64.2</v>
      </c>
      <c r="E573" s="137">
        <v>24.6</v>
      </c>
      <c r="F573" s="137">
        <v>2.6</v>
      </c>
      <c r="G573" s="137">
        <v>0</v>
      </c>
      <c r="H573" s="137">
        <v>0</v>
      </c>
      <c r="I573" s="137">
        <v>16.600000000000001</v>
      </c>
      <c r="J573" s="226" t="s">
        <v>157</v>
      </c>
      <c r="K573" s="226" t="s">
        <v>161</v>
      </c>
      <c r="L573" s="226" t="s">
        <v>178</v>
      </c>
      <c r="M573" s="226" t="s">
        <v>357</v>
      </c>
    </row>
    <row r="574" spans="1:13">
      <c r="A574" s="326">
        <v>48</v>
      </c>
      <c r="B574" s="326"/>
      <c r="C574" s="221" t="s">
        <v>200</v>
      </c>
      <c r="D574" s="132">
        <v>60.7</v>
      </c>
      <c r="E574" s="132">
        <v>26.2</v>
      </c>
      <c r="F574" s="9">
        <v>0</v>
      </c>
      <c r="G574" s="9">
        <v>0</v>
      </c>
      <c r="H574" s="9">
        <v>0</v>
      </c>
      <c r="I574" s="9">
        <v>18.100000000000001</v>
      </c>
      <c r="J574" s="23" t="s">
        <v>157</v>
      </c>
      <c r="K574" s="23" t="s">
        <v>158</v>
      </c>
      <c r="L574" s="23" t="s">
        <v>116</v>
      </c>
      <c r="M574" s="18" t="s">
        <v>160</v>
      </c>
    </row>
    <row r="575" spans="1:13">
      <c r="A575" s="326">
        <v>48</v>
      </c>
      <c r="B575" s="326"/>
      <c r="C575" s="221" t="s">
        <v>201</v>
      </c>
      <c r="D575" s="11" t="s">
        <v>11</v>
      </c>
      <c r="E575" s="11" t="s">
        <v>11</v>
      </c>
      <c r="F575" s="11" t="s">
        <v>11</v>
      </c>
      <c r="G575" s="11" t="s">
        <v>11</v>
      </c>
      <c r="H575" s="11" t="s">
        <v>11</v>
      </c>
      <c r="I575" s="11" t="s">
        <v>11</v>
      </c>
      <c r="J575" s="12" t="s">
        <v>11</v>
      </c>
      <c r="K575" s="12" t="s">
        <v>11</v>
      </c>
      <c r="L575" s="12" t="s">
        <v>11</v>
      </c>
      <c r="M575" s="12" t="s">
        <v>11</v>
      </c>
    </row>
    <row r="576" spans="1:13">
      <c r="A576" s="326">
        <v>48</v>
      </c>
      <c r="B576" s="326"/>
      <c r="C576" s="221" t="s">
        <v>202</v>
      </c>
      <c r="D576" s="7">
        <v>59.6</v>
      </c>
      <c r="E576" s="7">
        <v>21.2</v>
      </c>
      <c r="F576" s="17">
        <v>3</v>
      </c>
      <c r="G576" s="17">
        <v>2</v>
      </c>
      <c r="H576" s="17">
        <v>2</v>
      </c>
      <c r="I576" s="7">
        <v>20.2</v>
      </c>
      <c r="J576" s="18" t="s">
        <v>157</v>
      </c>
      <c r="K576" s="18" t="s">
        <v>158</v>
      </c>
      <c r="L576" s="18" t="s">
        <v>116</v>
      </c>
      <c r="M576" s="18" t="s">
        <v>350</v>
      </c>
    </row>
    <row r="577" spans="1:14">
      <c r="A577" s="326">
        <v>48</v>
      </c>
      <c r="B577" s="326"/>
      <c r="C577" s="128" t="s">
        <v>22</v>
      </c>
      <c r="D577" s="20">
        <v>75.760000000000019</v>
      </c>
      <c r="E577" s="20">
        <v>21.109999999999996</v>
      </c>
      <c r="F577" s="20">
        <v>4.1899999999999995</v>
      </c>
      <c r="G577" s="20">
        <v>1.4</v>
      </c>
      <c r="H577" s="20">
        <v>0.21000000000000002</v>
      </c>
      <c r="I577" s="20">
        <v>21.140999999999998</v>
      </c>
      <c r="J577" s="227" t="s">
        <v>11</v>
      </c>
      <c r="K577" s="227" t="s">
        <v>11</v>
      </c>
      <c r="L577" s="227" t="s">
        <v>11</v>
      </c>
      <c r="M577" s="227" t="s">
        <v>11</v>
      </c>
    </row>
    <row r="578" spans="1:14" ht="14.25" customHeight="1">
      <c r="A578" s="326">
        <v>49</v>
      </c>
      <c r="B578" s="326" t="s">
        <v>254</v>
      </c>
      <c r="C578" s="221" t="s">
        <v>192</v>
      </c>
      <c r="D578" s="17">
        <v>84.7</v>
      </c>
      <c r="E578" s="17">
        <v>19.100000000000001</v>
      </c>
      <c r="F578" s="7">
        <v>0</v>
      </c>
      <c r="G578" s="7">
        <v>0</v>
      </c>
      <c r="H578" s="7">
        <v>0</v>
      </c>
      <c r="I578" s="17">
        <v>29</v>
      </c>
      <c r="J578" s="8" t="s">
        <v>157</v>
      </c>
      <c r="K578" s="222" t="s">
        <v>122</v>
      </c>
      <c r="L578" s="222" t="s">
        <v>159</v>
      </c>
      <c r="M578" s="223" t="s">
        <v>160</v>
      </c>
    </row>
    <row r="579" spans="1:14">
      <c r="A579" s="326">
        <v>49</v>
      </c>
      <c r="B579" s="326"/>
      <c r="C579" s="221" t="s">
        <v>193</v>
      </c>
      <c r="D579" s="110">
        <v>78.900000000000006</v>
      </c>
      <c r="E579" s="110">
        <v>12.5</v>
      </c>
      <c r="F579" s="110">
        <v>0</v>
      </c>
      <c r="G579" s="110">
        <v>0</v>
      </c>
      <c r="H579" s="110">
        <v>0.1</v>
      </c>
      <c r="I579" s="110">
        <v>23.7</v>
      </c>
      <c r="J579" s="57" t="s">
        <v>157</v>
      </c>
      <c r="K579" s="57" t="s">
        <v>158</v>
      </c>
      <c r="L579" s="57" t="s">
        <v>116</v>
      </c>
      <c r="M579" s="57" t="s">
        <v>350</v>
      </c>
    </row>
    <row r="580" spans="1:14">
      <c r="A580" s="326">
        <v>49</v>
      </c>
      <c r="B580" s="326"/>
      <c r="C580" s="221" t="s">
        <v>194</v>
      </c>
      <c r="D580" s="17">
        <v>87.1</v>
      </c>
      <c r="E580" s="7">
        <v>9.4</v>
      </c>
      <c r="F580" s="7">
        <v>18</v>
      </c>
      <c r="G580" s="7">
        <v>10</v>
      </c>
      <c r="H580" s="7">
        <v>0</v>
      </c>
      <c r="I580" s="7">
        <v>29.66</v>
      </c>
      <c r="J580" s="8" t="s">
        <v>351</v>
      </c>
      <c r="K580" s="8" t="s">
        <v>351</v>
      </c>
      <c r="L580" s="8" t="s">
        <v>305</v>
      </c>
      <c r="M580" s="8" t="s">
        <v>358</v>
      </c>
    </row>
    <row r="581" spans="1:14">
      <c r="A581" s="326">
        <v>49</v>
      </c>
      <c r="B581" s="326"/>
      <c r="C581" s="221" t="s">
        <v>195</v>
      </c>
      <c r="D581" s="137">
        <v>82</v>
      </c>
      <c r="E581" s="7">
        <v>15</v>
      </c>
      <c r="F581" s="7">
        <v>6</v>
      </c>
      <c r="G581" s="7">
        <v>0</v>
      </c>
      <c r="H581" s="7">
        <v>0</v>
      </c>
      <c r="I581" s="17">
        <v>21.6</v>
      </c>
      <c r="J581" s="224" t="s">
        <v>157</v>
      </c>
      <c r="K581" s="18" t="s">
        <v>170</v>
      </c>
      <c r="L581" s="8" t="s">
        <v>116</v>
      </c>
      <c r="M581" s="8" t="s">
        <v>357</v>
      </c>
    </row>
    <row r="582" spans="1:14">
      <c r="A582" s="326">
        <v>49</v>
      </c>
      <c r="B582" s="326"/>
      <c r="C582" s="221" t="s">
        <v>196</v>
      </c>
      <c r="D582" s="17">
        <v>94.9</v>
      </c>
      <c r="E582" s="137">
        <v>23.3</v>
      </c>
      <c r="F582" s="137">
        <v>3</v>
      </c>
      <c r="G582" s="9">
        <v>0</v>
      </c>
      <c r="H582" s="137">
        <v>1</v>
      </c>
      <c r="I582" s="17">
        <v>24.15</v>
      </c>
      <c r="J582" s="18" t="s">
        <v>157</v>
      </c>
      <c r="K582" s="18" t="s">
        <v>158</v>
      </c>
      <c r="L582" s="18" t="s">
        <v>116</v>
      </c>
      <c r="M582" s="18" t="s">
        <v>166</v>
      </c>
    </row>
    <row r="583" spans="1:14">
      <c r="A583" s="326">
        <v>49</v>
      </c>
      <c r="B583" s="326"/>
      <c r="C583" s="221" t="s">
        <v>197</v>
      </c>
      <c r="D583" s="225">
        <v>65.2</v>
      </c>
      <c r="E583" s="225">
        <v>14.8</v>
      </c>
      <c r="F583" s="225">
        <v>0</v>
      </c>
      <c r="G583" s="225">
        <v>0</v>
      </c>
      <c r="H583" s="225">
        <v>0</v>
      </c>
      <c r="I583" s="225">
        <v>24.73</v>
      </c>
      <c r="J583" s="23" t="s">
        <v>353</v>
      </c>
      <c r="K583" s="23" t="s">
        <v>360</v>
      </c>
      <c r="L583" s="23" t="s">
        <v>355</v>
      </c>
      <c r="M583" s="23" t="s">
        <v>356</v>
      </c>
    </row>
    <row r="584" spans="1:14">
      <c r="A584" s="326">
        <v>49</v>
      </c>
      <c r="B584" s="326"/>
      <c r="C584" s="221" t="s">
        <v>198</v>
      </c>
      <c r="D584" s="17">
        <v>82.4</v>
      </c>
      <c r="E584" s="9">
        <v>20.6</v>
      </c>
      <c r="F584" s="9">
        <v>8</v>
      </c>
      <c r="G584" s="9">
        <v>4</v>
      </c>
      <c r="H584" s="9">
        <v>0</v>
      </c>
      <c r="I584" s="17">
        <v>28.3</v>
      </c>
      <c r="J584" s="18" t="s">
        <v>157</v>
      </c>
      <c r="K584" s="18" t="s">
        <v>158</v>
      </c>
      <c r="L584" s="18" t="s">
        <v>116</v>
      </c>
      <c r="M584" s="18" t="s">
        <v>350</v>
      </c>
    </row>
    <row r="585" spans="1:14">
      <c r="A585" s="326">
        <v>49</v>
      </c>
      <c r="B585" s="326"/>
      <c r="C585" s="221" t="s">
        <v>199</v>
      </c>
      <c r="D585" s="137">
        <v>63</v>
      </c>
      <c r="E585" s="137">
        <v>15.8</v>
      </c>
      <c r="F585" s="137">
        <v>0</v>
      </c>
      <c r="G585" s="137">
        <v>12.3</v>
      </c>
      <c r="H585" s="137">
        <v>1.3</v>
      </c>
      <c r="I585" s="137">
        <v>21.3</v>
      </c>
      <c r="J585" s="226" t="s">
        <v>157</v>
      </c>
      <c r="K585" s="226" t="s">
        <v>161</v>
      </c>
      <c r="L585" s="226" t="s">
        <v>159</v>
      </c>
      <c r="M585" s="226" t="s">
        <v>357</v>
      </c>
    </row>
    <row r="586" spans="1:14">
      <c r="A586" s="326">
        <v>49</v>
      </c>
      <c r="B586" s="326"/>
      <c r="C586" s="221" t="s">
        <v>200</v>
      </c>
      <c r="D586" s="132">
        <v>60.8</v>
      </c>
      <c r="E586" s="132">
        <v>11.6</v>
      </c>
      <c r="F586" s="9">
        <v>0</v>
      </c>
      <c r="G586" s="9">
        <v>0</v>
      </c>
      <c r="H586" s="9">
        <v>0</v>
      </c>
      <c r="I586" s="9">
        <v>18.77</v>
      </c>
      <c r="J586" s="23" t="s">
        <v>157</v>
      </c>
      <c r="K586" s="23" t="s">
        <v>158</v>
      </c>
      <c r="L586" s="23" t="s">
        <v>116</v>
      </c>
      <c r="M586" s="18" t="s">
        <v>173</v>
      </c>
    </row>
    <row r="587" spans="1:14">
      <c r="A587" s="326">
        <v>49</v>
      </c>
      <c r="B587" s="326"/>
      <c r="C587" s="221" t="s">
        <v>201</v>
      </c>
      <c r="D587" s="11" t="s">
        <v>11</v>
      </c>
      <c r="E587" s="11" t="s">
        <v>11</v>
      </c>
      <c r="F587" s="11" t="s">
        <v>11</v>
      </c>
      <c r="G587" s="11" t="s">
        <v>11</v>
      </c>
      <c r="H587" s="11" t="s">
        <v>11</v>
      </c>
      <c r="I587" s="11" t="s">
        <v>11</v>
      </c>
      <c r="J587" s="12" t="s">
        <v>11</v>
      </c>
      <c r="K587" s="12" t="s">
        <v>11</v>
      </c>
      <c r="L587" s="12" t="s">
        <v>11</v>
      </c>
      <c r="M587" s="12" t="s">
        <v>11</v>
      </c>
    </row>
    <row r="588" spans="1:14">
      <c r="A588" s="326">
        <v>49</v>
      </c>
      <c r="B588" s="326"/>
      <c r="C588" s="221" t="s">
        <v>202</v>
      </c>
      <c r="D588" s="7">
        <v>54.7</v>
      </c>
      <c r="E588" s="7">
        <v>11.1</v>
      </c>
      <c r="F588" s="17">
        <v>3</v>
      </c>
      <c r="G588" s="17">
        <v>4</v>
      </c>
      <c r="H588" s="17">
        <v>2</v>
      </c>
      <c r="I588" s="7">
        <v>21.5</v>
      </c>
      <c r="J588" s="18" t="s">
        <v>157</v>
      </c>
      <c r="K588" s="18" t="s">
        <v>158</v>
      </c>
      <c r="L588" s="18" t="s">
        <v>116</v>
      </c>
      <c r="M588" s="18" t="s">
        <v>350</v>
      </c>
    </row>
    <row r="589" spans="1:14">
      <c r="A589" s="326">
        <v>49</v>
      </c>
      <c r="B589" s="326"/>
      <c r="C589" s="128" t="s">
        <v>22</v>
      </c>
      <c r="D589" s="20">
        <v>75.37</v>
      </c>
      <c r="E589" s="20">
        <v>15.319999999999999</v>
      </c>
      <c r="F589" s="20">
        <v>3.8</v>
      </c>
      <c r="G589" s="20">
        <v>3.03</v>
      </c>
      <c r="H589" s="20">
        <v>0.44000000000000006</v>
      </c>
      <c r="I589" s="20">
        <v>24.271000000000001</v>
      </c>
      <c r="J589" s="227" t="s">
        <v>11</v>
      </c>
      <c r="K589" s="227" t="s">
        <v>11</v>
      </c>
      <c r="L589" s="227" t="s">
        <v>11</v>
      </c>
      <c r="M589" s="227" t="s">
        <v>11</v>
      </c>
    </row>
    <row r="590" spans="1:14" ht="14.25" customHeight="1">
      <c r="A590" s="326">
        <v>50</v>
      </c>
      <c r="B590" s="326" t="s">
        <v>64</v>
      </c>
      <c r="C590" s="221" t="s">
        <v>192</v>
      </c>
      <c r="D590" s="17">
        <v>90.8</v>
      </c>
      <c r="E590" s="17">
        <v>23.2</v>
      </c>
      <c r="F590" s="7">
        <v>0</v>
      </c>
      <c r="G590" s="7">
        <v>0</v>
      </c>
      <c r="H590" s="7">
        <v>0</v>
      </c>
      <c r="I590" s="17">
        <v>24.6</v>
      </c>
      <c r="J590" s="8" t="s">
        <v>157</v>
      </c>
      <c r="K590" s="222" t="s">
        <v>122</v>
      </c>
      <c r="L590" s="222" t="s">
        <v>159</v>
      </c>
      <c r="M590" s="223" t="s">
        <v>160</v>
      </c>
    </row>
    <row r="591" spans="1:14">
      <c r="A591" s="326">
        <v>50</v>
      </c>
      <c r="B591" s="326"/>
      <c r="C591" s="221" t="s">
        <v>193</v>
      </c>
      <c r="D591" s="110">
        <v>82.6</v>
      </c>
      <c r="E591" s="110">
        <v>17.100000000000001</v>
      </c>
      <c r="F591" s="110">
        <v>0.2</v>
      </c>
      <c r="G591" s="110">
        <v>0</v>
      </c>
      <c r="H591" s="110">
        <v>0.1</v>
      </c>
      <c r="I591" s="110">
        <v>20.9</v>
      </c>
      <c r="J591" s="57" t="s">
        <v>157</v>
      </c>
      <c r="K591" s="57" t="s">
        <v>158</v>
      </c>
      <c r="L591" s="57" t="s">
        <v>114</v>
      </c>
      <c r="M591" s="57" t="s">
        <v>350</v>
      </c>
      <c r="N591" s="90"/>
    </row>
    <row r="592" spans="1:14">
      <c r="A592" s="326">
        <v>50</v>
      </c>
      <c r="B592" s="326"/>
      <c r="C592" s="221" t="s">
        <v>194</v>
      </c>
      <c r="D592" s="17">
        <v>86.9</v>
      </c>
      <c r="E592" s="7">
        <v>11.8</v>
      </c>
      <c r="F592" s="7">
        <v>1</v>
      </c>
      <c r="G592" s="7">
        <v>4</v>
      </c>
      <c r="H592" s="7">
        <v>0</v>
      </c>
      <c r="I592" s="7">
        <v>24.33</v>
      </c>
      <c r="J592" s="8" t="s">
        <v>351</v>
      </c>
      <c r="K592" s="8" t="s">
        <v>351</v>
      </c>
      <c r="L592" s="8" t="s">
        <v>305</v>
      </c>
      <c r="M592" s="8" t="s">
        <v>358</v>
      </c>
    </row>
    <row r="593" spans="1:13">
      <c r="A593" s="326">
        <v>50</v>
      </c>
      <c r="B593" s="326"/>
      <c r="C593" s="221" t="s">
        <v>195</v>
      </c>
      <c r="D593" s="137">
        <v>90</v>
      </c>
      <c r="E593" s="7">
        <v>16</v>
      </c>
      <c r="F593" s="7">
        <v>3</v>
      </c>
      <c r="G593" s="7">
        <v>0</v>
      </c>
      <c r="H593" s="7">
        <v>0</v>
      </c>
      <c r="I593" s="17">
        <v>18.7</v>
      </c>
      <c r="J593" s="224" t="s">
        <v>157</v>
      </c>
      <c r="K593" s="18" t="s">
        <v>170</v>
      </c>
      <c r="L593" s="8" t="s">
        <v>116</v>
      </c>
      <c r="M593" s="8" t="s">
        <v>350</v>
      </c>
    </row>
    <row r="594" spans="1:13">
      <c r="A594" s="326">
        <v>50</v>
      </c>
      <c r="B594" s="326"/>
      <c r="C594" s="221" t="s">
        <v>196</v>
      </c>
      <c r="D594" s="17">
        <v>104.2</v>
      </c>
      <c r="E594" s="137">
        <v>18</v>
      </c>
      <c r="F594" s="137">
        <v>6</v>
      </c>
      <c r="G594" s="9">
        <v>0</v>
      </c>
      <c r="H594" s="137">
        <v>0</v>
      </c>
      <c r="I594" s="17">
        <v>18.77</v>
      </c>
      <c r="J594" s="18" t="s">
        <v>157</v>
      </c>
      <c r="K594" s="18" t="s">
        <v>157</v>
      </c>
      <c r="L594" s="18" t="s">
        <v>116</v>
      </c>
      <c r="M594" s="18" t="s">
        <v>160</v>
      </c>
    </row>
    <row r="595" spans="1:13">
      <c r="A595" s="326">
        <v>50</v>
      </c>
      <c r="B595" s="326"/>
      <c r="C595" s="221" t="s">
        <v>197</v>
      </c>
      <c r="D595" s="225">
        <v>49.2</v>
      </c>
      <c r="E595" s="225">
        <v>13.6</v>
      </c>
      <c r="F595" s="225">
        <v>0</v>
      </c>
      <c r="G595" s="225">
        <v>0</v>
      </c>
      <c r="H595" s="225">
        <v>0</v>
      </c>
      <c r="I595" s="225">
        <v>16.690000000000001</v>
      </c>
      <c r="J595" s="23" t="s">
        <v>353</v>
      </c>
      <c r="K595" s="23" t="s">
        <v>360</v>
      </c>
      <c r="L595" s="23" t="s">
        <v>355</v>
      </c>
      <c r="M595" s="23" t="s">
        <v>356</v>
      </c>
    </row>
    <row r="596" spans="1:13">
      <c r="A596" s="326">
        <v>50</v>
      </c>
      <c r="B596" s="326"/>
      <c r="C596" s="221" t="s">
        <v>198</v>
      </c>
      <c r="D596" s="17">
        <v>101</v>
      </c>
      <c r="E596" s="9">
        <v>23.8</v>
      </c>
      <c r="F596" s="9">
        <v>3</v>
      </c>
      <c r="G596" s="9">
        <v>0</v>
      </c>
      <c r="H596" s="9">
        <v>0</v>
      </c>
      <c r="I596" s="17">
        <v>20.13</v>
      </c>
      <c r="J596" s="18" t="s">
        <v>157</v>
      </c>
      <c r="K596" s="18" t="s">
        <v>161</v>
      </c>
      <c r="L596" s="18" t="s">
        <v>114</v>
      </c>
      <c r="M596" s="18" t="s">
        <v>350</v>
      </c>
    </row>
    <row r="597" spans="1:13">
      <c r="A597" s="326">
        <v>50</v>
      </c>
      <c r="B597" s="326"/>
      <c r="C597" s="221" t="s">
        <v>199</v>
      </c>
      <c r="D597" s="137">
        <v>71.2</v>
      </c>
      <c r="E597" s="137">
        <v>18.600000000000001</v>
      </c>
      <c r="F597" s="137">
        <v>0.8</v>
      </c>
      <c r="G597" s="137">
        <v>0.6</v>
      </c>
      <c r="H597" s="137">
        <v>0.8</v>
      </c>
      <c r="I597" s="137">
        <v>13.9</v>
      </c>
      <c r="J597" s="226" t="s">
        <v>157</v>
      </c>
      <c r="K597" s="226" t="s">
        <v>161</v>
      </c>
      <c r="L597" s="226" t="s">
        <v>159</v>
      </c>
      <c r="M597" s="226" t="s">
        <v>357</v>
      </c>
    </row>
    <row r="598" spans="1:13">
      <c r="A598" s="326">
        <v>50</v>
      </c>
      <c r="B598" s="326"/>
      <c r="C598" s="221" t="s">
        <v>200</v>
      </c>
      <c r="D598" s="132">
        <v>67.2</v>
      </c>
      <c r="E598" s="132">
        <v>20.9</v>
      </c>
      <c r="F598" s="9">
        <v>0</v>
      </c>
      <c r="G598" s="9">
        <v>0</v>
      </c>
      <c r="H598" s="9">
        <v>0</v>
      </c>
      <c r="I598" s="9">
        <v>17.71</v>
      </c>
      <c r="J598" s="23" t="s">
        <v>157</v>
      </c>
      <c r="K598" s="23" t="s">
        <v>161</v>
      </c>
      <c r="L598" s="23" t="s">
        <v>116</v>
      </c>
      <c r="M598" s="18" t="s">
        <v>137</v>
      </c>
    </row>
    <row r="599" spans="1:13">
      <c r="A599" s="326">
        <v>50</v>
      </c>
      <c r="B599" s="326"/>
      <c r="C599" s="221" t="s">
        <v>201</v>
      </c>
      <c r="D599" s="11" t="s">
        <v>11</v>
      </c>
      <c r="E599" s="11" t="s">
        <v>11</v>
      </c>
      <c r="F599" s="11" t="s">
        <v>11</v>
      </c>
      <c r="G599" s="11" t="s">
        <v>11</v>
      </c>
      <c r="H599" s="11" t="s">
        <v>11</v>
      </c>
      <c r="I599" s="11" t="s">
        <v>11</v>
      </c>
      <c r="J599" s="12" t="s">
        <v>11</v>
      </c>
      <c r="K599" s="12" t="s">
        <v>11</v>
      </c>
      <c r="L599" s="12" t="s">
        <v>11</v>
      </c>
      <c r="M599" s="12" t="s">
        <v>11</v>
      </c>
    </row>
    <row r="600" spans="1:13">
      <c r="A600" s="326">
        <v>50</v>
      </c>
      <c r="B600" s="326"/>
      <c r="C600" s="221" t="s">
        <v>202</v>
      </c>
      <c r="D600" s="7">
        <v>54.6</v>
      </c>
      <c r="E600" s="7">
        <v>8.4</v>
      </c>
      <c r="F600" s="17">
        <v>3</v>
      </c>
      <c r="G600" s="17">
        <v>4</v>
      </c>
      <c r="H600" s="17">
        <v>2</v>
      </c>
      <c r="I600" s="7">
        <v>18.8</v>
      </c>
      <c r="J600" s="18" t="s">
        <v>157</v>
      </c>
      <c r="K600" s="18" t="s">
        <v>170</v>
      </c>
      <c r="L600" s="18" t="s">
        <v>116</v>
      </c>
      <c r="M600" s="18" t="s">
        <v>350</v>
      </c>
    </row>
    <row r="601" spans="1:13">
      <c r="A601" s="326">
        <v>50</v>
      </c>
      <c r="B601" s="326"/>
      <c r="C601" s="128" t="s">
        <v>22</v>
      </c>
      <c r="D601" s="20">
        <v>79.77000000000001</v>
      </c>
      <c r="E601" s="20">
        <v>17.14</v>
      </c>
      <c r="F601" s="20">
        <v>1.7</v>
      </c>
      <c r="G601" s="20">
        <v>0.86</v>
      </c>
      <c r="H601" s="20">
        <v>0.28999999999999998</v>
      </c>
      <c r="I601" s="20">
        <v>19.453000000000003</v>
      </c>
      <c r="J601" s="227" t="s">
        <v>11</v>
      </c>
      <c r="K601" s="227" t="s">
        <v>11</v>
      </c>
      <c r="L601" s="227" t="s">
        <v>11</v>
      </c>
      <c r="M601" s="227" t="s">
        <v>11</v>
      </c>
    </row>
    <row r="602" spans="1:13" ht="14.25" customHeight="1">
      <c r="A602" s="326">
        <v>51</v>
      </c>
      <c r="B602" s="326" t="s">
        <v>191</v>
      </c>
      <c r="C602" s="221" t="s">
        <v>192</v>
      </c>
      <c r="D602" s="17">
        <v>76.3</v>
      </c>
      <c r="E602" s="17">
        <v>23.9</v>
      </c>
      <c r="F602" s="7">
        <v>0</v>
      </c>
      <c r="G602" s="7">
        <v>0</v>
      </c>
      <c r="H602" s="7">
        <v>0</v>
      </c>
      <c r="I602" s="17">
        <v>32.6</v>
      </c>
      <c r="J602" s="8" t="s">
        <v>157</v>
      </c>
      <c r="K602" s="222" t="s">
        <v>167</v>
      </c>
      <c r="L602" s="222" t="s">
        <v>116</v>
      </c>
      <c r="M602" s="223" t="s">
        <v>160</v>
      </c>
    </row>
    <row r="603" spans="1:13">
      <c r="A603" s="326">
        <v>51</v>
      </c>
      <c r="B603" s="326"/>
      <c r="C603" s="221" t="s">
        <v>193</v>
      </c>
      <c r="D603" s="110">
        <v>67.900000000000006</v>
      </c>
      <c r="E603" s="110">
        <v>14.6</v>
      </c>
      <c r="F603" s="110">
        <v>0.2</v>
      </c>
      <c r="G603" s="110">
        <v>0</v>
      </c>
      <c r="H603" s="110">
        <v>0.1</v>
      </c>
      <c r="I603" s="110">
        <v>25.1</v>
      </c>
      <c r="J603" s="57" t="s">
        <v>157</v>
      </c>
      <c r="K603" s="57" t="s">
        <v>167</v>
      </c>
      <c r="L603" s="57" t="s">
        <v>114</v>
      </c>
      <c r="M603" s="57" t="s">
        <v>350</v>
      </c>
    </row>
    <row r="604" spans="1:13">
      <c r="A604" s="326">
        <v>51</v>
      </c>
      <c r="B604" s="326"/>
      <c r="C604" s="221" t="s">
        <v>194</v>
      </c>
      <c r="D604" s="17">
        <v>79.5</v>
      </c>
      <c r="E604" s="7">
        <v>11.9</v>
      </c>
      <c r="F604" s="7">
        <v>20</v>
      </c>
      <c r="G604" s="7">
        <v>15</v>
      </c>
      <c r="H604" s="7">
        <v>0</v>
      </c>
      <c r="I604" s="7">
        <v>29.3</v>
      </c>
      <c r="J604" s="8" t="s">
        <v>351</v>
      </c>
      <c r="K604" s="8" t="s">
        <v>164</v>
      </c>
      <c r="L604" s="8" t="s">
        <v>352</v>
      </c>
      <c r="M604" s="8" t="s">
        <v>137</v>
      </c>
    </row>
    <row r="605" spans="1:13">
      <c r="A605" s="326">
        <v>51</v>
      </c>
      <c r="B605" s="326"/>
      <c r="C605" s="221" t="s">
        <v>195</v>
      </c>
      <c r="D605" s="137">
        <v>78</v>
      </c>
      <c r="E605" s="7">
        <v>25</v>
      </c>
      <c r="F605" s="7">
        <v>4</v>
      </c>
      <c r="G605" s="7">
        <v>0</v>
      </c>
      <c r="H605" s="7">
        <v>0</v>
      </c>
      <c r="I605" s="17">
        <v>21.75</v>
      </c>
      <c r="J605" s="224" t="s">
        <v>157</v>
      </c>
      <c r="K605" s="18" t="s">
        <v>167</v>
      </c>
      <c r="L605" s="8" t="s">
        <v>116</v>
      </c>
      <c r="M605" s="8" t="s">
        <v>350</v>
      </c>
    </row>
    <row r="606" spans="1:13">
      <c r="A606" s="326">
        <v>51</v>
      </c>
      <c r="B606" s="326"/>
      <c r="C606" s="221" t="s">
        <v>196</v>
      </c>
      <c r="D606" s="17">
        <v>69.5</v>
      </c>
      <c r="E606" s="137">
        <v>25.8</v>
      </c>
      <c r="F606" s="137">
        <v>2</v>
      </c>
      <c r="G606" s="9">
        <v>0</v>
      </c>
      <c r="H606" s="137">
        <v>0</v>
      </c>
      <c r="I606" s="17">
        <v>24.92</v>
      </c>
      <c r="J606" s="18" t="s">
        <v>157</v>
      </c>
      <c r="K606" s="18" t="s">
        <v>167</v>
      </c>
      <c r="L606" s="18" t="s">
        <v>116</v>
      </c>
      <c r="M606" s="18" t="s">
        <v>137</v>
      </c>
    </row>
    <row r="607" spans="1:13">
      <c r="A607" s="326">
        <v>51</v>
      </c>
      <c r="B607" s="326"/>
      <c r="C607" s="221" t="s">
        <v>197</v>
      </c>
      <c r="D607" s="225">
        <v>43.2</v>
      </c>
      <c r="E607" s="225">
        <v>12.2</v>
      </c>
      <c r="F607" s="225">
        <v>0</v>
      </c>
      <c r="G607" s="225">
        <v>0</v>
      </c>
      <c r="H607" s="225">
        <v>0</v>
      </c>
      <c r="I607" s="225">
        <v>18.14</v>
      </c>
      <c r="J607" s="23" t="s">
        <v>353</v>
      </c>
      <c r="K607" s="23" t="s">
        <v>354</v>
      </c>
      <c r="L607" s="23" t="s">
        <v>355</v>
      </c>
      <c r="M607" s="23" t="s">
        <v>356</v>
      </c>
    </row>
    <row r="608" spans="1:13">
      <c r="A608" s="326">
        <v>51</v>
      </c>
      <c r="B608" s="326"/>
      <c r="C608" s="221" t="s">
        <v>198</v>
      </c>
      <c r="D608" s="17">
        <v>88.6</v>
      </c>
      <c r="E608" s="9">
        <v>33.200000000000003</v>
      </c>
      <c r="F608" s="9">
        <v>5</v>
      </c>
      <c r="G608" s="9">
        <v>4</v>
      </c>
      <c r="H608" s="9">
        <v>0</v>
      </c>
      <c r="I608" s="17">
        <v>25.56</v>
      </c>
      <c r="J608" s="18" t="s">
        <v>157</v>
      </c>
      <c r="K608" s="18" t="s">
        <v>164</v>
      </c>
      <c r="L608" s="18" t="s">
        <v>116</v>
      </c>
      <c r="M608" s="18" t="s">
        <v>357</v>
      </c>
    </row>
    <row r="609" spans="1:13">
      <c r="A609" s="326">
        <v>51</v>
      </c>
      <c r="B609" s="326"/>
      <c r="C609" s="221" t="s">
        <v>199</v>
      </c>
      <c r="D609" s="137">
        <v>53.4</v>
      </c>
      <c r="E609" s="137">
        <v>18.399999999999999</v>
      </c>
      <c r="F609" s="137">
        <v>6.8</v>
      </c>
      <c r="G609" s="137">
        <v>0</v>
      </c>
      <c r="H609" s="137">
        <v>0</v>
      </c>
      <c r="I609" s="137">
        <v>17.8</v>
      </c>
      <c r="J609" s="226" t="s">
        <v>157</v>
      </c>
      <c r="K609" s="226" t="s">
        <v>167</v>
      </c>
      <c r="L609" s="226" t="s">
        <v>159</v>
      </c>
      <c r="M609" s="226" t="s">
        <v>357</v>
      </c>
    </row>
    <row r="610" spans="1:13">
      <c r="A610" s="326">
        <v>51</v>
      </c>
      <c r="B610" s="326"/>
      <c r="C610" s="221" t="s">
        <v>200</v>
      </c>
      <c r="D610" s="132">
        <v>40.299999999999997</v>
      </c>
      <c r="E610" s="132">
        <v>15.7</v>
      </c>
      <c r="F610" s="9">
        <v>1</v>
      </c>
      <c r="G610" s="9">
        <v>1</v>
      </c>
      <c r="H610" s="9">
        <v>0</v>
      </c>
      <c r="I610" s="9">
        <v>22.02</v>
      </c>
      <c r="J610" s="23" t="s">
        <v>157</v>
      </c>
      <c r="K610" s="23" t="s">
        <v>167</v>
      </c>
      <c r="L610" s="23" t="s">
        <v>175</v>
      </c>
      <c r="M610" s="18" t="s">
        <v>137</v>
      </c>
    </row>
    <row r="611" spans="1:13">
      <c r="A611" s="326">
        <v>51</v>
      </c>
      <c r="B611" s="326"/>
      <c r="C611" s="221" t="s">
        <v>201</v>
      </c>
      <c r="D611" s="11" t="s">
        <v>11</v>
      </c>
      <c r="E611" s="11" t="s">
        <v>11</v>
      </c>
      <c r="F611" s="11" t="s">
        <v>11</v>
      </c>
      <c r="G611" s="11" t="s">
        <v>11</v>
      </c>
      <c r="H611" s="11" t="s">
        <v>11</v>
      </c>
      <c r="I611" s="11" t="s">
        <v>11</v>
      </c>
      <c r="J611" s="12" t="s">
        <v>11</v>
      </c>
      <c r="K611" s="12" t="s">
        <v>11</v>
      </c>
      <c r="L611" s="12" t="s">
        <v>11</v>
      </c>
      <c r="M611" s="12" t="s">
        <v>11</v>
      </c>
    </row>
    <row r="612" spans="1:13">
      <c r="A612" s="326">
        <v>51</v>
      </c>
      <c r="B612" s="326"/>
      <c r="C612" s="221" t="s">
        <v>202</v>
      </c>
      <c r="D612" s="7">
        <v>36.6</v>
      </c>
      <c r="E612" s="7">
        <v>13.9</v>
      </c>
      <c r="F612" s="17">
        <v>2</v>
      </c>
      <c r="G612" s="17">
        <v>3</v>
      </c>
      <c r="H612" s="17">
        <v>2</v>
      </c>
      <c r="I612" s="7">
        <v>24.3</v>
      </c>
      <c r="J612" s="18" t="s">
        <v>157</v>
      </c>
      <c r="K612" s="18" t="s">
        <v>167</v>
      </c>
      <c r="L612" s="18" t="s">
        <v>116</v>
      </c>
      <c r="M612" s="18" t="s">
        <v>350</v>
      </c>
    </row>
    <row r="613" spans="1:13">
      <c r="A613" s="326">
        <v>51</v>
      </c>
      <c r="B613" s="326"/>
      <c r="C613" s="128" t="s">
        <v>22</v>
      </c>
      <c r="D613" s="20">
        <v>63.33</v>
      </c>
      <c r="E613" s="20">
        <v>19.46</v>
      </c>
      <c r="F613" s="20">
        <v>4.0999999999999996</v>
      </c>
      <c r="G613" s="20">
        <v>2.2999999999999998</v>
      </c>
      <c r="H613" s="20">
        <v>0.21000000000000002</v>
      </c>
      <c r="I613" s="20">
        <v>24.149000000000004</v>
      </c>
      <c r="J613" s="227" t="s">
        <v>11</v>
      </c>
      <c r="K613" s="227" t="s">
        <v>11</v>
      </c>
      <c r="L613" s="227" t="s">
        <v>11</v>
      </c>
      <c r="M613" s="227" t="s">
        <v>11</v>
      </c>
    </row>
    <row r="614" spans="1:13" ht="14.25" customHeight="1">
      <c r="A614" s="326">
        <v>52</v>
      </c>
      <c r="B614" s="326" t="s">
        <v>67</v>
      </c>
      <c r="C614" s="221" t="s">
        <v>192</v>
      </c>
      <c r="D614" s="17">
        <v>101.5</v>
      </c>
      <c r="E614" s="17">
        <v>13.3</v>
      </c>
      <c r="F614" s="7">
        <v>0</v>
      </c>
      <c r="G614" s="7">
        <v>0</v>
      </c>
      <c r="H614" s="7">
        <v>0</v>
      </c>
      <c r="I614" s="17">
        <v>29.4</v>
      </c>
      <c r="J614" s="8" t="s">
        <v>157</v>
      </c>
      <c r="K614" s="222" t="s">
        <v>122</v>
      </c>
      <c r="L614" s="222" t="s">
        <v>159</v>
      </c>
      <c r="M614" s="223" t="s">
        <v>160</v>
      </c>
    </row>
    <row r="615" spans="1:13">
      <c r="A615" s="326">
        <v>52</v>
      </c>
      <c r="B615" s="326"/>
      <c r="C615" s="221" t="s">
        <v>193</v>
      </c>
      <c r="D615" s="110">
        <v>88.4</v>
      </c>
      <c r="E615" s="110">
        <v>15.1</v>
      </c>
      <c r="F615" s="110">
        <v>0</v>
      </c>
      <c r="G615" s="110">
        <v>0</v>
      </c>
      <c r="H615" s="110">
        <v>0</v>
      </c>
      <c r="I615" s="110">
        <v>22.3</v>
      </c>
      <c r="J615" s="57" t="s">
        <v>157</v>
      </c>
      <c r="K615" s="57" t="s">
        <v>158</v>
      </c>
      <c r="L615" s="57" t="s">
        <v>114</v>
      </c>
      <c r="M615" s="57" t="s">
        <v>350</v>
      </c>
    </row>
    <row r="616" spans="1:13">
      <c r="A616" s="326">
        <v>52</v>
      </c>
      <c r="B616" s="326"/>
      <c r="C616" s="221" t="s">
        <v>194</v>
      </c>
      <c r="D616" s="17">
        <v>93.6</v>
      </c>
      <c r="E616" s="7">
        <v>12.7</v>
      </c>
      <c r="F616" s="7">
        <v>16</v>
      </c>
      <c r="G616" s="7">
        <v>10</v>
      </c>
      <c r="H616" s="7">
        <v>1</v>
      </c>
      <c r="I616" s="7">
        <v>27.68</v>
      </c>
      <c r="J616" s="8" t="s">
        <v>351</v>
      </c>
      <c r="K616" s="8" t="s">
        <v>351</v>
      </c>
      <c r="L616" s="8" t="s">
        <v>352</v>
      </c>
      <c r="M616" s="8" t="s">
        <v>358</v>
      </c>
    </row>
    <row r="617" spans="1:13">
      <c r="A617" s="326">
        <v>52</v>
      </c>
      <c r="B617" s="326"/>
      <c r="C617" s="221" t="s">
        <v>195</v>
      </c>
      <c r="D617" s="137">
        <v>103</v>
      </c>
      <c r="E617" s="7">
        <v>12</v>
      </c>
      <c r="F617" s="7">
        <v>14</v>
      </c>
      <c r="G617" s="7">
        <v>0</v>
      </c>
      <c r="H617" s="7">
        <v>0</v>
      </c>
      <c r="I617" s="17">
        <v>20.384999999999998</v>
      </c>
      <c r="J617" s="224" t="s">
        <v>157</v>
      </c>
      <c r="K617" s="18" t="s">
        <v>170</v>
      </c>
      <c r="L617" s="8" t="s">
        <v>116</v>
      </c>
      <c r="M617" s="8" t="s">
        <v>350</v>
      </c>
    </row>
    <row r="618" spans="1:13">
      <c r="A618" s="326">
        <v>52</v>
      </c>
      <c r="B618" s="326"/>
      <c r="C618" s="221" t="s">
        <v>196</v>
      </c>
      <c r="D618" s="17">
        <v>93.8</v>
      </c>
      <c r="E618" s="137">
        <v>17.899999999999999</v>
      </c>
      <c r="F618" s="137">
        <v>11</v>
      </c>
      <c r="G618" s="9">
        <v>7</v>
      </c>
      <c r="H618" s="137">
        <v>2</v>
      </c>
      <c r="I618" s="17">
        <v>22.42</v>
      </c>
      <c r="J618" s="18" t="s">
        <v>157</v>
      </c>
      <c r="K618" s="18" t="s">
        <v>158</v>
      </c>
      <c r="L618" s="18" t="s">
        <v>116</v>
      </c>
      <c r="M618" s="18" t="s">
        <v>160</v>
      </c>
    </row>
    <row r="619" spans="1:13">
      <c r="A619" s="326">
        <v>52</v>
      </c>
      <c r="B619" s="326"/>
      <c r="C619" s="221" t="s">
        <v>197</v>
      </c>
      <c r="D619" s="225">
        <v>76.400000000000006</v>
      </c>
      <c r="E619" s="225">
        <v>19.600000000000001</v>
      </c>
      <c r="F619" s="225">
        <v>0</v>
      </c>
      <c r="G619" s="225">
        <v>0</v>
      </c>
      <c r="H619" s="225">
        <v>0</v>
      </c>
      <c r="I619" s="225">
        <v>25.24</v>
      </c>
      <c r="J619" s="23" t="s">
        <v>353</v>
      </c>
      <c r="K619" s="23" t="s">
        <v>360</v>
      </c>
      <c r="L619" s="23" t="s">
        <v>355</v>
      </c>
      <c r="M619" s="23" t="s">
        <v>356</v>
      </c>
    </row>
    <row r="620" spans="1:13">
      <c r="A620" s="326">
        <v>52</v>
      </c>
      <c r="B620" s="326"/>
      <c r="C620" s="221" t="s">
        <v>198</v>
      </c>
      <c r="D620" s="17">
        <v>97.2</v>
      </c>
      <c r="E620" s="9">
        <v>33</v>
      </c>
      <c r="F620" s="9">
        <v>5</v>
      </c>
      <c r="G620" s="9">
        <v>2</v>
      </c>
      <c r="H620" s="9">
        <v>0</v>
      </c>
      <c r="I620" s="17">
        <v>26.03</v>
      </c>
      <c r="J620" s="18" t="s">
        <v>157</v>
      </c>
      <c r="K620" s="18" t="s">
        <v>161</v>
      </c>
      <c r="L620" s="18" t="s">
        <v>116</v>
      </c>
      <c r="M620" s="18" t="s">
        <v>350</v>
      </c>
    </row>
    <row r="621" spans="1:13">
      <c r="A621" s="326">
        <v>52</v>
      </c>
      <c r="B621" s="326"/>
      <c r="C621" s="221" t="s">
        <v>199</v>
      </c>
      <c r="D621" s="137">
        <v>73.2</v>
      </c>
      <c r="E621" s="137">
        <v>21.4</v>
      </c>
      <c r="F621" s="137">
        <v>6.7</v>
      </c>
      <c r="G621" s="137">
        <v>15.4</v>
      </c>
      <c r="H621" s="137">
        <v>0</v>
      </c>
      <c r="I621" s="137">
        <v>20.8</v>
      </c>
      <c r="J621" s="226" t="s">
        <v>157</v>
      </c>
      <c r="K621" s="226" t="s">
        <v>161</v>
      </c>
      <c r="L621" s="226" t="s">
        <v>159</v>
      </c>
      <c r="M621" s="226" t="s">
        <v>357</v>
      </c>
    </row>
    <row r="622" spans="1:13">
      <c r="A622" s="326">
        <v>52</v>
      </c>
      <c r="B622" s="326"/>
      <c r="C622" s="221" t="s">
        <v>200</v>
      </c>
      <c r="D622" s="132">
        <v>77.2</v>
      </c>
      <c r="E622" s="132">
        <v>14.8</v>
      </c>
      <c r="F622" s="9">
        <v>0</v>
      </c>
      <c r="G622" s="9">
        <v>0</v>
      </c>
      <c r="H622" s="9">
        <v>0</v>
      </c>
      <c r="I622" s="9">
        <v>21.38</v>
      </c>
      <c r="J622" s="23" t="s">
        <v>157</v>
      </c>
      <c r="K622" s="23" t="s">
        <v>161</v>
      </c>
      <c r="L622" s="23" t="s">
        <v>163</v>
      </c>
      <c r="M622" s="18" t="s">
        <v>160</v>
      </c>
    </row>
    <row r="623" spans="1:13">
      <c r="A623" s="326">
        <v>52</v>
      </c>
      <c r="B623" s="326"/>
      <c r="C623" s="221" t="s">
        <v>201</v>
      </c>
      <c r="D623" s="11" t="s">
        <v>11</v>
      </c>
      <c r="E623" s="11" t="s">
        <v>11</v>
      </c>
      <c r="F623" s="11" t="s">
        <v>11</v>
      </c>
      <c r="G623" s="11" t="s">
        <v>11</v>
      </c>
      <c r="H623" s="11" t="s">
        <v>11</v>
      </c>
      <c r="I623" s="11" t="s">
        <v>11</v>
      </c>
      <c r="J623" s="12" t="s">
        <v>11</v>
      </c>
      <c r="K623" s="12" t="s">
        <v>11</v>
      </c>
      <c r="L623" s="12" t="s">
        <v>11</v>
      </c>
      <c r="M623" s="12" t="s">
        <v>11</v>
      </c>
    </row>
    <row r="624" spans="1:13">
      <c r="A624" s="326">
        <v>52</v>
      </c>
      <c r="B624" s="326"/>
      <c r="C624" s="221" t="s">
        <v>202</v>
      </c>
      <c r="D624" s="7">
        <v>54.9</v>
      </c>
      <c r="E624" s="7">
        <v>16.399999999999999</v>
      </c>
      <c r="F624" s="17">
        <v>3</v>
      </c>
      <c r="G624" s="17">
        <v>2</v>
      </c>
      <c r="H624" s="17">
        <v>4</v>
      </c>
      <c r="I624" s="7">
        <v>21.9</v>
      </c>
      <c r="J624" s="18" t="s">
        <v>157</v>
      </c>
      <c r="K624" s="18" t="s">
        <v>157</v>
      </c>
      <c r="L624" s="18" t="s">
        <v>116</v>
      </c>
      <c r="M624" s="18" t="s">
        <v>350</v>
      </c>
    </row>
    <row r="625" spans="1:14">
      <c r="A625" s="326">
        <v>52</v>
      </c>
      <c r="B625" s="326"/>
      <c r="C625" s="128" t="s">
        <v>22</v>
      </c>
      <c r="D625" s="20">
        <v>85.920000000000016</v>
      </c>
      <c r="E625" s="20">
        <v>17.62</v>
      </c>
      <c r="F625" s="20">
        <v>5.57</v>
      </c>
      <c r="G625" s="20">
        <v>3.6399999999999997</v>
      </c>
      <c r="H625" s="20">
        <v>0.7</v>
      </c>
      <c r="I625" s="20">
        <v>23.753499999999999</v>
      </c>
      <c r="J625" s="227" t="s">
        <v>11</v>
      </c>
      <c r="K625" s="227" t="s">
        <v>11</v>
      </c>
      <c r="L625" s="227" t="s">
        <v>11</v>
      </c>
      <c r="M625" s="227" t="s">
        <v>11</v>
      </c>
    </row>
    <row r="626" spans="1:14" ht="14.25" customHeight="1">
      <c r="A626" s="326">
        <v>53</v>
      </c>
      <c r="B626" s="326" t="s">
        <v>255</v>
      </c>
      <c r="C626" s="221" t="s">
        <v>192</v>
      </c>
      <c r="D626" s="17">
        <v>91.5</v>
      </c>
      <c r="E626" s="17">
        <v>20.3</v>
      </c>
      <c r="F626" s="7">
        <v>0</v>
      </c>
      <c r="G626" s="7">
        <v>0</v>
      </c>
      <c r="H626" s="7">
        <v>0</v>
      </c>
      <c r="I626" s="17">
        <v>29.8</v>
      </c>
      <c r="J626" s="8" t="s">
        <v>157</v>
      </c>
      <c r="K626" s="222" t="s">
        <v>158</v>
      </c>
      <c r="L626" s="222" t="s">
        <v>116</v>
      </c>
      <c r="M626" s="223" t="s">
        <v>160</v>
      </c>
    </row>
    <row r="627" spans="1:14">
      <c r="A627" s="326">
        <v>53</v>
      </c>
      <c r="B627" s="326"/>
      <c r="C627" s="221" t="s">
        <v>193</v>
      </c>
      <c r="D627" s="110">
        <v>71.5</v>
      </c>
      <c r="E627" s="110">
        <v>16.2</v>
      </c>
      <c r="F627" s="110">
        <v>0</v>
      </c>
      <c r="G627" s="110">
        <v>0</v>
      </c>
      <c r="H627" s="110">
        <v>0</v>
      </c>
      <c r="I627" s="110">
        <v>18.2</v>
      </c>
      <c r="J627" s="57" t="s">
        <v>157</v>
      </c>
      <c r="K627" s="57" t="s">
        <v>158</v>
      </c>
      <c r="L627" s="57" t="s">
        <v>114</v>
      </c>
      <c r="M627" s="57" t="s">
        <v>350</v>
      </c>
    </row>
    <row r="628" spans="1:14">
      <c r="A628" s="326">
        <v>53</v>
      </c>
      <c r="B628" s="326"/>
      <c r="C628" s="221" t="s">
        <v>194</v>
      </c>
      <c r="D628" s="17">
        <v>82.7</v>
      </c>
      <c r="E628" s="7">
        <v>13</v>
      </c>
      <c r="F628" s="7">
        <v>3</v>
      </c>
      <c r="G628" s="7">
        <v>5</v>
      </c>
      <c r="H628" s="7">
        <v>0</v>
      </c>
      <c r="I628" s="7">
        <v>25.03</v>
      </c>
      <c r="J628" s="8" t="s">
        <v>351</v>
      </c>
      <c r="K628" s="8" t="s">
        <v>363</v>
      </c>
      <c r="L628" s="8" t="s">
        <v>305</v>
      </c>
      <c r="M628" s="8" t="s">
        <v>358</v>
      </c>
    </row>
    <row r="629" spans="1:14">
      <c r="A629" s="326">
        <v>53</v>
      </c>
      <c r="B629" s="326"/>
      <c r="C629" s="221" t="s">
        <v>195</v>
      </c>
      <c r="D629" s="137">
        <v>90</v>
      </c>
      <c r="E629" s="7">
        <v>14</v>
      </c>
      <c r="F629" s="7">
        <v>4</v>
      </c>
      <c r="G629" s="7">
        <v>0</v>
      </c>
      <c r="H629" s="7">
        <v>0</v>
      </c>
      <c r="I629" s="17">
        <v>18.105</v>
      </c>
      <c r="J629" s="224" t="s">
        <v>157</v>
      </c>
      <c r="K629" s="18" t="s">
        <v>158</v>
      </c>
      <c r="L629" s="8" t="s">
        <v>116</v>
      </c>
      <c r="M629" s="8" t="s">
        <v>350</v>
      </c>
    </row>
    <row r="630" spans="1:14">
      <c r="A630" s="326">
        <v>53</v>
      </c>
      <c r="B630" s="326"/>
      <c r="C630" s="221" t="s">
        <v>196</v>
      </c>
      <c r="D630" s="17">
        <v>85</v>
      </c>
      <c r="E630" s="137">
        <v>27.8</v>
      </c>
      <c r="F630" s="137">
        <v>0</v>
      </c>
      <c r="G630" s="9">
        <v>2</v>
      </c>
      <c r="H630" s="137">
        <v>0</v>
      </c>
      <c r="I630" s="17">
        <v>20.350000000000001</v>
      </c>
      <c r="J630" s="18" t="s">
        <v>157</v>
      </c>
      <c r="K630" s="18" t="s">
        <v>164</v>
      </c>
      <c r="L630" s="18" t="s">
        <v>116</v>
      </c>
      <c r="M630" s="18" t="s">
        <v>166</v>
      </c>
    </row>
    <row r="631" spans="1:14">
      <c r="A631" s="326">
        <v>53</v>
      </c>
      <c r="B631" s="326"/>
      <c r="C631" s="221" t="s">
        <v>197</v>
      </c>
      <c r="D631" s="225">
        <v>77</v>
      </c>
      <c r="E631" s="225">
        <v>20.2</v>
      </c>
      <c r="F631" s="225">
        <v>0</v>
      </c>
      <c r="G631" s="225">
        <v>0</v>
      </c>
      <c r="H631" s="225">
        <v>0</v>
      </c>
      <c r="I631" s="225">
        <v>21.64</v>
      </c>
      <c r="J631" s="23" t="s">
        <v>353</v>
      </c>
      <c r="K631" s="23" t="s">
        <v>359</v>
      </c>
      <c r="L631" s="23" t="s">
        <v>355</v>
      </c>
      <c r="M631" s="23" t="s">
        <v>356</v>
      </c>
    </row>
    <row r="632" spans="1:14">
      <c r="A632" s="326">
        <v>53</v>
      </c>
      <c r="B632" s="326"/>
      <c r="C632" s="221" t="s">
        <v>198</v>
      </c>
      <c r="D632" s="17">
        <v>87.8</v>
      </c>
      <c r="E632" s="9">
        <v>25.2</v>
      </c>
      <c r="F632" s="9">
        <v>1</v>
      </c>
      <c r="G632" s="9">
        <v>1</v>
      </c>
      <c r="H632" s="9">
        <v>0</v>
      </c>
      <c r="I632" s="17">
        <v>23.93</v>
      </c>
      <c r="J632" s="18" t="s">
        <v>157</v>
      </c>
      <c r="K632" s="18" t="s">
        <v>164</v>
      </c>
      <c r="L632" s="18" t="s">
        <v>114</v>
      </c>
      <c r="M632" s="18" t="s">
        <v>350</v>
      </c>
    </row>
    <row r="633" spans="1:14">
      <c r="A633" s="326">
        <v>53</v>
      </c>
      <c r="B633" s="326"/>
      <c r="C633" s="221" t="s">
        <v>199</v>
      </c>
      <c r="D633" s="137">
        <v>48.6</v>
      </c>
      <c r="E633" s="137">
        <v>17</v>
      </c>
      <c r="F633" s="137">
        <v>2.6</v>
      </c>
      <c r="G633" s="137">
        <v>0</v>
      </c>
      <c r="H633" s="137">
        <v>2</v>
      </c>
      <c r="I633" s="137">
        <v>16.600000000000001</v>
      </c>
      <c r="J633" s="226" t="s">
        <v>157</v>
      </c>
      <c r="K633" s="226" t="s">
        <v>164</v>
      </c>
      <c r="L633" s="226" t="s">
        <v>116</v>
      </c>
      <c r="M633" s="226" t="s">
        <v>350</v>
      </c>
    </row>
    <row r="634" spans="1:14">
      <c r="A634" s="326">
        <v>53</v>
      </c>
      <c r="B634" s="326"/>
      <c r="C634" s="221" t="s">
        <v>200</v>
      </c>
      <c r="D634" s="132">
        <v>38.799999999999997</v>
      </c>
      <c r="E634" s="132">
        <v>9.5</v>
      </c>
      <c r="F634" s="9">
        <v>0</v>
      </c>
      <c r="G634" s="9">
        <v>0</v>
      </c>
      <c r="H634" s="9">
        <v>0</v>
      </c>
      <c r="I634" s="9">
        <v>17.53</v>
      </c>
      <c r="J634" s="23" t="s">
        <v>157</v>
      </c>
      <c r="K634" s="23" t="s">
        <v>167</v>
      </c>
      <c r="L634" s="23" t="s">
        <v>175</v>
      </c>
      <c r="M634" s="18" t="s">
        <v>160</v>
      </c>
    </row>
    <row r="635" spans="1:14">
      <c r="A635" s="326">
        <v>53</v>
      </c>
      <c r="B635" s="326"/>
      <c r="C635" s="221" t="s">
        <v>201</v>
      </c>
      <c r="D635" s="11" t="s">
        <v>11</v>
      </c>
      <c r="E635" s="11" t="s">
        <v>11</v>
      </c>
      <c r="F635" s="11" t="s">
        <v>11</v>
      </c>
      <c r="G635" s="11" t="s">
        <v>11</v>
      </c>
      <c r="H635" s="11" t="s">
        <v>11</v>
      </c>
      <c r="I635" s="11" t="s">
        <v>11</v>
      </c>
      <c r="J635" s="12" t="s">
        <v>11</v>
      </c>
      <c r="K635" s="12" t="s">
        <v>11</v>
      </c>
      <c r="L635" s="12" t="s">
        <v>11</v>
      </c>
      <c r="M635" s="12" t="s">
        <v>11</v>
      </c>
    </row>
    <row r="636" spans="1:14">
      <c r="A636" s="326">
        <v>53</v>
      </c>
      <c r="B636" s="326"/>
      <c r="C636" s="221" t="s">
        <v>202</v>
      </c>
      <c r="D636" s="7">
        <v>39.200000000000003</v>
      </c>
      <c r="E636" s="7">
        <v>12.6</v>
      </c>
      <c r="F636" s="17">
        <v>3</v>
      </c>
      <c r="G636" s="17">
        <v>2</v>
      </c>
      <c r="H636" s="17">
        <v>2</v>
      </c>
      <c r="I636" s="7">
        <v>14.5</v>
      </c>
      <c r="J636" s="18" t="s">
        <v>157</v>
      </c>
      <c r="K636" s="18" t="s">
        <v>167</v>
      </c>
      <c r="L636" s="18" t="s">
        <v>114</v>
      </c>
      <c r="M636" s="18" t="s">
        <v>350</v>
      </c>
    </row>
    <row r="637" spans="1:14">
      <c r="A637" s="326">
        <v>53</v>
      </c>
      <c r="B637" s="326"/>
      <c r="C637" s="128" t="s">
        <v>22</v>
      </c>
      <c r="D637" s="20">
        <v>71.210000000000008</v>
      </c>
      <c r="E637" s="20">
        <v>17.579999999999998</v>
      </c>
      <c r="F637" s="20">
        <v>1.36</v>
      </c>
      <c r="G637" s="20">
        <v>1</v>
      </c>
      <c r="H637" s="20">
        <v>0.4</v>
      </c>
      <c r="I637" s="20">
        <v>20.5685</v>
      </c>
      <c r="J637" s="227" t="s">
        <v>11</v>
      </c>
      <c r="K637" s="227" t="s">
        <v>11</v>
      </c>
      <c r="L637" s="227" t="s">
        <v>11</v>
      </c>
      <c r="M637" s="227" t="s">
        <v>11</v>
      </c>
    </row>
    <row r="638" spans="1:14" ht="14.25" customHeight="1">
      <c r="A638" s="326">
        <v>54</v>
      </c>
      <c r="B638" s="326" t="s">
        <v>256</v>
      </c>
      <c r="C638" s="221" t="s">
        <v>192</v>
      </c>
      <c r="D638" s="17">
        <v>79.900000000000006</v>
      </c>
      <c r="E638" s="17">
        <v>20.8</v>
      </c>
      <c r="F638" s="7">
        <v>0</v>
      </c>
      <c r="G638" s="7">
        <v>0</v>
      </c>
      <c r="H638" s="7">
        <v>0</v>
      </c>
      <c r="I638" s="17">
        <v>32.6</v>
      </c>
      <c r="J638" s="8" t="s">
        <v>157</v>
      </c>
      <c r="K638" s="222" t="s">
        <v>122</v>
      </c>
      <c r="L638" s="222" t="s">
        <v>116</v>
      </c>
      <c r="M638" s="223" t="s">
        <v>160</v>
      </c>
    </row>
    <row r="639" spans="1:14">
      <c r="A639" s="326">
        <v>54</v>
      </c>
      <c r="B639" s="326"/>
      <c r="C639" s="221" t="s">
        <v>193</v>
      </c>
      <c r="D639" s="110">
        <v>77.900000000000006</v>
      </c>
      <c r="E639" s="110">
        <v>17.100000000000001</v>
      </c>
      <c r="F639" s="110">
        <v>0</v>
      </c>
      <c r="G639" s="110">
        <v>0</v>
      </c>
      <c r="H639" s="110">
        <v>0</v>
      </c>
      <c r="I639" s="110">
        <v>21.2</v>
      </c>
      <c r="J639" s="57" t="s">
        <v>157</v>
      </c>
      <c r="K639" s="57" t="s">
        <v>158</v>
      </c>
      <c r="L639" s="57" t="s">
        <v>116</v>
      </c>
      <c r="M639" s="57" t="s">
        <v>350</v>
      </c>
      <c r="N639" s="90"/>
    </row>
    <row r="640" spans="1:14">
      <c r="A640" s="326">
        <v>54</v>
      </c>
      <c r="B640" s="326"/>
      <c r="C640" s="221" t="s">
        <v>194</v>
      </c>
      <c r="D640" s="17">
        <v>75.2</v>
      </c>
      <c r="E640" s="7">
        <v>7.6</v>
      </c>
      <c r="F640" s="7">
        <v>26</v>
      </c>
      <c r="G640" s="7">
        <v>15</v>
      </c>
      <c r="H640" s="7">
        <v>0</v>
      </c>
      <c r="I640" s="7">
        <v>29.12</v>
      </c>
      <c r="J640" s="8" t="s">
        <v>351</v>
      </c>
      <c r="K640" s="8" t="s">
        <v>351</v>
      </c>
      <c r="L640" s="8" t="s">
        <v>352</v>
      </c>
      <c r="M640" s="8" t="s">
        <v>137</v>
      </c>
    </row>
    <row r="641" spans="1:13">
      <c r="A641" s="326">
        <v>54</v>
      </c>
      <c r="B641" s="326"/>
      <c r="C641" s="221" t="s">
        <v>195</v>
      </c>
      <c r="D641" s="137">
        <v>75</v>
      </c>
      <c r="E641" s="7">
        <v>17</v>
      </c>
      <c r="F641" s="7">
        <v>22</v>
      </c>
      <c r="G641" s="7">
        <v>0</v>
      </c>
      <c r="H641" s="7">
        <v>0</v>
      </c>
      <c r="I641" s="17">
        <v>25.99</v>
      </c>
      <c r="J641" s="224" t="s">
        <v>157</v>
      </c>
      <c r="K641" s="18" t="s">
        <v>170</v>
      </c>
      <c r="L641" s="8" t="s">
        <v>116</v>
      </c>
      <c r="M641" s="8" t="s">
        <v>357</v>
      </c>
    </row>
    <row r="642" spans="1:13">
      <c r="A642" s="326">
        <v>54</v>
      </c>
      <c r="B642" s="326"/>
      <c r="C642" s="221" t="s">
        <v>196</v>
      </c>
      <c r="D642" s="17">
        <v>72.7</v>
      </c>
      <c r="E642" s="137">
        <v>15</v>
      </c>
      <c r="F642" s="137">
        <v>4</v>
      </c>
      <c r="G642" s="9">
        <v>2</v>
      </c>
      <c r="H642" s="137">
        <v>0</v>
      </c>
      <c r="I642" s="17">
        <v>24.66</v>
      </c>
      <c r="J642" s="18" t="s">
        <v>157</v>
      </c>
      <c r="K642" s="18" t="s">
        <v>157</v>
      </c>
      <c r="L642" s="18" t="s">
        <v>116</v>
      </c>
      <c r="M642" s="18" t="s">
        <v>160</v>
      </c>
    </row>
    <row r="643" spans="1:13">
      <c r="A643" s="326">
        <v>54</v>
      </c>
      <c r="B643" s="326"/>
      <c r="C643" s="221" t="s">
        <v>197</v>
      </c>
      <c r="D643" s="225">
        <v>31.4</v>
      </c>
      <c r="E643" s="225">
        <v>9.4</v>
      </c>
      <c r="F643" s="225">
        <v>0</v>
      </c>
      <c r="G643" s="225">
        <v>0</v>
      </c>
      <c r="H643" s="225">
        <v>0</v>
      </c>
      <c r="I643" s="225">
        <v>26.62</v>
      </c>
      <c r="J643" s="23" t="s">
        <v>353</v>
      </c>
      <c r="K643" s="23" t="s">
        <v>353</v>
      </c>
      <c r="L643" s="23" t="s">
        <v>355</v>
      </c>
      <c r="M643" s="23" t="s">
        <v>356</v>
      </c>
    </row>
    <row r="644" spans="1:13">
      <c r="A644" s="326">
        <v>54</v>
      </c>
      <c r="B644" s="326"/>
      <c r="C644" s="221" t="s">
        <v>198</v>
      </c>
      <c r="D644" s="17">
        <v>55.4</v>
      </c>
      <c r="E644" s="9">
        <v>12.8</v>
      </c>
      <c r="F644" s="9">
        <v>28</v>
      </c>
      <c r="G644" s="9">
        <v>2</v>
      </c>
      <c r="H644" s="9">
        <v>0</v>
      </c>
      <c r="I644" s="17">
        <v>28.23</v>
      </c>
      <c r="J644" s="18" t="s">
        <v>157</v>
      </c>
      <c r="K644" s="18" t="s">
        <v>161</v>
      </c>
      <c r="L644" s="18" t="s">
        <v>116</v>
      </c>
      <c r="M644" s="18" t="s">
        <v>357</v>
      </c>
    </row>
    <row r="645" spans="1:13">
      <c r="A645" s="326">
        <v>54</v>
      </c>
      <c r="B645" s="326"/>
      <c r="C645" s="221" t="s">
        <v>199</v>
      </c>
      <c r="D645" s="137">
        <v>51.4</v>
      </c>
      <c r="E645" s="137">
        <v>14.4</v>
      </c>
      <c r="F645" s="137">
        <v>1.3</v>
      </c>
      <c r="G645" s="137">
        <v>0</v>
      </c>
      <c r="H645" s="137">
        <v>0.3</v>
      </c>
      <c r="I645" s="137">
        <v>16.3</v>
      </c>
      <c r="J645" s="226" t="s">
        <v>157</v>
      </c>
      <c r="K645" s="226" t="s">
        <v>161</v>
      </c>
      <c r="L645" s="226" t="s">
        <v>159</v>
      </c>
      <c r="M645" s="226" t="s">
        <v>357</v>
      </c>
    </row>
    <row r="646" spans="1:13">
      <c r="A646" s="326">
        <v>54</v>
      </c>
      <c r="B646" s="326"/>
      <c r="C646" s="221" t="s">
        <v>200</v>
      </c>
      <c r="D646" s="132">
        <v>30.1</v>
      </c>
      <c r="E646" s="132">
        <v>6.1</v>
      </c>
      <c r="F646" s="9">
        <v>6</v>
      </c>
      <c r="G646" s="9">
        <v>0</v>
      </c>
      <c r="H646" s="9">
        <v>0</v>
      </c>
      <c r="I646" s="9">
        <v>27.63</v>
      </c>
      <c r="J646" s="23" t="s">
        <v>157</v>
      </c>
      <c r="K646" s="23" t="s">
        <v>157</v>
      </c>
      <c r="L646" s="23" t="s">
        <v>116</v>
      </c>
      <c r="M646" s="18" t="s">
        <v>160</v>
      </c>
    </row>
    <row r="647" spans="1:13">
      <c r="A647" s="326">
        <v>54</v>
      </c>
      <c r="B647" s="326"/>
      <c r="C647" s="221" t="s">
        <v>201</v>
      </c>
      <c r="D647" s="11" t="s">
        <v>11</v>
      </c>
      <c r="E647" s="11" t="s">
        <v>11</v>
      </c>
      <c r="F647" s="11" t="s">
        <v>11</v>
      </c>
      <c r="G647" s="11" t="s">
        <v>11</v>
      </c>
      <c r="H647" s="11" t="s">
        <v>11</v>
      </c>
      <c r="I647" s="11" t="s">
        <v>11</v>
      </c>
      <c r="J647" s="12" t="s">
        <v>11</v>
      </c>
      <c r="K647" s="12" t="s">
        <v>11</v>
      </c>
      <c r="L647" s="12" t="s">
        <v>11</v>
      </c>
      <c r="M647" s="12" t="s">
        <v>11</v>
      </c>
    </row>
    <row r="648" spans="1:13">
      <c r="A648" s="326">
        <v>54</v>
      </c>
      <c r="B648" s="326"/>
      <c r="C648" s="221" t="s">
        <v>202</v>
      </c>
      <c r="D648" s="7">
        <v>42.1</v>
      </c>
      <c r="E648" s="7">
        <v>13.9</v>
      </c>
      <c r="F648" s="17">
        <v>2</v>
      </c>
      <c r="G648" s="17">
        <v>3</v>
      </c>
      <c r="H648" s="17">
        <v>3</v>
      </c>
      <c r="I648" s="7">
        <v>24.4</v>
      </c>
      <c r="J648" s="18" t="s">
        <v>157</v>
      </c>
      <c r="K648" s="18" t="s">
        <v>157</v>
      </c>
      <c r="L648" s="18" t="s">
        <v>114</v>
      </c>
      <c r="M648" s="18" t="s">
        <v>350</v>
      </c>
    </row>
    <row r="649" spans="1:13">
      <c r="A649" s="326">
        <v>54</v>
      </c>
      <c r="B649" s="326"/>
      <c r="C649" s="128" t="s">
        <v>22</v>
      </c>
      <c r="D649" s="20">
        <v>59.11</v>
      </c>
      <c r="E649" s="20">
        <v>13.41</v>
      </c>
      <c r="F649" s="20">
        <v>8.93</v>
      </c>
      <c r="G649" s="20">
        <v>2.2000000000000002</v>
      </c>
      <c r="H649" s="20">
        <v>0.32999999999999996</v>
      </c>
      <c r="I649" s="20">
        <v>25.675000000000001</v>
      </c>
      <c r="J649" s="227" t="s">
        <v>11</v>
      </c>
      <c r="K649" s="227" t="s">
        <v>11</v>
      </c>
      <c r="L649" s="227" t="s">
        <v>11</v>
      </c>
      <c r="M649" s="227" t="s">
        <v>11</v>
      </c>
    </row>
    <row r="650" spans="1:13" ht="14.25" customHeight="1">
      <c r="A650" s="326">
        <v>55</v>
      </c>
      <c r="B650" s="326" t="s">
        <v>257</v>
      </c>
      <c r="C650" s="221" t="s">
        <v>192</v>
      </c>
      <c r="D650" s="17">
        <v>82.3</v>
      </c>
      <c r="E650" s="17">
        <v>22.3</v>
      </c>
      <c r="F650" s="7">
        <v>0</v>
      </c>
      <c r="G650" s="7">
        <v>0</v>
      </c>
      <c r="H650" s="7">
        <v>0</v>
      </c>
      <c r="I650" s="17">
        <v>28.1</v>
      </c>
      <c r="J650" s="8" t="s">
        <v>157</v>
      </c>
      <c r="K650" s="222" t="s">
        <v>161</v>
      </c>
      <c r="L650" s="222" t="s">
        <v>159</v>
      </c>
      <c r="M650" s="223" t="s">
        <v>160</v>
      </c>
    </row>
    <row r="651" spans="1:13">
      <c r="A651" s="326">
        <v>55</v>
      </c>
      <c r="B651" s="326"/>
      <c r="C651" s="221" t="s">
        <v>193</v>
      </c>
      <c r="D651" s="110">
        <v>80.5</v>
      </c>
      <c r="E651" s="110">
        <v>18.100000000000001</v>
      </c>
      <c r="F651" s="110">
        <v>0.1</v>
      </c>
      <c r="G651" s="110">
        <v>0</v>
      </c>
      <c r="H651" s="110">
        <v>0</v>
      </c>
      <c r="I651" s="110">
        <v>21.8</v>
      </c>
      <c r="J651" s="57" t="s">
        <v>157</v>
      </c>
      <c r="K651" s="57" t="s">
        <v>170</v>
      </c>
      <c r="L651" s="57" t="s">
        <v>114</v>
      </c>
      <c r="M651" s="57" t="s">
        <v>350</v>
      </c>
    </row>
    <row r="652" spans="1:13">
      <c r="A652" s="326">
        <v>55</v>
      </c>
      <c r="B652" s="326"/>
      <c r="C652" s="221" t="s">
        <v>194</v>
      </c>
      <c r="D652" s="17">
        <v>82.8</v>
      </c>
      <c r="E652" s="7">
        <v>6.2</v>
      </c>
      <c r="F652" s="7">
        <v>8</v>
      </c>
      <c r="G652" s="7">
        <v>3</v>
      </c>
      <c r="H652" s="7">
        <v>2</v>
      </c>
      <c r="I652" s="7">
        <v>27.46</v>
      </c>
      <c r="J652" s="8" t="s">
        <v>351</v>
      </c>
      <c r="K652" s="8" t="s">
        <v>351</v>
      </c>
      <c r="L652" s="8" t="s">
        <v>305</v>
      </c>
      <c r="M652" s="8" t="s">
        <v>137</v>
      </c>
    </row>
    <row r="653" spans="1:13">
      <c r="A653" s="326">
        <v>55</v>
      </c>
      <c r="B653" s="326"/>
      <c r="C653" s="221" t="s">
        <v>195</v>
      </c>
      <c r="D653" s="137">
        <v>76</v>
      </c>
      <c r="E653" s="7">
        <v>17</v>
      </c>
      <c r="F653" s="7">
        <v>0</v>
      </c>
      <c r="G653" s="7">
        <v>0</v>
      </c>
      <c r="H653" s="7">
        <v>0</v>
      </c>
      <c r="I653" s="17">
        <v>20.163333333333334</v>
      </c>
      <c r="J653" s="224" t="s">
        <v>157</v>
      </c>
      <c r="K653" s="18" t="s">
        <v>164</v>
      </c>
      <c r="L653" s="8" t="s">
        <v>116</v>
      </c>
      <c r="M653" s="8" t="s">
        <v>350</v>
      </c>
    </row>
    <row r="654" spans="1:13">
      <c r="A654" s="326">
        <v>55</v>
      </c>
      <c r="B654" s="326"/>
      <c r="C654" s="221" t="s">
        <v>196</v>
      </c>
      <c r="D654" s="17">
        <v>84.4</v>
      </c>
      <c r="E654" s="137">
        <v>15.6</v>
      </c>
      <c r="F654" s="137">
        <v>0</v>
      </c>
      <c r="G654" s="9">
        <v>2</v>
      </c>
      <c r="H654" s="137">
        <v>0</v>
      </c>
      <c r="I654" s="17">
        <v>21.52</v>
      </c>
      <c r="J654" s="18" t="s">
        <v>157</v>
      </c>
      <c r="K654" s="18" t="s">
        <v>157</v>
      </c>
      <c r="L654" s="18" t="s">
        <v>116</v>
      </c>
      <c r="M654" s="18" t="s">
        <v>160</v>
      </c>
    </row>
    <row r="655" spans="1:13">
      <c r="A655" s="326">
        <v>55</v>
      </c>
      <c r="B655" s="326"/>
      <c r="C655" s="221" t="s">
        <v>197</v>
      </c>
      <c r="D655" s="225">
        <v>66.400000000000006</v>
      </c>
      <c r="E655" s="225">
        <v>17.399999999999999</v>
      </c>
      <c r="F655" s="225">
        <v>0</v>
      </c>
      <c r="G655" s="225">
        <v>0</v>
      </c>
      <c r="H655" s="225">
        <v>0</v>
      </c>
      <c r="I655" s="225">
        <v>23.74</v>
      </c>
      <c r="J655" s="23" t="s">
        <v>353</v>
      </c>
      <c r="K655" s="23" t="s">
        <v>353</v>
      </c>
      <c r="L655" s="23" t="s">
        <v>355</v>
      </c>
      <c r="M655" s="23" t="s">
        <v>356</v>
      </c>
    </row>
    <row r="656" spans="1:13">
      <c r="A656" s="326">
        <v>55</v>
      </c>
      <c r="B656" s="326"/>
      <c r="C656" s="221" t="s">
        <v>198</v>
      </c>
      <c r="D656" s="17">
        <v>63.4</v>
      </c>
      <c r="E656" s="9">
        <v>7</v>
      </c>
      <c r="F656" s="9">
        <v>0</v>
      </c>
      <c r="G656" s="9">
        <v>2</v>
      </c>
      <c r="H656" s="9">
        <v>0</v>
      </c>
      <c r="I656" s="17">
        <v>23.41</v>
      </c>
      <c r="J656" s="18" t="s">
        <v>157</v>
      </c>
      <c r="K656" s="18" t="s">
        <v>370</v>
      </c>
      <c r="L656" s="18" t="s">
        <v>114</v>
      </c>
      <c r="M656" s="18" t="s">
        <v>350</v>
      </c>
    </row>
    <row r="657" spans="1:13">
      <c r="A657" s="326">
        <v>55</v>
      </c>
      <c r="B657" s="326"/>
      <c r="C657" s="221" t="s">
        <v>199</v>
      </c>
      <c r="D657" s="137">
        <v>47</v>
      </c>
      <c r="E657" s="137">
        <v>14.6</v>
      </c>
      <c r="F657" s="137">
        <v>1.4</v>
      </c>
      <c r="G657" s="137">
        <v>4.3</v>
      </c>
      <c r="H657" s="137">
        <v>3.9</v>
      </c>
      <c r="I657" s="137">
        <v>17.899999999999999</v>
      </c>
      <c r="J657" s="226" t="s">
        <v>157</v>
      </c>
      <c r="K657" s="226" t="s">
        <v>161</v>
      </c>
      <c r="L657" s="226" t="s">
        <v>159</v>
      </c>
      <c r="M657" s="226" t="s">
        <v>357</v>
      </c>
    </row>
    <row r="658" spans="1:13">
      <c r="A658" s="326">
        <v>55</v>
      </c>
      <c r="B658" s="326"/>
      <c r="C658" s="221" t="s">
        <v>200</v>
      </c>
      <c r="D658" s="132">
        <v>32.299999999999997</v>
      </c>
      <c r="E658" s="132">
        <v>4.9000000000000004</v>
      </c>
      <c r="F658" s="9">
        <v>0</v>
      </c>
      <c r="G658" s="9">
        <v>0</v>
      </c>
      <c r="H658" s="9">
        <v>0</v>
      </c>
      <c r="I658" s="9">
        <v>18.95</v>
      </c>
      <c r="J658" s="23" t="s">
        <v>157</v>
      </c>
      <c r="K658" s="23" t="s">
        <v>161</v>
      </c>
      <c r="L658" s="23" t="s">
        <v>116</v>
      </c>
      <c r="M658" s="18" t="s">
        <v>137</v>
      </c>
    </row>
    <row r="659" spans="1:13">
      <c r="A659" s="326">
        <v>55</v>
      </c>
      <c r="B659" s="326"/>
      <c r="C659" s="221" t="s">
        <v>201</v>
      </c>
      <c r="D659" s="11" t="s">
        <v>11</v>
      </c>
      <c r="E659" s="11" t="s">
        <v>11</v>
      </c>
      <c r="F659" s="11" t="s">
        <v>11</v>
      </c>
      <c r="G659" s="11" t="s">
        <v>11</v>
      </c>
      <c r="H659" s="11" t="s">
        <v>11</v>
      </c>
      <c r="I659" s="11" t="s">
        <v>11</v>
      </c>
      <c r="J659" s="12" t="s">
        <v>11</v>
      </c>
      <c r="K659" s="12" t="s">
        <v>11</v>
      </c>
      <c r="L659" s="12" t="s">
        <v>11</v>
      </c>
      <c r="M659" s="12" t="s">
        <v>11</v>
      </c>
    </row>
    <row r="660" spans="1:13">
      <c r="A660" s="326">
        <v>55</v>
      </c>
      <c r="B660" s="326"/>
      <c r="C660" s="221" t="s">
        <v>202</v>
      </c>
      <c r="D660" s="7">
        <v>47.6</v>
      </c>
      <c r="E660" s="7">
        <v>9.3000000000000007</v>
      </c>
      <c r="F660" s="17">
        <v>3</v>
      </c>
      <c r="G660" s="17">
        <v>2</v>
      </c>
      <c r="H660" s="17">
        <v>3</v>
      </c>
      <c r="I660" s="7">
        <v>20.100000000000001</v>
      </c>
      <c r="J660" s="18" t="s">
        <v>157</v>
      </c>
      <c r="K660" s="18" t="s">
        <v>158</v>
      </c>
      <c r="L660" s="18" t="s">
        <v>116</v>
      </c>
      <c r="M660" s="18" t="s">
        <v>350</v>
      </c>
    </row>
    <row r="661" spans="1:13">
      <c r="A661" s="326">
        <v>55</v>
      </c>
      <c r="B661" s="326"/>
      <c r="C661" s="128" t="s">
        <v>22</v>
      </c>
      <c r="D661" s="20">
        <v>66.27</v>
      </c>
      <c r="E661" s="20">
        <v>13.24</v>
      </c>
      <c r="F661" s="20">
        <v>1.25</v>
      </c>
      <c r="G661" s="20">
        <v>1.33</v>
      </c>
      <c r="H661" s="20">
        <v>0.89</v>
      </c>
      <c r="I661" s="20">
        <v>22.31433333333333</v>
      </c>
      <c r="J661" s="227" t="s">
        <v>11</v>
      </c>
      <c r="K661" s="227" t="s">
        <v>11</v>
      </c>
      <c r="L661" s="227" t="s">
        <v>11</v>
      </c>
      <c r="M661" s="227" t="s">
        <v>11</v>
      </c>
    </row>
    <row r="662" spans="1:13" ht="14.25" customHeight="1">
      <c r="A662" s="326">
        <v>56</v>
      </c>
      <c r="B662" s="326" t="s">
        <v>258</v>
      </c>
      <c r="C662" s="221" t="s">
        <v>192</v>
      </c>
      <c r="D662" s="17">
        <v>100.6</v>
      </c>
      <c r="E662" s="17">
        <v>14.9</v>
      </c>
      <c r="F662" s="7">
        <v>0</v>
      </c>
      <c r="G662" s="7">
        <v>0</v>
      </c>
      <c r="H662" s="7">
        <v>0</v>
      </c>
      <c r="I662" s="17">
        <v>28.7</v>
      </c>
      <c r="J662" s="8" t="s">
        <v>157</v>
      </c>
      <c r="K662" s="222" t="s">
        <v>122</v>
      </c>
      <c r="L662" s="222" t="s">
        <v>116</v>
      </c>
      <c r="M662" s="223" t="s">
        <v>160</v>
      </c>
    </row>
    <row r="663" spans="1:13">
      <c r="A663" s="326">
        <v>56</v>
      </c>
      <c r="B663" s="326"/>
      <c r="C663" s="221" t="s">
        <v>193</v>
      </c>
      <c r="D663" s="110">
        <v>86.7</v>
      </c>
      <c r="E663" s="110">
        <v>15.9</v>
      </c>
      <c r="F663" s="110">
        <v>0.2</v>
      </c>
      <c r="G663" s="110">
        <v>0</v>
      </c>
      <c r="H663" s="110">
        <v>0.1</v>
      </c>
      <c r="I663" s="110">
        <v>20.8</v>
      </c>
      <c r="J663" s="57" t="s">
        <v>157</v>
      </c>
      <c r="K663" s="57" t="s">
        <v>164</v>
      </c>
      <c r="L663" s="57" t="s">
        <v>114</v>
      </c>
      <c r="M663" s="57" t="s">
        <v>350</v>
      </c>
    </row>
    <row r="664" spans="1:13">
      <c r="A664" s="326">
        <v>56</v>
      </c>
      <c r="B664" s="326"/>
      <c r="C664" s="221" t="s">
        <v>194</v>
      </c>
      <c r="D664" s="17">
        <v>109.1</v>
      </c>
      <c r="E664" s="7">
        <v>5.3</v>
      </c>
      <c r="F664" s="7">
        <v>16</v>
      </c>
      <c r="G664" s="7">
        <v>16</v>
      </c>
      <c r="H664" s="7">
        <v>0</v>
      </c>
      <c r="I664" s="7">
        <v>27.18</v>
      </c>
      <c r="J664" s="8" t="s">
        <v>351</v>
      </c>
      <c r="K664" s="8" t="s">
        <v>164</v>
      </c>
      <c r="L664" s="8" t="s">
        <v>352</v>
      </c>
      <c r="M664" s="8" t="s">
        <v>137</v>
      </c>
    </row>
    <row r="665" spans="1:13">
      <c r="A665" s="326">
        <v>56</v>
      </c>
      <c r="B665" s="326"/>
      <c r="C665" s="221" t="s">
        <v>195</v>
      </c>
      <c r="D665" s="137">
        <v>112</v>
      </c>
      <c r="E665" s="7">
        <v>22</v>
      </c>
      <c r="F665" s="7">
        <v>0</v>
      </c>
      <c r="G665" s="7">
        <v>0</v>
      </c>
      <c r="H665" s="7">
        <v>0</v>
      </c>
      <c r="I665" s="17">
        <v>18.72</v>
      </c>
      <c r="J665" s="224" t="s">
        <v>157</v>
      </c>
      <c r="K665" s="18" t="s">
        <v>158</v>
      </c>
      <c r="L665" s="8" t="s">
        <v>116</v>
      </c>
      <c r="M665" s="8" t="s">
        <v>357</v>
      </c>
    </row>
    <row r="666" spans="1:13">
      <c r="A666" s="326">
        <v>56</v>
      </c>
      <c r="B666" s="326"/>
      <c r="C666" s="221" t="s">
        <v>196</v>
      </c>
      <c r="D666" s="17">
        <v>113.2</v>
      </c>
      <c r="E666" s="137">
        <v>15.4</v>
      </c>
      <c r="F666" s="137">
        <v>5</v>
      </c>
      <c r="G666" s="9">
        <v>3</v>
      </c>
      <c r="H666" s="137">
        <v>0</v>
      </c>
      <c r="I666" s="17">
        <v>22.44</v>
      </c>
      <c r="J666" s="18" t="s">
        <v>157</v>
      </c>
      <c r="K666" s="18" t="s">
        <v>158</v>
      </c>
      <c r="L666" s="18" t="s">
        <v>116</v>
      </c>
      <c r="M666" s="18" t="s">
        <v>160</v>
      </c>
    </row>
    <row r="667" spans="1:13">
      <c r="A667" s="326">
        <v>56</v>
      </c>
      <c r="B667" s="326"/>
      <c r="C667" s="221" t="s">
        <v>197</v>
      </c>
      <c r="D667" s="225">
        <v>74.599999999999994</v>
      </c>
      <c r="E667" s="225">
        <v>15.2</v>
      </c>
      <c r="F667" s="225">
        <v>0</v>
      </c>
      <c r="G667" s="225">
        <v>0</v>
      </c>
      <c r="H667" s="225">
        <v>0</v>
      </c>
      <c r="I667" s="225">
        <v>21.47</v>
      </c>
      <c r="J667" s="23" t="s">
        <v>353</v>
      </c>
      <c r="K667" s="23" t="s">
        <v>360</v>
      </c>
      <c r="L667" s="23" t="s">
        <v>355</v>
      </c>
      <c r="M667" s="23" t="s">
        <v>356</v>
      </c>
    </row>
    <row r="668" spans="1:13">
      <c r="A668" s="326">
        <v>56</v>
      </c>
      <c r="B668" s="326"/>
      <c r="C668" s="221" t="s">
        <v>198</v>
      </c>
      <c r="D668" s="17">
        <v>95.4</v>
      </c>
      <c r="E668" s="9">
        <v>17.399999999999999</v>
      </c>
      <c r="F668" s="9">
        <v>0</v>
      </c>
      <c r="G668" s="9">
        <v>0</v>
      </c>
      <c r="H668" s="9">
        <v>0</v>
      </c>
      <c r="I668" s="17">
        <v>21.17</v>
      </c>
      <c r="J668" s="18" t="s">
        <v>157</v>
      </c>
      <c r="K668" s="18" t="s">
        <v>158</v>
      </c>
      <c r="L668" s="18" t="s">
        <v>114</v>
      </c>
      <c r="M668" s="18" t="s">
        <v>350</v>
      </c>
    </row>
    <row r="669" spans="1:13">
      <c r="A669" s="326">
        <v>56</v>
      </c>
      <c r="B669" s="326"/>
      <c r="C669" s="221" t="s">
        <v>199</v>
      </c>
      <c r="D669" s="137">
        <v>60.8</v>
      </c>
      <c r="E669" s="137">
        <v>10.4</v>
      </c>
      <c r="F669" s="137">
        <v>8.3000000000000007</v>
      </c>
      <c r="G669" s="137">
        <v>32.5</v>
      </c>
      <c r="H669" s="137">
        <v>1.1000000000000001</v>
      </c>
      <c r="I669" s="137">
        <v>14.2</v>
      </c>
      <c r="J669" s="226" t="s">
        <v>157</v>
      </c>
      <c r="K669" s="226" t="s">
        <v>161</v>
      </c>
      <c r="L669" s="226" t="s">
        <v>159</v>
      </c>
      <c r="M669" s="226" t="s">
        <v>357</v>
      </c>
    </row>
    <row r="670" spans="1:13">
      <c r="A670" s="326">
        <v>56</v>
      </c>
      <c r="B670" s="326"/>
      <c r="C670" s="221" t="s">
        <v>200</v>
      </c>
      <c r="D670" s="132">
        <v>81.2</v>
      </c>
      <c r="E670" s="132">
        <v>22.4</v>
      </c>
      <c r="F670" s="9">
        <v>0</v>
      </c>
      <c r="G670" s="9">
        <v>0</v>
      </c>
      <c r="H670" s="9">
        <v>0</v>
      </c>
      <c r="I670" s="9">
        <v>17</v>
      </c>
      <c r="J670" s="23" t="s">
        <v>157</v>
      </c>
      <c r="K670" s="23" t="s">
        <v>164</v>
      </c>
      <c r="L670" s="23" t="s">
        <v>163</v>
      </c>
      <c r="M670" s="18" t="s">
        <v>137</v>
      </c>
    </row>
    <row r="671" spans="1:13">
      <c r="A671" s="326">
        <v>56</v>
      </c>
      <c r="B671" s="326"/>
      <c r="C671" s="221" t="s">
        <v>201</v>
      </c>
      <c r="D671" s="11" t="s">
        <v>11</v>
      </c>
      <c r="E671" s="11" t="s">
        <v>11</v>
      </c>
      <c r="F671" s="11" t="s">
        <v>11</v>
      </c>
      <c r="G671" s="11" t="s">
        <v>11</v>
      </c>
      <c r="H671" s="11" t="s">
        <v>11</v>
      </c>
      <c r="I671" s="11" t="s">
        <v>11</v>
      </c>
      <c r="J671" s="12" t="s">
        <v>11</v>
      </c>
      <c r="K671" s="12" t="s">
        <v>11</v>
      </c>
      <c r="L671" s="12" t="s">
        <v>11</v>
      </c>
      <c r="M671" s="12" t="s">
        <v>11</v>
      </c>
    </row>
    <row r="672" spans="1:13">
      <c r="A672" s="326">
        <v>56</v>
      </c>
      <c r="B672" s="326"/>
      <c r="C672" s="221" t="s">
        <v>202</v>
      </c>
      <c r="D672" s="7">
        <v>69.2</v>
      </c>
      <c r="E672" s="7">
        <v>12.4</v>
      </c>
      <c r="F672" s="17">
        <v>3</v>
      </c>
      <c r="G672" s="17">
        <v>4</v>
      </c>
      <c r="H672" s="17">
        <v>2</v>
      </c>
      <c r="I672" s="7">
        <v>18.7</v>
      </c>
      <c r="J672" s="18" t="s">
        <v>157</v>
      </c>
      <c r="K672" s="18" t="s">
        <v>170</v>
      </c>
      <c r="L672" s="18" t="s">
        <v>116</v>
      </c>
      <c r="M672" s="18" t="s">
        <v>350</v>
      </c>
    </row>
    <row r="673" spans="1:13">
      <c r="A673" s="326">
        <v>56</v>
      </c>
      <c r="B673" s="326"/>
      <c r="C673" s="128" t="s">
        <v>22</v>
      </c>
      <c r="D673" s="20">
        <v>90.28</v>
      </c>
      <c r="E673" s="20">
        <v>15.13</v>
      </c>
      <c r="F673" s="20">
        <v>3.25</v>
      </c>
      <c r="G673" s="20">
        <v>5.55</v>
      </c>
      <c r="H673" s="20">
        <v>0.32</v>
      </c>
      <c r="I673" s="20">
        <v>21.038</v>
      </c>
      <c r="J673" s="227" t="s">
        <v>11</v>
      </c>
      <c r="K673" s="227" t="s">
        <v>11</v>
      </c>
      <c r="L673" s="227" t="s">
        <v>11</v>
      </c>
      <c r="M673" s="227" t="s">
        <v>11</v>
      </c>
    </row>
    <row r="674" spans="1:13">
      <c r="A674" s="326">
        <v>57</v>
      </c>
      <c r="B674" s="326" t="s">
        <v>259</v>
      </c>
      <c r="C674" s="221" t="s">
        <v>192</v>
      </c>
      <c r="D674" s="17">
        <v>83.2</v>
      </c>
      <c r="E674" s="17">
        <v>18.399999999999999</v>
      </c>
      <c r="F674" s="7">
        <v>0</v>
      </c>
      <c r="G674" s="7">
        <v>0</v>
      </c>
      <c r="H674" s="7">
        <v>0</v>
      </c>
      <c r="I674" s="17">
        <v>27</v>
      </c>
      <c r="J674" s="8" t="s">
        <v>157</v>
      </c>
      <c r="K674" s="222" t="s">
        <v>122</v>
      </c>
      <c r="L674" s="222" t="s">
        <v>116</v>
      </c>
      <c r="M674" s="223" t="s">
        <v>160</v>
      </c>
    </row>
    <row r="675" spans="1:13">
      <c r="A675" s="326">
        <v>57</v>
      </c>
      <c r="B675" s="326"/>
      <c r="C675" s="221" t="s">
        <v>193</v>
      </c>
      <c r="D675" s="110">
        <v>85.6</v>
      </c>
      <c r="E675" s="110">
        <v>16.899999999999999</v>
      </c>
      <c r="F675" s="110">
        <v>0.2</v>
      </c>
      <c r="G675" s="110">
        <v>0</v>
      </c>
      <c r="H675" s="110">
        <v>0.1</v>
      </c>
      <c r="I675" s="110">
        <v>25.3</v>
      </c>
      <c r="J675" s="57" t="s">
        <v>157</v>
      </c>
      <c r="K675" s="57" t="s">
        <v>170</v>
      </c>
      <c r="L675" s="57" t="s">
        <v>114</v>
      </c>
      <c r="M675" s="57" t="s">
        <v>350</v>
      </c>
    </row>
    <row r="676" spans="1:13">
      <c r="A676" s="326">
        <v>57</v>
      </c>
      <c r="B676" s="326"/>
      <c r="C676" s="221" t="s">
        <v>194</v>
      </c>
      <c r="D676" s="17">
        <v>81.5</v>
      </c>
      <c r="E676" s="7">
        <v>8.5</v>
      </c>
      <c r="F676" s="7">
        <v>6</v>
      </c>
      <c r="G676" s="7">
        <v>13</v>
      </c>
      <c r="H676" s="7">
        <v>1</v>
      </c>
      <c r="I676" s="7">
        <v>28.94</v>
      </c>
      <c r="J676" s="8" t="s">
        <v>351</v>
      </c>
      <c r="K676" s="8" t="s">
        <v>351</v>
      </c>
      <c r="L676" s="8" t="s">
        <v>352</v>
      </c>
      <c r="M676" s="8" t="s">
        <v>137</v>
      </c>
    </row>
    <row r="677" spans="1:13">
      <c r="A677" s="326">
        <v>57</v>
      </c>
      <c r="B677" s="326"/>
      <c r="C677" s="221" t="s">
        <v>195</v>
      </c>
      <c r="D677" s="137">
        <v>83</v>
      </c>
      <c r="E677" s="7">
        <v>27</v>
      </c>
      <c r="F677" s="7">
        <v>8</v>
      </c>
      <c r="G677" s="7">
        <v>0</v>
      </c>
      <c r="H677" s="7">
        <v>0</v>
      </c>
      <c r="I677" s="17">
        <v>21.195</v>
      </c>
      <c r="J677" s="224" t="s">
        <v>157</v>
      </c>
      <c r="K677" s="18" t="s">
        <v>170</v>
      </c>
      <c r="L677" s="8" t="s">
        <v>116</v>
      </c>
      <c r="M677" s="8" t="s">
        <v>350</v>
      </c>
    </row>
    <row r="678" spans="1:13">
      <c r="A678" s="326">
        <v>57</v>
      </c>
      <c r="B678" s="326"/>
      <c r="C678" s="221" t="s">
        <v>196</v>
      </c>
      <c r="D678" s="17">
        <v>66.099999999999994</v>
      </c>
      <c r="E678" s="137">
        <v>18</v>
      </c>
      <c r="F678" s="137">
        <v>1</v>
      </c>
      <c r="G678" s="9">
        <v>1</v>
      </c>
      <c r="H678" s="137">
        <v>0</v>
      </c>
      <c r="I678" s="17">
        <v>22.25</v>
      </c>
      <c r="J678" s="18" t="s">
        <v>157</v>
      </c>
      <c r="K678" s="18" t="s">
        <v>157</v>
      </c>
      <c r="L678" s="18" t="s">
        <v>116</v>
      </c>
      <c r="M678" s="18" t="s">
        <v>166</v>
      </c>
    </row>
    <row r="679" spans="1:13">
      <c r="A679" s="326">
        <v>57</v>
      </c>
      <c r="B679" s="326"/>
      <c r="C679" s="221" t="s">
        <v>197</v>
      </c>
      <c r="D679" s="225">
        <v>61.8</v>
      </c>
      <c r="E679" s="225">
        <v>17.2</v>
      </c>
      <c r="F679" s="225">
        <v>0</v>
      </c>
      <c r="G679" s="225">
        <v>0</v>
      </c>
      <c r="H679" s="225">
        <v>0</v>
      </c>
      <c r="I679" s="225">
        <v>20.309999999999999</v>
      </c>
      <c r="J679" s="23" t="s">
        <v>353</v>
      </c>
      <c r="K679" s="23" t="s">
        <v>353</v>
      </c>
      <c r="L679" s="23" t="s">
        <v>355</v>
      </c>
      <c r="M679" s="23" t="s">
        <v>356</v>
      </c>
    </row>
    <row r="680" spans="1:13">
      <c r="A680" s="326">
        <v>57</v>
      </c>
      <c r="B680" s="326"/>
      <c r="C680" s="221" t="s">
        <v>198</v>
      </c>
      <c r="D680" s="17">
        <v>63.2</v>
      </c>
      <c r="E680" s="9">
        <v>21.6</v>
      </c>
      <c r="F680" s="9">
        <v>4</v>
      </c>
      <c r="G680" s="9">
        <v>0</v>
      </c>
      <c r="H680" s="9">
        <v>0</v>
      </c>
      <c r="I680" s="17">
        <v>26.31</v>
      </c>
      <c r="J680" s="18" t="s">
        <v>157</v>
      </c>
      <c r="K680" s="18" t="s">
        <v>157</v>
      </c>
      <c r="L680" s="18" t="s">
        <v>116</v>
      </c>
      <c r="M680" s="18" t="s">
        <v>350</v>
      </c>
    </row>
    <row r="681" spans="1:13">
      <c r="A681" s="326">
        <v>57</v>
      </c>
      <c r="B681" s="326"/>
      <c r="C681" s="221" t="s">
        <v>199</v>
      </c>
      <c r="D681" s="137">
        <v>47.6</v>
      </c>
      <c r="E681" s="137">
        <v>15</v>
      </c>
      <c r="F681" s="137">
        <v>0</v>
      </c>
      <c r="G681" s="137">
        <v>2.4</v>
      </c>
      <c r="H681" s="137">
        <v>0</v>
      </c>
      <c r="I681" s="137">
        <v>17.100000000000001</v>
      </c>
      <c r="J681" s="226" t="s">
        <v>157</v>
      </c>
      <c r="K681" s="226" t="s">
        <v>157</v>
      </c>
      <c r="L681" s="226" t="s">
        <v>159</v>
      </c>
      <c r="M681" s="226" t="s">
        <v>357</v>
      </c>
    </row>
    <row r="682" spans="1:13">
      <c r="A682" s="326">
        <v>57</v>
      </c>
      <c r="B682" s="326"/>
      <c r="C682" s="221" t="s">
        <v>200</v>
      </c>
      <c r="D682" s="132">
        <v>33.299999999999997</v>
      </c>
      <c r="E682" s="132">
        <v>8.1</v>
      </c>
      <c r="F682" s="9">
        <v>0</v>
      </c>
      <c r="G682" s="9">
        <v>0</v>
      </c>
      <c r="H682" s="9">
        <v>0</v>
      </c>
      <c r="I682" s="9">
        <v>22.73</v>
      </c>
      <c r="J682" s="23" t="s">
        <v>157</v>
      </c>
      <c r="K682" s="23" t="s">
        <v>161</v>
      </c>
      <c r="L682" s="23" t="s">
        <v>175</v>
      </c>
      <c r="M682" s="18" t="s">
        <v>137</v>
      </c>
    </row>
    <row r="683" spans="1:13">
      <c r="A683" s="326">
        <v>57</v>
      </c>
      <c r="B683" s="326"/>
      <c r="C683" s="221" t="s">
        <v>201</v>
      </c>
      <c r="D683" s="11" t="s">
        <v>11</v>
      </c>
      <c r="E683" s="11" t="s">
        <v>11</v>
      </c>
      <c r="F683" s="11" t="s">
        <v>11</v>
      </c>
      <c r="G683" s="11" t="s">
        <v>11</v>
      </c>
      <c r="H683" s="11" t="s">
        <v>11</v>
      </c>
      <c r="I683" s="11" t="s">
        <v>11</v>
      </c>
      <c r="J683" s="12" t="s">
        <v>11</v>
      </c>
      <c r="K683" s="12" t="s">
        <v>11</v>
      </c>
      <c r="L683" s="12" t="s">
        <v>11</v>
      </c>
      <c r="M683" s="12" t="s">
        <v>11</v>
      </c>
    </row>
    <row r="684" spans="1:13">
      <c r="A684" s="326">
        <v>57</v>
      </c>
      <c r="B684" s="326"/>
      <c r="C684" s="221" t="s">
        <v>202</v>
      </c>
      <c r="D684" s="7">
        <v>41.2</v>
      </c>
      <c r="E684" s="7">
        <v>12.7</v>
      </c>
      <c r="F684" s="17">
        <v>3</v>
      </c>
      <c r="G684" s="17">
        <v>2</v>
      </c>
      <c r="H684" s="17">
        <v>1</v>
      </c>
      <c r="I684" s="7">
        <v>20.399999999999999</v>
      </c>
      <c r="J684" s="18" t="s">
        <v>157</v>
      </c>
      <c r="K684" s="18" t="s">
        <v>157</v>
      </c>
      <c r="L684" s="18" t="s">
        <v>116</v>
      </c>
      <c r="M684" s="18" t="s">
        <v>350</v>
      </c>
    </row>
    <row r="685" spans="1:13">
      <c r="A685" s="326">
        <v>57</v>
      </c>
      <c r="B685" s="326"/>
      <c r="C685" s="128" t="s">
        <v>22</v>
      </c>
      <c r="D685" s="20">
        <v>64.650000000000006</v>
      </c>
      <c r="E685" s="20">
        <v>16.339999999999996</v>
      </c>
      <c r="F685" s="20">
        <v>2.2199999999999998</v>
      </c>
      <c r="G685" s="20">
        <v>1.84</v>
      </c>
      <c r="H685" s="20">
        <v>0.21000000000000002</v>
      </c>
      <c r="I685" s="20">
        <v>23.153500000000001</v>
      </c>
      <c r="J685" s="227" t="s">
        <v>11</v>
      </c>
      <c r="K685" s="227" t="s">
        <v>11</v>
      </c>
      <c r="L685" s="227" t="s">
        <v>11</v>
      </c>
      <c r="M685" s="227" t="s">
        <v>11</v>
      </c>
    </row>
    <row r="686" spans="1:13" ht="15.6" customHeight="1">
      <c r="A686" s="326">
        <v>58</v>
      </c>
      <c r="B686" s="326" t="s">
        <v>260</v>
      </c>
      <c r="C686" s="221" t="s">
        <v>192</v>
      </c>
      <c r="D686" s="17">
        <v>81.5</v>
      </c>
      <c r="E686" s="17">
        <v>15.5</v>
      </c>
      <c r="F686" s="7">
        <v>0</v>
      </c>
      <c r="G686" s="7">
        <v>0</v>
      </c>
      <c r="H686" s="7">
        <v>0</v>
      </c>
      <c r="I686" s="17">
        <v>20.6</v>
      </c>
      <c r="J686" s="8" t="s">
        <v>157</v>
      </c>
      <c r="K686" s="222" t="s">
        <v>122</v>
      </c>
      <c r="L686" s="222" t="s">
        <v>116</v>
      </c>
      <c r="M686" s="223" t="s">
        <v>160</v>
      </c>
    </row>
    <row r="687" spans="1:13">
      <c r="A687" s="326">
        <v>58</v>
      </c>
      <c r="B687" s="326"/>
      <c r="C687" s="221" t="s">
        <v>193</v>
      </c>
      <c r="D687" s="110">
        <v>84.9</v>
      </c>
      <c r="E687" s="110">
        <v>17.2</v>
      </c>
      <c r="F687" s="110">
        <v>0.3</v>
      </c>
      <c r="G687" s="110">
        <v>0</v>
      </c>
      <c r="H687" s="110">
        <v>0.2</v>
      </c>
      <c r="I687" s="110">
        <v>18.600000000000001</v>
      </c>
      <c r="J687" s="57" t="s">
        <v>157</v>
      </c>
      <c r="K687" s="57" t="s">
        <v>164</v>
      </c>
      <c r="L687" s="57" t="s">
        <v>116</v>
      </c>
      <c r="M687" s="57" t="s">
        <v>350</v>
      </c>
    </row>
    <row r="688" spans="1:13">
      <c r="A688" s="326">
        <v>58</v>
      </c>
      <c r="B688" s="326"/>
      <c r="C688" s="221" t="s">
        <v>194</v>
      </c>
      <c r="D688" s="17">
        <v>84.7</v>
      </c>
      <c r="E688" s="7">
        <v>10.9</v>
      </c>
      <c r="F688" s="7">
        <v>5</v>
      </c>
      <c r="G688" s="7">
        <v>12</v>
      </c>
      <c r="H688" s="7">
        <v>0</v>
      </c>
      <c r="I688" s="7">
        <v>23.57</v>
      </c>
      <c r="J688" s="8" t="s">
        <v>351</v>
      </c>
      <c r="K688" s="8" t="s">
        <v>351</v>
      </c>
      <c r="L688" s="8" t="s">
        <v>305</v>
      </c>
      <c r="M688" s="8" t="s">
        <v>358</v>
      </c>
    </row>
    <row r="689" spans="1:13">
      <c r="A689" s="326">
        <v>58</v>
      </c>
      <c r="B689" s="326"/>
      <c r="C689" s="221" t="s">
        <v>195</v>
      </c>
      <c r="D689" s="137">
        <v>86</v>
      </c>
      <c r="E689" s="7">
        <v>13</v>
      </c>
      <c r="F689" s="7">
        <v>3</v>
      </c>
      <c r="G689" s="7">
        <v>0</v>
      </c>
      <c r="H689" s="7">
        <v>0</v>
      </c>
      <c r="I689" s="17">
        <v>17.795000000000002</v>
      </c>
      <c r="J689" s="224" t="s">
        <v>157</v>
      </c>
      <c r="K689" s="18" t="s">
        <v>170</v>
      </c>
      <c r="L689" s="8" t="s">
        <v>116</v>
      </c>
      <c r="M689" s="8" t="s">
        <v>350</v>
      </c>
    </row>
    <row r="690" spans="1:13">
      <c r="A690" s="326">
        <v>58</v>
      </c>
      <c r="B690" s="326"/>
      <c r="C690" s="221" t="s">
        <v>196</v>
      </c>
      <c r="D690" s="17">
        <v>77.5</v>
      </c>
      <c r="E690" s="137">
        <v>19.600000000000001</v>
      </c>
      <c r="F690" s="137">
        <v>7</v>
      </c>
      <c r="G690" s="9">
        <v>2</v>
      </c>
      <c r="H690" s="137">
        <v>0</v>
      </c>
      <c r="I690" s="17">
        <v>18.14</v>
      </c>
      <c r="J690" s="18" t="s">
        <v>157</v>
      </c>
      <c r="K690" s="18" t="s">
        <v>158</v>
      </c>
      <c r="L690" s="18" t="s">
        <v>116</v>
      </c>
      <c r="M690" s="18" t="s">
        <v>160</v>
      </c>
    </row>
    <row r="691" spans="1:13">
      <c r="A691" s="326">
        <v>58</v>
      </c>
      <c r="B691" s="326"/>
      <c r="C691" s="221" t="s">
        <v>197</v>
      </c>
      <c r="D691" s="225">
        <v>84</v>
      </c>
      <c r="E691" s="225">
        <v>22.2</v>
      </c>
      <c r="F691" s="225">
        <v>0</v>
      </c>
      <c r="G691" s="225">
        <v>0</v>
      </c>
      <c r="H691" s="225">
        <v>0</v>
      </c>
      <c r="I691" s="225">
        <v>20.8</v>
      </c>
      <c r="J691" s="23" t="s">
        <v>353</v>
      </c>
      <c r="K691" s="23" t="s">
        <v>360</v>
      </c>
      <c r="L691" s="23" t="s">
        <v>355</v>
      </c>
      <c r="M691" s="23" t="s">
        <v>356</v>
      </c>
    </row>
    <row r="692" spans="1:13">
      <c r="A692" s="326">
        <v>58</v>
      </c>
      <c r="B692" s="326"/>
      <c r="C692" s="221" t="s">
        <v>198</v>
      </c>
      <c r="D692" s="17">
        <v>71.400000000000006</v>
      </c>
      <c r="E692" s="9">
        <v>24.6</v>
      </c>
      <c r="F692" s="9">
        <v>9</v>
      </c>
      <c r="G692" s="9">
        <v>0</v>
      </c>
      <c r="H692" s="9">
        <v>0</v>
      </c>
      <c r="I692" s="17">
        <v>21.12</v>
      </c>
      <c r="J692" s="18" t="s">
        <v>157</v>
      </c>
      <c r="K692" s="18" t="s">
        <v>158</v>
      </c>
      <c r="L692" s="18" t="s">
        <v>114</v>
      </c>
      <c r="M692" s="18" t="s">
        <v>350</v>
      </c>
    </row>
    <row r="693" spans="1:13">
      <c r="A693" s="326">
        <v>58</v>
      </c>
      <c r="B693" s="326"/>
      <c r="C693" s="221" t="s">
        <v>199</v>
      </c>
      <c r="D693" s="137">
        <v>55.4</v>
      </c>
      <c r="E693" s="137">
        <v>16.600000000000001</v>
      </c>
      <c r="F693" s="137">
        <v>13.3</v>
      </c>
      <c r="G693" s="137">
        <v>2.2000000000000002</v>
      </c>
      <c r="H693" s="137">
        <v>1.3</v>
      </c>
      <c r="I693" s="137">
        <v>22.1</v>
      </c>
      <c r="J693" s="226" t="s">
        <v>157</v>
      </c>
      <c r="K693" s="226" t="s">
        <v>158</v>
      </c>
      <c r="L693" s="226" t="s">
        <v>159</v>
      </c>
      <c r="M693" s="226" t="s">
        <v>357</v>
      </c>
    </row>
    <row r="694" spans="1:13">
      <c r="A694" s="326">
        <v>58</v>
      </c>
      <c r="B694" s="326"/>
      <c r="C694" s="221" t="s">
        <v>200</v>
      </c>
      <c r="D694" s="132">
        <v>41.1</v>
      </c>
      <c r="E694" s="132">
        <v>11.9</v>
      </c>
      <c r="F694" s="9">
        <v>0</v>
      </c>
      <c r="G694" s="9">
        <v>0</v>
      </c>
      <c r="H694" s="9">
        <v>0</v>
      </c>
      <c r="I694" s="9">
        <v>17.37</v>
      </c>
      <c r="J694" s="23" t="s">
        <v>157</v>
      </c>
      <c r="K694" s="23" t="s">
        <v>158</v>
      </c>
      <c r="L694" s="23" t="s">
        <v>175</v>
      </c>
      <c r="M694" s="18" t="s">
        <v>160</v>
      </c>
    </row>
    <row r="695" spans="1:13">
      <c r="A695" s="326">
        <v>58</v>
      </c>
      <c r="B695" s="326"/>
      <c r="C695" s="221" t="s">
        <v>201</v>
      </c>
      <c r="D695" s="11" t="s">
        <v>11</v>
      </c>
      <c r="E695" s="11" t="s">
        <v>11</v>
      </c>
      <c r="F695" s="11" t="s">
        <v>11</v>
      </c>
      <c r="G695" s="11" t="s">
        <v>11</v>
      </c>
      <c r="H695" s="11" t="s">
        <v>11</v>
      </c>
      <c r="I695" s="11" t="s">
        <v>11</v>
      </c>
      <c r="J695" s="12" t="s">
        <v>11</v>
      </c>
      <c r="K695" s="12" t="s">
        <v>11</v>
      </c>
      <c r="L695" s="12" t="s">
        <v>11</v>
      </c>
      <c r="M695" s="12" t="s">
        <v>11</v>
      </c>
    </row>
    <row r="696" spans="1:13">
      <c r="A696" s="326">
        <v>58</v>
      </c>
      <c r="B696" s="326"/>
      <c r="C696" s="221" t="s">
        <v>202</v>
      </c>
      <c r="D696" s="7">
        <v>42.3</v>
      </c>
      <c r="E696" s="7">
        <v>13</v>
      </c>
      <c r="F696" s="17">
        <v>4</v>
      </c>
      <c r="G696" s="17">
        <v>3</v>
      </c>
      <c r="H696" s="17">
        <v>2</v>
      </c>
      <c r="I696" s="7">
        <v>20.3</v>
      </c>
      <c r="J696" s="18" t="s">
        <v>157</v>
      </c>
      <c r="K696" s="18" t="s">
        <v>158</v>
      </c>
      <c r="L696" s="18" t="s">
        <v>116</v>
      </c>
      <c r="M696" s="18" t="s">
        <v>350</v>
      </c>
    </row>
    <row r="697" spans="1:13">
      <c r="A697" s="326">
        <v>58</v>
      </c>
      <c r="B697" s="326"/>
      <c r="C697" s="128" t="s">
        <v>22</v>
      </c>
      <c r="D697" s="20">
        <v>70.88</v>
      </c>
      <c r="E697" s="20">
        <v>16.45</v>
      </c>
      <c r="F697" s="20">
        <v>4.16</v>
      </c>
      <c r="G697" s="20">
        <v>1.92</v>
      </c>
      <c r="H697" s="20">
        <v>0.35</v>
      </c>
      <c r="I697" s="20">
        <v>20.0395</v>
      </c>
      <c r="J697" s="227" t="s">
        <v>11</v>
      </c>
      <c r="K697" s="227" t="s">
        <v>11</v>
      </c>
      <c r="L697" s="227" t="s">
        <v>11</v>
      </c>
      <c r="M697" s="227" t="s">
        <v>11</v>
      </c>
    </row>
    <row r="698" spans="1:13" ht="15.6" customHeight="1">
      <c r="A698" s="326">
        <v>59</v>
      </c>
      <c r="B698" s="326" t="s">
        <v>261</v>
      </c>
      <c r="C698" s="221" t="s">
        <v>192</v>
      </c>
      <c r="D698" s="17">
        <v>92.5</v>
      </c>
      <c r="E698" s="17">
        <v>44.5</v>
      </c>
      <c r="F698" s="7">
        <v>0</v>
      </c>
      <c r="G698" s="7">
        <v>0</v>
      </c>
      <c r="H698" s="7">
        <v>0</v>
      </c>
      <c r="I698" s="17">
        <v>27</v>
      </c>
      <c r="J698" s="8" t="s">
        <v>157</v>
      </c>
      <c r="K698" s="222" t="s">
        <v>122</v>
      </c>
      <c r="L698" s="222" t="s">
        <v>116</v>
      </c>
      <c r="M698" s="223" t="s">
        <v>160</v>
      </c>
    </row>
    <row r="699" spans="1:13">
      <c r="A699" s="326">
        <v>59</v>
      </c>
      <c r="B699" s="326"/>
      <c r="C699" s="221" t="s">
        <v>193</v>
      </c>
      <c r="D699" s="110">
        <v>81.599999999999994</v>
      </c>
      <c r="E699" s="110">
        <v>18.100000000000001</v>
      </c>
      <c r="F699" s="110">
        <v>0.4</v>
      </c>
      <c r="G699" s="110">
        <v>0</v>
      </c>
      <c r="H699" s="110">
        <v>0.3</v>
      </c>
      <c r="I699" s="110">
        <v>20.5</v>
      </c>
      <c r="J699" s="57" t="s">
        <v>157</v>
      </c>
      <c r="K699" s="57" t="s">
        <v>170</v>
      </c>
      <c r="L699" s="57" t="s">
        <v>114</v>
      </c>
      <c r="M699" s="57" t="s">
        <v>350</v>
      </c>
    </row>
    <row r="700" spans="1:13">
      <c r="A700" s="326">
        <v>59</v>
      </c>
      <c r="B700" s="326"/>
      <c r="C700" s="221" t="s">
        <v>194</v>
      </c>
      <c r="D700" s="17">
        <v>81.400000000000006</v>
      </c>
      <c r="E700" s="7">
        <v>10.5</v>
      </c>
      <c r="F700" s="7">
        <v>2</v>
      </c>
      <c r="G700" s="7">
        <v>22</v>
      </c>
      <c r="H700" s="7">
        <v>0</v>
      </c>
      <c r="I700" s="7">
        <v>22.79</v>
      </c>
      <c r="J700" s="8" t="s">
        <v>351</v>
      </c>
      <c r="K700" s="8" t="s">
        <v>351</v>
      </c>
      <c r="L700" s="8" t="s">
        <v>305</v>
      </c>
      <c r="M700" s="8" t="s">
        <v>358</v>
      </c>
    </row>
    <row r="701" spans="1:13">
      <c r="A701" s="326">
        <v>59</v>
      </c>
      <c r="B701" s="326"/>
      <c r="C701" s="221" t="s">
        <v>195</v>
      </c>
      <c r="D701" s="137">
        <v>90</v>
      </c>
      <c r="E701" s="7">
        <v>33</v>
      </c>
      <c r="F701" s="7">
        <v>15</v>
      </c>
      <c r="G701" s="7">
        <v>0</v>
      </c>
      <c r="H701" s="7">
        <v>0</v>
      </c>
      <c r="I701" s="17">
        <v>19.664999999999999</v>
      </c>
      <c r="J701" s="224" t="s">
        <v>157</v>
      </c>
      <c r="K701" s="18" t="s">
        <v>158</v>
      </c>
      <c r="L701" s="8" t="s">
        <v>116</v>
      </c>
      <c r="M701" s="8" t="s">
        <v>350</v>
      </c>
    </row>
    <row r="702" spans="1:13">
      <c r="A702" s="326">
        <v>59</v>
      </c>
      <c r="B702" s="326"/>
      <c r="C702" s="221" t="s">
        <v>196</v>
      </c>
      <c r="D702" s="17">
        <v>83</v>
      </c>
      <c r="E702" s="137">
        <v>29.1</v>
      </c>
      <c r="F702" s="137">
        <v>7</v>
      </c>
      <c r="G702" s="9">
        <v>0</v>
      </c>
      <c r="H702" s="137">
        <v>0</v>
      </c>
      <c r="I702" s="17">
        <v>20.65</v>
      </c>
      <c r="J702" s="18" t="s">
        <v>157</v>
      </c>
      <c r="K702" s="18" t="s">
        <v>158</v>
      </c>
      <c r="L702" s="18" t="s">
        <v>116</v>
      </c>
      <c r="M702" s="18" t="s">
        <v>160</v>
      </c>
    </row>
    <row r="703" spans="1:13">
      <c r="A703" s="326">
        <v>59</v>
      </c>
      <c r="B703" s="326"/>
      <c r="C703" s="221" t="s">
        <v>197</v>
      </c>
      <c r="D703" s="225">
        <v>73.400000000000006</v>
      </c>
      <c r="E703" s="225">
        <v>23.4</v>
      </c>
      <c r="F703" s="225">
        <v>0</v>
      </c>
      <c r="G703" s="225">
        <v>0</v>
      </c>
      <c r="H703" s="225">
        <v>0</v>
      </c>
      <c r="I703" s="225">
        <v>20.89</v>
      </c>
      <c r="J703" s="23" t="s">
        <v>353</v>
      </c>
      <c r="K703" s="23" t="s">
        <v>359</v>
      </c>
      <c r="L703" s="23" t="s">
        <v>355</v>
      </c>
      <c r="M703" s="23" t="s">
        <v>356</v>
      </c>
    </row>
    <row r="704" spans="1:13">
      <c r="A704" s="326">
        <v>59</v>
      </c>
      <c r="B704" s="326"/>
      <c r="C704" s="221" t="s">
        <v>198</v>
      </c>
      <c r="D704" s="17">
        <v>72.599999999999994</v>
      </c>
      <c r="E704" s="9">
        <v>24.4</v>
      </c>
      <c r="F704" s="9">
        <v>1</v>
      </c>
      <c r="G704" s="9">
        <v>3</v>
      </c>
      <c r="H704" s="9">
        <v>0</v>
      </c>
      <c r="I704" s="17">
        <v>24.85</v>
      </c>
      <c r="J704" s="18" t="s">
        <v>157</v>
      </c>
      <c r="K704" s="18" t="s">
        <v>161</v>
      </c>
      <c r="L704" s="18" t="s">
        <v>114</v>
      </c>
      <c r="M704" s="18" t="s">
        <v>350</v>
      </c>
    </row>
    <row r="705" spans="1:13">
      <c r="A705" s="326">
        <v>59</v>
      </c>
      <c r="B705" s="326"/>
      <c r="C705" s="221" t="s">
        <v>199</v>
      </c>
      <c r="D705" s="137">
        <v>50</v>
      </c>
      <c r="E705" s="137">
        <v>19.399999999999999</v>
      </c>
      <c r="F705" s="137">
        <v>1.3</v>
      </c>
      <c r="G705" s="137">
        <v>10.5</v>
      </c>
      <c r="H705" s="137">
        <v>0</v>
      </c>
      <c r="I705" s="137">
        <v>16.399999999999999</v>
      </c>
      <c r="J705" s="226" t="s">
        <v>157</v>
      </c>
      <c r="K705" s="226" t="s">
        <v>161</v>
      </c>
      <c r="L705" s="226" t="s">
        <v>159</v>
      </c>
      <c r="M705" s="226" t="s">
        <v>357</v>
      </c>
    </row>
    <row r="706" spans="1:13">
      <c r="A706" s="326">
        <v>59</v>
      </c>
      <c r="B706" s="326"/>
      <c r="C706" s="221" t="s">
        <v>200</v>
      </c>
      <c r="D706" s="132">
        <v>45.5</v>
      </c>
      <c r="E706" s="132">
        <v>19.899999999999999</v>
      </c>
      <c r="F706" s="9">
        <v>0</v>
      </c>
      <c r="G706" s="9">
        <v>0</v>
      </c>
      <c r="H706" s="9">
        <v>0</v>
      </c>
      <c r="I706" s="9">
        <v>18.34</v>
      </c>
      <c r="J706" s="23" t="s">
        <v>157</v>
      </c>
      <c r="K706" s="23" t="s">
        <v>161</v>
      </c>
      <c r="L706" s="23" t="s">
        <v>163</v>
      </c>
      <c r="M706" s="18" t="s">
        <v>160</v>
      </c>
    </row>
    <row r="707" spans="1:13">
      <c r="A707" s="326">
        <v>59</v>
      </c>
      <c r="B707" s="326"/>
      <c r="C707" s="221" t="s">
        <v>201</v>
      </c>
      <c r="D707" s="11" t="s">
        <v>11</v>
      </c>
      <c r="E707" s="11" t="s">
        <v>11</v>
      </c>
      <c r="F707" s="11" t="s">
        <v>11</v>
      </c>
      <c r="G707" s="11" t="s">
        <v>11</v>
      </c>
      <c r="H707" s="11" t="s">
        <v>11</v>
      </c>
      <c r="I707" s="11" t="s">
        <v>11</v>
      </c>
      <c r="J707" s="12" t="s">
        <v>11</v>
      </c>
      <c r="K707" s="12" t="s">
        <v>11</v>
      </c>
      <c r="L707" s="12" t="s">
        <v>11</v>
      </c>
      <c r="M707" s="12" t="s">
        <v>11</v>
      </c>
    </row>
    <row r="708" spans="1:13">
      <c r="A708" s="326">
        <v>59</v>
      </c>
      <c r="B708" s="326"/>
      <c r="C708" s="221" t="s">
        <v>202</v>
      </c>
      <c r="D708" s="7">
        <v>63.2</v>
      </c>
      <c r="E708" s="7">
        <v>26.1</v>
      </c>
      <c r="F708" s="17">
        <v>3</v>
      </c>
      <c r="G708" s="17">
        <v>2</v>
      </c>
      <c r="H708" s="17">
        <v>3</v>
      </c>
      <c r="I708" s="7">
        <v>21.1</v>
      </c>
      <c r="J708" s="18" t="s">
        <v>157</v>
      </c>
      <c r="K708" s="18" t="s">
        <v>170</v>
      </c>
      <c r="L708" s="18" t="s">
        <v>116</v>
      </c>
      <c r="M708" s="18" t="s">
        <v>350</v>
      </c>
    </row>
    <row r="709" spans="1:13">
      <c r="A709" s="326">
        <v>59</v>
      </c>
      <c r="B709" s="326"/>
      <c r="C709" s="128" t="s">
        <v>22</v>
      </c>
      <c r="D709" s="20">
        <v>73.320000000000007</v>
      </c>
      <c r="E709" s="20">
        <v>24.84</v>
      </c>
      <c r="F709" s="20">
        <v>2.97</v>
      </c>
      <c r="G709" s="20">
        <v>3.75</v>
      </c>
      <c r="H709" s="20">
        <v>0.32999999999999996</v>
      </c>
      <c r="I709" s="20">
        <v>21.218499999999999</v>
      </c>
      <c r="J709" s="227" t="s">
        <v>11</v>
      </c>
      <c r="K709" s="227" t="s">
        <v>11</v>
      </c>
      <c r="L709" s="227" t="s">
        <v>11</v>
      </c>
      <c r="M709" s="227" t="s">
        <v>11</v>
      </c>
    </row>
    <row r="710" spans="1:13" ht="15.6" customHeight="1">
      <c r="A710" s="326">
        <v>60</v>
      </c>
      <c r="B710" s="326" t="s">
        <v>262</v>
      </c>
      <c r="C710" s="221" t="s">
        <v>192</v>
      </c>
      <c r="D710" s="17">
        <v>94.3</v>
      </c>
      <c r="E710" s="17">
        <v>32.1</v>
      </c>
      <c r="F710" s="7">
        <v>0</v>
      </c>
      <c r="G710" s="7">
        <v>0</v>
      </c>
      <c r="H710" s="7">
        <v>0</v>
      </c>
      <c r="I710" s="17">
        <v>30</v>
      </c>
      <c r="J710" s="8" t="s">
        <v>157</v>
      </c>
      <c r="K710" s="222" t="s">
        <v>122</v>
      </c>
      <c r="L710" s="222" t="s">
        <v>116</v>
      </c>
      <c r="M710" s="223" t="s">
        <v>160</v>
      </c>
    </row>
    <row r="711" spans="1:13">
      <c r="A711" s="326">
        <v>60</v>
      </c>
      <c r="B711" s="326"/>
      <c r="C711" s="221" t="s">
        <v>193</v>
      </c>
      <c r="D711" s="110">
        <v>86.7</v>
      </c>
      <c r="E711" s="110">
        <v>19.3</v>
      </c>
      <c r="F711" s="110">
        <v>0.2</v>
      </c>
      <c r="G711" s="110">
        <v>0</v>
      </c>
      <c r="H711" s="110">
        <v>0.1</v>
      </c>
      <c r="I711" s="110">
        <v>22.3</v>
      </c>
      <c r="J711" s="57" t="s">
        <v>157</v>
      </c>
      <c r="K711" s="57" t="s">
        <v>167</v>
      </c>
      <c r="L711" s="57" t="s">
        <v>116</v>
      </c>
      <c r="M711" s="57" t="s">
        <v>350</v>
      </c>
    </row>
    <row r="712" spans="1:13">
      <c r="A712" s="326">
        <v>60</v>
      </c>
      <c r="B712" s="326"/>
      <c r="C712" s="221" t="s">
        <v>194</v>
      </c>
      <c r="D712" s="17">
        <v>88.3</v>
      </c>
      <c r="E712" s="7">
        <v>10.5</v>
      </c>
      <c r="F712" s="7">
        <v>3</v>
      </c>
      <c r="G712" s="7">
        <v>21</v>
      </c>
      <c r="H712" s="7">
        <v>0</v>
      </c>
      <c r="I712" s="7">
        <v>27.57</v>
      </c>
      <c r="J712" s="8" t="s">
        <v>351</v>
      </c>
      <c r="K712" s="8" t="s">
        <v>164</v>
      </c>
      <c r="L712" s="8" t="s">
        <v>305</v>
      </c>
      <c r="M712" s="8" t="s">
        <v>137</v>
      </c>
    </row>
    <row r="713" spans="1:13">
      <c r="A713" s="326">
        <v>60</v>
      </c>
      <c r="B713" s="326"/>
      <c r="C713" s="221" t="s">
        <v>195</v>
      </c>
      <c r="D713" s="137">
        <v>78</v>
      </c>
      <c r="E713" s="7">
        <v>22</v>
      </c>
      <c r="F713" s="7">
        <v>0</v>
      </c>
      <c r="G713" s="7">
        <v>0</v>
      </c>
      <c r="H713" s="7">
        <v>0</v>
      </c>
      <c r="I713" s="17">
        <v>23.174999999999997</v>
      </c>
      <c r="J713" s="224" t="s">
        <v>157</v>
      </c>
      <c r="K713" s="18" t="s">
        <v>158</v>
      </c>
      <c r="L713" s="8" t="s">
        <v>116</v>
      </c>
      <c r="M713" s="8" t="s">
        <v>172</v>
      </c>
    </row>
    <row r="714" spans="1:13">
      <c r="A714" s="326">
        <v>60</v>
      </c>
      <c r="B714" s="326"/>
      <c r="C714" s="221" t="s">
        <v>196</v>
      </c>
      <c r="D714" s="17">
        <v>81.5</v>
      </c>
      <c r="E714" s="137">
        <v>25.5</v>
      </c>
      <c r="F714" s="137">
        <v>5</v>
      </c>
      <c r="G714" s="9">
        <v>2</v>
      </c>
      <c r="H714" s="137">
        <v>0</v>
      </c>
      <c r="I714" s="17">
        <v>26.92</v>
      </c>
      <c r="J714" s="18" t="s">
        <v>157</v>
      </c>
      <c r="K714" s="18" t="s">
        <v>164</v>
      </c>
      <c r="L714" s="18" t="s">
        <v>116</v>
      </c>
      <c r="M714" s="18" t="s">
        <v>160</v>
      </c>
    </row>
    <row r="715" spans="1:13">
      <c r="A715" s="326">
        <v>60</v>
      </c>
      <c r="B715" s="326"/>
      <c r="C715" s="221" t="s">
        <v>197</v>
      </c>
      <c r="D715" s="225">
        <v>67.8</v>
      </c>
      <c r="E715" s="225">
        <v>17.399999999999999</v>
      </c>
      <c r="F715" s="225">
        <v>0</v>
      </c>
      <c r="G715" s="225">
        <v>0</v>
      </c>
      <c r="H715" s="225">
        <v>0</v>
      </c>
      <c r="I715" s="225">
        <v>24.88</v>
      </c>
      <c r="J715" s="23" t="s">
        <v>353</v>
      </c>
      <c r="K715" s="23" t="s">
        <v>354</v>
      </c>
      <c r="L715" s="23" t="s">
        <v>355</v>
      </c>
      <c r="M715" s="23" t="s">
        <v>356</v>
      </c>
    </row>
    <row r="716" spans="1:13">
      <c r="A716" s="326">
        <v>60</v>
      </c>
      <c r="B716" s="326"/>
      <c r="C716" s="221" t="s">
        <v>198</v>
      </c>
      <c r="D716" s="17">
        <v>72.400000000000006</v>
      </c>
      <c r="E716" s="9">
        <v>28.6</v>
      </c>
      <c r="F716" s="9">
        <v>0</v>
      </c>
      <c r="G716" s="9">
        <v>3</v>
      </c>
      <c r="H716" s="9">
        <v>0</v>
      </c>
      <c r="I716" s="17">
        <v>25.24</v>
      </c>
      <c r="J716" s="18" t="s">
        <v>157</v>
      </c>
      <c r="K716" s="18" t="s">
        <v>164</v>
      </c>
      <c r="L716" s="18" t="s">
        <v>116</v>
      </c>
      <c r="M716" s="18" t="s">
        <v>357</v>
      </c>
    </row>
    <row r="717" spans="1:13">
      <c r="A717" s="326">
        <v>60</v>
      </c>
      <c r="B717" s="326"/>
      <c r="C717" s="221" t="s">
        <v>199</v>
      </c>
      <c r="D717" s="137">
        <v>61.2</v>
      </c>
      <c r="E717" s="137">
        <v>17.399999999999999</v>
      </c>
      <c r="F717" s="137">
        <v>1.9</v>
      </c>
      <c r="G717" s="137">
        <v>8.9</v>
      </c>
      <c r="H717" s="137">
        <v>0</v>
      </c>
      <c r="I717" s="137">
        <v>18.600000000000001</v>
      </c>
      <c r="J717" s="226" t="s">
        <v>157</v>
      </c>
      <c r="K717" s="226" t="s">
        <v>164</v>
      </c>
      <c r="L717" s="226" t="s">
        <v>159</v>
      </c>
      <c r="M717" s="226" t="s">
        <v>357</v>
      </c>
    </row>
    <row r="718" spans="1:13">
      <c r="A718" s="326">
        <v>60</v>
      </c>
      <c r="B718" s="326"/>
      <c r="C718" s="221" t="s">
        <v>200</v>
      </c>
      <c r="D718" s="132">
        <v>26.2</v>
      </c>
      <c r="E718" s="132">
        <v>13.2</v>
      </c>
      <c r="F718" s="9">
        <v>0</v>
      </c>
      <c r="G718" s="9">
        <v>0</v>
      </c>
      <c r="H718" s="9">
        <v>0</v>
      </c>
      <c r="I718" s="9">
        <v>17.22</v>
      </c>
      <c r="J718" s="23" t="s">
        <v>157</v>
      </c>
      <c r="K718" s="23" t="s">
        <v>164</v>
      </c>
      <c r="L718" s="23" t="s">
        <v>116</v>
      </c>
      <c r="M718" s="18" t="s">
        <v>137</v>
      </c>
    </row>
    <row r="719" spans="1:13">
      <c r="A719" s="326">
        <v>60</v>
      </c>
      <c r="B719" s="326"/>
      <c r="C719" s="221" t="s">
        <v>201</v>
      </c>
      <c r="D719" s="11" t="s">
        <v>11</v>
      </c>
      <c r="E719" s="11" t="s">
        <v>11</v>
      </c>
      <c r="F719" s="11" t="s">
        <v>11</v>
      </c>
      <c r="G719" s="11" t="s">
        <v>11</v>
      </c>
      <c r="H719" s="11" t="s">
        <v>11</v>
      </c>
      <c r="I719" s="11" t="s">
        <v>11</v>
      </c>
      <c r="J719" s="12" t="s">
        <v>11</v>
      </c>
      <c r="K719" s="12" t="s">
        <v>11</v>
      </c>
      <c r="L719" s="12" t="s">
        <v>11</v>
      </c>
      <c r="M719" s="12" t="s">
        <v>11</v>
      </c>
    </row>
    <row r="720" spans="1:13">
      <c r="A720" s="326">
        <v>60</v>
      </c>
      <c r="B720" s="326"/>
      <c r="C720" s="221" t="s">
        <v>202</v>
      </c>
      <c r="D720" s="7">
        <v>56.2</v>
      </c>
      <c r="E720" s="7">
        <v>17.100000000000001</v>
      </c>
      <c r="F720" s="17">
        <v>3</v>
      </c>
      <c r="G720" s="17">
        <v>2</v>
      </c>
      <c r="H720" s="17">
        <v>3</v>
      </c>
      <c r="I720" s="7">
        <v>21.4</v>
      </c>
      <c r="J720" s="18" t="s">
        <v>157</v>
      </c>
      <c r="K720" s="18" t="s">
        <v>164</v>
      </c>
      <c r="L720" s="18" t="s">
        <v>116</v>
      </c>
      <c r="M720" s="18" t="s">
        <v>350</v>
      </c>
    </row>
    <row r="721" spans="1:13">
      <c r="A721" s="326">
        <v>60</v>
      </c>
      <c r="B721" s="326"/>
      <c r="C721" s="128" t="s">
        <v>22</v>
      </c>
      <c r="D721" s="20">
        <v>71.260000000000019</v>
      </c>
      <c r="E721" s="20">
        <v>20.309999999999999</v>
      </c>
      <c r="F721" s="20">
        <v>1.31</v>
      </c>
      <c r="G721" s="20">
        <v>3.69</v>
      </c>
      <c r="H721" s="20">
        <v>0.31</v>
      </c>
      <c r="I721" s="20">
        <v>23.730499999999999</v>
      </c>
      <c r="J721" s="227" t="s">
        <v>11</v>
      </c>
      <c r="K721" s="227" t="s">
        <v>11</v>
      </c>
      <c r="L721" s="227" t="s">
        <v>11</v>
      </c>
      <c r="M721" s="227" t="s">
        <v>11</v>
      </c>
    </row>
    <row r="722" spans="1:13" ht="15.6" customHeight="1">
      <c r="A722" s="326">
        <v>61</v>
      </c>
      <c r="B722" s="326" t="s">
        <v>191</v>
      </c>
      <c r="C722" s="221" t="s">
        <v>192</v>
      </c>
      <c r="D722" s="17">
        <v>75.8</v>
      </c>
      <c r="E722" s="17">
        <v>25.4</v>
      </c>
      <c r="F722" s="7">
        <v>0</v>
      </c>
      <c r="G722" s="7">
        <v>0</v>
      </c>
      <c r="H722" s="7">
        <v>0</v>
      </c>
      <c r="I722" s="17">
        <v>33.299999999999997</v>
      </c>
      <c r="J722" s="8" t="s">
        <v>157</v>
      </c>
      <c r="K722" s="222" t="s">
        <v>167</v>
      </c>
      <c r="L722" s="222" t="s">
        <v>116</v>
      </c>
      <c r="M722" s="223" t="s">
        <v>160</v>
      </c>
    </row>
    <row r="723" spans="1:13">
      <c r="A723" s="326">
        <v>61</v>
      </c>
      <c r="B723" s="326"/>
      <c r="C723" s="221" t="s">
        <v>193</v>
      </c>
      <c r="D723" s="110">
        <v>70.599999999999994</v>
      </c>
      <c r="E723" s="110">
        <v>14.8</v>
      </c>
      <c r="F723" s="110">
        <v>0.2</v>
      </c>
      <c r="G723" s="110">
        <v>0</v>
      </c>
      <c r="H723" s="110">
        <v>0.1</v>
      </c>
      <c r="I723" s="110">
        <v>25</v>
      </c>
      <c r="J723" s="57" t="s">
        <v>157</v>
      </c>
      <c r="K723" s="57" t="s">
        <v>167</v>
      </c>
      <c r="L723" s="57" t="s">
        <v>114</v>
      </c>
      <c r="M723" s="57" t="s">
        <v>350</v>
      </c>
    </row>
    <row r="724" spans="1:13">
      <c r="A724" s="326">
        <v>61</v>
      </c>
      <c r="B724" s="326"/>
      <c r="C724" s="221" t="s">
        <v>194</v>
      </c>
      <c r="D724" s="17">
        <v>77.599999999999994</v>
      </c>
      <c r="E724" s="7">
        <v>9.4</v>
      </c>
      <c r="F724" s="7">
        <v>16</v>
      </c>
      <c r="G724" s="7">
        <v>18</v>
      </c>
      <c r="H724" s="7">
        <v>0</v>
      </c>
      <c r="I724" s="7">
        <v>27.25</v>
      </c>
      <c r="J724" s="8" t="s">
        <v>351</v>
      </c>
      <c r="K724" s="8" t="s">
        <v>164</v>
      </c>
      <c r="L724" s="8" t="s">
        <v>352</v>
      </c>
      <c r="M724" s="8" t="s">
        <v>137</v>
      </c>
    </row>
    <row r="725" spans="1:13">
      <c r="A725" s="326">
        <v>61</v>
      </c>
      <c r="B725" s="326"/>
      <c r="C725" s="221" t="s">
        <v>195</v>
      </c>
      <c r="D725" s="137">
        <v>75</v>
      </c>
      <c r="E725" s="7">
        <v>25</v>
      </c>
      <c r="F725" s="7">
        <v>6</v>
      </c>
      <c r="G725" s="7">
        <v>0</v>
      </c>
      <c r="H725" s="7">
        <v>0</v>
      </c>
      <c r="I725" s="17">
        <v>21.83</v>
      </c>
      <c r="J725" s="224" t="s">
        <v>157</v>
      </c>
      <c r="K725" s="18" t="s">
        <v>167</v>
      </c>
      <c r="L725" s="8" t="s">
        <v>116</v>
      </c>
      <c r="M725" s="8" t="s">
        <v>350</v>
      </c>
    </row>
    <row r="726" spans="1:13">
      <c r="A726" s="326">
        <v>61</v>
      </c>
      <c r="B726" s="326"/>
      <c r="C726" s="221" t="s">
        <v>196</v>
      </c>
      <c r="D726" s="17">
        <v>73.8</v>
      </c>
      <c r="E726" s="137">
        <v>29.2</v>
      </c>
      <c r="F726" s="137">
        <v>3</v>
      </c>
      <c r="G726" s="9">
        <v>2</v>
      </c>
      <c r="H726" s="137">
        <v>0</v>
      </c>
      <c r="I726" s="17">
        <v>23.39</v>
      </c>
      <c r="J726" s="18" t="s">
        <v>157</v>
      </c>
      <c r="K726" s="18" t="s">
        <v>167</v>
      </c>
      <c r="L726" s="18" t="s">
        <v>116</v>
      </c>
      <c r="M726" s="18" t="s">
        <v>137</v>
      </c>
    </row>
    <row r="727" spans="1:13">
      <c r="A727" s="326">
        <v>61</v>
      </c>
      <c r="B727" s="326"/>
      <c r="C727" s="221" t="s">
        <v>197</v>
      </c>
      <c r="D727" s="225">
        <v>54.8</v>
      </c>
      <c r="E727" s="225">
        <v>22</v>
      </c>
      <c r="F727" s="225">
        <v>0</v>
      </c>
      <c r="G727" s="225">
        <v>0</v>
      </c>
      <c r="H727" s="225">
        <v>0</v>
      </c>
      <c r="I727" s="225">
        <v>23.13</v>
      </c>
      <c r="J727" s="23" t="s">
        <v>353</v>
      </c>
      <c r="K727" s="23" t="s">
        <v>354</v>
      </c>
      <c r="L727" s="23" t="s">
        <v>355</v>
      </c>
      <c r="M727" s="23" t="s">
        <v>356</v>
      </c>
    </row>
    <row r="728" spans="1:13">
      <c r="A728" s="326">
        <v>61</v>
      </c>
      <c r="B728" s="326"/>
      <c r="C728" s="221" t="s">
        <v>198</v>
      </c>
      <c r="D728" s="17">
        <v>65</v>
      </c>
      <c r="E728" s="9">
        <v>26.8</v>
      </c>
      <c r="F728" s="9">
        <v>2</v>
      </c>
      <c r="G728" s="9">
        <v>3</v>
      </c>
      <c r="H728" s="9">
        <v>0</v>
      </c>
      <c r="I728" s="17">
        <v>25.1</v>
      </c>
      <c r="J728" s="18" t="s">
        <v>157</v>
      </c>
      <c r="K728" s="18" t="s">
        <v>167</v>
      </c>
      <c r="L728" s="18" t="s">
        <v>116</v>
      </c>
      <c r="M728" s="18" t="s">
        <v>357</v>
      </c>
    </row>
    <row r="729" spans="1:13">
      <c r="A729" s="326">
        <v>61</v>
      </c>
      <c r="B729" s="326"/>
      <c r="C729" s="221" t="s">
        <v>199</v>
      </c>
      <c r="D729" s="137">
        <v>55.6</v>
      </c>
      <c r="E729" s="137">
        <v>18.2</v>
      </c>
      <c r="F729" s="137">
        <v>2.4</v>
      </c>
      <c r="G729" s="137">
        <v>0.4</v>
      </c>
      <c r="H729" s="137">
        <v>0</v>
      </c>
      <c r="I729" s="137">
        <v>19.8</v>
      </c>
      <c r="J729" s="226" t="s">
        <v>157</v>
      </c>
      <c r="K729" s="226" t="s">
        <v>167</v>
      </c>
      <c r="L729" s="226" t="s">
        <v>159</v>
      </c>
      <c r="M729" s="226" t="s">
        <v>357</v>
      </c>
    </row>
    <row r="730" spans="1:13">
      <c r="A730" s="326">
        <v>61</v>
      </c>
      <c r="B730" s="326"/>
      <c r="C730" s="221" t="s">
        <v>200</v>
      </c>
      <c r="D730" s="132">
        <v>55.5</v>
      </c>
      <c r="E730" s="132">
        <v>23.8</v>
      </c>
      <c r="F730" s="9">
        <v>5</v>
      </c>
      <c r="G730" s="9">
        <v>0</v>
      </c>
      <c r="H730" s="9">
        <v>0</v>
      </c>
      <c r="I730" s="9">
        <v>18.579999999999998</v>
      </c>
      <c r="J730" s="23" t="s">
        <v>157</v>
      </c>
      <c r="K730" s="23" t="s">
        <v>167</v>
      </c>
      <c r="L730" s="23" t="s">
        <v>175</v>
      </c>
      <c r="M730" s="18" t="s">
        <v>137</v>
      </c>
    </row>
    <row r="731" spans="1:13">
      <c r="A731" s="326">
        <v>61</v>
      </c>
      <c r="B731" s="326"/>
      <c r="C731" s="221" t="s">
        <v>201</v>
      </c>
      <c r="D731" s="11" t="s">
        <v>11</v>
      </c>
      <c r="E731" s="11" t="s">
        <v>11</v>
      </c>
      <c r="F731" s="11" t="s">
        <v>11</v>
      </c>
      <c r="G731" s="11" t="s">
        <v>11</v>
      </c>
      <c r="H731" s="11" t="s">
        <v>11</v>
      </c>
      <c r="I731" s="11" t="s">
        <v>11</v>
      </c>
      <c r="J731" s="12" t="s">
        <v>11</v>
      </c>
      <c r="K731" s="12" t="s">
        <v>11</v>
      </c>
      <c r="L731" s="12" t="s">
        <v>11</v>
      </c>
      <c r="M731" s="12" t="s">
        <v>11</v>
      </c>
    </row>
    <row r="732" spans="1:13">
      <c r="A732" s="326">
        <v>61</v>
      </c>
      <c r="B732" s="326"/>
      <c r="C732" s="221" t="s">
        <v>202</v>
      </c>
      <c r="D732" s="7">
        <v>36.6</v>
      </c>
      <c r="E732" s="7">
        <v>13.9</v>
      </c>
      <c r="F732" s="17">
        <v>2</v>
      </c>
      <c r="G732" s="17">
        <v>3</v>
      </c>
      <c r="H732" s="17">
        <v>2</v>
      </c>
      <c r="I732" s="7">
        <v>24.3</v>
      </c>
      <c r="J732" s="18" t="s">
        <v>157</v>
      </c>
      <c r="K732" s="18" t="s">
        <v>167</v>
      </c>
      <c r="L732" s="18" t="s">
        <v>116</v>
      </c>
      <c r="M732" s="18" t="s">
        <v>350</v>
      </c>
    </row>
    <row r="733" spans="1:13">
      <c r="A733" s="326">
        <v>61</v>
      </c>
      <c r="B733" s="326"/>
      <c r="C733" s="128" t="s">
        <v>22</v>
      </c>
      <c r="D733" s="20">
        <v>64.03</v>
      </c>
      <c r="E733" s="20">
        <v>20.85</v>
      </c>
      <c r="F733" s="20">
        <v>3.6599999999999993</v>
      </c>
      <c r="G733" s="20">
        <v>2.6399999999999997</v>
      </c>
      <c r="H733" s="20">
        <v>0.21000000000000002</v>
      </c>
      <c r="I733" s="20">
        <v>24.167999999999999</v>
      </c>
      <c r="J733" s="227" t="s">
        <v>11</v>
      </c>
      <c r="K733" s="227" t="s">
        <v>11</v>
      </c>
      <c r="L733" s="227" t="s">
        <v>11</v>
      </c>
      <c r="M733" s="227" t="s">
        <v>11</v>
      </c>
    </row>
    <row r="734" spans="1:13">
      <c r="A734" s="326">
        <v>62</v>
      </c>
      <c r="B734" s="326" t="s">
        <v>263</v>
      </c>
      <c r="C734" s="221" t="s">
        <v>192</v>
      </c>
      <c r="D734" s="17">
        <v>102.7</v>
      </c>
      <c r="E734" s="17">
        <v>34.1</v>
      </c>
      <c r="F734" s="7">
        <v>0</v>
      </c>
      <c r="G734" s="7">
        <v>0</v>
      </c>
      <c r="H734" s="7">
        <v>0</v>
      </c>
      <c r="I734" s="17">
        <v>26.8</v>
      </c>
      <c r="J734" s="8" t="s">
        <v>157</v>
      </c>
      <c r="K734" s="222" t="s">
        <v>122</v>
      </c>
      <c r="L734" s="222" t="s">
        <v>116</v>
      </c>
      <c r="M734" s="223" t="s">
        <v>160</v>
      </c>
    </row>
    <row r="735" spans="1:13">
      <c r="A735" s="326">
        <v>62</v>
      </c>
      <c r="B735" s="326"/>
      <c r="C735" s="221" t="s">
        <v>193</v>
      </c>
      <c r="D735" s="110">
        <v>82.6</v>
      </c>
      <c r="E735" s="110">
        <v>13.6</v>
      </c>
      <c r="F735" s="110">
        <v>0</v>
      </c>
      <c r="G735" s="110">
        <v>0</v>
      </c>
      <c r="H735" s="110">
        <v>0.1</v>
      </c>
      <c r="I735" s="110">
        <v>19.5</v>
      </c>
      <c r="J735" s="57" t="s">
        <v>157</v>
      </c>
      <c r="K735" s="57" t="s">
        <v>170</v>
      </c>
      <c r="L735" s="57" t="s">
        <v>114</v>
      </c>
      <c r="M735" s="57" t="s">
        <v>350</v>
      </c>
    </row>
    <row r="736" spans="1:13">
      <c r="A736" s="326">
        <v>62</v>
      </c>
      <c r="B736" s="326"/>
      <c r="C736" s="221" t="s">
        <v>194</v>
      </c>
      <c r="D736" s="17">
        <v>83.2</v>
      </c>
      <c r="E736" s="7">
        <v>8.1999999999999993</v>
      </c>
      <c r="F736" s="7">
        <v>8</v>
      </c>
      <c r="G736" s="7">
        <v>1</v>
      </c>
      <c r="H736" s="7">
        <v>0</v>
      </c>
      <c r="I736" s="7">
        <v>23.53</v>
      </c>
      <c r="J736" s="8" t="s">
        <v>351</v>
      </c>
      <c r="K736" s="8" t="s">
        <v>351</v>
      </c>
      <c r="L736" s="8" t="s">
        <v>305</v>
      </c>
      <c r="M736" s="8" t="s">
        <v>358</v>
      </c>
    </row>
    <row r="737" spans="1:13">
      <c r="A737" s="326">
        <v>62</v>
      </c>
      <c r="B737" s="326"/>
      <c r="C737" s="221" t="s">
        <v>195</v>
      </c>
      <c r="D737" s="137">
        <v>97</v>
      </c>
      <c r="E737" s="7">
        <v>5</v>
      </c>
      <c r="F737" s="7">
        <v>15</v>
      </c>
      <c r="G737" s="7">
        <v>0</v>
      </c>
      <c r="H737" s="7">
        <v>0</v>
      </c>
      <c r="I737" s="17">
        <v>16.82</v>
      </c>
      <c r="J737" s="224" t="s">
        <v>157</v>
      </c>
      <c r="K737" s="18" t="s">
        <v>158</v>
      </c>
      <c r="L737" s="8" t="s">
        <v>116</v>
      </c>
      <c r="M737" s="8" t="s">
        <v>350</v>
      </c>
    </row>
    <row r="738" spans="1:13">
      <c r="A738" s="326">
        <v>62</v>
      </c>
      <c r="B738" s="326"/>
      <c r="C738" s="221" t="s">
        <v>196</v>
      </c>
      <c r="D738" s="17">
        <v>100.8</v>
      </c>
      <c r="E738" s="137">
        <v>29</v>
      </c>
      <c r="F738" s="137">
        <v>4</v>
      </c>
      <c r="G738" s="9">
        <v>0</v>
      </c>
      <c r="H738" s="137">
        <v>0</v>
      </c>
      <c r="I738" s="17">
        <v>18.09</v>
      </c>
      <c r="J738" s="18" t="s">
        <v>157</v>
      </c>
      <c r="K738" s="18" t="s">
        <v>170</v>
      </c>
      <c r="L738" s="18" t="s">
        <v>116</v>
      </c>
      <c r="M738" s="18" t="s">
        <v>166</v>
      </c>
    </row>
    <row r="739" spans="1:13">
      <c r="A739" s="326">
        <v>62</v>
      </c>
      <c r="B739" s="326"/>
      <c r="C739" s="221" t="s">
        <v>197</v>
      </c>
      <c r="D739" s="225">
        <v>80.2</v>
      </c>
      <c r="E739" s="225">
        <v>19.600000000000001</v>
      </c>
      <c r="F739" s="225">
        <v>0</v>
      </c>
      <c r="G739" s="225">
        <v>0</v>
      </c>
      <c r="H739" s="225">
        <v>0</v>
      </c>
      <c r="I739" s="225">
        <v>20.34</v>
      </c>
      <c r="J739" s="23" t="s">
        <v>353</v>
      </c>
      <c r="K739" s="23" t="s">
        <v>353</v>
      </c>
      <c r="L739" s="23" t="s">
        <v>355</v>
      </c>
      <c r="M739" s="23" t="s">
        <v>356</v>
      </c>
    </row>
    <row r="740" spans="1:13">
      <c r="A740" s="326">
        <v>62</v>
      </c>
      <c r="B740" s="326"/>
      <c r="C740" s="221" t="s">
        <v>198</v>
      </c>
      <c r="D740" s="17">
        <v>88.2</v>
      </c>
      <c r="E740" s="9">
        <v>31.4</v>
      </c>
      <c r="F740" s="9">
        <v>7</v>
      </c>
      <c r="G740" s="9">
        <v>1</v>
      </c>
      <c r="H740" s="9">
        <v>0</v>
      </c>
      <c r="I740" s="17">
        <v>19.59</v>
      </c>
      <c r="J740" s="18" t="s">
        <v>157</v>
      </c>
      <c r="K740" s="18" t="s">
        <v>161</v>
      </c>
      <c r="L740" s="18" t="s">
        <v>114</v>
      </c>
      <c r="M740" s="18" t="s">
        <v>350</v>
      </c>
    </row>
    <row r="741" spans="1:13">
      <c r="A741" s="326">
        <v>62</v>
      </c>
      <c r="B741" s="326"/>
      <c r="C741" s="221" t="s">
        <v>199</v>
      </c>
      <c r="D741" s="137">
        <v>78</v>
      </c>
      <c r="E741" s="137">
        <v>25.8</v>
      </c>
      <c r="F741" s="137">
        <v>8.8000000000000007</v>
      </c>
      <c r="G741" s="137">
        <v>15.9</v>
      </c>
      <c r="H741" s="137">
        <v>0.9</v>
      </c>
      <c r="I741" s="137">
        <v>15.2</v>
      </c>
      <c r="J741" s="226" t="s">
        <v>157</v>
      </c>
      <c r="K741" s="226" t="s">
        <v>161</v>
      </c>
      <c r="L741" s="226" t="s">
        <v>159</v>
      </c>
      <c r="M741" s="226" t="s">
        <v>350</v>
      </c>
    </row>
    <row r="742" spans="1:13">
      <c r="A742" s="326">
        <v>62</v>
      </c>
      <c r="B742" s="326"/>
      <c r="C742" s="221" t="s">
        <v>200</v>
      </c>
      <c r="D742" s="132">
        <v>54.4</v>
      </c>
      <c r="E742" s="132">
        <v>19.3</v>
      </c>
      <c r="F742" s="9">
        <v>0</v>
      </c>
      <c r="G742" s="9">
        <v>0</v>
      </c>
      <c r="H742" s="9">
        <v>0</v>
      </c>
      <c r="I742" s="9">
        <v>16.760000000000002</v>
      </c>
      <c r="J742" s="23" t="s">
        <v>157</v>
      </c>
      <c r="K742" s="23" t="s">
        <v>161</v>
      </c>
      <c r="L742" s="23" t="s">
        <v>175</v>
      </c>
      <c r="M742" s="18" t="s">
        <v>173</v>
      </c>
    </row>
    <row r="743" spans="1:13">
      <c r="A743" s="326">
        <v>62</v>
      </c>
      <c r="B743" s="326"/>
      <c r="C743" s="221" t="s">
        <v>201</v>
      </c>
      <c r="D743" s="11" t="s">
        <v>11</v>
      </c>
      <c r="E743" s="11" t="s">
        <v>11</v>
      </c>
      <c r="F743" s="11" t="s">
        <v>11</v>
      </c>
      <c r="G743" s="11" t="s">
        <v>11</v>
      </c>
      <c r="H743" s="11" t="s">
        <v>11</v>
      </c>
      <c r="I743" s="11" t="s">
        <v>11</v>
      </c>
      <c r="J743" s="12" t="s">
        <v>11</v>
      </c>
      <c r="K743" s="12" t="s">
        <v>11</v>
      </c>
      <c r="L743" s="12" t="s">
        <v>11</v>
      </c>
      <c r="M743" s="12" t="s">
        <v>11</v>
      </c>
    </row>
    <row r="744" spans="1:13">
      <c r="A744" s="326">
        <v>62</v>
      </c>
      <c r="B744" s="326"/>
      <c r="C744" s="221" t="s">
        <v>202</v>
      </c>
      <c r="D744" s="7">
        <v>59.5</v>
      </c>
      <c r="E744" s="7">
        <v>18</v>
      </c>
      <c r="F744" s="17">
        <v>3</v>
      </c>
      <c r="G744" s="17">
        <v>2</v>
      </c>
      <c r="H744" s="17">
        <v>1</v>
      </c>
      <c r="I744" s="7">
        <v>17.3</v>
      </c>
      <c r="J744" s="18" t="s">
        <v>157</v>
      </c>
      <c r="K744" s="18" t="s">
        <v>157</v>
      </c>
      <c r="L744" s="18" t="s">
        <v>116</v>
      </c>
      <c r="M744" s="18" t="s">
        <v>350</v>
      </c>
    </row>
    <row r="745" spans="1:13">
      <c r="A745" s="326">
        <v>62</v>
      </c>
      <c r="B745" s="326"/>
      <c r="C745" s="128" t="s">
        <v>22</v>
      </c>
      <c r="D745" s="20">
        <v>82.66</v>
      </c>
      <c r="E745" s="20">
        <v>20.400000000000002</v>
      </c>
      <c r="F745" s="20">
        <v>4.58</v>
      </c>
      <c r="G745" s="20">
        <v>1.9899999999999998</v>
      </c>
      <c r="H745" s="20">
        <v>0.2</v>
      </c>
      <c r="I745" s="20">
        <v>19.393000000000001</v>
      </c>
      <c r="J745" s="227" t="s">
        <v>11</v>
      </c>
      <c r="K745" s="227" t="s">
        <v>11</v>
      </c>
      <c r="L745" s="227" t="s">
        <v>11</v>
      </c>
      <c r="M745" s="227" t="s">
        <v>11</v>
      </c>
    </row>
    <row r="746" spans="1:13">
      <c r="A746" s="326">
        <v>63</v>
      </c>
      <c r="B746" s="326" t="s">
        <v>264</v>
      </c>
      <c r="C746" s="221" t="s">
        <v>192</v>
      </c>
      <c r="D746" s="17">
        <v>85.2</v>
      </c>
      <c r="E746" s="17">
        <v>27</v>
      </c>
      <c r="F746" s="7">
        <v>0</v>
      </c>
      <c r="G746" s="7">
        <v>0</v>
      </c>
      <c r="H746" s="7">
        <v>0</v>
      </c>
      <c r="I746" s="17">
        <v>28.3</v>
      </c>
      <c r="J746" s="8" t="s">
        <v>157</v>
      </c>
      <c r="K746" s="18" t="s">
        <v>122</v>
      </c>
      <c r="L746" s="18" t="s">
        <v>116</v>
      </c>
      <c r="M746" s="8" t="s">
        <v>160</v>
      </c>
    </row>
    <row r="747" spans="1:13">
      <c r="A747" s="326">
        <v>63</v>
      </c>
      <c r="B747" s="326"/>
      <c r="C747" s="221" t="s">
        <v>193</v>
      </c>
      <c r="D747" s="110">
        <v>79.8</v>
      </c>
      <c r="E747" s="110">
        <v>14.5</v>
      </c>
      <c r="F747" s="110">
        <v>0.1</v>
      </c>
      <c r="G747" s="110">
        <v>0</v>
      </c>
      <c r="H747" s="110">
        <v>0.2</v>
      </c>
      <c r="I747" s="110">
        <v>23.2</v>
      </c>
      <c r="J747" s="57" t="s">
        <v>157</v>
      </c>
      <c r="K747" s="57" t="s">
        <v>158</v>
      </c>
      <c r="L747" s="57" t="s">
        <v>116</v>
      </c>
      <c r="M747" s="57" t="s">
        <v>350</v>
      </c>
    </row>
    <row r="748" spans="1:13">
      <c r="A748" s="326">
        <v>63</v>
      </c>
      <c r="B748" s="326"/>
      <c r="C748" s="221" t="s">
        <v>194</v>
      </c>
      <c r="D748" s="17">
        <v>80.400000000000006</v>
      </c>
      <c r="E748" s="7">
        <v>7.5</v>
      </c>
      <c r="F748" s="7">
        <v>3</v>
      </c>
      <c r="G748" s="7">
        <v>18</v>
      </c>
      <c r="H748" s="7">
        <v>0</v>
      </c>
      <c r="I748" s="7">
        <v>28.71</v>
      </c>
      <c r="J748" s="8" t="s">
        <v>351</v>
      </c>
      <c r="K748" s="8" t="s">
        <v>351</v>
      </c>
      <c r="L748" s="8" t="s">
        <v>305</v>
      </c>
      <c r="M748" s="8" t="s">
        <v>358</v>
      </c>
    </row>
    <row r="749" spans="1:13">
      <c r="A749" s="326">
        <v>63</v>
      </c>
      <c r="B749" s="326"/>
      <c r="C749" s="221" t="s">
        <v>195</v>
      </c>
      <c r="D749" s="137">
        <v>78</v>
      </c>
      <c r="E749" s="7">
        <v>5</v>
      </c>
      <c r="F749" s="7">
        <v>0</v>
      </c>
      <c r="G749" s="7">
        <v>0</v>
      </c>
      <c r="H749" s="7">
        <v>0</v>
      </c>
      <c r="I749" s="17">
        <v>21.295000000000002</v>
      </c>
      <c r="J749" s="224" t="s">
        <v>157</v>
      </c>
      <c r="K749" s="18" t="s">
        <v>170</v>
      </c>
      <c r="L749" s="8" t="s">
        <v>116</v>
      </c>
      <c r="M749" s="8" t="s">
        <v>350</v>
      </c>
    </row>
    <row r="750" spans="1:13">
      <c r="A750" s="326">
        <v>63</v>
      </c>
      <c r="B750" s="326"/>
      <c r="C750" s="221" t="s">
        <v>196</v>
      </c>
      <c r="D750" s="17">
        <v>76</v>
      </c>
      <c r="E750" s="137">
        <v>17.8</v>
      </c>
      <c r="F750" s="137">
        <v>11</v>
      </c>
      <c r="G750" s="9">
        <v>3</v>
      </c>
      <c r="H750" s="137">
        <v>0</v>
      </c>
      <c r="I750" s="17">
        <v>24.73</v>
      </c>
      <c r="J750" s="18" t="s">
        <v>157</v>
      </c>
      <c r="K750" s="18" t="s">
        <v>157</v>
      </c>
      <c r="L750" s="18" t="s">
        <v>116</v>
      </c>
      <c r="M750" s="18" t="s">
        <v>160</v>
      </c>
    </row>
    <row r="751" spans="1:13">
      <c r="A751" s="326">
        <v>63</v>
      </c>
      <c r="B751" s="326"/>
      <c r="C751" s="221" t="s">
        <v>197</v>
      </c>
      <c r="D751" s="225">
        <v>58</v>
      </c>
      <c r="E751" s="225">
        <v>14.2</v>
      </c>
      <c r="F751" s="225">
        <v>0</v>
      </c>
      <c r="G751" s="225">
        <v>0</v>
      </c>
      <c r="H751" s="225">
        <v>0</v>
      </c>
      <c r="I751" s="225">
        <v>23.82</v>
      </c>
      <c r="J751" s="23" t="s">
        <v>353</v>
      </c>
      <c r="K751" s="23" t="s">
        <v>360</v>
      </c>
      <c r="L751" s="23" t="s">
        <v>355</v>
      </c>
      <c r="M751" s="23" t="s">
        <v>356</v>
      </c>
    </row>
    <row r="752" spans="1:13">
      <c r="A752" s="326">
        <v>63</v>
      </c>
      <c r="B752" s="326"/>
      <c r="C752" s="221" t="s">
        <v>198</v>
      </c>
      <c r="D752" s="17">
        <v>71</v>
      </c>
      <c r="E752" s="9">
        <v>22.4</v>
      </c>
      <c r="F752" s="9">
        <v>8</v>
      </c>
      <c r="G752" s="9">
        <v>2</v>
      </c>
      <c r="H752" s="9">
        <v>0</v>
      </c>
      <c r="I752" s="17">
        <v>26.86</v>
      </c>
      <c r="J752" s="18" t="s">
        <v>157</v>
      </c>
      <c r="K752" s="18" t="s">
        <v>158</v>
      </c>
      <c r="L752" s="18" t="s">
        <v>116</v>
      </c>
      <c r="M752" s="18" t="s">
        <v>350</v>
      </c>
    </row>
    <row r="753" spans="1:13">
      <c r="A753" s="326">
        <v>63</v>
      </c>
      <c r="B753" s="326"/>
      <c r="C753" s="221" t="s">
        <v>199</v>
      </c>
      <c r="D753" s="137">
        <v>56.7</v>
      </c>
      <c r="E753" s="137">
        <v>17</v>
      </c>
      <c r="F753" s="137">
        <v>9.6999999999999993</v>
      </c>
      <c r="G753" s="137">
        <v>8.1</v>
      </c>
      <c r="H753" s="137">
        <v>0</v>
      </c>
      <c r="I753" s="137">
        <v>21.2</v>
      </c>
      <c r="J753" s="226" t="s">
        <v>157</v>
      </c>
      <c r="K753" s="226" t="s">
        <v>161</v>
      </c>
      <c r="L753" s="226" t="s">
        <v>159</v>
      </c>
      <c r="M753" s="226" t="s">
        <v>357</v>
      </c>
    </row>
    <row r="754" spans="1:13">
      <c r="A754" s="326">
        <v>63</v>
      </c>
      <c r="B754" s="326"/>
      <c r="C754" s="221" t="s">
        <v>200</v>
      </c>
      <c r="D754" s="132">
        <v>45</v>
      </c>
      <c r="E754" s="132">
        <v>13.8</v>
      </c>
      <c r="F754" s="9">
        <v>0</v>
      </c>
      <c r="G754" s="9">
        <v>0</v>
      </c>
      <c r="H754" s="9">
        <v>0</v>
      </c>
      <c r="I754" s="9">
        <v>23.12</v>
      </c>
      <c r="J754" s="23" t="s">
        <v>157</v>
      </c>
      <c r="K754" s="23" t="s">
        <v>158</v>
      </c>
      <c r="L754" s="23" t="s">
        <v>114</v>
      </c>
      <c r="M754" s="18" t="s">
        <v>173</v>
      </c>
    </row>
    <row r="755" spans="1:13">
      <c r="A755" s="326">
        <v>63</v>
      </c>
      <c r="B755" s="326"/>
      <c r="C755" s="221" t="s">
        <v>201</v>
      </c>
      <c r="D755" s="11" t="s">
        <v>11</v>
      </c>
      <c r="E755" s="11" t="s">
        <v>11</v>
      </c>
      <c r="F755" s="11" t="s">
        <v>11</v>
      </c>
      <c r="G755" s="11" t="s">
        <v>11</v>
      </c>
      <c r="H755" s="11" t="s">
        <v>11</v>
      </c>
      <c r="I755" s="11" t="s">
        <v>11</v>
      </c>
      <c r="J755" s="12" t="s">
        <v>11</v>
      </c>
      <c r="K755" s="12" t="s">
        <v>11</v>
      </c>
      <c r="L755" s="12" t="s">
        <v>11</v>
      </c>
      <c r="M755" s="12" t="s">
        <v>11</v>
      </c>
    </row>
    <row r="756" spans="1:13">
      <c r="A756" s="326">
        <v>63</v>
      </c>
      <c r="B756" s="326"/>
      <c r="C756" s="221" t="s">
        <v>202</v>
      </c>
      <c r="D756" s="7">
        <v>52.5</v>
      </c>
      <c r="E756" s="7">
        <v>6</v>
      </c>
      <c r="F756" s="17">
        <v>3</v>
      </c>
      <c r="G756" s="17">
        <v>4</v>
      </c>
      <c r="H756" s="17">
        <v>3</v>
      </c>
      <c r="I756" s="7">
        <v>22.3</v>
      </c>
      <c r="J756" s="18" t="s">
        <v>157</v>
      </c>
      <c r="K756" s="18" t="s">
        <v>170</v>
      </c>
      <c r="L756" s="18" t="s">
        <v>116</v>
      </c>
      <c r="M756" s="18" t="s">
        <v>350</v>
      </c>
    </row>
    <row r="757" spans="1:13">
      <c r="A757" s="326">
        <v>63</v>
      </c>
      <c r="B757" s="326"/>
      <c r="C757" s="128" t="s">
        <v>22</v>
      </c>
      <c r="D757" s="20">
        <v>68.260000000000005</v>
      </c>
      <c r="E757" s="20">
        <v>14.520000000000001</v>
      </c>
      <c r="F757" s="20">
        <v>3.4799999999999995</v>
      </c>
      <c r="G757" s="20">
        <v>3.51</v>
      </c>
      <c r="H757" s="20">
        <v>0.32</v>
      </c>
      <c r="I757" s="20">
        <v>24.353500000000004</v>
      </c>
      <c r="J757" s="227" t="s">
        <v>11</v>
      </c>
      <c r="K757" s="227" t="s">
        <v>11</v>
      </c>
      <c r="L757" s="227" t="s">
        <v>11</v>
      </c>
      <c r="M757" s="227" t="s">
        <v>11</v>
      </c>
    </row>
    <row r="758" spans="1:13">
      <c r="A758" s="326">
        <v>64</v>
      </c>
      <c r="B758" s="326" t="s">
        <v>265</v>
      </c>
      <c r="C758" s="221" t="s">
        <v>192</v>
      </c>
      <c r="D758" s="17">
        <v>90.7</v>
      </c>
      <c r="E758" s="17">
        <v>10.1</v>
      </c>
      <c r="F758" s="7">
        <v>0</v>
      </c>
      <c r="G758" s="7">
        <v>0</v>
      </c>
      <c r="H758" s="7">
        <v>0</v>
      </c>
      <c r="I758" s="17">
        <v>25.2</v>
      </c>
      <c r="J758" s="8" t="s">
        <v>157</v>
      </c>
      <c r="K758" s="222" t="s">
        <v>122</v>
      </c>
      <c r="L758" s="222" t="s">
        <v>116</v>
      </c>
      <c r="M758" s="223" t="s">
        <v>160</v>
      </c>
    </row>
    <row r="759" spans="1:13">
      <c r="A759" s="326">
        <v>64</v>
      </c>
      <c r="B759" s="326"/>
      <c r="C759" s="221" t="s">
        <v>193</v>
      </c>
      <c r="D759" s="110">
        <v>81.900000000000006</v>
      </c>
      <c r="E759" s="110">
        <v>15.2</v>
      </c>
      <c r="F759" s="110">
        <v>0</v>
      </c>
      <c r="G759" s="110">
        <v>0</v>
      </c>
      <c r="H759" s="110">
        <v>0.2</v>
      </c>
      <c r="I759" s="110">
        <v>21.3</v>
      </c>
      <c r="J759" s="57" t="s">
        <v>157</v>
      </c>
      <c r="K759" s="57" t="s">
        <v>164</v>
      </c>
      <c r="L759" s="57" t="s">
        <v>116</v>
      </c>
      <c r="M759" s="57" t="s">
        <v>350</v>
      </c>
    </row>
    <row r="760" spans="1:13">
      <c r="A760" s="326">
        <v>64</v>
      </c>
      <c r="B760" s="326"/>
      <c r="C760" s="221" t="s">
        <v>194</v>
      </c>
      <c r="D760" s="17">
        <v>86.3</v>
      </c>
      <c r="E760" s="7">
        <v>9</v>
      </c>
      <c r="F760" s="7">
        <v>4</v>
      </c>
      <c r="G760" s="7">
        <v>21</v>
      </c>
      <c r="H760" s="7">
        <v>0</v>
      </c>
      <c r="I760" s="7">
        <v>23.63</v>
      </c>
      <c r="J760" s="8" t="s">
        <v>351</v>
      </c>
      <c r="K760" s="8" t="s">
        <v>351</v>
      </c>
      <c r="L760" s="8" t="s">
        <v>305</v>
      </c>
      <c r="M760" s="8" t="s">
        <v>358</v>
      </c>
    </row>
    <row r="761" spans="1:13">
      <c r="A761" s="326">
        <v>64</v>
      </c>
      <c r="B761" s="326"/>
      <c r="C761" s="221" t="s">
        <v>195</v>
      </c>
      <c r="D761" s="137">
        <v>85</v>
      </c>
      <c r="E761" s="7">
        <v>25</v>
      </c>
      <c r="F761" s="7">
        <v>2</v>
      </c>
      <c r="G761" s="7">
        <v>0</v>
      </c>
      <c r="H761" s="7">
        <v>0</v>
      </c>
      <c r="I761" s="17">
        <v>16.21</v>
      </c>
      <c r="J761" s="224" t="s">
        <v>157</v>
      </c>
      <c r="K761" s="18" t="s">
        <v>164</v>
      </c>
      <c r="L761" s="8" t="s">
        <v>116</v>
      </c>
      <c r="M761" s="8" t="s">
        <v>350</v>
      </c>
    </row>
    <row r="762" spans="1:13">
      <c r="A762" s="326">
        <v>64</v>
      </c>
      <c r="B762" s="326"/>
      <c r="C762" s="221" t="s">
        <v>196</v>
      </c>
      <c r="D762" s="17">
        <v>93.2</v>
      </c>
      <c r="E762" s="137">
        <v>15</v>
      </c>
      <c r="F762" s="137">
        <v>9</v>
      </c>
      <c r="G762" s="9">
        <v>4</v>
      </c>
      <c r="H762" s="137">
        <v>0</v>
      </c>
      <c r="I762" s="17">
        <v>18.55</v>
      </c>
      <c r="J762" s="18" t="s">
        <v>157</v>
      </c>
      <c r="K762" s="18" t="s">
        <v>158</v>
      </c>
      <c r="L762" s="18" t="s">
        <v>116</v>
      </c>
      <c r="M762" s="18" t="s">
        <v>160</v>
      </c>
    </row>
    <row r="763" spans="1:13">
      <c r="A763" s="326">
        <v>64</v>
      </c>
      <c r="B763" s="326"/>
      <c r="C763" s="221" t="s">
        <v>197</v>
      </c>
      <c r="D763" s="225">
        <v>72</v>
      </c>
      <c r="E763" s="225">
        <v>15.8</v>
      </c>
      <c r="F763" s="225">
        <v>0</v>
      </c>
      <c r="G763" s="225">
        <v>0</v>
      </c>
      <c r="H763" s="225">
        <v>0</v>
      </c>
      <c r="I763" s="225">
        <v>20.46</v>
      </c>
      <c r="J763" s="23" t="s">
        <v>353</v>
      </c>
      <c r="K763" s="23" t="s">
        <v>359</v>
      </c>
      <c r="L763" s="23" t="s">
        <v>355</v>
      </c>
      <c r="M763" s="23" t="s">
        <v>356</v>
      </c>
    </row>
    <row r="764" spans="1:13">
      <c r="A764" s="326">
        <v>64</v>
      </c>
      <c r="B764" s="326"/>
      <c r="C764" s="221" t="s">
        <v>198</v>
      </c>
      <c r="D764" s="17">
        <v>92.6</v>
      </c>
      <c r="E764" s="9">
        <v>30.8</v>
      </c>
      <c r="F764" s="9">
        <v>5</v>
      </c>
      <c r="G764" s="9">
        <v>1</v>
      </c>
      <c r="H764" s="9">
        <v>0</v>
      </c>
      <c r="I764" s="17">
        <v>20.27</v>
      </c>
      <c r="J764" s="18" t="s">
        <v>157</v>
      </c>
      <c r="K764" s="18" t="s">
        <v>158</v>
      </c>
      <c r="L764" s="18" t="s">
        <v>163</v>
      </c>
      <c r="M764" s="18" t="s">
        <v>350</v>
      </c>
    </row>
    <row r="765" spans="1:13">
      <c r="A765" s="326">
        <v>64</v>
      </c>
      <c r="B765" s="326"/>
      <c r="C765" s="221" t="s">
        <v>199</v>
      </c>
      <c r="D765" s="137">
        <v>80.2</v>
      </c>
      <c r="E765" s="137">
        <v>21.6</v>
      </c>
      <c r="F765" s="137">
        <v>6.3</v>
      </c>
      <c r="G765" s="137">
        <v>21.7</v>
      </c>
      <c r="H765" s="137">
        <v>0.3</v>
      </c>
      <c r="I765" s="137">
        <v>16.7</v>
      </c>
      <c r="J765" s="226" t="s">
        <v>157</v>
      </c>
      <c r="K765" s="226" t="s">
        <v>161</v>
      </c>
      <c r="L765" s="226" t="s">
        <v>159</v>
      </c>
      <c r="M765" s="226" t="s">
        <v>350</v>
      </c>
    </row>
    <row r="766" spans="1:13">
      <c r="A766" s="326">
        <v>64</v>
      </c>
      <c r="B766" s="326"/>
      <c r="C766" s="221" t="s">
        <v>200</v>
      </c>
      <c r="D766" s="132">
        <v>64.3</v>
      </c>
      <c r="E766" s="132">
        <v>17.899999999999999</v>
      </c>
      <c r="F766" s="9">
        <v>0</v>
      </c>
      <c r="G766" s="9">
        <v>0</v>
      </c>
      <c r="H766" s="9">
        <v>0</v>
      </c>
      <c r="I766" s="9">
        <v>21.14</v>
      </c>
      <c r="J766" s="23" t="s">
        <v>157</v>
      </c>
      <c r="K766" s="23" t="s">
        <v>158</v>
      </c>
      <c r="L766" s="23" t="s">
        <v>116</v>
      </c>
      <c r="M766" s="18" t="s">
        <v>160</v>
      </c>
    </row>
    <row r="767" spans="1:13">
      <c r="A767" s="326">
        <v>64</v>
      </c>
      <c r="B767" s="326"/>
      <c r="C767" s="221" t="s">
        <v>201</v>
      </c>
      <c r="D767" s="11" t="s">
        <v>11</v>
      </c>
      <c r="E767" s="11" t="s">
        <v>11</v>
      </c>
      <c r="F767" s="11" t="s">
        <v>11</v>
      </c>
      <c r="G767" s="11" t="s">
        <v>11</v>
      </c>
      <c r="H767" s="11" t="s">
        <v>11</v>
      </c>
      <c r="I767" s="11" t="s">
        <v>11</v>
      </c>
      <c r="J767" s="12" t="s">
        <v>11</v>
      </c>
      <c r="K767" s="12" t="s">
        <v>11</v>
      </c>
      <c r="L767" s="12" t="s">
        <v>11</v>
      </c>
      <c r="M767" s="12" t="s">
        <v>11</v>
      </c>
    </row>
    <row r="768" spans="1:13">
      <c r="A768" s="326">
        <v>64</v>
      </c>
      <c r="B768" s="326"/>
      <c r="C768" s="221" t="s">
        <v>202</v>
      </c>
      <c r="D768" s="7">
        <v>51.9</v>
      </c>
      <c r="E768" s="7">
        <v>17.899999999999999</v>
      </c>
      <c r="F768" s="17">
        <v>4</v>
      </c>
      <c r="G768" s="17">
        <v>4</v>
      </c>
      <c r="H768" s="17">
        <v>2</v>
      </c>
      <c r="I768" s="7">
        <v>17.399999999999999</v>
      </c>
      <c r="J768" s="18" t="s">
        <v>157</v>
      </c>
      <c r="K768" s="18" t="s">
        <v>164</v>
      </c>
      <c r="L768" s="18" t="s">
        <v>116</v>
      </c>
      <c r="M768" s="18" t="s">
        <v>350</v>
      </c>
    </row>
    <row r="769" spans="1:13">
      <c r="A769" s="326">
        <v>64</v>
      </c>
      <c r="B769" s="326"/>
      <c r="C769" s="128" t="s">
        <v>22</v>
      </c>
      <c r="D769" s="20">
        <v>79.81</v>
      </c>
      <c r="E769" s="20">
        <v>17.830000000000002</v>
      </c>
      <c r="F769" s="20">
        <v>3.03</v>
      </c>
      <c r="G769" s="20">
        <v>5.17</v>
      </c>
      <c r="H769" s="20">
        <v>0.25</v>
      </c>
      <c r="I769" s="20">
        <v>20.085999999999999</v>
      </c>
      <c r="J769" s="227" t="s">
        <v>11</v>
      </c>
      <c r="K769" s="227" t="s">
        <v>11</v>
      </c>
      <c r="L769" s="227" t="s">
        <v>11</v>
      </c>
      <c r="M769" s="227" t="s">
        <v>11</v>
      </c>
    </row>
    <row r="770" spans="1:13">
      <c r="A770" s="326">
        <v>65</v>
      </c>
      <c r="B770" s="326" t="s">
        <v>266</v>
      </c>
      <c r="C770" s="221" t="s">
        <v>192</v>
      </c>
      <c r="D770" s="17">
        <v>77.099999999999994</v>
      </c>
      <c r="E770" s="17">
        <v>24.5</v>
      </c>
      <c r="F770" s="7">
        <v>0</v>
      </c>
      <c r="G770" s="7">
        <v>0</v>
      </c>
      <c r="H770" s="7">
        <v>0</v>
      </c>
      <c r="I770" s="17">
        <v>23.1</v>
      </c>
      <c r="J770" s="8" t="s">
        <v>157</v>
      </c>
      <c r="K770" s="222" t="s">
        <v>122</v>
      </c>
      <c r="L770" s="222" t="s">
        <v>116</v>
      </c>
      <c r="M770" s="223" t="s">
        <v>160</v>
      </c>
    </row>
    <row r="771" spans="1:13">
      <c r="A771" s="326">
        <v>65</v>
      </c>
      <c r="B771" s="326"/>
      <c r="C771" s="221" t="s">
        <v>193</v>
      </c>
      <c r="D771" s="110">
        <v>85.9</v>
      </c>
      <c r="E771" s="110">
        <v>16.100000000000001</v>
      </c>
      <c r="F771" s="110">
        <v>0</v>
      </c>
      <c r="G771" s="110">
        <v>0</v>
      </c>
      <c r="H771" s="110">
        <v>0.2</v>
      </c>
      <c r="I771" s="110">
        <v>21.8</v>
      </c>
      <c r="J771" s="57" t="s">
        <v>157</v>
      </c>
      <c r="K771" s="57" t="s">
        <v>158</v>
      </c>
      <c r="L771" s="57" t="s">
        <v>116</v>
      </c>
      <c r="M771" s="57" t="s">
        <v>350</v>
      </c>
    </row>
    <row r="772" spans="1:13">
      <c r="A772" s="326">
        <v>65</v>
      </c>
      <c r="B772" s="326"/>
      <c r="C772" s="221" t="s">
        <v>194</v>
      </c>
      <c r="D772" s="17">
        <v>97.1</v>
      </c>
      <c r="E772" s="7">
        <v>15.7</v>
      </c>
      <c r="F772" s="7">
        <v>20</v>
      </c>
      <c r="G772" s="7">
        <v>14</v>
      </c>
      <c r="H772" s="7">
        <v>0</v>
      </c>
      <c r="I772" s="7">
        <v>23.31</v>
      </c>
      <c r="J772" s="8" t="s">
        <v>351</v>
      </c>
      <c r="K772" s="8" t="s">
        <v>351</v>
      </c>
      <c r="L772" s="8" t="s">
        <v>352</v>
      </c>
      <c r="M772" s="8" t="s">
        <v>358</v>
      </c>
    </row>
    <row r="773" spans="1:13">
      <c r="A773" s="326">
        <v>65</v>
      </c>
      <c r="B773" s="326"/>
      <c r="C773" s="221" t="s">
        <v>195</v>
      </c>
      <c r="D773" s="137">
        <v>97</v>
      </c>
      <c r="E773" s="7">
        <v>20</v>
      </c>
      <c r="F773" s="7">
        <v>9</v>
      </c>
      <c r="G773" s="7">
        <v>0</v>
      </c>
      <c r="H773" s="7">
        <v>0</v>
      </c>
      <c r="I773" s="17">
        <v>16.125</v>
      </c>
      <c r="J773" s="224" t="s">
        <v>157</v>
      </c>
      <c r="K773" s="18" t="s">
        <v>170</v>
      </c>
      <c r="L773" s="8" t="s">
        <v>116</v>
      </c>
      <c r="M773" s="8" t="s">
        <v>350</v>
      </c>
    </row>
    <row r="774" spans="1:13">
      <c r="A774" s="326">
        <v>65</v>
      </c>
      <c r="B774" s="326"/>
      <c r="C774" s="221" t="s">
        <v>196</v>
      </c>
      <c r="D774" s="17">
        <v>99.3</v>
      </c>
      <c r="E774" s="137">
        <v>18.7</v>
      </c>
      <c r="F774" s="137">
        <v>5</v>
      </c>
      <c r="G774" s="9">
        <v>1</v>
      </c>
      <c r="H774" s="137">
        <v>0</v>
      </c>
      <c r="I774" s="17">
        <v>17.579999999999998</v>
      </c>
      <c r="J774" s="18" t="s">
        <v>157</v>
      </c>
      <c r="K774" s="18" t="s">
        <v>158</v>
      </c>
      <c r="L774" s="18" t="s">
        <v>116</v>
      </c>
      <c r="M774" s="18" t="s">
        <v>160</v>
      </c>
    </row>
    <row r="775" spans="1:13">
      <c r="A775" s="326">
        <v>65</v>
      </c>
      <c r="B775" s="326"/>
      <c r="C775" s="221" t="s">
        <v>197</v>
      </c>
      <c r="D775" s="225">
        <v>72.8</v>
      </c>
      <c r="E775" s="225">
        <v>20.2</v>
      </c>
      <c r="F775" s="225">
        <v>0</v>
      </c>
      <c r="G775" s="225">
        <v>0</v>
      </c>
      <c r="H775" s="225">
        <v>0</v>
      </c>
      <c r="I775" s="225">
        <v>19.28</v>
      </c>
      <c r="J775" s="23" t="s">
        <v>353</v>
      </c>
      <c r="K775" s="23" t="s">
        <v>360</v>
      </c>
      <c r="L775" s="23" t="s">
        <v>355</v>
      </c>
      <c r="M775" s="23" t="s">
        <v>356</v>
      </c>
    </row>
    <row r="776" spans="1:13">
      <c r="A776" s="326">
        <v>65</v>
      </c>
      <c r="B776" s="326"/>
      <c r="C776" s="221" t="s">
        <v>198</v>
      </c>
      <c r="D776" s="17">
        <v>92</v>
      </c>
      <c r="E776" s="9">
        <v>36</v>
      </c>
      <c r="F776" s="9">
        <v>10</v>
      </c>
      <c r="G776" s="9">
        <v>1</v>
      </c>
      <c r="H776" s="9">
        <v>0</v>
      </c>
      <c r="I776" s="17">
        <v>22.43</v>
      </c>
      <c r="J776" s="18" t="s">
        <v>157</v>
      </c>
      <c r="K776" s="18" t="s">
        <v>161</v>
      </c>
      <c r="L776" s="18" t="s">
        <v>116</v>
      </c>
      <c r="M776" s="18" t="s">
        <v>350</v>
      </c>
    </row>
    <row r="777" spans="1:13">
      <c r="A777" s="326">
        <v>65</v>
      </c>
      <c r="B777" s="326"/>
      <c r="C777" s="221" t="s">
        <v>199</v>
      </c>
      <c r="D777" s="137">
        <v>65.400000000000006</v>
      </c>
      <c r="E777" s="137">
        <v>23</v>
      </c>
      <c r="F777" s="137">
        <v>3</v>
      </c>
      <c r="G777" s="137">
        <v>17.899999999999999</v>
      </c>
      <c r="H777" s="137">
        <v>2.7</v>
      </c>
      <c r="I777" s="137">
        <v>13.6</v>
      </c>
      <c r="J777" s="226" t="s">
        <v>157</v>
      </c>
      <c r="K777" s="226" t="s">
        <v>161</v>
      </c>
      <c r="L777" s="226" t="s">
        <v>159</v>
      </c>
      <c r="M777" s="226" t="s">
        <v>350</v>
      </c>
    </row>
    <row r="778" spans="1:13">
      <c r="A778" s="326">
        <v>65</v>
      </c>
      <c r="B778" s="326"/>
      <c r="C778" s="221" t="s">
        <v>200</v>
      </c>
      <c r="D778" s="132">
        <v>68.099999999999994</v>
      </c>
      <c r="E778" s="132">
        <v>19.2</v>
      </c>
      <c r="F778" s="9">
        <v>0</v>
      </c>
      <c r="G778" s="9">
        <v>0</v>
      </c>
      <c r="H778" s="9">
        <v>0</v>
      </c>
      <c r="I778" s="9">
        <v>16.75</v>
      </c>
      <c r="J778" s="23" t="s">
        <v>157</v>
      </c>
      <c r="K778" s="23" t="s">
        <v>161</v>
      </c>
      <c r="L778" s="23" t="s">
        <v>163</v>
      </c>
      <c r="M778" s="18" t="s">
        <v>137</v>
      </c>
    </row>
    <row r="779" spans="1:13">
      <c r="A779" s="326">
        <v>65</v>
      </c>
      <c r="B779" s="326"/>
      <c r="C779" s="221" t="s">
        <v>201</v>
      </c>
      <c r="D779" s="11" t="s">
        <v>11</v>
      </c>
      <c r="E779" s="11" t="s">
        <v>11</v>
      </c>
      <c r="F779" s="11" t="s">
        <v>11</v>
      </c>
      <c r="G779" s="11" t="s">
        <v>11</v>
      </c>
      <c r="H779" s="11" t="s">
        <v>11</v>
      </c>
      <c r="I779" s="11" t="s">
        <v>11</v>
      </c>
      <c r="J779" s="12" t="s">
        <v>11</v>
      </c>
      <c r="K779" s="12" t="s">
        <v>11</v>
      </c>
      <c r="L779" s="12" t="s">
        <v>11</v>
      </c>
      <c r="M779" s="12" t="s">
        <v>11</v>
      </c>
    </row>
    <row r="780" spans="1:13">
      <c r="A780" s="326">
        <v>65</v>
      </c>
      <c r="B780" s="326"/>
      <c r="C780" s="221" t="s">
        <v>202</v>
      </c>
      <c r="D780" s="7">
        <v>52.8</v>
      </c>
      <c r="E780" s="7">
        <v>17.3</v>
      </c>
      <c r="F780" s="17">
        <v>4</v>
      </c>
      <c r="G780" s="17">
        <v>3</v>
      </c>
      <c r="H780" s="17">
        <v>3</v>
      </c>
      <c r="I780" s="7">
        <v>19.100000000000001</v>
      </c>
      <c r="J780" s="18" t="s">
        <v>157</v>
      </c>
      <c r="K780" s="18" t="s">
        <v>157</v>
      </c>
      <c r="L780" s="18" t="s">
        <v>116</v>
      </c>
      <c r="M780" s="18" t="s">
        <v>350</v>
      </c>
    </row>
    <row r="781" spans="1:13">
      <c r="A781" s="326">
        <v>65</v>
      </c>
      <c r="B781" s="326"/>
      <c r="C781" s="128" t="s">
        <v>22</v>
      </c>
      <c r="D781" s="20">
        <v>80.75</v>
      </c>
      <c r="E781" s="20">
        <v>21.07</v>
      </c>
      <c r="F781" s="20">
        <v>5.0999999999999996</v>
      </c>
      <c r="G781" s="20">
        <v>3.69</v>
      </c>
      <c r="H781" s="20">
        <v>0.59000000000000008</v>
      </c>
      <c r="I781" s="20">
        <v>19.307499999999997</v>
      </c>
      <c r="J781" s="227" t="s">
        <v>11</v>
      </c>
      <c r="K781" s="227" t="s">
        <v>11</v>
      </c>
      <c r="L781" s="227" t="s">
        <v>11</v>
      </c>
      <c r="M781" s="227" t="s">
        <v>11</v>
      </c>
    </row>
    <row r="782" spans="1:13">
      <c r="A782" s="326">
        <v>66</v>
      </c>
      <c r="B782" s="326" t="s">
        <v>267</v>
      </c>
      <c r="C782" s="221" t="s">
        <v>192</v>
      </c>
      <c r="D782" s="17">
        <v>81.400000000000006</v>
      </c>
      <c r="E782" s="17">
        <v>16.899999999999999</v>
      </c>
      <c r="F782" s="7">
        <v>0</v>
      </c>
      <c r="G782" s="7">
        <v>0</v>
      </c>
      <c r="H782" s="7">
        <v>0</v>
      </c>
      <c r="I782" s="17">
        <v>27.3</v>
      </c>
      <c r="J782" s="8" t="s">
        <v>157</v>
      </c>
      <c r="K782" s="18" t="s">
        <v>122</v>
      </c>
      <c r="L782" s="18" t="s">
        <v>116</v>
      </c>
      <c r="M782" s="8" t="s">
        <v>160</v>
      </c>
    </row>
    <row r="783" spans="1:13">
      <c r="A783" s="326">
        <v>66</v>
      </c>
      <c r="B783" s="326"/>
      <c r="C783" s="221" t="s">
        <v>193</v>
      </c>
      <c r="D783" s="110">
        <v>87.8</v>
      </c>
      <c r="E783" s="110">
        <v>15.6</v>
      </c>
      <c r="F783" s="110">
        <v>0.1</v>
      </c>
      <c r="G783" s="110">
        <v>0</v>
      </c>
      <c r="H783" s="110">
        <v>0.2</v>
      </c>
      <c r="I783" s="110">
        <v>23.5</v>
      </c>
      <c r="J783" s="57" t="s">
        <v>157</v>
      </c>
      <c r="K783" s="57" t="s">
        <v>164</v>
      </c>
      <c r="L783" s="57" t="s">
        <v>114</v>
      </c>
      <c r="M783" s="57" t="s">
        <v>350</v>
      </c>
    </row>
    <row r="784" spans="1:13">
      <c r="A784" s="326">
        <v>66</v>
      </c>
      <c r="B784" s="326"/>
      <c r="C784" s="221" t="s">
        <v>194</v>
      </c>
      <c r="D784" s="17">
        <v>79.900000000000006</v>
      </c>
      <c r="E784" s="7">
        <v>5.7</v>
      </c>
      <c r="F784" s="7">
        <v>4</v>
      </c>
      <c r="G784" s="7">
        <v>5</v>
      </c>
      <c r="H784" s="7">
        <v>0</v>
      </c>
      <c r="I784" s="7">
        <v>27.99</v>
      </c>
      <c r="J784" s="8" t="s">
        <v>351</v>
      </c>
      <c r="K784" s="8" t="s">
        <v>351</v>
      </c>
      <c r="L784" s="8" t="s">
        <v>305</v>
      </c>
      <c r="M784" s="8" t="s">
        <v>358</v>
      </c>
    </row>
    <row r="785" spans="1:13">
      <c r="A785" s="326">
        <v>66</v>
      </c>
      <c r="B785" s="326"/>
      <c r="C785" s="221" t="s">
        <v>195</v>
      </c>
      <c r="D785" s="137">
        <v>83</v>
      </c>
      <c r="E785" s="7">
        <v>12</v>
      </c>
      <c r="F785" s="7">
        <v>0</v>
      </c>
      <c r="G785" s="7">
        <v>0</v>
      </c>
      <c r="H785" s="7">
        <v>0</v>
      </c>
      <c r="I785" s="17">
        <v>20.93</v>
      </c>
      <c r="J785" s="224" t="s">
        <v>157</v>
      </c>
      <c r="K785" s="18" t="s">
        <v>158</v>
      </c>
      <c r="L785" s="8" t="s">
        <v>116</v>
      </c>
      <c r="M785" s="8" t="s">
        <v>350</v>
      </c>
    </row>
    <row r="786" spans="1:13">
      <c r="A786" s="326">
        <v>66</v>
      </c>
      <c r="B786" s="326"/>
      <c r="C786" s="221" t="s">
        <v>196</v>
      </c>
      <c r="D786" s="17">
        <v>80.5</v>
      </c>
      <c r="E786" s="137">
        <v>14.9</v>
      </c>
      <c r="F786" s="137">
        <v>8</v>
      </c>
      <c r="G786" s="9">
        <v>2</v>
      </c>
      <c r="H786" s="137">
        <v>0</v>
      </c>
      <c r="I786" s="17">
        <v>23.77</v>
      </c>
      <c r="J786" s="18" t="s">
        <v>157</v>
      </c>
      <c r="K786" s="18" t="s">
        <v>158</v>
      </c>
      <c r="L786" s="18" t="s">
        <v>116</v>
      </c>
      <c r="M786" s="18" t="s">
        <v>160</v>
      </c>
    </row>
    <row r="787" spans="1:13">
      <c r="A787" s="326">
        <v>66</v>
      </c>
      <c r="B787" s="326"/>
      <c r="C787" s="221" t="s">
        <v>197</v>
      </c>
      <c r="D787" s="225">
        <v>64.8</v>
      </c>
      <c r="E787" s="225">
        <v>12.4</v>
      </c>
      <c r="F787" s="225">
        <v>0</v>
      </c>
      <c r="G787" s="225">
        <v>0</v>
      </c>
      <c r="H787" s="225">
        <v>0</v>
      </c>
      <c r="I787" s="225">
        <v>22.59</v>
      </c>
      <c r="J787" s="23" t="s">
        <v>353</v>
      </c>
      <c r="K787" s="23" t="s">
        <v>360</v>
      </c>
      <c r="L787" s="23" t="s">
        <v>355</v>
      </c>
      <c r="M787" s="23" t="s">
        <v>356</v>
      </c>
    </row>
    <row r="788" spans="1:13">
      <c r="A788" s="326">
        <v>66</v>
      </c>
      <c r="B788" s="326"/>
      <c r="C788" s="221" t="s">
        <v>198</v>
      </c>
      <c r="D788" s="17">
        <v>71</v>
      </c>
      <c r="E788" s="9">
        <v>24.8</v>
      </c>
      <c r="F788" s="9">
        <v>2</v>
      </c>
      <c r="G788" s="9">
        <v>0</v>
      </c>
      <c r="H788" s="9">
        <v>0</v>
      </c>
      <c r="I788" s="17">
        <v>22.4</v>
      </c>
      <c r="J788" s="18" t="s">
        <v>157</v>
      </c>
      <c r="K788" s="18" t="s">
        <v>158</v>
      </c>
      <c r="L788" s="18" t="s">
        <v>114</v>
      </c>
      <c r="M788" s="18" t="s">
        <v>350</v>
      </c>
    </row>
    <row r="789" spans="1:13">
      <c r="A789" s="326">
        <v>66</v>
      </c>
      <c r="B789" s="326"/>
      <c r="C789" s="221" t="s">
        <v>199</v>
      </c>
      <c r="D789" s="137">
        <v>53.8</v>
      </c>
      <c r="E789" s="137">
        <v>15.3</v>
      </c>
      <c r="F789" s="137">
        <v>7.1</v>
      </c>
      <c r="G789" s="137">
        <v>0.9</v>
      </c>
      <c r="H789" s="137">
        <v>0.4</v>
      </c>
      <c r="I789" s="137">
        <v>22.1</v>
      </c>
      <c r="J789" s="226" t="s">
        <v>157</v>
      </c>
      <c r="K789" s="226" t="s">
        <v>158</v>
      </c>
      <c r="L789" s="226" t="s">
        <v>159</v>
      </c>
      <c r="M789" s="226" t="s">
        <v>357</v>
      </c>
    </row>
    <row r="790" spans="1:13">
      <c r="A790" s="326">
        <v>66</v>
      </c>
      <c r="B790" s="326"/>
      <c r="C790" s="221" t="s">
        <v>200</v>
      </c>
      <c r="D790" s="132">
        <v>41.3</v>
      </c>
      <c r="E790" s="132">
        <v>11.2</v>
      </c>
      <c r="F790" s="9">
        <v>0</v>
      </c>
      <c r="G790" s="9">
        <v>0</v>
      </c>
      <c r="H790" s="9">
        <v>0</v>
      </c>
      <c r="I790" s="9">
        <v>21.97</v>
      </c>
      <c r="J790" s="23" t="s">
        <v>157</v>
      </c>
      <c r="K790" s="23" t="s">
        <v>158</v>
      </c>
      <c r="L790" s="23" t="s">
        <v>116</v>
      </c>
      <c r="M790" s="18" t="s">
        <v>137</v>
      </c>
    </row>
    <row r="791" spans="1:13">
      <c r="A791" s="326">
        <v>66</v>
      </c>
      <c r="B791" s="326"/>
      <c r="C791" s="221" t="s">
        <v>201</v>
      </c>
      <c r="D791" s="11" t="s">
        <v>11</v>
      </c>
      <c r="E791" s="11" t="s">
        <v>11</v>
      </c>
      <c r="F791" s="11" t="s">
        <v>11</v>
      </c>
      <c r="G791" s="11" t="s">
        <v>11</v>
      </c>
      <c r="H791" s="11" t="s">
        <v>11</v>
      </c>
      <c r="I791" s="11" t="s">
        <v>11</v>
      </c>
      <c r="J791" s="12" t="s">
        <v>11</v>
      </c>
      <c r="K791" s="12" t="s">
        <v>11</v>
      </c>
      <c r="L791" s="12" t="s">
        <v>11</v>
      </c>
      <c r="M791" s="12" t="s">
        <v>11</v>
      </c>
    </row>
    <row r="792" spans="1:13">
      <c r="A792" s="326">
        <v>66</v>
      </c>
      <c r="B792" s="326"/>
      <c r="C792" s="221" t="s">
        <v>202</v>
      </c>
      <c r="D792" s="7">
        <v>35.700000000000003</v>
      </c>
      <c r="E792" s="7">
        <v>10.7</v>
      </c>
      <c r="F792" s="17">
        <v>4</v>
      </c>
      <c r="G792" s="17">
        <v>3</v>
      </c>
      <c r="H792" s="17">
        <v>2</v>
      </c>
      <c r="I792" s="7">
        <v>17.100000000000001</v>
      </c>
      <c r="J792" s="18" t="s">
        <v>157</v>
      </c>
      <c r="K792" s="18" t="s">
        <v>158</v>
      </c>
      <c r="L792" s="18" t="s">
        <v>116</v>
      </c>
      <c r="M792" s="18" t="s">
        <v>350</v>
      </c>
    </row>
    <row r="793" spans="1:13">
      <c r="A793" s="326">
        <v>66</v>
      </c>
      <c r="B793" s="326"/>
      <c r="C793" s="128" t="s">
        <v>22</v>
      </c>
      <c r="D793" s="20">
        <v>67.92</v>
      </c>
      <c r="E793" s="20">
        <v>13.95</v>
      </c>
      <c r="F793" s="20">
        <v>2.52</v>
      </c>
      <c r="G793" s="20">
        <v>1.0900000000000001</v>
      </c>
      <c r="H793" s="20">
        <v>0.26</v>
      </c>
      <c r="I793" s="20">
        <v>22.964999999999996</v>
      </c>
      <c r="J793" s="227" t="s">
        <v>11</v>
      </c>
      <c r="K793" s="227" t="s">
        <v>11</v>
      </c>
      <c r="L793" s="227" t="s">
        <v>11</v>
      </c>
      <c r="M793" s="227" t="s">
        <v>11</v>
      </c>
    </row>
    <row r="794" spans="1:13">
      <c r="A794" s="326">
        <v>67</v>
      </c>
      <c r="B794" s="326" t="s">
        <v>268</v>
      </c>
      <c r="C794" s="221" t="s">
        <v>192</v>
      </c>
      <c r="D794" s="17">
        <v>104.5</v>
      </c>
      <c r="E794" s="17">
        <v>29.6</v>
      </c>
      <c r="F794" s="7">
        <v>0</v>
      </c>
      <c r="G794" s="7">
        <v>0</v>
      </c>
      <c r="H794" s="7">
        <v>0</v>
      </c>
      <c r="I794" s="17">
        <v>26.3</v>
      </c>
      <c r="J794" s="8" t="s">
        <v>157</v>
      </c>
      <c r="K794" s="222" t="s">
        <v>161</v>
      </c>
      <c r="L794" s="222" t="s">
        <v>116</v>
      </c>
      <c r="M794" s="223" t="s">
        <v>160</v>
      </c>
    </row>
    <row r="795" spans="1:13">
      <c r="A795" s="326">
        <v>67</v>
      </c>
      <c r="B795" s="326"/>
      <c r="C795" s="221" t="s">
        <v>193</v>
      </c>
      <c r="D795" s="110">
        <v>88.4</v>
      </c>
      <c r="E795" s="110">
        <v>14.8</v>
      </c>
      <c r="F795" s="110">
        <v>0.2</v>
      </c>
      <c r="G795" s="110">
        <v>0</v>
      </c>
      <c r="H795" s="110">
        <v>0.1</v>
      </c>
      <c r="I795" s="110">
        <v>21.6</v>
      </c>
      <c r="J795" s="57" t="s">
        <v>157</v>
      </c>
      <c r="K795" s="57" t="s">
        <v>170</v>
      </c>
      <c r="L795" s="57" t="s">
        <v>114</v>
      </c>
      <c r="M795" s="57" t="s">
        <v>350</v>
      </c>
    </row>
    <row r="796" spans="1:13">
      <c r="A796" s="326">
        <v>67</v>
      </c>
      <c r="B796" s="326"/>
      <c r="C796" s="221" t="s">
        <v>194</v>
      </c>
      <c r="D796" s="17">
        <v>82.3</v>
      </c>
      <c r="E796" s="7">
        <v>10.4</v>
      </c>
      <c r="F796" s="7">
        <v>26</v>
      </c>
      <c r="G796" s="7">
        <v>13</v>
      </c>
      <c r="H796" s="7">
        <v>0</v>
      </c>
      <c r="I796" s="7">
        <v>22.98</v>
      </c>
      <c r="J796" s="8" t="s">
        <v>351</v>
      </c>
      <c r="K796" s="8" t="s">
        <v>164</v>
      </c>
      <c r="L796" s="8" t="s">
        <v>305</v>
      </c>
      <c r="M796" s="8" t="s">
        <v>358</v>
      </c>
    </row>
    <row r="797" spans="1:13">
      <c r="A797" s="326">
        <v>67</v>
      </c>
      <c r="B797" s="326"/>
      <c r="C797" s="221" t="s">
        <v>195</v>
      </c>
      <c r="D797" s="137">
        <v>104</v>
      </c>
      <c r="E797" s="7">
        <v>27</v>
      </c>
      <c r="F797" s="7">
        <v>4</v>
      </c>
      <c r="G797" s="7">
        <v>0</v>
      </c>
      <c r="H797" s="7">
        <v>0</v>
      </c>
      <c r="I797" s="17">
        <v>16.975000000000001</v>
      </c>
      <c r="J797" s="224" t="s">
        <v>157</v>
      </c>
      <c r="K797" s="18" t="s">
        <v>170</v>
      </c>
      <c r="L797" s="8" t="s">
        <v>116</v>
      </c>
      <c r="M797" s="8" t="s">
        <v>350</v>
      </c>
    </row>
    <row r="798" spans="1:13">
      <c r="A798" s="326">
        <v>67</v>
      </c>
      <c r="B798" s="326"/>
      <c r="C798" s="221" t="s">
        <v>196</v>
      </c>
      <c r="D798" s="17">
        <v>116.7</v>
      </c>
      <c r="E798" s="137">
        <v>13</v>
      </c>
      <c r="F798" s="137">
        <v>0</v>
      </c>
      <c r="G798" s="9">
        <v>0</v>
      </c>
      <c r="H798" s="137">
        <v>0</v>
      </c>
      <c r="I798" s="17">
        <v>18.91</v>
      </c>
      <c r="J798" s="18" t="s">
        <v>157</v>
      </c>
      <c r="K798" s="18" t="s">
        <v>158</v>
      </c>
      <c r="L798" s="18" t="s">
        <v>116</v>
      </c>
      <c r="M798" s="18" t="s">
        <v>166</v>
      </c>
    </row>
    <row r="799" spans="1:13">
      <c r="A799" s="326">
        <v>67</v>
      </c>
      <c r="B799" s="326"/>
      <c r="C799" s="221" t="s">
        <v>197</v>
      </c>
      <c r="D799" s="225">
        <v>88.8</v>
      </c>
      <c r="E799" s="225">
        <v>20.6</v>
      </c>
      <c r="F799" s="225">
        <v>0</v>
      </c>
      <c r="G799" s="225">
        <v>0</v>
      </c>
      <c r="H799" s="225">
        <v>0</v>
      </c>
      <c r="I799" s="225">
        <v>17.55</v>
      </c>
      <c r="J799" s="23" t="s">
        <v>353</v>
      </c>
      <c r="K799" s="23" t="s">
        <v>360</v>
      </c>
      <c r="L799" s="23" t="s">
        <v>355</v>
      </c>
      <c r="M799" s="23" t="s">
        <v>356</v>
      </c>
    </row>
    <row r="800" spans="1:13">
      <c r="A800" s="326">
        <v>67</v>
      </c>
      <c r="B800" s="326"/>
      <c r="C800" s="221" t="s">
        <v>198</v>
      </c>
      <c r="D800" s="17">
        <v>97.8</v>
      </c>
      <c r="E800" s="9">
        <v>33</v>
      </c>
      <c r="F800" s="9">
        <v>7</v>
      </c>
      <c r="G800" s="9">
        <v>0</v>
      </c>
      <c r="H800" s="9">
        <v>0</v>
      </c>
      <c r="I800" s="17">
        <v>20.07</v>
      </c>
      <c r="J800" s="18" t="s">
        <v>157</v>
      </c>
      <c r="K800" s="18" t="s">
        <v>158</v>
      </c>
      <c r="L800" s="18" t="s">
        <v>116</v>
      </c>
      <c r="M800" s="18" t="s">
        <v>350</v>
      </c>
    </row>
    <row r="801" spans="1:13">
      <c r="A801" s="326">
        <v>67</v>
      </c>
      <c r="B801" s="326"/>
      <c r="C801" s="221" t="s">
        <v>199</v>
      </c>
      <c r="D801" s="137">
        <v>76.8</v>
      </c>
      <c r="E801" s="137">
        <v>20.399999999999999</v>
      </c>
      <c r="F801" s="137">
        <v>2.1</v>
      </c>
      <c r="G801" s="137">
        <v>33.799999999999997</v>
      </c>
      <c r="H801" s="137">
        <v>0.3</v>
      </c>
      <c r="I801" s="137">
        <v>15.1</v>
      </c>
      <c r="J801" s="226" t="s">
        <v>157</v>
      </c>
      <c r="K801" s="226" t="s">
        <v>161</v>
      </c>
      <c r="L801" s="226" t="s">
        <v>159</v>
      </c>
      <c r="M801" s="226" t="s">
        <v>350</v>
      </c>
    </row>
    <row r="802" spans="1:13">
      <c r="A802" s="326">
        <v>67</v>
      </c>
      <c r="B802" s="326"/>
      <c r="C802" s="221" t="s">
        <v>200</v>
      </c>
      <c r="D802" s="132">
        <v>58.3</v>
      </c>
      <c r="E802" s="132">
        <v>18.5</v>
      </c>
      <c r="F802" s="9">
        <v>0</v>
      </c>
      <c r="G802" s="9">
        <v>0</v>
      </c>
      <c r="H802" s="9">
        <v>0</v>
      </c>
      <c r="I802" s="9">
        <v>15.15</v>
      </c>
      <c r="J802" s="23" t="s">
        <v>157</v>
      </c>
      <c r="K802" s="23" t="s">
        <v>158</v>
      </c>
      <c r="L802" s="23" t="s">
        <v>116</v>
      </c>
      <c r="M802" s="18" t="s">
        <v>160</v>
      </c>
    </row>
    <row r="803" spans="1:13">
      <c r="A803" s="326">
        <v>67</v>
      </c>
      <c r="B803" s="326"/>
      <c r="C803" s="221" t="s">
        <v>201</v>
      </c>
      <c r="D803" s="11" t="s">
        <v>11</v>
      </c>
      <c r="E803" s="11" t="s">
        <v>11</v>
      </c>
      <c r="F803" s="11" t="s">
        <v>11</v>
      </c>
      <c r="G803" s="11" t="s">
        <v>11</v>
      </c>
      <c r="H803" s="11" t="s">
        <v>11</v>
      </c>
      <c r="I803" s="11" t="s">
        <v>11</v>
      </c>
      <c r="J803" s="12" t="s">
        <v>11</v>
      </c>
      <c r="K803" s="12" t="s">
        <v>11</v>
      </c>
      <c r="L803" s="12" t="s">
        <v>11</v>
      </c>
      <c r="M803" s="12" t="s">
        <v>11</v>
      </c>
    </row>
    <row r="804" spans="1:13">
      <c r="A804" s="326">
        <v>67</v>
      </c>
      <c r="B804" s="326"/>
      <c r="C804" s="221" t="s">
        <v>202</v>
      </c>
      <c r="D804" s="7">
        <v>63</v>
      </c>
      <c r="E804" s="7">
        <v>21.3</v>
      </c>
      <c r="F804" s="17">
        <v>3</v>
      </c>
      <c r="G804" s="17">
        <v>3</v>
      </c>
      <c r="H804" s="17">
        <v>3</v>
      </c>
      <c r="I804" s="7">
        <v>15.9</v>
      </c>
      <c r="J804" s="18" t="s">
        <v>157</v>
      </c>
      <c r="K804" s="18" t="s">
        <v>157</v>
      </c>
      <c r="L804" s="18" t="s">
        <v>116</v>
      </c>
      <c r="M804" s="18" t="s">
        <v>350</v>
      </c>
    </row>
    <row r="805" spans="1:13">
      <c r="A805" s="326">
        <v>67</v>
      </c>
      <c r="B805" s="326"/>
      <c r="C805" s="128" t="s">
        <v>22</v>
      </c>
      <c r="D805" s="20">
        <v>88.059999999999974</v>
      </c>
      <c r="E805" s="20">
        <v>20.860000000000003</v>
      </c>
      <c r="F805" s="20">
        <v>4.2300000000000004</v>
      </c>
      <c r="G805" s="20">
        <v>4.9799999999999995</v>
      </c>
      <c r="H805" s="20">
        <v>0.34</v>
      </c>
      <c r="I805" s="20">
        <v>19.053500000000003</v>
      </c>
      <c r="J805" s="227" t="s">
        <v>11</v>
      </c>
      <c r="K805" s="227" t="s">
        <v>11</v>
      </c>
      <c r="L805" s="227" t="s">
        <v>11</v>
      </c>
      <c r="M805" s="227" t="s">
        <v>11</v>
      </c>
    </row>
    <row r="806" spans="1:13">
      <c r="A806" s="326">
        <v>68</v>
      </c>
      <c r="B806" s="326" t="s">
        <v>269</v>
      </c>
      <c r="C806" s="221" t="s">
        <v>192</v>
      </c>
      <c r="D806" s="17">
        <v>95.6</v>
      </c>
      <c r="E806" s="17">
        <v>22.8</v>
      </c>
      <c r="F806" s="7">
        <v>0</v>
      </c>
      <c r="G806" s="7">
        <v>0</v>
      </c>
      <c r="H806" s="7">
        <v>0</v>
      </c>
      <c r="I806" s="17">
        <v>18.100000000000001</v>
      </c>
      <c r="J806" s="8" t="s">
        <v>157</v>
      </c>
      <c r="K806" s="222" t="s">
        <v>122</v>
      </c>
      <c r="L806" s="222" t="s">
        <v>116</v>
      </c>
      <c r="M806" s="223" t="s">
        <v>160</v>
      </c>
    </row>
    <row r="807" spans="1:13">
      <c r="A807" s="326">
        <v>68</v>
      </c>
      <c r="B807" s="326"/>
      <c r="C807" s="221" t="s">
        <v>193</v>
      </c>
      <c r="D807" s="110">
        <v>86.9</v>
      </c>
      <c r="E807" s="110">
        <v>15.1</v>
      </c>
      <c r="F807" s="110">
        <v>0.1</v>
      </c>
      <c r="G807" s="110">
        <v>0</v>
      </c>
      <c r="H807" s="110">
        <v>0.2</v>
      </c>
      <c r="I807" s="110">
        <v>19.399999999999999</v>
      </c>
      <c r="J807" s="57" t="s">
        <v>157</v>
      </c>
      <c r="K807" s="57" t="s">
        <v>170</v>
      </c>
      <c r="L807" s="57" t="s">
        <v>114</v>
      </c>
      <c r="M807" s="57" t="s">
        <v>350</v>
      </c>
    </row>
    <row r="808" spans="1:13">
      <c r="A808" s="326">
        <v>68</v>
      </c>
      <c r="B808" s="326"/>
      <c r="C808" s="221" t="s">
        <v>194</v>
      </c>
      <c r="D808" s="17">
        <v>74.599999999999994</v>
      </c>
      <c r="E808" s="7">
        <v>6.4</v>
      </c>
      <c r="F808" s="7">
        <v>11</v>
      </c>
      <c r="G808" s="7">
        <v>2</v>
      </c>
      <c r="H808" s="7">
        <v>0</v>
      </c>
      <c r="I808" s="7">
        <v>20.59</v>
      </c>
      <c r="J808" s="8" t="s">
        <v>351</v>
      </c>
      <c r="K808" s="8" t="s">
        <v>351</v>
      </c>
      <c r="L808" s="8" t="s">
        <v>305</v>
      </c>
      <c r="M808" s="8" t="s">
        <v>358</v>
      </c>
    </row>
    <row r="809" spans="1:13">
      <c r="A809" s="326">
        <v>68</v>
      </c>
      <c r="B809" s="326"/>
      <c r="C809" s="221" t="s">
        <v>195</v>
      </c>
      <c r="D809" s="137">
        <v>85</v>
      </c>
      <c r="E809" s="7">
        <v>11</v>
      </c>
      <c r="F809" s="7">
        <v>2</v>
      </c>
      <c r="G809" s="7">
        <v>0</v>
      </c>
      <c r="H809" s="7">
        <v>0</v>
      </c>
      <c r="I809" s="17">
        <v>15.96</v>
      </c>
      <c r="J809" s="224" t="s">
        <v>157</v>
      </c>
      <c r="K809" s="18" t="s">
        <v>170</v>
      </c>
      <c r="L809" s="8" t="s">
        <v>116</v>
      </c>
      <c r="M809" s="8" t="s">
        <v>350</v>
      </c>
    </row>
    <row r="810" spans="1:13">
      <c r="A810" s="326">
        <v>68</v>
      </c>
      <c r="B810" s="326"/>
      <c r="C810" s="221" t="s">
        <v>196</v>
      </c>
      <c r="D810" s="17">
        <v>96.6</v>
      </c>
      <c r="E810" s="137">
        <v>14.4</v>
      </c>
      <c r="F810" s="137">
        <v>0</v>
      </c>
      <c r="G810" s="9">
        <v>0</v>
      </c>
      <c r="H810" s="137">
        <v>0</v>
      </c>
      <c r="I810" s="17">
        <v>18.690000000000001</v>
      </c>
      <c r="J810" s="18" t="s">
        <v>157</v>
      </c>
      <c r="K810" s="18" t="s">
        <v>158</v>
      </c>
      <c r="L810" s="18" t="s">
        <v>116</v>
      </c>
      <c r="M810" s="18" t="s">
        <v>160</v>
      </c>
    </row>
    <row r="811" spans="1:13">
      <c r="A811" s="326">
        <v>68</v>
      </c>
      <c r="B811" s="326"/>
      <c r="C811" s="221" t="s">
        <v>197</v>
      </c>
      <c r="D811" s="225">
        <v>76.599999999999994</v>
      </c>
      <c r="E811" s="225">
        <v>15</v>
      </c>
      <c r="F811" s="225">
        <v>0</v>
      </c>
      <c r="G811" s="225">
        <v>0</v>
      </c>
      <c r="H811" s="225">
        <v>0</v>
      </c>
      <c r="I811" s="225">
        <v>18.22</v>
      </c>
      <c r="J811" s="23" t="s">
        <v>353</v>
      </c>
      <c r="K811" s="23" t="s">
        <v>360</v>
      </c>
      <c r="L811" s="23" t="s">
        <v>355</v>
      </c>
      <c r="M811" s="23" t="s">
        <v>356</v>
      </c>
    </row>
    <row r="812" spans="1:13">
      <c r="A812" s="326">
        <v>68</v>
      </c>
      <c r="B812" s="326"/>
      <c r="C812" s="221" t="s">
        <v>198</v>
      </c>
      <c r="D812" s="17">
        <v>91.2</v>
      </c>
      <c r="E812" s="9">
        <v>15.8</v>
      </c>
      <c r="F812" s="9">
        <v>6</v>
      </c>
      <c r="G812" s="9">
        <v>0</v>
      </c>
      <c r="H812" s="9">
        <v>0</v>
      </c>
      <c r="I812" s="17">
        <v>19.39</v>
      </c>
      <c r="J812" s="18" t="s">
        <v>157</v>
      </c>
      <c r="K812" s="18" t="s">
        <v>158</v>
      </c>
      <c r="L812" s="18" t="s">
        <v>116</v>
      </c>
      <c r="M812" s="18" t="s">
        <v>350</v>
      </c>
    </row>
    <row r="813" spans="1:13">
      <c r="A813" s="326">
        <v>68</v>
      </c>
      <c r="B813" s="326"/>
      <c r="C813" s="221" t="s">
        <v>199</v>
      </c>
      <c r="D813" s="137">
        <v>68.599999999999994</v>
      </c>
      <c r="E813" s="137">
        <v>10.4</v>
      </c>
      <c r="F813" s="137">
        <v>7.3</v>
      </c>
      <c r="G813" s="137">
        <v>0</v>
      </c>
      <c r="H813" s="137">
        <v>0.6</v>
      </c>
      <c r="I813" s="137">
        <v>17.600000000000001</v>
      </c>
      <c r="J813" s="226" t="s">
        <v>157</v>
      </c>
      <c r="K813" s="226" t="s">
        <v>161</v>
      </c>
      <c r="L813" s="226" t="s">
        <v>159</v>
      </c>
      <c r="M813" s="226" t="s">
        <v>357</v>
      </c>
    </row>
    <row r="814" spans="1:13">
      <c r="A814" s="326">
        <v>68</v>
      </c>
      <c r="B814" s="326"/>
      <c r="C814" s="221" t="s">
        <v>200</v>
      </c>
      <c r="D814" s="132">
        <v>40.1</v>
      </c>
      <c r="E814" s="132">
        <v>13.4</v>
      </c>
      <c r="F814" s="9">
        <v>0</v>
      </c>
      <c r="G814" s="9">
        <v>0</v>
      </c>
      <c r="H814" s="9">
        <v>0</v>
      </c>
      <c r="I814" s="9">
        <v>16.38</v>
      </c>
      <c r="J814" s="23" t="s">
        <v>157</v>
      </c>
      <c r="K814" s="23" t="s">
        <v>161</v>
      </c>
      <c r="L814" s="23" t="s">
        <v>163</v>
      </c>
      <c r="M814" s="18" t="s">
        <v>160</v>
      </c>
    </row>
    <row r="815" spans="1:13">
      <c r="A815" s="326">
        <v>68</v>
      </c>
      <c r="B815" s="326"/>
      <c r="C815" s="221" t="s">
        <v>201</v>
      </c>
      <c r="D815" s="11" t="s">
        <v>11</v>
      </c>
      <c r="E815" s="11" t="s">
        <v>11</v>
      </c>
      <c r="F815" s="11" t="s">
        <v>11</v>
      </c>
      <c r="G815" s="11" t="s">
        <v>11</v>
      </c>
      <c r="H815" s="11" t="s">
        <v>11</v>
      </c>
      <c r="I815" s="11" t="s">
        <v>11</v>
      </c>
      <c r="J815" s="12" t="s">
        <v>11</v>
      </c>
      <c r="K815" s="12" t="s">
        <v>11</v>
      </c>
      <c r="L815" s="12" t="s">
        <v>11</v>
      </c>
      <c r="M815" s="12" t="s">
        <v>11</v>
      </c>
    </row>
    <row r="816" spans="1:13">
      <c r="A816" s="326">
        <v>68</v>
      </c>
      <c r="B816" s="326"/>
      <c r="C816" s="221" t="s">
        <v>202</v>
      </c>
      <c r="D816" s="7">
        <v>50.9</v>
      </c>
      <c r="E816" s="7">
        <v>8.3000000000000007</v>
      </c>
      <c r="F816" s="17">
        <v>4</v>
      </c>
      <c r="G816" s="17">
        <v>3</v>
      </c>
      <c r="H816" s="17">
        <v>3</v>
      </c>
      <c r="I816" s="7">
        <v>17.8</v>
      </c>
      <c r="J816" s="18" t="s">
        <v>157</v>
      </c>
      <c r="K816" s="18" t="s">
        <v>170</v>
      </c>
      <c r="L816" s="18" t="s">
        <v>116</v>
      </c>
      <c r="M816" s="18" t="s">
        <v>350</v>
      </c>
    </row>
    <row r="817" spans="1:13">
      <c r="A817" s="326">
        <v>68</v>
      </c>
      <c r="B817" s="326"/>
      <c r="C817" s="128" t="s">
        <v>22</v>
      </c>
      <c r="D817" s="20">
        <v>76.610000000000014</v>
      </c>
      <c r="E817" s="20">
        <v>13.260000000000002</v>
      </c>
      <c r="F817" s="20">
        <v>3.04</v>
      </c>
      <c r="G817" s="20">
        <v>0.5</v>
      </c>
      <c r="H817" s="20">
        <v>0.38</v>
      </c>
      <c r="I817" s="20">
        <v>18.213000000000001</v>
      </c>
      <c r="J817" s="227" t="s">
        <v>11</v>
      </c>
      <c r="K817" s="227" t="s">
        <v>11</v>
      </c>
      <c r="L817" s="227" t="s">
        <v>11</v>
      </c>
      <c r="M817" s="227" t="s">
        <v>11</v>
      </c>
    </row>
    <row r="818" spans="1:13">
      <c r="A818" s="326">
        <v>69</v>
      </c>
      <c r="B818" s="326" t="s">
        <v>270</v>
      </c>
      <c r="C818" s="221" t="s">
        <v>192</v>
      </c>
      <c r="D818" s="17">
        <v>79.3</v>
      </c>
      <c r="E818" s="17">
        <v>12.9</v>
      </c>
      <c r="F818" s="7">
        <v>0</v>
      </c>
      <c r="G818" s="7">
        <v>0</v>
      </c>
      <c r="H818" s="7">
        <v>0</v>
      </c>
      <c r="I818" s="17">
        <v>26.8</v>
      </c>
      <c r="J818" s="8" t="s">
        <v>157</v>
      </c>
      <c r="K818" s="222" t="s">
        <v>122</v>
      </c>
      <c r="L818" s="222" t="s">
        <v>116</v>
      </c>
      <c r="M818" s="223" t="s">
        <v>160</v>
      </c>
    </row>
    <row r="819" spans="1:13">
      <c r="A819" s="326">
        <v>69</v>
      </c>
      <c r="B819" s="326"/>
      <c r="C819" s="221" t="s">
        <v>193</v>
      </c>
      <c r="D819" s="110">
        <v>88.9</v>
      </c>
      <c r="E819" s="110">
        <v>14.6</v>
      </c>
      <c r="F819" s="110">
        <v>0</v>
      </c>
      <c r="G819" s="110">
        <v>0</v>
      </c>
      <c r="H819" s="110">
        <v>0.1</v>
      </c>
      <c r="I819" s="110">
        <v>19.3</v>
      </c>
      <c r="J819" s="57" t="s">
        <v>157</v>
      </c>
      <c r="K819" s="57" t="s">
        <v>164</v>
      </c>
      <c r="L819" s="57" t="s">
        <v>116</v>
      </c>
      <c r="M819" s="57" t="s">
        <v>350</v>
      </c>
    </row>
    <row r="820" spans="1:13">
      <c r="A820" s="326">
        <v>69</v>
      </c>
      <c r="B820" s="326"/>
      <c r="C820" s="221" t="s">
        <v>194</v>
      </c>
      <c r="D820" s="17">
        <v>93.5</v>
      </c>
      <c r="E820" s="7">
        <v>8.3000000000000007</v>
      </c>
      <c r="F820" s="7">
        <v>15</v>
      </c>
      <c r="G820" s="7">
        <v>22</v>
      </c>
      <c r="H820" s="7">
        <v>0</v>
      </c>
      <c r="I820" s="7">
        <v>29.74</v>
      </c>
      <c r="J820" s="8" t="s">
        <v>351</v>
      </c>
      <c r="K820" s="8" t="s">
        <v>164</v>
      </c>
      <c r="L820" s="8" t="s">
        <v>305</v>
      </c>
      <c r="M820" s="8" t="s">
        <v>137</v>
      </c>
    </row>
    <row r="821" spans="1:13">
      <c r="A821" s="326">
        <v>69</v>
      </c>
      <c r="B821" s="326"/>
      <c r="C821" s="221" t="s">
        <v>195</v>
      </c>
      <c r="D821" s="137">
        <v>115</v>
      </c>
      <c r="E821" s="7">
        <v>25</v>
      </c>
      <c r="F821" s="7">
        <v>7</v>
      </c>
      <c r="G821" s="7">
        <v>0</v>
      </c>
      <c r="H821" s="7">
        <v>1</v>
      </c>
      <c r="I821" s="17">
        <v>22.04</v>
      </c>
      <c r="J821" s="224" t="s">
        <v>157</v>
      </c>
      <c r="K821" s="18" t="s">
        <v>158</v>
      </c>
      <c r="L821" s="8" t="s">
        <v>116</v>
      </c>
      <c r="M821" s="8" t="s">
        <v>350</v>
      </c>
    </row>
    <row r="822" spans="1:13">
      <c r="A822" s="326">
        <v>69</v>
      </c>
      <c r="B822" s="326"/>
      <c r="C822" s="221" t="s">
        <v>196</v>
      </c>
      <c r="D822" s="17">
        <v>102.5</v>
      </c>
      <c r="E822" s="137">
        <v>20.9</v>
      </c>
      <c r="F822" s="137">
        <v>1</v>
      </c>
      <c r="G822" s="9">
        <v>0</v>
      </c>
      <c r="H822" s="137">
        <v>0</v>
      </c>
      <c r="I822" s="17">
        <v>22.75</v>
      </c>
      <c r="J822" s="18" t="s">
        <v>157</v>
      </c>
      <c r="K822" s="18" t="s">
        <v>158</v>
      </c>
      <c r="L822" s="18" t="s">
        <v>116</v>
      </c>
      <c r="M822" s="18" t="s">
        <v>166</v>
      </c>
    </row>
    <row r="823" spans="1:13">
      <c r="A823" s="326">
        <v>69</v>
      </c>
      <c r="B823" s="326"/>
      <c r="C823" s="221" t="s">
        <v>197</v>
      </c>
      <c r="D823" s="225">
        <v>84</v>
      </c>
      <c r="E823" s="225">
        <v>16.2</v>
      </c>
      <c r="F823" s="225">
        <v>0</v>
      </c>
      <c r="G823" s="225">
        <v>0</v>
      </c>
      <c r="H823" s="225">
        <v>0</v>
      </c>
      <c r="I823" s="225">
        <v>23.92</v>
      </c>
      <c r="J823" s="23" t="s">
        <v>353</v>
      </c>
      <c r="K823" s="23" t="s">
        <v>359</v>
      </c>
      <c r="L823" s="23" t="s">
        <v>355</v>
      </c>
      <c r="M823" s="23" t="s">
        <v>356</v>
      </c>
    </row>
    <row r="824" spans="1:13">
      <c r="A824" s="326">
        <v>69</v>
      </c>
      <c r="B824" s="326"/>
      <c r="C824" s="221" t="s">
        <v>198</v>
      </c>
      <c r="D824" s="17">
        <v>134</v>
      </c>
      <c r="E824" s="9">
        <v>24.4</v>
      </c>
      <c r="F824" s="9">
        <v>7</v>
      </c>
      <c r="G824" s="9">
        <v>3</v>
      </c>
      <c r="H824" s="9">
        <v>0</v>
      </c>
      <c r="I824" s="17">
        <v>25.83</v>
      </c>
      <c r="J824" s="18" t="s">
        <v>157</v>
      </c>
      <c r="K824" s="18" t="s">
        <v>164</v>
      </c>
      <c r="L824" s="18" t="s">
        <v>116</v>
      </c>
      <c r="M824" s="18" t="s">
        <v>350</v>
      </c>
    </row>
    <row r="825" spans="1:13">
      <c r="A825" s="326">
        <v>69</v>
      </c>
      <c r="B825" s="326"/>
      <c r="C825" s="221" t="s">
        <v>199</v>
      </c>
      <c r="D825" s="137">
        <v>60.4</v>
      </c>
      <c r="E825" s="137">
        <v>13.6</v>
      </c>
      <c r="F825" s="137">
        <v>12</v>
      </c>
      <c r="G825" s="137">
        <v>7.1</v>
      </c>
      <c r="H825" s="137">
        <v>0</v>
      </c>
      <c r="I825" s="137">
        <v>18.7</v>
      </c>
      <c r="J825" s="226" t="s">
        <v>157</v>
      </c>
      <c r="K825" s="226" t="s">
        <v>158</v>
      </c>
      <c r="L825" s="226" t="s">
        <v>159</v>
      </c>
      <c r="M825" s="226" t="s">
        <v>357</v>
      </c>
    </row>
    <row r="826" spans="1:13">
      <c r="A826" s="326">
        <v>69</v>
      </c>
      <c r="B826" s="326"/>
      <c r="C826" s="221" t="s">
        <v>200</v>
      </c>
      <c r="D826" s="132">
        <v>63.8</v>
      </c>
      <c r="E826" s="132">
        <v>16.2</v>
      </c>
      <c r="F826" s="9">
        <v>0</v>
      </c>
      <c r="G826" s="9">
        <v>0</v>
      </c>
      <c r="H826" s="9">
        <v>0</v>
      </c>
      <c r="I826" s="9">
        <v>19.399999999999999</v>
      </c>
      <c r="J826" s="23" t="s">
        <v>157</v>
      </c>
      <c r="K826" s="23" t="s">
        <v>164</v>
      </c>
      <c r="L826" s="23" t="s">
        <v>175</v>
      </c>
      <c r="M826" s="18" t="s">
        <v>173</v>
      </c>
    </row>
    <row r="827" spans="1:13">
      <c r="A827" s="326">
        <v>69</v>
      </c>
      <c r="B827" s="326"/>
      <c r="C827" s="221" t="s">
        <v>201</v>
      </c>
      <c r="D827" s="11" t="s">
        <v>11</v>
      </c>
      <c r="E827" s="11" t="s">
        <v>11</v>
      </c>
      <c r="F827" s="11" t="s">
        <v>11</v>
      </c>
      <c r="G827" s="11" t="s">
        <v>11</v>
      </c>
      <c r="H827" s="11" t="s">
        <v>11</v>
      </c>
      <c r="I827" s="11" t="s">
        <v>11</v>
      </c>
      <c r="J827" s="12" t="s">
        <v>11</v>
      </c>
      <c r="K827" s="12" t="s">
        <v>11</v>
      </c>
      <c r="L827" s="12" t="s">
        <v>11</v>
      </c>
      <c r="M827" s="12" t="s">
        <v>11</v>
      </c>
    </row>
    <row r="828" spans="1:13">
      <c r="A828" s="326">
        <v>69</v>
      </c>
      <c r="B828" s="326"/>
      <c r="C828" s="221" t="s">
        <v>202</v>
      </c>
      <c r="D828" s="7">
        <v>70.099999999999994</v>
      </c>
      <c r="E828" s="7">
        <v>16.399999999999999</v>
      </c>
      <c r="F828" s="17">
        <v>3</v>
      </c>
      <c r="G828" s="17">
        <v>2</v>
      </c>
      <c r="H828" s="17">
        <v>2</v>
      </c>
      <c r="I828" s="7">
        <v>19.2</v>
      </c>
      <c r="J828" s="18" t="s">
        <v>157</v>
      </c>
      <c r="K828" s="18" t="s">
        <v>158</v>
      </c>
      <c r="L828" s="18" t="s">
        <v>116</v>
      </c>
      <c r="M828" s="18" t="s">
        <v>350</v>
      </c>
    </row>
    <row r="829" spans="1:13">
      <c r="A829" s="326">
        <v>69</v>
      </c>
      <c r="B829" s="326"/>
      <c r="C829" s="128" t="s">
        <v>22</v>
      </c>
      <c r="D829" s="20">
        <v>89.15</v>
      </c>
      <c r="E829" s="20">
        <v>16.849999999999998</v>
      </c>
      <c r="F829" s="20">
        <v>4.5</v>
      </c>
      <c r="G829" s="20">
        <v>3.41</v>
      </c>
      <c r="H829" s="20">
        <v>0.31</v>
      </c>
      <c r="I829" s="20">
        <v>22.767999999999997</v>
      </c>
      <c r="J829" s="227" t="s">
        <v>11</v>
      </c>
      <c r="K829" s="227" t="s">
        <v>11</v>
      </c>
      <c r="L829" s="227" t="s">
        <v>11</v>
      </c>
      <c r="M829" s="227" t="s">
        <v>11</v>
      </c>
    </row>
    <row r="830" spans="1:13">
      <c r="A830" s="326">
        <v>70</v>
      </c>
      <c r="B830" s="326" t="s">
        <v>271</v>
      </c>
      <c r="C830" s="221" t="s">
        <v>192</v>
      </c>
      <c r="D830" s="17">
        <v>96.2</v>
      </c>
      <c r="E830" s="17">
        <v>22.3</v>
      </c>
      <c r="F830" s="7">
        <v>0</v>
      </c>
      <c r="G830" s="7">
        <v>0</v>
      </c>
      <c r="H830" s="7">
        <v>0</v>
      </c>
      <c r="I830" s="17">
        <v>19.600000000000001</v>
      </c>
      <c r="J830" s="8" t="s">
        <v>157</v>
      </c>
      <c r="K830" s="222" t="s">
        <v>158</v>
      </c>
      <c r="L830" s="222" t="s">
        <v>116</v>
      </c>
      <c r="M830" s="223" t="s">
        <v>160</v>
      </c>
    </row>
    <row r="831" spans="1:13">
      <c r="A831" s="326">
        <v>70</v>
      </c>
      <c r="B831" s="326"/>
      <c r="C831" s="221" t="s">
        <v>193</v>
      </c>
      <c r="D831" s="110">
        <v>89.3</v>
      </c>
      <c r="E831" s="110">
        <v>14.9</v>
      </c>
      <c r="F831" s="110">
        <v>0</v>
      </c>
      <c r="G831" s="110">
        <v>0</v>
      </c>
      <c r="H831" s="110">
        <v>0.2</v>
      </c>
      <c r="I831" s="110">
        <v>16.5</v>
      </c>
      <c r="J831" s="57" t="s">
        <v>157</v>
      </c>
      <c r="K831" s="57" t="s">
        <v>158</v>
      </c>
      <c r="L831" s="57" t="s">
        <v>116</v>
      </c>
      <c r="M831" s="57" t="s">
        <v>350</v>
      </c>
    </row>
    <row r="832" spans="1:13">
      <c r="A832" s="326">
        <v>70</v>
      </c>
      <c r="B832" s="326"/>
      <c r="C832" s="221" t="s">
        <v>194</v>
      </c>
      <c r="D832" s="17">
        <v>95.4</v>
      </c>
      <c r="E832" s="7">
        <v>5.5</v>
      </c>
      <c r="F832" s="7">
        <v>13</v>
      </c>
      <c r="G832" s="7">
        <v>9</v>
      </c>
      <c r="H832" s="7">
        <v>0</v>
      </c>
      <c r="I832" s="7">
        <v>20.56</v>
      </c>
      <c r="J832" s="8" t="s">
        <v>351</v>
      </c>
      <c r="K832" s="8" t="s">
        <v>363</v>
      </c>
      <c r="L832" s="8" t="s">
        <v>305</v>
      </c>
      <c r="M832" s="8" t="s">
        <v>358</v>
      </c>
    </row>
    <row r="833" spans="1:13">
      <c r="A833" s="326">
        <v>70</v>
      </c>
      <c r="B833" s="326"/>
      <c r="C833" s="221" t="s">
        <v>195</v>
      </c>
      <c r="D833" s="137">
        <v>115</v>
      </c>
      <c r="E833" s="7">
        <v>20</v>
      </c>
      <c r="F833" s="7">
        <v>16</v>
      </c>
      <c r="G833" s="7">
        <v>0</v>
      </c>
      <c r="H833" s="7">
        <v>0</v>
      </c>
      <c r="I833" s="17">
        <v>16.5</v>
      </c>
      <c r="J833" s="224" t="s">
        <v>157</v>
      </c>
      <c r="K833" s="18" t="s">
        <v>167</v>
      </c>
      <c r="L833" s="8" t="s">
        <v>116</v>
      </c>
      <c r="M833" s="8" t="s">
        <v>350</v>
      </c>
    </row>
    <row r="834" spans="1:13">
      <c r="A834" s="326">
        <v>70</v>
      </c>
      <c r="B834" s="326"/>
      <c r="C834" s="221" t="s">
        <v>196</v>
      </c>
      <c r="D834" s="17">
        <v>109</v>
      </c>
      <c r="E834" s="137">
        <v>24.3</v>
      </c>
      <c r="F834" s="137">
        <v>18</v>
      </c>
      <c r="G834" s="9">
        <v>3</v>
      </c>
      <c r="H834" s="137">
        <v>3</v>
      </c>
      <c r="I834" s="17">
        <v>18.18</v>
      </c>
      <c r="J834" s="18" t="s">
        <v>157</v>
      </c>
      <c r="K834" s="18" t="s">
        <v>167</v>
      </c>
      <c r="L834" s="18" t="s">
        <v>116</v>
      </c>
      <c r="M834" s="18" t="s">
        <v>166</v>
      </c>
    </row>
    <row r="835" spans="1:13">
      <c r="A835" s="326">
        <v>70</v>
      </c>
      <c r="B835" s="326"/>
      <c r="C835" s="221" t="s">
        <v>197</v>
      </c>
      <c r="D835" s="225">
        <v>77.8</v>
      </c>
      <c r="E835" s="225">
        <v>14.4</v>
      </c>
      <c r="F835" s="225">
        <v>0</v>
      </c>
      <c r="G835" s="225">
        <v>0</v>
      </c>
      <c r="H835" s="225">
        <v>0</v>
      </c>
      <c r="I835" s="225">
        <v>19.079999999999998</v>
      </c>
      <c r="J835" s="23" t="s">
        <v>353</v>
      </c>
      <c r="K835" s="23" t="s">
        <v>354</v>
      </c>
      <c r="L835" s="23" t="s">
        <v>355</v>
      </c>
      <c r="M835" s="23" t="s">
        <v>356</v>
      </c>
    </row>
    <row r="836" spans="1:13">
      <c r="A836" s="326">
        <v>70</v>
      </c>
      <c r="B836" s="326"/>
      <c r="C836" s="221" t="s">
        <v>198</v>
      </c>
      <c r="D836" s="17">
        <v>126.8</v>
      </c>
      <c r="E836" s="9">
        <v>21.4</v>
      </c>
      <c r="F836" s="9">
        <v>23</v>
      </c>
      <c r="G836" s="9">
        <v>2</v>
      </c>
      <c r="H836" s="9">
        <v>0</v>
      </c>
      <c r="I836" s="17">
        <v>19.260000000000002</v>
      </c>
      <c r="J836" s="18" t="s">
        <v>157</v>
      </c>
      <c r="K836" s="18" t="s">
        <v>164</v>
      </c>
      <c r="L836" s="18" t="s">
        <v>116</v>
      </c>
      <c r="M836" s="18" t="s">
        <v>350</v>
      </c>
    </row>
    <row r="837" spans="1:13">
      <c r="A837" s="326">
        <v>70</v>
      </c>
      <c r="B837" s="326"/>
      <c r="C837" s="221" t="s">
        <v>199</v>
      </c>
      <c r="D837" s="137">
        <v>68.599999999999994</v>
      </c>
      <c r="E837" s="137">
        <v>8.6</v>
      </c>
      <c r="F837" s="137">
        <v>40.200000000000003</v>
      </c>
      <c r="G837" s="137">
        <v>3.3</v>
      </c>
      <c r="H837" s="137">
        <v>0.3</v>
      </c>
      <c r="I837" s="137">
        <v>14.8</v>
      </c>
      <c r="J837" s="226" t="s">
        <v>157</v>
      </c>
      <c r="K837" s="226" t="s">
        <v>158</v>
      </c>
      <c r="L837" s="226" t="s">
        <v>159</v>
      </c>
      <c r="M837" s="226" t="s">
        <v>357</v>
      </c>
    </row>
    <row r="838" spans="1:13">
      <c r="A838" s="326">
        <v>70</v>
      </c>
      <c r="B838" s="326"/>
      <c r="C838" s="221" t="s">
        <v>200</v>
      </c>
      <c r="D838" s="132">
        <v>76.900000000000006</v>
      </c>
      <c r="E838" s="132">
        <v>13.9</v>
      </c>
      <c r="F838" s="9">
        <v>0</v>
      </c>
      <c r="G838" s="9">
        <v>0</v>
      </c>
      <c r="H838" s="9">
        <v>0</v>
      </c>
      <c r="I838" s="9">
        <v>13.61</v>
      </c>
      <c r="J838" s="23" t="s">
        <v>157</v>
      </c>
      <c r="K838" s="23" t="s">
        <v>164</v>
      </c>
      <c r="L838" s="23" t="s">
        <v>175</v>
      </c>
      <c r="M838" s="18" t="s">
        <v>173</v>
      </c>
    </row>
    <row r="839" spans="1:13">
      <c r="A839" s="326">
        <v>70</v>
      </c>
      <c r="B839" s="326"/>
      <c r="C839" s="221" t="s">
        <v>201</v>
      </c>
      <c r="D839" s="11" t="s">
        <v>11</v>
      </c>
      <c r="E839" s="11" t="s">
        <v>11</v>
      </c>
      <c r="F839" s="11" t="s">
        <v>11</v>
      </c>
      <c r="G839" s="11" t="s">
        <v>11</v>
      </c>
      <c r="H839" s="11" t="s">
        <v>11</v>
      </c>
      <c r="I839" s="11" t="s">
        <v>11</v>
      </c>
      <c r="J839" s="12" t="s">
        <v>11</v>
      </c>
      <c r="K839" s="12" t="s">
        <v>11</v>
      </c>
      <c r="L839" s="12" t="s">
        <v>11</v>
      </c>
      <c r="M839" s="12" t="s">
        <v>11</v>
      </c>
    </row>
    <row r="840" spans="1:13">
      <c r="A840" s="326">
        <v>70</v>
      </c>
      <c r="B840" s="326"/>
      <c r="C840" s="221" t="s">
        <v>202</v>
      </c>
      <c r="D840" s="7">
        <v>70.400000000000006</v>
      </c>
      <c r="E840" s="7">
        <v>13.2</v>
      </c>
      <c r="F840" s="17">
        <v>4</v>
      </c>
      <c r="G840" s="17">
        <v>3</v>
      </c>
      <c r="H840" s="17">
        <v>3</v>
      </c>
      <c r="I840" s="7">
        <v>20.100000000000001</v>
      </c>
      <c r="J840" s="18" t="s">
        <v>157</v>
      </c>
      <c r="K840" s="18" t="s">
        <v>164</v>
      </c>
      <c r="L840" s="18" t="s">
        <v>114</v>
      </c>
      <c r="M840" s="18" t="s">
        <v>350</v>
      </c>
    </row>
    <row r="841" spans="1:13">
      <c r="A841" s="326">
        <v>70</v>
      </c>
      <c r="B841" s="326"/>
      <c r="C841" s="128" t="s">
        <v>22</v>
      </c>
      <c r="D841" s="20">
        <v>92.54</v>
      </c>
      <c r="E841" s="20">
        <v>15.85</v>
      </c>
      <c r="F841" s="20">
        <v>11.42</v>
      </c>
      <c r="G841" s="20">
        <v>2.0300000000000002</v>
      </c>
      <c r="H841" s="20">
        <v>0.65</v>
      </c>
      <c r="I841" s="20">
        <v>17.819000000000003</v>
      </c>
      <c r="J841" s="227" t="s">
        <v>11</v>
      </c>
      <c r="K841" s="227" t="s">
        <v>11</v>
      </c>
      <c r="L841" s="227" t="s">
        <v>11</v>
      </c>
      <c r="M841" s="227" t="s">
        <v>11</v>
      </c>
    </row>
    <row r="842" spans="1:13">
      <c r="A842" s="326">
        <v>71</v>
      </c>
      <c r="B842" s="326" t="s">
        <v>191</v>
      </c>
      <c r="C842" s="221" t="s">
        <v>192</v>
      </c>
      <c r="D842" s="17">
        <v>80</v>
      </c>
      <c r="E842" s="17">
        <v>26.1</v>
      </c>
      <c r="F842" s="7">
        <v>0</v>
      </c>
      <c r="G842" s="7">
        <v>0</v>
      </c>
      <c r="H842" s="7">
        <v>0</v>
      </c>
      <c r="I842" s="17">
        <v>24</v>
      </c>
      <c r="J842" s="8" t="s">
        <v>157</v>
      </c>
      <c r="K842" s="222" t="s">
        <v>167</v>
      </c>
      <c r="L842" s="222" t="s">
        <v>116</v>
      </c>
      <c r="M842" s="223" t="s">
        <v>160</v>
      </c>
    </row>
    <row r="843" spans="1:13">
      <c r="A843" s="326">
        <v>71</v>
      </c>
      <c r="B843" s="326"/>
      <c r="C843" s="221" t="s">
        <v>193</v>
      </c>
      <c r="D843" s="110">
        <v>69.7</v>
      </c>
      <c r="E843" s="110">
        <v>14.3</v>
      </c>
      <c r="F843" s="110">
        <v>0.2</v>
      </c>
      <c r="G843" s="110">
        <v>0</v>
      </c>
      <c r="H843" s="110">
        <v>0.2</v>
      </c>
      <c r="I843" s="110">
        <v>25.3</v>
      </c>
      <c r="J843" s="57" t="s">
        <v>157</v>
      </c>
      <c r="K843" s="57" t="s">
        <v>167</v>
      </c>
      <c r="L843" s="57" t="s">
        <v>114</v>
      </c>
      <c r="M843" s="57" t="s">
        <v>350</v>
      </c>
    </row>
    <row r="844" spans="1:13">
      <c r="A844" s="326">
        <v>71</v>
      </c>
      <c r="B844" s="326"/>
      <c r="C844" s="221" t="s">
        <v>194</v>
      </c>
      <c r="D844" s="17">
        <v>86.9</v>
      </c>
      <c r="E844" s="7">
        <v>9.6999999999999993</v>
      </c>
      <c r="F844" s="7">
        <v>19</v>
      </c>
      <c r="G844" s="7">
        <v>10</v>
      </c>
      <c r="H844" s="7">
        <v>0</v>
      </c>
      <c r="I844" s="7">
        <v>26.71</v>
      </c>
      <c r="J844" s="8" t="s">
        <v>351</v>
      </c>
      <c r="K844" s="8" t="s">
        <v>164</v>
      </c>
      <c r="L844" s="8" t="s">
        <v>352</v>
      </c>
      <c r="M844" s="8" t="s">
        <v>137</v>
      </c>
    </row>
    <row r="845" spans="1:13">
      <c r="A845" s="326">
        <v>71</v>
      </c>
      <c r="B845" s="326"/>
      <c r="C845" s="221" t="s">
        <v>195</v>
      </c>
      <c r="D845" s="137">
        <v>87</v>
      </c>
      <c r="E845" s="7">
        <v>20</v>
      </c>
      <c r="F845" s="7">
        <v>5</v>
      </c>
      <c r="G845" s="7">
        <v>0</v>
      </c>
      <c r="H845" s="7">
        <v>0</v>
      </c>
      <c r="I845" s="17">
        <v>21.909999999999997</v>
      </c>
      <c r="J845" s="224" t="s">
        <v>157</v>
      </c>
      <c r="K845" s="18" t="s">
        <v>167</v>
      </c>
      <c r="L845" s="8" t="s">
        <v>116</v>
      </c>
      <c r="M845" s="8" t="s">
        <v>350</v>
      </c>
    </row>
    <row r="846" spans="1:13">
      <c r="A846" s="326">
        <v>71</v>
      </c>
      <c r="B846" s="326"/>
      <c r="C846" s="221" t="s">
        <v>196</v>
      </c>
      <c r="D846" s="17">
        <v>69.8</v>
      </c>
      <c r="E846" s="137">
        <v>30.3</v>
      </c>
      <c r="F846" s="137">
        <v>2</v>
      </c>
      <c r="G846" s="9">
        <v>0</v>
      </c>
      <c r="H846" s="137">
        <v>0</v>
      </c>
      <c r="I846" s="17">
        <v>23.99</v>
      </c>
      <c r="J846" s="18" t="s">
        <v>157</v>
      </c>
      <c r="K846" s="18" t="s">
        <v>167</v>
      </c>
      <c r="L846" s="18" t="s">
        <v>116</v>
      </c>
      <c r="M846" s="18" t="s">
        <v>137</v>
      </c>
    </row>
    <row r="847" spans="1:13">
      <c r="A847" s="326">
        <v>71</v>
      </c>
      <c r="B847" s="326"/>
      <c r="C847" s="221" t="s">
        <v>197</v>
      </c>
      <c r="D847" s="225">
        <v>64.599999999999994</v>
      </c>
      <c r="E847" s="225">
        <v>20.6</v>
      </c>
      <c r="F847" s="225">
        <v>0</v>
      </c>
      <c r="G847" s="225">
        <v>0</v>
      </c>
      <c r="H847" s="225">
        <v>0</v>
      </c>
      <c r="I847" s="225">
        <v>24.61</v>
      </c>
      <c r="J847" s="23" t="s">
        <v>353</v>
      </c>
      <c r="K847" s="23" t="s">
        <v>354</v>
      </c>
      <c r="L847" s="23" t="s">
        <v>355</v>
      </c>
      <c r="M847" s="23" t="s">
        <v>356</v>
      </c>
    </row>
    <row r="848" spans="1:13">
      <c r="A848" s="326">
        <v>71</v>
      </c>
      <c r="B848" s="326"/>
      <c r="C848" s="221" t="s">
        <v>198</v>
      </c>
      <c r="D848" s="17">
        <v>70.400000000000006</v>
      </c>
      <c r="E848" s="9">
        <v>25.2</v>
      </c>
      <c r="F848" s="9">
        <v>7</v>
      </c>
      <c r="G848" s="9">
        <v>0</v>
      </c>
      <c r="H848" s="9">
        <v>0</v>
      </c>
      <c r="I848" s="17">
        <v>22.1</v>
      </c>
      <c r="J848" s="18" t="s">
        <v>157</v>
      </c>
      <c r="K848" s="18" t="s">
        <v>167</v>
      </c>
      <c r="L848" s="18" t="s">
        <v>116</v>
      </c>
      <c r="M848" s="18" t="s">
        <v>357</v>
      </c>
    </row>
    <row r="849" spans="1:13">
      <c r="A849" s="326">
        <v>71</v>
      </c>
      <c r="B849" s="326"/>
      <c r="C849" s="221" t="s">
        <v>199</v>
      </c>
      <c r="D849" s="137">
        <v>47.6</v>
      </c>
      <c r="E849" s="137">
        <v>14.8</v>
      </c>
      <c r="F849" s="137">
        <v>0</v>
      </c>
      <c r="G849" s="137">
        <v>0</v>
      </c>
      <c r="H849" s="137">
        <v>0</v>
      </c>
      <c r="I849" s="137">
        <v>24.5</v>
      </c>
      <c r="J849" s="226" t="s">
        <v>157</v>
      </c>
      <c r="K849" s="226" t="s">
        <v>167</v>
      </c>
      <c r="L849" s="226" t="s">
        <v>159</v>
      </c>
      <c r="M849" s="226" t="s">
        <v>357</v>
      </c>
    </row>
    <row r="850" spans="1:13">
      <c r="A850" s="326">
        <v>71</v>
      </c>
      <c r="B850" s="326"/>
      <c r="C850" s="221" t="s">
        <v>200</v>
      </c>
      <c r="D850" s="132">
        <v>46.4</v>
      </c>
      <c r="E850" s="132">
        <v>20.3</v>
      </c>
      <c r="F850" s="9">
        <v>0</v>
      </c>
      <c r="G850" s="9">
        <v>3</v>
      </c>
      <c r="H850" s="9">
        <v>0</v>
      </c>
      <c r="I850" s="9">
        <v>18.57</v>
      </c>
      <c r="J850" s="23" t="s">
        <v>157</v>
      </c>
      <c r="K850" s="23" t="s">
        <v>167</v>
      </c>
      <c r="L850" s="23" t="s">
        <v>175</v>
      </c>
      <c r="M850" s="18" t="s">
        <v>137</v>
      </c>
    </row>
    <row r="851" spans="1:13">
      <c r="A851" s="326">
        <v>71</v>
      </c>
      <c r="B851" s="326"/>
      <c r="C851" s="221" t="s">
        <v>201</v>
      </c>
      <c r="D851" s="11" t="s">
        <v>11</v>
      </c>
      <c r="E851" s="11" t="s">
        <v>11</v>
      </c>
      <c r="F851" s="11" t="s">
        <v>11</v>
      </c>
      <c r="G851" s="11" t="s">
        <v>11</v>
      </c>
      <c r="H851" s="11" t="s">
        <v>11</v>
      </c>
      <c r="I851" s="11" t="s">
        <v>11</v>
      </c>
      <c r="J851" s="12" t="s">
        <v>11</v>
      </c>
      <c r="K851" s="12" t="s">
        <v>11</v>
      </c>
      <c r="L851" s="12" t="s">
        <v>11</v>
      </c>
      <c r="M851" s="12" t="s">
        <v>11</v>
      </c>
    </row>
    <row r="852" spans="1:13">
      <c r="A852" s="326">
        <v>71</v>
      </c>
      <c r="B852" s="326"/>
      <c r="C852" s="221" t="s">
        <v>202</v>
      </c>
      <c r="D852" s="7">
        <v>36.6</v>
      </c>
      <c r="E852" s="7">
        <v>13.9</v>
      </c>
      <c r="F852" s="17">
        <v>2</v>
      </c>
      <c r="G852" s="17">
        <v>3</v>
      </c>
      <c r="H852" s="17">
        <v>2</v>
      </c>
      <c r="I852" s="7">
        <v>24.3</v>
      </c>
      <c r="J852" s="18" t="s">
        <v>157</v>
      </c>
      <c r="K852" s="18" t="s">
        <v>167</v>
      </c>
      <c r="L852" s="18" t="s">
        <v>116</v>
      </c>
      <c r="M852" s="18" t="s">
        <v>350</v>
      </c>
    </row>
    <row r="853" spans="1:13">
      <c r="A853" s="326">
        <v>71</v>
      </c>
      <c r="B853" s="326"/>
      <c r="C853" s="128" t="s">
        <v>22</v>
      </c>
      <c r="D853" s="20">
        <v>65.900000000000006</v>
      </c>
      <c r="E853" s="20">
        <v>19.520000000000003</v>
      </c>
      <c r="F853" s="20">
        <v>3.5200000000000005</v>
      </c>
      <c r="G853" s="20">
        <v>1.6</v>
      </c>
      <c r="H853" s="20">
        <v>0.22000000000000003</v>
      </c>
      <c r="I853" s="20">
        <v>23.598999999999997</v>
      </c>
      <c r="J853" s="227" t="s">
        <v>11</v>
      </c>
      <c r="K853" s="227" t="s">
        <v>11</v>
      </c>
      <c r="L853" s="227" t="s">
        <v>11</v>
      </c>
      <c r="M853" s="227" t="s">
        <v>11</v>
      </c>
    </row>
    <row r="854" spans="1:13">
      <c r="A854" s="326">
        <v>72</v>
      </c>
      <c r="B854" s="326" t="s">
        <v>272</v>
      </c>
      <c r="C854" s="221" t="s">
        <v>192</v>
      </c>
      <c r="D854" s="17">
        <v>74.900000000000006</v>
      </c>
      <c r="E854" s="17">
        <v>20.399999999999999</v>
      </c>
      <c r="F854" s="7">
        <v>0</v>
      </c>
      <c r="G854" s="7">
        <v>0</v>
      </c>
      <c r="H854" s="7">
        <v>0</v>
      </c>
      <c r="I854" s="17">
        <v>29.8</v>
      </c>
      <c r="J854" s="8" t="s">
        <v>157</v>
      </c>
      <c r="K854" s="222" t="s">
        <v>158</v>
      </c>
      <c r="L854" s="222" t="s">
        <v>116</v>
      </c>
      <c r="M854" s="223" t="s">
        <v>160</v>
      </c>
    </row>
    <row r="855" spans="1:13">
      <c r="A855" s="326">
        <v>72</v>
      </c>
      <c r="B855" s="326"/>
      <c r="C855" s="221" t="s">
        <v>193</v>
      </c>
      <c r="D855" s="110">
        <v>84.9</v>
      </c>
      <c r="E855" s="110">
        <v>15.1</v>
      </c>
      <c r="F855" s="110">
        <v>0.1</v>
      </c>
      <c r="G855" s="110">
        <v>0</v>
      </c>
      <c r="H855" s="110">
        <v>0.2</v>
      </c>
      <c r="I855" s="110">
        <v>20.9</v>
      </c>
      <c r="J855" s="57" t="s">
        <v>157</v>
      </c>
      <c r="K855" s="57" t="s">
        <v>164</v>
      </c>
      <c r="L855" s="57" t="s">
        <v>116</v>
      </c>
      <c r="M855" s="57" t="s">
        <v>350</v>
      </c>
    </row>
    <row r="856" spans="1:13">
      <c r="A856" s="326">
        <v>72</v>
      </c>
      <c r="B856" s="326"/>
      <c r="C856" s="221" t="s">
        <v>194</v>
      </c>
      <c r="D856" s="17">
        <v>73.7</v>
      </c>
      <c r="E856" s="7">
        <v>9.8000000000000007</v>
      </c>
      <c r="F856" s="7">
        <v>10</v>
      </c>
      <c r="G856" s="7">
        <v>17</v>
      </c>
      <c r="H856" s="7">
        <v>0</v>
      </c>
      <c r="I856" s="7">
        <v>30</v>
      </c>
      <c r="J856" s="8" t="s">
        <v>351</v>
      </c>
      <c r="K856" s="8" t="s">
        <v>164</v>
      </c>
      <c r="L856" s="8" t="s">
        <v>352</v>
      </c>
      <c r="M856" s="8" t="s">
        <v>137</v>
      </c>
    </row>
    <row r="857" spans="1:13">
      <c r="A857" s="326">
        <v>72</v>
      </c>
      <c r="B857" s="326"/>
      <c r="C857" s="221" t="s">
        <v>195</v>
      </c>
      <c r="D857" s="137">
        <v>88</v>
      </c>
      <c r="E857" s="7">
        <v>24</v>
      </c>
      <c r="F857" s="7">
        <v>0</v>
      </c>
      <c r="G857" s="7">
        <v>1</v>
      </c>
      <c r="H857" s="7">
        <v>0</v>
      </c>
      <c r="I857" s="17">
        <v>22.790000000000003</v>
      </c>
      <c r="J857" s="224" t="s">
        <v>157</v>
      </c>
      <c r="K857" s="18" t="s">
        <v>158</v>
      </c>
      <c r="L857" s="8" t="s">
        <v>116</v>
      </c>
      <c r="M857" s="8" t="s">
        <v>350</v>
      </c>
    </row>
    <row r="858" spans="1:13">
      <c r="A858" s="326">
        <v>72</v>
      </c>
      <c r="B858" s="326"/>
      <c r="C858" s="221" t="s">
        <v>196</v>
      </c>
      <c r="D858" s="17">
        <v>61.2</v>
      </c>
      <c r="E858" s="137">
        <v>26.9</v>
      </c>
      <c r="F858" s="137">
        <v>0</v>
      </c>
      <c r="G858" s="9">
        <v>0</v>
      </c>
      <c r="H858" s="137">
        <v>0</v>
      </c>
      <c r="I858" s="17">
        <v>26.01</v>
      </c>
      <c r="J858" s="18" t="s">
        <v>157</v>
      </c>
      <c r="K858" s="18" t="s">
        <v>164</v>
      </c>
      <c r="L858" s="18" t="s">
        <v>116</v>
      </c>
      <c r="M858" s="18" t="s">
        <v>160</v>
      </c>
    </row>
    <row r="859" spans="1:13">
      <c r="A859" s="326">
        <v>72</v>
      </c>
      <c r="B859" s="326"/>
      <c r="C859" s="221" t="s">
        <v>197</v>
      </c>
      <c r="D859" s="225">
        <v>59.6</v>
      </c>
      <c r="E859" s="225">
        <v>16.2</v>
      </c>
      <c r="F859" s="225">
        <v>0</v>
      </c>
      <c r="G859" s="225">
        <v>0</v>
      </c>
      <c r="H859" s="225">
        <v>0</v>
      </c>
      <c r="I859" s="225">
        <v>26.14</v>
      </c>
      <c r="J859" s="23" t="s">
        <v>353</v>
      </c>
      <c r="K859" s="23" t="s">
        <v>354</v>
      </c>
      <c r="L859" s="23" t="s">
        <v>355</v>
      </c>
      <c r="M859" s="23" t="s">
        <v>356</v>
      </c>
    </row>
    <row r="860" spans="1:13">
      <c r="A860" s="326">
        <v>72</v>
      </c>
      <c r="B860" s="326"/>
      <c r="C860" s="221" t="s">
        <v>198</v>
      </c>
      <c r="D860" s="17">
        <v>64.599999999999994</v>
      </c>
      <c r="E860" s="9">
        <v>23.4</v>
      </c>
      <c r="F860" s="9">
        <v>2</v>
      </c>
      <c r="G860" s="9">
        <v>1</v>
      </c>
      <c r="H860" s="9">
        <v>1</v>
      </c>
      <c r="I860" s="17">
        <v>29.17</v>
      </c>
      <c r="J860" s="18" t="s">
        <v>157</v>
      </c>
      <c r="K860" s="18" t="s">
        <v>164</v>
      </c>
      <c r="L860" s="18" t="s">
        <v>116</v>
      </c>
      <c r="M860" s="18" t="s">
        <v>350</v>
      </c>
    </row>
    <row r="861" spans="1:13">
      <c r="A861" s="326">
        <v>72</v>
      </c>
      <c r="B861" s="326"/>
      <c r="C861" s="221" t="s">
        <v>199</v>
      </c>
      <c r="D861" s="137">
        <v>57.6</v>
      </c>
      <c r="E861" s="137">
        <v>25</v>
      </c>
      <c r="F861" s="137">
        <v>1.3</v>
      </c>
      <c r="G861" s="137">
        <v>0</v>
      </c>
      <c r="H861" s="137">
        <v>0</v>
      </c>
      <c r="I861" s="137">
        <v>15.7</v>
      </c>
      <c r="J861" s="226" t="s">
        <v>157</v>
      </c>
      <c r="K861" s="226" t="s">
        <v>164</v>
      </c>
      <c r="L861" s="226" t="s">
        <v>159</v>
      </c>
      <c r="M861" s="226" t="s">
        <v>357</v>
      </c>
    </row>
    <row r="862" spans="1:13">
      <c r="A862" s="326">
        <v>72</v>
      </c>
      <c r="B862" s="326"/>
      <c r="C862" s="221" t="s">
        <v>200</v>
      </c>
      <c r="D862" s="132">
        <v>35.299999999999997</v>
      </c>
      <c r="E862" s="132">
        <v>14.2</v>
      </c>
      <c r="F862" s="9">
        <v>0</v>
      </c>
      <c r="G862" s="9">
        <v>0</v>
      </c>
      <c r="H862" s="9">
        <v>0</v>
      </c>
      <c r="I862" s="9">
        <v>19.52</v>
      </c>
      <c r="J862" s="23" t="s">
        <v>157</v>
      </c>
      <c r="K862" s="23" t="s">
        <v>164</v>
      </c>
      <c r="L862" s="23" t="s">
        <v>175</v>
      </c>
      <c r="M862" s="18" t="s">
        <v>137</v>
      </c>
    </row>
    <row r="863" spans="1:13">
      <c r="A863" s="326">
        <v>72</v>
      </c>
      <c r="B863" s="326"/>
      <c r="C863" s="221" t="s">
        <v>201</v>
      </c>
      <c r="D863" s="11" t="s">
        <v>11</v>
      </c>
      <c r="E863" s="11" t="s">
        <v>11</v>
      </c>
      <c r="F863" s="11" t="s">
        <v>11</v>
      </c>
      <c r="G863" s="11" t="s">
        <v>11</v>
      </c>
      <c r="H863" s="11" t="s">
        <v>11</v>
      </c>
      <c r="I863" s="11" t="s">
        <v>11</v>
      </c>
      <c r="J863" s="12" t="s">
        <v>11</v>
      </c>
      <c r="K863" s="12" t="s">
        <v>11</v>
      </c>
      <c r="L863" s="12" t="s">
        <v>11</v>
      </c>
      <c r="M863" s="12" t="s">
        <v>11</v>
      </c>
    </row>
    <row r="864" spans="1:13">
      <c r="A864" s="326">
        <v>72</v>
      </c>
      <c r="B864" s="326"/>
      <c r="C864" s="221" t="s">
        <v>202</v>
      </c>
      <c r="D864" s="7">
        <v>43.8</v>
      </c>
      <c r="E864" s="7">
        <v>17.3</v>
      </c>
      <c r="F864" s="17">
        <v>3</v>
      </c>
      <c r="G864" s="17">
        <v>4</v>
      </c>
      <c r="H864" s="17">
        <v>2</v>
      </c>
      <c r="I864" s="7">
        <v>21.7</v>
      </c>
      <c r="J864" s="18" t="s">
        <v>157</v>
      </c>
      <c r="K864" s="18" t="s">
        <v>164</v>
      </c>
      <c r="L864" s="18" t="s">
        <v>116</v>
      </c>
      <c r="M864" s="18" t="s">
        <v>350</v>
      </c>
    </row>
    <row r="865" spans="1:14">
      <c r="A865" s="326">
        <v>72</v>
      </c>
      <c r="B865" s="326"/>
      <c r="C865" s="128" t="s">
        <v>22</v>
      </c>
      <c r="D865" s="20">
        <v>64.359999999999985</v>
      </c>
      <c r="E865" s="20">
        <v>19.229999999999997</v>
      </c>
      <c r="F865" s="20">
        <v>1.64</v>
      </c>
      <c r="G865" s="20">
        <v>2.2999999999999998</v>
      </c>
      <c r="H865" s="20">
        <v>0.32</v>
      </c>
      <c r="I865" s="20">
        <v>24.172999999999998</v>
      </c>
      <c r="J865" s="227" t="s">
        <v>11</v>
      </c>
      <c r="K865" s="227" t="s">
        <v>11</v>
      </c>
      <c r="L865" s="227" t="s">
        <v>11</v>
      </c>
      <c r="M865" s="227" t="s">
        <v>11</v>
      </c>
    </row>
    <row r="866" spans="1:14">
      <c r="A866" s="326">
        <v>73</v>
      </c>
      <c r="B866" s="326" t="s">
        <v>73</v>
      </c>
      <c r="C866" s="221" t="s">
        <v>192</v>
      </c>
      <c r="D866" s="17">
        <v>89.3</v>
      </c>
      <c r="E866" s="17">
        <v>17.3</v>
      </c>
      <c r="F866" s="7">
        <v>0</v>
      </c>
      <c r="G866" s="7">
        <v>0</v>
      </c>
      <c r="H866" s="7">
        <v>0</v>
      </c>
      <c r="I866" s="17">
        <v>18.7</v>
      </c>
      <c r="J866" s="8" t="s">
        <v>157</v>
      </c>
      <c r="K866" s="222" t="s">
        <v>122</v>
      </c>
      <c r="L866" s="222" t="s">
        <v>116</v>
      </c>
      <c r="M866" s="223" t="s">
        <v>160</v>
      </c>
    </row>
    <row r="867" spans="1:14">
      <c r="A867" s="326">
        <v>73</v>
      </c>
      <c r="B867" s="326"/>
      <c r="C867" s="221" t="s">
        <v>193</v>
      </c>
      <c r="D867" s="110">
        <v>75.900000000000006</v>
      </c>
      <c r="E867" s="110">
        <v>16.2</v>
      </c>
      <c r="F867" s="110">
        <v>0.2</v>
      </c>
      <c r="G867" s="110">
        <v>0</v>
      </c>
      <c r="H867" s="110">
        <v>0.2</v>
      </c>
      <c r="I867" s="110">
        <v>14.6</v>
      </c>
      <c r="J867" s="57" t="s">
        <v>157</v>
      </c>
      <c r="K867" s="57" t="s">
        <v>170</v>
      </c>
      <c r="L867" s="57" t="s">
        <v>116</v>
      </c>
      <c r="M867" s="57" t="s">
        <v>350</v>
      </c>
      <c r="N867" s="90"/>
    </row>
    <row r="868" spans="1:14">
      <c r="A868" s="326">
        <v>73</v>
      </c>
      <c r="B868" s="326"/>
      <c r="C868" s="221" t="s">
        <v>194</v>
      </c>
      <c r="D868" s="17">
        <v>77.8</v>
      </c>
      <c r="E868" s="7">
        <v>3.1</v>
      </c>
      <c r="F868" s="7">
        <v>26</v>
      </c>
      <c r="G868" s="7">
        <v>4</v>
      </c>
      <c r="H868" s="7">
        <v>0</v>
      </c>
      <c r="I868" s="7">
        <v>18.96</v>
      </c>
      <c r="J868" s="8" t="s">
        <v>351</v>
      </c>
      <c r="K868" s="8" t="s">
        <v>351</v>
      </c>
      <c r="L868" s="8" t="s">
        <v>305</v>
      </c>
      <c r="M868" s="8" t="s">
        <v>358</v>
      </c>
    </row>
    <row r="869" spans="1:14">
      <c r="A869" s="326">
        <v>73</v>
      </c>
      <c r="B869" s="326"/>
      <c r="C869" s="221" t="s">
        <v>195</v>
      </c>
      <c r="D869" s="137">
        <v>83</v>
      </c>
      <c r="E869" s="7">
        <v>6</v>
      </c>
      <c r="F869" s="7">
        <v>2</v>
      </c>
      <c r="G869" s="7">
        <v>0</v>
      </c>
      <c r="H869" s="7">
        <v>0</v>
      </c>
      <c r="I869" s="17">
        <v>15.36</v>
      </c>
      <c r="J869" s="224" t="s">
        <v>157</v>
      </c>
      <c r="K869" s="18" t="s">
        <v>170</v>
      </c>
      <c r="L869" s="8" t="s">
        <v>116</v>
      </c>
      <c r="M869" s="8" t="s">
        <v>350</v>
      </c>
    </row>
    <row r="870" spans="1:14">
      <c r="A870" s="326">
        <v>73</v>
      </c>
      <c r="B870" s="326"/>
      <c r="C870" s="221" t="s">
        <v>196</v>
      </c>
      <c r="D870" s="17">
        <v>85</v>
      </c>
      <c r="E870" s="137">
        <v>16</v>
      </c>
      <c r="F870" s="137">
        <v>6</v>
      </c>
      <c r="G870" s="9">
        <v>3</v>
      </c>
      <c r="H870" s="137">
        <v>0</v>
      </c>
      <c r="I870" s="17">
        <v>17.37</v>
      </c>
      <c r="J870" s="18" t="s">
        <v>157</v>
      </c>
      <c r="K870" s="18" t="s">
        <v>157</v>
      </c>
      <c r="L870" s="18" t="s">
        <v>116</v>
      </c>
      <c r="M870" s="18" t="s">
        <v>160</v>
      </c>
    </row>
    <row r="871" spans="1:14">
      <c r="A871" s="326">
        <v>73</v>
      </c>
      <c r="B871" s="326"/>
      <c r="C871" s="221" t="s">
        <v>197</v>
      </c>
      <c r="D871" s="225">
        <v>60.4</v>
      </c>
      <c r="E871" s="225">
        <v>5.4</v>
      </c>
      <c r="F871" s="225">
        <v>0</v>
      </c>
      <c r="G871" s="225">
        <v>0</v>
      </c>
      <c r="H871" s="225">
        <v>0</v>
      </c>
      <c r="I871" s="225">
        <v>17.440000000000001</v>
      </c>
      <c r="J871" s="23" t="s">
        <v>353</v>
      </c>
      <c r="K871" s="23" t="s">
        <v>353</v>
      </c>
      <c r="L871" s="23" t="s">
        <v>355</v>
      </c>
      <c r="M871" s="23" t="s">
        <v>356</v>
      </c>
    </row>
    <row r="872" spans="1:14">
      <c r="A872" s="326">
        <v>73</v>
      </c>
      <c r="B872" s="326"/>
      <c r="C872" s="221" t="s">
        <v>198</v>
      </c>
      <c r="D872" s="17">
        <v>84.4</v>
      </c>
      <c r="E872" s="9">
        <v>20.6</v>
      </c>
      <c r="F872" s="9">
        <v>18</v>
      </c>
      <c r="G872" s="9">
        <v>0</v>
      </c>
      <c r="H872" s="9">
        <v>0</v>
      </c>
      <c r="I872" s="17">
        <v>18.93</v>
      </c>
      <c r="J872" s="18" t="s">
        <v>157</v>
      </c>
      <c r="K872" s="18" t="s">
        <v>161</v>
      </c>
      <c r="L872" s="18" t="s">
        <v>116</v>
      </c>
      <c r="M872" s="18" t="s">
        <v>350</v>
      </c>
    </row>
    <row r="873" spans="1:14">
      <c r="A873" s="326">
        <v>73</v>
      </c>
      <c r="B873" s="326"/>
      <c r="C873" s="221" t="s">
        <v>199</v>
      </c>
      <c r="D873" s="137">
        <v>48.2</v>
      </c>
      <c r="E873" s="137">
        <v>7.6</v>
      </c>
      <c r="F873" s="137">
        <v>0.9</v>
      </c>
      <c r="G873" s="137">
        <v>0.9</v>
      </c>
      <c r="H873" s="137">
        <v>0</v>
      </c>
      <c r="I873" s="137">
        <v>11.8</v>
      </c>
      <c r="J873" s="226" t="s">
        <v>157</v>
      </c>
      <c r="K873" s="226" t="s">
        <v>161</v>
      </c>
      <c r="L873" s="226" t="s">
        <v>159</v>
      </c>
      <c r="M873" s="226" t="s">
        <v>357</v>
      </c>
    </row>
    <row r="874" spans="1:14">
      <c r="A874" s="326">
        <v>73</v>
      </c>
      <c r="B874" s="326"/>
      <c r="C874" s="221" t="s">
        <v>200</v>
      </c>
      <c r="D874" s="132">
        <v>53.7</v>
      </c>
      <c r="E874" s="132">
        <v>11</v>
      </c>
      <c r="F874" s="9">
        <v>0</v>
      </c>
      <c r="G874" s="9">
        <v>0</v>
      </c>
      <c r="H874" s="9">
        <v>0</v>
      </c>
      <c r="I874" s="9">
        <v>13.72</v>
      </c>
      <c r="J874" s="23" t="s">
        <v>157</v>
      </c>
      <c r="K874" s="23" t="s">
        <v>161</v>
      </c>
      <c r="L874" s="23" t="s">
        <v>175</v>
      </c>
      <c r="M874" s="18" t="s">
        <v>160</v>
      </c>
    </row>
    <row r="875" spans="1:14">
      <c r="A875" s="326">
        <v>73</v>
      </c>
      <c r="B875" s="326"/>
      <c r="C875" s="221" t="s">
        <v>201</v>
      </c>
      <c r="D875" s="11" t="s">
        <v>11</v>
      </c>
      <c r="E875" s="11" t="s">
        <v>11</v>
      </c>
      <c r="F875" s="11" t="s">
        <v>11</v>
      </c>
      <c r="G875" s="11" t="s">
        <v>11</v>
      </c>
      <c r="H875" s="11" t="s">
        <v>11</v>
      </c>
      <c r="I875" s="11" t="s">
        <v>11</v>
      </c>
      <c r="J875" s="12" t="s">
        <v>11</v>
      </c>
      <c r="K875" s="12" t="s">
        <v>11</v>
      </c>
      <c r="L875" s="12" t="s">
        <v>11</v>
      </c>
      <c r="M875" s="12" t="s">
        <v>11</v>
      </c>
    </row>
    <row r="876" spans="1:14">
      <c r="A876" s="326">
        <v>73</v>
      </c>
      <c r="B876" s="326"/>
      <c r="C876" s="221" t="s">
        <v>202</v>
      </c>
      <c r="D876" s="7">
        <v>43.3</v>
      </c>
      <c r="E876" s="7">
        <v>7.3</v>
      </c>
      <c r="F876" s="17">
        <v>4</v>
      </c>
      <c r="G876" s="17">
        <v>3</v>
      </c>
      <c r="H876" s="17">
        <v>2</v>
      </c>
      <c r="I876" s="7">
        <v>18.3</v>
      </c>
      <c r="J876" s="18" t="s">
        <v>157</v>
      </c>
      <c r="K876" s="18" t="s">
        <v>157</v>
      </c>
      <c r="L876" s="18" t="s">
        <v>116</v>
      </c>
      <c r="M876" s="18" t="s">
        <v>350</v>
      </c>
    </row>
    <row r="877" spans="1:14">
      <c r="A877" s="326">
        <v>73</v>
      </c>
      <c r="B877" s="326"/>
      <c r="C877" s="128" t="s">
        <v>22</v>
      </c>
      <c r="D877" s="20">
        <v>70.099999999999994</v>
      </c>
      <c r="E877" s="20">
        <v>11.05</v>
      </c>
      <c r="F877" s="20">
        <v>5.71</v>
      </c>
      <c r="G877" s="20">
        <v>1.0900000000000001</v>
      </c>
      <c r="H877" s="20">
        <v>0.22000000000000003</v>
      </c>
      <c r="I877" s="20">
        <v>16.518000000000004</v>
      </c>
      <c r="J877" s="227" t="s">
        <v>11</v>
      </c>
      <c r="K877" s="227" t="s">
        <v>11</v>
      </c>
      <c r="L877" s="227" t="s">
        <v>11</v>
      </c>
      <c r="M877" s="227" t="s">
        <v>11</v>
      </c>
    </row>
    <row r="878" spans="1:14">
      <c r="A878" s="326">
        <v>74</v>
      </c>
      <c r="B878" s="326" t="s">
        <v>74</v>
      </c>
      <c r="C878" s="221" t="s">
        <v>192</v>
      </c>
      <c r="D878" s="17">
        <v>105.1</v>
      </c>
      <c r="E878" s="17">
        <v>16.100000000000001</v>
      </c>
      <c r="F878" s="7">
        <v>0</v>
      </c>
      <c r="G878" s="7">
        <v>0</v>
      </c>
      <c r="H878" s="7">
        <v>0</v>
      </c>
      <c r="I878" s="17">
        <v>22.3</v>
      </c>
      <c r="J878" s="8" t="s">
        <v>157</v>
      </c>
      <c r="K878" s="222" t="s">
        <v>158</v>
      </c>
      <c r="L878" s="222" t="s">
        <v>116</v>
      </c>
      <c r="M878" s="223" t="s">
        <v>160</v>
      </c>
    </row>
    <row r="879" spans="1:14">
      <c r="A879" s="326">
        <v>74</v>
      </c>
      <c r="B879" s="326"/>
      <c r="C879" s="221" t="s">
        <v>193</v>
      </c>
      <c r="D879" s="110">
        <v>76.5</v>
      </c>
      <c r="E879" s="110">
        <v>17.100000000000001</v>
      </c>
      <c r="F879" s="110">
        <v>0.1</v>
      </c>
      <c r="G879" s="110">
        <v>0</v>
      </c>
      <c r="H879" s="110">
        <v>0.2</v>
      </c>
      <c r="I879" s="110">
        <v>21.3</v>
      </c>
      <c r="J879" s="57" t="s">
        <v>157</v>
      </c>
      <c r="K879" s="57" t="s">
        <v>158</v>
      </c>
      <c r="L879" s="57" t="s">
        <v>116</v>
      </c>
      <c r="M879" s="57" t="s">
        <v>350</v>
      </c>
    </row>
    <row r="880" spans="1:14">
      <c r="A880" s="326">
        <v>74</v>
      </c>
      <c r="B880" s="326"/>
      <c r="C880" s="221" t="s">
        <v>194</v>
      </c>
      <c r="D880" s="17">
        <v>94</v>
      </c>
      <c r="E880" s="7">
        <v>4.5</v>
      </c>
      <c r="F880" s="7">
        <v>19</v>
      </c>
      <c r="G880" s="7">
        <v>8</v>
      </c>
      <c r="H880" s="7">
        <v>0</v>
      </c>
      <c r="I880" s="7">
        <v>20.83</v>
      </c>
      <c r="J880" s="8" t="s">
        <v>351</v>
      </c>
      <c r="K880" s="8" t="s">
        <v>164</v>
      </c>
      <c r="L880" s="8" t="s">
        <v>305</v>
      </c>
      <c r="M880" s="8" t="s">
        <v>137</v>
      </c>
    </row>
    <row r="881" spans="1:13">
      <c r="A881" s="326">
        <v>74</v>
      </c>
      <c r="B881" s="326"/>
      <c r="C881" s="221" t="s">
        <v>195</v>
      </c>
      <c r="D881" s="137">
        <v>95</v>
      </c>
      <c r="E881" s="7">
        <v>15</v>
      </c>
      <c r="F881" s="7">
        <v>20</v>
      </c>
      <c r="G881" s="7">
        <v>0</v>
      </c>
      <c r="H881" s="7">
        <v>0</v>
      </c>
      <c r="I881" s="17">
        <v>17.145</v>
      </c>
      <c r="J881" s="224" t="s">
        <v>157</v>
      </c>
      <c r="K881" s="18" t="s">
        <v>170</v>
      </c>
      <c r="L881" s="8" t="s">
        <v>116</v>
      </c>
      <c r="M881" s="8" t="s">
        <v>350</v>
      </c>
    </row>
    <row r="882" spans="1:13">
      <c r="A882" s="326">
        <v>74</v>
      </c>
      <c r="B882" s="326"/>
      <c r="C882" s="221" t="s">
        <v>196</v>
      </c>
      <c r="D882" s="17">
        <v>94.2</v>
      </c>
      <c r="E882" s="137">
        <v>8</v>
      </c>
      <c r="F882" s="137">
        <v>1</v>
      </c>
      <c r="G882" s="9">
        <v>1</v>
      </c>
      <c r="H882" s="137">
        <v>1</v>
      </c>
      <c r="I882" s="17">
        <v>18.64</v>
      </c>
      <c r="J882" s="18" t="s">
        <v>157</v>
      </c>
      <c r="K882" s="18" t="s">
        <v>158</v>
      </c>
      <c r="L882" s="18" t="s">
        <v>116</v>
      </c>
      <c r="M882" s="18" t="s">
        <v>166</v>
      </c>
    </row>
    <row r="883" spans="1:13">
      <c r="A883" s="326">
        <v>74</v>
      </c>
      <c r="B883" s="326"/>
      <c r="C883" s="221" t="s">
        <v>197</v>
      </c>
      <c r="D883" s="225">
        <v>62.4</v>
      </c>
      <c r="E883" s="225">
        <v>8.4</v>
      </c>
      <c r="F883" s="225">
        <v>0</v>
      </c>
      <c r="G883" s="225">
        <v>0</v>
      </c>
      <c r="H883" s="225">
        <v>0</v>
      </c>
      <c r="I883" s="225">
        <v>17.600000000000001</v>
      </c>
      <c r="J883" s="23" t="s">
        <v>353</v>
      </c>
      <c r="K883" s="23" t="s">
        <v>359</v>
      </c>
      <c r="L883" s="23" t="s">
        <v>355</v>
      </c>
      <c r="M883" s="23" t="s">
        <v>356</v>
      </c>
    </row>
    <row r="884" spans="1:13">
      <c r="A884" s="326">
        <v>74</v>
      </c>
      <c r="B884" s="326"/>
      <c r="C884" s="221" t="s">
        <v>198</v>
      </c>
      <c r="D884" s="17">
        <v>98.6</v>
      </c>
      <c r="E884" s="9">
        <v>18.399999999999999</v>
      </c>
      <c r="F884" s="9">
        <v>17</v>
      </c>
      <c r="G884" s="9">
        <v>7</v>
      </c>
      <c r="H884" s="9">
        <v>0</v>
      </c>
      <c r="I884" s="17">
        <v>20.14</v>
      </c>
      <c r="J884" s="18" t="s">
        <v>157</v>
      </c>
      <c r="K884" s="18" t="s">
        <v>158</v>
      </c>
      <c r="L884" s="18" t="s">
        <v>116</v>
      </c>
      <c r="M884" s="18" t="s">
        <v>350</v>
      </c>
    </row>
    <row r="885" spans="1:13">
      <c r="A885" s="326">
        <v>74</v>
      </c>
      <c r="B885" s="326"/>
      <c r="C885" s="221" t="s">
        <v>199</v>
      </c>
      <c r="D885" s="137">
        <v>56.2</v>
      </c>
      <c r="E885" s="137">
        <v>8.4</v>
      </c>
      <c r="F885" s="137">
        <v>3.4</v>
      </c>
      <c r="G885" s="137">
        <v>28.2</v>
      </c>
      <c r="H885" s="137">
        <v>0.3</v>
      </c>
      <c r="I885" s="137">
        <v>14.4</v>
      </c>
      <c r="J885" s="226" t="s">
        <v>157</v>
      </c>
      <c r="K885" s="226" t="s">
        <v>158</v>
      </c>
      <c r="L885" s="226" t="s">
        <v>159</v>
      </c>
      <c r="M885" s="226" t="s">
        <v>357</v>
      </c>
    </row>
    <row r="886" spans="1:13">
      <c r="A886" s="326">
        <v>74</v>
      </c>
      <c r="B886" s="326"/>
      <c r="C886" s="221" t="s">
        <v>200</v>
      </c>
      <c r="D886" s="132">
        <v>75.099999999999994</v>
      </c>
      <c r="E886" s="132">
        <v>14.9</v>
      </c>
      <c r="F886" s="9">
        <v>0</v>
      </c>
      <c r="G886" s="9">
        <v>5</v>
      </c>
      <c r="H886" s="9">
        <v>0</v>
      </c>
      <c r="I886" s="9">
        <v>18.96</v>
      </c>
      <c r="J886" s="23" t="s">
        <v>157</v>
      </c>
      <c r="K886" s="23" t="s">
        <v>158</v>
      </c>
      <c r="L886" s="23" t="s">
        <v>116</v>
      </c>
      <c r="M886" s="18" t="s">
        <v>160</v>
      </c>
    </row>
    <row r="887" spans="1:13">
      <c r="A887" s="326">
        <v>74</v>
      </c>
      <c r="B887" s="326"/>
      <c r="C887" s="221" t="s">
        <v>201</v>
      </c>
      <c r="D887" s="11" t="s">
        <v>11</v>
      </c>
      <c r="E887" s="11" t="s">
        <v>11</v>
      </c>
      <c r="F887" s="11" t="s">
        <v>11</v>
      </c>
      <c r="G887" s="11" t="s">
        <v>11</v>
      </c>
      <c r="H887" s="11" t="s">
        <v>11</v>
      </c>
      <c r="I887" s="11" t="s">
        <v>11</v>
      </c>
      <c r="J887" s="12" t="s">
        <v>11</v>
      </c>
      <c r="K887" s="12" t="s">
        <v>11</v>
      </c>
      <c r="L887" s="12" t="s">
        <v>11</v>
      </c>
      <c r="M887" s="12" t="s">
        <v>11</v>
      </c>
    </row>
    <row r="888" spans="1:13">
      <c r="A888" s="326">
        <v>74</v>
      </c>
      <c r="B888" s="326"/>
      <c r="C888" s="221" t="s">
        <v>202</v>
      </c>
      <c r="D888" s="7">
        <v>56.7</v>
      </c>
      <c r="E888" s="7">
        <v>10.9</v>
      </c>
      <c r="F888" s="17">
        <v>3</v>
      </c>
      <c r="G888" s="17">
        <v>4</v>
      </c>
      <c r="H888" s="17">
        <v>2</v>
      </c>
      <c r="I888" s="7">
        <v>22.8</v>
      </c>
      <c r="J888" s="18" t="s">
        <v>157</v>
      </c>
      <c r="K888" s="18" t="s">
        <v>167</v>
      </c>
      <c r="L888" s="18" t="s">
        <v>116</v>
      </c>
      <c r="M888" s="18" t="s">
        <v>350</v>
      </c>
    </row>
    <row r="889" spans="1:13">
      <c r="A889" s="326">
        <v>74</v>
      </c>
      <c r="B889" s="326"/>
      <c r="C889" s="128" t="s">
        <v>22</v>
      </c>
      <c r="D889" s="20">
        <v>81.380000000000024</v>
      </c>
      <c r="E889" s="20">
        <v>12.170000000000002</v>
      </c>
      <c r="F889" s="20">
        <v>6.35</v>
      </c>
      <c r="G889" s="20">
        <v>5.32</v>
      </c>
      <c r="H889" s="20">
        <v>0.35</v>
      </c>
      <c r="I889" s="20">
        <v>19.4115</v>
      </c>
      <c r="J889" s="227" t="s">
        <v>11</v>
      </c>
      <c r="K889" s="227" t="s">
        <v>11</v>
      </c>
      <c r="L889" s="227" t="s">
        <v>11</v>
      </c>
      <c r="M889" s="227" t="s">
        <v>11</v>
      </c>
    </row>
    <row r="890" spans="1:13">
      <c r="A890" s="326">
        <v>75</v>
      </c>
      <c r="B890" s="326" t="s">
        <v>273</v>
      </c>
      <c r="C890" s="221" t="s">
        <v>192</v>
      </c>
      <c r="D890" s="17">
        <v>92.5</v>
      </c>
      <c r="E890" s="17">
        <v>18.2</v>
      </c>
      <c r="F890" s="7">
        <v>0</v>
      </c>
      <c r="G890" s="7">
        <v>0</v>
      </c>
      <c r="H890" s="7">
        <v>0</v>
      </c>
      <c r="I890" s="17">
        <v>28.3</v>
      </c>
      <c r="J890" s="8" t="s">
        <v>157</v>
      </c>
      <c r="K890" s="222" t="s">
        <v>161</v>
      </c>
      <c r="L890" s="222" t="s">
        <v>116</v>
      </c>
      <c r="M890" s="223" t="s">
        <v>160</v>
      </c>
    </row>
    <row r="891" spans="1:13">
      <c r="A891" s="326">
        <v>75</v>
      </c>
      <c r="B891" s="326"/>
      <c r="C891" s="221" t="s">
        <v>193</v>
      </c>
      <c r="D891" s="110">
        <v>84.3</v>
      </c>
      <c r="E891" s="110">
        <v>17.3</v>
      </c>
      <c r="F891" s="110">
        <v>0.1</v>
      </c>
      <c r="G891" s="110">
        <v>0</v>
      </c>
      <c r="H891" s="110">
        <v>0.2</v>
      </c>
      <c r="I891" s="110">
        <v>22.2</v>
      </c>
      <c r="J891" s="57" t="s">
        <v>157</v>
      </c>
      <c r="K891" s="57" t="s">
        <v>170</v>
      </c>
      <c r="L891" s="57" t="s">
        <v>116</v>
      </c>
      <c r="M891" s="57" t="s">
        <v>350</v>
      </c>
    </row>
    <row r="892" spans="1:13">
      <c r="A892" s="326">
        <v>75</v>
      </c>
      <c r="B892" s="326"/>
      <c r="C892" s="221" t="s">
        <v>194</v>
      </c>
      <c r="D892" s="17">
        <v>79.7</v>
      </c>
      <c r="E892" s="7">
        <v>11.7</v>
      </c>
      <c r="F892" s="7">
        <v>9</v>
      </c>
      <c r="G892" s="7">
        <v>12</v>
      </c>
      <c r="H892" s="7">
        <v>0</v>
      </c>
      <c r="I892" s="7">
        <v>27.53</v>
      </c>
      <c r="J892" s="8" t="s">
        <v>351</v>
      </c>
      <c r="K892" s="8" t="s">
        <v>351</v>
      </c>
      <c r="L892" s="8" t="s">
        <v>305</v>
      </c>
      <c r="M892" s="8" t="s">
        <v>358</v>
      </c>
    </row>
    <row r="893" spans="1:13">
      <c r="A893" s="326">
        <v>75</v>
      </c>
      <c r="B893" s="326"/>
      <c r="C893" s="221" t="s">
        <v>195</v>
      </c>
      <c r="D893" s="137">
        <v>84</v>
      </c>
      <c r="E893" s="7">
        <v>23</v>
      </c>
      <c r="F893" s="7">
        <v>6</v>
      </c>
      <c r="G893" s="7">
        <v>0</v>
      </c>
      <c r="H893" s="7">
        <v>0</v>
      </c>
      <c r="I893" s="17">
        <v>23.065000000000001</v>
      </c>
      <c r="J893" s="224" t="s">
        <v>157</v>
      </c>
      <c r="K893" s="18" t="s">
        <v>170</v>
      </c>
      <c r="L893" s="8" t="s">
        <v>116</v>
      </c>
      <c r="M893" s="8" t="s">
        <v>350</v>
      </c>
    </row>
    <row r="894" spans="1:13">
      <c r="A894" s="326">
        <v>75</v>
      </c>
      <c r="B894" s="326"/>
      <c r="C894" s="221" t="s">
        <v>196</v>
      </c>
      <c r="D894" s="17">
        <v>81.099999999999994</v>
      </c>
      <c r="E894" s="137">
        <v>16.5</v>
      </c>
      <c r="F894" s="137">
        <v>2</v>
      </c>
      <c r="G894" s="9">
        <v>0</v>
      </c>
      <c r="H894" s="137">
        <v>0</v>
      </c>
      <c r="I894" s="17">
        <v>23.4</v>
      </c>
      <c r="J894" s="18" t="s">
        <v>157</v>
      </c>
      <c r="K894" s="18" t="s">
        <v>157</v>
      </c>
      <c r="L894" s="18" t="s">
        <v>116</v>
      </c>
      <c r="M894" s="18" t="s">
        <v>166</v>
      </c>
    </row>
    <row r="895" spans="1:13">
      <c r="A895" s="326">
        <v>75</v>
      </c>
      <c r="B895" s="326"/>
      <c r="C895" s="221" t="s">
        <v>197</v>
      </c>
      <c r="D895" s="225">
        <v>73</v>
      </c>
      <c r="E895" s="225">
        <v>21.2</v>
      </c>
      <c r="F895" s="225">
        <v>0</v>
      </c>
      <c r="G895" s="225">
        <v>0</v>
      </c>
      <c r="H895" s="225">
        <v>0</v>
      </c>
      <c r="I895" s="225">
        <v>22.74</v>
      </c>
      <c r="J895" s="23" t="s">
        <v>353</v>
      </c>
      <c r="K895" s="23" t="s">
        <v>353</v>
      </c>
      <c r="L895" s="23" t="s">
        <v>355</v>
      </c>
      <c r="M895" s="23" t="s">
        <v>356</v>
      </c>
    </row>
    <row r="896" spans="1:13">
      <c r="A896" s="326">
        <v>75</v>
      </c>
      <c r="B896" s="326"/>
      <c r="C896" s="221" t="s">
        <v>198</v>
      </c>
      <c r="D896" s="17">
        <v>75.400000000000006</v>
      </c>
      <c r="E896" s="9">
        <v>29</v>
      </c>
      <c r="F896" s="9">
        <v>1</v>
      </c>
      <c r="G896" s="9">
        <v>0</v>
      </c>
      <c r="H896" s="9">
        <v>0</v>
      </c>
      <c r="I896" s="17">
        <v>22.13</v>
      </c>
      <c r="J896" s="18" t="s">
        <v>157</v>
      </c>
      <c r="K896" s="18" t="s">
        <v>164</v>
      </c>
      <c r="L896" s="18" t="s">
        <v>116</v>
      </c>
      <c r="M896" s="18" t="s">
        <v>350</v>
      </c>
    </row>
    <row r="897" spans="1:13">
      <c r="A897" s="326">
        <v>75</v>
      </c>
      <c r="B897" s="326"/>
      <c r="C897" s="221" t="s">
        <v>199</v>
      </c>
      <c r="D897" s="137">
        <v>51.2</v>
      </c>
      <c r="E897" s="137">
        <v>17.8</v>
      </c>
      <c r="F897" s="137">
        <v>2.2000000000000002</v>
      </c>
      <c r="G897" s="137">
        <v>10.1</v>
      </c>
      <c r="H897" s="137">
        <v>0</v>
      </c>
      <c r="I897" s="137">
        <v>18</v>
      </c>
      <c r="J897" s="226" t="s">
        <v>157</v>
      </c>
      <c r="K897" s="226" t="s">
        <v>179</v>
      </c>
      <c r="L897" s="226" t="s">
        <v>176</v>
      </c>
      <c r="M897" s="226" t="s">
        <v>357</v>
      </c>
    </row>
    <row r="898" spans="1:13">
      <c r="A898" s="326">
        <v>75</v>
      </c>
      <c r="B898" s="326"/>
      <c r="C898" s="221" t="s">
        <v>200</v>
      </c>
      <c r="D898" s="132">
        <v>65.8</v>
      </c>
      <c r="E898" s="132">
        <v>19.8</v>
      </c>
      <c r="F898" s="9">
        <v>0</v>
      </c>
      <c r="G898" s="9">
        <v>0</v>
      </c>
      <c r="H898" s="9">
        <v>0</v>
      </c>
      <c r="I898" s="9">
        <v>20</v>
      </c>
      <c r="J898" s="23" t="s">
        <v>157</v>
      </c>
      <c r="K898" s="23" t="s">
        <v>157</v>
      </c>
      <c r="L898" s="23" t="s">
        <v>175</v>
      </c>
      <c r="M898" s="18" t="s">
        <v>173</v>
      </c>
    </row>
    <row r="899" spans="1:13">
      <c r="A899" s="326">
        <v>75</v>
      </c>
      <c r="B899" s="326"/>
      <c r="C899" s="221" t="s">
        <v>201</v>
      </c>
      <c r="D899" s="11" t="s">
        <v>11</v>
      </c>
      <c r="E899" s="11" t="s">
        <v>11</v>
      </c>
      <c r="F899" s="11" t="s">
        <v>11</v>
      </c>
      <c r="G899" s="11" t="s">
        <v>11</v>
      </c>
      <c r="H899" s="11" t="s">
        <v>11</v>
      </c>
      <c r="I899" s="11" t="s">
        <v>11</v>
      </c>
      <c r="J899" s="12" t="s">
        <v>11</v>
      </c>
      <c r="K899" s="12" t="s">
        <v>11</v>
      </c>
      <c r="L899" s="12" t="s">
        <v>11</v>
      </c>
      <c r="M899" s="12" t="s">
        <v>11</v>
      </c>
    </row>
    <row r="900" spans="1:13">
      <c r="A900" s="326">
        <v>75</v>
      </c>
      <c r="B900" s="326"/>
      <c r="C900" s="221" t="s">
        <v>202</v>
      </c>
      <c r="D900" s="7">
        <v>45.1</v>
      </c>
      <c r="E900" s="7">
        <v>18.2</v>
      </c>
      <c r="F900" s="17">
        <v>3</v>
      </c>
      <c r="G900" s="17">
        <v>3</v>
      </c>
      <c r="H900" s="17">
        <v>2</v>
      </c>
      <c r="I900" s="7">
        <v>23</v>
      </c>
      <c r="J900" s="18" t="s">
        <v>157</v>
      </c>
      <c r="K900" s="18" t="s">
        <v>157</v>
      </c>
      <c r="L900" s="18" t="s">
        <v>116</v>
      </c>
      <c r="M900" s="18" t="s">
        <v>350</v>
      </c>
    </row>
    <row r="901" spans="1:13">
      <c r="A901" s="326">
        <v>75</v>
      </c>
      <c r="B901" s="326"/>
      <c r="C901" s="128" t="s">
        <v>22</v>
      </c>
      <c r="D901" s="20">
        <v>73.210000000000008</v>
      </c>
      <c r="E901" s="20">
        <v>19.270000000000003</v>
      </c>
      <c r="F901" s="20">
        <v>2.33</v>
      </c>
      <c r="G901" s="20">
        <v>2.5100000000000002</v>
      </c>
      <c r="H901" s="20">
        <v>0.22000000000000003</v>
      </c>
      <c r="I901" s="20">
        <v>23.0365</v>
      </c>
      <c r="J901" s="227" t="s">
        <v>11</v>
      </c>
      <c r="K901" s="227" t="s">
        <v>11</v>
      </c>
      <c r="L901" s="227" t="s">
        <v>11</v>
      </c>
      <c r="M901" s="227" t="s">
        <v>11</v>
      </c>
    </row>
    <row r="902" spans="1:13">
      <c r="A902" s="326">
        <v>76</v>
      </c>
      <c r="B902" s="326" t="s">
        <v>274</v>
      </c>
      <c r="C902" s="221" t="s">
        <v>192</v>
      </c>
      <c r="D902" s="17">
        <v>98.3</v>
      </c>
      <c r="E902" s="17">
        <v>33.700000000000003</v>
      </c>
      <c r="F902" s="7">
        <v>0</v>
      </c>
      <c r="G902" s="7">
        <v>0</v>
      </c>
      <c r="H902" s="7">
        <v>0</v>
      </c>
      <c r="I902" s="17">
        <v>28.5</v>
      </c>
      <c r="J902" s="8" t="s">
        <v>157</v>
      </c>
      <c r="K902" s="222" t="s">
        <v>158</v>
      </c>
      <c r="L902" s="222" t="s">
        <v>116</v>
      </c>
      <c r="M902" s="223" t="s">
        <v>160</v>
      </c>
    </row>
    <row r="903" spans="1:13">
      <c r="A903" s="326">
        <v>76</v>
      </c>
      <c r="B903" s="326"/>
      <c r="C903" s="221" t="s">
        <v>193</v>
      </c>
      <c r="D903" s="110">
        <v>85.6</v>
      </c>
      <c r="E903" s="110">
        <v>15.3</v>
      </c>
      <c r="F903" s="110">
        <v>0.1</v>
      </c>
      <c r="G903" s="110">
        <v>0</v>
      </c>
      <c r="H903" s="110">
        <v>0.1</v>
      </c>
      <c r="I903" s="110">
        <v>23.8</v>
      </c>
      <c r="J903" s="57" t="s">
        <v>157</v>
      </c>
      <c r="K903" s="57" t="s">
        <v>164</v>
      </c>
      <c r="L903" s="57" t="s">
        <v>114</v>
      </c>
      <c r="M903" s="57" t="s">
        <v>350</v>
      </c>
    </row>
    <row r="904" spans="1:13">
      <c r="A904" s="326">
        <v>76</v>
      </c>
      <c r="B904" s="326"/>
      <c r="C904" s="221" t="s">
        <v>194</v>
      </c>
      <c r="D904" s="17">
        <v>89.8</v>
      </c>
      <c r="E904" s="7">
        <v>9.5</v>
      </c>
      <c r="F904" s="7">
        <v>2</v>
      </c>
      <c r="G904" s="7">
        <v>6</v>
      </c>
      <c r="H904" s="7">
        <v>0</v>
      </c>
      <c r="I904" s="7">
        <v>27.53</v>
      </c>
      <c r="J904" s="8" t="s">
        <v>351</v>
      </c>
      <c r="K904" s="8" t="s">
        <v>164</v>
      </c>
      <c r="L904" s="8" t="s">
        <v>305</v>
      </c>
      <c r="M904" s="8" t="s">
        <v>358</v>
      </c>
    </row>
    <row r="905" spans="1:13">
      <c r="A905" s="326">
        <v>76</v>
      </c>
      <c r="B905" s="326"/>
      <c r="C905" s="221" t="s">
        <v>195</v>
      </c>
      <c r="D905" s="137">
        <v>104</v>
      </c>
      <c r="E905" s="7">
        <v>27</v>
      </c>
      <c r="F905" s="7">
        <v>0</v>
      </c>
      <c r="G905" s="7">
        <v>0</v>
      </c>
      <c r="H905" s="7">
        <v>0</v>
      </c>
      <c r="I905" s="17">
        <v>19.41</v>
      </c>
      <c r="J905" s="224" t="s">
        <v>157</v>
      </c>
      <c r="K905" s="18" t="s">
        <v>164</v>
      </c>
      <c r="L905" s="8" t="s">
        <v>116</v>
      </c>
      <c r="M905" s="8" t="s">
        <v>350</v>
      </c>
    </row>
    <row r="906" spans="1:13">
      <c r="A906" s="326">
        <v>76</v>
      </c>
      <c r="B906" s="326"/>
      <c r="C906" s="221" t="s">
        <v>196</v>
      </c>
      <c r="D906" s="17">
        <v>93.9</v>
      </c>
      <c r="E906" s="137">
        <v>30.2</v>
      </c>
      <c r="F906" s="137">
        <v>4</v>
      </c>
      <c r="G906" s="9">
        <v>6</v>
      </c>
      <c r="H906" s="137">
        <v>0</v>
      </c>
      <c r="I906" s="17">
        <v>19.2</v>
      </c>
      <c r="J906" s="18" t="s">
        <v>157</v>
      </c>
      <c r="K906" s="18" t="s">
        <v>158</v>
      </c>
      <c r="L906" s="18" t="s">
        <v>116</v>
      </c>
      <c r="M906" s="18" t="s">
        <v>160</v>
      </c>
    </row>
    <row r="907" spans="1:13">
      <c r="A907" s="326">
        <v>76</v>
      </c>
      <c r="B907" s="326"/>
      <c r="C907" s="221" t="s">
        <v>197</v>
      </c>
      <c r="D907" s="225">
        <v>73</v>
      </c>
      <c r="E907" s="225">
        <v>21.2</v>
      </c>
      <c r="F907" s="225">
        <v>0</v>
      </c>
      <c r="G907" s="225">
        <v>0</v>
      </c>
      <c r="H907" s="225">
        <v>0</v>
      </c>
      <c r="I907" s="225">
        <v>22.74</v>
      </c>
      <c r="J907" s="23" t="s">
        <v>353</v>
      </c>
      <c r="K907" s="23" t="s">
        <v>353</v>
      </c>
      <c r="L907" s="23" t="s">
        <v>355</v>
      </c>
      <c r="M907" s="23" t="s">
        <v>356</v>
      </c>
    </row>
    <row r="908" spans="1:13">
      <c r="A908" s="326">
        <v>76</v>
      </c>
      <c r="B908" s="326"/>
      <c r="C908" s="221" t="s">
        <v>198</v>
      </c>
      <c r="D908" s="17">
        <v>78.599999999999994</v>
      </c>
      <c r="E908" s="9">
        <v>29.2</v>
      </c>
      <c r="F908" s="9">
        <v>0</v>
      </c>
      <c r="G908" s="9">
        <v>0</v>
      </c>
      <c r="H908" s="9">
        <v>0</v>
      </c>
      <c r="I908" s="17">
        <v>21.29</v>
      </c>
      <c r="J908" s="18" t="s">
        <v>157</v>
      </c>
      <c r="K908" s="18" t="s">
        <v>164</v>
      </c>
      <c r="L908" s="18" t="s">
        <v>114</v>
      </c>
      <c r="M908" s="18" t="s">
        <v>350</v>
      </c>
    </row>
    <row r="909" spans="1:13">
      <c r="A909" s="326">
        <v>76</v>
      </c>
      <c r="B909" s="326"/>
      <c r="C909" s="221" t="s">
        <v>199</v>
      </c>
      <c r="D909" s="137">
        <v>82.2</v>
      </c>
      <c r="E909" s="137">
        <v>25</v>
      </c>
      <c r="F909" s="137">
        <v>0.7</v>
      </c>
      <c r="G909" s="137">
        <v>0</v>
      </c>
      <c r="H909" s="137">
        <v>0</v>
      </c>
      <c r="I909" s="137">
        <v>17.8</v>
      </c>
      <c r="J909" s="226" t="s">
        <v>157</v>
      </c>
      <c r="K909" s="226" t="s">
        <v>158</v>
      </c>
      <c r="L909" s="226" t="s">
        <v>159</v>
      </c>
      <c r="M909" s="226" t="s">
        <v>357</v>
      </c>
    </row>
    <row r="910" spans="1:13">
      <c r="A910" s="326">
        <v>76</v>
      </c>
      <c r="B910" s="326"/>
      <c r="C910" s="221" t="s">
        <v>200</v>
      </c>
      <c r="D910" s="132">
        <v>47.2</v>
      </c>
      <c r="E910" s="132">
        <v>18.100000000000001</v>
      </c>
      <c r="F910" s="9">
        <v>0</v>
      </c>
      <c r="G910" s="9">
        <v>0</v>
      </c>
      <c r="H910" s="9">
        <v>0</v>
      </c>
      <c r="I910" s="9">
        <v>18.48</v>
      </c>
      <c r="J910" s="23" t="s">
        <v>157</v>
      </c>
      <c r="K910" s="23" t="s">
        <v>164</v>
      </c>
      <c r="L910" s="23" t="s">
        <v>175</v>
      </c>
      <c r="M910" s="18" t="s">
        <v>160</v>
      </c>
    </row>
    <row r="911" spans="1:13">
      <c r="A911" s="326">
        <v>76</v>
      </c>
      <c r="B911" s="326"/>
      <c r="C911" s="221" t="s">
        <v>201</v>
      </c>
      <c r="D911" s="11" t="s">
        <v>11</v>
      </c>
      <c r="E911" s="11" t="s">
        <v>11</v>
      </c>
      <c r="F911" s="11" t="s">
        <v>11</v>
      </c>
      <c r="G911" s="11" t="s">
        <v>11</v>
      </c>
      <c r="H911" s="11" t="s">
        <v>11</v>
      </c>
      <c r="I911" s="11" t="s">
        <v>11</v>
      </c>
      <c r="J911" s="12" t="s">
        <v>11</v>
      </c>
      <c r="K911" s="12" t="s">
        <v>11</v>
      </c>
      <c r="L911" s="12" t="s">
        <v>11</v>
      </c>
      <c r="M911" s="12" t="s">
        <v>11</v>
      </c>
    </row>
    <row r="912" spans="1:13">
      <c r="A912" s="326">
        <v>76</v>
      </c>
      <c r="B912" s="326"/>
      <c r="C912" s="221" t="s">
        <v>202</v>
      </c>
      <c r="D912" s="7">
        <v>40.1</v>
      </c>
      <c r="E912" s="7">
        <v>13</v>
      </c>
      <c r="F912" s="17">
        <v>3</v>
      </c>
      <c r="G912" s="17">
        <v>2</v>
      </c>
      <c r="H912" s="17">
        <v>2</v>
      </c>
      <c r="I912" s="7">
        <v>18.2</v>
      </c>
      <c r="J912" s="18" t="s">
        <v>157</v>
      </c>
      <c r="K912" s="18" t="s">
        <v>158</v>
      </c>
      <c r="L912" s="18" t="s">
        <v>116</v>
      </c>
      <c r="M912" s="18" t="s">
        <v>350</v>
      </c>
    </row>
    <row r="913" spans="1:13">
      <c r="A913" s="326">
        <v>76</v>
      </c>
      <c r="B913" s="326"/>
      <c r="C913" s="128" t="s">
        <v>22</v>
      </c>
      <c r="D913" s="20">
        <v>79.27000000000001</v>
      </c>
      <c r="E913" s="20">
        <v>22.22</v>
      </c>
      <c r="F913" s="20">
        <v>0.98000000000000009</v>
      </c>
      <c r="G913" s="20">
        <v>1.4</v>
      </c>
      <c r="H913" s="20">
        <v>0.21000000000000002</v>
      </c>
      <c r="I913" s="20">
        <v>21.695</v>
      </c>
      <c r="J913" s="227" t="s">
        <v>11</v>
      </c>
      <c r="K913" s="227" t="s">
        <v>11</v>
      </c>
      <c r="L913" s="227" t="s">
        <v>11</v>
      </c>
      <c r="M913" s="227" t="s">
        <v>11</v>
      </c>
    </row>
    <row r="914" spans="1:13">
      <c r="A914" s="326">
        <v>77</v>
      </c>
      <c r="B914" s="326" t="s">
        <v>275</v>
      </c>
      <c r="C914" s="221" t="s">
        <v>192</v>
      </c>
      <c r="D914" s="17">
        <v>91</v>
      </c>
      <c r="E914" s="17">
        <v>18.600000000000001</v>
      </c>
      <c r="F914" s="7">
        <v>0</v>
      </c>
      <c r="G914" s="7">
        <v>0</v>
      </c>
      <c r="H914" s="7">
        <v>0</v>
      </c>
      <c r="I914" s="17">
        <v>25.1</v>
      </c>
      <c r="J914" s="8" t="s">
        <v>157</v>
      </c>
      <c r="K914" s="222" t="s">
        <v>122</v>
      </c>
      <c r="L914" s="222" t="s">
        <v>116</v>
      </c>
      <c r="M914" s="223" t="s">
        <v>160</v>
      </c>
    </row>
    <row r="915" spans="1:13">
      <c r="A915" s="326">
        <v>77</v>
      </c>
      <c r="B915" s="326"/>
      <c r="C915" s="221" t="s">
        <v>193</v>
      </c>
      <c r="D915" s="110">
        <v>88.4</v>
      </c>
      <c r="E915" s="110">
        <v>14.9</v>
      </c>
      <c r="F915" s="110">
        <v>0.1</v>
      </c>
      <c r="G915" s="110">
        <v>0</v>
      </c>
      <c r="H915" s="110">
        <v>0.1</v>
      </c>
      <c r="I915" s="110">
        <v>20.3</v>
      </c>
      <c r="J915" s="57" t="s">
        <v>157</v>
      </c>
      <c r="K915" s="57" t="s">
        <v>158</v>
      </c>
      <c r="L915" s="57" t="s">
        <v>114</v>
      </c>
      <c r="M915" s="57" t="s">
        <v>350</v>
      </c>
    </row>
    <row r="916" spans="1:13">
      <c r="A916" s="326">
        <v>77</v>
      </c>
      <c r="B916" s="326"/>
      <c r="C916" s="221" t="s">
        <v>194</v>
      </c>
      <c r="D916" s="17">
        <v>88.6</v>
      </c>
      <c r="E916" s="7">
        <v>3.7</v>
      </c>
      <c r="F916" s="7">
        <v>0</v>
      </c>
      <c r="G916" s="7">
        <v>21</v>
      </c>
      <c r="H916" s="7">
        <v>0</v>
      </c>
      <c r="I916" s="7">
        <v>26.4</v>
      </c>
      <c r="J916" s="8" t="s">
        <v>351</v>
      </c>
      <c r="K916" s="8" t="s">
        <v>351</v>
      </c>
      <c r="L916" s="8" t="s">
        <v>305</v>
      </c>
      <c r="M916" s="8" t="s">
        <v>358</v>
      </c>
    </row>
    <row r="917" spans="1:13">
      <c r="A917" s="326">
        <v>77</v>
      </c>
      <c r="B917" s="326"/>
      <c r="C917" s="221" t="s">
        <v>195</v>
      </c>
      <c r="D917" s="137">
        <v>10</v>
      </c>
      <c r="E917" s="7">
        <v>4</v>
      </c>
      <c r="F917" s="7">
        <v>14</v>
      </c>
      <c r="G917" s="7">
        <v>0</v>
      </c>
      <c r="H917" s="7">
        <v>0</v>
      </c>
      <c r="I917" s="17">
        <v>20.664999999999999</v>
      </c>
      <c r="J917" s="224" t="s">
        <v>157</v>
      </c>
      <c r="K917" s="18" t="s">
        <v>158</v>
      </c>
      <c r="L917" s="8" t="s">
        <v>116</v>
      </c>
      <c r="M917" s="8" t="s">
        <v>350</v>
      </c>
    </row>
    <row r="918" spans="1:13">
      <c r="A918" s="326">
        <v>77</v>
      </c>
      <c r="B918" s="326"/>
      <c r="C918" s="221" t="s">
        <v>196</v>
      </c>
      <c r="D918" s="17">
        <v>85.1</v>
      </c>
      <c r="E918" s="137">
        <v>17.7</v>
      </c>
      <c r="F918" s="137">
        <v>13</v>
      </c>
      <c r="G918" s="9">
        <v>1</v>
      </c>
      <c r="H918" s="137">
        <v>0</v>
      </c>
      <c r="I918" s="17">
        <v>21.65</v>
      </c>
      <c r="J918" s="18" t="s">
        <v>157</v>
      </c>
      <c r="K918" s="18" t="s">
        <v>170</v>
      </c>
      <c r="L918" s="18" t="s">
        <v>116</v>
      </c>
      <c r="M918" s="18" t="s">
        <v>166</v>
      </c>
    </row>
    <row r="919" spans="1:13">
      <c r="A919" s="326">
        <v>77</v>
      </c>
      <c r="B919" s="326"/>
      <c r="C919" s="221" t="s">
        <v>197</v>
      </c>
      <c r="D919" s="225">
        <v>60.6</v>
      </c>
      <c r="E919" s="225">
        <v>13.6</v>
      </c>
      <c r="F919" s="225">
        <v>0</v>
      </c>
      <c r="G919" s="225">
        <v>0</v>
      </c>
      <c r="H919" s="225">
        <v>0</v>
      </c>
      <c r="I919" s="225">
        <v>19.559999999999999</v>
      </c>
      <c r="J919" s="23" t="s">
        <v>353</v>
      </c>
      <c r="K919" s="23" t="s">
        <v>353</v>
      </c>
      <c r="L919" s="23" t="s">
        <v>355</v>
      </c>
      <c r="M919" s="23" t="s">
        <v>356</v>
      </c>
    </row>
    <row r="920" spans="1:13">
      <c r="A920" s="326">
        <v>77</v>
      </c>
      <c r="B920" s="326"/>
      <c r="C920" s="221" t="s">
        <v>198</v>
      </c>
      <c r="D920" s="17">
        <v>86.8</v>
      </c>
      <c r="E920" s="9">
        <v>20.2</v>
      </c>
      <c r="F920" s="9">
        <v>3</v>
      </c>
      <c r="G920" s="9">
        <v>1</v>
      </c>
      <c r="H920" s="9">
        <v>0</v>
      </c>
      <c r="I920" s="17">
        <v>22.81</v>
      </c>
      <c r="J920" s="18" t="s">
        <v>157</v>
      </c>
      <c r="K920" s="18" t="s">
        <v>157</v>
      </c>
      <c r="L920" s="18" t="s">
        <v>116</v>
      </c>
      <c r="M920" s="18" t="s">
        <v>350</v>
      </c>
    </row>
    <row r="921" spans="1:13">
      <c r="A921" s="326">
        <v>77</v>
      </c>
      <c r="B921" s="326"/>
      <c r="C921" s="221" t="s">
        <v>199</v>
      </c>
      <c r="D921" s="137">
        <v>65</v>
      </c>
      <c r="E921" s="137">
        <v>18.2</v>
      </c>
      <c r="F921" s="137">
        <v>7.6</v>
      </c>
      <c r="G921" s="137">
        <v>2.9</v>
      </c>
      <c r="H921" s="137">
        <v>0</v>
      </c>
      <c r="I921" s="137">
        <v>18.100000000000001</v>
      </c>
      <c r="J921" s="226" t="s">
        <v>157</v>
      </c>
      <c r="K921" s="226" t="s">
        <v>161</v>
      </c>
      <c r="L921" s="226" t="s">
        <v>159</v>
      </c>
      <c r="M921" s="226" t="s">
        <v>357</v>
      </c>
    </row>
    <row r="922" spans="1:13">
      <c r="A922" s="326">
        <v>77</v>
      </c>
      <c r="B922" s="326"/>
      <c r="C922" s="221" t="s">
        <v>200</v>
      </c>
      <c r="D922" s="132">
        <v>71.599999999999994</v>
      </c>
      <c r="E922" s="132">
        <v>22.4</v>
      </c>
      <c r="F922" s="9">
        <v>0</v>
      </c>
      <c r="G922" s="9">
        <v>1</v>
      </c>
      <c r="H922" s="9">
        <v>0</v>
      </c>
      <c r="I922" s="9">
        <v>17.89</v>
      </c>
      <c r="J922" s="23" t="s">
        <v>157</v>
      </c>
      <c r="K922" s="23" t="s">
        <v>161</v>
      </c>
      <c r="L922" s="23" t="s">
        <v>175</v>
      </c>
      <c r="M922" s="18" t="s">
        <v>160</v>
      </c>
    </row>
    <row r="923" spans="1:13">
      <c r="A923" s="326">
        <v>77</v>
      </c>
      <c r="B923" s="326"/>
      <c r="C923" s="221" t="s">
        <v>201</v>
      </c>
      <c r="D923" s="11" t="s">
        <v>11</v>
      </c>
      <c r="E923" s="11" t="s">
        <v>11</v>
      </c>
      <c r="F923" s="11" t="s">
        <v>11</v>
      </c>
      <c r="G923" s="11" t="s">
        <v>11</v>
      </c>
      <c r="H923" s="11" t="s">
        <v>11</v>
      </c>
      <c r="I923" s="11" t="s">
        <v>11</v>
      </c>
      <c r="J923" s="12" t="s">
        <v>11</v>
      </c>
      <c r="K923" s="12" t="s">
        <v>11</v>
      </c>
      <c r="L923" s="12" t="s">
        <v>11</v>
      </c>
      <c r="M923" s="12" t="s">
        <v>11</v>
      </c>
    </row>
    <row r="924" spans="1:13">
      <c r="A924" s="326">
        <v>77</v>
      </c>
      <c r="B924" s="326"/>
      <c r="C924" s="221" t="s">
        <v>202</v>
      </c>
      <c r="D924" s="7">
        <v>54.2</v>
      </c>
      <c r="E924" s="7">
        <v>12.5</v>
      </c>
      <c r="F924" s="17">
        <v>3</v>
      </c>
      <c r="G924" s="17">
        <v>2</v>
      </c>
      <c r="H924" s="17">
        <v>2</v>
      </c>
      <c r="I924" s="7">
        <v>20.6</v>
      </c>
      <c r="J924" s="18" t="s">
        <v>157</v>
      </c>
      <c r="K924" s="18" t="s">
        <v>157</v>
      </c>
      <c r="L924" s="18" t="s">
        <v>116</v>
      </c>
      <c r="M924" s="18" t="s">
        <v>350</v>
      </c>
    </row>
    <row r="925" spans="1:13">
      <c r="A925" s="326">
        <v>77</v>
      </c>
      <c r="B925" s="326"/>
      <c r="C925" s="128" t="s">
        <v>22</v>
      </c>
      <c r="D925" s="20">
        <v>70.13000000000001</v>
      </c>
      <c r="E925" s="20">
        <v>14.580000000000002</v>
      </c>
      <c r="F925" s="20">
        <v>4.07</v>
      </c>
      <c r="G925" s="20">
        <v>2.8899999999999997</v>
      </c>
      <c r="H925" s="20">
        <v>0.21000000000000002</v>
      </c>
      <c r="I925" s="20">
        <v>21.307500000000001</v>
      </c>
      <c r="J925" s="227" t="s">
        <v>11</v>
      </c>
      <c r="K925" s="227" t="s">
        <v>11</v>
      </c>
      <c r="L925" s="227" t="s">
        <v>11</v>
      </c>
      <c r="M925" s="227" t="s">
        <v>11</v>
      </c>
    </row>
    <row r="926" spans="1:13">
      <c r="A926" s="326">
        <v>78</v>
      </c>
      <c r="B926" s="326" t="s">
        <v>276</v>
      </c>
      <c r="C926" s="221" t="s">
        <v>192</v>
      </c>
      <c r="D926" s="17">
        <v>79.400000000000006</v>
      </c>
      <c r="E926" s="17">
        <v>18.8</v>
      </c>
      <c r="F926" s="7">
        <v>0</v>
      </c>
      <c r="G926" s="7">
        <v>0</v>
      </c>
      <c r="H926" s="7">
        <v>0</v>
      </c>
      <c r="I926" s="17">
        <v>25.7</v>
      </c>
      <c r="J926" s="8" t="s">
        <v>157</v>
      </c>
      <c r="K926" s="222" t="s">
        <v>157</v>
      </c>
      <c r="L926" s="222" t="s">
        <v>116</v>
      </c>
      <c r="M926" s="223" t="s">
        <v>160</v>
      </c>
    </row>
    <row r="927" spans="1:13">
      <c r="A927" s="326">
        <v>78</v>
      </c>
      <c r="B927" s="326"/>
      <c r="C927" s="221" t="s">
        <v>193</v>
      </c>
      <c r="D927" s="110">
        <v>88.7</v>
      </c>
      <c r="E927" s="110">
        <v>14.3</v>
      </c>
      <c r="F927" s="110">
        <v>0.1</v>
      </c>
      <c r="G927" s="110">
        <v>0</v>
      </c>
      <c r="H927" s="110">
        <v>0.1</v>
      </c>
      <c r="I927" s="110">
        <v>18.899999999999999</v>
      </c>
      <c r="J927" s="57" t="s">
        <v>157</v>
      </c>
      <c r="K927" s="57" t="s">
        <v>157</v>
      </c>
      <c r="L927" s="57" t="s">
        <v>116</v>
      </c>
      <c r="M927" s="57" t="s">
        <v>350</v>
      </c>
    </row>
    <row r="928" spans="1:13">
      <c r="A928" s="326">
        <v>78</v>
      </c>
      <c r="B928" s="326"/>
      <c r="C928" s="221" t="s">
        <v>194</v>
      </c>
      <c r="D928" s="17">
        <v>80.2</v>
      </c>
      <c r="E928" s="7">
        <v>8.3000000000000007</v>
      </c>
      <c r="F928" s="7">
        <v>6</v>
      </c>
      <c r="G928" s="7">
        <v>8</v>
      </c>
      <c r="H928" s="7">
        <v>0</v>
      </c>
      <c r="I928" s="7">
        <v>24.39</v>
      </c>
      <c r="J928" s="8" t="s">
        <v>351</v>
      </c>
      <c r="K928" s="8" t="s">
        <v>351</v>
      </c>
      <c r="L928" s="8" t="s">
        <v>352</v>
      </c>
      <c r="M928" s="8" t="s">
        <v>358</v>
      </c>
    </row>
    <row r="929" spans="1:13">
      <c r="A929" s="326">
        <v>78</v>
      </c>
      <c r="B929" s="326"/>
      <c r="C929" s="221" t="s">
        <v>195</v>
      </c>
      <c r="D929" s="137">
        <v>88</v>
      </c>
      <c r="E929" s="7">
        <v>12</v>
      </c>
      <c r="F929" s="7">
        <v>4</v>
      </c>
      <c r="G929" s="7">
        <v>0</v>
      </c>
      <c r="H929" s="7">
        <v>0</v>
      </c>
      <c r="I929" s="17">
        <v>21.045000000000002</v>
      </c>
      <c r="J929" s="224" t="s">
        <v>157</v>
      </c>
      <c r="K929" s="18" t="s">
        <v>170</v>
      </c>
      <c r="L929" s="8" t="s">
        <v>116</v>
      </c>
      <c r="M929" s="8" t="s">
        <v>350</v>
      </c>
    </row>
    <row r="930" spans="1:13">
      <c r="A930" s="326">
        <v>78</v>
      </c>
      <c r="B930" s="326"/>
      <c r="C930" s="221" t="s">
        <v>196</v>
      </c>
      <c r="D930" s="17">
        <v>65.2</v>
      </c>
      <c r="E930" s="137">
        <v>15</v>
      </c>
      <c r="F930" s="137">
        <v>0</v>
      </c>
      <c r="G930" s="9">
        <v>1</v>
      </c>
      <c r="H930" s="137">
        <v>0</v>
      </c>
      <c r="I930" s="17">
        <v>19.079999999999998</v>
      </c>
      <c r="J930" s="18" t="s">
        <v>157</v>
      </c>
      <c r="K930" s="18" t="s">
        <v>157</v>
      </c>
      <c r="L930" s="18" t="s">
        <v>116</v>
      </c>
      <c r="M930" s="18" t="s">
        <v>160</v>
      </c>
    </row>
    <row r="931" spans="1:13">
      <c r="A931" s="326">
        <v>78</v>
      </c>
      <c r="B931" s="326"/>
      <c r="C931" s="221" t="s">
        <v>197</v>
      </c>
      <c r="D931" s="225">
        <v>60.6</v>
      </c>
      <c r="E931" s="225">
        <v>13.6</v>
      </c>
      <c r="F931" s="225">
        <v>0</v>
      </c>
      <c r="G931" s="225">
        <v>0</v>
      </c>
      <c r="H931" s="225">
        <v>0</v>
      </c>
      <c r="I931" s="225">
        <v>19.559999999999999</v>
      </c>
      <c r="J931" s="23" t="s">
        <v>353</v>
      </c>
      <c r="K931" s="23" t="s">
        <v>353</v>
      </c>
      <c r="L931" s="23" t="s">
        <v>355</v>
      </c>
      <c r="M931" s="23" t="s">
        <v>356</v>
      </c>
    </row>
    <row r="932" spans="1:13">
      <c r="A932" s="326">
        <v>78</v>
      </c>
      <c r="B932" s="326"/>
      <c r="C932" s="221" t="s">
        <v>198</v>
      </c>
      <c r="D932" s="17">
        <v>86.8</v>
      </c>
      <c r="E932" s="9">
        <v>31.6</v>
      </c>
      <c r="F932" s="9">
        <v>13</v>
      </c>
      <c r="G932" s="9">
        <v>5</v>
      </c>
      <c r="H932" s="9">
        <v>0</v>
      </c>
      <c r="I932" s="17">
        <v>23.74</v>
      </c>
      <c r="J932" s="18" t="s">
        <v>157</v>
      </c>
      <c r="K932" s="18" t="s">
        <v>158</v>
      </c>
      <c r="L932" s="18" t="s">
        <v>116</v>
      </c>
      <c r="M932" s="18" t="s">
        <v>350</v>
      </c>
    </row>
    <row r="933" spans="1:13">
      <c r="A933" s="326">
        <v>78</v>
      </c>
      <c r="B933" s="326"/>
      <c r="C933" s="221" t="s">
        <v>199</v>
      </c>
      <c r="D933" s="137">
        <v>53.8</v>
      </c>
      <c r="E933" s="137">
        <v>15.4</v>
      </c>
      <c r="F933" s="137">
        <v>0</v>
      </c>
      <c r="G933" s="137">
        <v>0</v>
      </c>
      <c r="H933" s="137">
        <v>0</v>
      </c>
      <c r="I933" s="137">
        <v>17.899999999999999</v>
      </c>
      <c r="J933" s="226" t="s">
        <v>157</v>
      </c>
      <c r="K933" s="226" t="s">
        <v>161</v>
      </c>
      <c r="L933" s="226" t="s">
        <v>159</v>
      </c>
      <c r="M933" s="226" t="s">
        <v>357</v>
      </c>
    </row>
    <row r="934" spans="1:13">
      <c r="A934" s="326">
        <v>78</v>
      </c>
      <c r="B934" s="326"/>
      <c r="C934" s="221" t="s">
        <v>200</v>
      </c>
      <c r="D934" s="132">
        <v>54.5</v>
      </c>
      <c r="E934" s="132">
        <v>15.2</v>
      </c>
      <c r="F934" s="9">
        <v>0</v>
      </c>
      <c r="G934" s="9">
        <v>0</v>
      </c>
      <c r="H934" s="9">
        <v>0</v>
      </c>
      <c r="I934" s="9">
        <v>14.68</v>
      </c>
      <c r="J934" s="23" t="s">
        <v>157</v>
      </c>
      <c r="K934" s="23" t="s">
        <v>161</v>
      </c>
      <c r="L934" s="23" t="s">
        <v>175</v>
      </c>
      <c r="M934" s="18" t="s">
        <v>137</v>
      </c>
    </row>
    <row r="935" spans="1:13">
      <c r="A935" s="326">
        <v>78</v>
      </c>
      <c r="B935" s="326"/>
      <c r="C935" s="221" t="s">
        <v>201</v>
      </c>
      <c r="D935" s="11" t="s">
        <v>11</v>
      </c>
      <c r="E935" s="11" t="s">
        <v>11</v>
      </c>
      <c r="F935" s="11" t="s">
        <v>11</v>
      </c>
      <c r="G935" s="11" t="s">
        <v>11</v>
      </c>
      <c r="H935" s="11" t="s">
        <v>11</v>
      </c>
      <c r="I935" s="11" t="s">
        <v>11</v>
      </c>
      <c r="J935" s="12" t="s">
        <v>11</v>
      </c>
      <c r="K935" s="12" t="s">
        <v>11</v>
      </c>
      <c r="L935" s="12" t="s">
        <v>11</v>
      </c>
      <c r="M935" s="12" t="s">
        <v>11</v>
      </c>
    </row>
    <row r="936" spans="1:13">
      <c r="A936" s="326">
        <v>78</v>
      </c>
      <c r="B936" s="326"/>
      <c r="C936" s="221" t="s">
        <v>202</v>
      </c>
      <c r="D936" s="7">
        <v>38.6</v>
      </c>
      <c r="E936" s="7">
        <v>9</v>
      </c>
      <c r="F936" s="17">
        <v>3</v>
      </c>
      <c r="G936" s="17">
        <v>2</v>
      </c>
      <c r="H936" s="17">
        <v>4</v>
      </c>
      <c r="I936" s="7">
        <v>19.100000000000001</v>
      </c>
      <c r="J936" s="18" t="s">
        <v>157</v>
      </c>
      <c r="K936" s="18" t="s">
        <v>157</v>
      </c>
      <c r="L936" s="18" t="s">
        <v>116</v>
      </c>
      <c r="M936" s="18" t="s">
        <v>350</v>
      </c>
    </row>
    <row r="937" spans="1:13">
      <c r="A937" s="326">
        <v>78</v>
      </c>
      <c r="B937" s="326"/>
      <c r="C937" s="128" t="s">
        <v>22</v>
      </c>
      <c r="D937" s="20">
        <v>69.58</v>
      </c>
      <c r="E937" s="20">
        <v>15.319999999999999</v>
      </c>
      <c r="F937" s="20">
        <v>2.6100000000000003</v>
      </c>
      <c r="G937" s="20">
        <v>1.6</v>
      </c>
      <c r="H937" s="20">
        <v>0.41</v>
      </c>
      <c r="I937" s="20">
        <v>20.409500000000001</v>
      </c>
      <c r="J937" s="227" t="s">
        <v>11</v>
      </c>
      <c r="K937" s="227" t="s">
        <v>11</v>
      </c>
      <c r="L937" s="227" t="s">
        <v>11</v>
      </c>
      <c r="M937" s="227" t="s">
        <v>11</v>
      </c>
    </row>
    <row r="938" spans="1:13">
      <c r="A938" s="326">
        <v>79</v>
      </c>
      <c r="B938" s="326" t="s">
        <v>277</v>
      </c>
      <c r="C938" s="221" t="s">
        <v>192</v>
      </c>
      <c r="D938" s="17">
        <v>85.9</v>
      </c>
      <c r="E938" s="17">
        <v>28.5</v>
      </c>
      <c r="F938" s="7">
        <v>0</v>
      </c>
      <c r="G938" s="7">
        <v>0</v>
      </c>
      <c r="H938" s="7">
        <v>0</v>
      </c>
      <c r="I938" s="17">
        <v>30</v>
      </c>
      <c r="J938" s="8" t="s">
        <v>157</v>
      </c>
      <c r="K938" s="222" t="s">
        <v>158</v>
      </c>
      <c r="L938" s="222" t="s">
        <v>116</v>
      </c>
      <c r="M938" s="223" t="s">
        <v>160</v>
      </c>
    </row>
    <row r="939" spans="1:13">
      <c r="A939" s="326">
        <v>79</v>
      </c>
      <c r="B939" s="326"/>
      <c r="C939" s="221" t="s">
        <v>193</v>
      </c>
      <c r="D939" s="110">
        <v>78.900000000000006</v>
      </c>
      <c r="E939" s="110">
        <v>12.4</v>
      </c>
      <c r="F939" s="110">
        <v>0</v>
      </c>
      <c r="G939" s="110">
        <v>0</v>
      </c>
      <c r="H939" s="110">
        <v>0.1</v>
      </c>
      <c r="I939" s="110">
        <v>18.399999999999999</v>
      </c>
      <c r="J939" s="57" t="s">
        <v>157</v>
      </c>
      <c r="K939" s="57" t="s">
        <v>158</v>
      </c>
      <c r="L939" s="57" t="s">
        <v>116</v>
      </c>
      <c r="M939" s="57" t="s">
        <v>350</v>
      </c>
    </row>
    <row r="940" spans="1:13">
      <c r="A940" s="326">
        <v>79</v>
      </c>
      <c r="B940" s="326"/>
      <c r="C940" s="221" t="s">
        <v>194</v>
      </c>
      <c r="D940" s="17">
        <v>85.4</v>
      </c>
      <c r="E940" s="7">
        <v>10.8</v>
      </c>
      <c r="F940" s="7">
        <v>4</v>
      </c>
      <c r="G940" s="7">
        <v>10</v>
      </c>
      <c r="H940" s="7">
        <v>0</v>
      </c>
      <c r="I940" s="7">
        <v>29.17</v>
      </c>
      <c r="J940" s="8" t="s">
        <v>351</v>
      </c>
      <c r="K940" s="8" t="s">
        <v>164</v>
      </c>
      <c r="L940" s="8" t="s">
        <v>352</v>
      </c>
      <c r="M940" s="8" t="s">
        <v>137</v>
      </c>
    </row>
    <row r="941" spans="1:13">
      <c r="A941" s="326">
        <v>79</v>
      </c>
      <c r="B941" s="326"/>
      <c r="C941" s="221" t="s">
        <v>195</v>
      </c>
      <c r="D941" s="137">
        <v>85</v>
      </c>
      <c r="E941" s="7">
        <v>11</v>
      </c>
      <c r="F941" s="7">
        <v>3</v>
      </c>
      <c r="G941" s="7">
        <v>0</v>
      </c>
      <c r="H941" s="7">
        <v>1</v>
      </c>
      <c r="I941" s="17">
        <v>21.51</v>
      </c>
      <c r="J941" s="224" t="s">
        <v>157</v>
      </c>
      <c r="K941" s="18" t="s">
        <v>167</v>
      </c>
      <c r="L941" s="8" t="s">
        <v>116</v>
      </c>
      <c r="M941" s="8" t="s">
        <v>357</v>
      </c>
    </row>
    <row r="942" spans="1:13">
      <c r="A942" s="326">
        <v>79</v>
      </c>
      <c r="B942" s="326"/>
      <c r="C942" s="221" t="s">
        <v>196</v>
      </c>
      <c r="D942" s="17">
        <v>73.8</v>
      </c>
      <c r="E942" s="137">
        <v>20.3</v>
      </c>
      <c r="F942" s="137">
        <v>11</v>
      </c>
      <c r="G942" s="9">
        <v>3</v>
      </c>
      <c r="H942" s="137">
        <v>0</v>
      </c>
      <c r="I942" s="17">
        <v>24.46</v>
      </c>
      <c r="J942" s="18" t="s">
        <v>157</v>
      </c>
      <c r="K942" s="18" t="s">
        <v>164</v>
      </c>
      <c r="L942" s="18" t="s">
        <v>116</v>
      </c>
      <c r="M942" s="18" t="s">
        <v>160</v>
      </c>
    </row>
    <row r="943" spans="1:13">
      <c r="A943" s="326">
        <v>79</v>
      </c>
      <c r="B943" s="326"/>
      <c r="C943" s="221" t="s">
        <v>197</v>
      </c>
      <c r="D943" s="225">
        <v>61.6</v>
      </c>
      <c r="E943" s="225">
        <v>12.6</v>
      </c>
      <c r="F943" s="225">
        <v>0</v>
      </c>
      <c r="G943" s="225">
        <v>0</v>
      </c>
      <c r="H943" s="225">
        <v>0</v>
      </c>
      <c r="I943" s="225">
        <v>24.56</v>
      </c>
      <c r="J943" s="23" t="s">
        <v>353</v>
      </c>
      <c r="K943" s="23" t="s">
        <v>354</v>
      </c>
      <c r="L943" s="23" t="s">
        <v>355</v>
      </c>
      <c r="M943" s="23" t="s">
        <v>356</v>
      </c>
    </row>
    <row r="944" spans="1:13">
      <c r="A944" s="326">
        <v>79</v>
      </c>
      <c r="B944" s="326"/>
      <c r="C944" s="221" t="s">
        <v>198</v>
      </c>
      <c r="D944" s="17">
        <v>76.400000000000006</v>
      </c>
      <c r="E944" s="9">
        <v>28.8</v>
      </c>
      <c r="F944" s="9">
        <v>5</v>
      </c>
      <c r="G944" s="9">
        <v>5</v>
      </c>
      <c r="H944" s="9">
        <v>0</v>
      </c>
      <c r="I944" s="17">
        <v>24.71</v>
      </c>
      <c r="J944" s="18" t="s">
        <v>157</v>
      </c>
      <c r="K944" s="18" t="s">
        <v>164</v>
      </c>
      <c r="L944" s="18" t="s">
        <v>116</v>
      </c>
      <c r="M944" s="18" t="s">
        <v>350</v>
      </c>
    </row>
    <row r="945" spans="1:13">
      <c r="A945" s="326">
        <v>79</v>
      </c>
      <c r="B945" s="326"/>
      <c r="C945" s="221" t="s">
        <v>199</v>
      </c>
      <c r="D945" s="137">
        <v>58.4</v>
      </c>
      <c r="E945" s="137">
        <v>17.399999999999999</v>
      </c>
      <c r="F945" s="137">
        <v>4.2</v>
      </c>
      <c r="G945" s="137">
        <v>1.5</v>
      </c>
      <c r="H945" s="137">
        <v>0</v>
      </c>
      <c r="I945" s="137">
        <v>15.2</v>
      </c>
      <c r="J945" s="226" t="s">
        <v>157</v>
      </c>
      <c r="K945" s="226" t="s">
        <v>158</v>
      </c>
      <c r="L945" s="226" t="s">
        <v>159</v>
      </c>
      <c r="M945" s="226" t="s">
        <v>357</v>
      </c>
    </row>
    <row r="946" spans="1:13">
      <c r="A946" s="326">
        <v>79</v>
      </c>
      <c r="B946" s="326"/>
      <c r="C946" s="221" t="s">
        <v>200</v>
      </c>
      <c r="D946" s="132">
        <v>73</v>
      </c>
      <c r="E946" s="132">
        <v>25.8</v>
      </c>
      <c r="F946" s="9">
        <v>0</v>
      </c>
      <c r="G946" s="9">
        <v>6</v>
      </c>
      <c r="H946" s="9">
        <v>0</v>
      </c>
      <c r="I946" s="9">
        <v>20.55</v>
      </c>
      <c r="J946" s="23" t="s">
        <v>157</v>
      </c>
      <c r="K946" s="23" t="s">
        <v>164</v>
      </c>
      <c r="L946" s="23" t="s">
        <v>175</v>
      </c>
      <c r="M946" s="18" t="s">
        <v>137</v>
      </c>
    </row>
    <row r="947" spans="1:13">
      <c r="A947" s="326">
        <v>79</v>
      </c>
      <c r="B947" s="326"/>
      <c r="C947" s="221" t="s">
        <v>201</v>
      </c>
      <c r="D947" s="11" t="s">
        <v>11</v>
      </c>
      <c r="E947" s="11" t="s">
        <v>11</v>
      </c>
      <c r="F947" s="11" t="s">
        <v>11</v>
      </c>
      <c r="G947" s="11" t="s">
        <v>11</v>
      </c>
      <c r="H947" s="11" t="s">
        <v>11</v>
      </c>
      <c r="I947" s="11" t="s">
        <v>11</v>
      </c>
      <c r="J947" s="12" t="s">
        <v>11</v>
      </c>
      <c r="K947" s="12" t="s">
        <v>11</v>
      </c>
      <c r="L947" s="12" t="s">
        <v>11</v>
      </c>
      <c r="M947" s="12" t="s">
        <v>11</v>
      </c>
    </row>
    <row r="948" spans="1:13">
      <c r="A948" s="326">
        <v>79</v>
      </c>
      <c r="B948" s="326"/>
      <c r="C948" s="221" t="s">
        <v>202</v>
      </c>
      <c r="D948" s="7">
        <v>62.4</v>
      </c>
      <c r="E948" s="7">
        <v>25</v>
      </c>
      <c r="F948" s="17">
        <v>3</v>
      </c>
      <c r="G948" s="17">
        <v>4</v>
      </c>
      <c r="H948" s="17">
        <v>2</v>
      </c>
      <c r="I948" s="7">
        <v>24.3</v>
      </c>
      <c r="J948" s="18" t="s">
        <v>157</v>
      </c>
      <c r="K948" s="18" t="s">
        <v>158</v>
      </c>
      <c r="L948" s="18" t="s">
        <v>116</v>
      </c>
      <c r="M948" s="18" t="s">
        <v>350</v>
      </c>
    </row>
    <row r="949" spans="1:13">
      <c r="A949" s="326">
        <v>79</v>
      </c>
      <c r="B949" s="326"/>
      <c r="C949" s="128" t="s">
        <v>22</v>
      </c>
      <c r="D949" s="20">
        <v>74.080000000000013</v>
      </c>
      <c r="E949" s="20">
        <v>19.259999999999998</v>
      </c>
      <c r="F949" s="20">
        <v>3.02</v>
      </c>
      <c r="G949" s="20">
        <v>2.95</v>
      </c>
      <c r="H949" s="20">
        <v>0.31</v>
      </c>
      <c r="I949" s="20">
        <v>23.286000000000001</v>
      </c>
      <c r="J949" s="227" t="s">
        <v>11</v>
      </c>
      <c r="K949" s="227" t="s">
        <v>11</v>
      </c>
      <c r="L949" s="227" t="s">
        <v>11</v>
      </c>
      <c r="M949" s="227" t="s">
        <v>11</v>
      </c>
    </row>
    <row r="950" spans="1:13">
      <c r="A950" s="326">
        <v>80</v>
      </c>
      <c r="B950" s="326" t="s">
        <v>278</v>
      </c>
      <c r="C950" s="221" t="s">
        <v>192</v>
      </c>
      <c r="D950" s="17">
        <v>93.9</v>
      </c>
      <c r="E950" s="17">
        <v>37.4</v>
      </c>
      <c r="F950" s="7">
        <v>0</v>
      </c>
      <c r="G950" s="7">
        <v>0</v>
      </c>
      <c r="H950" s="7">
        <v>0</v>
      </c>
      <c r="I950" s="17">
        <v>20</v>
      </c>
      <c r="J950" s="8" t="s">
        <v>157</v>
      </c>
      <c r="K950" s="222" t="s">
        <v>158</v>
      </c>
      <c r="L950" s="222" t="s">
        <v>116</v>
      </c>
      <c r="M950" s="223" t="s">
        <v>160</v>
      </c>
    </row>
    <row r="951" spans="1:13">
      <c r="A951" s="326">
        <v>80</v>
      </c>
      <c r="B951" s="326"/>
      <c r="C951" s="221" t="s">
        <v>193</v>
      </c>
      <c r="D951" s="110">
        <v>80.3</v>
      </c>
      <c r="E951" s="110">
        <v>12.6</v>
      </c>
      <c r="F951" s="110">
        <v>0.2</v>
      </c>
      <c r="G951" s="110">
        <v>0</v>
      </c>
      <c r="H951" s="110">
        <v>0.2</v>
      </c>
      <c r="I951" s="110">
        <v>18.600000000000001</v>
      </c>
      <c r="J951" s="57" t="s">
        <v>157</v>
      </c>
      <c r="K951" s="57" t="s">
        <v>158</v>
      </c>
      <c r="L951" s="57" t="s">
        <v>114</v>
      </c>
      <c r="M951" s="57" t="s">
        <v>350</v>
      </c>
    </row>
    <row r="952" spans="1:13">
      <c r="A952" s="326">
        <v>80</v>
      </c>
      <c r="B952" s="326"/>
      <c r="C952" s="221" t="s">
        <v>194</v>
      </c>
      <c r="D952" s="17">
        <v>92.2</v>
      </c>
      <c r="E952" s="7">
        <v>12.4</v>
      </c>
      <c r="F952" s="7">
        <v>17</v>
      </c>
      <c r="G952" s="7">
        <v>7</v>
      </c>
      <c r="H952" s="7">
        <v>0</v>
      </c>
      <c r="I952" s="7">
        <v>19.64</v>
      </c>
      <c r="J952" s="8" t="s">
        <v>351</v>
      </c>
      <c r="K952" s="8" t="s">
        <v>164</v>
      </c>
      <c r="L952" s="8" t="s">
        <v>305</v>
      </c>
      <c r="M952" s="8" t="s">
        <v>358</v>
      </c>
    </row>
    <row r="953" spans="1:13">
      <c r="A953" s="326">
        <v>80</v>
      </c>
      <c r="B953" s="326"/>
      <c r="C953" s="221" t="s">
        <v>195</v>
      </c>
      <c r="D953" s="137">
        <v>105</v>
      </c>
      <c r="E953" s="7">
        <v>20</v>
      </c>
      <c r="F953" s="7">
        <v>1</v>
      </c>
      <c r="G953" s="7">
        <v>0</v>
      </c>
      <c r="H953" s="7">
        <v>0</v>
      </c>
      <c r="I953" s="17">
        <v>14.41</v>
      </c>
      <c r="J953" s="224" t="s">
        <v>157</v>
      </c>
      <c r="K953" s="18" t="s">
        <v>158</v>
      </c>
      <c r="L953" s="8" t="s">
        <v>116</v>
      </c>
      <c r="M953" s="8" t="s">
        <v>350</v>
      </c>
    </row>
    <row r="954" spans="1:13">
      <c r="A954" s="326">
        <v>80</v>
      </c>
      <c r="B954" s="326"/>
      <c r="C954" s="221" t="s">
        <v>196</v>
      </c>
      <c r="D954" s="17">
        <v>102.3</v>
      </c>
      <c r="E954" s="137">
        <v>35</v>
      </c>
      <c r="F954" s="137">
        <v>27</v>
      </c>
      <c r="G954" s="9">
        <v>3</v>
      </c>
      <c r="H954" s="137">
        <v>1</v>
      </c>
      <c r="I954" s="17">
        <v>16.21</v>
      </c>
      <c r="J954" s="18" t="s">
        <v>157</v>
      </c>
      <c r="K954" s="18" t="s">
        <v>167</v>
      </c>
      <c r="L954" s="18" t="s">
        <v>116</v>
      </c>
      <c r="M954" s="18" t="s">
        <v>166</v>
      </c>
    </row>
    <row r="955" spans="1:13">
      <c r="A955" s="326">
        <v>80</v>
      </c>
      <c r="B955" s="326"/>
      <c r="C955" s="221" t="s">
        <v>197</v>
      </c>
      <c r="D955" s="225">
        <v>64</v>
      </c>
      <c r="E955" s="225">
        <v>18.8</v>
      </c>
      <c r="F955" s="225">
        <v>0</v>
      </c>
      <c r="G955" s="225">
        <v>0</v>
      </c>
      <c r="H955" s="225">
        <v>0</v>
      </c>
      <c r="I955" s="225">
        <v>18.78</v>
      </c>
      <c r="J955" s="23" t="s">
        <v>353</v>
      </c>
      <c r="K955" s="23" t="s">
        <v>371</v>
      </c>
      <c r="L955" s="23" t="s">
        <v>355</v>
      </c>
      <c r="M955" s="23" t="s">
        <v>356</v>
      </c>
    </row>
    <row r="956" spans="1:13">
      <c r="A956" s="326">
        <v>80</v>
      </c>
      <c r="B956" s="326"/>
      <c r="C956" s="221" t="s">
        <v>198</v>
      </c>
      <c r="D956" s="17">
        <v>75.599999999999994</v>
      </c>
      <c r="E956" s="9">
        <v>20.6</v>
      </c>
      <c r="F956" s="9">
        <v>1</v>
      </c>
      <c r="G956" s="9">
        <v>3</v>
      </c>
      <c r="H956" s="9">
        <v>0</v>
      </c>
      <c r="I956" s="17">
        <v>15.57</v>
      </c>
      <c r="J956" s="18" t="s">
        <v>157</v>
      </c>
      <c r="K956" s="18" t="s">
        <v>164</v>
      </c>
      <c r="L956" s="18" t="s">
        <v>116</v>
      </c>
      <c r="M956" s="18" t="s">
        <v>350</v>
      </c>
    </row>
    <row r="957" spans="1:13">
      <c r="A957" s="326">
        <v>80</v>
      </c>
      <c r="B957" s="326"/>
      <c r="C957" s="221" t="s">
        <v>199</v>
      </c>
      <c r="D957" s="137">
        <v>72</v>
      </c>
      <c r="E957" s="137">
        <v>20.2</v>
      </c>
      <c r="F957" s="137">
        <v>3</v>
      </c>
      <c r="G957" s="137">
        <v>10.7</v>
      </c>
      <c r="H957" s="137">
        <v>0.6</v>
      </c>
      <c r="I957" s="137">
        <v>14.9</v>
      </c>
      <c r="J957" s="226" t="s">
        <v>157</v>
      </c>
      <c r="K957" s="226" t="s">
        <v>158</v>
      </c>
      <c r="L957" s="226" t="s">
        <v>159</v>
      </c>
      <c r="M957" s="226" t="s">
        <v>350</v>
      </c>
    </row>
    <row r="958" spans="1:13">
      <c r="A958" s="326">
        <v>80</v>
      </c>
      <c r="B958" s="326"/>
      <c r="C958" s="221" t="s">
        <v>200</v>
      </c>
      <c r="D958" s="132">
        <v>77.3</v>
      </c>
      <c r="E958" s="132">
        <v>24.1</v>
      </c>
      <c r="F958" s="9">
        <v>0</v>
      </c>
      <c r="G958" s="9">
        <v>0</v>
      </c>
      <c r="H958" s="9">
        <v>0</v>
      </c>
      <c r="I958" s="9">
        <v>14.56</v>
      </c>
      <c r="J958" s="23" t="s">
        <v>157</v>
      </c>
      <c r="K958" s="23" t="s">
        <v>158</v>
      </c>
      <c r="L958" s="23" t="s">
        <v>175</v>
      </c>
      <c r="M958" s="18" t="s">
        <v>160</v>
      </c>
    </row>
    <row r="959" spans="1:13">
      <c r="A959" s="326">
        <v>80</v>
      </c>
      <c r="B959" s="326"/>
      <c r="C959" s="221" t="s">
        <v>201</v>
      </c>
      <c r="D959" s="11" t="s">
        <v>11</v>
      </c>
      <c r="E959" s="11" t="s">
        <v>11</v>
      </c>
      <c r="F959" s="11" t="s">
        <v>11</v>
      </c>
      <c r="G959" s="11" t="s">
        <v>11</v>
      </c>
      <c r="H959" s="11" t="s">
        <v>11</v>
      </c>
      <c r="I959" s="11" t="s">
        <v>11</v>
      </c>
      <c r="J959" s="12" t="s">
        <v>11</v>
      </c>
      <c r="K959" s="12" t="s">
        <v>11</v>
      </c>
      <c r="L959" s="12" t="s">
        <v>11</v>
      </c>
      <c r="M959" s="12" t="s">
        <v>11</v>
      </c>
    </row>
    <row r="960" spans="1:13">
      <c r="A960" s="326">
        <v>80</v>
      </c>
      <c r="B960" s="326"/>
      <c r="C960" s="221" t="s">
        <v>202</v>
      </c>
      <c r="D960" s="7">
        <v>73.2</v>
      </c>
      <c r="E960" s="7">
        <v>19.7</v>
      </c>
      <c r="F960" s="17">
        <v>3</v>
      </c>
      <c r="G960" s="17">
        <v>2</v>
      </c>
      <c r="H960" s="17">
        <v>4</v>
      </c>
      <c r="I960" s="7">
        <v>20.399999999999999</v>
      </c>
      <c r="J960" s="18" t="s">
        <v>157</v>
      </c>
      <c r="K960" s="18" t="s">
        <v>158</v>
      </c>
      <c r="L960" s="18" t="s">
        <v>116</v>
      </c>
      <c r="M960" s="18" t="s">
        <v>350</v>
      </c>
    </row>
    <row r="961" spans="1:13">
      <c r="A961" s="326">
        <v>80</v>
      </c>
      <c r="B961" s="326"/>
      <c r="C961" s="128" t="s">
        <v>22</v>
      </c>
      <c r="D961" s="20">
        <v>83.580000000000013</v>
      </c>
      <c r="E961" s="20">
        <v>22.08</v>
      </c>
      <c r="F961" s="20">
        <v>5.2200000000000006</v>
      </c>
      <c r="G961" s="20">
        <v>2.57</v>
      </c>
      <c r="H961" s="20">
        <v>0.57999999999999996</v>
      </c>
      <c r="I961" s="20">
        <v>17.307000000000002</v>
      </c>
      <c r="J961" s="227" t="s">
        <v>11</v>
      </c>
      <c r="K961" s="227" t="s">
        <v>11</v>
      </c>
      <c r="L961" s="227" t="s">
        <v>11</v>
      </c>
      <c r="M961" s="227" t="s">
        <v>11</v>
      </c>
    </row>
    <row r="962" spans="1:13">
      <c r="A962" s="326">
        <v>81</v>
      </c>
      <c r="B962" s="326" t="s">
        <v>191</v>
      </c>
      <c r="C962" s="221" t="s">
        <v>192</v>
      </c>
      <c r="D962" s="17">
        <v>74.3</v>
      </c>
      <c r="E962" s="17">
        <v>21.8</v>
      </c>
      <c r="F962" s="7">
        <v>0</v>
      </c>
      <c r="G962" s="7">
        <v>0</v>
      </c>
      <c r="H962" s="7">
        <v>0</v>
      </c>
      <c r="I962" s="17">
        <v>29.9</v>
      </c>
      <c r="J962" s="8" t="s">
        <v>157</v>
      </c>
      <c r="K962" s="222" t="s">
        <v>167</v>
      </c>
      <c r="L962" s="222" t="s">
        <v>116</v>
      </c>
      <c r="M962" s="223" t="s">
        <v>160</v>
      </c>
    </row>
    <row r="963" spans="1:13">
      <c r="A963" s="326">
        <v>81</v>
      </c>
      <c r="B963" s="326"/>
      <c r="C963" s="221" t="s">
        <v>193</v>
      </c>
      <c r="D963" s="110">
        <v>68.900000000000006</v>
      </c>
      <c r="E963" s="110">
        <v>14.8</v>
      </c>
      <c r="F963" s="110">
        <v>0.2</v>
      </c>
      <c r="G963" s="110">
        <v>0</v>
      </c>
      <c r="H963" s="110">
        <v>0.1</v>
      </c>
      <c r="I963" s="110">
        <v>25.2</v>
      </c>
      <c r="J963" s="57" t="s">
        <v>157</v>
      </c>
      <c r="K963" s="57" t="s">
        <v>167</v>
      </c>
      <c r="L963" s="57" t="s">
        <v>114</v>
      </c>
      <c r="M963" s="57" t="s">
        <v>350</v>
      </c>
    </row>
    <row r="964" spans="1:13">
      <c r="A964" s="326">
        <v>81</v>
      </c>
      <c r="B964" s="326"/>
      <c r="C964" s="221" t="s">
        <v>194</v>
      </c>
      <c r="D964" s="17">
        <v>79.599999999999994</v>
      </c>
      <c r="E964" s="7">
        <v>7.4</v>
      </c>
      <c r="F964" s="7">
        <v>2</v>
      </c>
      <c r="G964" s="7">
        <v>15</v>
      </c>
      <c r="H964" s="7">
        <v>0</v>
      </c>
      <c r="I964" s="7">
        <v>26.1</v>
      </c>
      <c r="J964" s="8" t="s">
        <v>351</v>
      </c>
      <c r="K964" s="8" t="s">
        <v>164</v>
      </c>
      <c r="L964" s="8" t="s">
        <v>352</v>
      </c>
      <c r="M964" s="8" t="s">
        <v>137</v>
      </c>
    </row>
    <row r="965" spans="1:13">
      <c r="A965" s="326">
        <v>81</v>
      </c>
      <c r="B965" s="326"/>
      <c r="C965" s="221" t="s">
        <v>195</v>
      </c>
      <c r="D965" s="137">
        <v>80</v>
      </c>
      <c r="E965" s="7">
        <v>15</v>
      </c>
      <c r="F965" s="7">
        <v>18</v>
      </c>
      <c r="G965" s="7">
        <v>0</v>
      </c>
      <c r="H965" s="7">
        <v>0</v>
      </c>
      <c r="I965" s="17">
        <v>22.454999999999998</v>
      </c>
      <c r="J965" s="224" t="s">
        <v>157</v>
      </c>
      <c r="K965" s="18" t="s">
        <v>167</v>
      </c>
      <c r="L965" s="8" t="s">
        <v>116</v>
      </c>
      <c r="M965" s="8" t="s">
        <v>350</v>
      </c>
    </row>
    <row r="966" spans="1:13">
      <c r="A966" s="326">
        <v>81</v>
      </c>
      <c r="B966" s="326"/>
      <c r="C966" s="221" t="s">
        <v>196</v>
      </c>
      <c r="D966" s="17">
        <v>63.7</v>
      </c>
      <c r="E966" s="137">
        <v>30.2</v>
      </c>
      <c r="F966" s="137">
        <v>0</v>
      </c>
      <c r="G966" s="9">
        <v>0</v>
      </c>
      <c r="H966" s="137">
        <v>0</v>
      </c>
      <c r="I966" s="17">
        <v>25.1</v>
      </c>
      <c r="J966" s="18" t="s">
        <v>157</v>
      </c>
      <c r="K966" s="18" t="s">
        <v>167</v>
      </c>
      <c r="L966" s="18" t="s">
        <v>116</v>
      </c>
      <c r="M966" s="18" t="s">
        <v>137</v>
      </c>
    </row>
    <row r="967" spans="1:13">
      <c r="A967" s="326">
        <v>81</v>
      </c>
      <c r="B967" s="326"/>
      <c r="C967" s="221" t="s">
        <v>197</v>
      </c>
      <c r="D967" s="225">
        <v>60.4</v>
      </c>
      <c r="E967" s="225">
        <v>17.399999999999999</v>
      </c>
      <c r="F967" s="225">
        <v>0</v>
      </c>
      <c r="G967" s="225">
        <v>0</v>
      </c>
      <c r="H967" s="225">
        <v>0</v>
      </c>
      <c r="I967" s="225">
        <v>20.059999999999999</v>
      </c>
      <c r="J967" s="23" t="s">
        <v>353</v>
      </c>
      <c r="K967" s="23" t="s">
        <v>354</v>
      </c>
      <c r="L967" s="23" t="s">
        <v>355</v>
      </c>
      <c r="M967" s="23" t="s">
        <v>356</v>
      </c>
    </row>
    <row r="968" spans="1:13">
      <c r="A968" s="326">
        <v>81</v>
      </c>
      <c r="B968" s="326"/>
      <c r="C968" s="221" t="s">
        <v>198</v>
      </c>
      <c r="D968" s="17">
        <v>58.8</v>
      </c>
      <c r="E968" s="9">
        <v>22.6</v>
      </c>
      <c r="F968" s="9">
        <v>4</v>
      </c>
      <c r="G968" s="9">
        <v>3</v>
      </c>
      <c r="H968" s="9">
        <v>0</v>
      </c>
      <c r="I968" s="17">
        <v>22.16</v>
      </c>
      <c r="J968" s="18" t="s">
        <v>157</v>
      </c>
      <c r="K968" s="18" t="s">
        <v>167</v>
      </c>
      <c r="L968" s="18" t="s">
        <v>116</v>
      </c>
      <c r="M968" s="18" t="s">
        <v>357</v>
      </c>
    </row>
    <row r="969" spans="1:13">
      <c r="A969" s="326">
        <v>81</v>
      </c>
      <c r="B969" s="326"/>
      <c r="C969" s="221" t="s">
        <v>199</v>
      </c>
      <c r="D969" s="137">
        <v>56.4</v>
      </c>
      <c r="E969" s="137">
        <v>20</v>
      </c>
      <c r="F969" s="137">
        <v>1.4</v>
      </c>
      <c r="G969" s="137">
        <v>0</v>
      </c>
      <c r="H969" s="137">
        <v>0</v>
      </c>
      <c r="I969" s="137">
        <v>16.899999999999999</v>
      </c>
      <c r="J969" s="226" t="s">
        <v>157</v>
      </c>
      <c r="K969" s="226" t="s">
        <v>167</v>
      </c>
      <c r="L969" s="226" t="s">
        <v>159</v>
      </c>
      <c r="M969" s="226" t="s">
        <v>357</v>
      </c>
    </row>
    <row r="970" spans="1:13">
      <c r="A970" s="326">
        <v>81</v>
      </c>
      <c r="B970" s="326"/>
      <c r="C970" s="221" t="s">
        <v>200</v>
      </c>
      <c r="D970" s="132">
        <v>49.2</v>
      </c>
      <c r="E970" s="132">
        <v>19.899999999999999</v>
      </c>
      <c r="F970" s="9">
        <v>1</v>
      </c>
      <c r="G970" s="9">
        <v>1</v>
      </c>
      <c r="H970" s="9">
        <v>0</v>
      </c>
      <c r="I970" s="9">
        <v>18.309999999999999</v>
      </c>
      <c r="J970" s="23" t="s">
        <v>157</v>
      </c>
      <c r="K970" s="23" t="s">
        <v>167</v>
      </c>
      <c r="L970" s="23" t="s">
        <v>175</v>
      </c>
      <c r="M970" s="18" t="s">
        <v>137</v>
      </c>
    </row>
    <row r="971" spans="1:13">
      <c r="A971" s="326">
        <v>81</v>
      </c>
      <c r="B971" s="326"/>
      <c r="C971" s="221" t="s">
        <v>201</v>
      </c>
      <c r="D971" s="11" t="s">
        <v>11</v>
      </c>
      <c r="E971" s="11" t="s">
        <v>11</v>
      </c>
      <c r="F971" s="11" t="s">
        <v>11</v>
      </c>
      <c r="G971" s="11" t="s">
        <v>11</v>
      </c>
      <c r="H971" s="11" t="s">
        <v>11</v>
      </c>
      <c r="I971" s="11" t="s">
        <v>11</v>
      </c>
      <c r="J971" s="12" t="s">
        <v>11</v>
      </c>
      <c r="K971" s="12" t="s">
        <v>11</v>
      </c>
      <c r="L971" s="12" t="s">
        <v>11</v>
      </c>
      <c r="M971" s="12" t="s">
        <v>11</v>
      </c>
    </row>
    <row r="972" spans="1:13">
      <c r="A972" s="326">
        <v>81</v>
      </c>
      <c r="B972" s="326"/>
      <c r="C972" s="221" t="s">
        <v>202</v>
      </c>
      <c r="D972" s="7">
        <v>36.6</v>
      </c>
      <c r="E972" s="7">
        <v>13.9</v>
      </c>
      <c r="F972" s="17">
        <v>2</v>
      </c>
      <c r="G972" s="17">
        <v>3</v>
      </c>
      <c r="H972" s="17">
        <v>2</v>
      </c>
      <c r="I972" s="7">
        <v>24.3</v>
      </c>
      <c r="J972" s="18" t="s">
        <v>157</v>
      </c>
      <c r="K972" s="18" t="s">
        <v>167</v>
      </c>
      <c r="L972" s="18" t="s">
        <v>116</v>
      </c>
      <c r="M972" s="18" t="s">
        <v>350</v>
      </c>
    </row>
    <row r="973" spans="1:13">
      <c r="A973" s="326">
        <v>81</v>
      </c>
      <c r="B973" s="326"/>
      <c r="C973" s="128" t="s">
        <v>22</v>
      </c>
      <c r="D973" s="20">
        <v>62.79</v>
      </c>
      <c r="E973" s="20">
        <v>18.3</v>
      </c>
      <c r="F973" s="20">
        <v>2.86</v>
      </c>
      <c r="G973" s="20">
        <v>2.2000000000000002</v>
      </c>
      <c r="H973" s="20">
        <v>0.21000000000000002</v>
      </c>
      <c r="I973" s="20">
        <v>23.048500000000001</v>
      </c>
      <c r="J973" s="227" t="s">
        <v>11</v>
      </c>
      <c r="K973" s="227" t="s">
        <v>11</v>
      </c>
      <c r="L973" s="227" t="s">
        <v>11</v>
      </c>
      <c r="M973" s="227" t="s">
        <v>11</v>
      </c>
    </row>
    <row r="974" spans="1:13">
      <c r="A974" s="326">
        <v>82</v>
      </c>
      <c r="B974" s="326" t="s">
        <v>279</v>
      </c>
      <c r="C974" s="221" t="s">
        <v>192</v>
      </c>
      <c r="D974" s="17">
        <v>80.8</v>
      </c>
      <c r="E974" s="17">
        <v>20.6</v>
      </c>
      <c r="F974" s="7">
        <v>0</v>
      </c>
      <c r="G974" s="7">
        <v>0</v>
      </c>
      <c r="H974" s="7">
        <v>0</v>
      </c>
      <c r="I974" s="17">
        <v>31.3</v>
      </c>
      <c r="J974" s="8" t="s">
        <v>157</v>
      </c>
      <c r="K974" s="222" t="s">
        <v>122</v>
      </c>
      <c r="L974" s="222" t="s">
        <v>116</v>
      </c>
      <c r="M974" s="223" t="s">
        <v>160</v>
      </c>
    </row>
    <row r="975" spans="1:13">
      <c r="A975" s="326">
        <v>82</v>
      </c>
      <c r="B975" s="326"/>
      <c r="C975" s="221" t="s">
        <v>193</v>
      </c>
      <c r="D975" s="110">
        <v>85.6</v>
      </c>
      <c r="E975" s="110">
        <v>11.7</v>
      </c>
      <c r="F975" s="110">
        <v>0.1</v>
      </c>
      <c r="G975" s="110">
        <v>0</v>
      </c>
      <c r="H975" s="110">
        <v>0.2</v>
      </c>
      <c r="I975" s="110">
        <v>22.5</v>
      </c>
      <c r="J975" s="57" t="s">
        <v>157</v>
      </c>
      <c r="K975" s="57" t="s">
        <v>158</v>
      </c>
      <c r="L975" s="57" t="s">
        <v>116</v>
      </c>
      <c r="M975" s="57" t="s">
        <v>350</v>
      </c>
    </row>
    <row r="976" spans="1:13">
      <c r="A976" s="326">
        <v>82</v>
      </c>
      <c r="B976" s="326"/>
      <c r="C976" s="221" t="s">
        <v>194</v>
      </c>
      <c r="D976" s="17">
        <v>84.2</v>
      </c>
      <c r="E976" s="7">
        <v>13.8</v>
      </c>
      <c r="F976" s="7">
        <v>8</v>
      </c>
      <c r="G976" s="7">
        <v>20</v>
      </c>
      <c r="H976" s="7">
        <v>0</v>
      </c>
      <c r="I976" s="7">
        <v>31.54</v>
      </c>
      <c r="J976" s="8" t="s">
        <v>351</v>
      </c>
      <c r="K976" s="8" t="s">
        <v>351</v>
      </c>
      <c r="L976" s="8" t="s">
        <v>352</v>
      </c>
      <c r="M976" s="8" t="s">
        <v>358</v>
      </c>
    </row>
    <row r="977" spans="1:13">
      <c r="A977" s="326">
        <v>82</v>
      </c>
      <c r="B977" s="326"/>
      <c r="C977" s="221" t="s">
        <v>195</v>
      </c>
      <c r="D977" s="137">
        <v>82</v>
      </c>
      <c r="E977" s="7">
        <v>10</v>
      </c>
      <c r="F977" s="7">
        <v>9</v>
      </c>
      <c r="G977" s="7">
        <v>0</v>
      </c>
      <c r="H977" s="7">
        <v>0</v>
      </c>
      <c r="I977" s="17">
        <v>24.625</v>
      </c>
      <c r="J977" s="224" t="s">
        <v>157</v>
      </c>
      <c r="K977" s="18" t="s">
        <v>158</v>
      </c>
      <c r="L977" s="8" t="s">
        <v>116</v>
      </c>
      <c r="M977" s="8" t="s">
        <v>350</v>
      </c>
    </row>
    <row r="978" spans="1:13">
      <c r="A978" s="326">
        <v>82</v>
      </c>
      <c r="B978" s="326"/>
      <c r="C978" s="221" t="s">
        <v>196</v>
      </c>
      <c r="D978" s="17">
        <v>74.3</v>
      </c>
      <c r="E978" s="137">
        <v>27.4</v>
      </c>
      <c r="F978" s="137">
        <v>2</v>
      </c>
      <c r="G978" s="9">
        <v>1</v>
      </c>
      <c r="H978" s="137">
        <v>0</v>
      </c>
      <c r="I978" s="17">
        <v>26.63</v>
      </c>
      <c r="J978" s="18" t="s">
        <v>157</v>
      </c>
      <c r="K978" s="18" t="s">
        <v>158</v>
      </c>
      <c r="L978" s="18" t="s">
        <v>116</v>
      </c>
      <c r="M978" s="18" t="s">
        <v>160</v>
      </c>
    </row>
    <row r="979" spans="1:13">
      <c r="A979" s="326">
        <v>82</v>
      </c>
      <c r="B979" s="326"/>
      <c r="C979" s="221" t="s">
        <v>197</v>
      </c>
      <c r="D979" s="225">
        <v>52.2</v>
      </c>
      <c r="E979" s="225">
        <v>14.4</v>
      </c>
      <c r="F979" s="225">
        <v>0</v>
      </c>
      <c r="G979" s="225">
        <v>0</v>
      </c>
      <c r="H979" s="225">
        <v>0</v>
      </c>
      <c r="I979" s="225">
        <v>21.98</v>
      </c>
      <c r="J979" s="23" t="s">
        <v>353</v>
      </c>
      <c r="K979" s="23" t="s">
        <v>359</v>
      </c>
      <c r="L979" s="23" t="s">
        <v>355</v>
      </c>
      <c r="M979" s="23" t="s">
        <v>356</v>
      </c>
    </row>
    <row r="980" spans="1:13">
      <c r="A980" s="326">
        <v>82</v>
      </c>
      <c r="B980" s="326"/>
      <c r="C980" s="221" t="s">
        <v>198</v>
      </c>
      <c r="D980" s="17">
        <v>66.2</v>
      </c>
      <c r="E980" s="9">
        <v>27.2</v>
      </c>
      <c r="F980" s="9">
        <v>6</v>
      </c>
      <c r="G980" s="9">
        <v>5</v>
      </c>
      <c r="H980" s="9">
        <v>0</v>
      </c>
      <c r="I980" s="17">
        <v>27.34</v>
      </c>
      <c r="J980" s="18" t="s">
        <v>157</v>
      </c>
      <c r="K980" s="18" t="s">
        <v>158</v>
      </c>
      <c r="L980" s="18" t="s">
        <v>116</v>
      </c>
      <c r="M980" s="18" t="s">
        <v>350</v>
      </c>
    </row>
    <row r="981" spans="1:13">
      <c r="A981" s="326">
        <v>82</v>
      </c>
      <c r="B981" s="326"/>
      <c r="C981" s="221" t="s">
        <v>199</v>
      </c>
      <c r="D981" s="137">
        <v>51</v>
      </c>
      <c r="E981" s="137">
        <v>21</v>
      </c>
      <c r="F981" s="137">
        <v>10.199999999999999</v>
      </c>
      <c r="G981" s="137">
        <v>3.4</v>
      </c>
      <c r="H981" s="137">
        <v>0</v>
      </c>
      <c r="I981" s="137">
        <v>15.4</v>
      </c>
      <c r="J981" s="226" t="s">
        <v>157</v>
      </c>
      <c r="K981" s="226" t="s">
        <v>161</v>
      </c>
      <c r="L981" s="226" t="s">
        <v>159</v>
      </c>
      <c r="M981" s="226" t="s">
        <v>357</v>
      </c>
    </row>
    <row r="982" spans="1:13">
      <c r="A982" s="326">
        <v>82</v>
      </c>
      <c r="B982" s="326"/>
      <c r="C982" s="221" t="s">
        <v>200</v>
      </c>
      <c r="D982" s="132">
        <v>59</v>
      </c>
      <c r="E982" s="132">
        <v>20.2</v>
      </c>
      <c r="F982" s="9">
        <v>0</v>
      </c>
      <c r="G982" s="9">
        <v>0</v>
      </c>
      <c r="H982" s="9">
        <v>0</v>
      </c>
      <c r="I982" s="9">
        <v>23.19</v>
      </c>
      <c r="J982" s="23" t="s">
        <v>157</v>
      </c>
      <c r="K982" s="23" t="s">
        <v>158</v>
      </c>
      <c r="L982" s="23" t="s">
        <v>175</v>
      </c>
      <c r="M982" s="18" t="s">
        <v>137</v>
      </c>
    </row>
    <row r="983" spans="1:13">
      <c r="A983" s="326">
        <v>82</v>
      </c>
      <c r="B983" s="326"/>
      <c r="C983" s="221" t="s">
        <v>201</v>
      </c>
      <c r="D983" s="11" t="s">
        <v>11</v>
      </c>
      <c r="E983" s="11" t="s">
        <v>11</v>
      </c>
      <c r="F983" s="11" t="s">
        <v>11</v>
      </c>
      <c r="G983" s="11" t="s">
        <v>11</v>
      </c>
      <c r="H983" s="11" t="s">
        <v>11</v>
      </c>
      <c r="I983" s="11" t="s">
        <v>11</v>
      </c>
      <c r="J983" s="12" t="s">
        <v>11</v>
      </c>
      <c r="K983" s="12" t="s">
        <v>11</v>
      </c>
      <c r="L983" s="12" t="s">
        <v>11</v>
      </c>
      <c r="M983" s="12" t="s">
        <v>11</v>
      </c>
    </row>
    <row r="984" spans="1:13">
      <c r="A984" s="326">
        <v>82</v>
      </c>
      <c r="B984" s="326"/>
      <c r="C984" s="221" t="s">
        <v>202</v>
      </c>
      <c r="D984" s="7">
        <v>46.5</v>
      </c>
      <c r="E984" s="7">
        <v>13.8</v>
      </c>
      <c r="F984" s="17">
        <v>2</v>
      </c>
      <c r="G984" s="17">
        <v>2</v>
      </c>
      <c r="H984" s="17">
        <v>3</v>
      </c>
      <c r="I984" s="7">
        <v>21.6</v>
      </c>
      <c r="J984" s="18" t="s">
        <v>157</v>
      </c>
      <c r="K984" s="18" t="s">
        <v>158</v>
      </c>
      <c r="L984" s="18" t="s">
        <v>116</v>
      </c>
      <c r="M984" s="18" t="s">
        <v>350</v>
      </c>
    </row>
    <row r="985" spans="1:13">
      <c r="A985" s="326">
        <v>82</v>
      </c>
      <c r="B985" s="326"/>
      <c r="C985" s="128" t="s">
        <v>22</v>
      </c>
      <c r="D985" s="20">
        <v>68.179999999999993</v>
      </c>
      <c r="E985" s="20">
        <v>18.010000000000002</v>
      </c>
      <c r="F985" s="20">
        <v>3.7299999999999995</v>
      </c>
      <c r="G985" s="20">
        <v>3.1399999999999997</v>
      </c>
      <c r="H985" s="20">
        <v>0.32</v>
      </c>
      <c r="I985" s="20">
        <v>24.610499999999998</v>
      </c>
      <c r="J985" s="227" t="s">
        <v>11</v>
      </c>
      <c r="K985" s="227" t="s">
        <v>11</v>
      </c>
      <c r="L985" s="227" t="s">
        <v>11</v>
      </c>
      <c r="M985" s="227" t="s">
        <v>11</v>
      </c>
    </row>
    <row r="986" spans="1:13">
      <c r="A986" s="326">
        <v>83</v>
      </c>
      <c r="B986" s="326" t="s">
        <v>280</v>
      </c>
      <c r="C986" s="221" t="s">
        <v>192</v>
      </c>
      <c r="D986" s="17">
        <v>95.6</v>
      </c>
      <c r="E986" s="17">
        <v>21.4</v>
      </c>
      <c r="F986" s="7">
        <v>0</v>
      </c>
      <c r="G986" s="7">
        <v>0</v>
      </c>
      <c r="H986" s="7">
        <v>0</v>
      </c>
      <c r="I986" s="17">
        <v>27.4</v>
      </c>
      <c r="J986" s="8" t="s">
        <v>157</v>
      </c>
      <c r="K986" s="222" t="s">
        <v>161</v>
      </c>
      <c r="L986" s="222" t="s">
        <v>116</v>
      </c>
      <c r="M986" s="223" t="s">
        <v>160</v>
      </c>
    </row>
    <row r="987" spans="1:13">
      <c r="A987" s="326">
        <v>83</v>
      </c>
      <c r="B987" s="326"/>
      <c r="C987" s="221" t="s">
        <v>193</v>
      </c>
      <c r="D987" s="110">
        <v>84.3</v>
      </c>
      <c r="E987" s="110">
        <v>15.2</v>
      </c>
      <c r="F987" s="110">
        <v>0.1</v>
      </c>
      <c r="G987" s="110">
        <v>0</v>
      </c>
      <c r="H987" s="110">
        <v>0.1</v>
      </c>
      <c r="I987" s="110">
        <v>22.7</v>
      </c>
      <c r="J987" s="57" t="s">
        <v>157</v>
      </c>
      <c r="K987" s="57" t="s">
        <v>170</v>
      </c>
      <c r="L987" s="57" t="s">
        <v>116</v>
      </c>
      <c r="M987" s="57" t="s">
        <v>350</v>
      </c>
    </row>
    <row r="988" spans="1:13">
      <c r="A988" s="326">
        <v>83</v>
      </c>
      <c r="B988" s="326"/>
      <c r="C988" s="221" t="s">
        <v>194</v>
      </c>
      <c r="D988" s="17">
        <v>82.8</v>
      </c>
      <c r="E988" s="7">
        <v>9.6999999999999993</v>
      </c>
      <c r="F988" s="7">
        <v>5</v>
      </c>
      <c r="G988" s="7">
        <v>11</v>
      </c>
      <c r="H988" s="7">
        <v>0</v>
      </c>
      <c r="I988" s="7">
        <v>25.62</v>
      </c>
      <c r="J988" s="8" t="s">
        <v>351</v>
      </c>
      <c r="K988" s="8" t="s">
        <v>351</v>
      </c>
      <c r="L988" s="8" t="s">
        <v>305</v>
      </c>
      <c r="M988" s="8" t="s">
        <v>358</v>
      </c>
    </row>
    <row r="989" spans="1:13">
      <c r="A989" s="326">
        <v>83</v>
      </c>
      <c r="B989" s="326"/>
      <c r="C989" s="221" t="s">
        <v>195</v>
      </c>
      <c r="D989" s="137">
        <v>90</v>
      </c>
      <c r="E989" s="7">
        <v>6</v>
      </c>
      <c r="F989" s="7">
        <v>5</v>
      </c>
      <c r="G989" s="7">
        <v>0</v>
      </c>
      <c r="H989" s="7">
        <v>0</v>
      </c>
      <c r="I989" s="17">
        <v>20.094999999999999</v>
      </c>
      <c r="J989" s="224" t="s">
        <v>157</v>
      </c>
      <c r="K989" s="18" t="s">
        <v>170</v>
      </c>
      <c r="L989" s="8" t="s">
        <v>116</v>
      </c>
      <c r="M989" s="8" t="s">
        <v>350</v>
      </c>
    </row>
    <row r="990" spans="1:13">
      <c r="A990" s="326">
        <v>83</v>
      </c>
      <c r="B990" s="326"/>
      <c r="C990" s="221" t="s">
        <v>196</v>
      </c>
      <c r="D990" s="17">
        <v>80.400000000000006</v>
      </c>
      <c r="E990" s="137">
        <v>23.8</v>
      </c>
      <c r="F990" s="137">
        <v>0</v>
      </c>
      <c r="G990" s="9">
        <v>2</v>
      </c>
      <c r="H990" s="137">
        <v>0</v>
      </c>
      <c r="I990" s="17">
        <v>20.49</v>
      </c>
      <c r="J990" s="18" t="s">
        <v>157</v>
      </c>
      <c r="K990" s="18" t="s">
        <v>158</v>
      </c>
      <c r="L990" s="18" t="s">
        <v>116</v>
      </c>
      <c r="M990" s="18" t="s">
        <v>160</v>
      </c>
    </row>
    <row r="991" spans="1:13">
      <c r="A991" s="326">
        <v>83</v>
      </c>
      <c r="B991" s="326"/>
      <c r="C991" s="221" t="s">
        <v>197</v>
      </c>
      <c r="D991" s="225">
        <v>50</v>
      </c>
      <c r="E991" s="225">
        <v>11.4</v>
      </c>
      <c r="F991" s="225">
        <v>0</v>
      </c>
      <c r="G991" s="225">
        <v>0</v>
      </c>
      <c r="H991" s="225">
        <v>0</v>
      </c>
      <c r="I991" s="225">
        <v>17.989999999999998</v>
      </c>
      <c r="J991" s="23" t="s">
        <v>353</v>
      </c>
      <c r="K991" s="23" t="s">
        <v>360</v>
      </c>
      <c r="L991" s="23" t="s">
        <v>355</v>
      </c>
      <c r="M991" s="23" t="s">
        <v>356</v>
      </c>
    </row>
    <row r="992" spans="1:13">
      <c r="A992" s="326">
        <v>83</v>
      </c>
      <c r="B992" s="326"/>
      <c r="C992" s="221" t="s">
        <v>198</v>
      </c>
      <c r="D992" s="17">
        <v>93.8</v>
      </c>
      <c r="E992" s="9">
        <v>25.6</v>
      </c>
      <c r="F992" s="9">
        <v>2</v>
      </c>
      <c r="G992" s="9">
        <v>2</v>
      </c>
      <c r="H992" s="9">
        <v>0</v>
      </c>
      <c r="I992" s="17">
        <v>20.59</v>
      </c>
      <c r="J992" s="18" t="s">
        <v>157</v>
      </c>
      <c r="K992" s="18" t="s">
        <v>158</v>
      </c>
      <c r="L992" s="18" t="s">
        <v>116</v>
      </c>
      <c r="M992" s="18" t="s">
        <v>350</v>
      </c>
    </row>
    <row r="993" spans="1:13">
      <c r="A993" s="326">
        <v>83</v>
      </c>
      <c r="B993" s="326"/>
      <c r="C993" s="221" t="s">
        <v>199</v>
      </c>
      <c r="D993" s="137">
        <v>58.5</v>
      </c>
      <c r="E993" s="137">
        <v>16.5</v>
      </c>
      <c r="F993" s="137">
        <v>7.6</v>
      </c>
      <c r="G993" s="137">
        <v>9.5</v>
      </c>
      <c r="H993" s="137">
        <v>0.4</v>
      </c>
      <c r="I993" s="137">
        <v>19</v>
      </c>
      <c r="J993" s="226" t="s">
        <v>157</v>
      </c>
      <c r="K993" s="226" t="s">
        <v>161</v>
      </c>
      <c r="L993" s="226" t="s">
        <v>159</v>
      </c>
      <c r="M993" s="226" t="s">
        <v>357</v>
      </c>
    </row>
    <row r="994" spans="1:13">
      <c r="A994" s="326">
        <v>83</v>
      </c>
      <c r="B994" s="326"/>
      <c r="C994" s="221" t="s">
        <v>200</v>
      </c>
      <c r="D994" s="132">
        <v>56.3</v>
      </c>
      <c r="E994" s="132">
        <v>16.2</v>
      </c>
      <c r="F994" s="9">
        <v>0</v>
      </c>
      <c r="G994" s="9">
        <v>0</v>
      </c>
      <c r="H994" s="9">
        <v>0</v>
      </c>
      <c r="I994" s="9">
        <v>20.2</v>
      </c>
      <c r="J994" s="23" t="s">
        <v>157</v>
      </c>
      <c r="K994" s="23" t="s">
        <v>161</v>
      </c>
      <c r="L994" s="23" t="s">
        <v>175</v>
      </c>
      <c r="M994" s="18" t="s">
        <v>137</v>
      </c>
    </row>
    <row r="995" spans="1:13">
      <c r="A995" s="326">
        <v>83</v>
      </c>
      <c r="B995" s="326"/>
      <c r="C995" s="221" t="s">
        <v>201</v>
      </c>
      <c r="D995" s="11" t="s">
        <v>11</v>
      </c>
      <c r="E995" s="11" t="s">
        <v>11</v>
      </c>
      <c r="F995" s="11" t="s">
        <v>11</v>
      </c>
      <c r="G995" s="11" t="s">
        <v>11</v>
      </c>
      <c r="H995" s="11" t="s">
        <v>11</v>
      </c>
      <c r="I995" s="11" t="s">
        <v>11</v>
      </c>
      <c r="J995" s="12" t="s">
        <v>11</v>
      </c>
      <c r="K995" s="12" t="s">
        <v>11</v>
      </c>
      <c r="L995" s="12" t="s">
        <v>11</v>
      </c>
      <c r="M995" s="12" t="s">
        <v>11</v>
      </c>
    </row>
    <row r="996" spans="1:13">
      <c r="A996" s="326">
        <v>83</v>
      </c>
      <c r="B996" s="326"/>
      <c r="C996" s="221" t="s">
        <v>202</v>
      </c>
      <c r="D996" s="7">
        <v>52.3</v>
      </c>
      <c r="E996" s="7">
        <v>15.4</v>
      </c>
      <c r="F996" s="17">
        <v>3</v>
      </c>
      <c r="G996" s="17">
        <v>2</v>
      </c>
      <c r="H996" s="17">
        <v>2</v>
      </c>
      <c r="I996" s="7">
        <v>19.100000000000001</v>
      </c>
      <c r="J996" s="18" t="s">
        <v>157</v>
      </c>
      <c r="K996" s="18" t="s">
        <v>157</v>
      </c>
      <c r="L996" s="18" t="s">
        <v>116</v>
      </c>
      <c r="M996" s="18" t="s">
        <v>350</v>
      </c>
    </row>
    <row r="997" spans="1:13">
      <c r="A997" s="326">
        <v>83</v>
      </c>
      <c r="B997" s="326"/>
      <c r="C997" s="128" t="s">
        <v>22</v>
      </c>
      <c r="D997" s="20">
        <v>74.399999999999991</v>
      </c>
      <c r="E997" s="20">
        <v>16.119999999999997</v>
      </c>
      <c r="F997" s="20">
        <v>2.27</v>
      </c>
      <c r="G997" s="20">
        <v>2.65</v>
      </c>
      <c r="H997" s="20">
        <v>0.25</v>
      </c>
      <c r="I997" s="20">
        <v>21.318499999999997</v>
      </c>
      <c r="J997" s="227" t="s">
        <v>11</v>
      </c>
      <c r="K997" s="227" t="s">
        <v>11</v>
      </c>
      <c r="L997" s="227" t="s">
        <v>11</v>
      </c>
      <c r="M997" s="227" t="s">
        <v>11</v>
      </c>
    </row>
    <row r="998" spans="1:13">
      <c r="A998" s="326">
        <v>84</v>
      </c>
      <c r="B998" s="326" t="s">
        <v>281</v>
      </c>
      <c r="C998" s="221" t="s">
        <v>192</v>
      </c>
      <c r="D998" s="17">
        <v>78.099999999999994</v>
      </c>
      <c r="E998" s="17">
        <v>19.5</v>
      </c>
      <c r="F998" s="7">
        <v>0</v>
      </c>
      <c r="G998" s="7">
        <v>0</v>
      </c>
      <c r="H998" s="7">
        <v>0</v>
      </c>
      <c r="I998" s="17">
        <v>25.9</v>
      </c>
      <c r="J998" s="8" t="s">
        <v>157</v>
      </c>
      <c r="K998" s="222" t="s">
        <v>122</v>
      </c>
      <c r="L998" s="222" t="s">
        <v>116</v>
      </c>
      <c r="M998" s="223" t="s">
        <v>160</v>
      </c>
    </row>
    <row r="999" spans="1:13">
      <c r="A999" s="326">
        <v>84</v>
      </c>
      <c r="B999" s="326"/>
      <c r="C999" s="221" t="s">
        <v>193</v>
      </c>
      <c r="D999" s="110">
        <v>79.599999999999994</v>
      </c>
      <c r="E999" s="110">
        <v>14.6</v>
      </c>
      <c r="F999" s="110">
        <v>0.1</v>
      </c>
      <c r="G999" s="110">
        <v>0</v>
      </c>
      <c r="H999" s="110">
        <v>0.2</v>
      </c>
      <c r="I999" s="110">
        <v>20.2</v>
      </c>
      <c r="J999" s="57" t="s">
        <v>157</v>
      </c>
      <c r="K999" s="57" t="s">
        <v>157</v>
      </c>
      <c r="L999" s="57" t="s">
        <v>116</v>
      </c>
      <c r="M999" s="57" t="s">
        <v>350</v>
      </c>
    </row>
    <row r="1000" spans="1:13">
      <c r="A1000" s="326">
        <v>84</v>
      </c>
      <c r="B1000" s="326"/>
      <c r="C1000" s="221" t="s">
        <v>194</v>
      </c>
      <c r="D1000" s="17">
        <v>85.3</v>
      </c>
      <c r="E1000" s="7">
        <v>12.3</v>
      </c>
      <c r="F1000" s="7">
        <v>19</v>
      </c>
      <c r="G1000" s="7">
        <v>18</v>
      </c>
      <c r="H1000" s="7">
        <v>0</v>
      </c>
      <c r="I1000" s="7">
        <v>29.56</v>
      </c>
      <c r="J1000" s="8" t="s">
        <v>351</v>
      </c>
      <c r="K1000" s="8" t="s">
        <v>351</v>
      </c>
      <c r="L1000" s="8" t="s">
        <v>352</v>
      </c>
      <c r="M1000" s="8" t="s">
        <v>358</v>
      </c>
    </row>
    <row r="1001" spans="1:13">
      <c r="A1001" s="326">
        <v>84</v>
      </c>
      <c r="B1001" s="326"/>
      <c r="C1001" s="221" t="s">
        <v>195</v>
      </c>
      <c r="D1001" s="137">
        <v>95</v>
      </c>
      <c r="E1001" s="7">
        <v>6</v>
      </c>
      <c r="F1001" s="7">
        <v>5</v>
      </c>
      <c r="G1001" s="7">
        <v>0</v>
      </c>
      <c r="H1001" s="7">
        <v>0</v>
      </c>
      <c r="I1001" s="17">
        <v>23.97666666666667</v>
      </c>
      <c r="J1001" s="224" t="s">
        <v>157</v>
      </c>
      <c r="K1001" s="18" t="s">
        <v>170</v>
      </c>
      <c r="L1001" s="8" t="s">
        <v>116</v>
      </c>
      <c r="M1001" s="8" t="s">
        <v>350</v>
      </c>
    </row>
    <row r="1002" spans="1:13">
      <c r="A1002" s="326">
        <v>84</v>
      </c>
      <c r="B1002" s="326"/>
      <c r="C1002" s="221" t="s">
        <v>196</v>
      </c>
      <c r="D1002" s="17">
        <v>78.7</v>
      </c>
      <c r="E1002" s="137">
        <v>32.5</v>
      </c>
      <c r="F1002" s="137">
        <v>7</v>
      </c>
      <c r="G1002" s="9">
        <v>3</v>
      </c>
      <c r="H1002" s="137">
        <v>0</v>
      </c>
      <c r="I1002" s="17">
        <v>24.82</v>
      </c>
      <c r="J1002" s="18" t="s">
        <v>157</v>
      </c>
      <c r="K1002" s="18" t="s">
        <v>157</v>
      </c>
      <c r="L1002" s="18" t="s">
        <v>116</v>
      </c>
      <c r="M1002" s="18" t="s">
        <v>160</v>
      </c>
    </row>
    <row r="1003" spans="1:13">
      <c r="A1003" s="326">
        <v>84</v>
      </c>
      <c r="B1003" s="326"/>
      <c r="C1003" s="221" t="s">
        <v>197</v>
      </c>
      <c r="D1003" s="225">
        <v>59.6</v>
      </c>
      <c r="E1003" s="225">
        <v>14</v>
      </c>
      <c r="F1003" s="225">
        <v>0</v>
      </c>
      <c r="G1003" s="225">
        <v>0</v>
      </c>
      <c r="H1003" s="225">
        <v>0</v>
      </c>
      <c r="I1003" s="225">
        <v>23.63</v>
      </c>
      <c r="J1003" s="23" t="s">
        <v>353</v>
      </c>
      <c r="K1003" s="23" t="s">
        <v>353</v>
      </c>
      <c r="L1003" s="23" t="s">
        <v>355</v>
      </c>
      <c r="M1003" s="23" t="s">
        <v>356</v>
      </c>
    </row>
    <row r="1004" spans="1:13">
      <c r="A1004" s="326">
        <v>84</v>
      </c>
      <c r="B1004" s="326"/>
      <c r="C1004" s="221" t="s">
        <v>198</v>
      </c>
      <c r="D1004" s="17">
        <v>78.2</v>
      </c>
      <c r="E1004" s="9">
        <v>24.8</v>
      </c>
      <c r="F1004" s="9">
        <v>21</v>
      </c>
      <c r="G1004" s="9">
        <v>1</v>
      </c>
      <c r="H1004" s="9">
        <v>0</v>
      </c>
      <c r="I1004" s="17">
        <v>29.01</v>
      </c>
      <c r="J1004" s="18" t="s">
        <v>157</v>
      </c>
      <c r="K1004" s="18" t="s">
        <v>161</v>
      </c>
      <c r="L1004" s="18" t="s">
        <v>116</v>
      </c>
      <c r="M1004" s="18" t="s">
        <v>350</v>
      </c>
    </row>
    <row r="1005" spans="1:13">
      <c r="A1005" s="326">
        <v>84</v>
      </c>
      <c r="B1005" s="326"/>
      <c r="C1005" s="221" t="s">
        <v>199</v>
      </c>
      <c r="D1005" s="137">
        <v>53.4</v>
      </c>
      <c r="E1005" s="137">
        <v>18.2</v>
      </c>
      <c r="F1005" s="137">
        <v>2.9</v>
      </c>
      <c r="G1005" s="137">
        <v>10.7</v>
      </c>
      <c r="H1005" s="137">
        <v>0</v>
      </c>
      <c r="I1005" s="137">
        <v>16.2</v>
      </c>
      <c r="J1005" s="226" t="s">
        <v>157</v>
      </c>
      <c r="K1005" s="226" t="s">
        <v>179</v>
      </c>
      <c r="L1005" s="226" t="s">
        <v>176</v>
      </c>
      <c r="M1005" s="226" t="s">
        <v>350</v>
      </c>
    </row>
    <row r="1006" spans="1:13">
      <c r="A1006" s="326">
        <v>84</v>
      </c>
      <c r="B1006" s="326"/>
      <c r="C1006" s="221" t="s">
        <v>200</v>
      </c>
      <c r="D1006" s="132">
        <v>40.700000000000003</v>
      </c>
      <c r="E1006" s="132">
        <v>13.9</v>
      </c>
      <c r="F1006" s="9">
        <v>0</v>
      </c>
      <c r="G1006" s="9">
        <v>0</v>
      </c>
      <c r="H1006" s="9">
        <v>0</v>
      </c>
      <c r="I1006" s="9">
        <v>20.76</v>
      </c>
      <c r="J1006" s="23" t="s">
        <v>157</v>
      </c>
      <c r="K1006" s="23" t="s">
        <v>157</v>
      </c>
      <c r="L1006" s="23" t="s">
        <v>175</v>
      </c>
      <c r="M1006" s="18" t="s">
        <v>160</v>
      </c>
    </row>
    <row r="1007" spans="1:13">
      <c r="A1007" s="326">
        <v>84</v>
      </c>
      <c r="B1007" s="326"/>
      <c r="C1007" s="221" t="s">
        <v>201</v>
      </c>
      <c r="D1007" s="11" t="s">
        <v>11</v>
      </c>
      <c r="E1007" s="11" t="s">
        <v>11</v>
      </c>
      <c r="F1007" s="11" t="s">
        <v>11</v>
      </c>
      <c r="G1007" s="11" t="s">
        <v>11</v>
      </c>
      <c r="H1007" s="11" t="s">
        <v>11</v>
      </c>
      <c r="I1007" s="11" t="s">
        <v>11</v>
      </c>
      <c r="J1007" s="12" t="s">
        <v>11</v>
      </c>
      <c r="K1007" s="12" t="s">
        <v>11</v>
      </c>
      <c r="L1007" s="12" t="s">
        <v>11</v>
      </c>
      <c r="M1007" s="12" t="s">
        <v>11</v>
      </c>
    </row>
    <row r="1008" spans="1:13">
      <c r="A1008" s="326">
        <v>84</v>
      </c>
      <c r="B1008" s="326"/>
      <c r="C1008" s="221" t="s">
        <v>202</v>
      </c>
      <c r="D1008" s="7">
        <v>37.9</v>
      </c>
      <c r="E1008" s="7">
        <v>16.100000000000001</v>
      </c>
      <c r="F1008" s="17">
        <v>3</v>
      </c>
      <c r="G1008" s="17">
        <v>2</v>
      </c>
      <c r="H1008" s="17">
        <v>4</v>
      </c>
      <c r="I1008" s="7">
        <v>21.1</v>
      </c>
      <c r="J1008" s="18" t="s">
        <v>157</v>
      </c>
      <c r="K1008" s="18" t="s">
        <v>157</v>
      </c>
      <c r="L1008" s="18" t="s">
        <v>116</v>
      </c>
      <c r="M1008" s="18" t="s">
        <v>350</v>
      </c>
    </row>
    <row r="1009" spans="1:13">
      <c r="A1009" s="326">
        <v>84</v>
      </c>
      <c r="B1009" s="326"/>
      <c r="C1009" s="128" t="s">
        <v>22</v>
      </c>
      <c r="D1009" s="20">
        <v>68.650000000000006</v>
      </c>
      <c r="E1009" s="20">
        <v>17.190000000000001</v>
      </c>
      <c r="F1009" s="20">
        <v>5.8</v>
      </c>
      <c r="G1009" s="20">
        <v>3.47</v>
      </c>
      <c r="H1009" s="20">
        <v>0.42000000000000004</v>
      </c>
      <c r="I1009" s="20">
        <v>23.515666666666664</v>
      </c>
      <c r="J1009" s="227" t="s">
        <v>11</v>
      </c>
      <c r="K1009" s="227" t="s">
        <v>11</v>
      </c>
      <c r="L1009" s="227" t="s">
        <v>11</v>
      </c>
      <c r="M1009" s="227" t="s">
        <v>11</v>
      </c>
    </row>
    <row r="1010" spans="1:13">
      <c r="A1010" s="326">
        <v>85</v>
      </c>
      <c r="B1010" s="326" t="s">
        <v>282</v>
      </c>
      <c r="C1010" s="221" t="s">
        <v>192</v>
      </c>
      <c r="D1010" s="17">
        <v>114.9</v>
      </c>
      <c r="E1010" s="17">
        <v>42.7</v>
      </c>
      <c r="F1010" s="7">
        <v>0</v>
      </c>
      <c r="G1010" s="7">
        <v>0</v>
      </c>
      <c r="H1010" s="7">
        <v>0</v>
      </c>
      <c r="I1010" s="17">
        <v>26.7</v>
      </c>
      <c r="J1010" s="8" t="s">
        <v>157</v>
      </c>
      <c r="K1010" s="222" t="s">
        <v>158</v>
      </c>
      <c r="L1010" s="222" t="s">
        <v>176</v>
      </c>
      <c r="M1010" s="223" t="s">
        <v>160</v>
      </c>
    </row>
    <row r="1011" spans="1:13">
      <c r="A1011" s="326">
        <v>85</v>
      </c>
      <c r="B1011" s="326"/>
      <c r="C1011" s="221" t="s">
        <v>193</v>
      </c>
      <c r="D1011" s="110">
        <v>80.5</v>
      </c>
      <c r="E1011" s="110">
        <v>17.2</v>
      </c>
      <c r="F1011" s="110">
        <v>0.1</v>
      </c>
      <c r="G1011" s="110">
        <v>0</v>
      </c>
      <c r="H1011" s="110">
        <v>0</v>
      </c>
      <c r="I1011" s="110">
        <v>19.600000000000001</v>
      </c>
      <c r="J1011" s="57" t="s">
        <v>157</v>
      </c>
      <c r="K1011" s="57" t="s">
        <v>158</v>
      </c>
      <c r="L1011" s="57" t="s">
        <v>116</v>
      </c>
      <c r="M1011" s="57" t="s">
        <v>350</v>
      </c>
    </row>
    <row r="1012" spans="1:13">
      <c r="A1012" s="326">
        <v>85</v>
      </c>
      <c r="B1012" s="326"/>
      <c r="C1012" s="221" t="s">
        <v>194</v>
      </c>
      <c r="D1012" s="17">
        <v>99.2</v>
      </c>
      <c r="E1012" s="7">
        <v>21</v>
      </c>
      <c r="F1012" s="7">
        <v>15</v>
      </c>
      <c r="G1012" s="7">
        <v>10</v>
      </c>
      <c r="H1012" s="7">
        <v>0</v>
      </c>
      <c r="I1012" s="7">
        <v>25.92</v>
      </c>
      <c r="J1012" s="8" t="s">
        <v>351</v>
      </c>
      <c r="K1012" s="8" t="s">
        <v>164</v>
      </c>
      <c r="L1012" s="8" t="s">
        <v>352</v>
      </c>
      <c r="M1012" s="8" t="s">
        <v>137</v>
      </c>
    </row>
    <row r="1013" spans="1:13">
      <c r="A1013" s="326">
        <v>85</v>
      </c>
      <c r="B1013" s="326"/>
      <c r="C1013" s="221" t="s">
        <v>195</v>
      </c>
      <c r="D1013" s="137">
        <v>115</v>
      </c>
      <c r="E1013" s="7">
        <v>30</v>
      </c>
      <c r="F1013" s="7">
        <v>8</v>
      </c>
      <c r="G1013" s="7">
        <v>0</v>
      </c>
      <c r="H1013" s="7">
        <v>0</v>
      </c>
      <c r="I1013" s="17">
        <v>24.763333333333332</v>
      </c>
      <c r="J1013" s="224" t="s">
        <v>157</v>
      </c>
      <c r="K1013" s="18" t="s">
        <v>167</v>
      </c>
      <c r="L1013" s="8" t="s">
        <v>116</v>
      </c>
      <c r="M1013" s="8" t="s">
        <v>350</v>
      </c>
    </row>
    <row r="1014" spans="1:13">
      <c r="A1014" s="326">
        <v>85</v>
      </c>
      <c r="B1014" s="326"/>
      <c r="C1014" s="221" t="s">
        <v>196</v>
      </c>
      <c r="D1014" s="17">
        <v>108.4</v>
      </c>
      <c r="E1014" s="137">
        <v>45.5</v>
      </c>
      <c r="F1014" s="137">
        <v>1</v>
      </c>
      <c r="G1014" s="9">
        <v>0</v>
      </c>
      <c r="H1014" s="137">
        <v>0</v>
      </c>
      <c r="I1014" s="17">
        <v>21.82</v>
      </c>
      <c r="J1014" s="18" t="s">
        <v>157</v>
      </c>
      <c r="K1014" s="18" t="s">
        <v>167</v>
      </c>
      <c r="L1014" s="18" t="s">
        <v>116</v>
      </c>
      <c r="M1014" s="18" t="s">
        <v>166</v>
      </c>
    </row>
    <row r="1015" spans="1:13">
      <c r="A1015" s="326">
        <v>85</v>
      </c>
      <c r="B1015" s="326"/>
      <c r="C1015" s="221" t="s">
        <v>197</v>
      </c>
      <c r="D1015" s="225">
        <v>74</v>
      </c>
      <c r="E1015" s="225">
        <v>23.6</v>
      </c>
      <c r="F1015" s="225">
        <v>0</v>
      </c>
      <c r="G1015" s="225">
        <v>0</v>
      </c>
      <c r="H1015" s="225">
        <v>0</v>
      </c>
      <c r="I1015" s="225">
        <v>25.33</v>
      </c>
      <c r="J1015" s="23" t="s">
        <v>353</v>
      </c>
      <c r="K1015" s="23" t="s">
        <v>354</v>
      </c>
      <c r="L1015" s="23" t="s">
        <v>355</v>
      </c>
      <c r="M1015" s="23" t="s">
        <v>356</v>
      </c>
    </row>
    <row r="1016" spans="1:13">
      <c r="A1016" s="326">
        <v>85</v>
      </c>
      <c r="B1016" s="326"/>
      <c r="C1016" s="221" t="s">
        <v>198</v>
      </c>
      <c r="D1016" s="17">
        <v>68.599999999999994</v>
      </c>
      <c r="E1016" s="9">
        <v>9.1999999999999993</v>
      </c>
      <c r="F1016" s="9">
        <v>26</v>
      </c>
      <c r="G1016" s="9">
        <v>6</v>
      </c>
      <c r="H1016" s="9">
        <v>0</v>
      </c>
      <c r="I1016" s="17">
        <v>25.57</v>
      </c>
      <c r="J1016" s="18" t="s">
        <v>157</v>
      </c>
      <c r="K1016" s="18" t="s">
        <v>167</v>
      </c>
      <c r="L1016" s="18" t="s">
        <v>116</v>
      </c>
      <c r="M1016" s="18" t="s">
        <v>357</v>
      </c>
    </row>
    <row r="1017" spans="1:13">
      <c r="A1017" s="326">
        <v>85</v>
      </c>
      <c r="B1017" s="326"/>
      <c r="C1017" s="221" t="s">
        <v>199</v>
      </c>
      <c r="D1017" s="137">
        <v>66.8</v>
      </c>
      <c r="E1017" s="137">
        <v>25</v>
      </c>
      <c r="F1017" s="137">
        <v>8.6999999999999993</v>
      </c>
      <c r="G1017" s="137">
        <v>1.5</v>
      </c>
      <c r="H1017" s="137">
        <v>0.4</v>
      </c>
      <c r="I1017" s="137">
        <v>18.899999999999999</v>
      </c>
      <c r="J1017" s="226" t="s">
        <v>157</v>
      </c>
      <c r="K1017" s="226" t="s">
        <v>158</v>
      </c>
      <c r="L1017" s="226" t="s">
        <v>159</v>
      </c>
      <c r="M1017" s="226" t="s">
        <v>350</v>
      </c>
    </row>
    <row r="1018" spans="1:13">
      <c r="A1018" s="326">
        <v>85</v>
      </c>
      <c r="B1018" s="326"/>
      <c r="C1018" s="221" t="s">
        <v>200</v>
      </c>
      <c r="D1018" s="132">
        <v>87.9</v>
      </c>
      <c r="E1018" s="132">
        <v>34.1</v>
      </c>
      <c r="F1018" s="9">
        <v>0</v>
      </c>
      <c r="G1018" s="9">
        <v>0</v>
      </c>
      <c r="H1018" s="9">
        <v>0</v>
      </c>
      <c r="I1018" s="9">
        <v>18.89</v>
      </c>
      <c r="J1018" s="23" t="s">
        <v>157</v>
      </c>
      <c r="K1018" s="23" t="s">
        <v>167</v>
      </c>
      <c r="L1018" s="23" t="s">
        <v>175</v>
      </c>
      <c r="M1018" s="18" t="s">
        <v>160</v>
      </c>
    </row>
    <row r="1019" spans="1:13">
      <c r="A1019" s="326">
        <v>85</v>
      </c>
      <c r="B1019" s="326"/>
      <c r="C1019" s="221" t="s">
        <v>201</v>
      </c>
      <c r="D1019" s="11" t="s">
        <v>11</v>
      </c>
      <c r="E1019" s="11" t="s">
        <v>11</v>
      </c>
      <c r="F1019" s="11" t="s">
        <v>11</v>
      </c>
      <c r="G1019" s="11" t="s">
        <v>11</v>
      </c>
      <c r="H1019" s="11" t="s">
        <v>11</v>
      </c>
      <c r="I1019" s="11" t="s">
        <v>11</v>
      </c>
      <c r="J1019" s="12" t="s">
        <v>11</v>
      </c>
      <c r="K1019" s="12" t="s">
        <v>11</v>
      </c>
      <c r="L1019" s="12" t="s">
        <v>11</v>
      </c>
      <c r="M1019" s="12" t="s">
        <v>11</v>
      </c>
    </row>
    <row r="1020" spans="1:13">
      <c r="A1020" s="326">
        <v>85</v>
      </c>
      <c r="B1020" s="326"/>
      <c r="C1020" s="221" t="s">
        <v>202</v>
      </c>
      <c r="D1020" s="7">
        <v>70</v>
      </c>
      <c r="E1020" s="7">
        <v>23.3</v>
      </c>
      <c r="F1020" s="17">
        <v>4</v>
      </c>
      <c r="G1020" s="17">
        <v>3</v>
      </c>
      <c r="H1020" s="17">
        <v>3</v>
      </c>
      <c r="I1020" s="7">
        <v>21.7</v>
      </c>
      <c r="J1020" s="18" t="s">
        <v>157</v>
      </c>
      <c r="K1020" s="18" t="s">
        <v>167</v>
      </c>
      <c r="L1020" s="18" t="s">
        <v>116</v>
      </c>
      <c r="M1020" s="18" t="s">
        <v>350</v>
      </c>
    </row>
    <row r="1021" spans="1:13">
      <c r="A1021" s="326">
        <v>85</v>
      </c>
      <c r="B1021" s="326"/>
      <c r="C1021" s="128" t="s">
        <v>22</v>
      </c>
      <c r="D1021" s="20">
        <v>88.53</v>
      </c>
      <c r="E1021" s="20">
        <v>27.159999999999997</v>
      </c>
      <c r="F1021" s="20">
        <v>6.2799999999999994</v>
      </c>
      <c r="G1021" s="20">
        <v>2.0499999999999998</v>
      </c>
      <c r="H1021" s="20">
        <v>0.34</v>
      </c>
      <c r="I1021" s="20">
        <v>22.919333333333334</v>
      </c>
      <c r="J1021" s="227" t="s">
        <v>11</v>
      </c>
      <c r="K1021" s="227" t="s">
        <v>11</v>
      </c>
      <c r="L1021" s="227" t="s">
        <v>11</v>
      </c>
      <c r="M1021" s="227" t="s">
        <v>11</v>
      </c>
    </row>
    <row r="1022" spans="1:13">
      <c r="A1022" s="326">
        <v>86</v>
      </c>
      <c r="B1022" s="326" t="s">
        <v>78</v>
      </c>
      <c r="C1022" s="221" t="s">
        <v>192</v>
      </c>
      <c r="D1022" s="17">
        <v>64.7</v>
      </c>
      <c r="E1022" s="17">
        <v>16.399999999999999</v>
      </c>
      <c r="F1022" s="7">
        <v>0</v>
      </c>
      <c r="G1022" s="7">
        <v>0</v>
      </c>
      <c r="H1022" s="7">
        <v>0</v>
      </c>
      <c r="I1022" s="17">
        <v>32.1</v>
      </c>
      <c r="J1022" s="8" t="s">
        <v>157</v>
      </c>
      <c r="K1022" s="222" t="s">
        <v>167</v>
      </c>
      <c r="L1022" s="222" t="s">
        <v>116</v>
      </c>
      <c r="M1022" s="223" t="s">
        <v>160</v>
      </c>
    </row>
    <row r="1023" spans="1:13">
      <c r="A1023" s="326">
        <v>86</v>
      </c>
      <c r="B1023" s="326"/>
      <c r="C1023" s="221" t="s">
        <v>193</v>
      </c>
      <c r="D1023" s="110">
        <v>82.9</v>
      </c>
      <c r="E1023" s="110">
        <v>18.100000000000001</v>
      </c>
      <c r="F1023" s="110">
        <v>0</v>
      </c>
      <c r="G1023" s="110">
        <v>0</v>
      </c>
      <c r="H1023" s="110">
        <v>0</v>
      </c>
      <c r="I1023" s="110">
        <v>22.4</v>
      </c>
      <c r="J1023" s="57" t="s">
        <v>157</v>
      </c>
      <c r="K1023" s="57" t="s">
        <v>167</v>
      </c>
      <c r="L1023" s="57" t="s">
        <v>116</v>
      </c>
      <c r="M1023" s="57" t="s">
        <v>350</v>
      </c>
    </row>
    <row r="1024" spans="1:13">
      <c r="A1024" s="326">
        <v>86</v>
      </c>
      <c r="B1024" s="326"/>
      <c r="C1024" s="221" t="s">
        <v>194</v>
      </c>
      <c r="D1024" s="17">
        <v>80.7</v>
      </c>
      <c r="E1024" s="7">
        <v>6</v>
      </c>
      <c r="F1024" s="7">
        <v>7</v>
      </c>
      <c r="G1024" s="7">
        <v>15</v>
      </c>
      <c r="H1024" s="7">
        <v>0</v>
      </c>
      <c r="I1024" s="7">
        <v>28.79</v>
      </c>
      <c r="J1024" s="8" t="s">
        <v>351</v>
      </c>
      <c r="K1024" s="8" t="s">
        <v>164</v>
      </c>
      <c r="L1024" s="8" t="s">
        <v>352</v>
      </c>
      <c r="M1024" s="8" t="s">
        <v>137</v>
      </c>
    </row>
    <row r="1025" spans="1:13">
      <c r="A1025" s="326">
        <v>86</v>
      </c>
      <c r="B1025" s="326"/>
      <c r="C1025" s="221" t="s">
        <v>195</v>
      </c>
      <c r="D1025" s="137">
        <v>92</v>
      </c>
      <c r="E1025" s="7">
        <v>16</v>
      </c>
      <c r="F1025" s="7">
        <v>5</v>
      </c>
      <c r="G1025" s="7">
        <v>0</v>
      </c>
      <c r="H1025" s="7">
        <v>0</v>
      </c>
      <c r="I1025" s="17">
        <v>25.565000000000001</v>
      </c>
      <c r="J1025" s="224" t="s">
        <v>157</v>
      </c>
      <c r="K1025" s="18" t="s">
        <v>167</v>
      </c>
      <c r="L1025" s="8" t="s">
        <v>116</v>
      </c>
      <c r="M1025" s="8" t="s">
        <v>350</v>
      </c>
    </row>
    <row r="1026" spans="1:13">
      <c r="A1026" s="326">
        <v>86</v>
      </c>
      <c r="B1026" s="326"/>
      <c r="C1026" s="221" t="s">
        <v>196</v>
      </c>
      <c r="D1026" s="17">
        <v>65.400000000000006</v>
      </c>
      <c r="E1026" s="137">
        <v>18.600000000000001</v>
      </c>
      <c r="F1026" s="137">
        <v>1</v>
      </c>
      <c r="G1026" s="9">
        <v>0</v>
      </c>
      <c r="H1026" s="137">
        <v>0</v>
      </c>
      <c r="I1026" s="17">
        <v>27.06</v>
      </c>
      <c r="J1026" s="18" t="s">
        <v>157</v>
      </c>
      <c r="K1026" s="18" t="s">
        <v>167</v>
      </c>
      <c r="L1026" s="18" t="s">
        <v>116</v>
      </c>
      <c r="M1026" s="18" t="s">
        <v>160</v>
      </c>
    </row>
    <row r="1027" spans="1:13">
      <c r="A1027" s="326">
        <v>86</v>
      </c>
      <c r="B1027" s="326"/>
      <c r="C1027" s="221" t="s">
        <v>197</v>
      </c>
      <c r="D1027" s="225">
        <v>65</v>
      </c>
      <c r="E1027" s="225">
        <v>13</v>
      </c>
      <c r="F1027" s="225">
        <v>0</v>
      </c>
      <c r="G1027" s="225">
        <v>0</v>
      </c>
      <c r="H1027" s="225">
        <v>0</v>
      </c>
      <c r="I1027" s="225">
        <v>27.34</v>
      </c>
      <c r="J1027" s="23" t="s">
        <v>353</v>
      </c>
      <c r="K1027" s="23" t="s">
        <v>354</v>
      </c>
      <c r="L1027" s="23" t="s">
        <v>355</v>
      </c>
      <c r="M1027" s="23" t="s">
        <v>356</v>
      </c>
    </row>
    <row r="1028" spans="1:13">
      <c r="A1028" s="326">
        <v>86</v>
      </c>
      <c r="B1028" s="326"/>
      <c r="C1028" s="221" t="s">
        <v>198</v>
      </c>
      <c r="D1028" s="17">
        <v>92.6</v>
      </c>
      <c r="E1028" s="9">
        <v>37.799999999999997</v>
      </c>
      <c r="F1028" s="9">
        <v>1</v>
      </c>
      <c r="G1028" s="9">
        <v>23</v>
      </c>
      <c r="H1028" s="9">
        <v>0</v>
      </c>
      <c r="I1028" s="17">
        <v>24.41</v>
      </c>
      <c r="J1028" s="18" t="s">
        <v>157</v>
      </c>
      <c r="K1028" s="18" t="s">
        <v>167</v>
      </c>
      <c r="L1028" s="18" t="s">
        <v>116</v>
      </c>
      <c r="M1028" s="18" t="s">
        <v>357</v>
      </c>
    </row>
    <row r="1029" spans="1:13">
      <c r="A1029" s="326">
        <v>86</v>
      </c>
      <c r="B1029" s="326"/>
      <c r="C1029" s="221" t="s">
        <v>199</v>
      </c>
      <c r="D1029" s="137">
        <v>63.4</v>
      </c>
      <c r="E1029" s="137">
        <v>13.8</v>
      </c>
      <c r="F1029" s="137">
        <v>3.2</v>
      </c>
      <c r="G1029" s="137">
        <v>12.5</v>
      </c>
      <c r="H1029" s="137">
        <v>0</v>
      </c>
      <c r="I1029" s="137">
        <v>23.1</v>
      </c>
      <c r="J1029" s="226" t="s">
        <v>157</v>
      </c>
      <c r="K1029" s="226" t="s">
        <v>167</v>
      </c>
      <c r="L1029" s="226" t="s">
        <v>159</v>
      </c>
      <c r="M1029" s="226" t="s">
        <v>350</v>
      </c>
    </row>
    <row r="1030" spans="1:13">
      <c r="A1030" s="326">
        <v>86</v>
      </c>
      <c r="B1030" s="326"/>
      <c r="C1030" s="221" t="s">
        <v>200</v>
      </c>
      <c r="D1030" s="132">
        <v>58.3</v>
      </c>
      <c r="E1030" s="132">
        <v>14.6</v>
      </c>
      <c r="F1030" s="9">
        <v>0</v>
      </c>
      <c r="G1030" s="9">
        <v>0</v>
      </c>
      <c r="H1030" s="9">
        <v>0</v>
      </c>
      <c r="I1030" s="9">
        <v>26.6</v>
      </c>
      <c r="J1030" s="23" t="s">
        <v>157</v>
      </c>
      <c r="K1030" s="23" t="s">
        <v>167</v>
      </c>
      <c r="L1030" s="23" t="s">
        <v>175</v>
      </c>
      <c r="M1030" s="18" t="s">
        <v>137</v>
      </c>
    </row>
    <row r="1031" spans="1:13">
      <c r="A1031" s="326">
        <v>86</v>
      </c>
      <c r="B1031" s="326"/>
      <c r="C1031" s="221" t="s">
        <v>201</v>
      </c>
      <c r="D1031" s="11" t="s">
        <v>11</v>
      </c>
      <c r="E1031" s="11" t="s">
        <v>11</v>
      </c>
      <c r="F1031" s="11" t="s">
        <v>11</v>
      </c>
      <c r="G1031" s="11" t="s">
        <v>11</v>
      </c>
      <c r="H1031" s="11" t="s">
        <v>11</v>
      </c>
      <c r="I1031" s="11" t="s">
        <v>11</v>
      </c>
      <c r="J1031" s="12" t="s">
        <v>11</v>
      </c>
      <c r="K1031" s="12" t="s">
        <v>11</v>
      </c>
      <c r="L1031" s="12" t="s">
        <v>11</v>
      </c>
      <c r="M1031" s="12" t="s">
        <v>11</v>
      </c>
    </row>
    <row r="1032" spans="1:13">
      <c r="A1032" s="326">
        <v>86</v>
      </c>
      <c r="B1032" s="326"/>
      <c r="C1032" s="221" t="s">
        <v>202</v>
      </c>
      <c r="D1032" s="7">
        <v>40.799999999999997</v>
      </c>
      <c r="E1032" s="7">
        <v>13.5</v>
      </c>
      <c r="F1032" s="17">
        <v>3</v>
      </c>
      <c r="G1032" s="17">
        <v>2</v>
      </c>
      <c r="H1032" s="17">
        <v>2</v>
      </c>
      <c r="I1032" s="7">
        <v>24.8</v>
      </c>
      <c r="J1032" s="18" t="s">
        <v>157</v>
      </c>
      <c r="K1032" s="18" t="s">
        <v>167</v>
      </c>
      <c r="L1032" s="18" t="s">
        <v>116</v>
      </c>
      <c r="M1032" s="18" t="s">
        <v>350</v>
      </c>
    </row>
    <row r="1033" spans="1:13">
      <c r="A1033" s="326">
        <v>86</v>
      </c>
      <c r="B1033" s="326"/>
      <c r="C1033" s="128" t="s">
        <v>22</v>
      </c>
      <c r="D1033" s="20">
        <v>70.58</v>
      </c>
      <c r="E1033" s="20">
        <v>16.779999999999998</v>
      </c>
      <c r="F1033" s="20">
        <v>2.02</v>
      </c>
      <c r="G1033" s="20">
        <v>5.25</v>
      </c>
      <c r="H1033" s="20">
        <v>0.2</v>
      </c>
      <c r="I1033" s="20">
        <v>26.216499999999996</v>
      </c>
      <c r="J1033" s="227" t="s">
        <v>11</v>
      </c>
      <c r="K1033" s="227" t="s">
        <v>11</v>
      </c>
      <c r="L1033" s="227" t="s">
        <v>11</v>
      </c>
      <c r="M1033" s="227" t="s">
        <v>11</v>
      </c>
    </row>
    <row r="1034" spans="1:13">
      <c r="A1034" s="326">
        <v>87</v>
      </c>
      <c r="B1034" s="326" t="s">
        <v>79</v>
      </c>
      <c r="C1034" s="221" t="s">
        <v>192</v>
      </c>
      <c r="D1034" s="17">
        <v>83.9</v>
      </c>
      <c r="E1034" s="17">
        <v>26.5</v>
      </c>
      <c r="F1034" s="7">
        <v>0</v>
      </c>
      <c r="G1034" s="7">
        <v>0</v>
      </c>
      <c r="H1034" s="7">
        <v>0</v>
      </c>
      <c r="I1034" s="17">
        <v>25.9</v>
      </c>
      <c r="J1034" s="8" t="s">
        <v>157</v>
      </c>
      <c r="K1034" s="222" t="s">
        <v>122</v>
      </c>
      <c r="L1034" s="222" t="s">
        <v>116</v>
      </c>
      <c r="M1034" s="223" t="s">
        <v>160</v>
      </c>
    </row>
    <row r="1035" spans="1:13">
      <c r="A1035" s="326">
        <v>87</v>
      </c>
      <c r="B1035" s="326"/>
      <c r="C1035" s="221" t="s">
        <v>193</v>
      </c>
      <c r="D1035" s="110">
        <v>88.9</v>
      </c>
      <c r="E1035" s="110">
        <v>16.7</v>
      </c>
      <c r="F1035" s="110">
        <v>0.1</v>
      </c>
      <c r="G1035" s="110">
        <v>0</v>
      </c>
      <c r="H1035" s="110">
        <v>0</v>
      </c>
      <c r="I1035" s="110">
        <v>18.899999999999999</v>
      </c>
      <c r="J1035" s="57" t="s">
        <v>157</v>
      </c>
      <c r="K1035" s="57" t="s">
        <v>170</v>
      </c>
      <c r="L1035" s="57" t="s">
        <v>114</v>
      </c>
      <c r="M1035" s="57" t="s">
        <v>350</v>
      </c>
    </row>
    <row r="1036" spans="1:13">
      <c r="A1036" s="326">
        <v>87</v>
      </c>
      <c r="B1036" s="326"/>
      <c r="C1036" s="221" t="s">
        <v>194</v>
      </c>
      <c r="D1036" s="17">
        <v>77.8</v>
      </c>
      <c r="E1036" s="7">
        <v>6.1</v>
      </c>
      <c r="F1036" s="7">
        <v>4</v>
      </c>
      <c r="G1036" s="7">
        <v>3</v>
      </c>
      <c r="H1036" s="7">
        <v>1</v>
      </c>
      <c r="I1036" s="7">
        <v>26.84</v>
      </c>
      <c r="J1036" s="8" t="s">
        <v>351</v>
      </c>
      <c r="K1036" s="8" t="s">
        <v>351</v>
      </c>
      <c r="L1036" s="8" t="s">
        <v>305</v>
      </c>
      <c r="M1036" s="8" t="s">
        <v>358</v>
      </c>
    </row>
    <row r="1037" spans="1:13">
      <c r="A1037" s="326">
        <v>87</v>
      </c>
      <c r="B1037" s="326"/>
      <c r="C1037" s="221" t="s">
        <v>195</v>
      </c>
      <c r="D1037" s="137">
        <v>105</v>
      </c>
      <c r="E1037" s="7">
        <v>10</v>
      </c>
      <c r="F1037" s="7">
        <v>15</v>
      </c>
      <c r="G1037" s="7">
        <v>0</v>
      </c>
      <c r="H1037" s="7">
        <v>0</v>
      </c>
      <c r="I1037" s="17">
        <v>24.1</v>
      </c>
      <c r="J1037" s="224" t="s">
        <v>157</v>
      </c>
      <c r="K1037" s="18" t="s">
        <v>170</v>
      </c>
      <c r="L1037" s="8" t="s">
        <v>116</v>
      </c>
      <c r="M1037" s="8" t="s">
        <v>350</v>
      </c>
    </row>
    <row r="1038" spans="1:13">
      <c r="A1038" s="326">
        <v>87</v>
      </c>
      <c r="B1038" s="326"/>
      <c r="C1038" s="221" t="s">
        <v>196</v>
      </c>
      <c r="D1038" s="17">
        <v>91.5</v>
      </c>
      <c r="E1038" s="137">
        <v>19</v>
      </c>
      <c r="F1038" s="137">
        <v>2</v>
      </c>
      <c r="G1038" s="9">
        <v>0</v>
      </c>
      <c r="H1038" s="137">
        <v>0</v>
      </c>
      <c r="I1038" s="17">
        <v>20.45</v>
      </c>
      <c r="J1038" s="18" t="s">
        <v>157</v>
      </c>
      <c r="K1038" s="18" t="s">
        <v>158</v>
      </c>
      <c r="L1038" s="18" t="s">
        <v>116</v>
      </c>
      <c r="M1038" s="18" t="s">
        <v>160</v>
      </c>
    </row>
    <row r="1039" spans="1:13">
      <c r="A1039" s="326">
        <v>87</v>
      </c>
      <c r="B1039" s="326"/>
      <c r="C1039" s="221" t="s">
        <v>197</v>
      </c>
      <c r="D1039" s="225">
        <v>83.2</v>
      </c>
      <c r="E1039" s="225">
        <v>24.4</v>
      </c>
      <c r="F1039" s="225">
        <v>0</v>
      </c>
      <c r="G1039" s="225">
        <v>0</v>
      </c>
      <c r="H1039" s="225">
        <v>0</v>
      </c>
      <c r="I1039" s="225">
        <v>21.33</v>
      </c>
      <c r="J1039" s="23" t="s">
        <v>353</v>
      </c>
      <c r="K1039" s="23" t="s">
        <v>360</v>
      </c>
      <c r="L1039" s="23" t="s">
        <v>355</v>
      </c>
      <c r="M1039" s="23" t="s">
        <v>356</v>
      </c>
    </row>
    <row r="1040" spans="1:13">
      <c r="A1040" s="326">
        <v>87</v>
      </c>
      <c r="B1040" s="326"/>
      <c r="C1040" s="221" t="s">
        <v>198</v>
      </c>
      <c r="D1040" s="17">
        <v>63.2</v>
      </c>
      <c r="E1040" s="9">
        <v>23.8</v>
      </c>
      <c r="F1040" s="9">
        <v>2</v>
      </c>
      <c r="G1040" s="9">
        <v>0</v>
      </c>
      <c r="H1040" s="9">
        <v>0</v>
      </c>
      <c r="I1040" s="17">
        <v>23.79</v>
      </c>
      <c r="J1040" s="18" t="s">
        <v>157</v>
      </c>
      <c r="K1040" s="18" t="s">
        <v>158</v>
      </c>
      <c r="L1040" s="18" t="s">
        <v>116</v>
      </c>
      <c r="M1040" s="18" t="s">
        <v>350</v>
      </c>
    </row>
    <row r="1041" spans="1:13">
      <c r="A1041" s="326">
        <v>87</v>
      </c>
      <c r="B1041" s="326"/>
      <c r="C1041" s="221" t="s">
        <v>199</v>
      </c>
      <c r="D1041" s="137">
        <v>52.2</v>
      </c>
      <c r="E1041" s="137">
        <v>15.4</v>
      </c>
      <c r="F1041" s="137">
        <v>20.7</v>
      </c>
      <c r="G1041" s="137">
        <v>0.4</v>
      </c>
      <c r="H1041" s="137">
        <v>0.4</v>
      </c>
      <c r="I1041" s="137">
        <v>21.6</v>
      </c>
      <c r="J1041" s="226" t="s">
        <v>157</v>
      </c>
      <c r="K1041" s="226" t="s">
        <v>161</v>
      </c>
      <c r="L1041" s="226" t="s">
        <v>159</v>
      </c>
      <c r="M1041" s="226" t="s">
        <v>357</v>
      </c>
    </row>
    <row r="1042" spans="1:13">
      <c r="A1042" s="326">
        <v>87</v>
      </c>
      <c r="B1042" s="326"/>
      <c r="C1042" s="221" t="s">
        <v>200</v>
      </c>
      <c r="D1042" s="132">
        <v>71.3</v>
      </c>
      <c r="E1042" s="132">
        <v>19.5</v>
      </c>
      <c r="F1042" s="9">
        <v>0</v>
      </c>
      <c r="G1042" s="9">
        <v>0</v>
      </c>
      <c r="H1042" s="9">
        <v>0</v>
      </c>
      <c r="I1042" s="9">
        <v>20.149999999999999</v>
      </c>
      <c r="J1042" s="23" t="s">
        <v>157</v>
      </c>
      <c r="K1042" s="23" t="s">
        <v>158</v>
      </c>
      <c r="L1042" s="23" t="s">
        <v>175</v>
      </c>
      <c r="M1042" s="18" t="s">
        <v>137</v>
      </c>
    </row>
    <row r="1043" spans="1:13">
      <c r="A1043" s="326">
        <v>87</v>
      </c>
      <c r="B1043" s="326"/>
      <c r="C1043" s="221" t="s">
        <v>201</v>
      </c>
      <c r="D1043" s="11" t="s">
        <v>11</v>
      </c>
      <c r="E1043" s="11" t="s">
        <v>11</v>
      </c>
      <c r="F1043" s="11" t="s">
        <v>11</v>
      </c>
      <c r="G1043" s="11" t="s">
        <v>11</v>
      </c>
      <c r="H1043" s="11" t="s">
        <v>11</v>
      </c>
      <c r="I1043" s="11" t="s">
        <v>11</v>
      </c>
      <c r="J1043" s="12" t="s">
        <v>11</v>
      </c>
      <c r="K1043" s="12" t="s">
        <v>11</v>
      </c>
      <c r="L1043" s="12" t="s">
        <v>11</v>
      </c>
      <c r="M1043" s="12" t="s">
        <v>11</v>
      </c>
    </row>
    <row r="1044" spans="1:13">
      <c r="A1044" s="326">
        <v>87</v>
      </c>
      <c r="B1044" s="326"/>
      <c r="C1044" s="221" t="s">
        <v>202</v>
      </c>
      <c r="D1044" s="7">
        <v>47</v>
      </c>
      <c r="E1044" s="7">
        <v>15.8</v>
      </c>
      <c r="F1044" s="17">
        <v>2</v>
      </c>
      <c r="G1044" s="17">
        <v>4</v>
      </c>
      <c r="H1044" s="17">
        <v>1</v>
      </c>
      <c r="I1044" s="7">
        <v>19.2</v>
      </c>
      <c r="J1044" s="18" t="s">
        <v>157</v>
      </c>
      <c r="K1044" s="18" t="s">
        <v>170</v>
      </c>
      <c r="L1044" s="18" t="s">
        <v>116</v>
      </c>
      <c r="M1044" s="18" t="s">
        <v>350</v>
      </c>
    </row>
    <row r="1045" spans="1:13">
      <c r="A1045" s="326">
        <v>87</v>
      </c>
      <c r="B1045" s="326"/>
      <c r="C1045" s="128" t="s">
        <v>22</v>
      </c>
      <c r="D1045" s="20">
        <v>76.400000000000006</v>
      </c>
      <c r="E1045" s="20">
        <v>17.720000000000002</v>
      </c>
      <c r="F1045" s="20">
        <v>4.58</v>
      </c>
      <c r="G1045" s="20">
        <v>0.74</v>
      </c>
      <c r="H1045" s="20">
        <v>0.24</v>
      </c>
      <c r="I1045" s="20">
        <v>22.225999999999999</v>
      </c>
      <c r="J1045" s="227" t="s">
        <v>11</v>
      </c>
      <c r="K1045" s="227" t="s">
        <v>11</v>
      </c>
      <c r="L1045" s="227" t="s">
        <v>11</v>
      </c>
      <c r="M1045" s="227" t="s">
        <v>11</v>
      </c>
    </row>
    <row r="1046" spans="1:13">
      <c r="A1046" s="326">
        <v>88</v>
      </c>
      <c r="B1046" s="326" t="s">
        <v>80</v>
      </c>
      <c r="C1046" s="221" t="s">
        <v>192</v>
      </c>
      <c r="D1046" s="17">
        <v>84.9</v>
      </c>
      <c r="E1046" s="17">
        <v>28.5</v>
      </c>
      <c r="F1046" s="7">
        <v>0</v>
      </c>
      <c r="G1046" s="7">
        <v>0</v>
      </c>
      <c r="H1046" s="7">
        <v>0</v>
      </c>
      <c r="I1046" s="17">
        <v>32.9</v>
      </c>
      <c r="J1046" s="8" t="s">
        <v>157</v>
      </c>
      <c r="K1046" s="222" t="s">
        <v>158</v>
      </c>
      <c r="L1046" s="222" t="s">
        <v>116</v>
      </c>
      <c r="M1046" s="223" t="s">
        <v>160</v>
      </c>
    </row>
    <row r="1047" spans="1:13">
      <c r="A1047" s="326">
        <v>88</v>
      </c>
      <c r="B1047" s="326"/>
      <c r="C1047" s="221" t="s">
        <v>193</v>
      </c>
      <c r="D1047" s="110">
        <v>87.9</v>
      </c>
      <c r="E1047" s="110">
        <v>15.4</v>
      </c>
      <c r="F1047" s="110">
        <v>0.2</v>
      </c>
      <c r="G1047" s="110">
        <v>0</v>
      </c>
      <c r="H1047" s="110">
        <v>0.1</v>
      </c>
      <c r="I1047" s="110">
        <v>22.9</v>
      </c>
      <c r="J1047" s="57" t="s">
        <v>157</v>
      </c>
      <c r="K1047" s="57" t="s">
        <v>158</v>
      </c>
      <c r="L1047" s="57" t="s">
        <v>116</v>
      </c>
      <c r="M1047" s="57" t="s">
        <v>350</v>
      </c>
    </row>
    <row r="1048" spans="1:13">
      <c r="A1048" s="326">
        <v>88</v>
      </c>
      <c r="B1048" s="326"/>
      <c r="C1048" s="221" t="s">
        <v>194</v>
      </c>
      <c r="D1048" s="17">
        <v>77.599999999999994</v>
      </c>
      <c r="E1048" s="7">
        <v>8.6</v>
      </c>
      <c r="F1048" s="7">
        <v>7</v>
      </c>
      <c r="G1048" s="7">
        <v>5</v>
      </c>
      <c r="H1048" s="7">
        <v>0</v>
      </c>
      <c r="I1048" s="7">
        <v>33.700000000000003</v>
      </c>
      <c r="J1048" s="8" t="s">
        <v>351</v>
      </c>
      <c r="K1048" s="8" t="s">
        <v>363</v>
      </c>
      <c r="L1048" s="8" t="s">
        <v>305</v>
      </c>
      <c r="M1048" s="8" t="s">
        <v>358</v>
      </c>
    </row>
    <row r="1049" spans="1:13">
      <c r="A1049" s="326">
        <v>88</v>
      </c>
      <c r="B1049" s="326"/>
      <c r="C1049" s="221" t="s">
        <v>195</v>
      </c>
      <c r="D1049" s="137">
        <v>90</v>
      </c>
      <c r="E1049" s="7">
        <v>20</v>
      </c>
      <c r="F1049" s="7">
        <v>6</v>
      </c>
      <c r="G1049" s="7">
        <v>0</v>
      </c>
      <c r="H1049" s="7">
        <v>0</v>
      </c>
      <c r="I1049" s="17">
        <v>26.8</v>
      </c>
      <c r="J1049" s="224" t="s">
        <v>157</v>
      </c>
      <c r="K1049" s="18" t="s">
        <v>158</v>
      </c>
      <c r="L1049" s="8" t="s">
        <v>116</v>
      </c>
      <c r="M1049" s="8" t="s">
        <v>350</v>
      </c>
    </row>
    <row r="1050" spans="1:13">
      <c r="A1050" s="326">
        <v>88</v>
      </c>
      <c r="B1050" s="326"/>
      <c r="C1050" s="221" t="s">
        <v>196</v>
      </c>
      <c r="D1050" s="17">
        <v>91.4</v>
      </c>
      <c r="E1050" s="137">
        <v>23.8</v>
      </c>
      <c r="F1050" s="137">
        <v>1</v>
      </c>
      <c r="G1050" s="9">
        <v>6</v>
      </c>
      <c r="H1050" s="137">
        <v>0</v>
      </c>
      <c r="I1050" s="17">
        <v>27.15</v>
      </c>
      <c r="J1050" s="18" t="s">
        <v>157</v>
      </c>
      <c r="K1050" s="18" t="s">
        <v>158</v>
      </c>
      <c r="L1050" s="18" t="s">
        <v>116</v>
      </c>
      <c r="M1050" s="18" t="s">
        <v>160</v>
      </c>
    </row>
    <row r="1051" spans="1:13">
      <c r="A1051" s="326">
        <v>88</v>
      </c>
      <c r="B1051" s="326"/>
      <c r="C1051" s="221" t="s">
        <v>197</v>
      </c>
      <c r="D1051" s="225">
        <v>73.400000000000006</v>
      </c>
      <c r="E1051" s="225">
        <v>18.399999999999999</v>
      </c>
      <c r="F1051" s="225">
        <v>0</v>
      </c>
      <c r="G1051" s="225">
        <v>0</v>
      </c>
      <c r="H1051" s="225">
        <v>0</v>
      </c>
      <c r="I1051" s="225">
        <v>30.03</v>
      </c>
      <c r="J1051" s="23" t="s">
        <v>353</v>
      </c>
      <c r="K1051" s="23" t="s">
        <v>158</v>
      </c>
      <c r="L1051" s="23" t="s">
        <v>355</v>
      </c>
      <c r="M1051" s="23" t="s">
        <v>356</v>
      </c>
    </row>
    <row r="1052" spans="1:13">
      <c r="A1052" s="326">
        <v>88</v>
      </c>
      <c r="B1052" s="326"/>
      <c r="C1052" s="221" t="s">
        <v>198</v>
      </c>
      <c r="D1052" s="17">
        <v>76</v>
      </c>
      <c r="E1052" s="9">
        <v>24.4</v>
      </c>
      <c r="F1052" s="9">
        <v>0</v>
      </c>
      <c r="G1052" s="9">
        <v>3</v>
      </c>
      <c r="H1052" s="9">
        <v>0</v>
      </c>
      <c r="I1052" s="17">
        <v>28.17</v>
      </c>
      <c r="J1052" s="18" t="s">
        <v>157</v>
      </c>
      <c r="K1052" s="18" t="s">
        <v>164</v>
      </c>
      <c r="L1052" s="18" t="s">
        <v>116</v>
      </c>
      <c r="M1052" s="18" t="s">
        <v>350</v>
      </c>
    </row>
    <row r="1053" spans="1:13">
      <c r="A1053" s="326">
        <v>88</v>
      </c>
      <c r="B1053" s="326"/>
      <c r="C1053" s="221" t="s">
        <v>199</v>
      </c>
      <c r="D1053" s="137">
        <v>46.6</v>
      </c>
      <c r="E1053" s="137">
        <v>13.8</v>
      </c>
      <c r="F1053" s="137">
        <v>9.1</v>
      </c>
      <c r="G1053" s="137">
        <v>0</v>
      </c>
      <c r="H1053" s="137">
        <v>0</v>
      </c>
      <c r="I1053" s="137">
        <v>24</v>
      </c>
      <c r="J1053" s="226" t="s">
        <v>157</v>
      </c>
      <c r="K1053" s="226" t="s">
        <v>158</v>
      </c>
      <c r="L1053" s="226" t="s">
        <v>159</v>
      </c>
      <c r="M1053" s="226" t="s">
        <v>357</v>
      </c>
    </row>
    <row r="1054" spans="1:13">
      <c r="A1054" s="326">
        <v>88</v>
      </c>
      <c r="B1054" s="326"/>
      <c r="C1054" s="221" t="s">
        <v>200</v>
      </c>
      <c r="D1054" s="132">
        <v>61.9</v>
      </c>
      <c r="E1054" s="132">
        <v>21.7</v>
      </c>
      <c r="F1054" s="9">
        <v>0</v>
      </c>
      <c r="G1054" s="9">
        <v>0</v>
      </c>
      <c r="H1054" s="9">
        <v>0</v>
      </c>
      <c r="I1054" s="9">
        <v>23.33</v>
      </c>
      <c r="J1054" s="23" t="s">
        <v>157</v>
      </c>
      <c r="K1054" s="23" t="s">
        <v>158</v>
      </c>
      <c r="L1054" s="23" t="s">
        <v>116</v>
      </c>
      <c r="M1054" s="18" t="s">
        <v>137</v>
      </c>
    </row>
    <row r="1055" spans="1:13">
      <c r="A1055" s="326">
        <v>88</v>
      </c>
      <c r="B1055" s="326"/>
      <c r="C1055" s="221" t="s">
        <v>201</v>
      </c>
      <c r="D1055" s="11" t="s">
        <v>11</v>
      </c>
      <c r="E1055" s="11" t="s">
        <v>11</v>
      </c>
      <c r="F1055" s="11" t="s">
        <v>11</v>
      </c>
      <c r="G1055" s="11" t="s">
        <v>11</v>
      </c>
      <c r="H1055" s="11" t="s">
        <v>11</v>
      </c>
      <c r="I1055" s="11" t="s">
        <v>11</v>
      </c>
      <c r="J1055" s="12" t="s">
        <v>11</v>
      </c>
      <c r="K1055" s="12" t="s">
        <v>11</v>
      </c>
      <c r="L1055" s="12" t="s">
        <v>11</v>
      </c>
      <c r="M1055" s="12" t="s">
        <v>11</v>
      </c>
    </row>
    <row r="1056" spans="1:13">
      <c r="A1056" s="326">
        <v>88</v>
      </c>
      <c r="B1056" s="326"/>
      <c r="C1056" s="221" t="s">
        <v>202</v>
      </c>
      <c r="D1056" s="7">
        <v>47.5</v>
      </c>
      <c r="E1056" s="7">
        <v>17.5</v>
      </c>
      <c r="F1056" s="17">
        <v>3</v>
      </c>
      <c r="G1056" s="17">
        <v>4</v>
      </c>
      <c r="H1056" s="17">
        <v>2</v>
      </c>
      <c r="I1056" s="7">
        <v>24.5</v>
      </c>
      <c r="J1056" s="18" t="s">
        <v>157</v>
      </c>
      <c r="K1056" s="18" t="s">
        <v>158</v>
      </c>
      <c r="L1056" s="18" t="s">
        <v>114</v>
      </c>
      <c r="M1056" s="18" t="s">
        <v>350</v>
      </c>
    </row>
    <row r="1057" spans="1:14">
      <c r="A1057" s="326">
        <v>88</v>
      </c>
      <c r="B1057" s="326"/>
      <c r="C1057" s="128" t="s">
        <v>22</v>
      </c>
      <c r="D1057" s="20">
        <v>73.72</v>
      </c>
      <c r="E1057" s="20">
        <v>19.21</v>
      </c>
      <c r="F1057" s="20">
        <v>2.63</v>
      </c>
      <c r="G1057" s="20">
        <v>1.8</v>
      </c>
      <c r="H1057" s="20">
        <v>0.21000000000000002</v>
      </c>
      <c r="I1057" s="20">
        <v>27.347999999999995</v>
      </c>
      <c r="J1057" s="227" t="s">
        <v>11</v>
      </c>
      <c r="K1057" s="227" t="s">
        <v>11</v>
      </c>
      <c r="L1057" s="227" t="s">
        <v>11</v>
      </c>
      <c r="M1057" s="227" t="s">
        <v>11</v>
      </c>
    </row>
    <row r="1058" spans="1:14">
      <c r="A1058" s="326">
        <v>89</v>
      </c>
      <c r="B1058" s="326" t="s">
        <v>283</v>
      </c>
      <c r="C1058" s="221" t="s">
        <v>192</v>
      </c>
      <c r="D1058" s="17">
        <v>67.2</v>
      </c>
      <c r="E1058" s="17">
        <v>10.9</v>
      </c>
      <c r="F1058" s="7">
        <v>0</v>
      </c>
      <c r="G1058" s="7">
        <v>0</v>
      </c>
      <c r="H1058" s="7">
        <v>0</v>
      </c>
      <c r="I1058" s="17">
        <v>40.1</v>
      </c>
      <c r="J1058" s="8" t="s">
        <v>157</v>
      </c>
      <c r="K1058" s="222" t="s">
        <v>122</v>
      </c>
      <c r="L1058" s="222" t="s">
        <v>116</v>
      </c>
      <c r="M1058" s="223" t="s">
        <v>160</v>
      </c>
    </row>
    <row r="1059" spans="1:14">
      <c r="A1059" s="326">
        <v>89</v>
      </c>
      <c r="B1059" s="326"/>
      <c r="C1059" s="221" t="s">
        <v>193</v>
      </c>
      <c r="D1059" s="110">
        <v>70.599999999999994</v>
      </c>
      <c r="E1059" s="110">
        <v>16.100000000000001</v>
      </c>
      <c r="F1059" s="110">
        <v>0.2</v>
      </c>
      <c r="G1059" s="110">
        <v>0</v>
      </c>
      <c r="H1059" s="110">
        <v>0.2</v>
      </c>
      <c r="I1059" s="110">
        <v>16.899999999999999</v>
      </c>
      <c r="J1059" s="57" t="s">
        <v>157</v>
      </c>
      <c r="K1059" s="57" t="s">
        <v>170</v>
      </c>
      <c r="L1059" s="57" t="s">
        <v>116</v>
      </c>
      <c r="M1059" s="57" t="s">
        <v>350</v>
      </c>
      <c r="N1059" s="90"/>
    </row>
    <row r="1060" spans="1:14">
      <c r="A1060" s="326">
        <v>89</v>
      </c>
      <c r="B1060" s="326"/>
      <c r="C1060" s="221" t="s">
        <v>194</v>
      </c>
      <c r="D1060" s="17">
        <v>71.099999999999994</v>
      </c>
      <c r="E1060" s="7">
        <v>4.5999999999999996</v>
      </c>
      <c r="F1060" s="7">
        <v>11</v>
      </c>
      <c r="G1060" s="7">
        <v>11</v>
      </c>
      <c r="H1060" s="7">
        <v>0</v>
      </c>
      <c r="I1060" s="7">
        <v>20.49</v>
      </c>
      <c r="J1060" s="8" t="s">
        <v>351</v>
      </c>
      <c r="K1060" s="8" t="s">
        <v>351</v>
      </c>
      <c r="L1060" s="8" t="s">
        <v>352</v>
      </c>
      <c r="M1060" s="8" t="s">
        <v>137</v>
      </c>
    </row>
    <row r="1061" spans="1:14">
      <c r="A1061" s="326">
        <v>89</v>
      </c>
      <c r="B1061" s="326"/>
      <c r="C1061" s="221" t="s">
        <v>195</v>
      </c>
      <c r="D1061" s="137">
        <v>83</v>
      </c>
      <c r="E1061" s="7">
        <v>11</v>
      </c>
      <c r="F1061" s="7">
        <v>14</v>
      </c>
      <c r="G1061" s="7">
        <v>0</v>
      </c>
      <c r="H1061" s="7">
        <v>0</v>
      </c>
      <c r="I1061" s="17">
        <v>18.065000000000001</v>
      </c>
      <c r="J1061" s="224" t="s">
        <v>157</v>
      </c>
      <c r="K1061" s="18" t="s">
        <v>170</v>
      </c>
      <c r="L1061" s="8" t="s">
        <v>116</v>
      </c>
      <c r="M1061" s="8" t="s">
        <v>350</v>
      </c>
    </row>
    <row r="1062" spans="1:14">
      <c r="A1062" s="326">
        <v>89</v>
      </c>
      <c r="B1062" s="326"/>
      <c r="C1062" s="221" t="s">
        <v>196</v>
      </c>
      <c r="D1062" s="17">
        <v>72.5</v>
      </c>
      <c r="E1062" s="137">
        <v>12.3</v>
      </c>
      <c r="F1062" s="137">
        <v>4</v>
      </c>
      <c r="G1062" s="9">
        <v>2</v>
      </c>
      <c r="H1062" s="137">
        <v>0</v>
      </c>
      <c r="I1062" s="17">
        <v>18.5</v>
      </c>
      <c r="J1062" s="18" t="s">
        <v>157</v>
      </c>
      <c r="K1062" s="18" t="s">
        <v>158</v>
      </c>
      <c r="L1062" s="18" t="s">
        <v>116</v>
      </c>
      <c r="M1062" s="18" t="s">
        <v>166</v>
      </c>
    </row>
    <row r="1063" spans="1:14">
      <c r="A1063" s="326">
        <v>89</v>
      </c>
      <c r="B1063" s="326"/>
      <c r="C1063" s="221" t="s">
        <v>197</v>
      </c>
      <c r="D1063" s="225">
        <v>55.4</v>
      </c>
      <c r="E1063" s="225">
        <v>12.4</v>
      </c>
      <c r="F1063" s="225">
        <v>0</v>
      </c>
      <c r="G1063" s="225">
        <v>0</v>
      </c>
      <c r="H1063" s="225">
        <v>0</v>
      </c>
      <c r="I1063" s="225">
        <v>21.1</v>
      </c>
      <c r="J1063" s="23" t="s">
        <v>353</v>
      </c>
      <c r="K1063" s="23" t="s">
        <v>353</v>
      </c>
      <c r="L1063" s="23" t="s">
        <v>355</v>
      </c>
      <c r="M1063" s="23" t="s">
        <v>356</v>
      </c>
    </row>
    <row r="1064" spans="1:14">
      <c r="A1064" s="326">
        <v>89</v>
      </c>
      <c r="B1064" s="326"/>
      <c r="C1064" s="221" t="s">
        <v>198</v>
      </c>
      <c r="D1064" s="17">
        <v>68.2</v>
      </c>
      <c r="E1064" s="9">
        <v>24.2</v>
      </c>
      <c r="F1064" s="9">
        <v>7</v>
      </c>
      <c r="G1064" s="9">
        <v>4</v>
      </c>
      <c r="H1064" s="9">
        <v>0</v>
      </c>
      <c r="I1064" s="17">
        <v>22.62</v>
      </c>
      <c r="J1064" s="18" t="s">
        <v>157</v>
      </c>
      <c r="K1064" s="18" t="s">
        <v>161</v>
      </c>
      <c r="L1064" s="18" t="s">
        <v>116</v>
      </c>
      <c r="M1064" s="18" t="s">
        <v>350</v>
      </c>
    </row>
    <row r="1065" spans="1:14">
      <c r="A1065" s="326">
        <v>89</v>
      </c>
      <c r="B1065" s="326"/>
      <c r="C1065" s="221" t="s">
        <v>199</v>
      </c>
      <c r="D1065" s="137">
        <v>48.6</v>
      </c>
      <c r="E1065" s="137">
        <v>11</v>
      </c>
      <c r="F1065" s="137">
        <v>5.4</v>
      </c>
      <c r="G1065" s="137">
        <v>27.8</v>
      </c>
      <c r="H1065" s="137">
        <v>7.4</v>
      </c>
      <c r="I1065" s="137">
        <v>14.3</v>
      </c>
      <c r="J1065" s="226" t="s">
        <v>157</v>
      </c>
      <c r="K1065" s="226" t="s">
        <v>164</v>
      </c>
      <c r="L1065" s="226" t="s">
        <v>159</v>
      </c>
      <c r="M1065" s="226" t="s">
        <v>357</v>
      </c>
    </row>
    <row r="1066" spans="1:14">
      <c r="A1066" s="326">
        <v>89</v>
      </c>
      <c r="B1066" s="326"/>
      <c r="C1066" s="221" t="s">
        <v>200</v>
      </c>
      <c r="D1066" s="132">
        <v>35.700000000000003</v>
      </c>
      <c r="E1066" s="132">
        <v>7.8</v>
      </c>
      <c r="F1066" s="9">
        <v>0</v>
      </c>
      <c r="G1066" s="9">
        <v>0</v>
      </c>
      <c r="H1066" s="9">
        <v>0</v>
      </c>
      <c r="I1066" s="9">
        <v>16.100000000000001</v>
      </c>
      <c r="J1066" s="23" t="s">
        <v>157</v>
      </c>
      <c r="K1066" s="23" t="s">
        <v>161</v>
      </c>
      <c r="L1066" s="23" t="s">
        <v>175</v>
      </c>
      <c r="M1066" s="18" t="s">
        <v>160</v>
      </c>
    </row>
    <row r="1067" spans="1:14">
      <c r="A1067" s="326">
        <v>89</v>
      </c>
      <c r="B1067" s="326"/>
      <c r="C1067" s="221" t="s">
        <v>201</v>
      </c>
      <c r="D1067" s="11" t="s">
        <v>11</v>
      </c>
      <c r="E1067" s="11" t="s">
        <v>11</v>
      </c>
      <c r="F1067" s="11" t="s">
        <v>11</v>
      </c>
      <c r="G1067" s="11" t="s">
        <v>11</v>
      </c>
      <c r="H1067" s="11" t="s">
        <v>11</v>
      </c>
      <c r="I1067" s="11" t="s">
        <v>11</v>
      </c>
      <c r="J1067" s="12" t="s">
        <v>11</v>
      </c>
      <c r="K1067" s="12" t="s">
        <v>11</v>
      </c>
      <c r="L1067" s="12" t="s">
        <v>11</v>
      </c>
      <c r="M1067" s="12" t="s">
        <v>11</v>
      </c>
    </row>
    <row r="1068" spans="1:14">
      <c r="A1068" s="326">
        <v>89</v>
      </c>
      <c r="B1068" s="326"/>
      <c r="C1068" s="221" t="s">
        <v>202</v>
      </c>
      <c r="D1068" s="7">
        <v>31.2</v>
      </c>
      <c r="E1068" s="7">
        <v>7.2</v>
      </c>
      <c r="F1068" s="17">
        <v>2</v>
      </c>
      <c r="G1068" s="17">
        <v>3</v>
      </c>
      <c r="H1068" s="17">
        <v>4</v>
      </c>
      <c r="I1068" s="7">
        <v>14.1</v>
      </c>
      <c r="J1068" s="18" t="s">
        <v>157</v>
      </c>
      <c r="K1068" s="18" t="s">
        <v>157</v>
      </c>
      <c r="L1068" s="18" t="s">
        <v>116</v>
      </c>
      <c r="M1068" s="18" t="s">
        <v>350</v>
      </c>
    </row>
    <row r="1069" spans="1:14">
      <c r="A1069" s="326">
        <v>89</v>
      </c>
      <c r="B1069" s="326"/>
      <c r="C1069" s="128" t="s">
        <v>22</v>
      </c>
      <c r="D1069" s="20">
        <v>60.35</v>
      </c>
      <c r="E1069" s="20">
        <v>11.750000000000002</v>
      </c>
      <c r="F1069" s="20">
        <v>4.3600000000000003</v>
      </c>
      <c r="G1069" s="20">
        <v>4.7799999999999994</v>
      </c>
      <c r="H1069" s="20">
        <v>1.1600000000000001</v>
      </c>
      <c r="I1069" s="20">
        <v>20.227499999999999</v>
      </c>
      <c r="J1069" s="227" t="s">
        <v>11</v>
      </c>
      <c r="K1069" s="227" t="s">
        <v>11</v>
      </c>
      <c r="L1069" s="227" t="s">
        <v>11</v>
      </c>
      <c r="M1069" s="227" t="s">
        <v>11</v>
      </c>
    </row>
    <row r="1070" spans="1:14">
      <c r="A1070" s="326">
        <v>90</v>
      </c>
      <c r="B1070" s="326" t="s">
        <v>284</v>
      </c>
      <c r="C1070" s="221" t="s">
        <v>192</v>
      </c>
      <c r="D1070" s="17">
        <v>89.8</v>
      </c>
      <c r="E1070" s="17">
        <v>20.2</v>
      </c>
      <c r="F1070" s="7">
        <v>0</v>
      </c>
      <c r="G1070" s="7">
        <v>0</v>
      </c>
      <c r="H1070" s="7">
        <v>0</v>
      </c>
      <c r="I1070" s="17">
        <v>24.9</v>
      </c>
      <c r="J1070" s="8" t="s">
        <v>157</v>
      </c>
      <c r="K1070" s="222" t="s">
        <v>122</v>
      </c>
      <c r="L1070" s="222" t="s">
        <v>114</v>
      </c>
      <c r="M1070" s="223" t="s">
        <v>160</v>
      </c>
    </row>
    <row r="1071" spans="1:14">
      <c r="A1071" s="326">
        <v>90</v>
      </c>
      <c r="B1071" s="326"/>
      <c r="C1071" s="221" t="s">
        <v>193</v>
      </c>
      <c r="D1071" s="110">
        <v>89.6</v>
      </c>
      <c r="E1071" s="110">
        <v>13.3</v>
      </c>
      <c r="F1071" s="110">
        <v>0.1</v>
      </c>
      <c r="G1071" s="110">
        <v>0</v>
      </c>
      <c r="H1071" s="110">
        <v>0</v>
      </c>
      <c r="I1071" s="110">
        <v>20.8</v>
      </c>
      <c r="J1071" s="57" t="s">
        <v>157</v>
      </c>
      <c r="K1071" s="57" t="s">
        <v>170</v>
      </c>
      <c r="L1071" s="57" t="s">
        <v>114</v>
      </c>
      <c r="M1071" s="57" t="s">
        <v>350</v>
      </c>
    </row>
    <row r="1072" spans="1:14">
      <c r="A1072" s="326">
        <v>90</v>
      </c>
      <c r="B1072" s="326"/>
      <c r="C1072" s="221" t="s">
        <v>194</v>
      </c>
      <c r="D1072" s="17">
        <v>98.3</v>
      </c>
      <c r="E1072" s="7">
        <v>8.5</v>
      </c>
      <c r="F1072" s="7">
        <v>17</v>
      </c>
      <c r="G1072" s="7">
        <v>13</v>
      </c>
      <c r="H1072" s="7">
        <v>0</v>
      </c>
      <c r="I1072" s="7">
        <v>26.29</v>
      </c>
      <c r="J1072" s="8" t="s">
        <v>351</v>
      </c>
      <c r="K1072" s="8" t="s">
        <v>351</v>
      </c>
      <c r="L1072" s="8" t="s">
        <v>305</v>
      </c>
      <c r="M1072" s="8" t="s">
        <v>358</v>
      </c>
    </row>
    <row r="1073" spans="1:13">
      <c r="A1073" s="326">
        <v>90</v>
      </c>
      <c r="B1073" s="326"/>
      <c r="C1073" s="221" t="s">
        <v>195</v>
      </c>
      <c r="D1073" s="137">
        <v>125</v>
      </c>
      <c r="E1073" s="7">
        <v>3</v>
      </c>
      <c r="F1073" s="7">
        <v>0</v>
      </c>
      <c r="G1073" s="7">
        <v>0</v>
      </c>
      <c r="H1073" s="7">
        <v>0</v>
      </c>
      <c r="I1073" s="17">
        <v>20.965</v>
      </c>
      <c r="J1073" s="224" t="s">
        <v>157</v>
      </c>
      <c r="K1073" s="18" t="s">
        <v>170</v>
      </c>
      <c r="L1073" s="8" t="s">
        <v>116</v>
      </c>
      <c r="M1073" s="8" t="s">
        <v>350</v>
      </c>
    </row>
    <row r="1074" spans="1:13">
      <c r="A1074" s="326">
        <v>90</v>
      </c>
      <c r="B1074" s="326"/>
      <c r="C1074" s="221" t="s">
        <v>196</v>
      </c>
      <c r="D1074" s="17">
        <v>113.1</v>
      </c>
      <c r="E1074" s="137">
        <v>18.899999999999999</v>
      </c>
      <c r="F1074" s="137">
        <v>25</v>
      </c>
      <c r="G1074" s="9">
        <v>1</v>
      </c>
      <c r="H1074" s="137">
        <v>0</v>
      </c>
      <c r="I1074" s="17">
        <v>21.46</v>
      </c>
      <c r="J1074" s="18" t="s">
        <v>157</v>
      </c>
      <c r="K1074" s="18" t="s">
        <v>158</v>
      </c>
      <c r="L1074" s="18" t="s">
        <v>114</v>
      </c>
      <c r="M1074" s="18" t="s">
        <v>160</v>
      </c>
    </row>
    <row r="1075" spans="1:13">
      <c r="A1075" s="326">
        <v>90</v>
      </c>
      <c r="B1075" s="326"/>
      <c r="C1075" s="221" t="s">
        <v>197</v>
      </c>
      <c r="D1075" s="225">
        <v>64.400000000000006</v>
      </c>
      <c r="E1075" s="225">
        <v>18.399999999999999</v>
      </c>
      <c r="F1075" s="225">
        <v>0</v>
      </c>
      <c r="G1075" s="225">
        <v>0</v>
      </c>
      <c r="H1075" s="225">
        <v>0</v>
      </c>
      <c r="I1075" s="225">
        <v>23.78</v>
      </c>
      <c r="J1075" s="23" t="s">
        <v>353</v>
      </c>
      <c r="K1075" s="23" t="s">
        <v>353</v>
      </c>
      <c r="L1075" s="23" t="s">
        <v>355</v>
      </c>
      <c r="M1075" s="23" t="s">
        <v>356</v>
      </c>
    </row>
    <row r="1076" spans="1:13">
      <c r="A1076" s="326">
        <v>90</v>
      </c>
      <c r="B1076" s="326"/>
      <c r="C1076" s="221" t="s">
        <v>198</v>
      </c>
      <c r="D1076" s="17">
        <v>78.599999999999994</v>
      </c>
      <c r="E1076" s="9">
        <v>29.6</v>
      </c>
      <c r="F1076" s="9">
        <v>23</v>
      </c>
      <c r="G1076" s="9">
        <v>3</v>
      </c>
      <c r="H1076" s="9">
        <v>0</v>
      </c>
      <c r="I1076" s="17" t="s">
        <v>11</v>
      </c>
      <c r="J1076" s="18" t="s">
        <v>157</v>
      </c>
      <c r="K1076" s="18" t="s">
        <v>158</v>
      </c>
      <c r="L1076" s="18" t="s">
        <v>114</v>
      </c>
      <c r="M1076" s="18" t="s">
        <v>357</v>
      </c>
    </row>
    <row r="1077" spans="1:13">
      <c r="A1077" s="326">
        <v>90</v>
      </c>
      <c r="B1077" s="326"/>
      <c r="C1077" s="221" t="s">
        <v>199</v>
      </c>
      <c r="D1077" s="137">
        <v>57.4</v>
      </c>
      <c r="E1077" s="137">
        <v>19.399999999999999</v>
      </c>
      <c r="F1077" s="137">
        <v>21.7</v>
      </c>
      <c r="G1077" s="137">
        <v>2.8</v>
      </c>
      <c r="H1077" s="137">
        <v>0.9</v>
      </c>
      <c r="I1077" s="137">
        <v>23.6</v>
      </c>
      <c r="J1077" s="226" t="s">
        <v>157</v>
      </c>
      <c r="K1077" s="226" t="s">
        <v>161</v>
      </c>
      <c r="L1077" s="226" t="s">
        <v>114</v>
      </c>
      <c r="M1077" s="226" t="s">
        <v>357</v>
      </c>
    </row>
    <row r="1078" spans="1:13">
      <c r="A1078" s="326">
        <v>90</v>
      </c>
      <c r="B1078" s="326"/>
      <c r="C1078" s="221" t="s">
        <v>200</v>
      </c>
      <c r="D1078" s="132">
        <v>81.3</v>
      </c>
      <c r="E1078" s="132">
        <v>21.4</v>
      </c>
      <c r="F1078" s="9">
        <v>0</v>
      </c>
      <c r="G1078" s="9">
        <v>0</v>
      </c>
      <c r="H1078" s="9">
        <v>0</v>
      </c>
      <c r="I1078" s="9">
        <v>21.03</v>
      </c>
      <c r="J1078" s="23" t="s">
        <v>157</v>
      </c>
      <c r="K1078" s="23" t="s">
        <v>161</v>
      </c>
      <c r="L1078" s="23" t="s">
        <v>175</v>
      </c>
      <c r="M1078" s="18" t="s">
        <v>137</v>
      </c>
    </row>
    <row r="1079" spans="1:13">
      <c r="A1079" s="326">
        <v>90</v>
      </c>
      <c r="B1079" s="326"/>
      <c r="C1079" s="221" t="s">
        <v>201</v>
      </c>
      <c r="D1079" s="11" t="s">
        <v>11</v>
      </c>
      <c r="E1079" s="11" t="s">
        <v>11</v>
      </c>
      <c r="F1079" s="11" t="s">
        <v>11</v>
      </c>
      <c r="G1079" s="11" t="s">
        <v>11</v>
      </c>
      <c r="H1079" s="11" t="s">
        <v>11</v>
      </c>
      <c r="I1079" s="11" t="s">
        <v>11</v>
      </c>
      <c r="J1079" s="12" t="s">
        <v>11</v>
      </c>
      <c r="K1079" s="12" t="s">
        <v>11</v>
      </c>
      <c r="L1079" s="12" t="s">
        <v>11</v>
      </c>
      <c r="M1079" s="12" t="s">
        <v>11</v>
      </c>
    </row>
    <row r="1080" spans="1:13">
      <c r="A1080" s="326">
        <v>90</v>
      </c>
      <c r="B1080" s="326"/>
      <c r="C1080" s="221" t="s">
        <v>202</v>
      </c>
      <c r="D1080" s="7">
        <v>46.9</v>
      </c>
      <c r="E1080" s="7">
        <v>22</v>
      </c>
      <c r="F1080" s="17">
        <v>4</v>
      </c>
      <c r="G1080" s="17">
        <v>3</v>
      </c>
      <c r="H1080" s="17">
        <v>3</v>
      </c>
      <c r="I1080" s="7">
        <v>18.100000000000001</v>
      </c>
      <c r="J1080" s="18" t="s">
        <v>157</v>
      </c>
      <c r="K1080" s="18" t="s">
        <v>170</v>
      </c>
      <c r="L1080" s="18" t="s">
        <v>116</v>
      </c>
      <c r="M1080" s="18" t="s">
        <v>350</v>
      </c>
    </row>
    <row r="1081" spans="1:13">
      <c r="A1081" s="326">
        <v>90</v>
      </c>
      <c r="B1081" s="326"/>
      <c r="C1081" s="128" t="s">
        <v>22</v>
      </c>
      <c r="D1081" s="20">
        <v>84.439999999999984</v>
      </c>
      <c r="E1081" s="20">
        <v>17.470000000000002</v>
      </c>
      <c r="F1081" s="20">
        <v>9.08</v>
      </c>
      <c r="G1081" s="20">
        <v>2.2800000000000002</v>
      </c>
      <c r="H1081" s="20">
        <v>0.39</v>
      </c>
      <c r="I1081" s="20">
        <v>22.325000000000003</v>
      </c>
      <c r="J1081" s="227" t="s">
        <v>11</v>
      </c>
      <c r="K1081" s="227" t="s">
        <v>11</v>
      </c>
      <c r="L1081" s="227" t="s">
        <v>11</v>
      </c>
      <c r="M1081" s="227" t="s">
        <v>11</v>
      </c>
    </row>
    <row r="1082" spans="1:13">
      <c r="A1082" s="326">
        <v>91</v>
      </c>
      <c r="B1082" s="326" t="s">
        <v>191</v>
      </c>
      <c r="C1082" s="221" t="s">
        <v>192</v>
      </c>
      <c r="D1082" s="17">
        <v>78.7</v>
      </c>
      <c r="E1082" s="17">
        <v>27.4</v>
      </c>
      <c r="F1082" s="7">
        <v>0</v>
      </c>
      <c r="G1082" s="7">
        <v>0</v>
      </c>
      <c r="H1082" s="7">
        <v>0</v>
      </c>
      <c r="I1082" s="17">
        <v>30.3</v>
      </c>
      <c r="J1082" s="8" t="s">
        <v>157</v>
      </c>
      <c r="K1082" s="222" t="s">
        <v>167</v>
      </c>
      <c r="L1082" s="222" t="s">
        <v>116</v>
      </c>
      <c r="M1082" s="223" t="s">
        <v>160</v>
      </c>
    </row>
    <row r="1083" spans="1:13">
      <c r="A1083" s="326">
        <v>91</v>
      </c>
      <c r="B1083" s="326"/>
      <c r="C1083" s="221" t="s">
        <v>193</v>
      </c>
      <c r="D1083" s="110">
        <v>68.400000000000006</v>
      </c>
      <c r="E1083" s="110">
        <v>14.1</v>
      </c>
      <c r="F1083" s="110">
        <v>0.2</v>
      </c>
      <c r="G1083" s="110">
        <v>0</v>
      </c>
      <c r="H1083" s="110">
        <v>0.1</v>
      </c>
      <c r="I1083" s="110">
        <v>25</v>
      </c>
      <c r="J1083" s="57" t="s">
        <v>157</v>
      </c>
      <c r="K1083" s="57" t="s">
        <v>167</v>
      </c>
      <c r="L1083" s="57" t="s">
        <v>114</v>
      </c>
      <c r="M1083" s="57" t="s">
        <v>350</v>
      </c>
    </row>
    <row r="1084" spans="1:13">
      <c r="A1084" s="326">
        <v>91</v>
      </c>
      <c r="B1084" s="326"/>
      <c r="C1084" s="221" t="s">
        <v>194</v>
      </c>
      <c r="D1084" s="17">
        <v>78</v>
      </c>
      <c r="E1084" s="7">
        <v>7</v>
      </c>
      <c r="F1084" s="7">
        <v>16</v>
      </c>
      <c r="G1084" s="7">
        <v>11</v>
      </c>
      <c r="H1084" s="7">
        <v>0</v>
      </c>
      <c r="I1084" s="7">
        <v>27.75</v>
      </c>
      <c r="J1084" s="8" t="s">
        <v>351</v>
      </c>
      <c r="K1084" s="8" t="s">
        <v>164</v>
      </c>
      <c r="L1084" s="8" t="s">
        <v>352</v>
      </c>
      <c r="M1084" s="8" t="s">
        <v>137</v>
      </c>
    </row>
    <row r="1085" spans="1:13">
      <c r="A1085" s="326">
        <v>91</v>
      </c>
      <c r="B1085" s="326"/>
      <c r="C1085" s="221" t="s">
        <v>195</v>
      </c>
      <c r="D1085" s="137">
        <v>105</v>
      </c>
      <c r="E1085" s="7">
        <v>13</v>
      </c>
      <c r="F1085" s="7">
        <v>8</v>
      </c>
      <c r="G1085" s="7">
        <v>0</v>
      </c>
      <c r="H1085" s="7">
        <v>0</v>
      </c>
      <c r="I1085" s="17">
        <v>22.05</v>
      </c>
      <c r="J1085" s="224" t="s">
        <v>157</v>
      </c>
      <c r="K1085" s="18" t="s">
        <v>167</v>
      </c>
      <c r="L1085" s="8" t="s">
        <v>116</v>
      </c>
      <c r="M1085" s="8" t="s">
        <v>350</v>
      </c>
    </row>
    <row r="1086" spans="1:13">
      <c r="A1086" s="326">
        <v>91</v>
      </c>
      <c r="B1086" s="326"/>
      <c r="C1086" s="221" t="s">
        <v>196</v>
      </c>
      <c r="D1086" s="17">
        <v>67.400000000000006</v>
      </c>
      <c r="E1086" s="137">
        <v>27.9</v>
      </c>
      <c r="F1086" s="137">
        <v>1</v>
      </c>
      <c r="G1086" s="9">
        <v>0</v>
      </c>
      <c r="H1086" s="137">
        <v>0</v>
      </c>
      <c r="I1086" s="17">
        <v>23.02</v>
      </c>
      <c r="J1086" s="18" t="s">
        <v>157</v>
      </c>
      <c r="K1086" s="18" t="s">
        <v>167</v>
      </c>
      <c r="L1086" s="18" t="s">
        <v>116</v>
      </c>
      <c r="M1086" s="18" t="s">
        <v>137</v>
      </c>
    </row>
    <row r="1087" spans="1:13">
      <c r="A1087" s="326">
        <v>91</v>
      </c>
      <c r="B1087" s="326"/>
      <c r="C1087" s="221" t="s">
        <v>197</v>
      </c>
      <c r="D1087" s="225">
        <v>61.6</v>
      </c>
      <c r="E1087" s="225">
        <v>20.2</v>
      </c>
      <c r="F1087" s="225">
        <v>0</v>
      </c>
      <c r="G1087" s="225">
        <v>0</v>
      </c>
      <c r="H1087" s="225">
        <v>0</v>
      </c>
      <c r="I1087" s="225">
        <v>24.39</v>
      </c>
      <c r="J1087" s="23" t="s">
        <v>353</v>
      </c>
      <c r="K1087" s="23" t="s">
        <v>354</v>
      </c>
      <c r="L1087" s="23" t="s">
        <v>355</v>
      </c>
      <c r="M1087" s="23" t="s">
        <v>356</v>
      </c>
    </row>
    <row r="1088" spans="1:13">
      <c r="A1088" s="326">
        <v>91</v>
      </c>
      <c r="B1088" s="326"/>
      <c r="C1088" s="221" t="s">
        <v>198</v>
      </c>
      <c r="D1088" s="17">
        <v>70.2</v>
      </c>
      <c r="E1088" s="9">
        <v>32</v>
      </c>
      <c r="F1088" s="9">
        <v>3</v>
      </c>
      <c r="G1088" s="9">
        <v>7</v>
      </c>
      <c r="H1088" s="9">
        <v>0</v>
      </c>
      <c r="I1088" s="17">
        <v>24.06</v>
      </c>
      <c r="J1088" s="18" t="s">
        <v>157</v>
      </c>
      <c r="K1088" s="18" t="s">
        <v>167</v>
      </c>
      <c r="L1088" s="18" t="s">
        <v>116</v>
      </c>
      <c r="M1088" s="18" t="s">
        <v>357</v>
      </c>
    </row>
    <row r="1089" spans="1:13">
      <c r="A1089" s="326">
        <v>91</v>
      </c>
      <c r="B1089" s="326"/>
      <c r="C1089" s="221" t="s">
        <v>199</v>
      </c>
      <c r="D1089" s="137">
        <v>47.4</v>
      </c>
      <c r="E1089" s="137">
        <v>15.2</v>
      </c>
      <c r="F1089" s="137">
        <v>1.9</v>
      </c>
      <c r="G1089" s="137">
        <v>0.9</v>
      </c>
      <c r="H1089" s="137">
        <v>0</v>
      </c>
      <c r="I1089" s="137">
        <v>19.2</v>
      </c>
      <c r="J1089" s="226" t="s">
        <v>157</v>
      </c>
      <c r="K1089" s="226" t="s">
        <v>167</v>
      </c>
      <c r="L1089" s="226" t="s">
        <v>159</v>
      </c>
      <c r="M1089" s="226" t="s">
        <v>357</v>
      </c>
    </row>
    <row r="1090" spans="1:13">
      <c r="A1090" s="326">
        <v>91</v>
      </c>
      <c r="B1090" s="326"/>
      <c r="C1090" s="221" t="s">
        <v>200</v>
      </c>
      <c r="D1090" s="132">
        <v>54.5</v>
      </c>
      <c r="E1090" s="132">
        <v>21.3</v>
      </c>
      <c r="F1090" s="9">
        <v>0</v>
      </c>
      <c r="G1090" s="9">
        <v>0</v>
      </c>
      <c r="H1090" s="9">
        <v>0</v>
      </c>
      <c r="I1090" s="9">
        <v>17.46</v>
      </c>
      <c r="J1090" s="23" t="s">
        <v>157</v>
      </c>
      <c r="K1090" s="23" t="s">
        <v>167</v>
      </c>
      <c r="L1090" s="23" t="s">
        <v>175</v>
      </c>
      <c r="M1090" s="18" t="s">
        <v>137</v>
      </c>
    </row>
    <row r="1091" spans="1:13">
      <c r="A1091" s="326">
        <v>91</v>
      </c>
      <c r="B1091" s="326"/>
      <c r="C1091" s="221" t="s">
        <v>201</v>
      </c>
      <c r="D1091" s="11" t="s">
        <v>11</v>
      </c>
      <c r="E1091" s="11" t="s">
        <v>11</v>
      </c>
      <c r="F1091" s="11" t="s">
        <v>11</v>
      </c>
      <c r="G1091" s="11" t="s">
        <v>11</v>
      </c>
      <c r="H1091" s="11" t="s">
        <v>11</v>
      </c>
      <c r="I1091" s="11" t="s">
        <v>11</v>
      </c>
      <c r="J1091" s="12" t="s">
        <v>11</v>
      </c>
      <c r="K1091" s="12" t="s">
        <v>11</v>
      </c>
      <c r="L1091" s="12" t="s">
        <v>11</v>
      </c>
      <c r="M1091" s="12" t="s">
        <v>11</v>
      </c>
    </row>
    <row r="1092" spans="1:13">
      <c r="A1092" s="326">
        <v>91</v>
      </c>
      <c r="B1092" s="326"/>
      <c r="C1092" s="221" t="s">
        <v>202</v>
      </c>
      <c r="D1092" s="7">
        <v>36.6</v>
      </c>
      <c r="E1092" s="7">
        <v>13.9</v>
      </c>
      <c r="F1092" s="17">
        <v>2</v>
      </c>
      <c r="G1092" s="17">
        <v>3</v>
      </c>
      <c r="H1092" s="17">
        <v>2</v>
      </c>
      <c r="I1092" s="7">
        <v>24.3</v>
      </c>
      <c r="J1092" s="18" t="s">
        <v>157</v>
      </c>
      <c r="K1092" s="18" t="s">
        <v>167</v>
      </c>
      <c r="L1092" s="18" t="s">
        <v>116</v>
      </c>
      <c r="M1092" s="18" t="s">
        <v>350</v>
      </c>
    </row>
    <row r="1093" spans="1:13">
      <c r="A1093" s="326">
        <v>91</v>
      </c>
      <c r="B1093" s="326"/>
      <c r="C1093" s="128" t="s">
        <v>22</v>
      </c>
      <c r="D1093" s="20">
        <v>66.78</v>
      </c>
      <c r="E1093" s="20">
        <v>19.200000000000003</v>
      </c>
      <c r="F1093" s="20">
        <v>3.2099999999999995</v>
      </c>
      <c r="G1093" s="20">
        <v>2.19</v>
      </c>
      <c r="H1093" s="20">
        <v>0.21000000000000002</v>
      </c>
      <c r="I1093" s="20">
        <v>23.753</v>
      </c>
      <c r="J1093" s="227" t="s">
        <v>11</v>
      </c>
      <c r="K1093" s="227" t="s">
        <v>11</v>
      </c>
      <c r="L1093" s="227" t="s">
        <v>11</v>
      </c>
      <c r="M1093" s="227" t="s">
        <v>11</v>
      </c>
    </row>
    <row r="1094" spans="1:13">
      <c r="A1094" s="326">
        <v>92</v>
      </c>
      <c r="B1094" s="326" t="s">
        <v>285</v>
      </c>
      <c r="C1094" s="221" t="s">
        <v>192</v>
      </c>
      <c r="D1094" s="17">
        <v>71.8</v>
      </c>
      <c r="E1094" s="17">
        <v>11.9</v>
      </c>
      <c r="F1094" s="7">
        <v>0</v>
      </c>
      <c r="G1094" s="7">
        <v>0</v>
      </c>
      <c r="H1094" s="7">
        <v>0</v>
      </c>
      <c r="I1094" s="17">
        <v>25.7</v>
      </c>
      <c r="J1094" s="8" t="s">
        <v>157</v>
      </c>
      <c r="K1094" s="222" t="s">
        <v>122</v>
      </c>
      <c r="L1094" s="222" t="s">
        <v>116</v>
      </c>
      <c r="M1094" s="223" t="s">
        <v>160</v>
      </c>
    </row>
    <row r="1095" spans="1:13">
      <c r="A1095" s="326">
        <v>92</v>
      </c>
      <c r="B1095" s="326"/>
      <c r="C1095" s="221" t="s">
        <v>193</v>
      </c>
      <c r="D1095" s="110">
        <v>89.6</v>
      </c>
      <c r="E1095" s="110">
        <v>14.2</v>
      </c>
      <c r="F1095" s="110">
        <v>0.2</v>
      </c>
      <c r="G1095" s="110">
        <v>0</v>
      </c>
      <c r="H1095" s="110">
        <v>0.1</v>
      </c>
      <c r="I1095" s="110">
        <v>21.2</v>
      </c>
      <c r="J1095" s="57" t="s">
        <v>157</v>
      </c>
      <c r="K1095" s="57" t="s">
        <v>158</v>
      </c>
      <c r="L1095" s="57" t="s">
        <v>114</v>
      </c>
      <c r="M1095" s="57" t="s">
        <v>350</v>
      </c>
    </row>
    <row r="1096" spans="1:13">
      <c r="A1096" s="326">
        <v>92</v>
      </c>
      <c r="B1096" s="326"/>
      <c r="C1096" s="221" t="s">
        <v>194</v>
      </c>
      <c r="D1096" s="17">
        <v>73.599999999999994</v>
      </c>
      <c r="E1096" s="7">
        <v>9.1</v>
      </c>
      <c r="F1096" s="7">
        <v>5</v>
      </c>
      <c r="G1096" s="7">
        <v>10</v>
      </c>
      <c r="H1096" s="7">
        <v>0</v>
      </c>
      <c r="I1096" s="7">
        <v>22.7</v>
      </c>
      <c r="J1096" s="8" t="s">
        <v>351</v>
      </c>
      <c r="K1096" s="8" t="s">
        <v>351</v>
      </c>
      <c r="L1096" s="8" t="s">
        <v>305</v>
      </c>
      <c r="M1096" s="8" t="s">
        <v>358</v>
      </c>
    </row>
    <row r="1097" spans="1:13">
      <c r="A1097" s="326">
        <v>92</v>
      </c>
      <c r="B1097" s="326"/>
      <c r="C1097" s="221" t="s">
        <v>195</v>
      </c>
      <c r="D1097" s="137">
        <v>80</v>
      </c>
      <c r="E1097" s="7">
        <v>16</v>
      </c>
      <c r="F1097" s="7">
        <v>2</v>
      </c>
      <c r="G1097" s="7">
        <v>0</v>
      </c>
      <c r="H1097" s="7">
        <v>0</v>
      </c>
      <c r="I1097" s="17">
        <v>17.585000000000001</v>
      </c>
      <c r="J1097" s="224" t="s">
        <v>157</v>
      </c>
      <c r="K1097" s="18" t="s">
        <v>170</v>
      </c>
      <c r="L1097" s="8" t="s">
        <v>116</v>
      </c>
      <c r="M1097" s="8" t="s">
        <v>350</v>
      </c>
    </row>
    <row r="1098" spans="1:13">
      <c r="A1098" s="326">
        <v>92</v>
      </c>
      <c r="B1098" s="326"/>
      <c r="C1098" s="221" t="s">
        <v>196</v>
      </c>
      <c r="D1098" s="17">
        <v>77.3</v>
      </c>
      <c r="E1098" s="137">
        <v>9.5</v>
      </c>
      <c r="F1098" s="137">
        <v>0</v>
      </c>
      <c r="G1098" s="9">
        <v>1</v>
      </c>
      <c r="H1098" s="137">
        <v>0</v>
      </c>
      <c r="I1098" s="17">
        <v>18.02</v>
      </c>
      <c r="J1098" s="18" t="s">
        <v>157</v>
      </c>
      <c r="K1098" s="18" t="s">
        <v>158</v>
      </c>
      <c r="L1098" s="18" t="s">
        <v>116</v>
      </c>
      <c r="M1098" s="18" t="s">
        <v>160</v>
      </c>
    </row>
    <row r="1099" spans="1:13">
      <c r="A1099" s="326">
        <v>92</v>
      </c>
      <c r="B1099" s="326"/>
      <c r="C1099" s="221" t="s">
        <v>197</v>
      </c>
      <c r="D1099" s="225">
        <v>56.2</v>
      </c>
      <c r="E1099" s="225">
        <v>15.8</v>
      </c>
      <c r="F1099" s="225">
        <v>0</v>
      </c>
      <c r="G1099" s="225">
        <v>0</v>
      </c>
      <c r="H1099" s="225">
        <v>0</v>
      </c>
      <c r="I1099" s="225">
        <v>20.57</v>
      </c>
      <c r="J1099" s="23" t="s">
        <v>353</v>
      </c>
      <c r="K1099" s="23" t="s">
        <v>360</v>
      </c>
      <c r="L1099" s="23" t="s">
        <v>355</v>
      </c>
      <c r="M1099" s="23" t="s">
        <v>356</v>
      </c>
    </row>
    <row r="1100" spans="1:13">
      <c r="A1100" s="326">
        <v>92</v>
      </c>
      <c r="B1100" s="326"/>
      <c r="C1100" s="221" t="s">
        <v>198</v>
      </c>
      <c r="D1100" s="17">
        <v>67.2</v>
      </c>
      <c r="E1100" s="9">
        <v>25.6</v>
      </c>
      <c r="F1100" s="9">
        <v>0</v>
      </c>
      <c r="G1100" s="9">
        <v>1</v>
      </c>
      <c r="H1100" s="9">
        <v>0</v>
      </c>
      <c r="I1100" s="17">
        <v>20.420000000000002</v>
      </c>
      <c r="J1100" s="18" t="s">
        <v>157</v>
      </c>
      <c r="K1100" s="18" t="s">
        <v>158</v>
      </c>
      <c r="L1100" s="18" t="s">
        <v>116</v>
      </c>
      <c r="M1100" s="18" t="s">
        <v>350</v>
      </c>
    </row>
    <row r="1101" spans="1:13">
      <c r="A1101" s="326">
        <v>92</v>
      </c>
      <c r="B1101" s="326"/>
      <c r="C1101" s="221" t="s">
        <v>199</v>
      </c>
      <c r="D1101" s="137">
        <v>57.8</v>
      </c>
      <c r="E1101" s="137">
        <v>19.600000000000001</v>
      </c>
      <c r="F1101" s="137">
        <v>3</v>
      </c>
      <c r="G1101" s="137">
        <v>15.1</v>
      </c>
      <c r="H1101" s="137">
        <v>0</v>
      </c>
      <c r="I1101" s="137">
        <v>15.1</v>
      </c>
      <c r="J1101" s="226" t="s">
        <v>157</v>
      </c>
      <c r="K1101" s="226" t="s">
        <v>161</v>
      </c>
      <c r="L1101" s="226" t="s">
        <v>159</v>
      </c>
      <c r="M1101" s="226" t="s">
        <v>357</v>
      </c>
    </row>
    <row r="1102" spans="1:13">
      <c r="A1102" s="326">
        <v>92</v>
      </c>
      <c r="B1102" s="326"/>
      <c r="C1102" s="221" t="s">
        <v>200</v>
      </c>
      <c r="D1102" s="132">
        <v>34.9</v>
      </c>
      <c r="E1102" s="132">
        <v>10.1</v>
      </c>
      <c r="F1102" s="9">
        <v>0</v>
      </c>
      <c r="G1102" s="9">
        <v>0</v>
      </c>
      <c r="H1102" s="9">
        <v>0</v>
      </c>
      <c r="I1102" s="9">
        <v>15.75</v>
      </c>
      <c r="J1102" s="23" t="s">
        <v>157</v>
      </c>
      <c r="K1102" s="23" t="s">
        <v>158</v>
      </c>
      <c r="L1102" s="23" t="s">
        <v>116</v>
      </c>
      <c r="M1102" s="18" t="s">
        <v>137</v>
      </c>
    </row>
    <row r="1103" spans="1:13">
      <c r="A1103" s="326">
        <v>92</v>
      </c>
      <c r="B1103" s="326"/>
      <c r="C1103" s="221" t="s">
        <v>201</v>
      </c>
      <c r="D1103" s="11" t="s">
        <v>11</v>
      </c>
      <c r="E1103" s="11" t="s">
        <v>11</v>
      </c>
      <c r="F1103" s="11" t="s">
        <v>11</v>
      </c>
      <c r="G1103" s="11" t="s">
        <v>11</v>
      </c>
      <c r="H1103" s="11" t="s">
        <v>11</v>
      </c>
      <c r="I1103" s="11" t="s">
        <v>11</v>
      </c>
      <c r="J1103" s="12" t="s">
        <v>11</v>
      </c>
      <c r="K1103" s="12" t="s">
        <v>11</v>
      </c>
      <c r="L1103" s="12" t="s">
        <v>11</v>
      </c>
      <c r="M1103" s="12" t="s">
        <v>11</v>
      </c>
    </row>
    <row r="1104" spans="1:13">
      <c r="A1104" s="326">
        <v>92</v>
      </c>
      <c r="B1104" s="326"/>
      <c r="C1104" s="221" t="s">
        <v>202</v>
      </c>
      <c r="D1104" s="7">
        <v>39.5</v>
      </c>
      <c r="E1104" s="7">
        <v>14.7</v>
      </c>
      <c r="F1104" s="17">
        <v>3</v>
      </c>
      <c r="G1104" s="17">
        <v>3</v>
      </c>
      <c r="H1104" s="17">
        <v>4</v>
      </c>
      <c r="I1104" s="7">
        <v>17.3</v>
      </c>
      <c r="J1104" s="18" t="s">
        <v>157</v>
      </c>
      <c r="K1104" s="18" t="s">
        <v>170</v>
      </c>
      <c r="L1104" s="18" t="s">
        <v>116</v>
      </c>
      <c r="M1104" s="18" t="s">
        <v>350</v>
      </c>
    </row>
    <row r="1105" spans="1:14">
      <c r="A1105" s="326">
        <v>92</v>
      </c>
      <c r="B1105" s="326"/>
      <c r="C1105" s="128" t="s">
        <v>22</v>
      </c>
      <c r="D1105" s="20">
        <v>64.789999999999992</v>
      </c>
      <c r="E1105" s="20">
        <v>14.649999999999997</v>
      </c>
      <c r="F1105" s="20">
        <v>1.3199999999999998</v>
      </c>
      <c r="G1105" s="20">
        <v>3.01</v>
      </c>
      <c r="H1105" s="20">
        <v>0.41</v>
      </c>
      <c r="I1105" s="20">
        <v>19.4345</v>
      </c>
      <c r="J1105" s="227" t="s">
        <v>11</v>
      </c>
      <c r="K1105" s="227" t="s">
        <v>11</v>
      </c>
      <c r="L1105" s="227" t="s">
        <v>11</v>
      </c>
      <c r="M1105" s="227" t="s">
        <v>11</v>
      </c>
    </row>
    <row r="1106" spans="1:14">
      <c r="A1106" s="326">
        <v>93</v>
      </c>
      <c r="B1106" s="326" t="s">
        <v>286</v>
      </c>
      <c r="C1106" s="221" t="s">
        <v>192</v>
      </c>
      <c r="D1106" s="17">
        <v>93.8</v>
      </c>
      <c r="E1106" s="17">
        <v>27.8</v>
      </c>
      <c r="F1106" s="7">
        <v>0</v>
      </c>
      <c r="G1106" s="7">
        <v>0</v>
      </c>
      <c r="H1106" s="7">
        <v>0</v>
      </c>
      <c r="I1106" s="17">
        <v>26.7</v>
      </c>
      <c r="J1106" s="8" t="s">
        <v>157</v>
      </c>
      <c r="K1106" s="222" t="s">
        <v>122</v>
      </c>
      <c r="L1106" s="222" t="s">
        <v>116</v>
      </c>
      <c r="M1106" s="223" t="s">
        <v>160</v>
      </c>
    </row>
    <row r="1107" spans="1:14">
      <c r="A1107" s="326">
        <v>93</v>
      </c>
      <c r="B1107" s="326"/>
      <c r="C1107" s="221" t="s">
        <v>193</v>
      </c>
      <c r="D1107" s="110">
        <v>87.4</v>
      </c>
      <c r="E1107" s="110">
        <v>13.8</v>
      </c>
      <c r="F1107" s="110">
        <v>0.2</v>
      </c>
      <c r="G1107" s="110">
        <v>0</v>
      </c>
      <c r="H1107" s="110">
        <v>0.2</v>
      </c>
      <c r="I1107" s="110">
        <v>15.7</v>
      </c>
      <c r="J1107" s="57" t="s">
        <v>157</v>
      </c>
      <c r="K1107" s="57" t="s">
        <v>158</v>
      </c>
      <c r="L1107" s="57" t="s">
        <v>116</v>
      </c>
      <c r="M1107" s="57" t="s">
        <v>350</v>
      </c>
    </row>
    <row r="1108" spans="1:14">
      <c r="A1108" s="326">
        <v>93</v>
      </c>
      <c r="B1108" s="326"/>
      <c r="C1108" s="221" t="s">
        <v>194</v>
      </c>
      <c r="D1108" s="17">
        <v>87.8</v>
      </c>
      <c r="E1108" s="7">
        <v>9.6999999999999993</v>
      </c>
      <c r="F1108" s="7">
        <v>14</v>
      </c>
      <c r="G1108" s="7">
        <v>8</v>
      </c>
      <c r="H1108" s="7">
        <v>0</v>
      </c>
      <c r="I1108" s="7">
        <v>25.82</v>
      </c>
      <c r="J1108" s="8" t="s">
        <v>351</v>
      </c>
      <c r="K1108" s="8" t="s">
        <v>351</v>
      </c>
      <c r="L1108" s="8" t="s">
        <v>305</v>
      </c>
      <c r="M1108" s="8" t="s">
        <v>137</v>
      </c>
    </row>
    <row r="1109" spans="1:14">
      <c r="A1109" s="326">
        <v>93</v>
      </c>
      <c r="B1109" s="326"/>
      <c r="C1109" s="221" t="s">
        <v>195</v>
      </c>
      <c r="D1109" s="137">
        <v>110</v>
      </c>
      <c r="E1109" s="7">
        <v>2</v>
      </c>
      <c r="F1109" s="7">
        <v>13</v>
      </c>
      <c r="G1109" s="7">
        <v>0</v>
      </c>
      <c r="H1109" s="7">
        <v>0</v>
      </c>
      <c r="I1109" s="17">
        <v>19.535</v>
      </c>
      <c r="J1109" s="224" t="s">
        <v>157</v>
      </c>
      <c r="K1109" s="18" t="s">
        <v>170</v>
      </c>
      <c r="L1109" s="8" t="s">
        <v>116</v>
      </c>
      <c r="M1109" s="8" t="s">
        <v>350</v>
      </c>
    </row>
    <row r="1110" spans="1:14">
      <c r="A1110" s="326">
        <v>93</v>
      </c>
      <c r="B1110" s="326"/>
      <c r="C1110" s="221" t="s">
        <v>196</v>
      </c>
      <c r="D1110" s="17">
        <v>92.9</v>
      </c>
      <c r="E1110" s="137">
        <v>18</v>
      </c>
      <c r="F1110" s="137">
        <v>2</v>
      </c>
      <c r="G1110" s="9">
        <v>1</v>
      </c>
      <c r="H1110" s="137">
        <v>0</v>
      </c>
      <c r="I1110" s="17">
        <v>20.36</v>
      </c>
      <c r="J1110" s="18" t="s">
        <v>157</v>
      </c>
      <c r="K1110" s="18" t="s">
        <v>158</v>
      </c>
      <c r="L1110" s="18" t="s">
        <v>116</v>
      </c>
      <c r="M1110" s="18" t="s">
        <v>166</v>
      </c>
    </row>
    <row r="1111" spans="1:14">
      <c r="A1111" s="326">
        <v>93</v>
      </c>
      <c r="B1111" s="326"/>
      <c r="C1111" s="221" t="s">
        <v>197</v>
      </c>
      <c r="D1111" s="225">
        <v>58.8</v>
      </c>
      <c r="E1111" s="225">
        <v>10.4</v>
      </c>
      <c r="F1111" s="225">
        <v>0</v>
      </c>
      <c r="G1111" s="225">
        <v>0</v>
      </c>
      <c r="H1111" s="225">
        <v>0</v>
      </c>
      <c r="I1111" s="225">
        <v>21.27</v>
      </c>
      <c r="J1111" s="23" t="s">
        <v>353</v>
      </c>
      <c r="K1111" s="23" t="s">
        <v>360</v>
      </c>
      <c r="L1111" s="23" t="s">
        <v>355</v>
      </c>
      <c r="M1111" s="23" t="s">
        <v>356</v>
      </c>
    </row>
    <row r="1112" spans="1:14">
      <c r="A1112" s="326">
        <v>93</v>
      </c>
      <c r="B1112" s="326"/>
      <c r="C1112" s="221" t="s">
        <v>198</v>
      </c>
      <c r="D1112" s="17">
        <v>87.2</v>
      </c>
      <c r="E1112" s="9">
        <v>22.8</v>
      </c>
      <c r="F1112" s="9">
        <v>4</v>
      </c>
      <c r="G1112" s="9">
        <v>3</v>
      </c>
      <c r="H1112" s="9">
        <v>0</v>
      </c>
      <c r="I1112" s="17">
        <v>23.02</v>
      </c>
      <c r="J1112" s="18" t="s">
        <v>157</v>
      </c>
      <c r="K1112" s="18" t="s">
        <v>158</v>
      </c>
      <c r="L1112" s="18" t="s">
        <v>116</v>
      </c>
      <c r="M1112" s="18" t="s">
        <v>350</v>
      </c>
    </row>
    <row r="1113" spans="1:14">
      <c r="A1113" s="326">
        <v>93</v>
      </c>
      <c r="B1113" s="326"/>
      <c r="C1113" s="221" t="s">
        <v>199</v>
      </c>
      <c r="D1113" s="137">
        <v>72.3</v>
      </c>
      <c r="E1113" s="137">
        <v>15.8</v>
      </c>
      <c r="F1113" s="137">
        <v>1.4</v>
      </c>
      <c r="G1113" s="137">
        <v>12.2</v>
      </c>
      <c r="H1113" s="137">
        <v>0</v>
      </c>
      <c r="I1113" s="137">
        <v>18</v>
      </c>
      <c r="J1113" s="226" t="s">
        <v>157</v>
      </c>
      <c r="K1113" s="226" t="s">
        <v>179</v>
      </c>
      <c r="L1113" s="226" t="s">
        <v>176</v>
      </c>
      <c r="M1113" s="226" t="s">
        <v>350</v>
      </c>
    </row>
    <row r="1114" spans="1:14">
      <c r="A1114" s="326">
        <v>93</v>
      </c>
      <c r="B1114" s="326"/>
      <c r="C1114" s="221" t="s">
        <v>200</v>
      </c>
      <c r="D1114" s="132">
        <v>51.3</v>
      </c>
      <c r="E1114" s="132">
        <v>15</v>
      </c>
      <c r="F1114" s="9">
        <v>0</v>
      </c>
      <c r="G1114" s="9">
        <v>0</v>
      </c>
      <c r="H1114" s="9">
        <v>0</v>
      </c>
      <c r="I1114" s="9">
        <v>18.98</v>
      </c>
      <c r="J1114" s="23" t="s">
        <v>157</v>
      </c>
      <c r="K1114" s="23" t="s">
        <v>161</v>
      </c>
      <c r="L1114" s="23" t="s">
        <v>116</v>
      </c>
      <c r="M1114" s="18" t="s">
        <v>173</v>
      </c>
    </row>
    <row r="1115" spans="1:14">
      <c r="A1115" s="326">
        <v>93</v>
      </c>
      <c r="B1115" s="326"/>
      <c r="C1115" s="221" t="s">
        <v>201</v>
      </c>
      <c r="D1115" s="11" t="s">
        <v>11</v>
      </c>
      <c r="E1115" s="11" t="s">
        <v>11</v>
      </c>
      <c r="F1115" s="11" t="s">
        <v>11</v>
      </c>
      <c r="G1115" s="11" t="s">
        <v>11</v>
      </c>
      <c r="H1115" s="11" t="s">
        <v>11</v>
      </c>
      <c r="I1115" s="11" t="s">
        <v>11</v>
      </c>
      <c r="J1115" s="12" t="s">
        <v>11</v>
      </c>
      <c r="K1115" s="12" t="s">
        <v>11</v>
      </c>
      <c r="L1115" s="12" t="s">
        <v>11</v>
      </c>
      <c r="M1115" s="12" t="s">
        <v>11</v>
      </c>
    </row>
    <row r="1116" spans="1:14">
      <c r="A1116" s="326">
        <v>93</v>
      </c>
      <c r="B1116" s="326"/>
      <c r="C1116" s="221" t="s">
        <v>202</v>
      </c>
      <c r="D1116" s="7">
        <v>65.599999999999994</v>
      </c>
      <c r="E1116" s="7">
        <v>19.600000000000001</v>
      </c>
      <c r="F1116" s="17">
        <v>3</v>
      </c>
      <c r="G1116" s="17">
        <v>3</v>
      </c>
      <c r="H1116" s="17">
        <v>4</v>
      </c>
      <c r="I1116" s="7">
        <v>17.5</v>
      </c>
      <c r="J1116" s="18" t="s">
        <v>157</v>
      </c>
      <c r="K1116" s="18" t="s">
        <v>158</v>
      </c>
      <c r="L1116" s="18" t="s">
        <v>114</v>
      </c>
      <c r="M1116" s="18" t="s">
        <v>350</v>
      </c>
    </row>
    <row r="1117" spans="1:14">
      <c r="A1117" s="326">
        <v>93</v>
      </c>
      <c r="B1117" s="326"/>
      <c r="C1117" s="128" t="s">
        <v>22</v>
      </c>
      <c r="D1117" s="20">
        <v>80.709999999999994</v>
      </c>
      <c r="E1117" s="20">
        <v>15.49</v>
      </c>
      <c r="F1117" s="20">
        <v>3.76</v>
      </c>
      <c r="G1117" s="20">
        <v>2.72</v>
      </c>
      <c r="H1117" s="20">
        <v>0.42000000000000004</v>
      </c>
      <c r="I1117" s="20">
        <v>20.688499999999998</v>
      </c>
      <c r="J1117" s="227" t="s">
        <v>11</v>
      </c>
      <c r="K1117" s="227" t="s">
        <v>11</v>
      </c>
      <c r="L1117" s="227" t="s">
        <v>11</v>
      </c>
      <c r="M1117" s="227" t="s">
        <v>11</v>
      </c>
    </row>
    <row r="1118" spans="1:14">
      <c r="A1118" s="326">
        <v>94</v>
      </c>
      <c r="B1118" s="326" t="s">
        <v>287</v>
      </c>
      <c r="C1118" s="221" t="s">
        <v>192</v>
      </c>
      <c r="D1118" s="17">
        <v>109.9</v>
      </c>
      <c r="E1118" s="17">
        <v>33.6</v>
      </c>
      <c r="F1118" s="7">
        <v>0</v>
      </c>
      <c r="G1118" s="7">
        <v>0</v>
      </c>
      <c r="H1118" s="7">
        <v>0</v>
      </c>
      <c r="I1118" s="17">
        <v>21.6</v>
      </c>
      <c r="J1118" s="8" t="s">
        <v>157</v>
      </c>
      <c r="K1118" s="222" t="s">
        <v>122</v>
      </c>
      <c r="L1118" s="222" t="s">
        <v>116</v>
      </c>
      <c r="M1118" s="223" t="s">
        <v>160</v>
      </c>
    </row>
    <row r="1119" spans="1:14">
      <c r="A1119" s="326">
        <v>94</v>
      </c>
      <c r="B1119" s="326"/>
      <c r="C1119" s="221" t="s">
        <v>193</v>
      </c>
      <c r="D1119" s="110">
        <v>84.3</v>
      </c>
      <c r="E1119" s="110">
        <v>13.5</v>
      </c>
      <c r="F1119" s="110">
        <v>0.2</v>
      </c>
      <c r="G1119" s="110">
        <v>0</v>
      </c>
      <c r="H1119" s="110">
        <v>0.1</v>
      </c>
      <c r="I1119" s="110">
        <v>21.5</v>
      </c>
      <c r="J1119" s="57" t="s">
        <v>157</v>
      </c>
      <c r="K1119" s="57" t="s">
        <v>158</v>
      </c>
      <c r="L1119" s="57" t="s">
        <v>114</v>
      </c>
      <c r="M1119" s="57" t="s">
        <v>350</v>
      </c>
      <c r="N1119" s="90"/>
    </row>
    <row r="1120" spans="1:14">
      <c r="A1120" s="326">
        <v>94</v>
      </c>
      <c r="B1120" s="326"/>
      <c r="C1120" s="221" t="s">
        <v>194</v>
      </c>
      <c r="D1120" s="17">
        <v>82.2</v>
      </c>
      <c r="E1120" s="7">
        <v>8.3000000000000007</v>
      </c>
      <c r="F1120" s="7">
        <v>9</v>
      </c>
      <c r="G1120" s="7">
        <v>0</v>
      </c>
      <c r="H1120" s="7">
        <v>1</v>
      </c>
      <c r="I1120" s="7">
        <v>24.17</v>
      </c>
      <c r="J1120" s="8" t="s">
        <v>351</v>
      </c>
      <c r="K1120" s="8" t="s">
        <v>351</v>
      </c>
      <c r="L1120" s="8" t="s">
        <v>305</v>
      </c>
      <c r="M1120" s="8" t="s">
        <v>358</v>
      </c>
    </row>
    <row r="1121" spans="1:13">
      <c r="A1121" s="326">
        <v>94</v>
      </c>
      <c r="B1121" s="326"/>
      <c r="C1121" s="221" t="s">
        <v>195</v>
      </c>
      <c r="D1121" s="137">
        <v>116</v>
      </c>
      <c r="E1121" s="7">
        <v>33</v>
      </c>
      <c r="F1121" s="7">
        <v>18</v>
      </c>
      <c r="G1121" s="7">
        <v>0</v>
      </c>
      <c r="H1121" s="7">
        <v>0</v>
      </c>
      <c r="I1121" s="17">
        <v>19.399999999999999</v>
      </c>
      <c r="J1121" s="224" t="s">
        <v>157</v>
      </c>
      <c r="K1121" s="18" t="s">
        <v>170</v>
      </c>
      <c r="L1121" s="8" t="s">
        <v>116</v>
      </c>
      <c r="M1121" s="8" t="s">
        <v>350</v>
      </c>
    </row>
    <row r="1122" spans="1:13">
      <c r="A1122" s="326">
        <v>94</v>
      </c>
      <c r="B1122" s="326"/>
      <c r="C1122" s="221" t="s">
        <v>196</v>
      </c>
      <c r="D1122" s="17">
        <v>109.1</v>
      </c>
      <c r="E1122" s="137">
        <v>21.7</v>
      </c>
      <c r="F1122" s="137">
        <v>5</v>
      </c>
      <c r="G1122" s="9">
        <v>1</v>
      </c>
      <c r="H1122" s="137">
        <v>1</v>
      </c>
      <c r="I1122" s="17">
        <v>16.25</v>
      </c>
      <c r="J1122" s="18" t="s">
        <v>157</v>
      </c>
      <c r="K1122" s="18" t="s">
        <v>158</v>
      </c>
      <c r="L1122" s="18" t="s">
        <v>116</v>
      </c>
      <c r="M1122" s="18" t="s">
        <v>160</v>
      </c>
    </row>
    <row r="1123" spans="1:13">
      <c r="A1123" s="326">
        <v>94</v>
      </c>
      <c r="B1123" s="326"/>
      <c r="C1123" s="221" t="s">
        <v>197</v>
      </c>
      <c r="D1123" s="225">
        <v>62.4</v>
      </c>
      <c r="E1123" s="225">
        <v>14.4</v>
      </c>
      <c r="F1123" s="225">
        <v>0</v>
      </c>
      <c r="G1123" s="225">
        <v>0</v>
      </c>
      <c r="H1123" s="225">
        <v>0</v>
      </c>
      <c r="I1123" s="225">
        <v>21.36</v>
      </c>
      <c r="J1123" s="23" t="s">
        <v>353</v>
      </c>
      <c r="K1123" s="23" t="s">
        <v>360</v>
      </c>
      <c r="L1123" s="23" t="s">
        <v>355</v>
      </c>
      <c r="M1123" s="23" t="s">
        <v>356</v>
      </c>
    </row>
    <row r="1124" spans="1:13">
      <c r="A1124" s="326">
        <v>94</v>
      </c>
      <c r="B1124" s="326"/>
      <c r="C1124" s="221" t="s">
        <v>198</v>
      </c>
      <c r="D1124" s="17">
        <v>91</v>
      </c>
      <c r="E1124" s="9">
        <v>24.6</v>
      </c>
      <c r="F1124" s="9">
        <v>4</v>
      </c>
      <c r="G1124" s="9">
        <v>6</v>
      </c>
      <c r="H1124" s="9">
        <v>0</v>
      </c>
      <c r="I1124" s="17">
        <v>18.37</v>
      </c>
      <c r="J1124" s="18" t="s">
        <v>157</v>
      </c>
      <c r="K1124" s="18" t="s">
        <v>158</v>
      </c>
      <c r="L1124" s="18" t="s">
        <v>114</v>
      </c>
      <c r="M1124" s="18" t="s">
        <v>350</v>
      </c>
    </row>
    <row r="1125" spans="1:13">
      <c r="A1125" s="326">
        <v>94</v>
      </c>
      <c r="B1125" s="326"/>
      <c r="C1125" s="221" t="s">
        <v>199</v>
      </c>
      <c r="D1125" s="137">
        <v>65.2</v>
      </c>
      <c r="E1125" s="137">
        <v>15</v>
      </c>
      <c r="F1125" s="137">
        <v>5.7</v>
      </c>
      <c r="G1125" s="137">
        <v>2.2000000000000002</v>
      </c>
      <c r="H1125" s="137">
        <v>0.6</v>
      </c>
      <c r="I1125" s="137">
        <v>15.9</v>
      </c>
      <c r="J1125" s="226" t="s">
        <v>157</v>
      </c>
      <c r="K1125" s="226" t="s">
        <v>161</v>
      </c>
      <c r="L1125" s="226" t="s">
        <v>159</v>
      </c>
      <c r="M1125" s="226" t="s">
        <v>357</v>
      </c>
    </row>
    <row r="1126" spans="1:13">
      <c r="A1126" s="326">
        <v>94</v>
      </c>
      <c r="B1126" s="326"/>
      <c r="C1126" s="221" t="s">
        <v>200</v>
      </c>
      <c r="D1126" s="132">
        <v>45</v>
      </c>
      <c r="E1126" s="132">
        <v>8.8000000000000007</v>
      </c>
      <c r="F1126" s="9">
        <v>0</v>
      </c>
      <c r="G1126" s="9">
        <v>0</v>
      </c>
      <c r="H1126" s="9">
        <v>0</v>
      </c>
      <c r="I1126" s="9">
        <v>14.18</v>
      </c>
      <c r="J1126" s="23" t="s">
        <v>157</v>
      </c>
      <c r="K1126" s="23" t="s">
        <v>158</v>
      </c>
      <c r="L1126" s="23" t="s">
        <v>175</v>
      </c>
      <c r="M1126" s="18" t="s">
        <v>160</v>
      </c>
    </row>
    <row r="1127" spans="1:13">
      <c r="A1127" s="326">
        <v>94</v>
      </c>
      <c r="B1127" s="326"/>
      <c r="C1127" s="221" t="s">
        <v>201</v>
      </c>
      <c r="D1127" s="11" t="s">
        <v>11</v>
      </c>
      <c r="E1127" s="11" t="s">
        <v>11</v>
      </c>
      <c r="F1127" s="11" t="s">
        <v>11</v>
      </c>
      <c r="G1127" s="11" t="s">
        <v>11</v>
      </c>
      <c r="H1127" s="11" t="s">
        <v>11</v>
      </c>
      <c r="I1127" s="11" t="s">
        <v>11</v>
      </c>
      <c r="J1127" s="12" t="s">
        <v>11</v>
      </c>
      <c r="K1127" s="12" t="s">
        <v>11</v>
      </c>
      <c r="L1127" s="12" t="s">
        <v>11</v>
      </c>
      <c r="M1127" s="12" t="s">
        <v>11</v>
      </c>
    </row>
    <row r="1128" spans="1:13">
      <c r="A1128" s="326">
        <v>94</v>
      </c>
      <c r="B1128" s="326"/>
      <c r="C1128" s="221" t="s">
        <v>202</v>
      </c>
      <c r="D1128" s="7">
        <v>54.1</v>
      </c>
      <c r="E1128" s="7">
        <v>16.100000000000001</v>
      </c>
      <c r="F1128" s="17">
        <v>3</v>
      </c>
      <c r="G1128" s="17">
        <v>2</v>
      </c>
      <c r="H1128" s="17">
        <v>3</v>
      </c>
      <c r="I1128" s="7">
        <v>15.7</v>
      </c>
      <c r="J1128" s="18" t="s">
        <v>157</v>
      </c>
      <c r="K1128" s="18" t="s">
        <v>170</v>
      </c>
      <c r="L1128" s="18" t="s">
        <v>114</v>
      </c>
      <c r="M1128" s="18" t="s">
        <v>350</v>
      </c>
    </row>
    <row r="1129" spans="1:13">
      <c r="A1129" s="326">
        <v>94</v>
      </c>
      <c r="B1129" s="326"/>
      <c r="C1129" s="128" t="s">
        <v>22</v>
      </c>
      <c r="D1129" s="20">
        <v>81.92</v>
      </c>
      <c r="E1129" s="20">
        <v>18.900000000000002</v>
      </c>
      <c r="F1129" s="20">
        <v>4.49</v>
      </c>
      <c r="G1129" s="20">
        <v>1.1199999999999999</v>
      </c>
      <c r="H1129" s="20">
        <v>0.57000000000000006</v>
      </c>
      <c r="I1129" s="20">
        <v>18.843</v>
      </c>
      <c r="J1129" s="227" t="s">
        <v>11</v>
      </c>
      <c r="K1129" s="227" t="s">
        <v>11</v>
      </c>
      <c r="L1129" s="227" t="s">
        <v>11</v>
      </c>
      <c r="M1129" s="227" t="s">
        <v>11</v>
      </c>
    </row>
    <row r="1130" spans="1:13">
      <c r="A1130" s="326">
        <v>95</v>
      </c>
      <c r="B1130" s="326" t="s">
        <v>288</v>
      </c>
      <c r="C1130" s="221" t="s">
        <v>192</v>
      </c>
      <c r="D1130" s="17">
        <v>116.7</v>
      </c>
      <c r="E1130" s="17">
        <v>31</v>
      </c>
      <c r="F1130" s="7">
        <v>0</v>
      </c>
      <c r="G1130" s="7">
        <v>0</v>
      </c>
      <c r="H1130" s="7">
        <v>0</v>
      </c>
      <c r="I1130" s="17">
        <v>20.100000000000001</v>
      </c>
      <c r="J1130" s="8" t="s">
        <v>157</v>
      </c>
      <c r="K1130" s="222" t="s">
        <v>122</v>
      </c>
      <c r="L1130" s="222" t="s">
        <v>116</v>
      </c>
      <c r="M1130" s="223" t="s">
        <v>160</v>
      </c>
    </row>
    <row r="1131" spans="1:13">
      <c r="A1131" s="326">
        <v>95</v>
      </c>
      <c r="B1131" s="326"/>
      <c r="C1131" s="221" t="s">
        <v>193</v>
      </c>
      <c r="D1131" s="110">
        <v>78.599999999999994</v>
      </c>
      <c r="E1131" s="110">
        <v>12.7</v>
      </c>
      <c r="F1131" s="110">
        <v>0.1</v>
      </c>
      <c r="G1131" s="110">
        <v>0</v>
      </c>
      <c r="H1131" s="110">
        <v>0</v>
      </c>
      <c r="I1131" s="110">
        <v>17.899999999999999</v>
      </c>
      <c r="J1131" s="57" t="s">
        <v>157</v>
      </c>
      <c r="K1131" s="57" t="s">
        <v>158</v>
      </c>
      <c r="L1131" s="57" t="s">
        <v>114</v>
      </c>
      <c r="M1131" s="57" t="s">
        <v>350</v>
      </c>
    </row>
    <row r="1132" spans="1:13">
      <c r="A1132" s="326">
        <v>95</v>
      </c>
      <c r="B1132" s="326"/>
      <c r="C1132" s="221" t="s">
        <v>194</v>
      </c>
      <c r="D1132" s="17">
        <v>82.9</v>
      </c>
      <c r="E1132" s="7">
        <v>9.3000000000000007</v>
      </c>
      <c r="F1132" s="7">
        <v>10</v>
      </c>
      <c r="G1132" s="7">
        <v>7</v>
      </c>
      <c r="H1132" s="7">
        <v>0</v>
      </c>
      <c r="I1132" s="7">
        <v>19.57</v>
      </c>
      <c r="J1132" s="8" t="s">
        <v>351</v>
      </c>
      <c r="K1132" s="8" t="s">
        <v>351</v>
      </c>
      <c r="L1132" s="8" t="s">
        <v>305</v>
      </c>
      <c r="M1132" s="8" t="s">
        <v>358</v>
      </c>
    </row>
    <row r="1133" spans="1:13">
      <c r="A1133" s="326">
        <v>95</v>
      </c>
      <c r="B1133" s="326"/>
      <c r="C1133" s="221" t="s">
        <v>195</v>
      </c>
      <c r="D1133" s="137">
        <v>110</v>
      </c>
      <c r="E1133" s="7">
        <v>16</v>
      </c>
      <c r="F1133" s="7">
        <v>9</v>
      </c>
      <c r="G1133" s="7">
        <v>0</v>
      </c>
      <c r="H1133" s="7">
        <v>0</v>
      </c>
      <c r="I1133" s="17">
        <v>15.68</v>
      </c>
      <c r="J1133" s="224" t="s">
        <v>157</v>
      </c>
      <c r="K1133" s="18" t="s">
        <v>170</v>
      </c>
      <c r="L1133" s="8" t="s">
        <v>116</v>
      </c>
      <c r="M1133" s="8" t="s">
        <v>350</v>
      </c>
    </row>
    <row r="1134" spans="1:13">
      <c r="A1134" s="326">
        <v>95</v>
      </c>
      <c r="B1134" s="326"/>
      <c r="C1134" s="221" t="s">
        <v>196</v>
      </c>
      <c r="D1134" s="17">
        <v>106.4</v>
      </c>
      <c r="E1134" s="137">
        <v>30</v>
      </c>
      <c r="F1134" s="137">
        <v>0</v>
      </c>
      <c r="G1134" s="9">
        <v>2</v>
      </c>
      <c r="H1134" s="137">
        <v>2</v>
      </c>
      <c r="I1134" s="17">
        <v>18.18</v>
      </c>
      <c r="J1134" s="18" t="s">
        <v>157</v>
      </c>
      <c r="K1134" s="18" t="s">
        <v>158</v>
      </c>
      <c r="L1134" s="18" t="s">
        <v>116</v>
      </c>
      <c r="M1134" s="18" t="s">
        <v>166</v>
      </c>
    </row>
    <row r="1135" spans="1:13">
      <c r="A1135" s="326">
        <v>95</v>
      </c>
      <c r="B1135" s="326"/>
      <c r="C1135" s="221" t="s">
        <v>197</v>
      </c>
      <c r="D1135" s="225">
        <v>75.599999999999994</v>
      </c>
      <c r="E1135" s="225">
        <v>21</v>
      </c>
      <c r="F1135" s="225">
        <v>0</v>
      </c>
      <c r="G1135" s="225">
        <v>0</v>
      </c>
      <c r="H1135" s="225">
        <v>0</v>
      </c>
      <c r="I1135" s="225">
        <v>17.62</v>
      </c>
      <c r="J1135" s="23" t="s">
        <v>353</v>
      </c>
      <c r="K1135" s="23" t="s">
        <v>360</v>
      </c>
      <c r="L1135" s="23" t="s">
        <v>355</v>
      </c>
      <c r="M1135" s="23" t="s">
        <v>356</v>
      </c>
    </row>
    <row r="1136" spans="1:13">
      <c r="A1136" s="326">
        <v>95</v>
      </c>
      <c r="B1136" s="326"/>
      <c r="C1136" s="221" t="s">
        <v>198</v>
      </c>
      <c r="D1136" s="17">
        <v>88.2</v>
      </c>
      <c r="E1136" s="9">
        <v>19.2</v>
      </c>
      <c r="F1136" s="9">
        <v>6</v>
      </c>
      <c r="G1136" s="9">
        <v>2</v>
      </c>
      <c r="H1136" s="9">
        <v>0</v>
      </c>
      <c r="I1136" s="17">
        <v>16.670000000000002</v>
      </c>
      <c r="J1136" s="18" t="s">
        <v>157</v>
      </c>
      <c r="K1136" s="18" t="s">
        <v>158</v>
      </c>
      <c r="L1136" s="18" t="s">
        <v>114</v>
      </c>
      <c r="M1136" s="18" t="s">
        <v>350</v>
      </c>
    </row>
    <row r="1137" spans="1:14">
      <c r="A1137" s="326">
        <v>95</v>
      </c>
      <c r="B1137" s="326"/>
      <c r="C1137" s="221" t="s">
        <v>199</v>
      </c>
      <c r="D1137" s="137">
        <v>75.400000000000006</v>
      </c>
      <c r="E1137" s="137">
        <v>22.2</v>
      </c>
      <c r="F1137" s="137">
        <v>8.6999999999999993</v>
      </c>
      <c r="G1137" s="137">
        <v>0.9</v>
      </c>
      <c r="H1137" s="137">
        <v>0.3</v>
      </c>
      <c r="I1137" s="137">
        <v>15.1</v>
      </c>
      <c r="J1137" s="226" t="s">
        <v>157</v>
      </c>
      <c r="K1137" s="226" t="s">
        <v>161</v>
      </c>
      <c r="L1137" s="226" t="s">
        <v>159</v>
      </c>
      <c r="M1137" s="226" t="s">
        <v>357</v>
      </c>
    </row>
    <row r="1138" spans="1:14">
      <c r="A1138" s="326">
        <v>95</v>
      </c>
      <c r="B1138" s="326"/>
      <c r="C1138" s="221" t="s">
        <v>200</v>
      </c>
      <c r="D1138" s="132">
        <v>54.2</v>
      </c>
      <c r="E1138" s="132">
        <v>15.6</v>
      </c>
      <c r="F1138" s="9">
        <v>0</v>
      </c>
      <c r="G1138" s="9">
        <v>0</v>
      </c>
      <c r="H1138" s="9">
        <v>0</v>
      </c>
      <c r="I1138" s="9">
        <v>13.97</v>
      </c>
      <c r="J1138" s="23" t="s">
        <v>157</v>
      </c>
      <c r="K1138" s="23" t="s">
        <v>158</v>
      </c>
      <c r="L1138" s="23" t="s">
        <v>163</v>
      </c>
      <c r="M1138" s="18" t="s">
        <v>160</v>
      </c>
    </row>
    <row r="1139" spans="1:14">
      <c r="A1139" s="326">
        <v>95</v>
      </c>
      <c r="B1139" s="326"/>
      <c r="C1139" s="221" t="s">
        <v>201</v>
      </c>
      <c r="D1139" s="11" t="s">
        <v>11</v>
      </c>
      <c r="E1139" s="11" t="s">
        <v>11</v>
      </c>
      <c r="F1139" s="11" t="s">
        <v>11</v>
      </c>
      <c r="G1139" s="11" t="s">
        <v>11</v>
      </c>
      <c r="H1139" s="11" t="s">
        <v>11</v>
      </c>
      <c r="I1139" s="11" t="s">
        <v>11</v>
      </c>
      <c r="J1139" s="12" t="s">
        <v>11</v>
      </c>
      <c r="K1139" s="12" t="s">
        <v>11</v>
      </c>
      <c r="L1139" s="12" t="s">
        <v>11</v>
      </c>
      <c r="M1139" s="12" t="s">
        <v>11</v>
      </c>
    </row>
    <row r="1140" spans="1:14">
      <c r="A1140" s="326">
        <v>95</v>
      </c>
      <c r="B1140" s="326"/>
      <c r="C1140" s="221" t="s">
        <v>202</v>
      </c>
      <c r="D1140" s="7">
        <v>64</v>
      </c>
      <c r="E1140" s="7">
        <v>25.7</v>
      </c>
      <c r="F1140" s="17">
        <v>3</v>
      </c>
      <c r="G1140" s="17">
        <v>4</v>
      </c>
      <c r="H1140" s="17">
        <v>2</v>
      </c>
      <c r="I1140" s="7">
        <v>15.8</v>
      </c>
      <c r="J1140" s="18" t="s">
        <v>157</v>
      </c>
      <c r="K1140" s="18" t="s">
        <v>170</v>
      </c>
      <c r="L1140" s="18" t="s">
        <v>116</v>
      </c>
      <c r="M1140" s="18" t="s">
        <v>350</v>
      </c>
    </row>
    <row r="1141" spans="1:14">
      <c r="A1141" s="326">
        <v>95</v>
      </c>
      <c r="B1141" s="326"/>
      <c r="C1141" s="128" t="s">
        <v>22</v>
      </c>
      <c r="D1141" s="20">
        <v>85.200000000000017</v>
      </c>
      <c r="E1141" s="20">
        <v>20.269999999999996</v>
      </c>
      <c r="F1141" s="20">
        <v>3.68</v>
      </c>
      <c r="G1141" s="20">
        <v>1.59</v>
      </c>
      <c r="H1141" s="20">
        <v>0.43</v>
      </c>
      <c r="I1141" s="20">
        <v>17.059000000000005</v>
      </c>
      <c r="J1141" s="227" t="s">
        <v>11</v>
      </c>
      <c r="K1141" s="227" t="s">
        <v>11</v>
      </c>
      <c r="L1141" s="227" t="s">
        <v>11</v>
      </c>
      <c r="M1141" s="227" t="s">
        <v>11</v>
      </c>
    </row>
    <row r="1142" spans="1:14">
      <c r="A1142" s="326">
        <v>96</v>
      </c>
      <c r="B1142" s="326" t="s">
        <v>289</v>
      </c>
      <c r="C1142" s="221" t="s">
        <v>192</v>
      </c>
      <c r="D1142" s="17">
        <v>106.5</v>
      </c>
      <c r="E1142" s="17">
        <v>29.4</v>
      </c>
      <c r="F1142" s="7">
        <v>0</v>
      </c>
      <c r="G1142" s="7">
        <v>0</v>
      </c>
      <c r="H1142" s="7">
        <v>0</v>
      </c>
      <c r="I1142" s="17">
        <v>23.1</v>
      </c>
      <c r="J1142" s="8" t="s">
        <v>157</v>
      </c>
      <c r="K1142" s="222" t="s">
        <v>122</v>
      </c>
      <c r="L1142" s="222" t="s">
        <v>116</v>
      </c>
      <c r="M1142" s="223" t="s">
        <v>160</v>
      </c>
    </row>
    <row r="1143" spans="1:14">
      <c r="A1143" s="326">
        <v>96</v>
      </c>
      <c r="B1143" s="326"/>
      <c r="C1143" s="221" t="s">
        <v>193</v>
      </c>
      <c r="D1143" s="110">
        <v>87.4</v>
      </c>
      <c r="E1143" s="110">
        <v>13.9</v>
      </c>
      <c r="F1143" s="110">
        <v>0</v>
      </c>
      <c r="G1143" s="110">
        <v>0</v>
      </c>
      <c r="H1143" s="110">
        <v>0.1</v>
      </c>
      <c r="I1143" s="110">
        <v>18.899999999999999</v>
      </c>
      <c r="J1143" s="57" t="s">
        <v>157</v>
      </c>
      <c r="K1143" s="57" t="s">
        <v>170</v>
      </c>
      <c r="L1143" s="57" t="s">
        <v>116</v>
      </c>
      <c r="M1143" s="57" t="s">
        <v>350</v>
      </c>
      <c r="N1143" s="90"/>
    </row>
    <row r="1144" spans="1:14">
      <c r="A1144" s="326">
        <v>96</v>
      </c>
      <c r="B1144" s="326"/>
      <c r="C1144" s="221" t="s">
        <v>194</v>
      </c>
      <c r="D1144" s="17">
        <v>71.400000000000006</v>
      </c>
      <c r="E1144" s="7">
        <v>7.5</v>
      </c>
      <c r="F1144" s="7">
        <v>5</v>
      </c>
      <c r="G1144" s="7">
        <v>2</v>
      </c>
      <c r="H1144" s="7">
        <v>0</v>
      </c>
      <c r="I1144" s="7">
        <v>25.39</v>
      </c>
      <c r="J1144" s="8" t="s">
        <v>351</v>
      </c>
      <c r="K1144" s="8" t="s">
        <v>351</v>
      </c>
      <c r="L1144" s="8" t="s">
        <v>305</v>
      </c>
      <c r="M1144" s="8" t="s">
        <v>358</v>
      </c>
    </row>
    <row r="1145" spans="1:14">
      <c r="A1145" s="326">
        <v>96</v>
      </c>
      <c r="B1145" s="326"/>
      <c r="C1145" s="221" t="s">
        <v>195</v>
      </c>
      <c r="D1145" s="137">
        <v>100</v>
      </c>
      <c r="E1145" s="7">
        <v>9</v>
      </c>
      <c r="F1145" s="7">
        <v>3</v>
      </c>
      <c r="G1145" s="7">
        <v>0</v>
      </c>
      <c r="H1145" s="7">
        <v>0</v>
      </c>
      <c r="I1145" s="17">
        <v>19.13</v>
      </c>
      <c r="J1145" s="224" t="s">
        <v>157</v>
      </c>
      <c r="K1145" s="18" t="s">
        <v>170</v>
      </c>
      <c r="L1145" s="8" t="s">
        <v>116</v>
      </c>
      <c r="M1145" s="8" t="s">
        <v>350</v>
      </c>
    </row>
    <row r="1146" spans="1:14">
      <c r="A1146" s="326">
        <v>96</v>
      </c>
      <c r="B1146" s="326"/>
      <c r="C1146" s="221" t="s">
        <v>196</v>
      </c>
      <c r="D1146" s="17">
        <v>99.2</v>
      </c>
      <c r="E1146" s="137">
        <v>21</v>
      </c>
      <c r="F1146" s="137">
        <v>2</v>
      </c>
      <c r="G1146" s="9">
        <v>0</v>
      </c>
      <c r="H1146" s="137">
        <v>2</v>
      </c>
      <c r="I1146" s="17">
        <v>21.92</v>
      </c>
      <c r="J1146" s="18" t="s">
        <v>157</v>
      </c>
      <c r="K1146" s="18" t="s">
        <v>158</v>
      </c>
      <c r="L1146" s="18" t="s">
        <v>116</v>
      </c>
      <c r="M1146" s="18" t="s">
        <v>160</v>
      </c>
    </row>
    <row r="1147" spans="1:14">
      <c r="A1147" s="326">
        <v>96</v>
      </c>
      <c r="B1147" s="326"/>
      <c r="C1147" s="221" t="s">
        <v>197</v>
      </c>
      <c r="D1147" s="225">
        <v>81.8</v>
      </c>
      <c r="E1147" s="225">
        <v>20.2</v>
      </c>
      <c r="F1147" s="225">
        <v>0</v>
      </c>
      <c r="G1147" s="225">
        <v>0</v>
      </c>
      <c r="H1147" s="225">
        <v>0</v>
      </c>
      <c r="I1147" s="225">
        <v>23.74</v>
      </c>
      <c r="J1147" s="23" t="s">
        <v>353</v>
      </c>
      <c r="K1147" s="23" t="s">
        <v>360</v>
      </c>
      <c r="L1147" s="23" t="s">
        <v>355</v>
      </c>
      <c r="M1147" s="23" t="s">
        <v>356</v>
      </c>
    </row>
    <row r="1148" spans="1:14">
      <c r="A1148" s="326">
        <v>96</v>
      </c>
      <c r="B1148" s="326"/>
      <c r="C1148" s="221" t="s">
        <v>198</v>
      </c>
      <c r="D1148" s="17">
        <v>89.6</v>
      </c>
      <c r="E1148" s="9">
        <v>20.6</v>
      </c>
      <c r="F1148" s="9">
        <v>7</v>
      </c>
      <c r="G1148" s="9">
        <v>0</v>
      </c>
      <c r="H1148" s="9">
        <v>0</v>
      </c>
      <c r="I1148" s="17">
        <v>23.06</v>
      </c>
      <c r="J1148" s="18" t="s">
        <v>157</v>
      </c>
      <c r="K1148" s="18" t="s">
        <v>158</v>
      </c>
      <c r="L1148" s="18" t="s">
        <v>114</v>
      </c>
      <c r="M1148" s="18" t="s">
        <v>350</v>
      </c>
    </row>
    <row r="1149" spans="1:14">
      <c r="A1149" s="326">
        <v>96</v>
      </c>
      <c r="B1149" s="326"/>
      <c r="C1149" s="221" t="s">
        <v>199</v>
      </c>
      <c r="D1149" s="137">
        <v>67.599999999999994</v>
      </c>
      <c r="E1149" s="137">
        <v>19.600000000000001</v>
      </c>
      <c r="F1149" s="137">
        <v>4.5</v>
      </c>
      <c r="G1149" s="137">
        <v>9.6</v>
      </c>
      <c r="H1149" s="137">
        <v>0.6</v>
      </c>
      <c r="I1149" s="137">
        <v>15</v>
      </c>
      <c r="J1149" s="226" t="s">
        <v>157</v>
      </c>
      <c r="K1149" s="226" t="s">
        <v>161</v>
      </c>
      <c r="L1149" s="226" t="s">
        <v>114</v>
      </c>
      <c r="M1149" s="226" t="s">
        <v>350</v>
      </c>
    </row>
    <row r="1150" spans="1:14">
      <c r="A1150" s="326">
        <v>96</v>
      </c>
      <c r="B1150" s="326"/>
      <c r="C1150" s="221" t="s">
        <v>200</v>
      </c>
      <c r="D1150" s="132">
        <v>41.5</v>
      </c>
      <c r="E1150" s="132">
        <v>11.5</v>
      </c>
      <c r="F1150" s="9">
        <v>0</v>
      </c>
      <c r="G1150" s="9">
        <v>0</v>
      </c>
      <c r="H1150" s="9">
        <v>0</v>
      </c>
      <c r="I1150" s="9">
        <v>18.14</v>
      </c>
      <c r="J1150" s="23" t="s">
        <v>157</v>
      </c>
      <c r="K1150" s="23" t="s">
        <v>158</v>
      </c>
      <c r="L1150" s="23" t="s">
        <v>116</v>
      </c>
      <c r="M1150" s="18" t="s">
        <v>137</v>
      </c>
    </row>
    <row r="1151" spans="1:14">
      <c r="A1151" s="326">
        <v>96</v>
      </c>
      <c r="B1151" s="326"/>
      <c r="C1151" s="221" t="s">
        <v>201</v>
      </c>
      <c r="D1151" s="11" t="s">
        <v>11</v>
      </c>
      <c r="E1151" s="11" t="s">
        <v>11</v>
      </c>
      <c r="F1151" s="11" t="s">
        <v>11</v>
      </c>
      <c r="G1151" s="11" t="s">
        <v>11</v>
      </c>
      <c r="H1151" s="11" t="s">
        <v>11</v>
      </c>
      <c r="I1151" s="11" t="s">
        <v>11</v>
      </c>
      <c r="J1151" s="12" t="s">
        <v>11</v>
      </c>
      <c r="K1151" s="12" t="s">
        <v>11</v>
      </c>
      <c r="L1151" s="12" t="s">
        <v>11</v>
      </c>
      <c r="M1151" s="12" t="s">
        <v>11</v>
      </c>
    </row>
    <row r="1152" spans="1:14">
      <c r="A1152" s="326">
        <v>96</v>
      </c>
      <c r="B1152" s="326"/>
      <c r="C1152" s="221" t="s">
        <v>202</v>
      </c>
      <c r="D1152" s="7">
        <v>61.4</v>
      </c>
      <c r="E1152" s="7">
        <v>25.9</v>
      </c>
      <c r="F1152" s="17">
        <v>3</v>
      </c>
      <c r="G1152" s="17">
        <v>2</v>
      </c>
      <c r="H1152" s="17">
        <v>3</v>
      </c>
      <c r="I1152" s="7">
        <v>17.7</v>
      </c>
      <c r="J1152" s="18" t="s">
        <v>157</v>
      </c>
      <c r="K1152" s="18" t="s">
        <v>170</v>
      </c>
      <c r="L1152" s="18" t="s">
        <v>116</v>
      </c>
      <c r="M1152" s="18" t="s">
        <v>350</v>
      </c>
    </row>
    <row r="1153" spans="1:13">
      <c r="A1153" s="326">
        <v>96</v>
      </c>
      <c r="B1153" s="326"/>
      <c r="C1153" s="128" t="s">
        <v>22</v>
      </c>
      <c r="D1153" s="20">
        <v>80.64</v>
      </c>
      <c r="E1153" s="20">
        <v>17.86</v>
      </c>
      <c r="F1153" s="20">
        <v>2.4500000000000002</v>
      </c>
      <c r="G1153" s="20">
        <v>1.36</v>
      </c>
      <c r="H1153" s="20">
        <v>0.57000000000000006</v>
      </c>
      <c r="I1153" s="20">
        <v>20.607999999999997</v>
      </c>
      <c r="J1153" s="227" t="s">
        <v>11</v>
      </c>
      <c r="K1153" s="227" t="s">
        <v>11</v>
      </c>
      <c r="L1153" s="227" t="s">
        <v>11</v>
      </c>
      <c r="M1153" s="227" t="s">
        <v>11</v>
      </c>
    </row>
    <row r="1154" spans="1:13" ht="14.25" customHeight="1">
      <c r="A1154" s="326">
        <v>97</v>
      </c>
      <c r="B1154" s="326" t="s">
        <v>290</v>
      </c>
      <c r="C1154" s="221" t="s">
        <v>192</v>
      </c>
      <c r="D1154" s="17" t="s">
        <v>11</v>
      </c>
      <c r="E1154" s="17" t="s">
        <v>11</v>
      </c>
      <c r="F1154" s="7" t="s">
        <v>11</v>
      </c>
      <c r="G1154" s="7" t="s">
        <v>11</v>
      </c>
      <c r="H1154" s="7" t="s">
        <v>11</v>
      </c>
      <c r="I1154" s="17" t="s">
        <v>11</v>
      </c>
      <c r="J1154" s="8" t="s">
        <v>11</v>
      </c>
      <c r="K1154" s="18" t="s">
        <v>11</v>
      </c>
      <c r="L1154" s="18" t="s">
        <v>11</v>
      </c>
      <c r="M1154" s="8" t="s">
        <v>11</v>
      </c>
    </row>
    <row r="1155" spans="1:13">
      <c r="A1155" s="326">
        <v>97</v>
      </c>
      <c r="B1155" s="326"/>
      <c r="C1155" s="221" t="s">
        <v>193</v>
      </c>
      <c r="D1155" s="17" t="s">
        <v>11</v>
      </c>
      <c r="E1155" s="17" t="s">
        <v>11</v>
      </c>
      <c r="F1155" s="17" t="s">
        <v>11</v>
      </c>
      <c r="G1155" s="17" t="s">
        <v>11</v>
      </c>
      <c r="H1155" s="17" t="s">
        <v>11</v>
      </c>
      <c r="I1155" s="17" t="s">
        <v>11</v>
      </c>
      <c r="J1155" s="18" t="s">
        <v>11</v>
      </c>
      <c r="K1155" s="18" t="s">
        <v>11</v>
      </c>
      <c r="L1155" s="18" t="s">
        <v>11</v>
      </c>
      <c r="M1155" s="18" t="s">
        <v>11</v>
      </c>
    </row>
    <row r="1156" spans="1:13">
      <c r="A1156" s="326">
        <v>97</v>
      </c>
      <c r="B1156" s="326"/>
      <c r="C1156" s="221" t="s">
        <v>194</v>
      </c>
      <c r="D1156" s="7" t="s">
        <v>11</v>
      </c>
      <c r="E1156" s="7" t="s">
        <v>11</v>
      </c>
      <c r="F1156" s="7" t="s">
        <v>11</v>
      </c>
      <c r="G1156" s="7" t="s">
        <v>11</v>
      </c>
      <c r="H1156" s="7" t="s">
        <v>11</v>
      </c>
      <c r="I1156" s="7" t="s">
        <v>11</v>
      </c>
      <c r="J1156" s="8" t="s">
        <v>11</v>
      </c>
      <c r="K1156" s="8" t="s">
        <v>11</v>
      </c>
      <c r="L1156" s="8" t="s">
        <v>11</v>
      </c>
      <c r="M1156" s="8" t="s">
        <v>11</v>
      </c>
    </row>
    <row r="1157" spans="1:13">
      <c r="A1157" s="326">
        <v>97</v>
      </c>
      <c r="B1157" s="326"/>
      <c r="C1157" s="221" t="s">
        <v>195</v>
      </c>
      <c r="D1157" s="7">
        <v>80</v>
      </c>
      <c r="E1157" s="7">
        <v>10</v>
      </c>
      <c r="F1157" s="7">
        <v>0</v>
      </c>
      <c r="G1157" s="7">
        <v>0</v>
      </c>
      <c r="H1157" s="7">
        <v>0</v>
      </c>
      <c r="I1157" s="7">
        <v>20.984999999999999</v>
      </c>
      <c r="J1157" s="18" t="s">
        <v>157</v>
      </c>
      <c r="K1157" s="18" t="s">
        <v>170</v>
      </c>
      <c r="L1157" s="18" t="s">
        <v>116</v>
      </c>
      <c r="M1157" s="18" t="s">
        <v>350</v>
      </c>
    </row>
    <row r="1158" spans="1:13">
      <c r="A1158" s="326">
        <v>97</v>
      </c>
      <c r="B1158" s="326"/>
      <c r="C1158" s="221" t="s">
        <v>196</v>
      </c>
      <c r="D1158" s="17">
        <v>77.099999999999994</v>
      </c>
      <c r="E1158" s="137">
        <v>4.8</v>
      </c>
      <c r="F1158" s="137">
        <v>4</v>
      </c>
      <c r="G1158" s="9">
        <v>0</v>
      </c>
      <c r="H1158" s="137">
        <v>4</v>
      </c>
      <c r="I1158" s="17">
        <v>20.65</v>
      </c>
      <c r="J1158" s="18" t="s">
        <v>157</v>
      </c>
      <c r="K1158" s="18" t="s">
        <v>158</v>
      </c>
      <c r="L1158" s="18" t="s">
        <v>116</v>
      </c>
      <c r="M1158" s="18" t="s">
        <v>137</v>
      </c>
    </row>
    <row r="1159" spans="1:13">
      <c r="A1159" s="326">
        <v>97</v>
      </c>
      <c r="B1159" s="326"/>
      <c r="C1159" s="221" t="s">
        <v>197</v>
      </c>
      <c r="D1159" s="9" t="s">
        <v>11</v>
      </c>
      <c r="E1159" s="9" t="s">
        <v>11</v>
      </c>
      <c r="F1159" s="9" t="s">
        <v>11</v>
      </c>
      <c r="G1159" s="9" t="s">
        <v>11</v>
      </c>
      <c r="H1159" s="9" t="s">
        <v>11</v>
      </c>
      <c r="I1159" s="9" t="s">
        <v>11</v>
      </c>
      <c r="J1159" s="23" t="s">
        <v>11</v>
      </c>
      <c r="K1159" s="23" t="s">
        <v>11</v>
      </c>
      <c r="L1159" s="23" t="s">
        <v>11</v>
      </c>
      <c r="M1159" s="23" t="s">
        <v>11</v>
      </c>
    </row>
    <row r="1160" spans="1:13">
      <c r="A1160" s="326">
        <v>97</v>
      </c>
      <c r="B1160" s="326"/>
      <c r="C1160" s="221" t="s">
        <v>198</v>
      </c>
      <c r="D1160" s="17" t="s">
        <v>11</v>
      </c>
      <c r="E1160" s="9" t="s">
        <v>11</v>
      </c>
      <c r="F1160" s="9" t="s">
        <v>11</v>
      </c>
      <c r="G1160" s="9" t="s">
        <v>11</v>
      </c>
      <c r="H1160" s="9" t="s">
        <v>11</v>
      </c>
      <c r="I1160" s="17" t="s">
        <v>11</v>
      </c>
      <c r="J1160" s="18" t="s">
        <v>11</v>
      </c>
      <c r="K1160" s="18" t="s">
        <v>11</v>
      </c>
      <c r="L1160" s="18" t="s">
        <v>11</v>
      </c>
      <c r="M1160" s="18" t="s">
        <v>11</v>
      </c>
    </row>
    <row r="1161" spans="1:13">
      <c r="A1161" s="326">
        <v>97</v>
      </c>
      <c r="B1161" s="326"/>
      <c r="C1161" s="221" t="s">
        <v>199</v>
      </c>
      <c r="D1161" s="137">
        <v>57.8</v>
      </c>
      <c r="E1161" s="137">
        <v>11.8</v>
      </c>
      <c r="F1161" s="137">
        <v>1.8</v>
      </c>
      <c r="G1161" s="137">
        <v>0</v>
      </c>
      <c r="H1161" s="137">
        <v>0</v>
      </c>
      <c r="I1161" s="137">
        <v>22</v>
      </c>
      <c r="J1161" s="226" t="s">
        <v>157</v>
      </c>
      <c r="K1161" s="226" t="s">
        <v>161</v>
      </c>
      <c r="L1161" s="226" t="s">
        <v>159</v>
      </c>
      <c r="M1161" s="226" t="s">
        <v>357</v>
      </c>
    </row>
    <row r="1162" spans="1:13">
      <c r="A1162" s="326">
        <v>97</v>
      </c>
      <c r="B1162" s="326"/>
      <c r="C1162" s="221" t="s">
        <v>200</v>
      </c>
      <c r="D1162" s="11" t="s">
        <v>11</v>
      </c>
      <c r="E1162" s="11" t="s">
        <v>11</v>
      </c>
      <c r="F1162" s="11" t="s">
        <v>11</v>
      </c>
      <c r="G1162" s="11" t="s">
        <v>11</v>
      </c>
      <c r="H1162" s="11" t="s">
        <v>11</v>
      </c>
      <c r="I1162" s="11" t="s">
        <v>11</v>
      </c>
      <c r="J1162" s="11" t="s">
        <v>11</v>
      </c>
      <c r="K1162" s="11" t="s">
        <v>11</v>
      </c>
      <c r="L1162" s="11" t="s">
        <v>11</v>
      </c>
      <c r="M1162" s="11" t="s">
        <v>11</v>
      </c>
    </row>
    <row r="1163" spans="1:13">
      <c r="A1163" s="326">
        <v>97</v>
      </c>
      <c r="B1163" s="326"/>
      <c r="C1163" s="221" t="s">
        <v>201</v>
      </c>
      <c r="D1163" s="11" t="s">
        <v>11</v>
      </c>
      <c r="E1163" s="11" t="s">
        <v>11</v>
      </c>
      <c r="F1163" s="11" t="s">
        <v>11</v>
      </c>
      <c r="G1163" s="11" t="s">
        <v>11</v>
      </c>
      <c r="H1163" s="11" t="s">
        <v>11</v>
      </c>
      <c r="I1163" s="11" t="s">
        <v>11</v>
      </c>
      <c r="J1163" s="12" t="s">
        <v>11</v>
      </c>
      <c r="K1163" s="12" t="s">
        <v>11</v>
      </c>
      <c r="L1163" s="12" t="s">
        <v>11</v>
      </c>
      <c r="M1163" s="12" t="s">
        <v>11</v>
      </c>
    </row>
    <row r="1164" spans="1:13">
      <c r="A1164" s="326">
        <v>97</v>
      </c>
      <c r="B1164" s="326"/>
      <c r="C1164" s="221" t="s">
        <v>202</v>
      </c>
      <c r="D1164" s="7" t="s">
        <v>11</v>
      </c>
      <c r="E1164" s="7" t="s">
        <v>11</v>
      </c>
      <c r="F1164" s="17" t="s">
        <v>11</v>
      </c>
      <c r="G1164" s="17" t="s">
        <v>11</v>
      </c>
      <c r="H1164" s="17" t="s">
        <v>11</v>
      </c>
      <c r="I1164" s="7" t="s">
        <v>11</v>
      </c>
      <c r="J1164" s="18" t="s">
        <v>11</v>
      </c>
      <c r="K1164" s="18" t="s">
        <v>11</v>
      </c>
      <c r="L1164" s="18" t="s">
        <v>11</v>
      </c>
      <c r="M1164" s="18" t="s">
        <v>11</v>
      </c>
    </row>
    <row r="1165" spans="1:13">
      <c r="A1165" s="326">
        <v>97</v>
      </c>
      <c r="B1165" s="326"/>
      <c r="C1165" s="128" t="s">
        <v>22</v>
      </c>
      <c r="D1165" s="20">
        <v>71.633333333333326</v>
      </c>
      <c r="E1165" s="20">
        <v>8.8666666666666671</v>
      </c>
      <c r="F1165" s="20">
        <v>1.9333333333333333</v>
      </c>
      <c r="G1165" s="20">
        <v>0</v>
      </c>
      <c r="H1165" s="20">
        <v>1.3333333333333333</v>
      </c>
      <c r="I1165" s="20">
        <v>21.211666666666666</v>
      </c>
      <c r="J1165" s="227" t="s">
        <v>11</v>
      </c>
      <c r="K1165" s="227" t="s">
        <v>11</v>
      </c>
      <c r="L1165" s="227" t="s">
        <v>11</v>
      </c>
      <c r="M1165" s="227" t="s">
        <v>11</v>
      </c>
    </row>
    <row r="1166" spans="1:13" ht="14.25" customHeight="1">
      <c r="A1166" s="326">
        <v>98</v>
      </c>
      <c r="B1166" s="326" t="s">
        <v>191</v>
      </c>
      <c r="C1166" s="221" t="s">
        <v>192</v>
      </c>
      <c r="D1166" s="17">
        <v>75.7</v>
      </c>
      <c r="E1166" s="17">
        <v>24.8</v>
      </c>
      <c r="F1166" s="7">
        <v>0</v>
      </c>
      <c r="G1166" s="7">
        <v>0</v>
      </c>
      <c r="H1166" s="7">
        <v>0</v>
      </c>
      <c r="I1166" s="17">
        <v>30.1</v>
      </c>
      <c r="J1166" s="8" t="s">
        <v>157</v>
      </c>
      <c r="K1166" s="222" t="s">
        <v>167</v>
      </c>
      <c r="L1166" s="222" t="s">
        <v>116</v>
      </c>
      <c r="M1166" s="223" t="s">
        <v>160</v>
      </c>
    </row>
    <row r="1167" spans="1:13">
      <c r="A1167" s="326">
        <v>97</v>
      </c>
      <c r="B1167" s="326"/>
      <c r="C1167" s="221" t="s">
        <v>193</v>
      </c>
      <c r="D1167" s="230">
        <v>69.5</v>
      </c>
      <c r="E1167" s="230">
        <v>14.4</v>
      </c>
      <c r="F1167" s="230">
        <v>0.2</v>
      </c>
      <c r="G1167" s="230">
        <v>0</v>
      </c>
      <c r="H1167" s="230">
        <v>0.1</v>
      </c>
      <c r="I1167" s="230">
        <v>25.2</v>
      </c>
      <c r="J1167" s="158" t="s">
        <v>157</v>
      </c>
      <c r="K1167" s="158" t="s">
        <v>167</v>
      </c>
      <c r="L1167" s="158" t="s">
        <v>114</v>
      </c>
      <c r="M1167" s="158" t="s">
        <v>350</v>
      </c>
    </row>
    <row r="1168" spans="1:13">
      <c r="A1168" s="326">
        <v>97</v>
      </c>
      <c r="B1168" s="326"/>
      <c r="C1168" s="221" t="s">
        <v>194</v>
      </c>
      <c r="D1168" s="17">
        <v>78.099999999999994</v>
      </c>
      <c r="E1168" s="7">
        <v>10.6</v>
      </c>
      <c r="F1168" s="7">
        <v>19</v>
      </c>
      <c r="G1168" s="7">
        <v>5</v>
      </c>
      <c r="H1168" s="7">
        <v>0</v>
      </c>
      <c r="I1168" s="7">
        <v>28.72</v>
      </c>
      <c r="J1168" s="8" t="s">
        <v>351</v>
      </c>
      <c r="K1168" s="8" t="s">
        <v>164</v>
      </c>
      <c r="L1168" s="8" t="s">
        <v>352</v>
      </c>
      <c r="M1168" s="8" t="s">
        <v>137</v>
      </c>
    </row>
    <row r="1169" spans="1:13">
      <c r="A1169" s="326">
        <v>97</v>
      </c>
      <c r="B1169" s="326"/>
      <c r="C1169" s="221" t="s">
        <v>195</v>
      </c>
      <c r="D1169" s="137">
        <v>80</v>
      </c>
      <c r="E1169" s="7">
        <v>10</v>
      </c>
      <c r="F1169" s="7">
        <v>3</v>
      </c>
      <c r="G1169" s="7">
        <v>0</v>
      </c>
      <c r="H1169" s="7">
        <v>0</v>
      </c>
      <c r="I1169" s="17">
        <v>20.994999999999997</v>
      </c>
      <c r="J1169" s="224" t="s">
        <v>157</v>
      </c>
      <c r="K1169" s="18" t="s">
        <v>167</v>
      </c>
      <c r="L1169" s="8" t="s">
        <v>116</v>
      </c>
      <c r="M1169" s="8" t="s">
        <v>350</v>
      </c>
    </row>
    <row r="1170" spans="1:13">
      <c r="A1170" s="326">
        <v>97</v>
      </c>
      <c r="B1170" s="326"/>
      <c r="C1170" s="221" t="s">
        <v>196</v>
      </c>
      <c r="D1170" s="17">
        <v>67.2</v>
      </c>
      <c r="E1170" s="137">
        <v>19.8</v>
      </c>
      <c r="F1170" s="137">
        <v>1</v>
      </c>
      <c r="G1170" s="9">
        <v>1</v>
      </c>
      <c r="H1170" s="137">
        <v>0</v>
      </c>
      <c r="I1170" s="17">
        <v>25.66</v>
      </c>
      <c r="J1170" s="18" t="s">
        <v>157</v>
      </c>
      <c r="K1170" s="18" t="s">
        <v>167</v>
      </c>
      <c r="L1170" s="18" t="s">
        <v>116</v>
      </c>
      <c r="M1170" s="18" t="s">
        <v>137</v>
      </c>
    </row>
    <row r="1171" spans="1:13">
      <c r="A1171" s="326">
        <v>97</v>
      </c>
      <c r="B1171" s="326"/>
      <c r="C1171" s="221" t="s">
        <v>197</v>
      </c>
      <c r="D1171" s="225">
        <v>56.2</v>
      </c>
      <c r="E1171" s="225">
        <v>20.2</v>
      </c>
      <c r="F1171" s="225">
        <v>0</v>
      </c>
      <c r="G1171" s="225">
        <v>0</v>
      </c>
      <c r="H1171" s="225">
        <v>0</v>
      </c>
      <c r="I1171" s="225">
        <v>24.37</v>
      </c>
      <c r="J1171" s="23" t="s">
        <v>353</v>
      </c>
      <c r="K1171" s="23" t="s">
        <v>354</v>
      </c>
      <c r="L1171" s="23" t="s">
        <v>355</v>
      </c>
      <c r="M1171" s="23" t="s">
        <v>356</v>
      </c>
    </row>
    <row r="1172" spans="1:13">
      <c r="A1172" s="326">
        <v>97</v>
      </c>
      <c r="B1172" s="326"/>
      <c r="C1172" s="221" t="s">
        <v>198</v>
      </c>
      <c r="D1172" s="17">
        <v>53.4</v>
      </c>
      <c r="E1172" s="9">
        <v>20</v>
      </c>
      <c r="F1172" s="9">
        <v>1</v>
      </c>
      <c r="G1172" s="9">
        <v>11</v>
      </c>
      <c r="H1172" s="9">
        <v>1</v>
      </c>
      <c r="I1172" s="17">
        <v>18.600000000000001</v>
      </c>
      <c r="J1172" s="18" t="s">
        <v>157</v>
      </c>
      <c r="K1172" s="18" t="s">
        <v>158</v>
      </c>
      <c r="L1172" s="18" t="s">
        <v>114</v>
      </c>
      <c r="M1172" s="18" t="s">
        <v>350</v>
      </c>
    </row>
    <row r="1173" spans="1:13">
      <c r="A1173" s="326">
        <v>97</v>
      </c>
      <c r="B1173" s="326"/>
      <c r="C1173" s="221" t="s">
        <v>199</v>
      </c>
      <c r="D1173" s="137">
        <v>55.6</v>
      </c>
      <c r="E1173" s="137">
        <v>22.2</v>
      </c>
      <c r="F1173" s="137">
        <v>1.8</v>
      </c>
      <c r="G1173" s="137">
        <v>0.7</v>
      </c>
      <c r="H1173" s="137">
        <v>0.4</v>
      </c>
      <c r="I1173" s="137">
        <v>18</v>
      </c>
      <c r="J1173" s="226" t="s">
        <v>157</v>
      </c>
      <c r="K1173" s="226" t="s">
        <v>167</v>
      </c>
      <c r="L1173" s="226" t="s">
        <v>159</v>
      </c>
      <c r="M1173" s="226" t="s">
        <v>357</v>
      </c>
    </row>
    <row r="1174" spans="1:13">
      <c r="A1174" s="326">
        <v>97</v>
      </c>
      <c r="B1174" s="326"/>
      <c r="C1174" s="221" t="s">
        <v>200</v>
      </c>
      <c r="D1174" s="132">
        <v>49.7</v>
      </c>
      <c r="E1174" s="132">
        <v>21.8</v>
      </c>
      <c r="F1174" s="9">
        <v>2</v>
      </c>
      <c r="G1174" s="9">
        <v>15</v>
      </c>
      <c r="H1174" s="9">
        <v>2</v>
      </c>
      <c r="I1174" s="9">
        <v>18.190000000000001</v>
      </c>
      <c r="J1174" s="23" t="s">
        <v>157</v>
      </c>
      <c r="K1174" s="23" t="s">
        <v>167</v>
      </c>
      <c r="L1174" s="23" t="s">
        <v>175</v>
      </c>
      <c r="M1174" s="18" t="s">
        <v>137</v>
      </c>
    </row>
    <row r="1175" spans="1:13">
      <c r="A1175" s="326">
        <v>97</v>
      </c>
      <c r="B1175" s="326"/>
      <c r="C1175" s="221" t="s">
        <v>201</v>
      </c>
      <c r="D1175" s="11" t="s">
        <v>11</v>
      </c>
      <c r="E1175" s="11" t="s">
        <v>11</v>
      </c>
      <c r="F1175" s="11" t="s">
        <v>11</v>
      </c>
      <c r="G1175" s="11" t="s">
        <v>11</v>
      </c>
      <c r="H1175" s="11" t="s">
        <v>11</v>
      </c>
      <c r="I1175" s="11" t="s">
        <v>11</v>
      </c>
      <c r="J1175" s="12" t="s">
        <v>11</v>
      </c>
      <c r="K1175" s="12" t="s">
        <v>11</v>
      </c>
      <c r="L1175" s="12" t="s">
        <v>11</v>
      </c>
      <c r="M1175" s="12" t="s">
        <v>11</v>
      </c>
    </row>
    <row r="1176" spans="1:13">
      <c r="A1176" s="326">
        <v>97</v>
      </c>
      <c r="B1176" s="326"/>
      <c r="C1176" s="221" t="s">
        <v>202</v>
      </c>
      <c r="D1176" s="7">
        <v>36.6</v>
      </c>
      <c r="E1176" s="7">
        <v>13.9</v>
      </c>
      <c r="F1176" s="17">
        <v>2</v>
      </c>
      <c r="G1176" s="17">
        <v>3</v>
      </c>
      <c r="H1176" s="17">
        <v>2</v>
      </c>
      <c r="I1176" s="7">
        <v>24.3</v>
      </c>
      <c r="J1176" s="18" t="s">
        <v>157</v>
      </c>
      <c r="K1176" s="18" t="s">
        <v>167</v>
      </c>
      <c r="L1176" s="18" t="s">
        <v>116</v>
      </c>
      <c r="M1176" s="18" t="s">
        <v>350</v>
      </c>
    </row>
    <row r="1177" spans="1:13">
      <c r="A1177" s="326">
        <v>97</v>
      </c>
      <c r="B1177" s="326"/>
      <c r="C1177" s="128" t="s">
        <v>22</v>
      </c>
      <c r="D1177" s="20">
        <v>62.2</v>
      </c>
      <c r="E1177" s="20">
        <v>17.770000000000003</v>
      </c>
      <c r="F1177" s="20">
        <v>3</v>
      </c>
      <c r="G1177" s="20">
        <v>3.57</v>
      </c>
      <c r="H1177" s="20">
        <v>0.6</v>
      </c>
      <c r="I1177" s="20">
        <v>23.413499999999999</v>
      </c>
      <c r="J1177" s="227" t="s">
        <v>11</v>
      </c>
      <c r="K1177" s="227" t="s">
        <v>11</v>
      </c>
      <c r="L1177" s="227" t="s">
        <v>11</v>
      </c>
      <c r="M1177" s="227" t="s">
        <v>11</v>
      </c>
    </row>
  </sheetData>
  <mergeCells count="196">
    <mergeCell ref="B1106:B1117"/>
    <mergeCell ref="B1118:B1129"/>
    <mergeCell ref="B1130:B1141"/>
    <mergeCell ref="B1142:B1153"/>
    <mergeCell ref="B1154:B1165"/>
    <mergeCell ref="B1166:B1177"/>
    <mergeCell ref="B1034:B1045"/>
    <mergeCell ref="B1046:B1057"/>
    <mergeCell ref="B1058:B1069"/>
    <mergeCell ref="B1070:B1081"/>
    <mergeCell ref="B1082:B1093"/>
    <mergeCell ref="B1094:B1105"/>
    <mergeCell ref="B962:B973"/>
    <mergeCell ref="B974:B985"/>
    <mergeCell ref="B986:B997"/>
    <mergeCell ref="B998:B1009"/>
    <mergeCell ref="B1010:B1021"/>
    <mergeCell ref="B1022:B1033"/>
    <mergeCell ref="B890:B901"/>
    <mergeCell ref="B902:B913"/>
    <mergeCell ref="B914:B925"/>
    <mergeCell ref="B926:B937"/>
    <mergeCell ref="B938:B949"/>
    <mergeCell ref="B950:B961"/>
    <mergeCell ref="B818:B829"/>
    <mergeCell ref="B830:B841"/>
    <mergeCell ref="B842:B853"/>
    <mergeCell ref="B854:B865"/>
    <mergeCell ref="B866:B877"/>
    <mergeCell ref="B878:B889"/>
    <mergeCell ref="B746:B757"/>
    <mergeCell ref="B758:B769"/>
    <mergeCell ref="B770:B781"/>
    <mergeCell ref="B782:B793"/>
    <mergeCell ref="B794:B805"/>
    <mergeCell ref="B806:B817"/>
    <mergeCell ref="B674:B685"/>
    <mergeCell ref="B686:B697"/>
    <mergeCell ref="B698:B709"/>
    <mergeCell ref="B710:B721"/>
    <mergeCell ref="B722:B733"/>
    <mergeCell ref="B734:B745"/>
    <mergeCell ref="B602:B613"/>
    <mergeCell ref="B614:B625"/>
    <mergeCell ref="B626:B637"/>
    <mergeCell ref="B638:B649"/>
    <mergeCell ref="B650:B661"/>
    <mergeCell ref="B662:B673"/>
    <mergeCell ref="B530:B541"/>
    <mergeCell ref="B542:B553"/>
    <mergeCell ref="B554:B565"/>
    <mergeCell ref="B566:B577"/>
    <mergeCell ref="B578:B589"/>
    <mergeCell ref="B590:B601"/>
    <mergeCell ref="B458:B469"/>
    <mergeCell ref="B470:B481"/>
    <mergeCell ref="B482:B493"/>
    <mergeCell ref="B494:B505"/>
    <mergeCell ref="B506:B517"/>
    <mergeCell ref="B518:B529"/>
    <mergeCell ref="B386:B397"/>
    <mergeCell ref="B398:B409"/>
    <mergeCell ref="B410:B421"/>
    <mergeCell ref="B422:B433"/>
    <mergeCell ref="B434:B445"/>
    <mergeCell ref="B446:B457"/>
    <mergeCell ref="B314:B325"/>
    <mergeCell ref="B326:B337"/>
    <mergeCell ref="B338:B349"/>
    <mergeCell ref="B350:B361"/>
    <mergeCell ref="B362:B373"/>
    <mergeCell ref="B374:B385"/>
    <mergeCell ref="B242:B253"/>
    <mergeCell ref="B254:B265"/>
    <mergeCell ref="B266:B277"/>
    <mergeCell ref="B278:B289"/>
    <mergeCell ref="B290:B301"/>
    <mergeCell ref="B302:B313"/>
    <mergeCell ref="B170:B181"/>
    <mergeCell ref="B182:B193"/>
    <mergeCell ref="B194:B205"/>
    <mergeCell ref="B206:B217"/>
    <mergeCell ref="B218:B229"/>
    <mergeCell ref="B230:B241"/>
    <mergeCell ref="B98:B109"/>
    <mergeCell ref="B110:B121"/>
    <mergeCell ref="B122:B133"/>
    <mergeCell ref="B134:B145"/>
    <mergeCell ref="B146:B157"/>
    <mergeCell ref="B158:B169"/>
    <mergeCell ref="A1154:A1165"/>
    <mergeCell ref="A1166:A1177"/>
    <mergeCell ref="B2:B13"/>
    <mergeCell ref="B14:B25"/>
    <mergeCell ref="B26:B37"/>
    <mergeCell ref="B38:B49"/>
    <mergeCell ref="B50:B61"/>
    <mergeCell ref="B62:B73"/>
    <mergeCell ref="B74:B85"/>
    <mergeCell ref="B86:B97"/>
    <mergeCell ref="A1082:A1093"/>
    <mergeCell ref="A1094:A1105"/>
    <mergeCell ref="A1106:A1117"/>
    <mergeCell ref="A1118:A1129"/>
    <mergeCell ref="A1130:A1141"/>
    <mergeCell ref="A1142:A1153"/>
    <mergeCell ref="A1010:A1021"/>
    <mergeCell ref="A1022:A1033"/>
    <mergeCell ref="A1034:A1045"/>
    <mergeCell ref="A1046:A1057"/>
    <mergeCell ref="A1058:A1069"/>
    <mergeCell ref="A1070:A1081"/>
    <mergeCell ref="A938:A949"/>
    <mergeCell ref="A950:A961"/>
    <mergeCell ref="A962:A973"/>
    <mergeCell ref="A974:A985"/>
    <mergeCell ref="A986:A997"/>
    <mergeCell ref="A998:A1009"/>
    <mergeCell ref="A866:A877"/>
    <mergeCell ref="A878:A889"/>
    <mergeCell ref="A890:A901"/>
    <mergeCell ref="A902:A913"/>
    <mergeCell ref="A914:A925"/>
    <mergeCell ref="A926:A937"/>
    <mergeCell ref="A794:A805"/>
    <mergeCell ref="A806:A817"/>
    <mergeCell ref="A818:A829"/>
    <mergeCell ref="A830:A841"/>
    <mergeCell ref="A842:A853"/>
    <mergeCell ref="A854:A865"/>
    <mergeCell ref="A722:A733"/>
    <mergeCell ref="A734:A745"/>
    <mergeCell ref="A746:A757"/>
    <mergeCell ref="A758:A769"/>
    <mergeCell ref="A770:A781"/>
    <mergeCell ref="A782:A793"/>
    <mergeCell ref="A650:A661"/>
    <mergeCell ref="A662:A673"/>
    <mergeCell ref="A674:A685"/>
    <mergeCell ref="A686:A697"/>
    <mergeCell ref="A698:A709"/>
    <mergeCell ref="A710:A721"/>
    <mergeCell ref="A578:A589"/>
    <mergeCell ref="A590:A601"/>
    <mergeCell ref="A602:A613"/>
    <mergeCell ref="A614:A625"/>
    <mergeCell ref="A626:A637"/>
    <mergeCell ref="A638:A649"/>
    <mergeCell ref="A506:A517"/>
    <mergeCell ref="A518:A529"/>
    <mergeCell ref="A530:A541"/>
    <mergeCell ref="A542:A553"/>
    <mergeCell ref="A554:A565"/>
    <mergeCell ref="A566:A577"/>
    <mergeCell ref="A434:A445"/>
    <mergeCell ref="A446:A457"/>
    <mergeCell ref="A458:A469"/>
    <mergeCell ref="A470:A481"/>
    <mergeCell ref="A482:A493"/>
    <mergeCell ref="A494:A505"/>
    <mergeCell ref="A362:A373"/>
    <mergeCell ref="A374:A385"/>
    <mergeCell ref="A386:A397"/>
    <mergeCell ref="A398:A409"/>
    <mergeCell ref="A410:A421"/>
    <mergeCell ref="A422:A433"/>
    <mergeCell ref="A290:A301"/>
    <mergeCell ref="A302:A313"/>
    <mergeCell ref="A314:A325"/>
    <mergeCell ref="A326:A337"/>
    <mergeCell ref="A338:A349"/>
    <mergeCell ref="A350:A361"/>
    <mergeCell ref="A218:A229"/>
    <mergeCell ref="A230:A241"/>
    <mergeCell ref="A242:A253"/>
    <mergeCell ref="A254:A265"/>
    <mergeCell ref="A266:A277"/>
    <mergeCell ref="A278:A289"/>
    <mergeCell ref="A182:A193"/>
    <mergeCell ref="A194:A205"/>
    <mergeCell ref="A206:A217"/>
    <mergeCell ref="A74:A85"/>
    <mergeCell ref="A86:A97"/>
    <mergeCell ref="A98:A109"/>
    <mergeCell ref="A110:A121"/>
    <mergeCell ref="A122:A133"/>
    <mergeCell ref="A134:A145"/>
    <mergeCell ref="A2:A13"/>
    <mergeCell ref="A14:A25"/>
    <mergeCell ref="A26:A37"/>
    <mergeCell ref="A38:A49"/>
    <mergeCell ref="A50:A61"/>
    <mergeCell ref="A62:A73"/>
    <mergeCell ref="A146:A157"/>
    <mergeCell ref="A158:A169"/>
    <mergeCell ref="A170:A181"/>
  </mergeCells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G1588"/>
  <sheetViews>
    <sheetView workbookViewId="0">
      <pane ySplit="1" topLeftCell="A1565" activePane="bottomLeft" state="frozen"/>
      <selection pane="bottomLeft" activeCell="P1576" sqref="P1576"/>
    </sheetView>
  </sheetViews>
  <sheetFormatPr defaultColWidth="9" defaultRowHeight="15.75"/>
  <cols>
    <col min="1" max="1" width="4" customWidth="1"/>
    <col min="2" max="2" width="8" customWidth="1"/>
    <col min="3" max="3" width="6.75" style="148" bestFit="1" customWidth="1"/>
    <col min="4" max="4" width="6.75" style="29" bestFit="1" customWidth="1"/>
    <col min="5" max="5" width="8.625" style="180" bestFit="1" customWidth="1"/>
    <col min="6" max="6" width="9.5" style="181" customWidth="1"/>
    <col min="7" max="7" width="9.625" style="182" bestFit="1" customWidth="1"/>
    <col min="8" max="8" width="10.625" style="183" customWidth="1"/>
    <col min="9" max="9" width="10.625" style="184" customWidth="1"/>
    <col min="10" max="10" width="14.625" style="185" customWidth="1"/>
    <col min="11" max="27" width="9" style="185" customWidth="1"/>
    <col min="28" max="219" width="8.875" style="185" customWidth="1"/>
    <col min="220" max="241" width="9" style="185" customWidth="1"/>
  </cols>
  <sheetData>
    <row r="1" spans="1:9" ht="34.9">
      <c r="A1" s="128" t="s">
        <v>0</v>
      </c>
      <c r="B1" s="128" t="s">
        <v>1</v>
      </c>
      <c r="C1" s="128" t="s">
        <v>2</v>
      </c>
      <c r="D1" s="34" t="s">
        <v>372</v>
      </c>
      <c r="E1" s="186" t="s">
        <v>373</v>
      </c>
      <c r="F1" s="187" t="s">
        <v>374</v>
      </c>
      <c r="G1" s="188" t="s">
        <v>375</v>
      </c>
      <c r="H1" s="34" t="s">
        <v>376</v>
      </c>
      <c r="I1" s="189" t="s">
        <v>377</v>
      </c>
    </row>
    <row r="2" spans="1:9">
      <c r="A2" s="334">
        <v>1</v>
      </c>
      <c r="B2" s="335" t="s">
        <v>378</v>
      </c>
      <c r="C2" s="190" t="s">
        <v>379</v>
      </c>
      <c r="D2" s="104">
        <v>12</v>
      </c>
      <c r="E2" s="105">
        <v>3.34</v>
      </c>
      <c r="F2" s="191">
        <v>185.56</v>
      </c>
      <c r="G2" s="192" t="s">
        <v>11</v>
      </c>
      <c r="H2" s="104" t="s">
        <v>11</v>
      </c>
      <c r="I2" s="193" t="s">
        <v>11</v>
      </c>
    </row>
    <row r="3" spans="1:9">
      <c r="A3" s="334">
        <v>1</v>
      </c>
      <c r="B3" s="335"/>
      <c r="C3" s="190" t="s">
        <v>198</v>
      </c>
      <c r="D3" s="107" t="s">
        <v>11</v>
      </c>
      <c r="E3" s="108" t="s">
        <v>11</v>
      </c>
      <c r="F3" s="194" t="s">
        <v>11</v>
      </c>
      <c r="G3" s="192" t="s">
        <v>11</v>
      </c>
      <c r="H3" s="104" t="s">
        <v>11</v>
      </c>
      <c r="I3" s="193" t="s">
        <v>11</v>
      </c>
    </row>
    <row r="4" spans="1:9">
      <c r="A4" s="334">
        <v>1</v>
      </c>
      <c r="B4" s="335"/>
      <c r="C4" s="190" t="s">
        <v>380</v>
      </c>
      <c r="D4" s="41">
        <v>12</v>
      </c>
      <c r="E4" s="100">
        <v>3.1309999999999998</v>
      </c>
      <c r="F4" s="195">
        <v>173.95</v>
      </c>
      <c r="G4" s="192" t="s">
        <v>11</v>
      </c>
      <c r="H4" s="104" t="s">
        <v>11</v>
      </c>
      <c r="I4" s="193" t="s">
        <v>11</v>
      </c>
    </row>
    <row r="5" spans="1:9">
      <c r="A5" s="334">
        <v>1</v>
      </c>
      <c r="B5" s="335"/>
      <c r="C5" s="190" t="s">
        <v>381</v>
      </c>
      <c r="D5" s="99">
        <v>12</v>
      </c>
      <c r="E5" s="111">
        <v>3.5132714285714286</v>
      </c>
      <c r="F5" s="196">
        <v>195.19150511904763</v>
      </c>
      <c r="G5" s="192" t="s">
        <v>11</v>
      </c>
      <c r="H5" s="104" t="s">
        <v>11</v>
      </c>
      <c r="I5" s="193" t="s">
        <v>11</v>
      </c>
    </row>
    <row r="6" spans="1:9">
      <c r="A6" s="334">
        <v>1</v>
      </c>
      <c r="B6" s="335"/>
      <c r="C6" s="190" t="s">
        <v>382</v>
      </c>
      <c r="D6" s="197">
        <v>12</v>
      </c>
      <c r="E6" s="198">
        <v>3.4860000000000002</v>
      </c>
      <c r="F6" s="199">
        <v>193.67</v>
      </c>
      <c r="G6" s="192" t="s">
        <v>11</v>
      </c>
      <c r="H6" s="104" t="s">
        <v>11</v>
      </c>
      <c r="I6" s="193" t="s">
        <v>11</v>
      </c>
    </row>
    <row r="7" spans="1:9">
      <c r="A7" s="334">
        <v>1</v>
      </c>
      <c r="B7" s="335"/>
      <c r="C7" s="190" t="s">
        <v>383</v>
      </c>
      <c r="D7" s="197">
        <v>12</v>
      </c>
      <c r="E7" s="198">
        <v>3.5830000000000002</v>
      </c>
      <c r="F7" s="199">
        <v>199.08</v>
      </c>
      <c r="G7" s="200" t="s">
        <v>11</v>
      </c>
      <c r="H7" s="104" t="s">
        <v>11</v>
      </c>
      <c r="I7" s="193" t="s">
        <v>11</v>
      </c>
    </row>
    <row r="8" spans="1:9">
      <c r="A8" s="334">
        <v>1</v>
      </c>
      <c r="B8" s="335"/>
      <c r="C8" s="190" t="s">
        <v>384</v>
      </c>
      <c r="D8" s="107">
        <v>16.8</v>
      </c>
      <c r="E8" s="100">
        <v>4.92</v>
      </c>
      <c r="F8" s="195">
        <v>195.24</v>
      </c>
      <c r="G8" s="192" t="s">
        <v>11</v>
      </c>
      <c r="H8" s="104" t="s">
        <v>11</v>
      </c>
      <c r="I8" s="193" t="s">
        <v>11</v>
      </c>
    </row>
    <row r="9" spans="1:9">
      <c r="A9" s="334">
        <v>1</v>
      </c>
      <c r="B9" s="335"/>
      <c r="C9" s="190" t="s">
        <v>385</v>
      </c>
      <c r="D9" s="107">
        <v>12</v>
      </c>
      <c r="E9" s="105">
        <v>3.24</v>
      </c>
      <c r="F9" s="191">
        <v>180</v>
      </c>
      <c r="G9" s="106" t="s">
        <v>11</v>
      </c>
      <c r="H9" s="67" t="s">
        <v>11</v>
      </c>
      <c r="I9" s="193" t="s">
        <v>11</v>
      </c>
    </row>
    <row r="10" spans="1:9">
      <c r="A10" s="334">
        <v>1</v>
      </c>
      <c r="B10" s="335"/>
      <c r="C10" s="190" t="s">
        <v>386</v>
      </c>
      <c r="D10" s="99">
        <v>10</v>
      </c>
      <c r="E10" s="201">
        <v>4.2439999999999998</v>
      </c>
      <c r="F10" s="202">
        <v>282.93474799999996</v>
      </c>
      <c r="G10" s="192" t="s">
        <v>11</v>
      </c>
      <c r="H10" s="104" t="s">
        <v>11</v>
      </c>
      <c r="I10" s="193" t="s">
        <v>11</v>
      </c>
    </row>
    <row r="11" spans="1:9">
      <c r="A11" s="334">
        <v>1</v>
      </c>
      <c r="B11" s="335"/>
      <c r="C11" s="190" t="s">
        <v>387</v>
      </c>
      <c r="D11" s="107">
        <v>12</v>
      </c>
      <c r="E11" s="108">
        <v>3.7874999999999996</v>
      </c>
      <c r="F11" s="194">
        <v>210.4271875</v>
      </c>
      <c r="G11" s="192" t="s">
        <v>11</v>
      </c>
      <c r="H11" s="104" t="s">
        <v>11</v>
      </c>
      <c r="I11" s="193" t="s">
        <v>11</v>
      </c>
    </row>
    <row r="12" spans="1:9">
      <c r="A12" s="334">
        <v>1</v>
      </c>
      <c r="B12" s="335"/>
      <c r="C12" s="190" t="s">
        <v>388</v>
      </c>
      <c r="D12" s="107">
        <v>12</v>
      </c>
      <c r="E12" s="198">
        <v>4.2119999999999997</v>
      </c>
      <c r="F12" s="199">
        <v>234</v>
      </c>
      <c r="G12" s="192" t="s">
        <v>11</v>
      </c>
      <c r="H12" s="104" t="s">
        <v>11</v>
      </c>
      <c r="I12" s="193" t="s">
        <v>11</v>
      </c>
    </row>
    <row r="13" spans="1:9">
      <c r="A13" s="334">
        <v>1</v>
      </c>
      <c r="B13" s="335"/>
      <c r="C13" s="190" t="s">
        <v>389</v>
      </c>
      <c r="D13" s="107">
        <v>12</v>
      </c>
      <c r="E13" s="108">
        <v>3.1352500000000001</v>
      </c>
      <c r="F13" s="194">
        <v>174.18926458333334</v>
      </c>
      <c r="G13" s="192" t="s">
        <v>11</v>
      </c>
      <c r="H13" s="104" t="s">
        <v>11</v>
      </c>
      <c r="I13" s="193" t="s">
        <v>11</v>
      </c>
    </row>
    <row r="14" spans="1:9">
      <c r="A14" s="334">
        <v>1</v>
      </c>
      <c r="B14" s="335"/>
      <c r="C14" s="203" t="s">
        <v>22</v>
      </c>
      <c r="D14" s="204" t="s">
        <v>11</v>
      </c>
      <c r="E14" s="205" t="s">
        <v>11</v>
      </c>
      <c r="F14" s="206">
        <v>202.2038822911255</v>
      </c>
      <c r="G14" s="118" t="s">
        <v>11</v>
      </c>
      <c r="H14" s="74" t="s">
        <v>11</v>
      </c>
      <c r="I14" s="120" t="s">
        <v>11</v>
      </c>
    </row>
    <row r="15" spans="1:9">
      <c r="A15" s="334">
        <v>2</v>
      </c>
      <c r="B15" s="335" t="s">
        <v>390</v>
      </c>
      <c r="C15" s="190" t="s">
        <v>379</v>
      </c>
      <c r="D15" s="104">
        <v>12</v>
      </c>
      <c r="E15" s="105">
        <v>1.427</v>
      </c>
      <c r="F15" s="191">
        <v>79.28</v>
      </c>
      <c r="G15" s="106">
        <v>-55.79</v>
      </c>
      <c r="H15" s="67">
        <v>104</v>
      </c>
      <c r="I15" s="193" t="s">
        <v>11</v>
      </c>
    </row>
    <row r="16" spans="1:9">
      <c r="A16" s="334">
        <v>2</v>
      </c>
      <c r="B16" s="335"/>
      <c r="C16" s="190" t="s">
        <v>198</v>
      </c>
      <c r="D16" s="107" t="s">
        <v>11</v>
      </c>
      <c r="E16" s="108" t="s">
        <v>11</v>
      </c>
      <c r="F16" s="194" t="s">
        <v>11</v>
      </c>
      <c r="G16" s="192" t="s">
        <v>11</v>
      </c>
      <c r="H16" s="104" t="s">
        <v>11</v>
      </c>
      <c r="I16" s="193" t="s">
        <v>11</v>
      </c>
    </row>
    <row r="17" spans="1:9">
      <c r="A17" s="334">
        <v>2</v>
      </c>
      <c r="B17" s="335"/>
      <c r="C17" s="190" t="s">
        <v>380</v>
      </c>
      <c r="D17" s="41">
        <v>12</v>
      </c>
      <c r="E17" s="100">
        <v>3.7810000000000001</v>
      </c>
      <c r="F17" s="195">
        <v>210.07</v>
      </c>
      <c r="G17" s="106">
        <v>17.420000000000002</v>
      </c>
      <c r="H17" s="67">
        <v>10</v>
      </c>
      <c r="I17" s="193" t="s">
        <v>11</v>
      </c>
    </row>
    <row r="18" spans="1:9">
      <c r="A18" s="334">
        <v>2</v>
      </c>
      <c r="B18" s="335"/>
      <c r="C18" s="190" t="s">
        <v>381</v>
      </c>
      <c r="D18" s="99">
        <v>12</v>
      </c>
      <c r="E18" s="111">
        <v>2.2065642857142858</v>
      </c>
      <c r="F18" s="196">
        <v>122.59303410714286</v>
      </c>
      <c r="G18" s="109">
        <v>-39.907386423872957</v>
      </c>
      <c r="H18" s="107">
        <v>90</v>
      </c>
      <c r="I18" s="193" t="s">
        <v>11</v>
      </c>
    </row>
    <row r="19" spans="1:9">
      <c r="A19" s="334">
        <v>2</v>
      </c>
      <c r="B19" s="335"/>
      <c r="C19" s="190" t="s">
        <v>382</v>
      </c>
      <c r="D19" s="197">
        <v>12</v>
      </c>
      <c r="E19" s="198">
        <v>3.0070000000000001</v>
      </c>
      <c r="F19" s="199">
        <v>167.06</v>
      </c>
      <c r="G19" s="200">
        <v>-14.88</v>
      </c>
      <c r="H19" s="197">
        <v>95</v>
      </c>
      <c r="I19" s="193" t="s">
        <v>11</v>
      </c>
    </row>
    <row r="20" spans="1:9">
      <c r="A20" s="334">
        <v>2</v>
      </c>
      <c r="B20" s="335"/>
      <c r="C20" s="190" t="s">
        <v>383</v>
      </c>
      <c r="D20" s="197">
        <v>12</v>
      </c>
      <c r="E20" s="198">
        <v>2.7930000000000001</v>
      </c>
      <c r="F20" s="199">
        <v>155.13999999999999</v>
      </c>
      <c r="G20" s="200">
        <v>-13.41</v>
      </c>
      <c r="H20" s="197">
        <v>28</v>
      </c>
      <c r="I20" s="193" t="s">
        <v>11</v>
      </c>
    </row>
    <row r="21" spans="1:9">
      <c r="A21" s="334">
        <v>2</v>
      </c>
      <c r="B21" s="335"/>
      <c r="C21" s="190" t="s">
        <v>384</v>
      </c>
      <c r="D21" s="107">
        <v>16.8</v>
      </c>
      <c r="E21" s="100">
        <v>4.2300000000000004</v>
      </c>
      <c r="F21" s="195">
        <v>167.86</v>
      </c>
      <c r="G21" s="192">
        <v>-14.11</v>
      </c>
      <c r="H21" s="104">
        <v>66</v>
      </c>
      <c r="I21" s="193" t="s">
        <v>11</v>
      </c>
    </row>
    <row r="22" spans="1:9">
      <c r="A22" s="334">
        <v>2</v>
      </c>
      <c r="B22" s="335"/>
      <c r="C22" s="190" t="s">
        <v>385</v>
      </c>
      <c r="D22" s="107">
        <v>12</v>
      </c>
      <c r="E22" s="105">
        <v>3.77</v>
      </c>
      <c r="F22" s="191">
        <v>209.45</v>
      </c>
      <c r="G22" s="106">
        <v>13.73</v>
      </c>
      <c r="H22" s="67">
        <v>17</v>
      </c>
      <c r="I22" s="193" t="s">
        <v>11</v>
      </c>
    </row>
    <row r="23" spans="1:9">
      <c r="A23" s="334">
        <v>2</v>
      </c>
      <c r="B23" s="335"/>
      <c r="C23" s="190" t="s">
        <v>386</v>
      </c>
      <c r="D23" s="99">
        <v>10</v>
      </c>
      <c r="E23" s="201">
        <v>2.5230000000000001</v>
      </c>
      <c r="F23" s="202">
        <v>168.200841</v>
      </c>
      <c r="G23" s="109">
        <v>-37.035188420264532</v>
      </c>
      <c r="H23" s="207">
        <v>96</v>
      </c>
      <c r="I23" s="193" t="s">
        <v>11</v>
      </c>
    </row>
    <row r="24" spans="1:9">
      <c r="A24" s="334">
        <v>2</v>
      </c>
      <c r="B24" s="335"/>
      <c r="C24" s="190" t="s">
        <v>387</v>
      </c>
      <c r="D24" s="107">
        <v>12</v>
      </c>
      <c r="E24" s="108">
        <v>3.4250000000000007</v>
      </c>
      <c r="F24" s="194">
        <v>190.2872916666667</v>
      </c>
      <c r="G24" s="109">
        <v>-6.6439522998296345</v>
      </c>
      <c r="H24" s="104">
        <v>56</v>
      </c>
      <c r="I24" s="193" t="s">
        <v>11</v>
      </c>
    </row>
    <row r="25" spans="1:9">
      <c r="A25" s="334">
        <v>2</v>
      </c>
      <c r="B25" s="335"/>
      <c r="C25" s="190" t="s">
        <v>388</v>
      </c>
      <c r="D25" s="107">
        <v>12</v>
      </c>
      <c r="E25" s="198">
        <v>3.2669999999999999</v>
      </c>
      <c r="F25" s="199">
        <v>181.5</v>
      </c>
      <c r="G25" s="200">
        <v>-22.71</v>
      </c>
      <c r="H25" s="197">
        <v>98</v>
      </c>
      <c r="I25" s="193" t="s">
        <v>11</v>
      </c>
    </row>
    <row r="26" spans="1:9">
      <c r="A26" s="334">
        <v>2</v>
      </c>
      <c r="B26" s="335"/>
      <c r="C26" s="190" t="s">
        <v>389</v>
      </c>
      <c r="D26" s="107">
        <v>12</v>
      </c>
      <c r="E26" s="108">
        <v>1.9797750000000001</v>
      </c>
      <c r="F26" s="194">
        <v>109.99299937500001</v>
      </c>
      <c r="G26" s="200">
        <v>-37.923492984243943</v>
      </c>
      <c r="H26" s="161">
        <v>81</v>
      </c>
      <c r="I26" s="193" t="s">
        <v>11</v>
      </c>
    </row>
    <row r="27" spans="1:9">
      <c r="A27" s="334">
        <v>2</v>
      </c>
      <c r="B27" s="335"/>
      <c r="C27" s="203" t="s">
        <v>22</v>
      </c>
      <c r="D27" s="204" t="s">
        <v>11</v>
      </c>
      <c r="E27" s="205" t="s">
        <v>11</v>
      </c>
      <c r="F27" s="206">
        <v>160.13037874080089</v>
      </c>
      <c r="G27" s="118">
        <v>-19.943927772281423</v>
      </c>
      <c r="H27" s="123">
        <v>86</v>
      </c>
      <c r="I27" s="120" t="s">
        <v>391</v>
      </c>
    </row>
    <row r="28" spans="1:9">
      <c r="A28" s="334">
        <v>3</v>
      </c>
      <c r="B28" s="335" t="s">
        <v>392</v>
      </c>
      <c r="C28" s="190" t="s">
        <v>379</v>
      </c>
      <c r="D28" s="99">
        <v>12</v>
      </c>
      <c r="E28" s="328" t="s">
        <v>393</v>
      </c>
      <c r="F28" s="328"/>
      <c r="G28" s="102" t="s">
        <v>11</v>
      </c>
      <c r="H28" s="99" t="s">
        <v>11</v>
      </c>
      <c r="I28" s="53" t="s">
        <v>11</v>
      </c>
    </row>
    <row r="29" spans="1:9">
      <c r="A29" s="334">
        <v>3</v>
      </c>
      <c r="B29" s="335"/>
      <c r="C29" s="190" t="s">
        <v>198</v>
      </c>
      <c r="D29" s="107" t="s">
        <v>11</v>
      </c>
      <c r="E29" s="108" t="s">
        <v>11</v>
      </c>
      <c r="F29" s="194" t="s">
        <v>11</v>
      </c>
      <c r="G29" s="102" t="s">
        <v>11</v>
      </c>
      <c r="H29" s="99" t="s">
        <v>11</v>
      </c>
      <c r="I29" s="193" t="s">
        <v>11</v>
      </c>
    </row>
    <row r="30" spans="1:9" ht="22.5">
      <c r="A30" s="334">
        <v>3</v>
      </c>
      <c r="B30" s="335"/>
      <c r="C30" s="190" t="s">
        <v>380</v>
      </c>
      <c r="D30" s="41" t="s">
        <v>11</v>
      </c>
      <c r="E30" s="108" t="s">
        <v>11</v>
      </c>
      <c r="F30" s="194" t="s">
        <v>11</v>
      </c>
      <c r="G30" s="101" t="s">
        <v>11</v>
      </c>
      <c r="H30" s="208" t="s">
        <v>394</v>
      </c>
      <c r="I30" s="209" t="s">
        <v>395</v>
      </c>
    </row>
    <row r="31" spans="1:9">
      <c r="A31" s="334">
        <v>3</v>
      </c>
      <c r="B31" s="335"/>
      <c r="C31" s="190" t="s">
        <v>381</v>
      </c>
      <c r="D31" s="99">
        <v>12</v>
      </c>
      <c r="E31" s="111">
        <v>0.30330000000000001</v>
      </c>
      <c r="F31" s="196">
        <v>16.850842500000002</v>
      </c>
      <c r="G31" s="109">
        <v>-91.740059505341193</v>
      </c>
      <c r="H31" s="107">
        <v>109</v>
      </c>
      <c r="I31" s="210" t="s">
        <v>11</v>
      </c>
    </row>
    <row r="32" spans="1:9">
      <c r="A32" s="334">
        <v>3</v>
      </c>
      <c r="B32" s="335"/>
      <c r="C32" s="190" t="s">
        <v>382</v>
      </c>
      <c r="D32" s="197">
        <v>12</v>
      </c>
      <c r="E32" s="198">
        <v>2.95</v>
      </c>
      <c r="F32" s="199">
        <v>163.89</v>
      </c>
      <c r="G32" s="200">
        <v>-16.489999999999998</v>
      </c>
      <c r="H32" s="197">
        <v>97</v>
      </c>
      <c r="I32" s="36" t="s">
        <v>11</v>
      </c>
    </row>
    <row r="33" spans="1:9">
      <c r="A33" s="334">
        <v>3</v>
      </c>
      <c r="B33" s="335"/>
      <c r="C33" s="190" t="s">
        <v>383</v>
      </c>
      <c r="D33" s="197">
        <v>12</v>
      </c>
      <c r="E33" s="198">
        <v>2.234</v>
      </c>
      <c r="F33" s="199">
        <v>124.12</v>
      </c>
      <c r="G33" s="200">
        <v>-30.72</v>
      </c>
      <c r="H33" s="197">
        <v>74</v>
      </c>
      <c r="I33" s="53" t="s">
        <v>11</v>
      </c>
    </row>
    <row r="34" spans="1:9">
      <c r="A34" s="334">
        <v>3</v>
      </c>
      <c r="B34" s="335"/>
      <c r="C34" s="190" t="s">
        <v>384</v>
      </c>
      <c r="D34" s="107">
        <v>16.8</v>
      </c>
      <c r="E34" s="108">
        <v>2.39</v>
      </c>
      <c r="F34" s="194">
        <v>94.84</v>
      </c>
      <c r="G34" s="109">
        <v>-51.47</v>
      </c>
      <c r="H34" s="107">
        <v>106</v>
      </c>
      <c r="I34" s="210" t="s">
        <v>11</v>
      </c>
    </row>
    <row r="35" spans="1:9">
      <c r="A35" s="334">
        <v>3</v>
      </c>
      <c r="B35" s="335"/>
      <c r="C35" s="190" t="s">
        <v>385</v>
      </c>
      <c r="D35" s="107">
        <v>12</v>
      </c>
      <c r="E35" s="105">
        <v>1.476</v>
      </c>
      <c r="F35" s="191">
        <v>82</v>
      </c>
      <c r="G35" s="106">
        <v>-55.48</v>
      </c>
      <c r="H35" s="67">
        <v>106</v>
      </c>
      <c r="I35" s="210" t="s">
        <v>11</v>
      </c>
    </row>
    <row r="36" spans="1:9">
      <c r="A36" s="334">
        <v>3</v>
      </c>
      <c r="B36" s="335"/>
      <c r="C36" s="190" t="s">
        <v>386</v>
      </c>
      <c r="D36" s="99">
        <v>10</v>
      </c>
      <c r="E36" s="201">
        <v>1.9990000000000001</v>
      </c>
      <c r="F36" s="202">
        <v>133.26733300000001</v>
      </c>
      <c r="G36" s="109">
        <v>-50.112303468929362</v>
      </c>
      <c r="H36" s="207">
        <v>104</v>
      </c>
      <c r="I36" s="193" t="s">
        <v>11</v>
      </c>
    </row>
    <row r="37" spans="1:9">
      <c r="A37" s="334">
        <v>3</v>
      </c>
      <c r="B37" s="335"/>
      <c r="C37" s="190" t="s">
        <v>387</v>
      </c>
      <c r="D37" s="107" t="s">
        <v>11</v>
      </c>
      <c r="E37" s="108" t="s">
        <v>11</v>
      </c>
      <c r="F37" s="194" t="s">
        <v>11</v>
      </c>
      <c r="G37" s="102" t="s">
        <v>11</v>
      </c>
      <c r="H37" s="99" t="s">
        <v>11</v>
      </c>
      <c r="I37" s="210" t="s">
        <v>11</v>
      </c>
    </row>
    <row r="38" spans="1:9">
      <c r="A38" s="334">
        <v>3</v>
      </c>
      <c r="B38" s="335"/>
      <c r="C38" s="190" t="s">
        <v>388</v>
      </c>
      <c r="D38" s="107">
        <v>12</v>
      </c>
      <c r="E38" s="198">
        <v>0</v>
      </c>
      <c r="F38" s="199">
        <v>0</v>
      </c>
      <c r="G38" s="200">
        <v>-100</v>
      </c>
      <c r="H38" s="197">
        <v>108</v>
      </c>
      <c r="I38" s="210" t="s">
        <v>11</v>
      </c>
    </row>
    <row r="39" spans="1:9">
      <c r="A39" s="334">
        <v>3</v>
      </c>
      <c r="B39" s="335"/>
      <c r="C39" s="190" t="s">
        <v>389</v>
      </c>
      <c r="D39" s="107">
        <v>12</v>
      </c>
      <c r="E39" s="108">
        <v>2.0076000000000001</v>
      </c>
      <c r="F39" s="194">
        <v>111.53891000000002</v>
      </c>
      <c r="G39" s="102">
        <v>-37.051030806615977</v>
      </c>
      <c r="H39" s="54">
        <v>78</v>
      </c>
      <c r="I39" s="53" t="s">
        <v>11</v>
      </c>
    </row>
    <row r="40" spans="1:9">
      <c r="A40" s="334">
        <v>3</v>
      </c>
      <c r="B40" s="335"/>
      <c r="C40" s="203" t="s">
        <v>22</v>
      </c>
      <c r="D40" s="204" t="s">
        <v>11</v>
      </c>
      <c r="E40" s="205" t="s">
        <v>11</v>
      </c>
      <c r="F40" s="206">
        <v>103.79</v>
      </c>
      <c r="G40" s="118">
        <v>-48.110909361149282</v>
      </c>
      <c r="H40" s="123">
        <v>109</v>
      </c>
      <c r="I40" s="120" t="s">
        <v>396</v>
      </c>
    </row>
    <row r="41" spans="1:9">
      <c r="A41" s="334">
        <v>4</v>
      </c>
      <c r="B41" s="335" t="s">
        <v>397</v>
      </c>
      <c r="C41" s="190" t="s">
        <v>379</v>
      </c>
      <c r="D41" s="99">
        <v>12</v>
      </c>
      <c r="E41" s="105">
        <v>2.2730000000000001</v>
      </c>
      <c r="F41" s="191">
        <v>126.28</v>
      </c>
      <c r="G41" s="106">
        <v>-29.58</v>
      </c>
      <c r="H41" s="67">
        <v>82</v>
      </c>
      <c r="I41" s="53" t="s">
        <v>11</v>
      </c>
    </row>
    <row r="42" spans="1:9">
      <c r="A42" s="334">
        <v>4</v>
      </c>
      <c r="B42" s="335"/>
      <c r="C42" s="190" t="s">
        <v>198</v>
      </c>
      <c r="D42" s="107" t="s">
        <v>11</v>
      </c>
      <c r="E42" s="108" t="s">
        <v>11</v>
      </c>
      <c r="F42" s="194" t="s">
        <v>11</v>
      </c>
      <c r="G42" s="102" t="s">
        <v>11</v>
      </c>
      <c r="H42" s="99" t="s">
        <v>11</v>
      </c>
      <c r="I42" s="193" t="s">
        <v>11</v>
      </c>
    </row>
    <row r="43" spans="1:9">
      <c r="A43" s="334">
        <v>4</v>
      </c>
      <c r="B43" s="335"/>
      <c r="C43" s="190" t="s">
        <v>380</v>
      </c>
      <c r="D43" s="41">
        <v>12</v>
      </c>
      <c r="E43" s="100">
        <v>1.4550000000000001</v>
      </c>
      <c r="F43" s="195">
        <v>80.84</v>
      </c>
      <c r="G43" s="106">
        <v>-54.81</v>
      </c>
      <c r="H43" s="67">
        <v>107</v>
      </c>
      <c r="I43" s="36" t="s">
        <v>11</v>
      </c>
    </row>
    <row r="44" spans="1:9">
      <c r="A44" s="334">
        <v>4</v>
      </c>
      <c r="B44" s="335"/>
      <c r="C44" s="190" t="s">
        <v>381</v>
      </c>
      <c r="D44" s="99">
        <v>12</v>
      </c>
      <c r="E44" s="111">
        <v>2.1222142857142856</v>
      </c>
      <c r="F44" s="196">
        <v>117.90668869047619</v>
      </c>
      <c r="G44" s="109">
        <v>-42.204537695631849</v>
      </c>
      <c r="H44" s="107">
        <v>94</v>
      </c>
      <c r="I44" s="210" t="s">
        <v>11</v>
      </c>
    </row>
    <row r="45" spans="1:9">
      <c r="A45" s="334">
        <v>4</v>
      </c>
      <c r="B45" s="335"/>
      <c r="C45" s="190" t="s">
        <v>382</v>
      </c>
      <c r="D45" s="197">
        <v>12</v>
      </c>
      <c r="E45" s="198">
        <v>3.0209999999999999</v>
      </c>
      <c r="F45" s="199">
        <v>167.83</v>
      </c>
      <c r="G45" s="200">
        <v>-14.48</v>
      </c>
      <c r="H45" s="197">
        <v>92</v>
      </c>
      <c r="I45" s="36" t="s">
        <v>11</v>
      </c>
    </row>
    <row r="46" spans="1:9">
      <c r="A46" s="334">
        <v>4</v>
      </c>
      <c r="B46" s="335"/>
      <c r="C46" s="190" t="s">
        <v>383</v>
      </c>
      <c r="D46" s="197">
        <v>12</v>
      </c>
      <c r="E46" s="198">
        <v>3.177</v>
      </c>
      <c r="F46" s="199">
        <v>176.48</v>
      </c>
      <c r="G46" s="200">
        <v>-1.5</v>
      </c>
      <c r="H46" s="197">
        <v>14</v>
      </c>
      <c r="I46" s="53" t="s">
        <v>11</v>
      </c>
    </row>
    <row r="47" spans="1:9">
      <c r="A47" s="334">
        <v>4</v>
      </c>
      <c r="B47" s="335"/>
      <c r="C47" s="190" t="s">
        <v>384</v>
      </c>
      <c r="D47" s="107">
        <v>16.8</v>
      </c>
      <c r="E47" s="108">
        <v>3.92</v>
      </c>
      <c r="F47" s="194">
        <v>155.56</v>
      </c>
      <c r="G47" s="109">
        <v>-20.41</v>
      </c>
      <c r="H47" s="107">
        <v>80</v>
      </c>
      <c r="I47" s="210" t="s">
        <v>11</v>
      </c>
    </row>
    <row r="48" spans="1:9">
      <c r="A48" s="334">
        <v>4</v>
      </c>
      <c r="B48" s="335"/>
      <c r="C48" s="190" t="s">
        <v>385</v>
      </c>
      <c r="D48" s="107">
        <v>12</v>
      </c>
      <c r="E48" s="105">
        <v>4.202</v>
      </c>
      <c r="F48" s="191">
        <v>233.45</v>
      </c>
      <c r="G48" s="106">
        <v>26.76</v>
      </c>
      <c r="H48" s="67">
        <v>5</v>
      </c>
      <c r="I48" s="210" t="s">
        <v>11</v>
      </c>
    </row>
    <row r="49" spans="1:9">
      <c r="A49" s="334">
        <v>4</v>
      </c>
      <c r="B49" s="335"/>
      <c r="C49" s="190" t="s">
        <v>386</v>
      </c>
      <c r="D49" s="99">
        <v>10</v>
      </c>
      <c r="E49" s="201">
        <v>3.7930000000000001</v>
      </c>
      <c r="F49" s="202">
        <v>252.867931</v>
      </c>
      <c r="G49" s="109">
        <v>-5.3406538557524241</v>
      </c>
      <c r="H49" s="207">
        <v>35</v>
      </c>
      <c r="I49" s="193" t="s">
        <v>11</v>
      </c>
    </row>
    <row r="50" spans="1:9">
      <c r="A50" s="334">
        <v>4</v>
      </c>
      <c r="B50" s="335"/>
      <c r="C50" s="190" t="s">
        <v>387</v>
      </c>
      <c r="D50" s="107">
        <v>12</v>
      </c>
      <c r="E50" s="108">
        <v>3.35</v>
      </c>
      <c r="F50" s="194">
        <v>186.12041666666667</v>
      </c>
      <c r="G50" s="109">
        <v>-8.6882453151618488</v>
      </c>
      <c r="H50" s="99">
        <v>66</v>
      </c>
      <c r="I50" s="210" t="s">
        <v>11</v>
      </c>
    </row>
    <row r="51" spans="1:9">
      <c r="A51" s="334">
        <v>4</v>
      </c>
      <c r="B51" s="335"/>
      <c r="C51" s="190" t="s">
        <v>388</v>
      </c>
      <c r="D51" s="107">
        <v>12</v>
      </c>
      <c r="E51" s="198">
        <v>4.1760000000000002</v>
      </c>
      <c r="F51" s="199">
        <v>232</v>
      </c>
      <c r="G51" s="200">
        <v>-1.21</v>
      </c>
      <c r="H51" s="197">
        <v>47</v>
      </c>
      <c r="I51" s="210" t="s">
        <v>11</v>
      </c>
    </row>
    <row r="52" spans="1:9">
      <c r="A52" s="334">
        <v>4</v>
      </c>
      <c r="B52" s="335"/>
      <c r="C52" s="190" t="s">
        <v>389</v>
      </c>
      <c r="D52" s="107">
        <v>12</v>
      </c>
      <c r="E52" s="108">
        <v>2.7683249999999999</v>
      </c>
      <c r="F52" s="194">
        <v>153.80352312500003</v>
      </c>
      <c r="G52" s="102">
        <v>-13.198244101277728</v>
      </c>
      <c r="H52" s="54">
        <v>32</v>
      </c>
      <c r="I52" s="53" t="s">
        <v>11</v>
      </c>
    </row>
    <row r="53" spans="1:9">
      <c r="A53" s="334">
        <v>4</v>
      </c>
      <c r="B53" s="335"/>
      <c r="C53" s="203" t="s">
        <v>22</v>
      </c>
      <c r="D53" s="204" t="s">
        <v>11</v>
      </c>
      <c r="E53" s="205" t="s">
        <v>11</v>
      </c>
      <c r="F53" s="206">
        <v>171.19441449837663</v>
      </c>
      <c r="G53" s="118">
        <v>-14.412539832630856</v>
      </c>
      <c r="H53" s="123">
        <v>68</v>
      </c>
      <c r="I53" s="120" t="s">
        <v>398</v>
      </c>
    </row>
    <row r="54" spans="1:9">
      <c r="A54" s="334">
        <v>5</v>
      </c>
      <c r="B54" s="335" t="s">
        <v>399</v>
      </c>
      <c r="C54" s="190" t="s">
        <v>379</v>
      </c>
      <c r="D54" s="99">
        <v>12</v>
      </c>
      <c r="E54" s="105">
        <v>2.6040000000000001</v>
      </c>
      <c r="F54" s="191">
        <v>144.66999999999999</v>
      </c>
      <c r="G54" s="106">
        <v>-19.329999999999998</v>
      </c>
      <c r="H54" s="67">
        <v>67</v>
      </c>
      <c r="I54" s="53" t="s">
        <v>11</v>
      </c>
    </row>
    <row r="55" spans="1:9">
      <c r="A55" s="334">
        <v>5</v>
      </c>
      <c r="B55" s="335"/>
      <c r="C55" s="190" t="s">
        <v>198</v>
      </c>
      <c r="D55" s="107" t="s">
        <v>11</v>
      </c>
      <c r="E55" s="108" t="s">
        <v>11</v>
      </c>
      <c r="F55" s="194" t="s">
        <v>11</v>
      </c>
      <c r="G55" s="102" t="s">
        <v>11</v>
      </c>
      <c r="H55" s="99" t="s">
        <v>11</v>
      </c>
      <c r="I55" s="193" t="s">
        <v>11</v>
      </c>
    </row>
    <row r="56" spans="1:9">
      <c r="A56" s="334">
        <v>5</v>
      </c>
      <c r="B56" s="335"/>
      <c r="C56" s="190" t="s">
        <v>380</v>
      </c>
      <c r="D56" s="41">
        <v>12</v>
      </c>
      <c r="E56" s="100">
        <v>3.99</v>
      </c>
      <c r="F56" s="195">
        <v>221.69</v>
      </c>
      <c r="G56" s="106">
        <v>23.92</v>
      </c>
      <c r="H56" s="67">
        <v>4</v>
      </c>
      <c r="I56" s="36" t="s">
        <v>11</v>
      </c>
    </row>
    <row r="57" spans="1:9">
      <c r="A57" s="334">
        <v>5</v>
      </c>
      <c r="B57" s="335"/>
      <c r="C57" s="190" t="s">
        <v>381</v>
      </c>
      <c r="D57" s="99">
        <v>12</v>
      </c>
      <c r="E57" s="111">
        <v>2.1748857142857143</v>
      </c>
      <c r="F57" s="196">
        <v>120.83302547619049</v>
      </c>
      <c r="G57" s="109">
        <v>-40.770106882019341</v>
      </c>
      <c r="H57" s="107">
        <v>92</v>
      </c>
      <c r="I57" s="210" t="s">
        <v>11</v>
      </c>
    </row>
    <row r="58" spans="1:9">
      <c r="A58" s="334">
        <v>5</v>
      </c>
      <c r="B58" s="335"/>
      <c r="C58" s="190" t="s">
        <v>382</v>
      </c>
      <c r="D58" s="197">
        <v>12</v>
      </c>
      <c r="E58" s="198">
        <v>3.5640000000000001</v>
      </c>
      <c r="F58" s="199">
        <v>198</v>
      </c>
      <c r="G58" s="200">
        <v>0.89</v>
      </c>
      <c r="H58" s="197">
        <v>33</v>
      </c>
      <c r="I58" s="36" t="s">
        <v>11</v>
      </c>
    </row>
    <row r="59" spans="1:9">
      <c r="A59" s="334">
        <v>5</v>
      </c>
      <c r="B59" s="335"/>
      <c r="C59" s="190" t="s">
        <v>383</v>
      </c>
      <c r="D59" s="197">
        <v>12</v>
      </c>
      <c r="E59" s="198">
        <v>3.125</v>
      </c>
      <c r="F59" s="199">
        <v>173.61</v>
      </c>
      <c r="G59" s="200">
        <v>-3.1</v>
      </c>
      <c r="H59" s="197">
        <v>16</v>
      </c>
      <c r="I59" s="53" t="s">
        <v>11</v>
      </c>
    </row>
    <row r="60" spans="1:9">
      <c r="A60" s="334">
        <v>5</v>
      </c>
      <c r="B60" s="335"/>
      <c r="C60" s="190" t="s">
        <v>384</v>
      </c>
      <c r="D60" s="107">
        <v>16.8</v>
      </c>
      <c r="E60" s="108">
        <v>4.67</v>
      </c>
      <c r="F60" s="194">
        <v>185.32</v>
      </c>
      <c r="G60" s="109">
        <v>-5.18</v>
      </c>
      <c r="H60" s="107">
        <v>50</v>
      </c>
      <c r="I60" s="210" t="s">
        <v>11</v>
      </c>
    </row>
    <row r="61" spans="1:9">
      <c r="A61" s="334">
        <v>5</v>
      </c>
      <c r="B61" s="335"/>
      <c r="C61" s="190" t="s">
        <v>385</v>
      </c>
      <c r="D61" s="107">
        <v>12</v>
      </c>
      <c r="E61" s="105">
        <v>1.99</v>
      </c>
      <c r="F61" s="191">
        <v>110.56</v>
      </c>
      <c r="G61" s="106">
        <v>-39.97</v>
      </c>
      <c r="H61" s="67">
        <v>95</v>
      </c>
      <c r="I61" s="210" t="s">
        <v>11</v>
      </c>
    </row>
    <row r="62" spans="1:9">
      <c r="A62" s="334">
        <v>5</v>
      </c>
      <c r="B62" s="335"/>
      <c r="C62" s="190" t="s">
        <v>386</v>
      </c>
      <c r="D62" s="99">
        <v>10</v>
      </c>
      <c r="E62" s="201">
        <v>3.81</v>
      </c>
      <c r="F62" s="202">
        <v>254.00126999999998</v>
      </c>
      <c r="G62" s="109">
        <v>-4.916396306463688</v>
      </c>
      <c r="H62" s="207">
        <v>34</v>
      </c>
      <c r="I62" s="193" t="s">
        <v>11</v>
      </c>
    </row>
    <row r="63" spans="1:9">
      <c r="A63" s="334">
        <v>5</v>
      </c>
      <c r="B63" s="335"/>
      <c r="C63" s="190" t="s">
        <v>387</v>
      </c>
      <c r="D63" s="107">
        <v>12</v>
      </c>
      <c r="E63" s="108">
        <v>4.3500000000000005</v>
      </c>
      <c r="F63" s="194">
        <v>241.67875000000004</v>
      </c>
      <c r="G63" s="109">
        <v>37.849114583333346</v>
      </c>
      <c r="H63" s="99">
        <v>1</v>
      </c>
      <c r="I63" s="210" t="s">
        <v>11</v>
      </c>
    </row>
    <row r="64" spans="1:9">
      <c r="A64" s="334">
        <v>5</v>
      </c>
      <c r="B64" s="335"/>
      <c r="C64" s="190" t="s">
        <v>388</v>
      </c>
      <c r="D64" s="107">
        <v>12</v>
      </c>
      <c r="E64" s="198">
        <v>4.5419999999999998</v>
      </c>
      <c r="F64" s="199">
        <v>252.33</v>
      </c>
      <c r="G64" s="200">
        <v>7.45</v>
      </c>
      <c r="H64" s="197">
        <v>27</v>
      </c>
      <c r="I64" s="210" t="s">
        <v>11</v>
      </c>
    </row>
    <row r="65" spans="1:9">
      <c r="A65" s="334">
        <v>5</v>
      </c>
      <c r="B65" s="335"/>
      <c r="C65" s="190" t="s">
        <v>389</v>
      </c>
      <c r="D65" s="107">
        <v>12</v>
      </c>
      <c r="E65" s="108">
        <v>2.4239250000000001</v>
      </c>
      <c r="F65" s="194">
        <v>134.66923312500001</v>
      </c>
      <c r="G65" s="102">
        <v>-23.997021243239015</v>
      </c>
      <c r="H65" s="54">
        <v>56</v>
      </c>
      <c r="I65" s="53" t="s">
        <v>11</v>
      </c>
    </row>
    <row r="66" spans="1:9">
      <c r="A66" s="334">
        <v>5</v>
      </c>
      <c r="B66" s="335"/>
      <c r="C66" s="203" t="s">
        <v>22</v>
      </c>
      <c r="D66" s="204" t="s">
        <v>11</v>
      </c>
      <c r="E66" s="205" t="s">
        <v>11</v>
      </c>
      <c r="F66" s="206">
        <v>185.21475260010823</v>
      </c>
      <c r="G66" s="118">
        <v>-7.4031690401837658</v>
      </c>
      <c r="H66" s="123">
        <v>41</v>
      </c>
      <c r="I66" s="120" t="s">
        <v>400</v>
      </c>
    </row>
    <row r="67" spans="1:9">
      <c r="A67" s="334">
        <v>6</v>
      </c>
      <c r="B67" s="335" t="s">
        <v>401</v>
      </c>
      <c r="C67" s="190" t="s">
        <v>379</v>
      </c>
      <c r="D67" s="99">
        <v>12</v>
      </c>
      <c r="E67" s="105">
        <v>3.4159999999999999</v>
      </c>
      <c r="F67" s="191">
        <v>189.78</v>
      </c>
      <c r="G67" s="106">
        <v>5.82</v>
      </c>
      <c r="H67" s="67">
        <v>25</v>
      </c>
      <c r="I67" s="53" t="s">
        <v>11</v>
      </c>
    </row>
    <row r="68" spans="1:9">
      <c r="A68" s="334">
        <v>6</v>
      </c>
      <c r="B68" s="335"/>
      <c r="C68" s="190" t="s">
        <v>198</v>
      </c>
      <c r="D68" s="107" t="s">
        <v>11</v>
      </c>
      <c r="E68" s="108" t="s">
        <v>11</v>
      </c>
      <c r="F68" s="194" t="s">
        <v>11</v>
      </c>
      <c r="G68" s="102" t="s">
        <v>11</v>
      </c>
      <c r="H68" s="99" t="s">
        <v>11</v>
      </c>
      <c r="I68" s="193" t="s">
        <v>11</v>
      </c>
    </row>
    <row r="69" spans="1:9">
      <c r="A69" s="334">
        <v>6</v>
      </c>
      <c r="B69" s="335"/>
      <c r="C69" s="190" t="s">
        <v>380</v>
      </c>
      <c r="D69" s="41">
        <v>12</v>
      </c>
      <c r="E69" s="100">
        <v>3.3580000000000001</v>
      </c>
      <c r="F69" s="195">
        <v>186.54</v>
      </c>
      <c r="G69" s="106">
        <v>4.2699999999999996</v>
      </c>
      <c r="H69" s="67">
        <v>24</v>
      </c>
      <c r="I69" s="211" t="s">
        <v>11</v>
      </c>
    </row>
    <row r="70" spans="1:9">
      <c r="A70" s="334">
        <v>6</v>
      </c>
      <c r="B70" s="335"/>
      <c r="C70" s="190" t="s">
        <v>381</v>
      </c>
      <c r="D70" s="99">
        <v>12</v>
      </c>
      <c r="E70" s="111">
        <v>2.5148857142857146</v>
      </c>
      <c r="F70" s="196">
        <v>139.72285880952384</v>
      </c>
      <c r="G70" s="109">
        <v>-31.51069452401077</v>
      </c>
      <c r="H70" s="107">
        <v>78</v>
      </c>
      <c r="I70" s="210" t="s">
        <v>11</v>
      </c>
    </row>
    <row r="71" spans="1:9">
      <c r="A71" s="334">
        <v>6</v>
      </c>
      <c r="B71" s="335"/>
      <c r="C71" s="190" t="s">
        <v>382</v>
      </c>
      <c r="D71" s="197">
        <v>12</v>
      </c>
      <c r="E71" s="198">
        <v>3.6859999999999999</v>
      </c>
      <c r="F71" s="199">
        <v>204.78</v>
      </c>
      <c r="G71" s="200">
        <v>4.3499999999999996</v>
      </c>
      <c r="H71" s="197">
        <v>17</v>
      </c>
      <c r="I71" s="36" t="s">
        <v>11</v>
      </c>
    </row>
    <row r="72" spans="1:9">
      <c r="A72" s="334">
        <v>6</v>
      </c>
      <c r="B72" s="335"/>
      <c r="C72" s="190" t="s">
        <v>383</v>
      </c>
      <c r="D72" s="197">
        <v>12</v>
      </c>
      <c r="E72" s="198">
        <v>2.335</v>
      </c>
      <c r="F72" s="199">
        <v>129.72</v>
      </c>
      <c r="G72" s="200">
        <v>-27.6</v>
      </c>
      <c r="H72" s="197">
        <v>62</v>
      </c>
      <c r="I72" s="53" t="s">
        <v>11</v>
      </c>
    </row>
    <row r="73" spans="1:9">
      <c r="A73" s="334">
        <v>6</v>
      </c>
      <c r="B73" s="335"/>
      <c r="C73" s="190" t="s">
        <v>384</v>
      </c>
      <c r="D73" s="107">
        <v>16.8</v>
      </c>
      <c r="E73" s="108">
        <v>3.38</v>
      </c>
      <c r="F73" s="194">
        <v>134.13</v>
      </c>
      <c r="G73" s="109">
        <v>-31.37</v>
      </c>
      <c r="H73" s="107">
        <v>96</v>
      </c>
      <c r="I73" s="210" t="s">
        <v>11</v>
      </c>
    </row>
    <row r="74" spans="1:9">
      <c r="A74" s="334">
        <v>6</v>
      </c>
      <c r="B74" s="335"/>
      <c r="C74" s="190" t="s">
        <v>385</v>
      </c>
      <c r="D74" s="107">
        <v>12</v>
      </c>
      <c r="E74" s="105">
        <v>3.1829999999999998</v>
      </c>
      <c r="F74" s="191">
        <v>176.83</v>
      </c>
      <c r="G74" s="106">
        <v>-3.98</v>
      </c>
      <c r="H74" s="67">
        <v>49</v>
      </c>
      <c r="I74" s="210" t="s">
        <v>11</v>
      </c>
    </row>
    <row r="75" spans="1:9">
      <c r="A75" s="334">
        <v>6</v>
      </c>
      <c r="B75" s="335"/>
      <c r="C75" s="190" t="s">
        <v>386</v>
      </c>
      <c r="D75" s="99">
        <v>10</v>
      </c>
      <c r="E75" s="201">
        <v>3.34</v>
      </c>
      <c r="F75" s="202">
        <v>222.66777999999999</v>
      </c>
      <c r="G75" s="109">
        <v>-16.645869727976038</v>
      </c>
      <c r="H75" s="207">
        <v>60</v>
      </c>
      <c r="I75" s="193" t="s">
        <v>11</v>
      </c>
    </row>
    <row r="76" spans="1:9">
      <c r="A76" s="334">
        <v>6</v>
      </c>
      <c r="B76" s="335"/>
      <c r="C76" s="190" t="s">
        <v>387</v>
      </c>
      <c r="D76" s="107">
        <v>12</v>
      </c>
      <c r="E76" s="108">
        <v>3.1000000000000005</v>
      </c>
      <c r="F76" s="194">
        <v>172.23083333333335</v>
      </c>
      <c r="G76" s="109">
        <v>-15.502555366269167</v>
      </c>
      <c r="H76" s="99">
        <v>84</v>
      </c>
      <c r="I76" s="210" t="s">
        <v>11</v>
      </c>
    </row>
    <row r="77" spans="1:9">
      <c r="A77" s="334">
        <v>6</v>
      </c>
      <c r="B77" s="335"/>
      <c r="C77" s="190" t="s">
        <v>388</v>
      </c>
      <c r="D77" s="107">
        <v>12</v>
      </c>
      <c r="E77" s="198">
        <v>3.9660000000000002</v>
      </c>
      <c r="F77" s="199">
        <v>220.33</v>
      </c>
      <c r="G77" s="200">
        <v>-6.17</v>
      </c>
      <c r="H77" s="197">
        <v>64</v>
      </c>
      <c r="I77" s="210" t="s">
        <v>11</v>
      </c>
    </row>
    <row r="78" spans="1:9">
      <c r="A78" s="334">
        <v>6</v>
      </c>
      <c r="B78" s="335"/>
      <c r="C78" s="190" t="s">
        <v>389</v>
      </c>
      <c r="D78" s="107">
        <v>12</v>
      </c>
      <c r="E78" s="108">
        <v>3.2872875000000006</v>
      </c>
      <c r="F78" s="194">
        <v>182.63621468750006</v>
      </c>
      <c r="G78" s="102">
        <v>3.0739985890099724</v>
      </c>
      <c r="H78" s="54">
        <v>15</v>
      </c>
      <c r="I78" s="53" t="s">
        <v>11</v>
      </c>
    </row>
    <row r="79" spans="1:9">
      <c r="A79" s="334">
        <v>6</v>
      </c>
      <c r="B79" s="335"/>
      <c r="C79" s="203" t="s">
        <v>22</v>
      </c>
      <c r="D79" s="204" t="s">
        <v>11</v>
      </c>
      <c r="E79" s="205" t="s">
        <v>11</v>
      </c>
      <c r="F79" s="206">
        <v>178.12433516639609</v>
      </c>
      <c r="G79" s="118">
        <v>-10.94797405882888</v>
      </c>
      <c r="H79" s="123">
        <v>55</v>
      </c>
      <c r="I79" s="120" t="s">
        <v>400</v>
      </c>
    </row>
    <row r="80" spans="1:9">
      <c r="A80" s="334">
        <v>7</v>
      </c>
      <c r="B80" s="335" t="s">
        <v>402</v>
      </c>
      <c r="C80" s="190" t="s">
        <v>379</v>
      </c>
      <c r="D80" s="99">
        <v>12</v>
      </c>
      <c r="E80" s="105">
        <v>3.548</v>
      </c>
      <c r="F80" s="191">
        <v>197.11</v>
      </c>
      <c r="G80" s="106">
        <v>1.55</v>
      </c>
      <c r="H80" s="67">
        <v>34</v>
      </c>
      <c r="I80" s="53" t="s">
        <v>11</v>
      </c>
    </row>
    <row r="81" spans="1:9">
      <c r="A81" s="334">
        <v>7</v>
      </c>
      <c r="B81" s="335"/>
      <c r="C81" s="190" t="s">
        <v>198</v>
      </c>
      <c r="D81" s="107" t="s">
        <v>11</v>
      </c>
      <c r="E81" s="108" t="s">
        <v>11</v>
      </c>
      <c r="F81" s="194" t="s">
        <v>11</v>
      </c>
      <c r="G81" s="102" t="s">
        <v>11</v>
      </c>
      <c r="H81" s="99" t="s">
        <v>11</v>
      </c>
      <c r="I81" s="193" t="s">
        <v>11</v>
      </c>
    </row>
    <row r="82" spans="1:9">
      <c r="A82" s="334">
        <v>7</v>
      </c>
      <c r="B82" s="335"/>
      <c r="C82" s="190" t="s">
        <v>380</v>
      </c>
      <c r="D82" s="41">
        <v>12</v>
      </c>
      <c r="E82" s="100">
        <v>3.9740000000000002</v>
      </c>
      <c r="F82" s="195">
        <v>220.81</v>
      </c>
      <c r="G82" s="106">
        <v>4.33</v>
      </c>
      <c r="H82" s="67">
        <v>23</v>
      </c>
      <c r="I82" s="36" t="s">
        <v>11</v>
      </c>
    </row>
    <row r="83" spans="1:9">
      <c r="A83" s="334">
        <v>7</v>
      </c>
      <c r="B83" s="335"/>
      <c r="C83" s="190" t="s">
        <v>381</v>
      </c>
      <c r="D83" s="99">
        <v>12</v>
      </c>
      <c r="E83" s="111">
        <v>2.5371357142857143</v>
      </c>
      <c r="F83" s="196">
        <v>140.95903172619049</v>
      </c>
      <c r="G83" s="109">
        <v>-30.904747685876394</v>
      </c>
      <c r="H83" s="107">
        <v>74</v>
      </c>
      <c r="I83" s="210" t="s">
        <v>11</v>
      </c>
    </row>
    <row r="84" spans="1:9">
      <c r="A84" s="334">
        <v>7</v>
      </c>
      <c r="B84" s="335"/>
      <c r="C84" s="190" t="s">
        <v>382</v>
      </c>
      <c r="D84" s="197">
        <v>12</v>
      </c>
      <c r="E84" s="198">
        <v>3.6789999999999998</v>
      </c>
      <c r="F84" s="199">
        <v>204.39</v>
      </c>
      <c r="G84" s="200">
        <v>4.1500000000000004</v>
      </c>
      <c r="H84" s="197">
        <v>19</v>
      </c>
      <c r="I84" s="53" t="s">
        <v>11</v>
      </c>
    </row>
    <row r="85" spans="1:9">
      <c r="A85" s="334">
        <v>7</v>
      </c>
      <c r="B85" s="335"/>
      <c r="C85" s="190" t="s">
        <v>383</v>
      </c>
      <c r="D85" s="197">
        <v>12</v>
      </c>
      <c r="E85" s="198">
        <v>2.5</v>
      </c>
      <c r="F85" s="199">
        <v>138.88999999999999</v>
      </c>
      <c r="G85" s="200">
        <v>-22.48</v>
      </c>
      <c r="H85" s="197">
        <v>52</v>
      </c>
      <c r="I85" s="53" t="s">
        <v>11</v>
      </c>
    </row>
    <row r="86" spans="1:9">
      <c r="A86" s="334">
        <v>7</v>
      </c>
      <c r="B86" s="335"/>
      <c r="C86" s="190" t="s">
        <v>384</v>
      </c>
      <c r="D86" s="107">
        <v>16.8</v>
      </c>
      <c r="E86" s="108">
        <v>5.99</v>
      </c>
      <c r="F86" s="194">
        <v>237.7</v>
      </c>
      <c r="G86" s="109">
        <v>21.62</v>
      </c>
      <c r="H86" s="107">
        <v>5</v>
      </c>
      <c r="I86" s="210" t="s">
        <v>11</v>
      </c>
    </row>
    <row r="87" spans="1:9" ht="15.6" customHeight="1">
      <c r="A87" s="334">
        <v>7</v>
      </c>
      <c r="B87" s="335"/>
      <c r="C87" s="190" t="s">
        <v>385</v>
      </c>
      <c r="D87" s="107">
        <v>12</v>
      </c>
      <c r="E87" s="105">
        <v>2.3170000000000002</v>
      </c>
      <c r="F87" s="191">
        <v>128.72</v>
      </c>
      <c r="G87" s="106">
        <v>-30</v>
      </c>
      <c r="H87" s="67">
        <v>89</v>
      </c>
      <c r="I87" s="210" t="s">
        <v>11</v>
      </c>
    </row>
    <row r="88" spans="1:9">
      <c r="A88" s="334">
        <v>7</v>
      </c>
      <c r="B88" s="335"/>
      <c r="C88" s="190" t="s">
        <v>386</v>
      </c>
      <c r="D88" s="99">
        <v>10</v>
      </c>
      <c r="E88" s="201">
        <v>4.2969999999999997</v>
      </c>
      <c r="F88" s="202">
        <v>286.468099</v>
      </c>
      <c r="G88" s="109">
        <v>7.2373346643374177</v>
      </c>
      <c r="H88" s="207">
        <v>14</v>
      </c>
      <c r="I88" s="193" t="s">
        <v>11</v>
      </c>
    </row>
    <row r="89" spans="1:9">
      <c r="A89" s="334">
        <v>7</v>
      </c>
      <c r="B89" s="335"/>
      <c r="C89" s="190" t="s">
        <v>387</v>
      </c>
      <c r="D89" s="107">
        <v>12</v>
      </c>
      <c r="E89" s="108">
        <v>3.6500000000000004</v>
      </c>
      <c r="F89" s="194">
        <v>202.78791666666669</v>
      </c>
      <c r="G89" s="109">
        <v>-10.703363914373099</v>
      </c>
      <c r="H89" s="99">
        <v>72</v>
      </c>
      <c r="I89" s="210" t="s">
        <v>11</v>
      </c>
    </row>
    <row r="90" spans="1:9">
      <c r="A90" s="334">
        <v>7</v>
      </c>
      <c r="B90" s="335"/>
      <c r="C90" s="190" t="s">
        <v>388</v>
      </c>
      <c r="D90" s="107">
        <v>12</v>
      </c>
      <c r="E90" s="198">
        <v>3.798</v>
      </c>
      <c r="F90" s="199">
        <v>211</v>
      </c>
      <c r="G90" s="200">
        <v>-10.15</v>
      </c>
      <c r="H90" s="197">
        <v>74</v>
      </c>
      <c r="I90" s="210" t="s">
        <v>11</v>
      </c>
    </row>
    <row r="91" spans="1:9">
      <c r="A91" s="334">
        <v>7</v>
      </c>
      <c r="B91" s="335"/>
      <c r="C91" s="190" t="s">
        <v>389</v>
      </c>
      <c r="D91" s="107">
        <v>12</v>
      </c>
      <c r="E91" s="108">
        <v>2.6426195000000003</v>
      </c>
      <c r="F91" s="194">
        <v>146.81953505416669</v>
      </c>
      <c r="G91" s="102">
        <v>-16.511507779796229</v>
      </c>
      <c r="H91" s="54">
        <v>39</v>
      </c>
      <c r="I91" s="53" t="s">
        <v>11</v>
      </c>
    </row>
    <row r="92" spans="1:9">
      <c r="A92" s="334">
        <v>7</v>
      </c>
      <c r="B92" s="335"/>
      <c r="C92" s="203" t="s">
        <v>22</v>
      </c>
      <c r="D92" s="204" t="s">
        <v>11</v>
      </c>
      <c r="E92" s="205" t="s">
        <v>11</v>
      </c>
      <c r="F92" s="206">
        <v>192.33</v>
      </c>
      <c r="G92" s="118">
        <v>-7.3510284695794459</v>
      </c>
      <c r="H92" s="123">
        <v>40</v>
      </c>
      <c r="I92" s="120" t="s">
        <v>403</v>
      </c>
    </row>
    <row r="93" spans="1:9">
      <c r="A93" s="334">
        <v>8</v>
      </c>
      <c r="B93" s="335" t="s">
        <v>404</v>
      </c>
      <c r="C93" s="190" t="s">
        <v>379</v>
      </c>
      <c r="D93" s="99">
        <v>12</v>
      </c>
      <c r="E93" s="105">
        <v>3.282</v>
      </c>
      <c r="F93" s="191">
        <v>182.33</v>
      </c>
      <c r="G93" s="106">
        <v>1.67</v>
      </c>
      <c r="H93" s="67">
        <v>33</v>
      </c>
      <c r="I93" s="53" t="s">
        <v>11</v>
      </c>
    </row>
    <row r="94" spans="1:9">
      <c r="A94" s="334">
        <v>8</v>
      </c>
      <c r="B94" s="335"/>
      <c r="C94" s="190" t="s">
        <v>198</v>
      </c>
      <c r="D94" s="107" t="s">
        <v>11</v>
      </c>
      <c r="E94" s="108" t="s">
        <v>11</v>
      </c>
      <c r="F94" s="194" t="s">
        <v>11</v>
      </c>
      <c r="G94" s="102" t="s">
        <v>11</v>
      </c>
      <c r="H94" s="99" t="s">
        <v>11</v>
      </c>
      <c r="I94" s="193" t="s">
        <v>11</v>
      </c>
    </row>
    <row r="95" spans="1:9">
      <c r="A95" s="334">
        <v>8</v>
      </c>
      <c r="B95" s="335"/>
      <c r="C95" s="190" t="s">
        <v>380</v>
      </c>
      <c r="D95" s="41">
        <v>12</v>
      </c>
      <c r="E95" s="100">
        <v>4.0069999999999997</v>
      </c>
      <c r="F95" s="195">
        <v>222.63</v>
      </c>
      <c r="G95" s="106">
        <v>24.45</v>
      </c>
      <c r="H95" s="67">
        <v>3</v>
      </c>
      <c r="I95" s="36" t="s">
        <v>11</v>
      </c>
    </row>
    <row r="96" spans="1:9">
      <c r="A96" s="334">
        <v>8</v>
      </c>
      <c r="B96" s="335"/>
      <c r="C96" s="190" t="s">
        <v>381</v>
      </c>
      <c r="D96" s="99">
        <v>12</v>
      </c>
      <c r="E96" s="111">
        <v>3.5671857142857144</v>
      </c>
      <c r="F96" s="196">
        <v>198.18689297619051</v>
      </c>
      <c r="G96" s="109">
        <v>-2.8528132759742677</v>
      </c>
      <c r="H96" s="107">
        <v>24</v>
      </c>
      <c r="I96" s="210" t="s">
        <v>11</v>
      </c>
    </row>
    <row r="97" spans="1:9">
      <c r="A97" s="334">
        <v>8</v>
      </c>
      <c r="B97" s="335"/>
      <c r="C97" s="190" t="s">
        <v>382</v>
      </c>
      <c r="D97" s="197">
        <v>12</v>
      </c>
      <c r="E97" s="198">
        <v>3.5569999999999999</v>
      </c>
      <c r="F97" s="199">
        <v>197.61</v>
      </c>
      <c r="G97" s="200">
        <v>0.69</v>
      </c>
      <c r="H97" s="197">
        <v>34</v>
      </c>
      <c r="I97" s="36" t="s">
        <v>11</v>
      </c>
    </row>
    <row r="98" spans="1:9">
      <c r="A98" s="334">
        <v>8</v>
      </c>
      <c r="B98" s="335"/>
      <c r="C98" s="190" t="s">
        <v>383</v>
      </c>
      <c r="D98" s="197">
        <v>12</v>
      </c>
      <c r="E98" s="198">
        <v>3.3330000000000002</v>
      </c>
      <c r="F98" s="199">
        <v>185.19</v>
      </c>
      <c r="G98" s="200">
        <v>3.36</v>
      </c>
      <c r="H98" s="197">
        <v>11</v>
      </c>
      <c r="I98" s="53" t="s">
        <v>11</v>
      </c>
    </row>
    <row r="99" spans="1:9">
      <c r="A99" s="334">
        <v>8</v>
      </c>
      <c r="B99" s="335"/>
      <c r="C99" s="190" t="s">
        <v>384</v>
      </c>
      <c r="D99" s="107">
        <v>16.8</v>
      </c>
      <c r="E99" s="108">
        <v>5.44</v>
      </c>
      <c r="F99" s="194">
        <v>215.87</v>
      </c>
      <c r="G99" s="109">
        <v>10.46</v>
      </c>
      <c r="H99" s="107">
        <v>19</v>
      </c>
      <c r="I99" s="210" t="s">
        <v>11</v>
      </c>
    </row>
    <row r="100" spans="1:9">
      <c r="A100" s="334">
        <v>8</v>
      </c>
      <c r="B100" s="335"/>
      <c r="C100" s="190" t="s">
        <v>385</v>
      </c>
      <c r="D100" s="107">
        <v>12</v>
      </c>
      <c r="E100" s="105">
        <v>4.2850000000000001</v>
      </c>
      <c r="F100" s="191">
        <v>238.06</v>
      </c>
      <c r="G100" s="106">
        <v>29.26</v>
      </c>
      <c r="H100" s="67">
        <v>1</v>
      </c>
      <c r="I100" s="210" t="s">
        <v>11</v>
      </c>
    </row>
    <row r="101" spans="1:9">
      <c r="A101" s="334">
        <v>8</v>
      </c>
      <c r="B101" s="335"/>
      <c r="C101" s="190" t="s">
        <v>386</v>
      </c>
      <c r="D101" s="99">
        <v>10</v>
      </c>
      <c r="E101" s="201">
        <v>4.0590000000000002</v>
      </c>
      <c r="F101" s="202">
        <v>270.60135299999996</v>
      </c>
      <c r="G101" s="109">
        <v>1.2977289742949787</v>
      </c>
      <c r="H101" s="212">
        <v>21</v>
      </c>
      <c r="I101" s="193" t="s">
        <v>11</v>
      </c>
    </row>
    <row r="102" spans="1:9">
      <c r="A102" s="334">
        <v>8</v>
      </c>
      <c r="B102" s="335"/>
      <c r="C102" s="190" t="s">
        <v>387</v>
      </c>
      <c r="D102" s="107">
        <v>12</v>
      </c>
      <c r="E102" s="108">
        <v>3.1000000000000005</v>
      </c>
      <c r="F102" s="194">
        <v>172.23083333333335</v>
      </c>
      <c r="G102" s="109">
        <v>-15.502555366269167</v>
      </c>
      <c r="H102" s="99">
        <v>85</v>
      </c>
      <c r="I102" s="210" t="s">
        <v>11</v>
      </c>
    </row>
    <row r="103" spans="1:9">
      <c r="A103" s="334">
        <v>8</v>
      </c>
      <c r="B103" s="335"/>
      <c r="C103" s="190" t="s">
        <v>388</v>
      </c>
      <c r="D103" s="107">
        <v>12</v>
      </c>
      <c r="E103" s="198">
        <v>4.1639999999999997</v>
      </c>
      <c r="F103" s="199">
        <v>231.33</v>
      </c>
      <c r="G103" s="200">
        <v>-1.49</v>
      </c>
      <c r="H103" s="197">
        <v>49</v>
      </c>
      <c r="I103" s="210" t="s">
        <v>11</v>
      </c>
    </row>
    <row r="104" spans="1:9">
      <c r="A104" s="334">
        <v>8</v>
      </c>
      <c r="B104" s="335"/>
      <c r="C104" s="190" t="s">
        <v>389</v>
      </c>
      <c r="D104" s="107">
        <v>12</v>
      </c>
      <c r="E104" s="108">
        <v>3.6151500000000008</v>
      </c>
      <c r="F104" s="194">
        <v>200.85170875000006</v>
      </c>
      <c r="G104" s="102">
        <v>13.354236889550849</v>
      </c>
      <c r="H104" s="54">
        <v>11</v>
      </c>
      <c r="I104" s="53" t="s">
        <v>11</v>
      </c>
    </row>
    <row r="105" spans="1:9">
      <c r="A105" s="334">
        <v>8</v>
      </c>
      <c r="B105" s="335"/>
      <c r="C105" s="203" t="s">
        <v>22</v>
      </c>
      <c r="D105" s="204" t="s">
        <v>11</v>
      </c>
      <c r="E105" s="205" t="s">
        <v>11</v>
      </c>
      <c r="F105" s="206">
        <v>210.44461709632034</v>
      </c>
      <c r="G105" s="118">
        <v>5.2103267267482378</v>
      </c>
      <c r="H105" s="123">
        <v>6</v>
      </c>
      <c r="I105" s="120" t="s">
        <v>405</v>
      </c>
    </row>
    <row r="106" spans="1:9">
      <c r="A106" s="334">
        <v>9</v>
      </c>
      <c r="B106" s="335" t="s">
        <v>406</v>
      </c>
      <c r="C106" s="190" t="s">
        <v>379</v>
      </c>
      <c r="D106" s="99">
        <v>12</v>
      </c>
      <c r="E106" s="105">
        <v>1.7350000000000001</v>
      </c>
      <c r="F106" s="191">
        <v>96.39</v>
      </c>
      <c r="G106" s="106">
        <v>-46.25</v>
      </c>
      <c r="H106" s="67">
        <v>99</v>
      </c>
      <c r="I106" s="53" t="s">
        <v>11</v>
      </c>
    </row>
    <row r="107" spans="1:9">
      <c r="A107" s="334">
        <v>9</v>
      </c>
      <c r="B107" s="335"/>
      <c r="C107" s="190" t="s">
        <v>198</v>
      </c>
      <c r="D107" s="107" t="s">
        <v>11</v>
      </c>
      <c r="E107" s="108" t="s">
        <v>11</v>
      </c>
      <c r="F107" s="194" t="s">
        <v>11</v>
      </c>
      <c r="G107" s="102" t="s">
        <v>11</v>
      </c>
      <c r="H107" s="99" t="s">
        <v>11</v>
      </c>
      <c r="I107" s="193" t="s">
        <v>11</v>
      </c>
    </row>
    <row r="108" spans="1:9">
      <c r="A108" s="334">
        <v>9</v>
      </c>
      <c r="B108" s="335"/>
      <c r="C108" s="190" t="s">
        <v>380</v>
      </c>
      <c r="D108" s="41">
        <v>12</v>
      </c>
      <c r="E108" s="100">
        <v>2.2949999999999999</v>
      </c>
      <c r="F108" s="195">
        <v>127.51</v>
      </c>
      <c r="G108" s="106">
        <v>-28.73</v>
      </c>
      <c r="H108" s="67">
        <v>95</v>
      </c>
      <c r="I108" s="36" t="s">
        <v>11</v>
      </c>
    </row>
    <row r="109" spans="1:9">
      <c r="A109" s="334">
        <v>9</v>
      </c>
      <c r="B109" s="335"/>
      <c r="C109" s="190" t="s">
        <v>381</v>
      </c>
      <c r="D109" s="99">
        <v>12</v>
      </c>
      <c r="E109" s="111">
        <v>3.2463928571428573</v>
      </c>
      <c r="F109" s="196">
        <v>180.36417648809524</v>
      </c>
      <c r="G109" s="109">
        <v>-11.589146645943243</v>
      </c>
      <c r="H109" s="107">
        <v>39</v>
      </c>
      <c r="I109" s="210" t="s">
        <v>11</v>
      </c>
    </row>
    <row r="110" spans="1:9">
      <c r="A110" s="334">
        <v>9</v>
      </c>
      <c r="B110" s="335"/>
      <c r="C110" s="190" t="s">
        <v>382</v>
      </c>
      <c r="D110" s="197">
        <v>12</v>
      </c>
      <c r="E110" s="198">
        <v>2.9359999999999999</v>
      </c>
      <c r="F110" s="199">
        <v>163.11000000000001</v>
      </c>
      <c r="G110" s="200">
        <v>-16.89</v>
      </c>
      <c r="H110" s="197">
        <v>98</v>
      </c>
      <c r="I110" s="36" t="s">
        <v>11</v>
      </c>
    </row>
    <row r="111" spans="1:9">
      <c r="A111" s="334">
        <v>9</v>
      </c>
      <c r="B111" s="335"/>
      <c r="C111" s="190" t="s">
        <v>383</v>
      </c>
      <c r="D111" s="197">
        <v>12</v>
      </c>
      <c r="E111" s="198">
        <v>1.958</v>
      </c>
      <c r="F111" s="199">
        <v>108.8</v>
      </c>
      <c r="G111" s="200">
        <v>-39.28</v>
      </c>
      <c r="H111" s="197">
        <v>102</v>
      </c>
      <c r="I111" s="53" t="s">
        <v>11</v>
      </c>
    </row>
    <row r="112" spans="1:9">
      <c r="A112" s="334">
        <v>9</v>
      </c>
      <c r="B112" s="335"/>
      <c r="C112" s="190" t="s">
        <v>384</v>
      </c>
      <c r="D112" s="107">
        <v>16.8</v>
      </c>
      <c r="E112" s="108">
        <v>3.17</v>
      </c>
      <c r="F112" s="194">
        <v>125.79</v>
      </c>
      <c r="G112" s="109">
        <v>-35.64</v>
      </c>
      <c r="H112" s="107">
        <v>99</v>
      </c>
      <c r="I112" s="210" t="s">
        <v>11</v>
      </c>
    </row>
    <row r="113" spans="1:9">
      <c r="A113" s="334">
        <v>9</v>
      </c>
      <c r="B113" s="335"/>
      <c r="C113" s="190" t="s">
        <v>385</v>
      </c>
      <c r="D113" s="107">
        <v>12</v>
      </c>
      <c r="E113" s="105">
        <v>1.3959999999999999</v>
      </c>
      <c r="F113" s="191">
        <v>77.56</v>
      </c>
      <c r="G113" s="106">
        <v>-57.89</v>
      </c>
      <c r="H113" s="67">
        <v>107</v>
      </c>
      <c r="I113" s="210" t="s">
        <v>11</v>
      </c>
    </row>
    <row r="114" spans="1:9">
      <c r="A114" s="334">
        <v>9</v>
      </c>
      <c r="B114" s="335"/>
      <c r="C114" s="190" t="s">
        <v>386</v>
      </c>
      <c r="D114" s="99">
        <v>10</v>
      </c>
      <c r="E114" s="201">
        <v>3.0070000000000001</v>
      </c>
      <c r="F114" s="202">
        <v>200.467669</v>
      </c>
      <c r="G114" s="109">
        <v>-24.95632642874968</v>
      </c>
      <c r="H114" s="207">
        <v>78</v>
      </c>
      <c r="I114" s="193" t="s">
        <v>11</v>
      </c>
    </row>
    <row r="115" spans="1:9">
      <c r="A115" s="334">
        <v>9</v>
      </c>
      <c r="B115" s="335"/>
      <c r="C115" s="190" t="s">
        <v>387</v>
      </c>
      <c r="D115" s="107">
        <v>12</v>
      </c>
      <c r="E115" s="111">
        <v>3.35</v>
      </c>
      <c r="F115" s="194">
        <v>186.12041666666667</v>
      </c>
      <c r="G115" s="109">
        <v>-8.6882453151618488</v>
      </c>
      <c r="H115" s="99">
        <v>67</v>
      </c>
      <c r="I115" s="210" t="s">
        <v>11</v>
      </c>
    </row>
    <row r="116" spans="1:9">
      <c r="A116" s="334">
        <v>9</v>
      </c>
      <c r="B116" s="335"/>
      <c r="C116" s="190" t="s">
        <v>388</v>
      </c>
      <c r="D116" s="107">
        <v>12</v>
      </c>
      <c r="E116" s="198">
        <v>3.5459999999999998</v>
      </c>
      <c r="F116" s="199">
        <v>197</v>
      </c>
      <c r="G116" s="200">
        <v>-16.11</v>
      </c>
      <c r="H116" s="197">
        <v>86</v>
      </c>
      <c r="I116" s="210" t="s">
        <v>11</v>
      </c>
    </row>
    <row r="117" spans="1:9">
      <c r="A117" s="334">
        <v>9</v>
      </c>
      <c r="B117" s="335"/>
      <c r="C117" s="190" t="s">
        <v>389</v>
      </c>
      <c r="D117" s="107">
        <v>12</v>
      </c>
      <c r="E117" s="108">
        <v>1.4235374999999999</v>
      </c>
      <c r="F117" s="194">
        <v>79.089370937499993</v>
      </c>
      <c r="G117" s="102">
        <v>-55.364505761542695</v>
      </c>
      <c r="H117" s="54">
        <v>93</v>
      </c>
      <c r="I117" s="53" t="s">
        <v>11</v>
      </c>
    </row>
    <row r="118" spans="1:9">
      <c r="A118" s="334">
        <v>9</v>
      </c>
      <c r="B118" s="335"/>
      <c r="C118" s="203" t="s">
        <v>22</v>
      </c>
      <c r="D118" s="204" t="s">
        <v>11</v>
      </c>
      <c r="E118" s="205" t="s">
        <v>11</v>
      </c>
      <c r="F118" s="206">
        <v>140.2001484629329</v>
      </c>
      <c r="G118" s="118">
        <v>-29.90790816867278</v>
      </c>
      <c r="H118" s="123">
        <v>103</v>
      </c>
      <c r="I118" s="120" t="s">
        <v>407</v>
      </c>
    </row>
    <row r="119" spans="1:9">
      <c r="A119" s="334">
        <v>10</v>
      </c>
      <c r="B119" s="335" t="s">
        <v>408</v>
      </c>
      <c r="C119" s="190" t="s">
        <v>379</v>
      </c>
      <c r="D119" s="99">
        <v>12</v>
      </c>
      <c r="E119" s="105">
        <v>2.54</v>
      </c>
      <c r="F119" s="191">
        <v>141.11000000000001</v>
      </c>
      <c r="G119" s="106">
        <v>-21.31</v>
      </c>
      <c r="H119" s="67">
        <v>72</v>
      </c>
      <c r="I119" s="53" t="s">
        <v>11</v>
      </c>
    </row>
    <row r="120" spans="1:9">
      <c r="A120" s="334">
        <v>10</v>
      </c>
      <c r="B120" s="335"/>
      <c r="C120" s="190" t="s">
        <v>198</v>
      </c>
      <c r="D120" s="107" t="s">
        <v>11</v>
      </c>
      <c r="E120" s="108" t="s">
        <v>11</v>
      </c>
      <c r="F120" s="194" t="s">
        <v>11</v>
      </c>
      <c r="G120" s="102" t="s">
        <v>11</v>
      </c>
      <c r="H120" s="99" t="s">
        <v>11</v>
      </c>
      <c r="I120" s="193" t="s">
        <v>11</v>
      </c>
    </row>
    <row r="121" spans="1:9">
      <c r="A121" s="334">
        <v>10</v>
      </c>
      <c r="B121" s="335"/>
      <c r="C121" s="190" t="s">
        <v>380</v>
      </c>
      <c r="D121" s="41">
        <v>12</v>
      </c>
      <c r="E121" s="100">
        <v>2.6909999999999998</v>
      </c>
      <c r="F121" s="195">
        <v>149.53</v>
      </c>
      <c r="G121" s="106">
        <v>-16.420000000000002</v>
      </c>
      <c r="H121" s="67">
        <v>73</v>
      </c>
      <c r="I121" s="211" t="s">
        <v>11</v>
      </c>
    </row>
    <row r="122" spans="1:9">
      <c r="A122" s="334">
        <v>10</v>
      </c>
      <c r="B122" s="335"/>
      <c r="C122" s="190" t="s">
        <v>381</v>
      </c>
      <c r="D122" s="99">
        <v>12</v>
      </c>
      <c r="E122" s="111">
        <v>2.5329571428571427</v>
      </c>
      <c r="F122" s="196">
        <v>140.72687726190475</v>
      </c>
      <c r="G122" s="109">
        <v>-31.018545085654452</v>
      </c>
      <c r="H122" s="107">
        <v>76</v>
      </c>
      <c r="I122" s="210" t="s">
        <v>11</v>
      </c>
    </row>
    <row r="123" spans="1:9">
      <c r="A123" s="334">
        <v>10</v>
      </c>
      <c r="B123" s="335"/>
      <c r="C123" s="190" t="s">
        <v>382</v>
      </c>
      <c r="D123" s="197">
        <v>12</v>
      </c>
      <c r="E123" s="198">
        <v>3.2069999999999999</v>
      </c>
      <c r="F123" s="199">
        <v>178.17</v>
      </c>
      <c r="G123" s="200">
        <v>-9.2100000000000009</v>
      </c>
      <c r="H123" s="197">
        <v>77</v>
      </c>
      <c r="I123" s="36" t="s">
        <v>11</v>
      </c>
    </row>
    <row r="124" spans="1:9">
      <c r="A124" s="334">
        <v>10</v>
      </c>
      <c r="B124" s="335"/>
      <c r="C124" s="190" t="s">
        <v>383</v>
      </c>
      <c r="D124" s="197">
        <v>12</v>
      </c>
      <c r="E124" s="198">
        <v>2.0470000000000002</v>
      </c>
      <c r="F124" s="199">
        <v>113.7</v>
      </c>
      <c r="G124" s="200">
        <v>-36.54</v>
      </c>
      <c r="H124" s="197">
        <v>88</v>
      </c>
      <c r="I124" s="53" t="s">
        <v>11</v>
      </c>
    </row>
    <row r="125" spans="1:9">
      <c r="A125" s="334">
        <v>10</v>
      </c>
      <c r="B125" s="335"/>
      <c r="C125" s="190" t="s">
        <v>384</v>
      </c>
      <c r="D125" s="107">
        <v>16.8</v>
      </c>
      <c r="E125" s="108">
        <v>4.53</v>
      </c>
      <c r="F125" s="194">
        <v>179.76</v>
      </c>
      <c r="G125" s="109">
        <v>-8.02</v>
      </c>
      <c r="H125" s="107">
        <v>53</v>
      </c>
      <c r="I125" s="210" t="s">
        <v>11</v>
      </c>
    </row>
    <row r="126" spans="1:9">
      <c r="A126" s="334">
        <v>10</v>
      </c>
      <c r="B126" s="335"/>
      <c r="C126" s="190" t="s">
        <v>385</v>
      </c>
      <c r="D126" s="107">
        <v>12</v>
      </c>
      <c r="E126" s="105">
        <v>1.677</v>
      </c>
      <c r="F126" s="191">
        <v>93.17</v>
      </c>
      <c r="G126" s="106">
        <v>-49.41</v>
      </c>
      <c r="H126" s="67">
        <v>103</v>
      </c>
      <c r="I126" s="210" t="s">
        <v>11</v>
      </c>
    </row>
    <row r="127" spans="1:9">
      <c r="A127" s="334">
        <v>10</v>
      </c>
      <c r="B127" s="335"/>
      <c r="C127" s="190" t="s">
        <v>386</v>
      </c>
      <c r="D127" s="99">
        <v>10</v>
      </c>
      <c r="E127" s="201">
        <v>2.609</v>
      </c>
      <c r="F127" s="202">
        <v>173.93420299999997</v>
      </c>
      <c r="G127" s="109">
        <v>-34.888944347392069</v>
      </c>
      <c r="H127" s="207">
        <v>92</v>
      </c>
      <c r="I127" s="193" t="s">
        <v>11</v>
      </c>
    </row>
    <row r="128" spans="1:9">
      <c r="A128" s="334">
        <v>10</v>
      </c>
      <c r="B128" s="335"/>
      <c r="C128" s="190" t="s">
        <v>387</v>
      </c>
      <c r="D128" s="107">
        <v>12</v>
      </c>
      <c r="E128" s="108">
        <v>4</v>
      </c>
      <c r="F128" s="194">
        <v>222.23333333333335</v>
      </c>
      <c r="G128" s="109">
        <v>9.0289608177172003</v>
      </c>
      <c r="H128" s="99">
        <v>25</v>
      </c>
      <c r="I128" s="210" t="s">
        <v>11</v>
      </c>
    </row>
    <row r="129" spans="1:9">
      <c r="A129" s="334">
        <v>10</v>
      </c>
      <c r="B129" s="335"/>
      <c r="C129" s="190" t="s">
        <v>388</v>
      </c>
      <c r="D129" s="107">
        <v>12</v>
      </c>
      <c r="E129" s="198">
        <v>2.5379999999999998</v>
      </c>
      <c r="F129" s="199">
        <v>141</v>
      </c>
      <c r="G129" s="200">
        <v>-39.96</v>
      </c>
      <c r="H129" s="197">
        <v>106</v>
      </c>
      <c r="I129" s="210" t="s">
        <v>11</v>
      </c>
    </row>
    <row r="130" spans="1:9">
      <c r="A130" s="334">
        <v>10</v>
      </c>
      <c r="B130" s="335"/>
      <c r="C130" s="190" t="s">
        <v>389</v>
      </c>
      <c r="D130" s="107">
        <v>12</v>
      </c>
      <c r="E130" s="108">
        <v>1.4140875000000004</v>
      </c>
      <c r="F130" s="194">
        <v>78.564344687500025</v>
      </c>
      <c r="G130" s="102">
        <v>-55.660813670925755</v>
      </c>
      <c r="H130" s="54">
        <v>94</v>
      </c>
      <c r="I130" s="53" t="s">
        <v>11</v>
      </c>
    </row>
    <row r="131" spans="1:9">
      <c r="A131" s="334">
        <v>10</v>
      </c>
      <c r="B131" s="335"/>
      <c r="C131" s="203" t="s">
        <v>22</v>
      </c>
      <c r="D131" s="204" t="s">
        <v>11</v>
      </c>
      <c r="E131" s="205" t="s">
        <v>11</v>
      </c>
      <c r="F131" s="206">
        <v>146.5362507529762</v>
      </c>
      <c r="G131" s="118">
        <v>-26.740217774366137</v>
      </c>
      <c r="H131" s="123">
        <v>100</v>
      </c>
      <c r="I131" s="120" t="s">
        <v>398</v>
      </c>
    </row>
    <row r="132" spans="1:9">
      <c r="A132" s="334">
        <v>11</v>
      </c>
      <c r="B132" s="335" t="s">
        <v>378</v>
      </c>
      <c r="C132" s="190" t="s">
        <v>379</v>
      </c>
      <c r="D132" s="99">
        <v>12</v>
      </c>
      <c r="E132" s="105">
        <v>3.1160000000000001</v>
      </c>
      <c r="F132" s="191">
        <v>173.11</v>
      </c>
      <c r="G132" s="102" t="s">
        <v>11</v>
      </c>
      <c r="H132" s="99" t="s">
        <v>11</v>
      </c>
      <c r="I132" s="53" t="s">
        <v>11</v>
      </c>
    </row>
    <row r="133" spans="1:9">
      <c r="A133" s="334">
        <v>11</v>
      </c>
      <c r="B133" s="335"/>
      <c r="C133" s="190" t="s">
        <v>198</v>
      </c>
      <c r="D133" s="107" t="s">
        <v>11</v>
      </c>
      <c r="E133" s="108" t="s">
        <v>11</v>
      </c>
      <c r="F133" s="194" t="s">
        <v>11</v>
      </c>
      <c r="G133" s="102" t="s">
        <v>11</v>
      </c>
      <c r="H133" s="99" t="s">
        <v>11</v>
      </c>
      <c r="I133" s="53" t="s">
        <v>11</v>
      </c>
    </row>
    <row r="134" spans="1:9">
      <c r="A134" s="334">
        <v>11</v>
      </c>
      <c r="B134" s="335"/>
      <c r="C134" s="190" t="s">
        <v>380</v>
      </c>
      <c r="D134" s="41">
        <v>12</v>
      </c>
      <c r="E134" s="100">
        <v>3.3090000000000002</v>
      </c>
      <c r="F134" s="195">
        <v>183.84</v>
      </c>
      <c r="G134" s="102" t="s">
        <v>11</v>
      </c>
      <c r="H134" s="99" t="s">
        <v>11</v>
      </c>
      <c r="I134" s="53" t="s">
        <v>11</v>
      </c>
    </row>
    <row r="135" spans="1:9">
      <c r="A135" s="334">
        <v>11</v>
      </c>
      <c r="B135" s="335"/>
      <c r="C135" s="190" t="s">
        <v>381</v>
      </c>
      <c r="D135" s="99">
        <v>12</v>
      </c>
      <c r="E135" s="111">
        <v>3.8306071428571435</v>
      </c>
      <c r="F135" s="196">
        <v>212.82214851190483</v>
      </c>
      <c r="G135" s="109" t="s">
        <v>11</v>
      </c>
      <c r="H135" s="213" t="s">
        <v>11</v>
      </c>
      <c r="I135" s="214" t="s">
        <v>11</v>
      </c>
    </row>
    <row r="136" spans="1:9">
      <c r="A136" s="334">
        <v>11</v>
      </c>
      <c r="B136" s="335"/>
      <c r="C136" s="190" t="s">
        <v>382</v>
      </c>
      <c r="D136" s="197">
        <v>12</v>
      </c>
      <c r="E136" s="198">
        <v>3.5790000000000002</v>
      </c>
      <c r="F136" s="199">
        <v>198.83</v>
      </c>
      <c r="G136" s="102" t="s">
        <v>11</v>
      </c>
      <c r="H136" s="99" t="s">
        <v>11</v>
      </c>
      <c r="I136" s="53" t="s">
        <v>11</v>
      </c>
    </row>
    <row r="137" spans="1:9">
      <c r="A137" s="334">
        <v>11</v>
      </c>
      <c r="B137" s="335"/>
      <c r="C137" s="190" t="s">
        <v>383</v>
      </c>
      <c r="D137" s="197">
        <v>12</v>
      </c>
      <c r="E137" s="198">
        <v>2.867</v>
      </c>
      <c r="F137" s="199">
        <v>159.26</v>
      </c>
      <c r="G137" s="102" t="s">
        <v>11</v>
      </c>
      <c r="H137" s="99" t="s">
        <v>11</v>
      </c>
      <c r="I137" s="53" t="s">
        <v>11</v>
      </c>
    </row>
    <row r="138" spans="1:9">
      <c r="A138" s="334">
        <v>11</v>
      </c>
      <c r="B138" s="335"/>
      <c r="C138" s="190" t="s">
        <v>384</v>
      </c>
      <c r="D138" s="107">
        <v>16.8</v>
      </c>
      <c r="E138" s="108">
        <v>4.93</v>
      </c>
      <c r="F138" s="194">
        <v>195.64</v>
      </c>
      <c r="G138" s="102" t="s">
        <v>11</v>
      </c>
      <c r="H138" s="99" t="s">
        <v>11</v>
      </c>
      <c r="I138" s="53" t="s">
        <v>11</v>
      </c>
    </row>
    <row r="139" spans="1:9">
      <c r="A139" s="334">
        <v>11</v>
      </c>
      <c r="B139" s="335"/>
      <c r="C139" s="190" t="s">
        <v>385</v>
      </c>
      <c r="D139" s="107">
        <v>12</v>
      </c>
      <c r="E139" s="105">
        <v>3.39</v>
      </c>
      <c r="F139" s="191">
        <v>188.33</v>
      </c>
      <c r="G139" s="106" t="s">
        <v>11</v>
      </c>
      <c r="H139" s="67" t="s">
        <v>11</v>
      </c>
      <c r="I139" s="210" t="s">
        <v>11</v>
      </c>
    </row>
    <row r="140" spans="1:9">
      <c r="A140" s="334">
        <v>11</v>
      </c>
      <c r="B140" s="335"/>
      <c r="C140" s="190" t="s">
        <v>386</v>
      </c>
      <c r="D140" s="99">
        <v>10</v>
      </c>
      <c r="E140" s="201">
        <v>3.77</v>
      </c>
      <c r="F140" s="202">
        <v>251.33458999999999</v>
      </c>
      <c r="G140" s="192" t="s">
        <v>11</v>
      </c>
      <c r="H140" s="104" t="s">
        <v>11</v>
      </c>
      <c r="I140" s="193" t="s">
        <v>11</v>
      </c>
    </row>
    <row r="141" spans="1:9">
      <c r="A141" s="334">
        <v>11</v>
      </c>
      <c r="B141" s="335"/>
      <c r="C141" s="190" t="s">
        <v>387</v>
      </c>
      <c r="D141" s="107">
        <v>12</v>
      </c>
      <c r="E141" s="108">
        <v>3.55</v>
      </c>
      <c r="F141" s="194">
        <v>197.23208333333335</v>
      </c>
      <c r="G141" s="109" t="s">
        <v>11</v>
      </c>
      <c r="H141" s="99" t="s">
        <v>11</v>
      </c>
      <c r="I141" s="53" t="s">
        <v>11</v>
      </c>
    </row>
    <row r="142" spans="1:9">
      <c r="A142" s="334">
        <v>11</v>
      </c>
      <c r="B142" s="335"/>
      <c r="C142" s="190" t="s">
        <v>388</v>
      </c>
      <c r="D142" s="107">
        <v>12</v>
      </c>
      <c r="E142" s="198">
        <v>4.242</v>
      </c>
      <c r="F142" s="199">
        <v>235.67</v>
      </c>
      <c r="G142" s="109" t="s">
        <v>11</v>
      </c>
      <c r="H142" s="99" t="s">
        <v>11</v>
      </c>
      <c r="I142" s="53" t="s">
        <v>11</v>
      </c>
    </row>
    <row r="143" spans="1:9">
      <c r="A143" s="334">
        <v>11</v>
      </c>
      <c r="B143" s="335"/>
      <c r="C143" s="190" t="s">
        <v>389</v>
      </c>
      <c r="D143" s="107">
        <v>12</v>
      </c>
      <c r="E143" s="108">
        <v>3.2432500000000002</v>
      </c>
      <c r="F143" s="194">
        <v>180.18956458333335</v>
      </c>
      <c r="G143" s="102" t="s">
        <v>11</v>
      </c>
      <c r="H143" s="99" t="s">
        <v>11</v>
      </c>
      <c r="I143" s="53" t="s">
        <v>11</v>
      </c>
    </row>
    <row r="144" spans="1:9" ht="15.6" customHeight="1">
      <c r="A144" s="334">
        <v>11</v>
      </c>
      <c r="B144" s="335"/>
      <c r="C144" s="203" t="s">
        <v>22</v>
      </c>
      <c r="D144" s="204" t="s">
        <v>11</v>
      </c>
      <c r="E144" s="205" t="s">
        <v>11</v>
      </c>
      <c r="F144" s="206">
        <v>197.84167149350651</v>
      </c>
      <c r="G144" s="118" t="s">
        <v>11</v>
      </c>
      <c r="H144" s="74" t="s">
        <v>11</v>
      </c>
      <c r="I144" s="120" t="s">
        <v>11</v>
      </c>
    </row>
    <row r="145" spans="1:9">
      <c r="A145" s="334">
        <v>12</v>
      </c>
      <c r="B145" s="335" t="s">
        <v>409</v>
      </c>
      <c r="C145" s="190" t="s">
        <v>379</v>
      </c>
      <c r="D145" s="99">
        <v>12</v>
      </c>
      <c r="E145" s="105">
        <v>3.089</v>
      </c>
      <c r="F145" s="191">
        <v>171.61</v>
      </c>
      <c r="G145" s="106">
        <v>-3.26</v>
      </c>
      <c r="H145" s="67">
        <v>45</v>
      </c>
      <c r="I145" s="53" t="s">
        <v>11</v>
      </c>
    </row>
    <row r="146" spans="1:9">
      <c r="A146" s="334">
        <v>12</v>
      </c>
      <c r="B146" s="335"/>
      <c r="C146" s="190" t="s">
        <v>198</v>
      </c>
      <c r="D146" s="107" t="s">
        <v>11</v>
      </c>
      <c r="E146" s="108" t="s">
        <v>11</v>
      </c>
      <c r="F146" s="194" t="s">
        <v>11</v>
      </c>
      <c r="G146" s="102" t="s">
        <v>11</v>
      </c>
      <c r="H146" s="99" t="s">
        <v>11</v>
      </c>
      <c r="I146" s="53" t="s">
        <v>11</v>
      </c>
    </row>
    <row r="147" spans="1:9">
      <c r="A147" s="334">
        <v>12</v>
      </c>
      <c r="B147" s="335"/>
      <c r="C147" s="190" t="s">
        <v>380</v>
      </c>
      <c r="D147" s="41">
        <v>12</v>
      </c>
      <c r="E147" s="100">
        <v>3.3530000000000002</v>
      </c>
      <c r="F147" s="195">
        <v>186.31</v>
      </c>
      <c r="G147" s="106">
        <v>-7.98</v>
      </c>
      <c r="H147" s="67">
        <v>53</v>
      </c>
      <c r="I147" s="53" t="s">
        <v>11</v>
      </c>
    </row>
    <row r="148" spans="1:9">
      <c r="A148" s="334">
        <v>12</v>
      </c>
      <c r="B148" s="335"/>
      <c r="C148" s="190" t="s">
        <v>381</v>
      </c>
      <c r="D148" s="99">
        <v>12</v>
      </c>
      <c r="E148" s="111">
        <v>3.0241928571428565</v>
      </c>
      <c r="F148" s="196">
        <v>168.01911482142853</v>
      </c>
      <c r="G148" s="109">
        <v>-20.830723259914734</v>
      </c>
      <c r="H148" s="107">
        <v>56</v>
      </c>
      <c r="I148" s="214" t="s">
        <v>11</v>
      </c>
    </row>
    <row r="149" spans="1:9">
      <c r="A149" s="334">
        <v>12</v>
      </c>
      <c r="B149" s="335"/>
      <c r="C149" s="190" t="s">
        <v>382</v>
      </c>
      <c r="D149" s="197">
        <v>12</v>
      </c>
      <c r="E149" s="198">
        <v>3.75</v>
      </c>
      <c r="F149" s="199">
        <v>208.33</v>
      </c>
      <c r="G149" s="200">
        <v>2.74</v>
      </c>
      <c r="H149" s="197">
        <v>25</v>
      </c>
      <c r="I149" s="53" t="s">
        <v>11</v>
      </c>
    </row>
    <row r="150" spans="1:9">
      <c r="A150" s="334">
        <v>12</v>
      </c>
      <c r="B150" s="335"/>
      <c r="C150" s="190" t="s">
        <v>383</v>
      </c>
      <c r="D150" s="197">
        <v>12</v>
      </c>
      <c r="E150" s="198">
        <v>2.7930000000000001</v>
      </c>
      <c r="F150" s="199">
        <v>155.13999999999999</v>
      </c>
      <c r="G150" s="200">
        <v>-3.15</v>
      </c>
      <c r="H150" s="197">
        <v>17</v>
      </c>
      <c r="I150" s="53" t="s">
        <v>11</v>
      </c>
    </row>
    <row r="151" spans="1:9">
      <c r="A151" s="334">
        <v>12</v>
      </c>
      <c r="B151" s="335"/>
      <c r="C151" s="190" t="s">
        <v>384</v>
      </c>
      <c r="D151" s="107">
        <v>16.8</v>
      </c>
      <c r="E151" s="108">
        <v>4.8600000000000003</v>
      </c>
      <c r="F151" s="194">
        <v>192.86</v>
      </c>
      <c r="G151" s="102">
        <v>-2.21</v>
      </c>
      <c r="H151" s="99">
        <v>44</v>
      </c>
      <c r="I151" s="53" t="s">
        <v>11</v>
      </c>
    </row>
    <row r="152" spans="1:9">
      <c r="A152" s="334">
        <v>12</v>
      </c>
      <c r="B152" s="335"/>
      <c r="C152" s="190" t="s">
        <v>385</v>
      </c>
      <c r="D152" s="107">
        <v>12</v>
      </c>
      <c r="E152" s="105">
        <v>2.9769999999999999</v>
      </c>
      <c r="F152" s="191">
        <v>165.39</v>
      </c>
      <c r="G152" s="106">
        <v>-11.53</v>
      </c>
      <c r="H152" s="67">
        <v>67</v>
      </c>
      <c r="I152" s="210" t="s">
        <v>11</v>
      </c>
    </row>
    <row r="153" spans="1:9">
      <c r="A153" s="334">
        <v>12</v>
      </c>
      <c r="B153" s="335"/>
      <c r="C153" s="190" t="s">
        <v>386</v>
      </c>
      <c r="D153" s="99">
        <v>10</v>
      </c>
      <c r="E153" s="201">
        <v>4.3289999999999997</v>
      </c>
      <c r="F153" s="202">
        <v>288.60144299999996</v>
      </c>
      <c r="G153" s="202">
        <v>16.0901045856798</v>
      </c>
      <c r="H153" s="207">
        <v>8</v>
      </c>
      <c r="I153" s="193" t="s">
        <v>11</v>
      </c>
    </row>
    <row r="154" spans="1:9">
      <c r="A154" s="334">
        <v>12</v>
      </c>
      <c r="B154" s="335"/>
      <c r="C154" s="190" t="s">
        <v>387</v>
      </c>
      <c r="D154" s="107">
        <v>12</v>
      </c>
      <c r="E154" s="108">
        <v>2.8499999999999996</v>
      </c>
      <c r="F154" s="194">
        <v>158.34124999999997</v>
      </c>
      <c r="G154" s="109">
        <v>-20.279720279720301</v>
      </c>
      <c r="H154" s="99">
        <v>95</v>
      </c>
      <c r="I154" s="53" t="s">
        <v>11</v>
      </c>
    </row>
    <row r="155" spans="1:9">
      <c r="A155" s="334">
        <v>12</v>
      </c>
      <c r="B155" s="335"/>
      <c r="C155" s="190" t="s">
        <v>388</v>
      </c>
      <c r="D155" s="107">
        <v>12</v>
      </c>
      <c r="E155" s="198">
        <v>3.6120000000000001</v>
      </c>
      <c r="F155" s="199">
        <v>200.67</v>
      </c>
      <c r="G155" s="200">
        <v>-15.27</v>
      </c>
      <c r="H155" s="197">
        <v>84</v>
      </c>
      <c r="I155" s="53" t="s">
        <v>11</v>
      </c>
    </row>
    <row r="156" spans="1:9">
      <c r="A156" s="334">
        <v>12</v>
      </c>
      <c r="B156" s="335"/>
      <c r="C156" s="190" t="s">
        <v>389</v>
      </c>
      <c r="D156" s="107">
        <v>12</v>
      </c>
      <c r="E156" s="108">
        <v>2.4979500000000003</v>
      </c>
      <c r="F156" s="194">
        <v>138.78193875000002</v>
      </c>
      <c r="G156" s="102">
        <v>-21.783240048534193</v>
      </c>
      <c r="H156" s="54">
        <v>49</v>
      </c>
      <c r="I156" s="53" t="s">
        <v>11</v>
      </c>
    </row>
    <row r="157" spans="1:9">
      <c r="A157" s="334">
        <v>12</v>
      </c>
      <c r="B157" s="335"/>
      <c r="C157" s="203" t="s">
        <v>22</v>
      </c>
      <c r="D157" s="204" t="s">
        <v>11</v>
      </c>
      <c r="E157" s="205" t="s">
        <v>11</v>
      </c>
      <c r="F157" s="206">
        <v>184.91397696103897</v>
      </c>
      <c r="G157" s="118">
        <v>-7.5712628378917675</v>
      </c>
      <c r="H157" s="123">
        <v>42</v>
      </c>
      <c r="I157" s="120" t="s">
        <v>391</v>
      </c>
    </row>
    <row r="158" spans="1:9">
      <c r="A158" s="334">
        <v>13</v>
      </c>
      <c r="B158" s="335" t="s">
        <v>43</v>
      </c>
      <c r="C158" s="190" t="s">
        <v>379</v>
      </c>
      <c r="D158" s="99">
        <v>12</v>
      </c>
      <c r="E158" s="105">
        <v>1.4890000000000001</v>
      </c>
      <c r="F158" s="191">
        <v>82.72</v>
      </c>
      <c r="G158" s="106">
        <v>-53.37</v>
      </c>
      <c r="H158" s="67">
        <v>103</v>
      </c>
      <c r="I158" s="53" t="s">
        <v>11</v>
      </c>
    </row>
    <row r="159" spans="1:9">
      <c r="A159" s="334">
        <v>13</v>
      </c>
      <c r="B159" s="335"/>
      <c r="C159" s="190" t="s">
        <v>198</v>
      </c>
      <c r="D159" s="107" t="s">
        <v>11</v>
      </c>
      <c r="E159" s="108" t="s">
        <v>11</v>
      </c>
      <c r="F159" s="194" t="s">
        <v>11</v>
      </c>
      <c r="G159" s="102" t="s">
        <v>11</v>
      </c>
      <c r="H159" s="99" t="s">
        <v>11</v>
      </c>
      <c r="I159" s="193" t="s">
        <v>11</v>
      </c>
    </row>
    <row r="160" spans="1:9">
      <c r="A160" s="334">
        <v>13</v>
      </c>
      <c r="B160" s="335"/>
      <c r="C160" s="190" t="s">
        <v>380</v>
      </c>
      <c r="D160" s="41">
        <v>12</v>
      </c>
      <c r="E160" s="100">
        <v>3.6579999999999999</v>
      </c>
      <c r="F160" s="195">
        <v>203.23</v>
      </c>
      <c r="G160" s="106">
        <v>0.38</v>
      </c>
      <c r="H160" s="67">
        <v>33</v>
      </c>
      <c r="I160" s="36" t="s">
        <v>11</v>
      </c>
    </row>
    <row r="161" spans="1:9">
      <c r="A161" s="334">
        <v>13</v>
      </c>
      <c r="B161" s="335"/>
      <c r="C161" s="190" t="s">
        <v>381</v>
      </c>
      <c r="D161" s="99">
        <v>12</v>
      </c>
      <c r="E161" s="111">
        <v>2.7051785714285712</v>
      </c>
      <c r="F161" s="196">
        <v>150.29521279761906</v>
      </c>
      <c r="G161" s="109">
        <v>-29.182085577996485</v>
      </c>
      <c r="H161" s="107">
        <v>72</v>
      </c>
      <c r="I161" s="210" t="s">
        <v>11</v>
      </c>
    </row>
    <row r="162" spans="1:9">
      <c r="A162" s="334">
        <v>13</v>
      </c>
      <c r="B162" s="335"/>
      <c r="C162" s="190" t="s">
        <v>382</v>
      </c>
      <c r="D162" s="197">
        <v>12</v>
      </c>
      <c r="E162" s="198">
        <v>2.2930000000000001</v>
      </c>
      <c r="F162" s="199">
        <v>127.39</v>
      </c>
      <c r="G162" s="200">
        <v>-37.18</v>
      </c>
      <c r="H162" s="197">
        <v>109</v>
      </c>
      <c r="I162" s="215" t="s">
        <v>11</v>
      </c>
    </row>
    <row r="163" spans="1:9">
      <c r="A163" s="334">
        <v>13</v>
      </c>
      <c r="B163" s="335"/>
      <c r="C163" s="190" t="s">
        <v>383</v>
      </c>
      <c r="D163" s="197">
        <v>12</v>
      </c>
      <c r="E163" s="198">
        <v>1.758</v>
      </c>
      <c r="F163" s="199">
        <v>97.69</v>
      </c>
      <c r="G163" s="200">
        <v>-39.020000000000003</v>
      </c>
      <c r="H163" s="197">
        <v>101</v>
      </c>
      <c r="I163" s="53" t="s">
        <v>11</v>
      </c>
    </row>
    <row r="164" spans="1:9">
      <c r="A164" s="334">
        <v>13</v>
      </c>
      <c r="B164" s="335"/>
      <c r="C164" s="190" t="s">
        <v>384</v>
      </c>
      <c r="D164" s="107">
        <v>16.8</v>
      </c>
      <c r="E164" s="108">
        <v>2.67</v>
      </c>
      <c r="F164" s="194">
        <v>105.95</v>
      </c>
      <c r="G164" s="109">
        <v>-46.28</v>
      </c>
      <c r="H164" s="107">
        <v>104</v>
      </c>
      <c r="I164" s="210" t="s">
        <v>11</v>
      </c>
    </row>
    <row r="165" spans="1:9">
      <c r="A165" s="334">
        <v>13</v>
      </c>
      <c r="B165" s="335"/>
      <c r="C165" s="190" t="s">
        <v>385</v>
      </c>
      <c r="D165" s="107">
        <v>12</v>
      </c>
      <c r="E165" s="105">
        <v>1.351</v>
      </c>
      <c r="F165" s="191">
        <v>75.06</v>
      </c>
      <c r="G165" s="106">
        <v>-59.85</v>
      </c>
      <c r="H165" s="67">
        <v>108</v>
      </c>
      <c r="I165" s="210" t="s">
        <v>11</v>
      </c>
    </row>
    <row r="166" spans="1:9">
      <c r="A166" s="334">
        <v>13</v>
      </c>
      <c r="B166" s="335"/>
      <c r="C166" s="190" t="s">
        <v>386</v>
      </c>
      <c r="D166" s="99">
        <v>10</v>
      </c>
      <c r="E166" s="201">
        <v>1.665</v>
      </c>
      <c r="F166" s="202">
        <v>111.00055499999999</v>
      </c>
      <c r="G166" s="109">
        <v>-55.349959774738537</v>
      </c>
      <c r="H166" s="207">
        <v>107</v>
      </c>
      <c r="I166" s="193" t="s">
        <v>11</v>
      </c>
    </row>
    <row r="167" spans="1:9">
      <c r="A167" s="334">
        <v>13</v>
      </c>
      <c r="B167" s="335"/>
      <c r="C167" s="190" t="s">
        <v>387</v>
      </c>
      <c r="D167" s="107">
        <v>12</v>
      </c>
      <c r="E167" s="108">
        <v>3.3</v>
      </c>
      <c r="F167" s="194">
        <v>183.3425</v>
      </c>
      <c r="G167" s="109">
        <v>-7.6923076923076854</v>
      </c>
      <c r="H167" s="99">
        <v>62</v>
      </c>
      <c r="I167" s="210" t="s">
        <v>11</v>
      </c>
    </row>
    <row r="168" spans="1:9">
      <c r="A168" s="334">
        <v>13</v>
      </c>
      <c r="B168" s="335"/>
      <c r="C168" s="190" t="s">
        <v>388</v>
      </c>
      <c r="D168" s="107">
        <v>12</v>
      </c>
      <c r="E168" s="198">
        <v>2.742</v>
      </c>
      <c r="F168" s="199">
        <v>152.33000000000001</v>
      </c>
      <c r="G168" s="200">
        <v>-35.68</v>
      </c>
      <c r="H168" s="197">
        <v>104</v>
      </c>
      <c r="I168" s="210" t="s">
        <v>11</v>
      </c>
    </row>
    <row r="169" spans="1:9">
      <c r="A169" s="334">
        <v>13</v>
      </c>
      <c r="B169" s="335"/>
      <c r="C169" s="190" t="s">
        <v>389</v>
      </c>
      <c r="D169" s="107">
        <v>12</v>
      </c>
      <c r="E169" s="108">
        <v>2.0700750000000001</v>
      </c>
      <c r="F169" s="194">
        <v>115.009916875</v>
      </c>
      <c r="G169" s="102">
        <v>-35.181024697639842</v>
      </c>
      <c r="H169" s="54">
        <v>75</v>
      </c>
      <c r="I169" s="53" t="s">
        <v>11</v>
      </c>
    </row>
    <row r="170" spans="1:9">
      <c r="A170" s="334">
        <v>13</v>
      </c>
      <c r="B170" s="335"/>
      <c r="C170" s="203" t="s">
        <v>22</v>
      </c>
      <c r="D170" s="204" t="s">
        <v>11</v>
      </c>
      <c r="E170" s="205" t="s">
        <v>11</v>
      </c>
      <c r="F170" s="206">
        <v>127.63801678841992</v>
      </c>
      <c r="G170" s="118">
        <v>-36.200492253133923</v>
      </c>
      <c r="H170" s="123">
        <v>106</v>
      </c>
      <c r="I170" s="120" t="s">
        <v>398</v>
      </c>
    </row>
    <row r="171" spans="1:9">
      <c r="A171" s="334">
        <v>14</v>
      </c>
      <c r="B171" s="335" t="s">
        <v>410</v>
      </c>
      <c r="C171" s="190" t="s">
        <v>379</v>
      </c>
      <c r="D171" s="99">
        <v>12</v>
      </c>
      <c r="E171" s="105">
        <v>3.4710000000000001</v>
      </c>
      <c r="F171" s="191">
        <v>192.83</v>
      </c>
      <c r="G171" s="106">
        <v>8.7100000000000009</v>
      </c>
      <c r="H171" s="67">
        <v>20</v>
      </c>
      <c r="I171" s="53" t="s">
        <v>11</v>
      </c>
    </row>
    <row r="172" spans="1:9">
      <c r="A172" s="334">
        <v>14</v>
      </c>
      <c r="B172" s="335"/>
      <c r="C172" s="190" t="s">
        <v>198</v>
      </c>
      <c r="D172" s="107" t="s">
        <v>11</v>
      </c>
      <c r="E172" s="108" t="s">
        <v>11</v>
      </c>
      <c r="F172" s="194" t="s">
        <v>11</v>
      </c>
      <c r="G172" s="102" t="s">
        <v>11</v>
      </c>
      <c r="H172" s="99" t="s">
        <v>11</v>
      </c>
      <c r="I172" s="193" t="s">
        <v>11</v>
      </c>
    </row>
    <row r="173" spans="1:9">
      <c r="A173" s="334">
        <v>14</v>
      </c>
      <c r="B173" s="335"/>
      <c r="C173" s="190" t="s">
        <v>380</v>
      </c>
      <c r="D173" s="41">
        <v>12</v>
      </c>
      <c r="E173" s="100">
        <v>3.5659999999999998</v>
      </c>
      <c r="F173" s="195">
        <v>198.1</v>
      </c>
      <c r="G173" s="106">
        <v>-2.15</v>
      </c>
      <c r="H173" s="67">
        <v>37</v>
      </c>
      <c r="I173" s="211" t="s">
        <v>11</v>
      </c>
    </row>
    <row r="174" spans="1:9">
      <c r="A174" s="334">
        <v>14</v>
      </c>
      <c r="B174" s="335"/>
      <c r="C174" s="190" t="s">
        <v>381</v>
      </c>
      <c r="D174" s="99">
        <v>12</v>
      </c>
      <c r="E174" s="111">
        <v>3.9184428571428569</v>
      </c>
      <c r="F174" s="196">
        <v>217.7021544047619</v>
      </c>
      <c r="G174" s="109">
        <v>2.5795316640082619</v>
      </c>
      <c r="H174" s="107">
        <v>16</v>
      </c>
      <c r="I174" s="210" t="s">
        <v>11</v>
      </c>
    </row>
    <row r="175" spans="1:9">
      <c r="A175" s="334">
        <v>14</v>
      </c>
      <c r="B175" s="335"/>
      <c r="C175" s="190" t="s">
        <v>382</v>
      </c>
      <c r="D175" s="197">
        <v>12</v>
      </c>
      <c r="E175" s="198">
        <v>3.4929999999999999</v>
      </c>
      <c r="F175" s="199">
        <v>194.06</v>
      </c>
      <c r="G175" s="200">
        <v>-4.3</v>
      </c>
      <c r="H175" s="197">
        <v>49</v>
      </c>
      <c r="I175" s="36" t="s">
        <v>11</v>
      </c>
    </row>
    <row r="176" spans="1:9">
      <c r="A176" s="334">
        <v>14</v>
      </c>
      <c r="B176" s="335"/>
      <c r="C176" s="190" t="s">
        <v>383</v>
      </c>
      <c r="D176" s="197">
        <v>12</v>
      </c>
      <c r="E176" s="198">
        <v>2.81</v>
      </c>
      <c r="F176" s="199">
        <v>156.11000000000001</v>
      </c>
      <c r="G176" s="200">
        <v>-2.54</v>
      </c>
      <c r="H176" s="197">
        <v>15</v>
      </c>
      <c r="I176" s="53" t="s">
        <v>11</v>
      </c>
    </row>
    <row r="177" spans="1:9">
      <c r="A177" s="334">
        <v>14</v>
      </c>
      <c r="B177" s="335"/>
      <c r="C177" s="190" t="s">
        <v>384</v>
      </c>
      <c r="D177" s="107">
        <v>16.8</v>
      </c>
      <c r="E177" s="108">
        <v>4.99</v>
      </c>
      <c r="F177" s="194">
        <v>198.02</v>
      </c>
      <c r="G177" s="109">
        <v>0.4</v>
      </c>
      <c r="H177" s="107">
        <v>36</v>
      </c>
      <c r="I177" s="210" t="s">
        <v>11</v>
      </c>
    </row>
    <row r="178" spans="1:9">
      <c r="A178" s="334">
        <v>14</v>
      </c>
      <c r="B178" s="335"/>
      <c r="C178" s="190" t="s">
        <v>385</v>
      </c>
      <c r="D178" s="107">
        <v>12</v>
      </c>
      <c r="E178" s="105">
        <v>3.1930000000000001</v>
      </c>
      <c r="F178" s="191">
        <v>177.39</v>
      </c>
      <c r="G178" s="106">
        <v>-5.1100000000000003</v>
      </c>
      <c r="H178" s="67">
        <v>52</v>
      </c>
      <c r="I178" s="210" t="s">
        <v>11</v>
      </c>
    </row>
    <row r="179" spans="1:9">
      <c r="A179" s="334">
        <v>14</v>
      </c>
      <c r="B179" s="335"/>
      <c r="C179" s="190" t="s">
        <v>386</v>
      </c>
      <c r="D179" s="99">
        <v>10</v>
      </c>
      <c r="E179" s="201">
        <v>3.92</v>
      </c>
      <c r="F179" s="202">
        <v>261.33463999999998</v>
      </c>
      <c r="G179" s="109">
        <v>5.122016626441404</v>
      </c>
      <c r="H179" s="207">
        <v>16</v>
      </c>
      <c r="I179" s="193" t="s">
        <v>11</v>
      </c>
    </row>
    <row r="180" spans="1:9">
      <c r="A180" s="334">
        <v>14</v>
      </c>
      <c r="B180" s="335"/>
      <c r="C180" s="190" t="s">
        <v>387</v>
      </c>
      <c r="D180" s="107">
        <v>12</v>
      </c>
      <c r="E180" s="108">
        <v>3.35</v>
      </c>
      <c r="F180" s="194">
        <v>186.12041666666667</v>
      </c>
      <c r="G180" s="109">
        <v>-6.2937062937062995</v>
      </c>
      <c r="H180" s="99">
        <v>55</v>
      </c>
      <c r="I180" s="210" t="s">
        <v>11</v>
      </c>
    </row>
    <row r="181" spans="1:9">
      <c r="A181" s="334">
        <v>14</v>
      </c>
      <c r="B181" s="335"/>
      <c r="C181" s="190" t="s">
        <v>388</v>
      </c>
      <c r="D181" s="107">
        <v>12</v>
      </c>
      <c r="E181" s="198">
        <v>3.8879999999999999</v>
      </c>
      <c r="F181" s="199">
        <v>216</v>
      </c>
      <c r="G181" s="200">
        <v>-8.8000000000000007</v>
      </c>
      <c r="H181" s="197">
        <v>70</v>
      </c>
      <c r="I181" s="210" t="s">
        <v>11</v>
      </c>
    </row>
    <row r="182" spans="1:9">
      <c r="A182" s="334">
        <v>14</v>
      </c>
      <c r="B182" s="335"/>
      <c r="C182" s="190" t="s">
        <v>389</v>
      </c>
      <c r="D182" s="107">
        <v>12</v>
      </c>
      <c r="E182" s="108">
        <v>2.5861499999999999</v>
      </c>
      <c r="F182" s="194">
        <v>143.68218375000001</v>
      </c>
      <c r="G182" s="102">
        <v>-19.021488120865797</v>
      </c>
      <c r="H182" s="54">
        <v>46</v>
      </c>
      <c r="I182" s="53" t="s">
        <v>11</v>
      </c>
    </row>
    <row r="183" spans="1:9">
      <c r="A183" s="334">
        <v>14</v>
      </c>
      <c r="B183" s="335"/>
      <c r="C183" s="203" t="s">
        <v>22</v>
      </c>
      <c r="D183" s="204" t="s">
        <v>11</v>
      </c>
      <c r="E183" s="205" t="s">
        <v>11</v>
      </c>
      <c r="F183" s="206">
        <v>194.66812680194806</v>
      </c>
      <c r="G183" s="118">
        <v>-2.6956781649432049</v>
      </c>
      <c r="H183" s="123">
        <v>26</v>
      </c>
      <c r="I183" s="120" t="s">
        <v>400</v>
      </c>
    </row>
    <row r="184" spans="1:9">
      <c r="A184" s="334">
        <v>15</v>
      </c>
      <c r="B184" s="335" t="s">
        <v>411</v>
      </c>
      <c r="C184" s="190" t="s">
        <v>379</v>
      </c>
      <c r="D184" s="99">
        <v>12</v>
      </c>
      <c r="E184" s="105">
        <v>3.4409999999999998</v>
      </c>
      <c r="F184" s="191">
        <v>191.17</v>
      </c>
      <c r="G184" s="106">
        <v>7.77</v>
      </c>
      <c r="H184" s="67">
        <v>21</v>
      </c>
      <c r="I184" s="53" t="s">
        <v>11</v>
      </c>
    </row>
    <row r="185" spans="1:9">
      <c r="A185" s="334">
        <v>15</v>
      </c>
      <c r="B185" s="335"/>
      <c r="C185" s="190" t="s">
        <v>198</v>
      </c>
      <c r="D185" s="107" t="s">
        <v>11</v>
      </c>
      <c r="E185" s="108" t="s">
        <v>11</v>
      </c>
      <c r="F185" s="194" t="s">
        <v>11</v>
      </c>
      <c r="G185" s="102" t="s">
        <v>11</v>
      </c>
      <c r="H185" s="99" t="s">
        <v>11</v>
      </c>
      <c r="I185" s="193" t="s">
        <v>11</v>
      </c>
    </row>
    <row r="186" spans="1:9">
      <c r="A186" s="334">
        <v>15</v>
      </c>
      <c r="B186" s="335"/>
      <c r="C186" s="190" t="s">
        <v>380</v>
      </c>
      <c r="D186" s="41">
        <v>12</v>
      </c>
      <c r="E186" s="100">
        <v>3.2650000000000001</v>
      </c>
      <c r="F186" s="195">
        <v>181.4</v>
      </c>
      <c r="G186" s="106">
        <v>-10.4</v>
      </c>
      <c r="H186" s="67">
        <v>59</v>
      </c>
      <c r="I186" s="211" t="s">
        <v>11</v>
      </c>
    </row>
    <row r="187" spans="1:9">
      <c r="A187" s="334">
        <v>15</v>
      </c>
      <c r="B187" s="335"/>
      <c r="C187" s="190" t="s">
        <v>381</v>
      </c>
      <c r="D187" s="99">
        <v>12</v>
      </c>
      <c r="E187" s="111">
        <v>3.9728357142857145</v>
      </c>
      <c r="F187" s="196">
        <v>220.72413089285715</v>
      </c>
      <c r="G187" s="109">
        <v>4.0034630609943562</v>
      </c>
      <c r="H187" s="107">
        <v>15</v>
      </c>
      <c r="I187" s="210" t="s">
        <v>11</v>
      </c>
    </row>
    <row r="188" spans="1:9">
      <c r="A188" s="334">
        <v>15</v>
      </c>
      <c r="B188" s="335"/>
      <c r="C188" s="190" t="s">
        <v>382</v>
      </c>
      <c r="D188" s="197">
        <v>12</v>
      </c>
      <c r="E188" s="198">
        <v>3.2570000000000001</v>
      </c>
      <c r="F188" s="199">
        <v>180.95</v>
      </c>
      <c r="G188" s="200">
        <v>-10.77</v>
      </c>
      <c r="H188" s="197">
        <v>81</v>
      </c>
      <c r="I188" s="36" t="s">
        <v>11</v>
      </c>
    </row>
    <row r="189" spans="1:9">
      <c r="A189" s="334">
        <v>15</v>
      </c>
      <c r="B189" s="335"/>
      <c r="C189" s="190" t="s">
        <v>383</v>
      </c>
      <c r="D189" s="197">
        <v>12</v>
      </c>
      <c r="E189" s="198">
        <v>2.375</v>
      </c>
      <c r="F189" s="199">
        <v>131.94999999999999</v>
      </c>
      <c r="G189" s="200">
        <v>-17.63</v>
      </c>
      <c r="H189" s="197">
        <v>36</v>
      </c>
      <c r="I189" s="53" t="s">
        <v>11</v>
      </c>
    </row>
    <row r="190" spans="1:9">
      <c r="A190" s="334">
        <v>15</v>
      </c>
      <c r="B190" s="335"/>
      <c r="C190" s="190" t="s">
        <v>384</v>
      </c>
      <c r="D190" s="107">
        <v>16.8</v>
      </c>
      <c r="E190" s="108">
        <v>5.12</v>
      </c>
      <c r="F190" s="194">
        <v>203.18</v>
      </c>
      <c r="G190" s="109">
        <v>3.02</v>
      </c>
      <c r="H190" s="107">
        <v>28</v>
      </c>
      <c r="I190" s="210" t="s">
        <v>11</v>
      </c>
    </row>
    <row r="191" spans="1:9">
      <c r="A191" s="334">
        <v>15</v>
      </c>
      <c r="B191" s="335"/>
      <c r="C191" s="190" t="s">
        <v>385</v>
      </c>
      <c r="D191" s="107">
        <v>12</v>
      </c>
      <c r="E191" s="105">
        <v>2.593</v>
      </c>
      <c r="F191" s="191">
        <v>144.06</v>
      </c>
      <c r="G191" s="106">
        <v>-22.94</v>
      </c>
      <c r="H191" s="67">
        <v>83</v>
      </c>
      <c r="I191" s="210" t="s">
        <v>11</v>
      </c>
    </row>
    <row r="192" spans="1:9">
      <c r="A192" s="334">
        <v>15</v>
      </c>
      <c r="B192" s="335"/>
      <c r="C192" s="190" t="s">
        <v>386</v>
      </c>
      <c r="D192" s="99">
        <v>10</v>
      </c>
      <c r="E192" s="201">
        <v>2.319</v>
      </c>
      <c r="F192" s="202">
        <v>154.60077299999998</v>
      </c>
      <c r="G192" s="109">
        <v>-37.81174577634755</v>
      </c>
      <c r="H192" s="207">
        <v>97</v>
      </c>
      <c r="I192" s="193" t="s">
        <v>11</v>
      </c>
    </row>
    <row r="193" spans="1:9">
      <c r="A193" s="334">
        <v>15</v>
      </c>
      <c r="B193" s="335"/>
      <c r="C193" s="190" t="s">
        <v>387</v>
      </c>
      <c r="D193" s="107">
        <v>12</v>
      </c>
      <c r="E193" s="108">
        <v>3.1749999999999998</v>
      </c>
      <c r="F193" s="194">
        <v>176.39770833333336</v>
      </c>
      <c r="G193" s="109">
        <v>-11.188811188811187</v>
      </c>
      <c r="H193" s="99">
        <v>74</v>
      </c>
      <c r="I193" s="210" t="s">
        <v>11</v>
      </c>
    </row>
    <row r="194" spans="1:9">
      <c r="A194" s="334">
        <v>15</v>
      </c>
      <c r="B194" s="335"/>
      <c r="C194" s="190" t="s">
        <v>388</v>
      </c>
      <c r="D194" s="107">
        <v>12</v>
      </c>
      <c r="E194" s="198">
        <v>3.3959999999999999</v>
      </c>
      <c r="F194" s="199">
        <v>188.67</v>
      </c>
      <c r="G194" s="200">
        <v>-20.34</v>
      </c>
      <c r="H194" s="197">
        <v>93</v>
      </c>
      <c r="I194" s="210" t="s">
        <v>11</v>
      </c>
    </row>
    <row r="195" spans="1:9">
      <c r="A195" s="334">
        <v>15</v>
      </c>
      <c r="B195" s="335"/>
      <c r="C195" s="190" t="s">
        <v>389</v>
      </c>
      <c r="D195" s="107">
        <v>12</v>
      </c>
      <c r="E195" s="108">
        <v>2.3443875000000003</v>
      </c>
      <c r="F195" s="194">
        <v>130.25026218750003</v>
      </c>
      <c r="G195" s="102">
        <v>-26.591647422599706</v>
      </c>
      <c r="H195" s="54">
        <v>60</v>
      </c>
      <c r="I195" s="53" t="s">
        <v>11</v>
      </c>
    </row>
    <row r="196" spans="1:9">
      <c r="A196" s="334">
        <v>15</v>
      </c>
      <c r="B196" s="335"/>
      <c r="C196" s="203" t="s">
        <v>22</v>
      </c>
      <c r="D196" s="204" t="s">
        <v>11</v>
      </c>
      <c r="E196" s="205" t="s">
        <v>11</v>
      </c>
      <c r="F196" s="206">
        <v>173.03207949215368</v>
      </c>
      <c r="G196" s="118">
        <v>-13.510396245693123</v>
      </c>
      <c r="H196" s="123">
        <v>65</v>
      </c>
      <c r="I196" s="120" t="s">
        <v>412</v>
      </c>
    </row>
    <row r="197" spans="1:9">
      <c r="A197" s="334">
        <v>16</v>
      </c>
      <c r="B197" s="335" t="s">
        <v>413</v>
      </c>
      <c r="C197" s="190" t="s">
        <v>379</v>
      </c>
      <c r="D197" s="99">
        <v>12</v>
      </c>
      <c r="E197" s="105">
        <v>2.5409999999999999</v>
      </c>
      <c r="F197" s="191">
        <v>141.16999999999999</v>
      </c>
      <c r="G197" s="106">
        <v>-20.420000000000002</v>
      </c>
      <c r="H197" s="67">
        <v>68</v>
      </c>
      <c r="I197" s="53" t="s">
        <v>11</v>
      </c>
    </row>
    <row r="198" spans="1:9">
      <c r="A198" s="334">
        <v>16</v>
      </c>
      <c r="B198" s="335"/>
      <c r="C198" s="190" t="s">
        <v>198</v>
      </c>
      <c r="D198" s="107" t="s">
        <v>11</v>
      </c>
      <c r="E198" s="108" t="s">
        <v>11</v>
      </c>
      <c r="F198" s="194" t="s">
        <v>11</v>
      </c>
      <c r="G198" s="102" t="s">
        <v>11</v>
      </c>
      <c r="H198" s="99" t="s">
        <v>11</v>
      </c>
      <c r="I198" s="193" t="s">
        <v>11</v>
      </c>
    </row>
    <row r="199" spans="1:9">
      <c r="A199" s="334">
        <v>16</v>
      </c>
      <c r="B199" s="335"/>
      <c r="C199" s="190" t="s">
        <v>380</v>
      </c>
      <c r="D199" s="41">
        <v>12</v>
      </c>
      <c r="E199" s="100">
        <v>2.742</v>
      </c>
      <c r="F199" s="195">
        <v>152.34</v>
      </c>
      <c r="G199" s="106">
        <v>-24.76</v>
      </c>
      <c r="H199" s="67">
        <v>90</v>
      </c>
      <c r="I199" s="36" t="s">
        <v>11</v>
      </c>
    </row>
    <row r="200" spans="1:9">
      <c r="A200" s="334">
        <v>16</v>
      </c>
      <c r="B200" s="335"/>
      <c r="C200" s="190" t="s">
        <v>381</v>
      </c>
      <c r="D200" s="99">
        <v>12</v>
      </c>
      <c r="E200" s="111">
        <v>5.1331857142857142</v>
      </c>
      <c r="F200" s="196">
        <v>285.19124297619049</v>
      </c>
      <c r="G200" s="109">
        <v>34.379855905248235</v>
      </c>
      <c r="H200" s="107">
        <v>3</v>
      </c>
      <c r="I200" s="210" t="s">
        <v>11</v>
      </c>
    </row>
    <row r="201" spans="1:9">
      <c r="A201" s="334">
        <v>16</v>
      </c>
      <c r="B201" s="335"/>
      <c r="C201" s="190" t="s">
        <v>382</v>
      </c>
      <c r="D201" s="197">
        <v>12</v>
      </c>
      <c r="E201" s="198">
        <v>3.55</v>
      </c>
      <c r="F201" s="199">
        <v>197.22</v>
      </c>
      <c r="G201" s="200">
        <v>-2.74</v>
      </c>
      <c r="H201" s="197">
        <v>45</v>
      </c>
      <c r="I201" s="36" t="s">
        <v>11</v>
      </c>
    </row>
    <row r="202" spans="1:9">
      <c r="A202" s="334">
        <v>16</v>
      </c>
      <c r="B202" s="335"/>
      <c r="C202" s="190" t="s">
        <v>383</v>
      </c>
      <c r="D202" s="197">
        <v>12</v>
      </c>
      <c r="E202" s="198">
        <v>2.375</v>
      </c>
      <c r="F202" s="199">
        <v>131.94999999999999</v>
      </c>
      <c r="G202" s="200">
        <v>-17.63</v>
      </c>
      <c r="H202" s="197">
        <v>36</v>
      </c>
      <c r="I202" s="53" t="s">
        <v>11</v>
      </c>
    </row>
    <row r="203" spans="1:9">
      <c r="A203" s="334">
        <v>16</v>
      </c>
      <c r="B203" s="335"/>
      <c r="C203" s="190" t="s">
        <v>384</v>
      </c>
      <c r="D203" s="107">
        <v>16.8</v>
      </c>
      <c r="E203" s="108">
        <v>3.8</v>
      </c>
      <c r="F203" s="194">
        <v>150.79</v>
      </c>
      <c r="G203" s="109">
        <v>-23.54</v>
      </c>
      <c r="H203" s="107">
        <v>84</v>
      </c>
      <c r="I203" s="210" t="s">
        <v>11</v>
      </c>
    </row>
    <row r="204" spans="1:9">
      <c r="A204" s="334">
        <v>16</v>
      </c>
      <c r="B204" s="335"/>
      <c r="C204" s="190" t="s">
        <v>385</v>
      </c>
      <c r="D204" s="107">
        <v>12</v>
      </c>
      <c r="E204" s="105">
        <v>2.5110000000000001</v>
      </c>
      <c r="F204" s="191">
        <v>139.5</v>
      </c>
      <c r="G204" s="106">
        <v>-25.38</v>
      </c>
      <c r="H204" s="67">
        <v>85</v>
      </c>
      <c r="I204" s="210" t="s">
        <v>11</v>
      </c>
    </row>
    <row r="205" spans="1:9">
      <c r="A205" s="334">
        <v>16</v>
      </c>
      <c r="B205" s="335"/>
      <c r="C205" s="190" t="s">
        <v>386</v>
      </c>
      <c r="D205" s="99">
        <v>10</v>
      </c>
      <c r="E205" s="201">
        <v>2.52</v>
      </c>
      <c r="F205" s="202">
        <v>168.00083999999998</v>
      </c>
      <c r="G205" s="109">
        <v>-32.421560740144812</v>
      </c>
      <c r="H205" s="207">
        <v>89</v>
      </c>
      <c r="I205" s="193" t="s">
        <v>11</v>
      </c>
    </row>
    <row r="206" spans="1:9">
      <c r="A206" s="334">
        <v>16</v>
      </c>
      <c r="B206" s="335"/>
      <c r="C206" s="190" t="s">
        <v>387</v>
      </c>
      <c r="D206" s="107">
        <v>12</v>
      </c>
      <c r="E206" s="108">
        <v>2.5750000000000002</v>
      </c>
      <c r="F206" s="194">
        <v>143.06270833333335</v>
      </c>
      <c r="G206" s="109">
        <v>-27.972027972027973</v>
      </c>
      <c r="H206" s="99">
        <v>102</v>
      </c>
      <c r="I206" s="210" t="s">
        <v>11</v>
      </c>
    </row>
    <row r="207" spans="1:9">
      <c r="A207" s="334">
        <v>16</v>
      </c>
      <c r="B207" s="335"/>
      <c r="C207" s="190" t="s">
        <v>388</v>
      </c>
      <c r="D207" s="107">
        <v>12</v>
      </c>
      <c r="E207" s="198">
        <v>3.048</v>
      </c>
      <c r="F207" s="199">
        <v>169.33</v>
      </c>
      <c r="G207" s="200">
        <v>-28.5</v>
      </c>
      <c r="H207" s="197">
        <v>101</v>
      </c>
      <c r="I207" s="210" t="s">
        <v>11</v>
      </c>
    </row>
    <row r="208" spans="1:9">
      <c r="A208" s="334">
        <v>16</v>
      </c>
      <c r="B208" s="335"/>
      <c r="C208" s="190" t="s">
        <v>389</v>
      </c>
      <c r="D208" s="107">
        <v>12</v>
      </c>
      <c r="E208" s="108">
        <v>2.4619875000000002</v>
      </c>
      <c r="F208" s="194">
        <v>136.78392218750002</v>
      </c>
      <c r="G208" s="102">
        <v>-22.909311519041843</v>
      </c>
      <c r="H208" s="54">
        <v>51</v>
      </c>
      <c r="I208" s="53" t="s">
        <v>11</v>
      </c>
    </row>
    <row r="209" spans="1:9">
      <c r="A209" s="334">
        <v>16</v>
      </c>
      <c r="B209" s="335"/>
      <c r="C209" s="203" t="s">
        <v>22</v>
      </c>
      <c r="D209" s="204" t="s">
        <v>11</v>
      </c>
      <c r="E209" s="205" t="s">
        <v>11</v>
      </c>
      <c r="F209" s="206">
        <v>165.03079213609308</v>
      </c>
      <c r="G209" s="118">
        <v>-17.509817480074162</v>
      </c>
      <c r="H209" s="123">
        <v>79</v>
      </c>
      <c r="I209" s="120" t="s">
        <v>398</v>
      </c>
    </row>
    <row r="210" spans="1:9">
      <c r="A210" s="334">
        <v>17</v>
      </c>
      <c r="B210" s="335" t="s">
        <v>414</v>
      </c>
      <c r="C210" s="190" t="s">
        <v>379</v>
      </c>
      <c r="D210" s="99">
        <v>12</v>
      </c>
      <c r="E210" s="105">
        <v>3.3969999999999998</v>
      </c>
      <c r="F210" s="191">
        <v>188.72</v>
      </c>
      <c r="G210" s="106">
        <v>6.39</v>
      </c>
      <c r="H210" s="67">
        <v>22</v>
      </c>
      <c r="I210" s="53" t="s">
        <v>11</v>
      </c>
    </row>
    <row r="211" spans="1:9">
      <c r="A211" s="334">
        <v>17</v>
      </c>
      <c r="B211" s="335"/>
      <c r="C211" s="190" t="s">
        <v>198</v>
      </c>
      <c r="D211" s="107" t="s">
        <v>11</v>
      </c>
      <c r="E211" s="108" t="s">
        <v>11</v>
      </c>
      <c r="F211" s="194" t="s">
        <v>11</v>
      </c>
      <c r="G211" s="102" t="s">
        <v>11</v>
      </c>
      <c r="H211" s="99" t="s">
        <v>11</v>
      </c>
      <c r="I211" s="193" t="s">
        <v>11</v>
      </c>
    </row>
    <row r="212" spans="1:9">
      <c r="A212" s="334">
        <v>17</v>
      </c>
      <c r="B212" s="335"/>
      <c r="C212" s="190" t="s">
        <v>380</v>
      </c>
      <c r="D212" s="41">
        <v>12</v>
      </c>
      <c r="E212" s="100">
        <v>2.355</v>
      </c>
      <c r="F212" s="195">
        <v>130.84</v>
      </c>
      <c r="G212" s="106">
        <v>-35.369999999999997</v>
      </c>
      <c r="H212" s="67">
        <v>103</v>
      </c>
      <c r="I212" s="36" t="s">
        <v>11</v>
      </c>
    </row>
    <row r="213" spans="1:9">
      <c r="A213" s="334">
        <v>17</v>
      </c>
      <c r="B213" s="335"/>
      <c r="C213" s="190" t="s">
        <v>381</v>
      </c>
      <c r="D213" s="99">
        <v>12</v>
      </c>
      <c r="E213" s="111">
        <v>3.8729285714285715</v>
      </c>
      <c r="F213" s="196">
        <v>215.17345654761905</v>
      </c>
      <c r="G213" s="109">
        <v>1.3880292527679048</v>
      </c>
      <c r="H213" s="107">
        <v>19</v>
      </c>
      <c r="I213" s="210" t="s">
        <v>11</v>
      </c>
    </row>
    <row r="214" spans="1:9">
      <c r="A214" s="334">
        <v>17</v>
      </c>
      <c r="B214" s="335"/>
      <c r="C214" s="190" t="s">
        <v>382</v>
      </c>
      <c r="D214" s="197">
        <v>12</v>
      </c>
      <c r="E214" s="198">
        <v>3.8290000000000002</v>
      </c>
      <c r="F214" s="199">
        <v>212.72</v>
      </c>
      <c r="G214" s="200">
        <v>4.9000000000000004</v>
      </c>
      <c r="H214" s="197">
        <v>16</v>
      </c>
      <c r="I214" s="36" t="s">
        <v>11</v>
      </c>
    </row>
    <row r="215" spans="1:9">
      <c r="A215" s="334">
        <v>17</v>
      </c>
      <c r="B215" s="335"/>
      <c r="C215" s="190" t="s">
        <v>383</v>
      </c>
      <c r="D215" s="197">
        <v>12</v>
      </c>
      <c r="E215" s="198">
        <v>2.0169999999999999</v>
      </c>
      <c r="F215" s="199">
        <v>112.04</v>
      </c>
      <c r="G215" s="200">
        <v>-30.06</v>
      </c>
      <c r="H215" s="197">
        <v>70</v>
      </c>
      <c r="I215" s="53" t="s">
        <v>11</v>
      </c>
    </row>
    <row r="216" spans="1:9">
      <c r="A216" s="334">
        <v>17</v>
      </c>
      <c r="B216" s="335"/>
      <c r="C216" s="190" t="s">
        <v>384</v>
      </c>
      <c r="D216" s="107">
        <v>16.8</v>
      </c>
      <c r="E216" s="108">
        <v>4.53</v>
      </c>
      <c r="F216" s="194">
        <v>179.76</v>
      </c>
      <c r="G216" s="109">
        <v>-8.85</v>
      </c>
      <c r="H216" s="107">
        <v>56</v>
      </c>
      <c r="I216" s="210" t="s">
        <v>11</v>
      </c>
    </row>
    <row r="217" spans="1:9">
      <c r="A217" s="334">
        <v>17</v>
      </c>
      <c r="B217" s="335"/>
      <c r="C217" s="190" t="s">
        <v>385</v>
      </c>
      <c r="D217" s="107">
        <v>12</v>
      </c>
      <c r="E217" s="105">
        <v>2.8839999999999999</v>
      </c>
      <c r="F217" s="191">
        <v>160.22</v>
      </c>
      <c r="G217" s="106">
        <v>-14.29</v>
      </c>
      <c r="H217" s="67">
        <v>74</v>
      </c>
      <c r="I217" s="210" t="s">
        <v>11</v>
      </c>
    </row>
    <row r="218" spans="1:9">
      <c r="A218" s="334">
        <v>17</v>
      </c>
      <c r="B218" s="335"/>
      <c r="C218" s="190" t="s">
        <v>386</v>
      </c>
      <c r="D218" s="99">
        <v>10</v>
      </c>
      <c r="E218" s="201">
        <v>3.0819999999999999</v>
      </c>
      <c r="F218" s="202">
        <v>205.46769399999999</v>
      </c>
      <c r="G218" s="109">
        <v>-17.350496111558101</v>
      </c>
      <c r="H218" s="207">
        <v>63</v>
      </c>
      <c r="I218" s="193" t="s">
        <v>11</v>
      </c>
    </row>
    <row r="219" spans="1:9">
      <c r="A219" s="334">
        <v>17</v>
      </c>
      <c r="B219" s="335"/>
      <c r="C219" s="190" t="s">
        <v>387</v>
      </c>
      <c r="D219" s="107">
        <v>12</v>
      </c>
      <c r="E219" s="108">
        <v>2.6250000000000004</v>
      </c>
      <c r="F219" s="194">
        <v>145.84062500000002</v>
      </c>
      <c r="G219" s="109">
        <v>-26.573426573426573</v>
      </c>
      <c r="H219" s="99">
        <v>101</v>
      </c>
      <c r="I219" s="210" t="s">
        <v>11</v>
      </c>
    </row>
    <row r="220" spans="1:9">
      <c r="A220" s="334">
        <v>17</v>
      </c>
      <c r="B220" s="335"/>
      <c r="C220" s="190" t="s">
        <v>388</v>
      </c>
      <c r="D220" s="107">
        <v>12</v>
      </c>
      <c r="E220" s="198">
        <v>3.3959999999999999</v>
      </c>
      <c r="F220" s="199">
        <v>188.67</v>
      </c>
      <c r="G220" s="200">
        <v>-20.34</v>
      </c>
      <c r="H220" s="197">
        <v>93</v>
      </c>
      <c r="I220" s="210" t="s">
        <v>11</v>
      </c>
    </row>
    <row r="221" spans="1:9">
      <c r="A221" s="334">
        <v>17</v>
      </c>
      <c r="B221" s="335"/>
      <c r="C221" s="190" t="s">
        <v>389</v>
      </c>
      <c r="D221" s="107">
        <v>12</v>
      </c>
      <c r="E221" s="108">
        <v>2.2008000000000001</v>
      </c>
      <c r="F221" s="194">
        <v>122.27278000000001</v>
      </c>
      <c r="G221" s="102">
        <v>-31.087713804845595</v>
      </c>
      <c r="H221" s="54">
        <v>68</v>
      </c>
      <c r="I221" s="53" t="s">
        <v>11</v>
      </c>
    </row>
    <row r="222" spans="1:9">
      <c r="A222" s="334">
        <v>17</v>
      </c>
      <c r="B222" s="335"/>
      <c r="C222" s="203" t="s">
        <v>22</v>
      </c>
      <c r="D222" s="204" t="s">
        <v>11</v>
      </c>
      <c r="E222" s="205" t="s">
        <v>11</v>
      </c>
      <c r="F222" s="206">
        <v>169.24768686796537</v>
      </c>
      <c r="G222" s="118">
        <v>-15.402014374986962</v>
      </c>
      <c r="H222" s="123">
        <v>74</v>
      </c>
      <c r="I222" s="120" t="s">
        <v>412</v>
      </c>
    </row>
    <row r="223" spans="1:9">
      <c r="A223" s="334">
        <v>18</v>
      </c>
      <c r="B223" s="335" t="s">
        <v>415</v>
      </c>
      <c r="C223" s="190" t="s">
        <v>379</v>
      </c>
      <c r="D223" s="99">
        <v>12</v>
      </c>
      <c r="E223" s="105">
        <v>3.1339999999999999</v>
      </c>
      <c r="F223" s="191">
        <v>174.11</v>
      </c>
      <c r="G223" s="106">
        <v>-1.85</v>
      </c>
      <c r="H223" s="67">
        <v>39</v>
      </c>
      <c r="I223" s="53" t="s">
        <v>11</v>
      </c>
    </row>
    <row r="224" spans="1:9">
      <c r="A224" s="334">
        <v>18</v>
      </c>
      <c r="B224" s="335"/>
      <c r="C224" s="190" t="s">
        <v>198</v>
      </c>
      <c r="D224" s="107" t="s">
        <v>11</v>
      </c>
      <c r="E224" s="108" t="s">
        <v>11</v>
      </c>
      <c r="F224" s="194" t="s">
        <v>11</v>
      </c>
      <c r="G224" s="102" t="s">
        <v>11</v>
      </c>
      <c r="H224" s="99" t="s">
        <v>11</v>
      </c>
      <c r="I224" s="193" t="s">
        <v>11</v>
      </c>
    </row>
    <row r="225" spans="1:9">
      <c r="A225" s="334">
        <v>18</v>
      </c>
      <c r="B225" s="335"/>
      <c r="C225" s="190" t="s">
        <v>380</v>
      </c>
      <c r="D225" s="41">
        <v>12</v>
      </c>
      <c r="E225" s="100">
        <v>2.8809999999999998</v>
      </c>
      <c r="F225" s="195">
        <v>160.05000000000001</v>
      </c>
      <c r="G225" s="106">
        <v>-20.95</v>
      </c>
      <c r="H225" s="67">
        <v>83</v>
      </c>
      <c r="I225" s="36" t="s">
        <v>11</v>
      </c>
    </row>
    <row r="226" spans="1:9">
      <c r="A226" s="334">
        <v>18</v>
      </c>
      <c r="B226" s="335"/>
      <c r="C226" s="190" t="s">
        <v>381</v>
      </c>
      <c r="D226" s="99">
        <v>12</v>
      </c>
      <c r="E226" s="111">
        <v>2.4580357142857143</v>
      </c>
      <c r="F226" s="196">
        <v>136.56436755952382</v>
      </c>
      <c r="G226" s="109">
        <v>-35.651951150645033</v>
      </c>
      <c r="H226" s="107">
        <v>82</v>
      </c>
      <c r="I226" s="210" t="s">
        <v>11</v>
      </c>
    </row>
    <row r="227" spans="1:9">
      <c r="A227" s="334">
        <v>18</v>
      </c>
      <c r="B227" s="335"/>
      <c r="C227" s="190" t="s">
        <v>382</v>
      </c>
      <c r="D227" s="197">
        <v>12</v>
      </c>
      <c r="E227" s="198">
        <v>3.593</v>
      </c>
      <c r="F227" s="199">
        <v>199.61</v>
      </c>
      <c r="G227" s="200">
        <v>-1.56</v>
      </c>
      <c r="H227" s="197">
        <v>42</v>
      </c>
      <c r="I227" s="36" t="s">
        <v>11</v>
      </c>
    </row>
    <row r="228" spans="1:9">
      <c r="A228" s="334">
        <v>18</v>
      </c>
      <c r="B228" s="335"/>
      <c r="C228" s="190" t="s">
        <v>383</v>
      </c>
      <c r="D228" s="197">
        <v>12</v>
      </c>
      <c r="E228" s="198">
        <v>2.1120000000000001</v>
      </c>
      <c r="F228" s="199">
        <v>117.32</v>
      </c>
      <c r="G228" s="200">
        <v>-26.76</v>
      </c>
      <c r="H228" s="197">
        <v>61</v>
      </c>
      <c r="I228" s="53" t="s">
        <v>11</v>
      </c>
    </row>
    <row r="229" spans="1:9">
      <c r="A229" s="334">
        <v>18</v>
      </c>
      <c r="B229" s="335"/>
      <c r="C229" s="190" t="s">
        <v>384</v>
      </c>
      <c r="D229" s="107">
        <v>16.8</v>
      </c>
      <c r="E229" s="108">
        <v>2.88</v>
      </c>
      <c r="F229" s="194">
        <v>114.29</v>
      </c>
      <c r="G229" s="109">
        <v>-42.05</v>
      </c>
      <c r="H229" s="107">
        <v>103</v>
      </c>
      <c r="I229" s="210" t="s">
        <v>11</v>
      </c>
    </row>
    <row r="230" spans="1:9">
      <c r="A230" s="334">
        <v>18</v>
      </c>
      <c r="B230" s="335"/>
      <c r="C230" s="190" t="s">
        <v>385</v>
      </c>
      <c r="D230" s="107">
        <v>12</v>
      </c>
      <c r="E230" s="105">
        <v>3.0390000000000001</v>
      </c>
      <c r="F230" s="191">
        <v>168.83</v>
      </c>
      <c r="G230" s="106">
        <v>-9.69</v>
      </c>
      <c r="H230" s="67">
        <v>63</v>
      </c>
      <c r="I230" s="210" t="s">
        <v>11</v>
      </c>
    </row>
    <row r="231" spans="1:9">
      <c r="A231" s="334">
        <v>18</v>
      </c>
      <c r="B231" s="335"/>
      <c r="C231" s="190" t="s">
        <v>386</v>
      </c>
      <c r="D231" s="99">
        <v>10</v>
      </c>
      <c r="E231" s="201">
        <v>3.0339999999999998</v>
      </c>
      <c r="F231" s="202">
        <v>202.26767799999999</v>
      </c>
      <c r="G231" s="109">
        <v>-18.637704478412399</v>
      </c>
      <c r="H231" s="207">
        <v>66</v>
      </c>
      <c r="I231" s="193" t="s">
        <v>11</v>
      </c>
    </row>
    <row r="232" spans="1:9">
      <c r="A232" s="334">
        <v>18</v>
      </c>
      <c r="B232" s="335"/>
      <c r="C232" s="190" t="s">
        <v>387</v>
      </c>
      <c r="D232" s="107">
        <v>12</v>
      </c>
      <c r="E232" s="108">
        <v>3.7749999999999999</v>
      </c>
      <c r="F232" s="194">
        <v>209.73270833333333</v>
      </c>
      <c r="G232" s="109">
        <v>5.5944055944055853</v>
      </c>
      <c r="H232" s="99">
        <v>32</v>
      </c>
      <c r="I232" s="210" t="s">
        <v>11</v>
      </c>
    </row>
    <row r="233" spans="1:9">
      <c r="A233" s="334">
        <v>18</v>
      </c>
      <c r="B233" s="335"/>
      <c r="C233" s="190" t="s">
        <v>388</v>
      </c>
      <c r="D233" s="107">
        <v>12</v>
      </c>
      <c r="E233" s="198">
        <v>4.1879999999999997</v>
      </c>
      <c r="F233" s="199">
        <v>232.67</v>
      </c>
      <c r="G233" s="200">
        <v>-1.76</v>
      </c>
      <c r="H233" s="197">
        <v>50</v>
      </c>
      <c r="I233" s="210" t="s">
        <v>11</v>
      </c>
    </row>
    <row r="234" spans="1:9">
      <c r="A234" s="334">
        <v>18</v>
      </c>
      <c r="B234" s="335"/>
      <c r="C234" s="190" t="s">
        <v>389</v>
      </c>
      <c r="D234" s="107">
        <v>12</v>
      </c>
      <c r="E234" s="108">
        <v>1.6768500000000002</v>
      </c>
      <c r="F234" s="194">
        <v>93.162991250000019</v>
      </c>
      <c r="G234" s="102">
        <v>-47.493835375161453</v>
      </c>
      <c r="H234" s="54">
        <v>88</v>
      </c>
      <c r="I234" s="53" t="s">
        <v>11</v>
      </c>
    </row>
    <row r="235" spans="1:9">
      <c r="A235" s="334">
        <v>18</v>
      </c>
      <c r="B235" s="335"/>
      <c r="C235" s="203" t="s">
        <v>22</v>
      </c>
      <c r="D235" s="204" t="s">
        <v>11</v>
      </c>
      <c r="E235" s="205" t="s">
        <v>11</v>
      </c>
      <c r="F235" s="206">
        <v>164.41888592207792</v>
      </c>
      <c r="G235" s="118">
        <v>-17.815677099517558</v>
      </c>
      <c r="H235" s="123">
        <v>80</v>
      </c>
      <c r="I235" s="120" t="s">
        <v>398</v>
      </c>
    </row>
    <row r="236" spans="1:9">
      <c r="A236" s="334">
        <v>19</v>
      </c>
      <c r="B236" s="335" t="s">
        <v>416</v>
      </c>
      <c r="C236" s="190" t="s">
        <v>379</v>
      </c>
      <c r="D236" s="99">
        <v>12</v>
      </c>
      <c r="E236" s="105">
        <v>3.5939999999999999</v>
      </c>
      <c r="F236" s="191">
        <v>199.67</v>
      </c>
      <c r="G236" s="106">
        <v>12.56</v>
      </c>
      <c r="H236" s="67">
        <v>15</v>
      </c>
      <c r="I236" s="53" t="s">
        <v>11</v>
      </c>
    </row>
    <row r="237" spans="1:9">
      <c r="A237" s="334">
        <v>19</v>
      </c>
      <c r="B237" s="335"/>
      <c r="C237" s="190" t="s">
        <v>198</v>
      </c>
      <c r="D237" s="107" t="s">
        <v>11</v>
      </c>
      <c r="E237" s="108" t="s">
        <v>11</v>
      </c>
      <c r="F237" s="194" t="s">
        <v>11</v>
      </c>
      <c r="G237" s="102" t="s">
        <v>11</v>
      </c>
      <c r="H237" s="99" t="s">
        <v>11</v>
      </c>
      <c r="I237" s="193" t="s">
        <v>11</v>
      </c>
    </row>
    <row r="238" spans="1:9">
      <c r="A238" s="334">
        <v>19</v>
      </c>
      <c r="B238" s="335"/>
      <c r="C238" s="190" t="s">
        <v>380</v>
      </c>
      <c r="D238" s="41">
        <v>12</v>
      </c>
      <c r="E238" s="100">
        <v>4.8049999999999997</v>
      </c>
      <c r="F238" s="195">
        <v>266.95999999999998</v>
      </c>
      <c r="G238" s="106">
        <v>31.86</v>
      </c>
      <c r="H238" s="67">
        <v>1</v>
      </c>
      <c r="I238" s="36" t="s">
        <v>11</v>
      </c>
    </row>
    <row r="239" spans="1:9">
      <c r="A239" s="334">
        <v>19</v>
      </c>
      <c r="B239" s="335"/>
      <c r="C239" s="190" t="s">
        <v>381</v>
      </c>
      <c r="D239" s="99">
        <v>12</v>
      </c>
      <c r="E239" s="111">
        <v>3.9010857142857143</v>
      </c>
      <c r="F239" s="196">
        <v>216.73782047619051</v>
      </c>
      <c r="G239" s="109">
        <v>2.1251451512471236</v>
      </c>
      <c r="H239" s="107">
        <v>17</v>
      </c>
      <c r="I239" s="210" t="s">
        <v>11</v>
      </c>
    </row>
    <row r="240" spans="1:9">
      <c r="A240" s="334">
        <v>19</v>
      </c>
      <c r="B240" s="335"/>
      <c r="C240" s="190" t="s">
        <v>382</v>
      </c>
      <c r="D240" s="197">
        <v>12</v>
      </c>
      <c r="E240" s="198">
        <v>3.4569999999999999</v>
      </c>
      <c r="F240" s="199">
        <v>192.06</v>
      </c>
      <c r="G240" s="200">
        <v>-5.29</v>
      </c>
      <c r="H240" s="197">
        <v>51</v>
      </c>
      <c r="I240" s="36" t="s">
        <v>11</v>
      </c>
    </row>
    <row r="241" spans="1:9">
      <c r="A241" s="334">
        <v>19</v>
      </c>
      <c r="B241" s="335"/>
      <c r="C241" s="190" t="s">
        <v>383</v>
      </c>
      <c r="D241" s="197">
        <v>12</v>
      </c>
      <c r="E241" s="198">
        <v>3.0920000000000001</v>
      </c>
      <c r="F241" s="199">
        <v>171.76</v>
      </c>
      <c r="G241" s="200">
        <v>7.23</v>
      </c>
      <c r="H241" s="197">
        <v>6</v>
      </c>
      <c r="I241" s="53" t="s">
        <v>11</v>
      </c>
    </row>
    <row r="242" spans="1:9">
      <c r="A242" s="334">
        <v>19</v>
      </c>
      <c r="B242" s="335"/>
      <c r="C242" s="190" t="s">
        <v>384</v>
      </c>
      <c r="D242" s="107">
        <v>16.8</v>
      </c>
      <c r="E242" s="108">
        <v>4.76</v>
      </c>
      <c r="F242" s="194">
        <v>188.89</v>
      </c>
      <c r="G242" s="109">
        <v>-4.2300000000000004</v>
      </c>
      <c r="H242" s="107">
        <v>48</v>
      </c>
      <c r="I242" s="210" t="s">
        <v>11</v>
      </c>
    </row>
    <row r="243" spans="1:9">
      <c r="A243" s="334">
        <v>19</v>
      </c>
      <c r="B243" s="335"/>
      <c r="C243" s="190" t="s">
        <v>385</v>
      </c>
      <c r="D243" s="107">
        <v>12</v>
      </c>
      <c r="E243" s="105">
        <v>3.2749999999999999</v>
      </c>
      <c r="F243" s="191">
        <v>181.95</v>
      </c>
      <c r="G243" s="106">
        <v>-2.67</v>
      </c>
      <c r="H243" s="67">
        <v>44</v>
      </c>
      <c r="I243" s="210" t="s">
        <v>11</v>
      </c>
    </row>
    <row r="244" spans="1:9">
      <c r="A244" s="334">
        <v>19</v>
      </c>
      <c r="B244" s="335"/>
      <c r="C244" s="190" t="s">
        <v>386</v>
      </c>
      <c r="D244" s="99">
        <v>10</v>
      </c>
      <c r="E244" s="201">
        <v>2.7629999999999999</v>
      </c>
      <c r="F244" s="202">
        <v>184.20092099999999</v>
      </c>
      <c r="G244" s="109">
        <v>-25.905068382944499</v>
      </c>
      <c r="H244" s="207">
        <v>81</v>
      </c>
      <c r="I244" s="193" t="s">
        <v>11</v>
      </c>
    </row>
    <row r="245" spans="1:9">
      <c r="A245" s="334">
        <v>19</v>
      </c>
      <c r="B245" s="335"/>
      <c r="C245" s="190" t="s">
        <v>387</v>
      </c>
      <c r="D245" s="107">
        <v>12</v>
      </c>
      <c r="E245" s="108">
        <v>2.9</v>
      </c>
      <c r="F245" s="194">
        <v>161.11916666666667</v>
      </c>
      <c r="G245" s="109">
        <v>-18.881118881118887</v>
      </c>
      <c r="H245" s="99">
        <v>93</v>
      </c>
      <c r="I245" s="210" t="s">
        <v>11</v>
      </c>
    </row>
    <row r="246" spans="1:9">
      <c r="A246" s="334">
        <v>19</v>
      </c>
      <c r="B246" s="335"/>
      <c r="C246" s="190" t="s">
        <v>388</v>
      </c>
      <c r="D246" s="107">
        <v>12</v>
      </c>
      <c r="E246" s="198">
        <v>5.25</v>
      </c>
      <c r="F246" s="199">
        <v>291.67</v>
      </c>
      <c r="G246" s="200">
        <v>23.15</v>
      </c>
      <c r="H246" s="197">
        <v>9</v>
      </c>
      <c r="I246" s="210" t="s">
        <v>11</v>
      </c>
    </row>
    <row r="247" spans="1:9">
      <c r="A247" s="334">
        <v>19</v>
      </c>
      <c r="B247" s="335"/>
      <c r="C247" s="190" t="s">
        <v>389</v>
      </c>
      <c r="D247" s="107">
        <v>12</v>
      </c>
      <c r="E247" s="108">
        <v>3.2547375000000001</v>
      </c>
      <c r="F247" s="194">
        <v>180.8277909375</v>
      </c>
      <c r="G247" s="102">
        <v>1.913577830834845</v>
      </c>
      <c r="H247" s="54">
        <v>20</v>
      </c>
      <c r="I247" s="53" t="s">
        <v>11</v>
      </c>
    </row>
    <row r="248" spans="1:9">
      <c r="A248" s="334">
        <v>19</v>
      </c>
      <c r="B248" s="335"/>
      <c r="C248" s="203" t="s">
        <v>22</v>
      </c>
      <c r="D248" s="204" t="s">
        <v>11</v>
      </c>
      <c r="E248" s="205" t="s">
        <v>11</v>
      </c>
      <c r="F248" s="206">
        <v>203.2586999163961</v>
      </c>
      <c r="G248" s="118">
        <v>1.5982959170402822</v>
      </c>
      <c r="H248" s="123">
        <v>13</v>
      </c>
      <c r="I248" s="120" t="s">
        <v>417</v>
      </c>
    </row>
    <row r="249" spans="1:9">
      <c r="A249" s="334">
        <v>20</v>
      </c>
      <c r="B249" s="335" t="s">
        <v>418</v>
      </c>
      <c r="C249" s="190" t="s">
        <v>379</v>
      </c>
      <c r="D249" s="99">
        <v>12</v>
      </c>
      <c r="E249" s="105">
        <v>3.3239999999999998</v>
      </c>
      <c r="F249" s="191">
        <v>184.67</v>
      </c>
      <c r="G249" s="106">
        <v>4.0999999999999996</v>
      </c>
      <c r="H249" s="67">
        <v>30</v>
      </c>
      <c r="I249" s="53" t="s">
        <v>11</v>
      </c>
    </row>
    <row r="250" spans="1:9">
      <c r="A250" s="334">
        <v>20</v>
      </c>
      <c r="B250" s="335"/>
      <c r="C250" s="190" t="s">
        <v>198</v>
      </c>
      <c r="D250" s="107" t="s">
        <v>11</v>
      </c>
      <c r="E250" s="108" t="s">
        <v>11</v>
      </c>
      <c r="F250" s="194" t="s">
        <v>11</v>
      </c>
      <c r="G250" s="102" t="s">
        <v>11</v>
      </c>
      <c r="H250" s="99" t="s">
        <v>11</v>
      </c>
      <c r="I250" s="193" t="s">
        <v>11</v>
      </c>
    </row>
    <row r="251" spans="1:9">
      <c r="A251" s="334">
        <v>20</v>
      </c>
      <c r="B251" s="335"/>
      <c r="C251" s="190" t="s">
        <v>380</v>
      </c>
      <c r="D251" s="41">
        <v>12</v>
      </c>
      <c r="E251" s="100">
        <v>3.7189999999999999</v>
      </c>
      <c r="F251" s="195">
        <v>206.63</v>
      </c>
      <c r="G251" s="106">
        <v>2.06</v>
      </c>
      <c r="H251" s="67">
        <v>29</v>
      </c>
      <c r="I251" s="36" t="s">
        <v>11</v>
      </c>
    </row>
    <row r="252" spans="1:9">
      <c r="A252" s="334">
        <v>20</v>
      </c>
      <c r="B252" s="335"/>
      <c r="C252" s="190" t="s">
        <v>381</v>
      </c>
      <c r="D252" s="99">
        <v>12</v>
      </c>
      <c r="E252" s="111">
        <v>2.531507142857143</v>
      </c>
      <c r="F252" s="196">
        <v>140.64631767857145</v>
      </c>
      <c r="G252" s="109">
        <v>-33.728568570290605</v>
      </c>
      <c r="H252" s="107">
        <v>81</v>
      </c>
      <c r="I252" s="210" t="s">
        <v>11</v>
      </c>
    </row>
    <row r="253" spans="1:9">
      <c r="A253" s="334">
        <v>20</v>
      </c>
      <c r="B253" s="335"/>
      <c r="C253" s="190" t="s">
        <v>382</v>
      </c>
      <c r="D253" s="197">
        <v>12</v>
      </c>
      <c r="E253" s="198">
        <v>3.35</v>
      </c>
      <c r="F253" s="199">
        <v>186.11</v>
      </c>
      <c r="G253" s="200">
        <v>-8.2200000000000006</v>
      </c>
      <c r="H253" s="197">
        <v>64</v>
      </c>
      <c r="I253" s="36" t="s">
        <v>11</v>
      </c>
    </row>
    <row r="254" spans="1:9">
      <c r="A254" s="334">
        <v>20</v>
      </c>
      <c r="B254" s="335"/>
      <c r="C254" s="190" t="s">
        <v>383</v>
      </c>
      <c r="D254" s="197">
        <v>12</v>
      </c>
      <c r="E254" s="198">
        <v>1.9</v>
      </c>
      <c r="F254" s="199">
        <v>105.56</v>
      </c>
      <c r="G254" s="200">
        <v>-34.1</v>
      </c>
      <c r="H254" s="197">
        <v>82</v>
      </c>
      <c r="I254" s="53" t="s">
        <v>11</v>
      </c>
    </row>
    <row r="255" spans="1:9">
      <c r="A255" s="334">
        <v>20</v>
      </c>
      <c r="B255" s="335"/>
      <c r="C255" s="190" t="s">
        <v>384</v>
      </c>
      <c r="D255" s="107">
        <v>16.8</v>
      </c>
      <c r="E255" s="108">
        <v>3.68</v>
      </c>
      <c r="F255" s="194">
        <v>146.03</v>
      </c>
      <c r="G255" s="109">
        <v>-25.96</v>
      </c>
      <c r="H255" s="107">
        <v>89</v>
      </c>
      <c r="I255" s="210" t="s">
        <v>11</v>
      </c>
    </row>
    <row r="256" spans="1:9">
      <c r="A256" s="334">
        <v>20</v>
      </c>
      <c r="B256" s="335"/>
      <c r="C256" s="190" t="s">
        <v>385</v>
      </c>
      <c r="D256" s="107">
        <v>12</v>
      </c>
      <c r="E256" s="105">
        <v>2.8330000000000002</v>
      </c>
      <c r="F256" s="191">
        <v>157.38999999999999</v>
      </c>
      <c r="G256" s="106">
        <v>-15.81</v>
      </c>
      <c r="H256" s="67">
        <v>77</v>
      </c>
      <c r="I256" s="210" t="s">
        <v>11</v>
      </c>
    </row>
    <row r="257" spans="1:9">
      <c r="A257" s="334">
        <v>20</v>
      </c>
      <c r="B257" s="335"/>
      <c r="C257" s="190" t="s">
        <v>386</v>
      </c>
      <c r="D257" s="99">
        <v>10</v>
      </c>
      <c r="E257" s="201">
        <v>3.274</v>
      </c>
      <c r="F257" s="202">
        <v>218.26775799999999</v>
      </c>
      <c r="G257" s="109">
        <v>-12.2016626441405</v>
      </c>
      <c r="H257" s="207">
        <v>51</v>
      </c>
      <c r="I257" s="193" t="s">
        <v>11</v>
      </c>
    </row>
    <row r="258" spans="1:9">
      <c r="A258" s="334">
        <v>20</v>
      </c>
      <c r="B258" s="335"/>
      <c r="C258" s="190" t="s">
        <v>387</v>
      </c>
      <c r="D258" s="107">
        <v>12</v>
      </c>
      <c r="E258" s="108">
        <v>2.4249999999999998</v>
      </c>
      <c r="F258" s="194">
        <v>134.72895833333334</v>
      </c>
      <c r="G258" s="109">
        <v>-32.167832167832174</v>
      </c>
      <c r="H258" s="99">
        <v>106</v>
      </c>
      <c r="I258" s="210" t="s">
        <v>11</v>
      </c>
    </row>
    <row r="259" spans="1:9">
      <c r="A259" s="334">
        <v>20</v>
      </c>
      <c r="B259" s="335"/>
      <c r="C259" s="190" t="s">
        <v>388</v>
      </c>
      <c r="D259" s="107">
        <v>12</v>
      </c>
      <c r="E259" s="198">
        <v>4.8659999999999997</v>
      </c>
      <c r="F259" s="199">
        <v>270.33</v>
      </c>
      <c r="G259" s="200">
        <v>14.14</v>
      </c>
      <c r="H259" s="197">
        <v>20</v>
      </c>
      <c r="I259" s="210" t="s">
        <v>11</v>
      </c>
    </row>
    <row r="260" spans="1:9">
      <c r="A260" s="334">
        <v>20</v>
      </c>
      <c r="B260" s="335"/>
      <c r="C260" s="190" t="s">
        <v>389</v>
      </c>
      <c r="D260" s="107">
        <v>12</v>
      </c>
      <c r="E260" s="108">
        <v>2.1278250000000001</v>
      </c>
      <c r="F260" s="194">
        <v>118.218410625</v>
      </c>
      <c r="G260" s="102">
        <v>-33.372734744999818</v>
      </c>
      <c r="H260" s="54">
        <v>72</v>
      </c>
      <c r="I260" s="53" t="s">
        <v>11</v>
      </c>
    </row>
    <row r="261" spans="1:9">
      <c r="A261" s="334">
        <v>20</v>
      </c>
      <c r="B261" s="335"/>
      <c r="C261" s="203" t="s">
        <v>22</v>
      </c>
      <c r="D261" s="204" t="s">
        <v>11</v>
      </c>
      <c r="E261" s="205" t="s">
        <v>11</v>
      </c>
      <c r="F261" s="206">
        <v>169.87104042153678</v>
      </c>
      <c r="G261" s="118">
        <v>-15.090432834699941</v>
      </c>
      <c r="H261" s="123">
        <v>71</v>
      </c>
      <c r="I261" s="120" t="s">
        <v>412</v>
      </c>
    </row>
    <row r="262" spans="1:9">
      <c r="A262" s="334">
        <v>21</v>
      </c>
      <c r="B262" s="335" t="s">
        <v>378</v>
      </c>
      <c r="C262" s="190" t="s">
        <v>379</v>
      </c>
      <c r="D262" s="99">
        <v>12</v>
      </c>
      <c r="E262" s="105">
        <v>3.27</v>
      </c>
      <c r="F262" s="191">
        <v>181.67</v>
      </c>
      <c r="G262" s="102" t="s">
        <v>11</v>
      </c>
      <c r="H262" s="99" t="s">
        <v>11</v>
      </c>
      <c r="I262" s="53" t="s">
        <v>11</v>
      </c>
    </row>
    <row r="263" spans="1:9">
      <c r="A263" s="334">
        <v>21</v>
      </c>
      <c r="B263" s="335"/>
      <c r="C263" s="190" t="s">
        <v>198</v>
      </c>
      <c r="D263" s="107" t="s">
        <v>11</v>
      </c>
      <c r="E263" s="108" t="s">
        <v>11</v>
      </c>
      <c r="F263" s="194" t="s">
        <v>11</v>
      </c>
      <c r="G263" s="102" t="s">
        <v>11</v>
      </c>
      <c r="H263" s="99" t="s">
        <v>11</v>
      </c>
      <c r="I263" s="53" t="s">
        <v>11</v>
      </c>
    </row>
    <row r="264" spans="1:9">
      <c r="A264" s="334">
        <v>21</v>
      </c>
      <c r="B264" s="335"/>
      <c r="C264" s="190" t="s">
        <v>380</v>
      </c>
      <c r="D264" s="41">
        <v>12</v>
      </c>
      <c r="E264" s="100">
        <v>3.9790000000000001</v>
      </c>
      <c r="F264" s="195">
        <v>221.07</v>
      </c>
      <c r="G264" s="102" t="s">
        <v>11</v>
      </c>
      <c r="H264" s="99" t="s">
        <v>11</v>
      </c>
      <c r="I264" s="53" t="s">
        <v>11</v>
      </c>
    </row>
    <row r="265" spans="1:9">
      <c r="A265" s="334">
        <v>21</v>
      </c>
      <c r="B265" s="335"/>
      <c r="C265" s="190" t="s">
        <v>381</v>
      </c>
      <c r="D265" s="99">
        <v>12</v>
      </c>
      <c r="E265" s="111">
        <v>3.8092071428571428</v>
      </c>
      <c r="F265" s="196">
        <v>211.63320017857143</v>
      </c>
      <c r="G265" s="109" t="s">
        <v>11</v>
      </c>
      <c r="H265" s="99" t="s">
        <v>11</v>
      </c>
      <c r="I265" s="53" t="s">
        <v>11</v>
      </c>
    </row>
    <row r="266" spans="1:9">
      <c r="A266" s="334">
        <v>21</v>
      </c>
      <c r="B266" s="335"/>
      <c r="C266" s="190" t="s">
        <v>382</v>
      </c>
      <c r="D266" s="197">
        <v>12</v>
      </c>
      <c r="E266" s="198">
        <v>3.7210000000000001</v>
      </c>
      <c r="F266" s="199">
        <v>206.72</v>
      </c>
      <c r="G266" s="102" t="s">
        <v>11</v>
      </c>
      <c r="H266" s="99" t="s">
        <v>11</v>
      </c>
      <c r="I266" s="53" t="s">
        <v>11</v>
      </c>
    </row>
    <row r="267" spans="1:9">
      <c r="A267" s="334">
        <v>21</v>
      </c>
      <c r="B267" s="335"/>
      <c r="C267" s="190" t="s">
        <v>383</v>
      </c>
      <c r="D267" s="197">
        <v>12</v>
      </c>
      <c r="E267" s="198">
        <v>2.899</v>
      </c>
      <c r="F267" s="199">
        <v>161.07</v>
      </c>
      <c r="G267" s="200" t="s">
        <v>11</v>
      </c>
      <c r="H267" s="99" t="s">
        <v>11</v>
      </c>
      <c r="I267" s="53" t="s">
        <v>11</v>
      </c>
    </row>
    <row r="268" spans="1:9">
      <c r="A268" s="334">
        <v>21</v>
      </c>
      <c r="B268" s="335"/>
      <c r="C268" s="190" t="s">
        <v>384</v>
      </c>
      <c r="D268" s="107">
        <v>16.8</v>
      </c>
      <c r="E268" s="108">
        <v>5.01</v>
      </c>
      <c r="F268" s="194">
        <v>198.81</v>
      </c>
      <c r="G268" s="102" t="s">
        <v>11</v>
      </c>
      <c r="H268" s="99" t="s">
        <v>11</v>
      </c>
      <c r="I268" s="53" t="s">
        <v>11</v>
      </c>
    </row>
    <row r="269" spans="1:9">
      <c r="A269" s="334">
        <v>21</v>
      </c>
      <c r="B269" s="335"/>
      <c r="C269" s="190" t="s">
        <v>385</v>
      </c>
      <c r="D269" s="107">
        <v>12</v>
      </c>
      <c r="E269" s="105">
        <v>3.34</v>
      </c>
      <c r="F269" s="191">
        <v>185.56</v>
      </c>
      <c r="G269" s="106" t="s">
        <v>11</v>
      </c>
      <c r="H269" s="67" t="s">
        <v>11</v>
      </c>
      <c r="I269" s="210" t="s">
        <v>11</v>
      </c>
    </row>
    <row r="270" spans="1:9">
      <c r="A270" s="334">
        <v>21</v>
      </c>
      <c r="B270" s="335"/>
      <c r="C270" s="190" t="s">
        <v>386</v>
      </c>
      <c r="D270" s="99">
        <v>10</v>
      </c>
      <c r="E270" s="201">
        <v>3.6880000000000002</v>
      </c>
      <c r="F270" s="202">
        <v>245.867896</v>
      </c>
      <c r="G270" s="192" t="s">
        <v>11</v>
      </c>
      <c r="H270" s="104" t="s">
        <v>11</v>
      </c>
      <c r="I270" s="193" t="s">
        <v>11</v>
      </c>
    </row>
    <row r="271" spans="1:9">
      <c r="A271" s="334">
        <v>21</v>
      </c>
      <c r="B271" s="335"/>
      <c r="C271" s="190" t="s">
        <v>387</v>
      </c>
      <c r="D271" s="107">
        <v>12</v>
      </c>
      <c r="E271" s="108">
        <v>3.5999999999999996</v>
      </c>
      <c r="F271" s="194">
        <v>200.01000000000002</v>
      </c>
      <c r="G271" s="102" t="s">
        <v>11</v>
      </c>
      <c r="H271" s="99" t="s">
        <v>11</v>
      </c>
      <c r="I271" s="53" t="s">
        <v>11</v>
      </c>
    </row>
    <row r="272" spans="1:9">
      <c r="A272" s="334">
        <v>21</v>
      </c>
      <c r="B272" s="335"/>
      <c r="C272" s="190" t="s">
        <v>388</v>
      </c>
      <c r="D272" s="107">
        <v>12</v>
      </c>
      <c r="E272" s="108">
        <v>4.2839999999999998</v>
      </c>
      <c r="F272" s="194">
        <v>238</v>
      </c>
      <c r="G272" s="102" t="s">
        <v>11</v>
      </c>
      <c r="H272" s="99" t="s">
        <v>11</v>
      </c>
      <c r="I272" s="53" t="s">
        <v>11</v>
      </c>
    </row>
    <row r="273" spans="1:9">
      <c r="A273" s="334">
        <v>21</v>
      </c>
      <c r="B273" s="335"/>
      <c r="C273" s="190" t="s">
        <v>389</v>
      </c>
      <c r="D273" s="107">
        <v>12</v>
      </c>
      <c r="E273" s="108">
        <v>3.1440000000000001</v>
      </c>
      <c r="F273" s="194">
        <v>174.67540000000002</v>
      </c>
      <c r="G273" s="102" t="s">
        <v>11</v>
      </c>
      <c r="H273" s="99" t="s">
        <v>11</v>
      </c>
      <c r="I273" s="53" t="s">
        <v>11</v>
      </c>
    </row>
    <row r="274" spans="1:9">
      <c r="A274" s="334">
        <v>21</v>
      </c>
      <c r="B274" s="335"/>
      <c r="C274" s="203" t="s">
        <v>22</v>
      </c>
      <c r="D274" s="204" t="s">
        <v>11</v>
      </c>
      <c r="E274" s="205" t="s">
        <v>11</v>
      </c>
      <c r="F274" s="206">
        <v>202.28059056168831</v>
      </c>
      <c r="G274" s="118" t="s">
        <v>11</v>
      </c>
      <c r="H274" s="74" t="s">
        <v>11</v>
      </c>
      <c r="I274" s="120" t="s">
        <v>11</v>
      </c>
    </row>
    <row r="275" spans="1:9">
      <c r="A275" s="334">
        <v>22</v>
      </c>
      <c r="B275" s="335" t="s">
        <v>419</v>
      </c>
      <c r="C275" s="190" t="s">
        <v>379</v>
      </c>
      <c r="D275" s="99">
        <v>12</v>
      </c>
      <c r="E275" s="105">
        <v>2.48</v>
      </c>
      <c r="F275" s="191">
        <v>137.78</v>
      </c>
      <c r="G275" s="106">
        <v>-23.23</v>
      </c>
      <c r="H275" s="67">
        <v>74</v>
      </c>
      <c r="I275" s="53" t="s">
        <v>11</v>
      </c>
    </row>
    <row r="276" spans="1:9">
      <c r="A276" s="334">
        <v>22</v>
      </c>
      <c r="B276" s="335"/>
      <c r="C276" s="190" t="s">
        <v>198</v>
      </c>
      <c r="D276" s="107" t="s">
        <v>11</v>
      </c>
      <c r="E276" s="108" t="s">
        <v>11</v>
      </c>
      <c r="F276" s="194" t="s">
        <v>11</v>
      </c>
      <c r="G276" s="102" t="s">
        <v>11</v>
      </c>
      <c r="H276" s="99" t="s">
        <v>11</v>
      </c>
      <c r="I276" s="53" t="s">
        <v>11</v>
      </c>
    </row>
    <row r="277" spans="1:9">
      <c r="A277" s="334">
        <v>22</v>
      </c>
      <c r="B277" s="335"/>
      <c r="C277" s="190" t="s">
        <v>380</v>
      </c>
      <c r="D277" s="41">
        <v>12</v>
      </c>
      <c r="E277" s="100">
        <v>3.3679999999999999</v>
      </c>
      <c r="F277" s="195">
        <v>187.13</v>
      </c>
      <c r="G277" s="106">
        <v>-10.33</v>
      </c>
      <c r="H277" s="67">
        <v>58</v>
      </c>
      <c r="I277" s="53" t="s">
        <v>11</v>
      </c>
    </row>
    <row r="278" spans="1:9">
      <c r="A278" s="334">
        <v>22</v>
      </c>
      <c r="B278" s="335"/>
      <c r="C278" s="190" t="s">
        <v>381</v>
      </c>
      <c r="D278" s="99">
        <v>12</v>
      </c>
      <c r="E278" s="111">
        <v>2.3462142857142858</v>
      </c>
      <c r="F278" s="196">
        <v>130.35175535714288</v>
      </c>
      <c r="G278" s="109">
        <v>-31.8400408374584</v>
      </c>
      <c r="H278" s="107">
        <v>79</v>
      </c>
      <c r="I278" s="53" t="s">
        <v>11</v>
      </c>
    </row>
    <row r="279" spans="1:9">
      <c r="A279" s="334">
        <v>22</v>
      </c>
      <c r="B279" s="335"/>
      <c r="C279" s="190" t="s">
        <v>382</v>
      </c>
      <c r="D279" s="197">
        <v>12</v>
      </c>
      <c r="E279" s="198">
        <v>3.8140000000000001</v>
      </c>
      <c r="F279" s="199">
        <v>211.89</v>
      </c>
      <c r="G279" s="200">
        <v>1.82</v>
      </c>
      <c r="H279" s="197">
        <v>28</v>
      </c>
      <c r="I279" s="53" t="s">
        <v>11</v>
      </c>
    </row>
    <row r="280" spans="1:9">
      <c r="A280" s="334">
        <v>22</v>
      </c>
      <c r="B280" s="335"/>
      <c r="C280" s="190" t="s">
        <v>383</v>
      </c>
      <c r="D280" s="197">
        <v>12</v>
      </c>
      <c r="E280" s="198">
        <v>2.2080000000000002</v>
      </c>
      <c r="F280" s="199">
        <v>122.69</v>
      </c>
      <c r="G280" s="200">
        <v>-31.86</v>
      </c>
      <c r="H280" s="197">
        <v>78</v>
      </c>
      <c r="I280" s="53" t="s">
        <v>11</v>
      </c>
    </row>
    <row r="281" spans="1:9">
      <c r="A281" s="334">
        <v>22</v>
      </c>
      <c r="B281" s="335"/>
      <c r="C281" s="190" t="s">
        <v>384</v>
      </c>
      <c r="D281" s="107">
        <v>16.8</v>
      </c>
      <c r="E281" s="108">
        <v>3.65</v>
      </c>
      <c r="F281" s="194">
        <v>144.84</v>
      </c>
      <c r="G281" s="102">
        <v>-26.63</v>
      </c>
      <c r="H281" s="99">
        <v>90</v>
      </c>
      <c r="I281" s="53" t="s">
        <v>11</v>
      </c>
    </row>
    <row r="282" spans="1:9">
      <c r="A282" s="334">
        <v>22</v>
      </c>
      <c r="B282" s="335"/>
      <c r="C282" s="190" t="s">
        <v>385</v>
      </c>
      <c r="D282" s="107">
        <v>12</v>
      </c>
      <c r="E282" s="105">
        <v>2.569</v>
      </c>
      <c r="F282" s="191">
        <v>142.72</v>
      </c>
      <c r="G282" s="106">
        <v>-23.99</v>
      </c>
      <c r="H282" s="67">
        <v>84</v>
      </c>
      <c r="I282" s="210" t="s">
        <v>11</v>
      </c>
    </row>
    <row r="283" spans="1:9">
      <c r="A283" s="334">
        <v>22</v>
      </c>
      <c r="B283" s="335"/>
      <c r="C283" s="190" t="s">
        <v>386</v>
      </c>
      <c r="D283" s="99">
        <v>10</v>
      </c>
      <c r="E283" s="201">
        <v>1.345</v>
      </c>
      <c r="F283" s="202">
        <v>89.667114999999995</v>
      </c>
      <c r="G283" s="109">
        <v>-64.455602536997901</v>
      </c>
      <c r="H283" s="207">
        <v>108</v>
      </c>
      <c r="I283" s="193" t="s">
        <v>11</v>
      </c>
    </row>
    <row r="284" spans="1:9">
      <c r="A284" s="334">
        <v>22</v>
      </c>
      <c r="B284" s="335"/>
      <c r="C284" s="190" t="s">
        <v>387</v>
      </c>
      <c r="D284" s="107">
        <v>12</v>
      </c>
      <c r="E284" s="108">
        <v>2.5750000000000002</v>
      </c>
      <c r="F284" s="194">
        <v>143.06270833333335</v>
      </c>
      <c r="G284" s="109">
        <v>-31.333333333333325</v>
      </c>
      <c r="H284" s="99">
        <v>103</v>
      </c>
      <c r="I284" s="53" t="s">
        <v>11</v>
      </c>
    </row>
    <row r="285" spans="1:9">
      <c r="A285" s="334">
        <v>22</v>
      </c>
      <c r="B285" s="335"/>
      <c r="C285" s="190" t="s">
        <v>388</v>
      </c>
      <c r="D285" s="107">
        <v>12</v>
      </c>
      <c r="E285" s="108">
        <v>3.09</v>
      </c>
      <c r="F285" s="194">
        <v>171.67</v>
      </c>
      <c r="G285" s="109">
        <v>-26.69</v>
      </c>
      <c r="H285" s="107">
        <v>99</v>
      </c>
      <c r="I285" s="53" t="s">
        <v>11</v>
      </c>
    </row>
    <row r="286" spans="1:9">
      <c r="A286" s="334">
        <v>22</v>
      </c>
      <c r="B286" s="335"/>
      <c r="C286" s="190" t="s">
        <v>389</v>
      </c>
      <c r="D286" s="107">
        <v>12</v>
      </c>
      <c r="E286" s="108">
        <v>1.8565900000000002</v>
      </c>
      <c r="F286" s="194">
        <v>103.14904608333336</v>
      </c>
      <c r="G286" s="102">
        <v>-40.674548649944079</v>
      </c>
      <c r="H286" s="54">
        <v>85</v>
      </c>
      <c r="I286" s="53" t="s">
        <v>11</v>
      </c>
    </row>
    <row r="287" spans="1:9">
      <c r="A287" s="334">
        <v>22</v>
      </c>
      <c r="B287" s="335"/>
      <c r="C287" s="203" t="s">
        <v>22</v>
      </c>
      <c r="D287" s="204" t="s">
        <v>11</v>
      </c>
      <c r="E287" s="205" t="s">
        <v>11</v>
      </c>
      <c r="F287" s="206">
        <v>144.08642043398268</v>
      </c>
      <c r="G287" s="118">
        <v>-28.652279876336419</v>
      </c>
      <c r="H287" s="123">
        <v>102</v>
      </c>
      <c r="I287" s="120" t="s">
        <v>398</v>
      </c>
    </row>
    <row r="288" spans="1:9">
      <c r="A288" s="334">
        <v>23</v>
      </c>
      <c r="B288" s="335" t="s">
        <v>420</v>
      </c>
      <c r="C288" s="190" t="s">
        <v>379</v>
      </c>
      <c r="D288" s="99">
        <v>12</v>
      </c>
      <c r="E288" s="105">
        <v>3.016</v>
      </c>
      <c r="F288" s="191">
        <v>167.56</v>
      </c>
      <c r="G288" s="106">
        <v>-6.64</v>
      </c>
      <c r="H288" s="67">
        <v>53</v>
      </c>
      <c r="I288" s="53" t="s">
        <v>11</v>
      </c>
    </row>
    <row r="289" spans="1:9">
      <c r="A289" s="334">
        <v>23</v>
      </c>
      <c r="B289" s="335"/>
      <c r="C289" s="190" t="s">
        <v>198</v>
      </c>
      <c r="D289" s="107" t="s">
        <v>11</v>
      </c>
      <c r="E289" s="108" t="s">
        <v>11</v>
      </c>
      <c r="F289" s="194" t="s">
        <v>11</v>
      </c>
      <c r="G289" s="102" t="s">
        <v>11</v>
      </c>
      <c r="H289" s="99" t="s">
        <v>11</v>
      </c>
      <c r="I289" s="193" t="s">
        <v>11</v>
      </c>
    </row>
    <row r="290" spans="1:9">
      <c r="A290" s="334">
        <v>23</v>
      </c>
      <c r="B290" s="335"/>
      <c r="C290" s="190" t="s">
        <v>380</v>
      </c>
      <c r="D290" s="41">
        <v>12</v>
      </c>
      <c r="E290" s="100">
        <v>3.202</v>
      </c>
      <c r="F290" s="195">
        <v>177.9</v>
      </c>
      <c r="G290" s="106">
        <v>-14.76</v>
      </c>
      <c r="H290" s="67">
        <v>69</v>
      </c>
      <c r="I290" s="36" t="s">
        <v>11</v>
      </c>
    </row>
    <row r="291" spans="1:9">
      <c r="A291" s="334">
        <v>23</v>
      </c>
      <c r="B291" s="335"/>
      <c r="C291" s="190" t="s">
        <v>381</v>
      </c>
      <c r="D291" s="99">
        <v>12</v>
      </c>
      <c r="E291" s="111">
        <v>3.1206071428571431</v>
      </c>
      <c r="F291" s="196">
        <v>173.37573184523814</v>
      </c>
      <c r="G291" s="109">
        <v>-9.3431249163485557</v>
      </c>
      <c r="H291" s="107">
        <v>36</v>
      </c>
      <c r="I291" s="210" t="s">
        <v>11</v>
      </c>
    </row>
    <row r="292" spans="1:9">
      <c r="A292" s="334">
        <v>23</v>
      </c>
      <c r="B292" s="335"/>
      <c r="C292" s="190" t="s">
        <v>382</v>
      </c>
      <c r="D292" s="197">
        <v>12</v>
      </c>
      <c r="E292" s="198">
        <v>3.286</v>
      </c>
      <c r="F292" s="199">
        <v>182.56</v>
      </c>
      <c r="G292" s="200">
        <v>-12.28</v>
      </c>
      <c r="H292" s="197">
        <v>85</v>
      </c>
      <c r="I292" s="36" t="s">
        <v>11</v>
      </c>
    </row>
    <row r="293" spans="1:9">
      <c r="A293" s="334">
        <v>23</v>
      </c>
      <c r="B293" s="335"/>
      <c r="C293" s="190" t="s">
        <v>383</v>
      </c>
      <c r="D293" s="197">
        <v>12</v>
      </c>
      <c r="E293" s="198">
        <v>2.0230000000000001</v>
      </c>
      <c r="F293" s="199">
        <v>112.36</v>
      </c>
      <c r="G293" s="200">
        <v>-37.590000000000003</v>
      </c>
      <c r="H293" s="197">
        <v>93</v>
      </c>
      <c r="I293" s="53" t="s">
        <v>11</v>
      </c>
    </row>
    <row r="294" spans="1:9">
      <c r="A294" s="334">
        <v>23</v>
      </c>
      <c r="B294" s="335"/>
      <c r="C294" s="190" t="s">
        <v>384</v>
      </c>
      <c r="D294" s="107">
        <v>16.8</v>
      </c>
      <c r="E294" s="108">
        <v>3.43</v>
      </c>
      <c r="F294" s="194">
        <v>136.11000000000001</v>
      </c>
      <c r="G294" s="109">
        <v>-31.05</v>
      </c>
      <c r="H294" s="107">
        <v>95</v>
      </c>
      <c r="I294" s="210" t="s">
        <v>11</v>
      </c>
    </row>
    <row r="295" spans="1:9">
      <c r="A295" s="334">
        <v>23</v>
      </c>
      <c r="B295" s="335"/>
      <c r="C295" s="190" t="s">
        <v>385</v>
      </c>
      <c r="D295" s="107">
        <v>12</v>
      </c>
      <c r="E295" s="105">
        <v>3.1419999999999999</v>
      </c>
      <c r="F295" s="191">
        <v>174.56</v>
      </c>
      <c r="G295" s="106">
        <v>-7.04</v>
      </c>
      <c r="H295" s="67">
        <v>57</v>
      </c>
      <c r="I295" s="210" t="s">
        <v>11</v>
      </c>
    </row>
    <row r="296" spans="1:9">
      <c r="A296" s="334">
        <v>23</v>
      </c>
      <c r="B296" s="335"/>
      <c r="C296" s="190" t="s">
        <v>386</v>
      </c>
      <c r="D296" s="99">
        <v>10</v>
      </c>
      <c r="E296" s="201">
        <v>2.3079999999999998</v>
      </c>
      <c r="F296" s="202">
        <v>153.867436</v>
      </c>
      <c r="G296" s="109">
        <v>-39.006342494714602</v>
      </c>
      <c r="H296" s="207">
        <v>98</v>
      </c>
      <c r="I296" s="193" t="s">
        <v>11</v>
      </c>
    </row>
    <row r="297" spans="1:9">
      <c r="A297" s="334">
        <v>23</v>
      </c>
      <c r="B297" s="335"/>
      <c r="C297" s="190" t="s">
        <v>387</v>
      </c>
      <c r="D297" s="107">
        <v>12</v>
      </c>
      <c r="E297" s="108">
        <v>2.4249999999999998</v>
      </c>
      <c r="F297" s="194">
        <v>134.72895833333334</v>
      </c>
      <c r="G297" s="109">
        <v>-35.333333333333336</v>
      </c>
      <c r="H297" s="99">
        <v>107</v>
      </c>
      <c r="I297" s="210" t="s">
        <v>11</v>
      </c>
    </row>
    <row r="298" spans="1:9">
      <c r="A298" s="334">
        <v>23</v>
      </c>
      <c r="B298" s="335"/>
      <c r="C298" s="190" t="s">
        <v>388</v>
      </c>
      <c r="D298" s="107">
        <v>12</v>
      </c>
      <c r="E298" s="108">
        <v>3.6179999999999999</v>
      </c>
      <c r="F298" s="194">
        <v>201</v>
      </c>
      <c r="G298" s="109">
        <v>-14.16</v>
      </c>
      <c r="H298" s="107">
        <v>80</v>
      </c>
      <c r="I298" s="210" t="s">
        <v>11</v>
      </c>
    </row>
    <row r="299" spans="1:9">
      <c r="A299" s="334">
        <v>23</v>
      </c>
      <c r="B299" s="335"/>
      <c r="C299" s="190" t="s">
        <v>389</v>
      </c>
      <c r="D299" s="107">
        <v>12</v>
      </c>
      <c r="E299" s="108">
        <v>2.6648224999999996</v>
      </c>
      <c r="F299" s="194">
        <v>148.05309672916667</v>
      </c>
      <c r="G299" s="102">
        <v>-14.848298450231686</v>
      </c>
      <c r="H299" s="54">
        <v>37</v>
      </c>
      <c r="I299" s="53" t="s">
        <v>11</v>
      </c>
    </row>
    <row r="300" spans="1:9">
      <c r="A300" s="334">
        <v>23</v>
      </c>
      <c r="B300" s="335"/>
      <c r="C300" s="203" t="s">
        <v>22</v>
      </c>
      <c r="D300" s="204" t="s">
        <v>11</v>
      </c>
      <c r="E300" s="205" t="s">
        <v>11</v>
      </c>
      <c r="F300" s="206">
        <v>160.18865662797617</v>
      </c>
      <c r="G300" s="118">
        <v>-20.678885590644136</v>
      </c>
      <c r="H300" s="123">
        <v>91</v>
      </c>
      <c r="I300" s="120" t="s">
        <v>407</v>
      </c>
    </row>
    <row r="301" spans="1:9">
      <c r="A301" s="334">
        <v>24</v>
      </c>
      <c r="B301" s="335" t="s">
        <v>421</v>
      </c>
      <c r="C301" s="190" t="s">
        <v>379</v>
      </c>
      <c r="D301" s="99">
        <v>12</v>
      </c>
      <c r="E301" s="105">
        <v>2.9319999999999999</v>
      </c>
      <c r="F301" s="191">
        <v>162.88999999999999</v>
      </c>
      <c r="G301" s="106">
        <v>-9.24</v>
      </c>
      <c r="H301" s="67">
        <v>54</v>
      </c>
      <c r="I301" s="53" t="s">
        <v>11</v>
      </c>
    </row>
    <row r="302" spans="1:9">
      <c r="A302" s="334">
        <v>24</v>
      </c>
      <c r="B302" s="335"/>
      <c r="C302" s="190" t="s">
        <v>198</v>
      </c>
      <c r="D302" s="107" t="s">
        <v>11</v>
      </c>
      <c r="E302" s="108" t="s">
        <v>11</v>
      </c>
      <c r="F302" s="194" t="s">
        <v>11</v>
      </c>
      <c r="G302" s="102" t="s">
        <v>11</v>
      </c>
      <c r="H302" s="99" t="s">
        <v>11</v>
      </c>
      <c r="I302" s="193" t="s">
        <v>11</v>
      </c>
    </row>
    <row r="303" spans="1:9">
      <c r="A303" s="334">
        <v>24</v>
      </c>
      <c r="B303" s="335"/>
      <c r="C303" s="190" t="s">
        <v>380</v>
      </c>
      <c r="D303" s="41">
        <v>12</v>
      </c>
      <c r="E303" s="100">
        <v>3.6179999999999999</v>
      </c>
      <c r="F303" s="195">
        <v>201.01</v>
      </c>
      <c r="G303" s="106">
        <v>-3.68</v>
      </c>
      <c r="H303" s="67">
        <v>44</v>
      </c>
      <c r="I303" s="36" t="s">
        <v>11</v>
      </c>
    </row>
    <row r="304" spans="1:9">
      <c r="A304" s="334">
        <v>24</v>
      </c>
      <c r="B304" s="335"/>
      <c r="C304" s="190" t="s">
        <v>381</v>
      </c>
      <c r="D304" s="99">
        <v>12</v>
      </c>
      <c r="E304" s="111">
        <v>2.6425357142857147</v>
      </c>
      <c r="F304" s="196">
        <v>146.81488005952383</v>
      </c>
      <c r="G304" s="109">
        <v>-23.231595908368867</v>
      </c>
      <c r="H304" s="107">
        <v>59</v>
      </c>
      <c r="I304" s="210" t="s">
        <v>11</v>
      </c>
    </row>
    <row r="305" spans="1:9">
      <c r="A305" s="334">
        <v>24</v>
      </c>
      <c r="B305" s="335"/>
      <c r="C305" s="190" t="s">
        <v>382</v>
      </c>
      <c r="D305" s="197">
        <v>12</v>
      </c>
      <c r="E305" s="198">
        <v>3.4860000000000002</v>
      </c>
      <c r="F305" s="199">
        <v>193.67</v>
      </c>
      <c r="G305" s="200">
        <v>-6.94</v>
      </c>
      <c r="H305" s="197">
        <v>58</v>
      </c>
      <c r="I305" s="36" t="s">
        <v>11</v>
      </c>
    </row>
    <row r="306" spans="1:9">
      <c r="A306" s="334">
        <v>24</v>
      </c>
      <c r="B306" s="335"/>
      <c r="C306" s="190" t="s">
        <v>383</v>
      </c>
      <c r="D306" s="197">
        <v>12</v>
      </c>
      <c r="E306" s="198">
        <v>2.5</v>
      </c>
      <c r="F306" s="199">
        <v>138.88999999999999</v>
      </c>
      <c r="G306" s="200">
        <v>-22.86</v>
      </c>
      <c r="H306" s="197">
        <v>53</v>
      </c>
      <c r="I306" s="53" t="s">
        <v>11</v>
      </c>
    </row>
    <row r="307" spans="1:9">
      <c r="A307" s="334">
        <v>24</v>
      </c>
      <c r="B307" s="335"/>
      <c r="C307" s="190" t="s">
        <v>384</v>
      </c>
      <c r="D307" s="107">
        <v>16.8</v>
      </c>
      <c r="E307" s="108">
        <v>5.71</v>
      </c>
      <c r="F307" s="194">
        <v>226.59</v>
      </c>
      <c r="G307" s="109">
        <v>14.77</v>
      </c>
      <c r="H307" s="107">
        <v>14</v>
      </c>
      <c r="I307" s="210" t="s">
        <v>11</v>
      </c>
    </row>
    <row r="308" spans="1:9">
      <c r="A308" s="334">
        <v>24</v>
      </c>
      <c r="B308" s="335"/>
      <c r="C308" s="190" t="s">
        <v>385</v>
      </c>
      <c r="D308" s="107">
        <v>12</v>
      </c>
      <c r="E308" s="105">
        <v>3.2029999999999998</v>
      </c>
      <c r="F308" s="191">
        <v>177.95</v>
      </c>
      <c r="G308" s="106">
        <v>-5.24</v>
      </c>
      <c r="H308" s="67">
        <v>53</v>
      </c>
      <c r="I308" s="210" t="s">
        <v>11</v>
      </c>
    </row>
    <row r="309" spans="1:9">
      <c r="A309" s="334">
        <v>24</v>
      </c>
      <c r="B309" s="335"/>
      <c r="C309" s="190" t="s">
        <v>386</v>
      </c>
      <c r="D309" s="99">
        <v>10</v>
      </c>
      <c r="E309" s="201">
        <v>2.5720000000000001</v>
      </c>
      <c r="F309" s="202">
        <v>171.467524</v>
      </c>
      <c r="G309" s="109">
        <v>-32.029598308668099</v>
      </c>
      <c r="H309" s="212">
        <v>88</v>
      </c>
      <c r="I309" s="193" t="s">
        <v>11</v>
      </c>
    </row>
    <row r="310" spans="1:9">
      <c r="A310" s="334">
        <v>24</v>
      </c>
      <c r="B310" s="335"/>
      <c r="C310" s="190" t="s">
        <v>387</v>
      </c>
      <c r="D310" s="107">
        <v>12</v>
      </c>
      <c r="E310" s="108">
        <v>2.5500000000000003</v>
      </c>
      <c r="F310" s="194">
        <v>141.67375000000001</v>
      </c>
      <c r="G310" s="109">
        <v>-31.999999999999996</v>
      </c>
      <c r="H310" s="99">
        <v>104</v>
      </c>
      <c r="I310" s="210" t="s">
        <v>11</v>
      </c>
    </row>
    <row r="311" spans="1:9">
      <c r="A311" s="334">
        <v>24</v>
      </c>
      <c r="B311" s="335"/>
      <c r="C311" s="190" t="s">
        <v>388</v>
      </c>
      <c r="D311" s="107">
        <v>12</v>
      </c>
      <c r="E311" s="108">
        <v>3.738</v>
      </c>
      <c r="F311" s="194">
        <v>207.67</v>
      </c>
      <c r="G311" s="109">
        <v>-11.32</v>
      </c>
      <c r="H311" s="107">
        <v>75</v>
      </c>
      <c r="I311" s="210" t="s">
        <v>11</v>
      </c>
    </row>
    <row r="312" spans="1:9">
      <c r="A312" s="334">
        <v>24</v>
      </c>
      <c r="B312" s="335"/>
      <c r="C312" s="190" t="s">
        <v>389</v>
      </c>
      <c r="D312" s="107">
        <v>12</v>
      </c>
      <c r="E312" s="108">
        <v>2.1111224999999996</v>
      </c>
      <c r="F312" s="194">
        <v>117.29044756249998</v>
      </c>
      <c r="G312" s="102">
        <v>-32.541220642275157</v>
      </c>
      <c r="H312" s="54">
        <v>71</v>
      </c>
      <c r="I312" s="53" t="s">
        <v>11</v>
      </c>
    </row>
    <row r="313" spans="1:9">
      <c r="A313" s="334">
        <v>24</v>
      </c>
      <c r="B313" s="335"/>
      <c r="C313" s="203" t="s">
        <v>22</v>
      </c>
      <c r="D313" s="204" t="s">
        <v>11</v>
      </c>
      <c r="E313" s="205" t="s">
        <v>11</v>
      </c>
      <c r="F313" s="206">
        <v>171.44696378382034</v>
      </c>
      <c r="G313" s="118">
        <v>-15.104074684786129</v>
      </c>
      <c r="H313" s="123">
        <v>72</v>
      </c>
      <c r="I313" s="120" t="s">
        <v>398</v>
      </c>
    </row>
    <row r="314" spans="1:9">
      <c r="A314" s="334">
        <v>25</v>
      </c>
      <c r="B314" s="335" t="s">
        <v>422</v>
      </c>
      <c r="C314" s="190" t="s">
        <v>379</v>
      </c>
      <c r="D314" s="99">
        <v>12</v>
      </c>
      <c r="E314" s="105">
        <v>4.2460000000000004</v>
      </c>
      <c r="F314" s="191">
        <v>235.89</v>
      </c>
      <c r="G314" s="106">
        <v>31.43</v>
      </c>
      <c r="H314" s="67">
        <v>3</v>
      </c>
      <c r="I314" s="53" t="s">
        <v>11</v>
      </c>
    </row>
    <row r="315" spans="1:9">
      <c r="A315" s="334">
        <v>25</v>
      </c>
      <c r="B315" s="335"/>
      <c r="C315" s="190" t="s">
        <v>198</v>
      </c>
      <c r="D315" s="107" t="s">
        <v>11</v>
      </c>
      <c r="E315" s="108" t="s">
        <v>11</v>
      </c>
      <c r="F315" s="194" t="s">
        <v>11</v>
      </c>
      <c r="G315" s="102" t="s">
        <v>11</v>
      </c>
      <c r="H315" s="99" t="s">
        <v>11</v>
      </c>
      <c r="I315" s="193" t="s">
        <v>11</v>
      </c>
    </row>
    <row r="316" spans="1:9">
      <c r="A316" s="334">
        <v>25</v>
      </c>
      <c r="B316" s="335"/>
      <c r="C316" s="190" t="s">
        <v>380</v>
      </c>
      <c r="D316" s="41">
        <v>12</v>
      </c>
      <c r="E316" s="100">
        <v>2.6619999999999999</v>
      </c>
      <c r="F316" s="195">
        <v>147.9</v>
      </c>
      <c r="G316" s="106">
        <v>-29.13</v>
      </c>
      <c r="H316" s="67">
        <v>96</v>
      </c>
      <c r="I316" s="36" t="s">
        <v>11</v>
      </c>
    </row>
    <row r="317" spans="1:9">
      <c r="A317" s="334">
        <v>25</v>
      </c>
      <c r="B317" s="335"/>
      <c r="C317" s="190" t="s">
        <v>381</v>
      </c>
      <c r="D317" s="99">
        <v>12</v>
      </c>
      <c r="E317" s="111">
        <v>4.6220214285714292</v>
      </c>
      <c r="F317" s="196">
        <v>256.79180720238099</v>
      </c>
      <c r="G317" s="109">
        <v>34.274517778716188</v>
      </c>
      <c r="H317" s="107">
        <v>4</v>
      </c>
      <c r="I317" s="210" t="s">
        <v>11</v>
      </c>
    </row>
    <row r="318" spans="1:9">
      <c r="A318" s="334">
        <v>25</v>
      </c>
      <c r="B318" s="335"/>
      <c r="C318" s="190" t="s">
        <v>382</v>
      </c>
      <c r="D318" s="197">
        <v>12</v>
      </c>
      <c r="E318" s="198">
        <v>3.2210000000000001</v>
      </c>
      <c r="F318" s="199">
        <v>178.95</v>
      </c>
      <c r="G318" s="200">
        <v>-14.01</v>
      </c>
      <c r="H318" s="197">
        <v>90</v>
      </c>
      <c r="I318" s="36" t="s">
        <v>11</v>
      </c>
    </row>
    <row r="319" spans="1:9">
      <c r="A319" s="334">
        <v>25</v>
      </c>
      <c r="B319" s="335"/>
      <c r="C319" s="190" t="s">
        <v>383</v>
      </c>
      <c r="D319" s="197">
        <v>12</v>
      </c>
      <c r="E319" s="198">
        <v>2.5830000000000002</v>
      </c>
      <c r="F319" s="199">
        <v>143.52000000000001</v>
      </c>
      <c r="G319" s="200">
        <v>-20.29</v>
      </c>
      <c r="H319" s="197">
        <v>46</v>
      </c>
      <c r="I319" s="53" t="s">
        <v>11</v>
      </c>
    </row>
    <row r="320" spans="1:9">
      <c r="A320" s="334">
        <v>25</v>
      </c>
      <c r="B320" s="335"/>
      <c r="C320" s="190" t="s">
        <v>384</v>
      </c>
      <c r="D320" s="107">
        <v>16.8</v>
      </c>
      <c r="E320" s="108">
        <v>3.77</v>
      </c>
      <c r="F320" s="194">
        <v>149.6</v>
      </c>
      <c r="G320" s="109">
        <v>-24.22</v>
      </c>
      <c r="H320" s="107">
        <v>85</v>
      </c>
      <c r="I320" s="210" t="s">
        <v>11</v>
      </c>
    </row>
    <row r="321" spans="1:9">
      <c r="A321" s="334">
        <v>25</v>
      </c>
      <c r="B321" s="335"/>
      <c r="C321" s="190" t="s">
        <v>385</v>
      </c>
      <c r="D321" s="107">
        <v>12</v>
      </c>
      <c r="E321" s="105">
        <v>3.1930000000000001</v>
      </c>
      <c r="F321" s="191">
        <v>177.39</v>
      </c>
      <c r="G321" s="106">
        <v>-5.53</v>
      </c>
      <c r="H321" s="67">
        <v>54</v>
      </c>
      <c r="I321" s="210" t="s">
        <v>11</v>
      </c>
    </row>
    <row r="322" spans="1:9">
      <c r="A322" s="334">
        <v>25</v>
      </c>
      <c r="B322" s="335"/>
      <c r="C322" s="190" t="s">
        <v>386</v>
      </c>
      <c r="D322" s="99">
        <v>10</v>
      </c>
      <c r="E322" s="201">
        <v>2.5419999999999998</v>
      </c>
      <c r="F322" s="202">
        <v>169.46751399999999</v>
      </c>
      <c r="G322" s="109">
        <v>-32.822410147991498</v>
      </c>
      <c r="H322" s="207">
        <v>91</v>
      </c>
      <c r="I322" s="193" t="s">
        <v>11</v>
      </c>
    </row>
    <row r="323" spans="1:9">
      <c r="A323" s="334">
        <v>25</v>
      </c>
      <c r="B323" s="335"/>
      <c r="C323" s="190" t="s">
        <v>387</v>
      </c>
      <c r="D323" s="107">
        <v>12</v>
      </c>
      <c r="E323" s="108">
        <v>3.45</v>
      </c>
      <c r="F323" s="194">
        <v>191.67625000000004</v>
      </c>
      <c r="G323" s="109">
        <v>-7.9999999999999947</v>
      </c>
      <c r="H323" s="99">
        <v>64</v>
      </c>
      <c r="I323" s="210" t="s">
        <v>11</v>
      </c>
    </row>
    <row r="324" spans="1:9">
      <c r="A324" s="334">
        <v>25</v>
      </c>
      <c r="B324" s="335"/>
      <c r="C324" s="190" t="s">
        <v>388</v>
      </c>
      <c r="D324" s="107">
        <v>12</v>
      </c>
      <c r="E324" s="108">
        <v>4.2539999999999996</v>
      </c>
      <c r="F324" s="194">
        <v>236.33</v>
      </c>
      <c r="G324" s="109">
        <v>0.93</v>
      </c>
      <c r="H324" s="107">
        <v>40</v>
      </c>
      <c r="I324" s="210" t="s">
        <v>11</v>
      </c>
    </row>
    <row r="325" spans="1:9">
      <c r="A325" s="334">
        <v>25</v>
      </c>
      <c r="B325" s="335"/>
      <c r="C325" s="190" t="s">
        <v>389</v>
      </c>
      <c r="D325" s="107">
        <v>12</v>
      </c>
      <c r="E325" s="108">
        <v>3.1905550000000003</v>
      </c>
      <c r="F325" s="194">
        <v>177.26191820833336</v>
      </c>
      <c r="G325" s="102">
        <v>1.9509506310912152</v>
      </c>
      <c r="H325" s="54">
        <v>18</v>
      </c>
      <c r="I325" s="53" t="s">
        <v>11</v>
      </c>
    </row>
    <row r="326" spans="1:9">
      <c r="A326" s="334">
        <v>25</v>
      </c>
      <c r="B326" s="335"/>
      <c r="C326" s="203" t="s">
        <v>22</v>
      </c>
      <c r="D326" s="204" t="s">
        <v>11</v>
      </c>
      <c r="E326" s="205" t="s">
        <v>11</v>
      </c>
      <c r="F326" s="206">
        <v>187.70704449188312</v>
      </c>
      <c r="G326" s="118">
        <v>-7.0525200410326843</v>
      </c>
      <c r="H326" s="123">
        <v>39</v>
      </c>
      <c r="I326" s="120" t="s">
        <v>400</v>
      </c>
    </row>
    <row r="327" spans="1:9">
      <c r="A327" s="334">
        <v>26</v>
      </c>
      <c r="B327" s="335" t="s">
        <v>423</v>
      </c>
      <c r="C327" s="190" t="s">
        <v>379</v>
      </c>
      <c r="D327" s="99">
        <v>12</v>
      </c>
      <c r="E327" s="105">
        <v>3.7719999999999998</v>
      </c>
      <c r="F327" s="191">
        <v>209.56</v>
      </c>
      <c r="G327" s="106">
        <v>16.760000000000002</v>
      </c>
      <c r="H327" s="67">
        <v>10</v>
      </c>
      <c r="I327" s="53" t="s">
        <v>11</v>
      </c>
    </row>
    <row r="328" spans="1:9">
      <c r="A328" s="334">
        <v>26</v>
      </c>
      <c r="B328" s="335"/>
      <c r="C328" s="190" t="s">
        <v>198</v>
      </c>
      <c r="D328" s="107" t="s">
        <v>11</v>
      </c>
      <c r="E328" s="108" t="s">
        <v>11</v>
      </c>
      <c r="F328" s="194" t="s">
        <v>11</v>
      </c>
      <c r="G328" s="102" t="s">
        <v>11</v>
      </c>
      <c r="H328" s="99" t="s">
        <v>11</v>
      </c>
      <c r="I328" s="193" t="s">
        <v>11</v>
      </c>
    </row>
    <row r="329" spans="1:9">
      <c r="A329" s="334">
        <v>26</v>
      </c>
      <c r="B329" s="335"/>
      <c r="C329" s="190" t="s">
        <v>380</v>
      </c>
      <c r="D329" s="41">
        <v>12</v>
      </c>
      <c r="E329" s="100">
        <v>4.42</v>
      </c>
      <c r="F329" s="195">
        <v>245.57</v>
      </c>
      <c r="G329" s="106">
        <v>17.670000000000002</v>
      </c>
      <c r="H329" s="67">
        <v>9</v>
      </c>
      <c r="I329" s="36" t="s">
        <v>11</v>
      </c>
    </row>
    <row r="330" spans="1:9">
      <c r="A330" s="334">
        <v>26</v>
      </c>
      <c r="B330" s="335"/>
      <c r="C330" s="190" t="s">
        <v>381</v>
      </c>
      <c r="D330" s="99">
        <v>12</v>
      </c>
      <c r="E330" s="111">
        <v>3.3709857142857143</v>
      </c>
      <c r="F330" s="196">
        <v>187.28634797619048</v>
      </c>
      <c r="G330" s="109">
        <v>-2.0693676522922795</v>
      </c>
      <c r="H330" s="107">
        <v>22</v>
      </c>
      <c r="I330" s="210" t="s">
        <v>11</v>
      </c>
    </row>
    <row r="331" spans="1:9">
      <c r="A331" s="334">
        <v>26</v>
      </c>
      <c r="B331" s="335"/>
      <c r="C331" s="190" t="s">
        <v>382</v>
      </c>
      <c r="D331" s="197">
        <v>12</v>
      </c>
      <c r="E331" s="198">
        <v>3.4860000000000002</v>
      </c>
      <c r="F331" s="199">
        <v>193.67</v>
      </c>
      <c r="G331" s="200">
        <v>-6.94</v>
      </c>
      <c r="H331" s="197">
        <v>59</v>
      </c>
      <c r="I331" s="36" t="s">
        <v>11</v>
      </c>
    </row>
    <row r="332" spans="1:9">
      <c r="A332" s="334">
        <v>26</v>
      </c>
      <c r="B332" s="335"/>
      <c r="C332" s="190" t="s">
        <v>383</v>
      </c>
      <c r="D332" s="197">
        <v>12</v>
      </c>
      <c r="E332" s="198">
        <v>3.0550000000000002</v>
      </c>
      <c r="F332" s="199">
        <v>169.72</v>
      </c>
      <c r="G332" s="200">
        <v>-5.73</v>
      </c>
      <c r="H332" s="197">
        <v>19</v>
      </c>
      <c r="I332" s="53" t="s">
        <v>11</v>
      </c>
    </row>
    <row r="333" spans="1:9">
      <c r="A333" s="334">
        <v>26</v>
      </c>
      <c r="B333" s="335"/>
      <c r="C333" s="190" t="s">
        <v>384</v>
      </c>
      <c r="D333" s="107">
        <v>16.8</v>
      </c>
      <c r="E333" s="108">
        <v>5.54</v>
      </c>
      <c r="F333" s="194">
        <v>219.84</v>
      </c>
      <c r="G333" s="109">
        <v>11.36</v>
      </c>
      <c r="H333" s="107">
        <v>15</v>
      </c>
      <c r="I333" s="210" t="s">
        <v>11</v>
      </c>
    </row>
    <row r="334" spans="1:9">
      <c r="A334" s="334">
        <v>26</v>
      </c>
      <c r="B334" s="335"/>
      <c r="C334" s="190" t="s">
        <v>385</v>
      </c>
      <c r="D334" s="107">
        <v>12</v>
      </c>
      <c r="E334" s="105">
        <v>3.6869999999999998</v>
      </c>
      <c r="F334" s="191">
        <v>204.83</v>
      </c>
      <c r="G334" s="106">
        <v>9.08</v>
      </c>
      <c r="H334" s="67">
        <v>23</v>
      </c>
      <c r="I334" s="210" t="s">
        <v>11</v>
      </c>
    </row>
    <row r="335" spans="1:9">
      <c r="A335" s="334">
        <v>26</v>
      </c>
      <c r="B335" s="335"/>
      <c r="C335" s="190" t="s">
        <v>386</v>
      </c>
      <c r="D335" s="99">
        <v>10</v>
      </c>
      <c r="E335" s="201">
        <v>3.5</v>
      </c>
      <c r="F335" s="202">
        <v>233.33449999999999</v>
      </c>
      <c r="G335" s="109">
        <v>-7.5052854122621504</v>
      </c>
      <c r="H335" s="207">
        <v>44</v>
      </c>
      <c r="I335" s="193" t="s">
        <v>11</v>
      </c>
    </row>
    <row r="336" spans="1:9">
      <c r="A336" s="334">
        <v>26</v>
      </c>
      <c r="B336" s="335"/>
      <c r="C336" s="190" t="s">
        <v>387</v>
      </c>
      <c r="D336" s="107">
        <v>12</v>
      </c>
      <c r="E336" s="108">
        <v>3.9750000000000005</v>
      </c>
      <c r="F336" s="194">
        <v>220.84437500000004</v>
      </c>
      <c r="G336" s="109">
        <v>6.0000000000000195</v>
      </c>
      <c r="H336" s="99">
        <v>28</v>
      </c>
      <c r="I336" s="210" t="s">
        <v>11</v>
      </c>
    </row>
    <row r="337" spans="1:9">
      <c r="A337" s="334">
        <v>26</v>
      </c>
      <c r="B337" s="335"/>
      <c r="C337" s="190" t="s">
        <v>388</v>
      </c>
      <c r="D337" s="107">
        <v>12</v>
      </c>
      <c r="E337" s="108">
        <v>4.05</v>
      </c>
      <c r="F337" s="194">
        <v>225</v>
      </c>
      <c r="G337" s="109">
        <v>-3.91</v>
      </c>
      <c r="H337" s="107">
        <v>56</v>
      </c>
      <c r="I337" s="210" t="s">
        <v>11</v>
      </c>
    </row>
    <row r="338" spans="1:9">
      <c r="A338" s="334">
        <v>26</v>
      </c>
      <c r="B338" s="335"/>
      <c r="C338" s="190" t="s">
        <v>389</v>
      </c>
      <c r="D338" s="107">
        <v>12</v>
      </c>
      <c r="E338" s="108">
        <v>2.3628299999999998</v>
      </c>
      <c r="F338" s="194">
        <v>131.27489674999998</v>
      </c>
      <c r="G338" s="102">
        <v>-24.498162645790092</v>
      </c>
      <c r="H338" s="54">
        <v>57</v>
      </c>
      <c r="I338" s="53" t="s">
        <v>11</v>
      </c>
    </row>
    <row r="339" spans="1:9">
      <c r="A339" s="334">
        <v>26</v>
      </c>
      <c r="B339" s="335"/>
      <c r="C339" s="203" t="s">
        <v>22</v>
      </c>
      <c r="D339" s="204" t="s">
        <v>11</v>
      </c>
      <c r="E339" s="205" t="s">
        <v>11</v>
      </c>
      <c r="F339" s="206">
        <v>203.72091997510825</v>
      </c>
      <c r="G339" s="118">
        <v>0.8771203971919439</v>
      </c>
      <c r="H339" s="123">
        <v>15</v>
      </c>
      <c r="I339" s="120" t="s">
        <v>403</v>
      </c>
    </row>
    <row r="340" spans="1:9">
      <c r="A340" s="334">
        <v>27</v>
      </c>
      <c r="B340" s="335" t="s">
        <v>424</v>
      </c>
      <c r="C340" s="190" t="s">
        <v>379</v>
      </c>
      <c r="D340" s="99">
        <v>12</v>
      </c>
      <c r="E340" s="105">
        <v>1.8149999999999999</v>
      </c>
      <c r="F340" s="191">
        <v>100.83</v>
      </c>
      <c r="G340" s="106">
        <v>-43.82</v>
      </c>
      <c r="H340" s="67">
        <v>95</v>
      </c>
      <c r="I340" s="53" t="s">
        <v>11</v>
      </c>
    </row>
    <row r="341" spans="1:9">
      <c r="A341" s="334">
        <v>27</v>
      </c>
      <c r="B341" s="335"/>
      <c r="C341" s="190" t="s">
        <v>198</v>
      </c>
      <c r="D341" s="107" t="s">
        <v>11</v>
      </c>
      <c r="E341" s="108" t="s">
        <v>11</v>
      </c>
      <c r="F341" s="194" t="s">
        <v>11</v>
      </c>
      <c r="G341" s="102" t="s">
        <v>11</v>
      </c>
      <c r="H341" s="99" t="s">
        <v>11</v>
      </c>
      <c r="I341" s="193" t="s">
        <v>11</v>
      </c>
    </row>
    <row r="342" spans="1:9" ht="15.6" customHeight="1">
      <c r="A342" s="334">
        <v>27</v>
      </c>
      <c r="B342" s="335"/>
      <c r="C342" s="190" t="s">
        <v>380</v>
      </c>
      <c r="D342" s="41">
        <v>12</v>
      </c>
      <c r="E342" s="100">
        <v>1.8779999999999999</v>
      </c>
      <c r="F342" s="195">
        <v>104.36</v>
      </c>
      <c r="G342" s="106">
        <v>-49.99</v>
      </c>
      <c r="H342" s="67">
        <v>106</v>
      </c>
      <c r="I342" s="36" t="s">
        <v>11</v>
      </c>
    </row>
    <row r="343" spans="1:9">
      <c r="A343" s="334">
        <v>27</v>
      </c>
      <c r="B343" s="335"/>
      <c r="C343" s="190" t="s">
        <v>381</v>
      </c>
      <c r="D343" s="99">
        <v>12</v>
      </c>
      <c r="E343" s="111">
        <v>2.198607142857143</v>
      </c>
      <c r="F343" s="196">
        <v>122.15094851190479</v>
      </c>
      <c r="G343" s="109">
        <v>-36.128181477681011</v>
      </c>
      <c r="H343" s="107">
        <v>84</v>
      </c>
      <c r="I343" s="210" t="s">
        <v>11</v>
      </c>
    </row>
    <row r="344" spans="1:9">
      <c r="A344" s="334">
        <v>27</v>
      </c>
      <c r="B344" s="335"/>
      <c r="C344" s="190" t="s">
        <v>382</v>
      </c>
      <c r="D344" s="197">
        <v>12</v>
      </c>
      <c r="E344" s="198">
        <v>2.9289999999999998</v>
      </c>
      <c r="F344" s="199">
        <v>162.72</v>
      </c>
      <c r="G344" s="200">
        <v>-21.81</v>
      </c>
      <c r="H344" s="197">
        <v>104</v>
      </c>
      <c r="I344" s="36" t="s">
        <v>11</v>
      </c>
    </row>
    <row r="345" spans="1:9">
      <c r="A345" s="334">
        <v>27</v>
      </c>
      <c r="B345" s="335"/>
      <c r="C345" s="190" t="s">
        <v>383</v>
      </c>
      <c r="D345" s="197">
        <v>12</v>
      </c>
      <c r="E345" s="198">
        <v>2.2000000000000002</v>
      </c>
      <c r="F345" s="199">
        <v>122.22</v>
      </c>
      <c r="G345" s="200">
        <v>-32.119999999999997</v>
      </c>
      <c r="H345" s="197">
        <v>79</v>
      </c>
      <c r="I345" s="53" t="s">
        <v>11</v>
      </c>
    </row>
    <row r="346" spans="1:9">
      <c r="A346" s="334">
        <v>27</v>
      </c>
      <c r="B346" s="335"/>
      <c r="C346" s="190" t="s">
        <v>384</v>
      </c>
      <c r="D346" s="107">
        <v>16.8</v>
      </c>
      <c r="E346" s="108">
        <v>2.2799999999999998</v>
      </c>
      <c r="F346" s="194">
        <v>90.48</v>
      </c>
      <c r="G346" s="109">
        <v>-54.17</v>
      </c>
      <c r="H346" s="107">
        <v>107</v>
      </c>
      <c r="I346" s="210" t="s">
        <v>11</v>
      </c>
    </row>
    <row r="347" spans="1:9">
      <c r="A347" s="334">
        <v>27</v>
      </c>
      <c r="B347" s="335"/>
      <c r="C347" s="190" t="s">
        <v>385</v>
      </c>
      <c r="D347" s="107">
        <v>12</v>
      </c>
      <c r="E347" s="105">
        <v>1.6739999999999999</v>
      </c>
      <c r="F347" s="191">
        <v>93</v>
      </c>
      <c r="G347" s="106">
        <v>-50.47</v>
      </c>
      <c r="H347" s="67">
        <v>104</v>
      </c>
      <c r="I347" s="210" t="s">
        <v>11</v>
      </c>
    </row>
    <row r="348" spans="1:9">
      <c r="A348" s="334">
        <v>27</v>
      </c>
      <c r="B348" s="335"/>
      <c r="C348" s="190" t="s">
        <v>386</v>
      </c>
      <c r="D348" s="99">
        <v>10</v>
      </c>
      <c r="E348" s="201">
        <v>1.716</v>
      </c>
      <c r="F348" s="202">
        <v>114.400572</v>
      </c>
      <c r="G348" s="109">
        <v>-54.651162790697697</v>
      </c>
      <c r="H348" s="207">
        <v>106</v>
      </c>
      <c r="I348" s="193" t="s">
        <v>11</v>
      </c>
    </row>
    <row r="349" spans="1:9">
      <c r="A349" s="334">
        <v>27</v>
      </c>
      <c r="B349" s="335"/>
      <c r="C349" s="190" t="s">
        <v>387</v>
      </c>
      <c r="D349" s="107">
        <v>12</v>
      </c>
      <c r="E349" s="108">
        <v>2.5500000000000003</v>
      </c>
      <c r="F349" s="194">
        <v>141.67375000000001</v>
      </c>
      <c r="G349" s="109">
        <v>-31.999999999999996</v>
      </c>
      <c r="H349" s="99">
        <v>105</v>
      </c>
      <c r="I349" s="210" t="s">
        <v>11</v>
      </c>
    </row>
    <row r="350" spans="1:9">
      <c r="A350" s="334">
        <v>27</v>
      </c>
      <c r="B350" s="335"/>
      <c r="C350" s="190" t="s">
        <v>388</v>
      </c>
      <c r="D350" s="107">
        <v>12</v>
      </c>
      <c r="E350" s="108">
        <v>3.2879999999999998</v>
      </c>
      <c r="F350" s="194">
        <v>182.67</v>
      </c>
      <c r="G350" s="109">
        <v>-21.99</v>
      </c>
      <c r="H350" s="107">
        <v>97</v>
      </c>
      <c r="I350" s="210" t="s">
        <v>11</v>
      </c>
    </row>
    <row r="351" spans="1:9">
      <c r="A351" s="334">
        <v>27</v>
      </c>
      <c r="B351" s="335"/>
      <c r="C351" s="190" t="s">
        <v>389</v>
      </c>
      <c r="D351" s="107">
        <v>12</v>
      </c>
      <c r="E351" s="108">
        <v>1.2706849999999998</v>
      </c>
      <c r="F351" s="194">
        <v>70.597140791666661</v>
      </c>
      <c r="G351" s="102">
        <v>-59.396548969483952</v>
      </c>
      <c r="H351" s="54">
        <v>96</v>
      </c>
      <c r="I351" s="53" t="s">
        <v>11</v>
      </c>
    </row>
    <row r="352" spans="1:9">
      <c r="A352" s="334">
        <v>27</v>
      </c>
      <c r="B352" s="335"/>
      <c r="C352" s="203" t="s">
        <v>22</v>
      </c>
      <c r="D352" s="204" t="s">
        <v>11</v>
      </c>
      <c r="E352" s="205" t="s">
        <v>11</v>
      </c>
      <c r="F352" s="206">
        <v>118.64567375487013</v>
      </c>
      <c r="G352" s="118">
        <v>-41.249853390420654</v>
      </c>
      <c r="H352" s="123">
        <v>107</v>
      </c>
      <c r="I352" s="120" t="s">
        <v>407</v>
      </c>
    </row>
    <row r="353" spans="1:9">
      <c r="A353" s="334">
        <v>28</v>
      </c>
      <c r="B353" s="335" t="s">
        <v>425</v>
      </c>
      <c r="C353" s="190" t="s">
        <v>379</v>
      </c>
      <c r="D353" s="99">
        <v>12</v>
      </c>
      <c r="E353" s="105">
        <v>1.6879999999999999</v>
      </c>
      <c r="F353" s="191">
        <v>93.78</v>
      </c>
      <c r="G353" s="106">
        <v>-47.75</v>
      </c>
      <c r="H353" s="67">
        <v>100</v>
      </c>
      <c r="I353" s="53" t="s">
        <v>11</v>
      </c>
    </row>
    <row r="354" spans="1:9">
      <c r="A354" s="334">
        <v>28</v>
      </c>
      <c r="B354" s="335"/>
      <c r="C354" s="190" t="s">
        <v>198</v>
      </c>
      <c r="D354" s="107" t="s">
        <v>11</v>
      </c>
      <c r="E354" s="108" t="s">
        <v>11</v>
      </c>
      <c r="F354" s="194" t="s">
        <v>11</v>
      </c>
      <c r="G354" s="102" t="s">
        <v>11</v>
      </c>
      <c r="H354" s="99" t="s">
        <v>11</v>
      </c>
      <c r="I354" s="193" t="s">
        <v>11</v>
      </c>
    </row>
    <row r="355" spans="1:9">
      <c r="A355" s="334">
        <v>28</v>
      </c>
      <c r="B355" s="335"/>
      <c r="C355" s="190" t="s">
        <v>380</v>
      </c>
      <c r="D355" s="41">
        <v>12</v>
      </c>
      <c r="E355" s="100">
        <v>2.4660000000000002</v>
      </c>
      <c r="F355" s="195">
        <v>137.01</v>
      </c>
      <c r="G355" s="106">
        <v>-34.35</v>
      </c>
      <c r="H355" s="67">
        <v>100</v>
      </c>
      <c r="I355" s="36" t="s">
        <v>11</v>
      </c>
    </row>
    <row r="356" spans="1:9">
      <c r="A356" s="334">
        <v>28</v>
      </c>
      <c r="B356" s="335"/>
      <c r="C356" s="190" t="s">
        <v>381</v>
      </c>
      <c r="D356" s="99">
        <v>12</v>
      </c>
      <c r="E356" s="111">
        <v>1.5957428571428569</v>
      </c>
      <c r="F356" s="196">
        <v>88.656813571428572</v>
      </c>
      <c r="G356" s="109">
        <v>-53.642014440440697</v>
      </c>
      <c r="H356" s="107">
        <v>107</v>
      </c>
      <c r="I356" s="210" t="s">
        <v>11</v>
      </c>
    </row>
    <row r="357" spans="1:9">
      <c r="A357" s="334">
        <v>28</v>
      </c>
      <c r="B357" s="335"/>
      <c r="C357" s="190" t="s">
        <v>382</v>
      </c>
      <c r="D357" s="197">
        <v>12</v>
      </c>
      <c r="E357" s="198">
        <v>3.0430000000000001</v>
      </c>
      <c r="F357" s="199">
        <v>169.06</v>
      </c>
      <c r="G357" s="200">
        <v>-18.77</v>
      </c>
      <c r="H357" s="197">
        <v>102</v>
      </c>
      <c r="I357" s="36" t="s">
        <v>11</v>
      </c>
    </row>
    <row r="358" spans="1:9">
      <c r="A358" s="334">
        <v>28</v>
      </c>
      <c r="B358" s="335"/>
      <c r="C358" s="190" t="s">
        <v>383</v>
      </c>
      <c r="D358" s="197">
        <v>12</v>
      </c>
      <c r="E358" s="198">
        <v>2.1669999999999998</v>
      </c>
      <c r="F358" s="199">
        <v>120.37</v>
      </c>
      <c r="G358" s="200">
        <v>-33.14</v>
      </c>
      <c r="H358" s="197">
        <v>80</v>
      </c>
      <c r="I358" s="53" t="s">
        <v>11</v>
      </c>
    </row>
    <row r="359" spans="1:9">
      <c r="A359" s="334">
        <v>28</v>
      </c>
      <c r="B359" s="335"/>
      <c r="C359" s="190" t="s">
        <v>384</v>
      </c>
      <c r="D359" s="107">
        <v>16.8</v>
      </c>
      <c r="E359" s="108">
        <v>1.84</v>
      </c>
      <c r="F359" s="194">
        <v>73.02</v>
      </c>
      <c r="G359" s="109">
        <v>-63.01</v>
      </c>
      <c r="H359" s="107">
        <v>109</v>
      </c>
      <c r="I359" s="210" t="s">
        <v>11</v>
      </c>
    </row>
    <row r="360" spans="1:9">
      <c r="A360" s="334">
        <v>28</v>
      </c>
      <c r="B360" s="335"/>
      <c r="C360" s="190" t="s">
        <v>385</v>
      </c>
      <c r="D360" s="107">
        <v>12</v>
      </c>
      <c r="E360" s="105">
        <v>1.9159999999999999</v>
      </c>
      <c r="F360" s="191">
        <v>106.44</v>
      </c>
      <c r="G360" s="106">
        <v>-43.31</v>
      </c>
      <c r="H360" s="67">
        <v>99</v>
      </c>
      <c r="I360" s="210" t="s">
        <v>11</v>
      </c>
    </row>
    <row r="361" spans="1:9">
      <c r="A361" s="334">
        <v>28</v>
      </c>
      <c r="B361" s="335"/>
      <c r="C361" s="190" t="s">
        <v>386</v>
      </c>
      <c r="D361" s="99">
        <v>10</v>
      </c>
      <c r="E361" s="201">
        <v>1.234</v>
      </c>
      <c r="F361" s="202">
        <v>82.267077999999998</v>
      </c>
      <c r="G361" s="109">
        <v>-67.389006342494696</v>
      </c>
      <c r="H361" s="207">
        <v>109</v>
      </c>
      <c r="I361" s="193" t="s">
        <v>11</v>
      </c>
    </row>
    <row r="362" spans="1:9">
      <c r="A362" s="334">
        <v>28</v>
      </c>
      <c r="B362" s="335"/>
      <c r="C362" s="190" t="s">
        <v>387</v>
      </c>
      <c r="D362" s="107">
        <v>12</v>
      </c>
      <c r="E362" s="108">
        <v>2.8</v>
      </c>
      <c r="F362" s="194">
        <v>155.56333333333333</v>
      </c>
      <c r="G362" s="109">
        <v>-25.333333333333318</v>
      </c>
      <c r="H362" s="99">
        <v>100</v>
      </c>
      <c r="I362" s="210" t="s">
        <v>11</v>
      </c>
    </row>
    <row r="363" spans="1:9">
      <c r="A363" s="334">
        <v>28</v>
      </c>
      <c r="B363" s="335"/>
      <c r="C363" s="190" t="s">
        <v>388</v>
      </c>
      <c r="D363" s="107">
        <v>12</v>
      </c>
      <c r="E363" s="108">
        <v>3.069</v>
      </c>
      <c r="F363" s="194">
        <v>170.5</v>
      </c>
      <c r="G363" s="109">
        <v>-27.19</v>
      </c>
      <c r="H363" s="107">
        <v>100</v>
      </c>
      <c r="I363" s="210" t="s">
        <v>11</v>
      </c>
    </row>
    <row r="364" spans="1:9">
      <c r="A364" s="334">
        <v>28</v>
      </c>
      <c r="B364" s="335"/>
      <c r="C364" s="190" t="s">
        <v>389</v>
      </c>
      <c r="D364" s="107">
        <v>12</v>
      </c>
      <c r="E364" s="108">
        <v>0.91190999999999989</v>
      </c>
      <c r="F364" s="194">
        <v>50.664199749999995</v>
      </c>
      <c r="G364" s="102">
        <v>-70.860840389838643</v>
      </c>
      <c r="H364" s="54">
        <v>100</v>
      </c>
      <c r="I364" s="53" t="s">
        <v>11</v>
      </c>
    </row>
    <row r="365" spans="1:9">
      <c r="A365" s="334">
        <v>28</v>
      </c>
      <c r="B365" s="335"/>
      <c r="C365" s="203" t="s">
        <v>22</v>
      </c>
      <c r="D365" s="204" t="s">
        <v>11</v>
      </c>
      <c r="E365" s="205" t="s">
        <v>11</v>
      </c>
      <c r="F365" s="206">
        <v>113.39376587770563</v>
      </c>
      <c r="G365" s="118">
        <v>-43.850456918543436</v>
      </c>
      <c r="H365" s="123">
        <v>108</v>
      </c>
      <c r="I365" s="120" t="s">
        <v>407</v>
      </c>
    </row>
    <row r="366" spans="1:9">
      <c r="A366" s="334">
        <v>29</v>
      </c>
      <c r="B366" s="335" t="s">
        <v>426</v>
      </c>
      <c r="C366" s="190" t="s">
        <v>379</v>
      </c>
      <c r="D366" s="99">
        <v>12</v>
      </c>
      <c r="E366" s="105">
        <v>2.4900000000000002</v>
      </c>
      <c r="F366" s="191">
        <v>138.33000000000001</v>
      </c>
      <c r="G366" s="106">
        <v>-22.92</v>
      </c>
      <c r="H366" s="67">
        <v>73</v>
      </c>
      <c r="I366" s="53" t="s">
        <v>11</v>
      </c>
    </row>
    <row r="367" spans="1:9">
      <c r="A367" s="334">
        <v>29</v>
      </c>
      <c r="B367" s="335"/>
      <c r="C367" s="190" t="s">
        <v>198</v>
      </c>
      <c r="D367" s="107" t="s">
        <v>11</v>
      </c>
      <c r="E367" s="108" t="s">
        <v>11</v>
      </c>
      <c r="F367" s="194" t="s">
        <v>11</v>
      </c>
      <c r="G367" s="102" t="s">
        <v>11</v>
      </c>
      <c r="H367" s="99" t="s">
        <v>11</v>
      </c>
      <c r="I367" s="193" t="s">
        <v>11</v>
      </c>
    </row>
    <row r="368" spans="1:9">
      <c r="A368" s="334">
        <v>29</v>
      </c>
      <c r="B368" s="335"/>
      <c r="C368" s="190" t="s">
        <v>380</v>
      </c>
      <c r="D368" s="41">
        <v>12</v>
      </c>
      <c r="E368" s="100">
        <v>3.004</v>
      </c>
      <c r="F368" s="195">
        <v>166.91</v>
      </c>
      <c r="G368" s="106">
        <v>-20.02</v>
      </c>
      <c r="H368" s="67">
        <v>78</v>
      </c>
      <c r="I368" s="36" t="s">
        <v>11</v>
      </c>
    </row>
    <row r="369" spans="1:9">
      <c r="A369" s="334">
        <v>29</v>
      </c>
      <c r="B369" s="335"/>
      <c r="C369" s="190" t="s">
        <v>381</v>
      </c>
      <c r="D369" s="99">
        <v>12</v>
      </c>
      <c r="E369" s="111">
        <v>2.0512285714285712</v>
      </c>
      <c r="F369" s="196">
        <v>113.96284071428572</v>
      </c>
      <c r="G369" s="109">
        <v>-40.409681880764161</v>
      </c>
      <c r="H369" s="107">
        <v>91</v>
      </c>
      <c r="I369" s="210" t="s">
        <v>11</v>
      </c>
    </row>
    <row r="370" spans="1:9">
      <c r="A370" s="334">
        <v>29</v>
      </c>
      <c r="B370" s="335"/>
      <c r="C370" s="190" t="s">
        <v>382</v>
      </c>
      <c r="D370" s="197">
        <v>12</v>
      </c>
      <c r="E370" s="198">
        <v>3.4140000000000001</v>
      </c>
      <c r="F370" s="199">
        <v>189.67</v>
      </c>
      <c r="G370" s="200">
        <v>-8.86</v>
      </c>
      <c r="H370" s="197">
        <v>75</v>
      </c>
      <c r="I370" s="36" t="s">
        <v>11</v>
      </c>
    </row>
    <row r="371" spans="1:9">
      <c r="A371" s="334">
        <v>29</v>
      </c>
      <c r="B371" s="335"/>
      <c r="C371" s="190" t="s">
        <v>383</v>
      </c>
      <c r="D371" s="197">
        <v>12</v>
      </c>
      <c r="E371" s="198">
        <v>2.25</v>
      </c>
      <c r="F371" s="199">
        <v>125</v>
      </c>
      <c r="G371" s="200">
        <v>-30.57</v>
      </c>
      <c r="H371" s="197">
        <v>73</v>
      </c>
      <c r="I371" s="53" t="s">
        <v>11</v>
      </c>
    </row>
    <row r="372" spans="1:9">
      <c r="A372" s="334">
        <v>29</v>
      </c>
      <c r="B372" s="335"/>
      <c r="C372" s="190" t="s">
        <v>384</v>
      </c>
      <c r="D372" s="107">
        <v>16.8</v>
      </c>
      <c r="E372" s="108">
        <v>3.35</v>
      </c>
      <c r="F372" s="194">
        <v>132.94</v>
      </c>
      <c r="G372" s="109">
        <v>-32.659999999999997</v>
      </c>
      <c r="H372" s="107">
        <v>98</v>
      </c>
      <c r="I372" s="210" t="s">
        <v>11</v>
      </c>
    </row>
    <row r="373" spans="1:9">
      <c r="A373" s="334">
        <v>29</v>
      </c>
      <c r="B373" s="335"/>
      <c r="C373" s="190" t="s">
        <v>385</v>
      </c>
      <c r="D373" s="107">
        <v>12</v>
      </c>
      <c r="E373" s="105">
        <v>2.9249999999999998</v>
      </c>
      <c r="F373" s="191">
        <v>162.5</v>
      </c>
      <c r="G373" s="106">
        <v>-13.46</v>
      </c>
      <c r="H373" s="67">
        <v>70</v>
      </c>
      <c r="I373" s="210" t="s">
        <v>11</v>
      </c>
    </row>
    <row r="374" spans="1:9">
      <c r="A374" s="334">
        <v>29</v>
      </c>
      <c r="B374" s="335"/>
      <c r="C374" s="190" t="s">
        <v>386</v>
      </c>
      <c r="D374" s="99">
        <v>10</v>
      </c>
      <c r="E374" s="201">
        <v>2.2210000000000001</v>
      </c>
      <c r="F374" s="202">
        <v>148.067407</v>
      </c>
      <c r="G374" s="109">
        <v>-41.305496828752602</v>
      </c>
      <c r="H374" s="207">
        <v>101</v>
      </c>
      <c r="I374" s="193" t="s">
        <v>11</v>
      </c>
    </row>
    <row r="375" spans="1:9">
      <c r="A375" s="334">
        <v>29</v>
      </c>
      <c r="B375" s="335"/>
      <c r="C375" s="190" t="s">
        <v>387</v>
      </c>
      <c r="D375" s="107">
        <v>12</v>
      </c>
      <c r="E375" s="111">
        <v>2.9</v>
      </c>
      <c r="F375" s="194">
        <v>161.11916666666667</v>
      </c>
      <c r="G375" s="109">
        <v>-22.666666666666664</v>
      </c>
      <c r="H375" s="99">
        <v>97</v>
      </c>
      <c r="I375" s="210" t="s">
        <v>11</v>
      </c>
    </row>
    <row r="376" spans="1:9">
      <c r="A376" s="334">
        <v>29</v>
      </c>
      <c r="B376" s="335"/>
      <c r="C376" s="190" t="s">
        <v>388</v>
      </c>
      <c r="D376" s="107">
        <v>12</v>
      </c>
      <c r="E376" s="108">
        <v>3.8580000000000001</v>
      </c>
      <c r="F376" s="194">
        <v>214.33</v>
      </c>
      <c r="G376" s="109">
        <v>-8.4700000000000006</v>
      </c>
      <c r="H376" s="107">
        <v>68</v>
      </c>
      <c r="I376" s="210" t="s">
        <v>11</v>
      </c>
    </row>
    <row r="377" spans="1:9">
      <c r="A377" s="334">
        <v>29</v>
      </c>
      <c r="B377" s="335"/>
      <c r="C377" s="190" t="s">
        <v>389</v>
      </c>
      <c r="D377" s="107">
        <v>12</v>
      </c>
      <c r="E377" s="108">
        <v>1.2548649999999997</v>
      </c>
      <c r="F377" s="194">
        <v>69.718207958333323</v>
      </c>
      <c r="G377" s="102">
        <v>-59.902061032113771</v>
      </c>
      <c r="H377" s="54">
        <v>97</v>
      </c>
      <c r="I377" s="53" t="s">
        <v>11</v>
      </c>
    </row>
    <row r="378" spans="1:9">
      <c r="A378" s="334">
        <v>29</v>
      </c>
      <c r="B378" s="335"/>
      <c r="C378" s="203" t="s">
        <v>22</v>
      </c>
      <c r="D378" s="204" t="s">
        <v>11</v>
      </c>
      <c r="E378" s="205" t="s">
        <v>11</v>
      </c>
      <c r="F378" s="206">
        <v>147.50432930357144</v>
      </c>
      <c r="G378" s="118">
        <v>-26.959823330458544</v>
      </c>
      <c r="H378" s="123">
        <v>101</v>
      </c>
      <c r="I378" s="120" t="s">
        <v>407</v>
      </c>
    </row>
    <row r="379" spans="1:9">
      <c r="A379" s="334">
        <v>30</v>
      </c>
      <c r="B379" s="335" t="s">
        <v>427</v>
      </c>
      <c r="C379" s="190" t="s">
        <v>379</v>
      </c>
      <c r="D379" s="99">
        <v>12</v>
      </c>
      <c r="E379" s="105">
        <v>1.252</v>
      </c>
      <c r="F379" s="191">
        <v>69.56</v>
      </c>
      <c r="G379" s="106">
        <v>-61.24</v>
      </c>
      <c r="H379" s="67">
        <v>106</v>
      </c>
      <c r="I379" s="53" t="s">
        <v>11</v>
      </c>
    </row>
    <row r="380" spans="1:9">
      <c r="A380" s="334">
        <v>30</v>
      </c>
      <c r="B380" s="335"/>
      <c r="C380" s="190" t="s">
        <v>198</v>
      </c>
      <c r="D380" s="107" t="s">
        <v>11</v>
      </c>
      <c r="E380" s="108" t="s">
        <v>11</v>
      </c>
      <c r="F380" s="194" t="s">
        <v>11</v>
      </c>
      <c r="G380" s="102" t="s">
        <v>11</v>
      </c>
      <c r="H380" s="99" t="s">
        <v>11</v>
      </c>
      <c r="I380" s="193" t="s">
        <v>11</v>
      </c>
    </row>
    <row r="381" spans="1:9">
      <c r="A381" s="334">
        <v>30</v>
      </c>
      <c r="B381" s="335"/>
      <c r="C381" s="190" t="s">
        <v>380</v>
      </c>
      <c r="D381" s="41">
        <v>12</v>
      </c>
      <c r="E381" s="100">
        <v>3.5859999999999999</v>
      </c>
      <c r="F381" s="195">
        <v>199.23</v>
      </c>
      <c r="G381" s="106">
        <v>-4.54</v>
      </c>
      <c r="H381" s="67">
        <v>50</v>
      </c>
      <c r="I381" s="36" t="s">
        <v>11</v>
      </c>
    </row>
    <row r="382" spans="1:9">
      <c r="A382" s="334">
        <v>30</v>
      </c>
      <c r="B382" s="335"/>
      <c r="C382" s="190" t="s">
        <v>381</v>
      </c>
      <c r="D382" s="99">
        <v>12</v>
      </c>
      <c r="E382" s="111">
        <v>2.975771428571429</v>
      </c>
      <c r="F382" s="196">
        <v>165.32890095238099</v>
      </c>
      <c r="G382" s="109">
        <v>-13.55075268125511</v>
      </c>
      <c r="H382" s="107">
        <v>45</v>
      </c>
      <c r="I382" s="210" t="s">
        <v>11</v>
      </c>
    </row>
    <row r="383" spans="1:9">
      <c r="A383" s="334">
        <v>30</v>
      </c>
      <c r="B383" s="335"/>
      <c r="C383" s="190" t="s">
        <v>382</v>
      </c>
      <c r="D383" s="197">
        <v>12</v>
      </c>
      <c r="E383" s="198">
        <v>3.343</v>
      </c>
      <c r="F383" s="199">
        <v>185.72</v>
      </c>
      <c r="G383" s="200">
        <v>-10.76</v>
      </c>
      <c r="H383" s="197">
        <v>80</v>
      </c>
      <c r="I383" s="36" t="s">
        <v>11</v>
      </c>
    </row>
    <row r="384" spans="1:9">
      <c r="A384" s="334">
        <v>30</v>
      </c>
      <c r="B384" s="335"/>
      <c r="C384" s="190" t="s">
        <v>383</v>
      </c>
      <c r="D384" s="197">
        <v>12</v>
      </c>
      <c r="E384" s="198">
        <v>2.2919999999999998</v>
      </c>
      <c r="F384" s="199">
        <v>127.32</v>
      </c>
      <c r="G384" s="200">
        <v>-29.29</v>
      </c>
      <c r="H384" s="197">
        <v>66</v>
      </c>
      <c r="I384" s="53" t="s">
        <v>11</v>
      </c>
    </row>
    <row r="385" spans="1:9">
      <c r="A385" s="334">
        <v>30</v>
      </c>
      <c r="B385" s="335"/>
      <c r="C385" s="190" t="s">
        <v>384</v>
      </c>
      <c r="D385" s="107">
        <v>16.8</v>
      </c>
      <c r="E385" s="108">
        <v>4.46</v>
      </c>
      <c r="F385" s="194">
        <v>176.99</v>
      </c>
      <c r="G385" s="109">
        <v>-10.35</v>
      </c>
      <c r="H385" s="107">
        <v>62</v>
      </c>
      <c r="I385" s="210" t="s">
        <v>11</v>
      </c>
    </row>
    <row r="386" spans="1:9">
      <c r="A386" s="334">
        <v>30</v>
      </c>
      <c r="B386" s="335"/>
      <c r="C386" s="190" t="s">
        <v>385</v>
      </c>
      <c r="D386" s="107">
        <v>12</v>
      </c>
      <c r="E386" s="105">
        <v>2.9049999999999998</v>
      </c>
      <c r="F386" s="191">
        <v>161.38999999999999</v>
      </c>
      <c r="G386" s="106">
        <v>-14.05</v>
      </c>
      <c r="H386" s="67">
        <v>73</v>
      </c>
      <c r="I386" s="210" t="s">
        <v>11</v>
      </c>
    </row>
    <row r="387" spans="1:9">
      <c r="A387" s="334">
        <v>30</v>
      </c>
      <c r="B387" s="335"/>
      <c r="C387" s="190" t="s">
        <v>386</v>
      </c>
      <c r="D387" s="99">
        <v>10</v>
      </c>
      <c r="E387" s="201">
        <v>1.9590000000000001</v>
      </c>
      <c r="F387" s="202">
        <v>130.60065299999999</v>
      </c>
      <c r="G387" s="109">
        <v>-48.229386892177601</v>
      </c>
      <c r="H387" s="207">
        <v>103</v>
      </c>
      <c r="I387" s="193" t="s">
        <v>11</v>
      </c>
    </row>
    <row r="388" spans="1:9">
      <c r="A388" s="334">
        <v>30</v>
      </c>
      <c r="B388" s="335"/>
      <c r="C388" s="190" t="s">
        <v>387</v>
      </c>
      <c r="D388" s="107">
        <v>12</v>
      </c>
      <c r="E388" s="108">
        <v>3.1500000000000004</v>
      </c>
      <c r="F388" s="194">
        <v>175.00875000000002</v>
      </c>
      <c r="G388" s="109">
        <v>-15.999999999999989</v>
      </c>
      <c r="H388" s="99">
        <v>87</v>
      </c>
      <c r="I388" s="210" t="s">
        <v>11</v>
      </c>
    </row>
    <row r="389" spans="1:9">
      <c r="A389" s="334">
        <v>30</v>
      </c>
      <c r="B389" s="335"/>
      <c r="C389" s="190" t="s">
        <v>388</v>
      </c>
      <c r="D389" s="107">
        <v>12</v>
      </c>
      <c r="E389" s="108">
        <v>3.8879999999999999</v>
      </c>
      <c r="F389" s="194">
        <v>216</v>
      </c>
      <c r="G389" s="109">
        <v>-7.76</v>
      </c>
      <c r="H389" s="107">
        <v>67</v>
      </c>
      <c r="I389" s="210" t="s">
        <v>11</v>
      </c>
    </row>
    <row r="390" spans="1:9">
      <c r="A390" s="334">
        <v>30</v>
      </c>
      <c r="B390" s="335"/>
      <c r="C390" s="190" t="s">
        <v>389</v>
      </c>
      <c r="D390" s="107">
        <v>12</v>
      </c>
      <c r="E390" s="108">
        <v>3.0775550000000003</v>
      </c>
      <c r="F390" s="194">
        <v>170.9838265416667</v>
      </c>
      <c r="G390" s="102">
        <v>-1.6598498162645841</v>
      </c>
      <c r="H390" s="54">
        <v>22</v>
      </c>
      <c r="I390" s="53" t="s">
        <v>11</v>
      </c>
    </row>
    <row r="391" spans="1:9">
      <c r="A391" s="334">
        <v>30</v>
      </c>
      <c r="B391" s="335"/>
      <c r="C391" s="203" t="s">
        <v>22</v>
      </c>
      <c r="D391" s="204" t="s">
        <v>11</v>
      </c>
      <c r="E391" s="205" t="s">
        <v>11</v>
      </c>
      <c r="F391" s="206">
        <v>161.64837549945889</v>
      </c>
      <c r="G391" s="118">
        <v>-19.9560720653439</v>
      </c>
      <c r="H391" s="123">
        <v>84</v>
      </c>
      <c r="I391" s="120" t="s">
        <v>407</v>
      </c>
    </row>
    <row r="392" spans="1:9">
      <c r="A392" s="334">
        <v>31</v>
      </c>
      <c r="B392" s="335" t="s">
        <v>378</v>
      </c>
      <c r="C392" s="190" t="s">
        <v>379</v>
      </c>
      <c r="D392" s="99">
        <v>12</v>
      </c>
      <c r="E392" s="105">
        <v>3.1909999999999998</v>
      </c>
      <c r="F392" s="191">
        <v>177.28</v>
      </c>
      <c r="G392" s="102" t="s">
        <v>11</v>
      </c>
      <c r="H392" s="99" t="s">
        <v>11</v>
      </c>
      <c r="I392" s="53" t="s">
        <v>11</v>
      </c>
    </row>
    <row r="393" spans="1:9">
      <c r="A393" s="334">
        <v>31</v>
      </c>
      <c r="B393" s="335"/>
      <c r="C393" s="190" t="s">
        <v>198</v>
      </c>
      <c r="D393" s="107" t="s">
        <v>11</v>
      </c>
      <c r="E393" s="108" t="s">
        <v>11</v>
      </c>
      <c r="F393" s="194" t="s">
        <v>11</v>
      </c>
      <c r="G393" s="102" t="s">
        <v>11</v>
      </c>
      <c r="H393" s="99" t="s">
        <v>11</v>
      </c>
      <c r="I393" s="53" t="s">
        <v>11</v>
      </c>
    </row>
    <row r="394" spans="1:9">
      <c r="A394" s="334">
        <v>31</v>
      </c>
      <c r="B394" s="335"/>
      <c r="C394" s="190" t="s">
        <v>380</v>
      </c>
      <c r="D394" s="41">
        <v>12</v>
      </c>
      <c r="E394" s="100">
        <v>3.5339999999999998</v>
      </c>
      <c r="F394" s="195">
        <v>196.32</v>
      </c>
      <c r="G394" s="102" t="s">
        <v>11</v>
      </c>
      <c r="H394" s="99" t="s">
        <v>11</v>
      </c>
      <c r="I394" s="53" t="s">
        <v>11</v>
      </c>
    </row>
    <row r="395" spans="1:9">
      <c r="A395" s="334">
        <v>31</v>
      </c>
      <c r="B395" s="335"/>
      <c r="C395" s="190" t="s">
        <v>381</v>
      </c>
      <c r="D395" s="99">
        <v>12</v>
      </c>
      <c r="E395" s="111">
        <v>3.0752285714285716</v>
      </c>
      <c r="F395" s="196">
        <v>170.85457404761905</v>
      </c>
      <c r="G395" s="109" t="s">
        <v>11</v>
      </c>
      <c r="H395" s="99" t="s">
        <v>11</v>
      </c>
      <c r="I395" s="53" t="s">
        <v>11</v>
      </c>
    </row>
    <row r="396" spans="1:9">
      <c r="A396" s="334">
        <v>31</v>
      </c>
      <c r="B396" s="335"/>
      <c r="C396" s="190" t="s">
        <v>382</v>
      </c>
      <c r="D396" s="197">
        <v>12</v>
      </c>
      <c r="E396" s="198">
        <v>3.7709999999999999</v>
      </c>
      <c r="F396" s="199">
        <v>209.5</v>
      </c>
      <c r="G396" s="102" t="s">
        <v>11</v>
      </c>
      <c r="H396" s="99" t="s">
        <v>11</v>
      </c>
      <c r="I396" s="53" t="s">
        <v>11</v>
      </c>
    </row>
    <row r="397" spans="1:9">
      <c r="A397" s="334">
        <v>31</v>
      </c>
      <c r="B397" s="335"/>
      <c r="C397" s="190" t="s">
        <v>383</v>
      </c>
      <c r="D397" s="197">
        <v>12</v>
      </c>
      <c r="E397" s="198">
        <v>3.5830000000000002</v>
      </c>
      <c r="F397" s="199">
        <v>199.08</v>
      </c>
      <c r="G397" s="102" t="s">
        <v>11</v>
      </c>
      <c r="H397" s="99" t="s">
        <v>11</v>
      </c>
      <c r="I397" s="53" t="s">
        <v>11</v>
      </c>
    </row>
    <row r="398" spans="1:9">
      <c r="A398" s="334">
        <v>31</v>
      </c>
      <c r="B398" s="335"/>
      <c r="C398" s="190" t="s">
        <v>384</v>
      </c>
      <c r="D398" s="107">
        <v>16.8</v>
      </c>
      <c r="E398" s="108">
        <v>4.9400000000000004</v>
      </c>
      <c r="F398" s="194">
        <v>196.03</v>
      </c>
      <c r="G398" s="102" t="s">
        <v>11</v>
      </c>
      <c r="H398" s="99" t="s">
        <v>11</v>
      </c>
      <c r="I398" s="53" t="s">
        <v>11</v>
      </c>
    </row>
    <row r="399" spans="1:9">
      <c r="A399" s="334">
        <v>31</v>
      </c>
      <c r="B399" s="335"/>
      <c r="C399" s="190" t="s">
        <v>385</v>
      </c>
      <c r="D399" s="107">
        <v>12</v>
      </c>
      <c r="E399" s="105">
        <v>3.42</v>
      </c>
      <c r="F399" s="191">
        <v>190</v>
      </c>
      <c r="G399" s="106" t="s">
        <v>11</v>
      </c>
      <c r="H399" s="67" t="s">
        <v>11</v>
      </c>
      <c r="I399" s="53" t="s">
        <v>11</v>
      </c>
    </row>
    <row r="400" spans="1:9">
      <c r="A400" s="334">
        <v>31</v>
      </c>
      <c r="B400" s="335"/>
      <c r="C400" s="190" t="s">
        <v>386</v>
      </c>
      <c r="D400" s="99">
        <v>10</v>
      </c>
      <c r="E400" s="201">
        <v>3.88</v>
      </c>
      <c r="F400" s="202">
        <v>258.66795999999999</v>
      </c>
      <c r="G400" s="192" t="s">
        <v>11</v>
      </c>
      <c r="H400" s="104" t="s">
        <v>11</v>
      </c>
      <c r="I400" s="193" t="s">
        <v>11</v>
      </c>
    </row>
    <row r="401" spans="1:9">
      <c r="A401" s="334">
        <v>31</v>
      </c>
      <c r="B401" s="335"/>
      <c r="C401" s="190" t="s">
        <v>387</v>
      </c>
      <c r="D401" s="107">
        <v>12</v>
      </c>
      <c r="E401" s="108">
        <v>3.9000000000000004</v>
      </c>
      <c r="F401" s="194">
        <v>216.67750000000001</v>
      </c>
      <c r="G401" s="102" t="s">
        <v>11</v>
      </c>
      <c r="H401" s="99" t="s">
        <v>11</v>
      </c>
      <c r="I401" s="53" t="s">
        <v>11</v>
      </c>
    </row>
    <row r="402" spans="1:9">
      <c r="A402" s="334">
        <v>31</v>
      </c>
      <c r="B402" s="335"/>
      <c r="C402" s="190" t="s">
        <v>388</v>
      </c>
      <c r="D402" s="107">
        <v>12</v>
      </c>
      <c r="E402" s="108">
        <v>4.1459999999999999</v>
      </c>
      <c r="F402" s="194">
        <v>230.33</v>
      </c>
      <c r="G402" s="102" t="s">
        <v>11</v>
      </c>
      <c r="H402" s="99" t="s">
        <v>11</v>
      </c>
      <c r="I402" s="53" t="s">
        <v>11</v>
      </c>
    </row>
    <row r="403" spans="1:9">
      <c r="A403" s="334">
        <v>31</v>
      </c>
      <c r="B403" s="335"/>
      <c r="C403" s="190" t="s">
        <v>389</v>
      </c>
      <c r="D403" s="107">
        <v>12</v>
      </c>
      <c r="E403" s="108">
        <v>3.1150000000000007</v>
      </c>
      <c r="F403" s="194">
        <v>173.06420833333337</v>
      </c>
      <c r="G403" s="102" t="s">
        <v>11</v>
      </c>
      <c r="H403" s="99" t="s">
        <v>11</v>
      </c>
      <c r="I403" s="53" t="s">
        <v>11</v>
      </c>
    </row>
    <row r="404" spans="1:9">
      <c r="A404" s="334">
        <v>31</v>
      </c>
      <c r="B404" s="335"/>
      <c r="C404" s="203" t="s">
        <v>22</v>
      </c>
      <c r="D404" s="204" t="s">
        <v>11</v>
      </c>
      <c r="E404" s="205" t="s">
        <v>11</v>
      </c>
      <c r="F404" s="206">
        <v>201.61856748917751</v>
      </c>
      <c r="G404" s="118" t="s">
        <v>11</v>
      </c>
      <c r="H404" s="74" t="s">
        <v>11</v>
      </c>
      <c r="I404" s="120" t="s">
        <v>11</v>
      </c>
    </row>
    <row r="405" spans="1:9">
      <c r="A405" s="334">
        <v>32</v>
      </c>
      <c r="B405" s="335" t="s">
        <v>428</v>
      </c>
      <c r="C405" s="190" t="s">
        <v>379</v>
      </c>
      <c r="D405" s="99">
        <v>12</v>
      </c>
      <c r="E405" s="105">
        <v>2.8940000000000001</v>
      </c>
      <c r="F405" s="191">
        <v>160.78</v>
      </c>
      <c r="G405" s="106">
        <v>-10.08</v>
      </c>
      <c r="H405" s="67">
        <v>55</v>
      </c>
      <c r="I405" s="53" t="s">
        <v>11</v>
      </c>
    </row>
    <row r="406" spans="1:9">
      <c r="A406" s="334">
        <v>32</v>
      </c>
      <c r="B406" s="335"/>
      <c r="C406" s="190" t="s">
        <v>198</v>
      </c>
      <c r="D406" s="107" t="s">
        <v>11</v>
      </c>
      <c r="E406" s="108" t="s">
        <v>11</v>
      </c>
      <c r="F406" s="194" t="s">
        <v>11</v>
      </c>
      <c r="G406" s="102" t="s">
        <v>11</v>
      </c>
      <c r="H406" s="99" t="s">
        <v>11</v>
      </c>
      <c r="I406" s="53" t="s">
        <v>11</v>
      </c>
    </row>
    <row r="407" spans="1:9">
      <c r="A407" s="334">
        <v>32</v>
      </c>
      <c r="B407" s="335"/>
      <c r="C407" s="190" t="s">
        <v>380</v>
      </c>
      <c r="D407" s="41">
        <v>12</v>
      </c>
      <c r="E407" s="100">
        <v>4.0179999999999998</v>
      </c>
      <c r="F407" s="195">
        <v>223.23</v>
      </c>
      <c r="G407" s="106">
        <v>6.56</v>
      </c>
      <c r="H407" s="67">
        <v>18</v>
      </c>
      <c r="I407" s="53" t="s">
        <v>11</v>
      </c>
    </row>
    <row r="408" spans="1:9">
      <c r="A408" s="334">
        <v>32</v>
      </c>
      <c r="B408" s="335"/>
      <c r="C408" s="190" t="s">
        <v>381</v>
      </c>
      <c r="D408" s="99">
        <v>12</v>
      </c>
      <c r="E408" s="111">
        <v>3.2601928571428571</v>
      </c>
      <c r="F408" s="196">
        <v>181.13088148809524</v>
      </c>
      <c r="G408" s="109">
        <v>-4.359715275347698</v>
      </c>
      <c r="H408" s="107">
        <v>27</v>
      </c>
      <c r="I408" s="53" t="s">
        <v>11</v>
      </c>
    </row>
    <row r="409" spans="1:9">
      <c r="A409" s="334">
        <v>32</v>
      </c>
      <c r="B409" s="335"/>
      <c r="C409" s="190" t="s">
        <v>382</v>
      </c>
      <c r="D409" s="197">
        <v>12</v>
      </c>
      <c r="E409" s="198">
        <v>3.4580000000000002</v>
      </c>
      <c r="F409" s="199">
        <v>192.11</v>
      </c>
      <c r="G409" s="200">
        <v>-0.59</v>
      </c>
      <c r="H409" s="197">
        <v>37</v>
      </c>
      <c r="I409" s="53" t="s">
        <v>11</v>
      </c>
    </row>
    <row r="410" spans="1:9">
      <c r="A410" s="334">
        <v>32</v>
      </c>
      <c r="B410" s="335"/>
      <c r="C410" s="190" t="s">
        <v>383</v>
      </c>
      <c r="D410" s="197">
        <v>12</v>
      </c>
      <c r="E410" s="198">
        <v>2.2050000000000001</v>
      </c>
      <c r="F410" s="199">
        <v>122.5</v>
      </c>
      <c r="G410" s="200">
        <v>-37.96</v>
      </c>
      <c r="H410" s="197">
        <v>95</v>
      </c>
      <c r="I410" s="53" t="s">
        <v>11</v>
      </c>
    </row>
    <row r="411" spans="1:9">
      <c r="A411" s="334">
        <v>32</v>
      </c>
      <c r="B411" s="335"/>
      <c r="C411" s="190" t="s">
        <v>384</v>
      </c>
      <c r="D411" s="107">
        <v>16.8</v>
      </c>
      <c r="E411" s="108">
        <v>5.14</v>
      </c>
      <c r="F411" s="194">
        <v>203.97</v>
      </c>
      <c r="G411" s="102">
        <v>2.8</v>
      </c>
      <c r="H411" s="99">
        <v>29</v>
      </c>
      <c r="I411" s="53" t="s">
        <v>11</v>
      </c>
    </row>
    <row r="412" spans="1:9">
      <c r="A412" s="334">
        <v>32</v>
      </c>
      <c r="B412" s="335"/>
      <c r="C412" s="190" t="s">
        <v>385</v>
      </c>
      <c r="D412" s="107">
        <v>12</v>
      </c>
      <c r="E412" s="105">
        <v>2.661</v>
      </c>
      <c r="F412" s="191">
        <v>147.83000000000001</v>
      </c>
      <c r="G412" s="106">
        <v>-22.08</v>
      </c>
      <c r="H412" s="67">
        <v>82</v>
      </c>
      <c r="I412" s="53" t="s">
        <v>11</v>
      </c>
    </row>
    <row r="413" spans="1:9">
      <c r="A413" s="334">
        <v>32</v>
      </c>
      <c r="B413" s="335"/>
      <c r="C413" s="190" t="s">
        <v>386</v>
      </c>
      <c r="D413" s="99">
        <v>10</v>
      </c>
      <c r="E413" s="201">
        <v>3.3180000000000001</v>
      </c>
      <c r="F413" s="202">
        <v>221.20110600000001</v>
      </c>
      <c r="G413" s="109">
        <v>-16.496791241978102</v>
      </c>
      <c r="H413" s="207">
        <v>59</v>
      </c>
      <c r="I413" s="193" t="s">
        <v>11</v>
      </c>
    </row>
    <row r="414" spans="1:9">
      <c r="A414" s="334">
        <v>32</v>
      </c>
      <c r="B414" s="335"/>
      <c r="C414" s="190" t="s">
        <v>387</v>
      </c>
      <c r="D414" s="107">
        <v>12</v>
      </c>
      <c r="E414" s="108">
        <v>3.125</v>
      </c>
      <c r="F414" s="194">
        <v>173.61979166666669</v>
      </c>
      <c r="G414" s="109">
        <v>-16.943521594684377</v>
      </c>
      <c r="H414" s="99">
        <v>89</v>
      </c>
      <c r="I414" s="53" t="s">
        <v>11</v>
      </c>
    </row>
    <row r="415" spans="1:9">
      <c r="A415" s="334">
        <v>32</v>
      </c>
      <c r="B415" s="335"/>
      <c r="C415" s="190" t="s">
        <v>388</v>
      </c>
      <c r="D415" s="107">
        <v>12</v>
      </c>
      <c r="E415" s="108">
        <v>3.6120000000000001</v>
      </c>
      <c r="F415" s="194">
        <v>200.67</v>
      </c>
      <c r="G415" s="109">
        <v>-14.55</v>
      </c>
      <c r="H415" s="107">
        <v>81</v>
      </c>
      <c r="I415" s="53" t="s">
        <v>11</v>
      </c>
    </row>
    <row r="416" spans="1:9">
      <c r="A416" s="334">
        <v>32</v>
      </c>
      <c r="B416" s="335"/>
      <c r="C416" s="190" t="s">
        <v>389</v>
      </c>
      <c r="D416" s="107">
        <v>12</v>
      </c>
      <c r="E416" s="108">
        <v>2.7783525</v>
      </c>
      <c r="F416" s="194">
        <v>154.36063431250003</v>
      </c>
      <c r="G416" s="102">
        <v>-10.889548169827215</v>
      </c>
      <c r="H416" s="54">
        <v>29</v>
      </c>
      <c r="I416" s="53" t="s">
        <v>11</v>
      </c>
    </row>
    <row r="417" spans="1:9">
      <c r="A417" s="334">
        <v>32</v>
      </c>
      <c r="B417" s="335"/>
      <c r="C417" s="203" t="s">
        <v>22</v>
      </c>
      <c r="D417" s="204" t="s">
        <v>11</v>
      </c>
      <c r="E417" s="205" t="s">
        <v>11</v>
      </c>
      <c r="F417" s="206">
        <v>180.12749213338745</v>
      </c>
      <c r="G417" s="118">
        <v>-11.48629529716202</v>
      </c>
      <c r="H417" s="123">
        <v>57</v>
      </c>
      <c r="I417" s="120" t="s">
        <v>391</v>
      </c>
    </row>
    <row r="418" spans="1:9">
      <c r="A418" s="334">
        <v>33</v>
      </c>
      <c r="B418" s="335" t="s">
        <v>429</v>
      </c>
      <c r="C418" s="190" t="s">
        <v>379</v>
      </c>
      <c r="D418" s="99">
        <v>12</v>
      </c>
      <c r="E418" s="105">
        <v>3.2469999999999999</v>
      </c>
      <c r="F418" s="191">
        <v>180.39</v>
      </c>
      <c r="G418" s="106">
        <v>0.89</v>
      </c>
      <c r="H418" s="67">
        <v>35</v>
      </c>
      <c r="I418" s="53" t="s">
        <v>11</v>
      </c>
    </row>
    <row r="419" spans="1:9">
      <c r="A419" s="334">
        <v>33</v>
      </c>
      <c r="B419" s="335"/>
      <c r="C419" s="190" t="s">
        <v>198</v>
      </c>
      <c r="D419" s="107" t="s">
        <v>11</v>
      </c>
      <c r="E419" s="108" t="s">
        <v>11</v>
      </c>
      <c r="F419" s="194" t="s">
        <v>11</v>
      </c>
      <c r="G419" s="102" t="s">
        <v>11</v>
      </c>
      <c r="H419" s="99" t="s">
        <v>11</v>
      </c>
      <c r="I419" s="193" t="s">
        <v>11</v>
      </c>
    </row>
    <row r="420" spans="1:9">
      <c r="A420" s="334">
        <v>33</v>
      </c>
      <c r="B420" s="335"/>
      <c r="C420" s="190" t="s">
        <v>380</v>
      </c>
      <c r="D420" s="41">
        <v>12</v>
      </c>
      <c r="E420" s="100">
        <v>3.9460000000000002</v>
      </c>
      <c r="F420" s="195">
        <v>219.21</v>
      </c>
      <c r="G420" s="106">
        <v>4.6399999999999997</v>
      </c>
      <c r="H420" s="67">
        <v>22</v>
      </c>
      <c r="I420" s="36" t="s">
        <v>11</v>
      </c>
    </row>
    <row r="421" spans="1:9">
      <c r="A421" s="334">
        <v>33</v>
      </c>
      <c r="B421" s="335"/>
      <c r="C421" s="190" t="s">
        <v>381</v>
      </c>
      <c r="D421" s="99">
        <v>12</v>
      </c>
      <c r="E421" s="111">
        <v>3.2805</v>
      </c>
      <c r="F421" s="196">
        <v>182.25911249999999</v>
      </c>
      <c r="G421" s="109">
        <v>-3.763989497792509</v>
      </c>
      <c r="H421" s="107">
        <v>26</v>
      </c>
      <c r="I421" s="210" t="s">
        <v>11</v>
      </c>
    </row>
    <row r="422" spans="1:9">
      <c r="A422" s="334">
        <v>33</v>
      </c>
      <c r="B422" s="335"/>
      <c r="C422" s="190" t="s">
        <v>382</v>
      </c>
      <c r="D422" s="197">
        <v>12</v>
      </c>
      <c r="E422" s="198">
        <v>3.9710000000000001</v>
      </c>
      <c r="F422" s="199">
        <v>220.61</v>
      </c>
      <c r="G422" s="200">
        <v>14.16</v>
      </c>
      <c r="H422" s="197">
        <v>1</v>
      </c>
      <c r="I422" s="36" t="s">
        <v>11</v>
      </c>
    </row>
    <row r="423" spans="1:9">
      <c r="A423" s="334">
        <v>33</v>
      </c>
      <c r="B423" s="335"/>
      <c r="C423" s="190" t="s">
        <v>383</v>
      </c>
      <c r="D423" s="197">
        <v>12</v>
      </c>
      <c r="E423" s="198">
        <v>3.0110000000000001</v>
      </c>
      <c r="F423" s="199">
        <v>167.27</v>
      </c>
      <c r="G423" s="200">
        <v>-15.29</v>
      </c>
      <c r="H423" s="197">
        <v>32</v>
      </c>
      <c r="I423" s="53" t="s">
        <v>11</v>
      </c>
    </row>
    <row r="424" spans="1:9">
      <c r="A424" s="334">
        <v>33</v>
      </c>
      <c r="B424" s="335"/>
      <c r="C424" s="190" t="s">
        <v>384</v>
      </c>
      <c r="D424" s="107">
        <v>16.8</v>
      </c>
      <c r="E424" s="108">
        <v>6.17</v>
      </c>
      <c r="F424" s="194">
        <v>244.84</v>
      </c>
      <c r="G424" s="109">
        <v>23.4</v>
      </c>
      <c r="H424" s="107">
        <v>2</v>
      </c>
      <c r="I424" s="210" t="s">
        <v>11</v>
      </c>
    </row>
    <row r="425" spans="1:9">
      <c r="A425" s="334">
        <v>33</v>
      </c>
      <c r="B425" s="335"/>
      <c r="C425" s="190" t="s">
        <v>385</v>
      </c>
      <c r="D425" s="107">
        <v>12</v>
      </c>
      <c r="E425" s="105">
        <v>3.2450000000000001</v>
      </c>
      <c r="F425" s="191">
        <v>180.28</v>
      </c>
      <c r="G425" s="106">
        <v>-4.9800000000000004</v>
      </c>
      <c r="H425" s="67">
        <v>50</v>
      </c>
      <c r="I425" s="210" t="s">
        <v>11</v>
      </c>
    </row>
    <row r="426" spans="1:9">
      <c r="A426" s="334">
        <v>33</v>
      </c>
      <c r="B426" s="335"/>
      <c r="C426" s="190" t="s">
        <v>386</v>
      </c>
      <c r="D426" s="99">
        <v>10</v>
      </c>
      <c r="E426" s="201">
        <v>4.0819999999999999</v>
      </c>
      <c r="F426" s="202">
        <v>272.13469400000002</v>
      </c>
      <c r="G426" s="109">
        <v>2.7305901598087301</v>
      </c>
      <c r="H426" s="207">
        <v>20</v>
      </c>
      <c r="I426" s="193" t="s">
        <v>11</v>
      </c>
    </row>
    <row r="427" spans="1:9">
      <c r="A427" s="334">
        <v>33</v>
      </c>
      <c r="B427" s="335"/>
      <c r="C427" s="190" t="s">
        <v>387</v>
      </c>
      <c r="D427" s="107">
        <v>12</v>
      </c>
      <c r="E427" s="108">
        <v>3.6749999999999998</v>
      </c>
      <c r="F427" s="194">
        <v>204.176875</v>
      </c>
      <c r="G427" s="109">
        <v>-2.3255813953488262</v>
      </c>
      <c r="H427" s="107">
        <v>46</v>
      </c>
      <c r="I427" s="210" t="s">
        <v>11</v>
      </c>
    </row>
    <row r="428" spans="1:9">
      <c r="A428" s="334">
        <v>33</v>
      </c>
      <c r="B428" s="335"/>
      <c r="C428" s="190" t="s">
        <v>388</v>
      </c>
      <c r="D428" s="107">
        <v>12</v>
      </c>
      <c r="E428" s="108">
        <v>4.0140000000000002</v>
      </c>
      <c r="F428" s="194">
        <v>223</v>
      </c>
      <c r="G428" s="109">
        <v>-5.04</v>
      </c>
      <c r="H428" s="107">
        <v>58</v>
      </c>
      <c r="I428" s="210" t="s">
        <v>11</v>
      </c>
    </row>
    <row r="429" spans="1:9">
      <c r="A429" s="334">
        <v>33</v>
      </c>
      <c r="B429" s="335"/>
      <c r="C429" s="190" t="s">
        <v>389</v>
      </c>
      <c r="D429" s="107">
        <v>12</v>
      </c>
      <c r="E429" s="108">
        <v>3.1903900000000003</v>
      </c>
      <c r="F429" s="194">
        <v>177.25275108333335</v>
      </c>
      <c r="G429" s="102">
        <v>2.3257827847492116</v>
      </c>
      <c r="H429" s="54">
        <v>17</v>
      </c>
      <c r="I429" s="53" t="s">
        <v>11</v>
      </c>
    </row>
    <row r="430" spans="1:9">
      <c r="A430" s="334">
        <v>33</v>
      </c>
      <c r="B430" s="335"/>
      <c r="C430" s="203" t="s">
        <v>22</v>
      </c>
      <c r="D430" s="204" t="s">
        <v>11</v>
      </c>
      <c r="E430" s="205" t="s">
        <v>11</v>
      </c>
      <c r="F430" s="206">
        <v>206.49303932575759</v>
      </c>
      <c r="G430" s="118">
        <v>1.4695962820425512</v>
      </c>
      <c r="H430" s="123">
        <v>14</v>
      </c>
      <c r="I430" s="120" t="s">
        <v>417</v>
      </c>
    </row>
    <row r="431" spans="1:9">
      <c r="A431" s="334">
        <v>34</v>
      </c>
      <c r="B431" s="335" t="s">
        <v>430</v>
      </c>
      <c r="C431" s="190" t="s">
        <v>379</v>
      </c>
      <c r="D431" s="99">
        <v>12</v>
      </c>
      <c r="E431" s="105">
        <v>2.8290000000000002</v>
      </c>
      <c r="F431" s="191">
        <v>157.16999999999999</v>
      </c>
      <c r="G431" s="106">
        <v>-12.1</v>
      </c>
      <c r="H431" s="67">
        <v>58</v>
      </c>
      <c r="I431" s="53" t="s">
        <v>11</v>
      </c>
    </row>
    <row r="432" spans="1:9">
      <c r="A432" s="334">
        <v>34</v>
      </c>
      <c r="B432" s="335"/>
      <c r="C432" s="190" t="s">
        <v>198</v>
      </c>
      <c r="D432" s="107" t="s">
        <v>11</v>
      </c>
      <c r="E432" s="108" t="s">
        <v>11</v>
      </c>
      <c r="F432" s="194" t="s">
        <v>11</v>
      </c>
      <c r="G432" s="102" t="s">
        <v>11</v>
      </c>
      <c r="H432" s="99" t="s">
        <v>11</v>
      </c>
      <c r="I432" s="193" t="s">
        <v>11</v>
      </c>
    </row>
    <row r="433" spans="1:9">
      <c r="A433" s="334">
        <v>34</v>
      </c>
      <c r="B433" s="335"/>
      <c r="C433" s="190" t="s">
        <v>380</v>
      </c>
      <c r="D433" s="41">
        <v>12</v>
      </c>
      <c r="E433" s="100">
        <v>3.3010000000000002</v>
      </c>
      <c r="F433" s="195">
        <v>183.41</v>
      </c>
      <c r="G433" s="106">
        <v>-12.45</v>
      </c>
      <c r="H433" s="67">
        <v>64</v>
      </c>
      <c r="I433" s="36" t="s">
        <v>11</v>
      </c>
    </row>
    <row r="434" spans="1:9">
      <c r="A434" s="334">
        <v>34</v>
      </c>
      <c r="B434" s="335"/>
      <c r="C434" s="190" t="s">
        <v>381</v>
      </c>
      <c r="D434" s="99">
        <v>12</v>
      </c>
      <c r="E434" s="111">
        <v>3.2172428571428573</v>
      </c>
      <c r="F434" s="196">
        <v>178.74465107142859</v>
      </c>
      <c r="G434" s="109">
        <v>-5.6196868196457572</v>
      </c>
      <c r="H434" s="107">
        <v>30</v>
      </c>
      <c r="I434" s="210" t="s">
        <v>11</v>
      </c>
    </row>
    <row r="435" spans="1:9">
      <c r="A435" s="334">
        <v>34</v>
      </c>
      <c r="B435" s="335"/>
      <c r="C435" s="190" t="s">
        <v>382</v>
      </c>
      <c r="D435" s="197">
        <v>12</v>
      </c>
      <c r="E435" s="198">
        <v>3.8290000000000002</v>
      </c>
      <c r="F435" s="199">
        <v>212.72</v>
      </c>
      <c r="G435" s="200">
        <v>10.08</v>
      </c>
      <c r="H435" s="197">
        <v>3</v>
      </c>
      <c r="I435" s="36" t="s">
        <v>11</v>
      </c>
    </row>
    <row r="436" spans="1:9">
      <c r="A436" s="334">
        <v>34</v>
      </c>
      <c r="B436" s="335"/>
      <c r="C436" s="190" t="s">
        <v>383</v>
      </c>
      <c r="D436" s="197">
        <v>12</v>
      </c>
      <c r="E436" s="198">
        <v>2.6349999999999998</v>
      </c>
      <c r="F436" s="199">
        <v>146.38999999999999</v>
      </c>
      <c r="G436" s="200">
        <v>-25.86</v>
      </c>
      <c r="H436" s="197">
        <v>58</v>
      </c>
      <c r="I436" s="53" t="s">
        <v>11</v>
      </c>
    </row>
    <row r="437" spans="1:9">
      <c r="A437" s="334">
        <v>34</v>
      </c>
      <c r="B437" s="335"/>
      <c r="C437" s="190" t="s">
        <v>384</v>
      </c>
      <c r="D437" s="107">
        <v>16.8</v>
      </c>
      <c r="E437" s="108">
        <v>6.17</v>
      </c>
      <c r="F437" s="194">
        <v>244.84</v>
      </c>
      <c r="G437" s="109">
        <v>23.4</v>
      </c>
      <c r="H437" s="107">
        <v>3</v>
      </c>
      <c r="I437" s="210" t="s">
        <v>11</v>
      </c>
    </row>
    <row r="438" spans="1:9">
      <c r="A438" s="334">
        <v>34</v>
      </c>
      <c r="B438" s="335"/>
      <c r="C438" s="190" t="s">
        <v>385</v>
      </c>
      <c r="D438" s="107">
        <v>12</v>
      </c>
      <c r="E438" s="105">
        <v>4.141</v>
      </c>
      <c r="F438" s="191">
        <v>230.06</v>
      </c>
      <c r="G438" s="106">
        <v>21.26</v>
      </c>
      <c r="H438" s="67">
        <v>11</v>
      </c>
      <c r="I438" s="210" t="s">
        <v>11</v>
      </c>
    </row>
    <row r="439" spans="1:9">
      <c r="A439" s="334">
        <v>34</v>
      </c>
      <c r="B439" s="335"/>
      <c r="C439" s="190" t="s">
        <v>386</v>
      </c>
      <c r="D439" s="99">
        <v>10</v>
      </c>
      <c r="E439" s="201">
        <v>3.6789999999999998</v>
      </c>
      <c r="F439" s="202">
        <v>245.26789299999999</v>
      </c>
      <c r="G439" s="109">
        <v>-7.4116018623380002</v>
      </c>
      <c r="H439" s="207">
        <v>43</v>
      </c>
      <c r="I439" s="193" t="s">
        <v>11</v>
      </c>
    </row>
    <row r="440" spans="1:9">
      <c r="A440" s="334">
        <v>34</v>
      </c>
      <c r="B440" s="335"/>
      <c r="C440" s="190" t="s">
        <v>387</v>
      </c>
      <c r="D440" s="107">
        <v>12</v>
      </c>
      <c r="E440" s="108">
        <v>4.3</v>
      </c>
      <c r="F440" s="194">
        <v>238.90083333333334</v>
      </c>
      <c r="G440" s="109">
        <v>14.285714285714288</v>
      </c>
      <c r="H440" s="99">
        <v>12</v>
      </c>
      <c r="I440" s="210" t="s">
        <v>11</v>
      </c>
    </row>
    <row r="441" spans="1:9">
      <c r="A441" s="334">
        <v>34</v>
      </c>
      <c r="B441" s="335"/>
      <c r="C441" s="190" t="s">
        <v>388</v>
      </c>
      <c r="D441" s="107">
        <v>12</v>
      </c>
      <c r="E441" s="108">
        <v>3.948</v>
      </c>
      <c r="F441" s="194">
        <v>219.33</v>
      </c>
      <c r="G441" s="109">
        <v>-6.6</v>
      </c>
      <c r="H441" s="107">
        <v>65</v>
      </c>
      <c r="I441" s="210" t="s">
        <v>11</v>
      </c>
    </row>
    <row r="442" spans="1:9">
      <c r="A442" s="334">
        <v>34</v>
      </c>
      <c r="B442" s="335"/>
      <c r="C442" s="190" t="s">
        <v>389</v>
      </c>
      <c r="D442" s="107">
        <v>12</v>
      </c>
      <c r="E442" s="108">
        <v>3.2983825000000007</v>
      </c>
      <c r="F442" s="194">
        <v>183.25263439583338</v>
      </c>
      <c r="G442" s="102">
        <v>5.7894399230244966</v>
      </c>
      <c r="H442" s="54">
        <v>13</v>
      </c>
      <c r="I442" s="53" t="s">
        <v>11</v>
      </c>
    </row>
    <row r="443" spans="1:9">
      <c r="A443" s="334">
        <v>34</v>
      </c>
      <c r="B443" s="335"/>
      <c r="C443" s="203" t="s">
        <v>22</v>
      </c>
      <c r="D443" s="204" t="s">
        <v>11</v>
      </c>
      <c r="E443" s="205" t="s">
        <v>11</v>
      </c>
      <c r="F443" s="206">
        <v>203.64418289096321</v>
      </c>
      <c r="G443" s="118">
        <v>6.9683174811596693E-2</v>
      </c>
      <c r="H443" s="123">
        <v>17</v>
      </c>
      <c r="I443" s="120" t="s">
        <v>403</v>
      </c>
    </row>
    <row r="444" spans="1:9">
      <c r="A444" s="334">
        <v>35</v>
      </c>
      <c r="B444" s="335" t="s">
        <v>431</v>
      </c>
      <c r="C444" s="190" t="s">
        <v>379</v>
      </c>
      <c r="D444" s="99">
        <v>12</v>
      </c>
      <c r="E444" s="105">
        <v>3.6659999999999999</v>
      </c>
      <c r="F444" s="191">
        <v>203.67</v>
      </c>
      <c r="G444" s="106">
        <v>13.9</v>
      </c>
      <c r="H444" s="67">
        <v>13</v>
      </c>
      <c r="I444" s="53" t="s">
        <v>11</v>
      </c>
    </row>
    <row r="445" spans="1:9">
      <c r="A445" s="334">
        <v>35</v>
      </c>
      <c r="B445" s="335"/>
      <c r="C445" s="190" t="s">
        <v>198</v>
      </c>
      <c r="D445" s="107" t="s">
        <v>11</v>
      </c>
      <c r="E445" s="108" t="s">
        <v>11</v>
      </c>
      <c r="F445" s="194" t="s">
        <v>11</v>
      </c>
      <c r="G445" s="102" t="s">
        <v>11</v>
      </c>
      <c r="H445" s="99" t="s">
        <v>11</v>
      </c>
      <c r="I445" s="193" t="s">
        <v>11</v>
      </c>
    </row>
    <row r="446" spans="1:9">
      <c r="A446" s="334">
        <v>35</v>
      </c>
      <c r="B446" s="335"/>
      <c r="C446" s="190" t="s">
        <v>380</v>
      </c>
      <c r="D446" s="41">
        <v>12</v>
      </c>
      <c r="E446" s="100">
        <v>3.8119999999999998</v>
      </c>
      <c r="F446" s="195">
        <v>211.79</v>
      </c>
      <c r="G446" s="106">
        <v>1.0900000000000001</v>
      </c>
      <c r="H446" s="67">
        <v>31</v>
      </c>
      <c r="I446" s="36" t="s">
        <v>11</v>
      </c>
    </row>
    <row r="447" spans="1:9">
      <c r="A447" s="334">
        <v>35</v>
      </c>
      <c r="B447" s="335"/>
      <c r="C447" s="190" t="s">
        <v>381</v>
      </c>
      <c r="D447" s="99">
        <v>12</v>
      </c>
      <c r="E447" s="111">
        <v>3.3869285714285713</v>
      </c>
      <c r="F447" s="196">
        <v>188.17210654761905</v>
      </c>
      <c r="G447" s="109">
        <v>-0.64182485284967317</v>
      </c>
      <c r="H447" s="107">
        <v>21</v>
      </c>
      <c r="I447" s="210" t="s">
        <v>11</v>
      </c>
    </row>
    <row r="448" spans="1:9">
      <c r="A448" s="334">
        <v>35</v>
      </c>
      <c r="B448" s="335"/>
      <c r="C448" s="190" t="s">
        <v>382</v>
      </c>
      <c r="D448" s="197">
        <v>12</v>
      </c>
      <c r="E448" s="198">
        <v>3.6859999999999999</v>
      </c>
      <c r="F448" s="199">
        <v>204.78</v>
      </c>
      <c r="G448" s="200">
        <v>5.97</v>
      </c>
      <c r="H448" s="197">
        <v>11</v>
      </c>
      <c r="I448" s="36" t="s">
        <v>11</v>
      </c>
    </row>
    <row r="449" spans="1:9">
      <c r="A449" s="334">
        <v>35</v>
      </c>
      <c r="B449" s="335"/>
      <c r="C449" s="190" t="s">
        <v>383</v>
      </c>
      <c r="D449" s="197">
        <v>12</v>
      </c>
      <c r="E449" s="198">
        <v>2.8879999999999999</v>
      </c>
      <c r="F449" s="199">
        <v>160.46</v>
      </c>
      <c r="G449" s="200">
        <v>-18.73</v>
      </c>
      <c r="H449" s="197">
        <v>39</v>
      </c>
      <c r="I449" s="53" t="s">
        <v>11</v>
      </c>
    </row>
    <row r="450" spans="1:9">
      <c r="A450" s="334">
        <v>35</v>
      </c>
      <c r="B450" s="335"/>
      <c r="C450" s="190" t="s">
        <v>384</v>
      </c>
      <c r="D450" s="107">
        <v>16.8</v>
      </c>
      <c r="E450" s="108">
        <v>5.54</v>
      </c>
      <c r="F450" s="194">
        <v>219.84</v>
      </c>
      <c r="G450" s="109">
        <v>10.8</v>
      </c>
      <c r="H450" s="107">
        <v>17</v>
      </c>
      <c r="I450" s="210" t="s">
        <v>11</v>
      </c>
    </row>
    <row r="451" spans="1:9">
      <c r="A451" s="334">
        <v>35</v>
      </c>
      <c r="B451" s="335"/>
      <c r="C451" s="190" t="s">
        <v>385</v>
      </c>
      <c r="D451" s="107">
        <v>12</v>
      </c>
      <c r="E451" s="105">
        <v>3.2450000000000001</v>
      </c>
      <c r="F451" s="191">
        <v>180.28</v>
      </c>
      <c r="G451" s="106">
        <v>-4.9800000000000004</v>
      </c>
      <c r="H451" s="67">
        <v>51</v>
      </c>
      <c r="I451" s="210" t="s">
        <v>11</v>
      </c>
    </row>
    <row r="452" spans="1:9">
      <c r="A452" s="334">
        <v>35</v>
      </c>
      <c r="B452" s="335"/>
      <c r="C452" s="190" t="s">
        <v>386</v>
      </c>
      <c r="D452" s="99">
        <v>10</v>
      </c>
      <c r="E452" s="201">
        <v>3.7530000000000001</v>
      </c>
      <c r="F452" s="202">
        <v>250.20125100000001</v>
      </c>
      <c r="G452" s="109">
        <v>-5.5492638731596697</v>
      </c>
      <c r="H452" s="207">
        <v>36</v>
      </c>
      <c r="I452" s="193" t="s">
        <v>11</v>
      </c>
    </row>
    <row r="453" spans="1:9">
      <c r="A453" s="334">
        <v>35</v>
      </c>
      <c r="B453" s="335"/>
      <c r="C453" s="190" t="s">
        <v>387</v>
      </c>
      <c r="D453" s="107">
        <v>12</v>
      </c>
      <c r="E453" s="108">
        <v>4.375</v>
      </c>
      <c r="F453" s="194">
        <v>243.06770833333334</v>
      </c>
      <c r="G453" s="109">
        <v>16.279069767441865</v>
      </c>
      <c r="H453" s="99">
        <v>10</v>
      </c>
      <c r="I453" s="210" t="s">
        <v>11</v>
      </c>
    </row>
    <row r="454" spans="1:9">
      <c r="A454" s="334">
        <v>35</v>
      </c>
      <c r="B454" s="335"/>
      <c r="C454" s="190" t="s">
        <v>388</v>
      </c>
      <c r="D454" s="107">
        <v>12</v>
      </c>
      <c r="E454" s="108">
        <v>3.9780000000000002</v>
      </c>
      <c r="F454" s="194">
        <v>221</v>
      </c>
      <c r="G454" s="109">
        <v>-5.89</v>
      </c>
      <c r="H454" s="107">
        <v>62</v>
      </c>
      <c r="I454" s="210" t="s">
        <v>11</v>
      </c>
    </row>
    <row r="455" spans="1:9">
      <c r="A455" s="334">
        <v>35</v>
      </c>
      <c r="B455" s="335"/>
      <c r="C455" s="190" t="s">
        <v>389</v>
      </c>
      <c r="D455" s="107">
        <v>12</v>
      </c>
      <c r="E455" s="108">
        <v>2.7010024999999995</v>
      </c>
      <c r="F455" s="194">
        <v>150.06319722916666</v>
      </c>
      <c r="G455" s="102">
        <v>-13.370404522310894</v>
      </c>
      <c r="H455" s="54">
        <v>35</v>
      </c>
      <c r="I455" s="53" t="s">
        <v>11</v>
      </c>
    </row>
    <row r="456" spans="1:9">
      <c r="A456" s="334">
        <v>35</v>
      </c>
      <c r="B456" s="335"/>
      <c r="C456" s="203" t="s">
        <v>22</v>
      </c>
      <c r="D456" s="204" t="s">
        <v>11</v>
      </c>
      <c r="E456" s="205" t="s">
        <v>11</v>
      </c>
      <c r="F456" s="206">
        <v>203.02947846455626</v>
      </c>
      <c r="G456" s="118">
        <v>-0.232379355644452</v>
      </c>
      <c r="H456" s="123">
        <v>19</v>
      </c>
      <c r="I456" s="120" t="s">
        <v>403</v>
      </c>
    </row>
    <row r="457" spans="1:9">
      <c r="A457" s="334">
        <v>36</v>
      </c>
      <c r="B457" s="335" t="s">
        <v>432</v>
      </c>
      <c r="C457" s="190" t="s">
        <v>379</v>
      </c>
      <c r="D457" s="99">
        <v>12</v>
      </c>
      <c r="E457" s="105">
        <v>2.2549999999999999</v>
      </c>
      <c r="F457" s="191">
        <v>125.28</v>
      </c>
      <c r="G457" s="106">
        <v>-29.94</v>
      </c>
      <c r="H457" s="67">
        <v>84</v>
      </c>
      <c r="I457" s="53" t="s">
        <v>11</v>
      </c>
    </row>
    <row r="458" spans="1:9">
      <c r="A458" s="334">
        <v>36</v>
      </c>
      <c r="B458" s="335"/>
      <c r="C458" s="190" t="s">
        <v>198</v>
      </c>
      <c r="D458" s="107" t="s">
        <v>11</v>
      </c>
      <c r="E458" s="108" t="s">
        <v>11</v>
      </c>
      <c r="F458" s="194" t="s">
        <v>11</v>
      </c>
      <c r="G458" s="102" t="s">
        <v>11</v>
      </c>
      <c r="H458" s="99" t="s">
        <v>11</v>
      </c>
      <c r="I458" s="193" t="s">
        <v>11</v>
      </c>
    </row>
    <row r="459" spans="1:9">
      <c r="A459" s="334">
        <v>36</v>
      </c>
      <c r="B459" s="335"/>
      <c r="C459" s="190" t="s">
        <v>380</v>
      </c>
      <c r="D459" s="41">
        <v>12</v>
      </c>
      <c r="E459" s="100">
        <v>2.8439999999999999</v>
      </c>
      <c r="F459" s="195">
        <v>158.01</v>
      </c>
      <c r="G459" s="106">
        <v>-24.58</v>
      </c>
      <c r="H459" s="67">
        <v>89</v>
      </c>
      <c r="I459" s="36" t="s">
        <v>11</v>
      </c>
    </row>
    <row r="460" spans="1:9">
      <c r="A460" s="334">
        <v>36</v>
      </c>
      <c r="B460" s="335"/>
      <c r="C460" s="190" t="s">
        <v>381</v>
      </c>
      <c r="D460" s="99">
        <v>12</v>
      </c>
      <c r="E460" s="111">
        <v>2.9504428571428569</v>
      </c>
      <c r="F460" s="196">
        <v>163.92168773809524</v>
      </c>
      <c r="G460" s="109">
        <v>-13.446471639639352</v>
      </c>
      <c r="H460" s="107">
        <v>44</v>
      </c>
      <c r="I460" s="210" t="s">
        <v>11</v>
      </c>
    </row>
    <row r="461" spans="1:9">
      <c r="A461" s="334">
        <v>36</v>
      </c>
      <c r="B461" s="335"/>
      <c r="C461" s="190" t="s">
        <v>382</v>
      </c>
      <c r="D461" s="197">
        <v>12</v>
      </c>
      <c r="E461" s="198">
        <v>3.2709999999999999</v>
      </c>
      <c r="F461" s="199">
        <v>181.72</v>
      </c>
      <c r="G461" s="200">
        <v>-5.97</v>
      </c>
      <c r="H461" s="197">
        <v>54</v>
      </c>
      <c r="I461" s="36" t="s">
        <v>11</v>
      </c>
    </row>
    <row r="462" spans="1:9">
      <c r="A462" s="334">
        <v>36</v>
      </c>
      <c r="B462" s="335"/>
      <c r="C462" s="190" t="s">
        <v>383</v>
      </c>
      <c r="D462" s="197">
        <v>12</v>
      </c>
      <c r="E462" s="198">
        <v>2.8330000000000002</v>
      </c>
      <c r="F462" s="199">
        <v>157.41</v>
      </c>
      <c r="G462" s="200">
        <v>-20.28</v>
      </c>
      <c r="H462" s="197">
        <v>45</v>
      </c>
      <c r="I462" s="53" t="s">
        <v>11</v>
      </c>
    </row>
    <row r="463" spans="1:9">
      <c r="A463" s="334">
        <v>36</v>
      </c>
      <c r="B463" s="335"/>
      <c r="C463" s="190" t="s">
        <v>384</v>
      </c>
      <c r="D463" s="107">
        <v>16.8</v>
      </c>
      <c r="E463" s="108">
        <v>5.3</v>
      </c>
      <c r="F463" s="194">
        <v>210.32</v>
      </c>
      <c r="G463" s="109">
        <v>6</v>
      </c>
      <c r="H463" s="107">
        <v>24</v>
      </c>
      <c r="I463" s="210" t="s">
        <v>11</v>
      </c>
    </row>
    <row r="464" spans="1:9">
      <c r="A464" s="334">
        <v>36</v>
      </c>
      <c r="B464" s="335"/>
      <c r="C464" s="190" t="s">
        <v>385</v>
      </c>
      <c r="D464" s="107">
        <v>12</v>
      </c>
      <c r="E464" s="105">
        <v>1.851</v>
      </c>
      <c r="F464" s="191">
        <v>102.83</v>
      </c>
      <c r="G464" s="106">
        <v>-45.8</v>
      </c>
      <c r="H464" s="67">
        <v>101</v>
      </c>
      <c r="I464" s="210" t="s">
        <v>11</v>
      </c>
    </row>
    <row r="465" spans="1:9">
      <c r="A465" s="334">
        <v>36</v>
      </c>
      <c r="B465" s="335"/>
      <c r="C465" s="190" t="s">
        <v>386</v>
      </c>
      <c r="D465" s="99">
        <v>10</v>
      </c>
      <c r="E465" s="201">
        <v>3.1440000000000001</v>
      </c>
      <c r="F465" s="202">
        <v>209.60104799999999</v>
      </c>
      <c r="G465" s="109">
        <v>-20.875802189505499</v>
      </c>
      <c r="H465" s="207">
        <v>75</v>
      </c>
      <c r="I465" s="193" t="s">
        <v>11</v>
      </c>
    </row>
    <row r="466" spans="1:9">
      <c r="A466" s="334">
        <v>36</v>
      </c>
      <c r="B466" s="335"/>
      <c r="C466" s="190" t="s">
        <v>387</v>
      </c>
      <c r="D466" s="107">
        <v>12</v>
      </c>
      <c r="E466" s="108">
        <v>3.7250000000000001</v>
      </c>
      <c r="F466" s="194">
        <v>206.95479166666669</v>
      </c>
      <c r="G466" s="109">
        <v>-0.99667774086377481</v>
      </c>
      <c r="H466" s="99">
        <v>40</v>
      </c>
      <c r="I466" s="210" t="s">
        <v>11</v>
      </c>
    </row>
    <row r="467" spans="1:9">
      <c r="A467" s="334">
        <v>36</v>
      </c>
      <c r="B467" s="335"/>
      <c r="C467" s="190" t="s">
        <v>388</v>
      </c>
      <c r="D467" s="107">
        <v>12</v>
      </c>
      <c r="E467" s="108">
        <v>2.9159999999999999</v>
      </c>
      <c r="F467" s="194">
        <v>162</v>
      </c>
      <c r="G467" s="109">
        <v>-31.01</v>
      </c>
      <c r="H467" s="107">
        <v>103</v>
      </c>
      <c r="I467" s="210" t="s">
        <v>11</v>
      </c>
    </row>
    <row r="468" spans="1:9">
      <c r="A468" s="334">
        <v>36</v>
      </c>
      <c r="B468" s="335"/>
      <c r="C468" s="190" t="s">
        <v>389</v>
      </c>
      <c r="D468" s="107">
        <v>12</v>
      </c>
      <c r="E468" s="108">
        <v>1.7725050000000002</v>
      </c>
      <c r="F468" s="194">
        <v>98.477423625000029</v>
      </c>
      <c r="G468" s="102">
        <v>-43.150222507316684</v>
      </c>
      <c r="H468" s="54">
        <v>87</v>
      </c>
      <c r="I468" s="53" t="s">
        <v>11</v>
      </c>
    </row>
    <row r="469" spans="1:9">
      <c r="A469" s="334">
        <v>36</v>
      </c>
      <c r="B469" s="335"/>
      <c r="C469" s="203" t="s">
        <v>22</v>
      </c>
      <c r="D469" s="204" t="s">
        <v>11</v>
      </c>
      <c r="E469" s="205" t="s">
        <v>11</v>
      </c>
      <c r="F469" s="206">
        <v>161.5022682754329</v>
      </c>
      <c r="G469" s="118">
        <v>-20.638632594826912</v>
      </c>
      <c r="H469" s="123">
        <v>90</v>
      </c>
      <c r="I469" s="120" t="s">
        <v>398</v>
      </c>
    </row>
    <row r="470" spans="1:9">
      <c r="A470" s="334">
        <v>37</v>
      </c>
      <c r="B470" s="335" t="s">
        <v>433</v>
      </c>
      <c r="C470" s="190" t="s">
        <v>379</v>
      </c>
      <c r="D470" s="99">
        <v>12</v>
      </c>
      <c r="E470" s="105">
        <v>2.4119999999999999</v>
      </c>
      <c r="F470" s="191">
        <v>134</v>
      </c>
      <c r="G470" s="106">
        <v>-25.06</v>
      </c>
      <c r="H470" s="67">
        <v>77</v>
      </c>
      <c r="I470" s="53" t="s">
        <v>11</v>
      </c>
    </row>
    <row r="471" spans="1:9">
      <c r="A471" s="334">
        <v>37</v>
      </c>
      <c r="B471" s="335"/>
      <c r="C471" s="190" t="s">
        <v>198</v>
      </c>
      <c r="D471" s="107" t="s">
        <v>11</v>
      </c>
      <c r="E471" s="108" t="s">
        <v>11</v>
      </c>
      <c r="F471" s="194" t="s">
        <v>11</v>
      </c>
      <c r="G471" s="102" t="s">
        <v>11</v>
      </c>
      <c r="H471" s="99" t="s">
        <v>11</v>
      </c>
      <c r="I471" s="193" t="s">
        <v>11</v>
      </c>
    </row>
    <row r="472" spans="1:9">
      <c r="A472" s="334">
        <v>37</v>
      </c>
      <c r="B472" s="335"/>
      <c r="C472" s="190" t="s">
        <v>380</v>
      </c>
      <c r="D472" s="41">
        <v>12</v>
      </c>
      <c r="E472" s="100">
        <v>2.89</v>
      </c>
      <c r="F472" s="195">
        <v>160.57</v>
      </c>
      <c r="G472" s="106">
        <v>-23.35</v>
      </c>
      <c r="H472" s="67">
        <v>85</v>
      </c>
      <c r="I472" s="36" t="s">
        <v>11</v>
      </c>
    </row>
    <row r="473" spans="1:9">
      <c r="A473" s="334">
        <v>37</v>
      </c>
      <c r="B473" s="335"/>
      <c r="C473" s="190" t="s">
        <v>381</v>
      </c>
      <c r="D473" s="99">
        <v>12</v>
      </c>
      <c r="E473" s="111">
        <v>2.3473785714285715</v>
      </c>
      <c r="F473" s="196">
        <v>130.41644113095239</v>
      </c>
      <c r="G473" s="109">
        <v>-31.137829948892897</v>
      </c>
      <c r="H473" s="107">
        <v>77</v>
      </c>
      <c r="I473" s="210" t="s">
        <v>11</v>
      </c>
    </row>
    <row r="474" spans="1:9">
      <c r="A474" s="334">
        <v>37</v>
      </c>
      <c r="B474" s="335"/>
      <c r="C474" s="190" t="s">
        <v>382</v>
      </c>
      <c r="D474" s="197">
        <v>12</v>
      </c>
      <c r="E474" s="198">
        <v>3.3140000000000001</v>
      </c>
      <c r="F474" s="199">
        <v>184.11</v>
      </c>
      <c r="G474" s="200">
        <v>-4.7300000000000004</v>
      </c>
      <c r="H474" s="197">
        <v>50</v>
      </c>
      <c r="I474" s="36" t="s">
        <v>11</v>
      </c>
    </row>
    <row r="475" spans="1:9">
      <c r="A475" s="334">
        <v>37</v>
      </c>
      <c r="B475" s="335"/>
      <c r="C475" s="190" t="s">
        <v>383</v>
      </c>
      <c r="D475" s="197">
        <v>12</v>
      </c>
      <c r="E475" s="198">
        <v>2.875</v>
      </c>
      <c r="F475" s="199">
        <v>159.72</v>
      </c>
      <c r="G475" s="200">
        <v>-19.11</v>
      </c>
      <c r="H475" s="197">
        <v>41</v>
      </c>
      <c r="I475" s="53" t="s">
        <v>11</v>
      </c>
    </row>
    <row r="476" spans="1:9">
      <c r="A476" s="334">
        <v>37</v>
      </c>
      <c r="B476" s="335"/>
      <c r="C476" s="190" t="s">
        <v>384</v>
      </c>
      <c r="D476" s="107">
        <v>16.8</v>
      </c>
      <c r="E476" s="108">
        <v>5.14</v>
      </c>
      <c r="F476" s="194">
        <v>203.97</v>
      </c>
      <c r="G476" s="109">
        <v>2.8</v>
      </c>
      <c r="H476" s="107">
        <v>30</v>
      </c>
      <c r="I476" s="210" t="s">
        <v>11</v>
      </c>
    </row>
    <row r="477" spans="1:9">
      <c r="A477" s="334">
        <v>37</v>
      </c>
      <c r="B477" s="335"/>
      <c r="C477" s="190" t="s">
        <v>385</v>
      </c>
      <c r="D477" s="107">
        <v>12</v>
      </c>
      <c r="E477" s="105">
        <v>1.998</v>
      </c>
      <c r="F477" s="191">
        <v>111</v>
      </c>
      <c r="G477" s="106">
        <v>-41.49</v>
      </c>
      <c r="H477" s="67">
        <v>96</v>
      </c>
      <c r="I477" s="210" t="s">
        <v>11</v>
      </c>
    </row>
    <row r="478" spans="1:9">
      <c r="A478" s="334">
        <v>37</v>
      </c>
      <c r="B478" s="335"/>
      <c r="C478" s="190" t="s">
        <v>386</v>
      </c>
      <c r="D478" s="99">
        <v>10</v>
      </c>
      <c r="E478" s="201">
        <v>2.673</v>
      </c>
      <c r="F478" s="202">
        <v>178.20089100000001</v>
      </c>
      <c r="G478" s="109">
        <v>-32.729331823329602</v>
      </c>
      <c r="H478" s="207">
        <v>90</v>
      </c>
      <c r="I478" s="193" t="s">
        <v>11</v>
      </c>
    </row>
    <row r="479" spans="1:9">
      <c r="A479" s="334">
        <v>37</v>
      </c>
      <c r="B479" s="335"/>
      <c r="C479" s="190" t="s">
        <v>387</v>
      </c>
      <c r="D479" s="107">
        <v>12</v>
      </c>
      <c r="E479" s="108">
        <v>4.0750000000000002</v>
      </c>
      <c r="F479" s="194">
        <v>226.40020833333335</v>
      </c>
      <c r="G479" s="109">
        <v>8.3056478405315701</v>
      </c>
      <c r="H479" s="99">
        <v>26</v>
      </c>
      <c r="I479" s="210" t="s">
        <v>11</v>
      </c>
    </row>
    <row r="480" spans="1:9">
      <c r="A480" s="334">
        <v>37</v>
      </c>
      <c r="B480" s="335"/>
      <c r="C480" s="190" t="s">
        <v>388</v>
      </c>
      <c r="D480" s="107">
        <v>12</v>
      </c>
      <c r="E480" s="108">
        <v>4.6859999999999999</v>
      </c>
      <c r="F480" s="194">
        <v>260.33</v>
      </c>
      <c r="G480" s="109">
        <v>10.86</v>
      </c>
      <c r="H480" s="107">
        <v>22</v>
      </c>
      <c r="I480" s="210" t="s">
        <v>11</v>
      </c>
    </row>
    <row r="481" spans="1:9">
      <c r="A481" s="334">
        <v>37</v>
      </c>
      <c r="B481" s="335"/>
      <c r="C481" s="190" t="s">
        <v>389</v>
      </c>
      <c r="D481" s="107">
        <v>12</v>
      </c>
      <c r="E481" s="108">
        <v>2.1815675000000003</v>
      </c>
      <c r="F481" s="194">
        <v>121.20425435416669</v>
      </c>
      <c r="G481" s="102">
        <v>-30.03030910475885</v>
      </c>
      <c r="H481" s="54">
        <v>67</v>
      </c>
      <c r="I481" s="53" t="s">
        <v>11</v>
      </c>
    </row>
    <row r="482" spans="1:9" ht="15.6" customHeight="1">
      <c r="A482" s="334">
        <v>37</v>
      </c>
      <c r="B482" s="335"/>
      <c r="C482" s="203" t="s">
        <v>22</v>
      </c>
      <c r="D482" s="204" t="s">
        <v>11</v>
      </c>
      <c r="E482" s="205" t="s">
        <v>11</v>
      </c>
      <c r="F482" s="206">
        <v>169.99289043804114</v>
      </c>
      <c r="G482" s="118">
        <v>-16.466385405108909</v>
      </c>
      <c r="H482" s="123">
        <v>78</v>
      </c>
      <c r="I482" s="120" t="s">
        <v>412</v>
      </c>
    </row>
    <row r="483" spans="1:9">
      <c r="A483" s="334">
        <v>38</v>
      </c>
      <c r="B483" s="335" t="s">
        <v>434</v>
      </c>
      <c r="C483" s="190" t="s">
        <v>379</v>
      </c>
      <c r="D483" s="99">
        <v>12</v>
      </c>
      <c r="E483" s="105">
        <v>2.536</v>
      </c>
      <c r="F483" s="191">
        <v>140.88999999999999</v>
      </c>
      <c r="G483" s="106">
        <v>-21.21</v>
      </c>
      <c r="H483" s="67">
        <v>71</v>
      </c>
      <c r="I483" s="53" t="s">
        <v>11</v>
      </c>
    </row>
    <row r="484" spans="1:9">
      <c r="A484" s="334">
        <v>38</v>
      </c>
      <c r="B484" s="335"/>
      <c r="C484" s="190" t="s">
        <v>198</v>
      </c>
      <c r="D484" s="107" t="s">
        <v>11</v>
      </c>
      <c r="E484" s="108" t="s">
        <v>11</v>
      </c>
      <c r="F484" s="194" t="s">
        <v>11</v>
      </c>
      <c r="G484" s="102" t="s">
        <v>11</v>
      </c>
      <c r="H484" s="99" t="s">
        <v>11</v>
      </c>
      <c r="I484" s="193" t="s">
        <v>11</v>
      </c>
    </row>
    <row r="485" spans="1:9">
      <c r="A485" s="334">
        <v>38</v>
      </c>
      <c r="B485" s="335"/>
      <c r="C485" s="190" t="s">
        <v>380</v>
      </c>
      <c r="D485" s="41">
        <v>12</v>
      </c>
      <c r="E485" s="100">
        <v>3.9620000000000002</v>
      </c>
      <c r="F485" s="195">
        <v>220.12</v>
      </c>
      <c r="G485" s="106">
        <v>5.07</v>
      </c>
      <c r="H485" s="67">
        <v>21</v>
      </c>
      <c r="I485" s="36" t="s">
        <v>11</v>
      </c>
    </row>
    <row r="486" spans="1:9">
      <c r="A486" s="334">
        <v>38</v>
      </c>
      <c r="B486" s="335"/>
      <c r="C486" s="190" t="s">
        <v>381</v>
      </c>
      <c r="D486" s="99">
        <v>12</v>
      </c>
      <c r="E486" s="111">
        <v>5.143421428571429</v>
      </c>
      <c r="F486" s="196">
        <v>285.75992220238101</v>
      </c>
      <c r="G486" s="109">
        <v>50.886254722535952</v>
      </c>
      <c r="H486" s="107">
        <v>1</v>
      </c>
      <c r="I486" s="210" t="s">
        <v>11</v>
      </c>
    </row>
    <row r="487" spans="1:9">
      <c r="A487" s="334">
        <v>38</v>
      </c>
      <c r="B487" s="335"/>
      <c r="C487" s="190" t="s">
        <v>382</v>
      </c>
      <c r="D487" s="197">
        <v>12</v>
      </c>
      <c r="E487" s="198">
        <v>3.7210000000000001</v>
      </c>
      <c r="F487" s="199">
        <v>206.72</v>
      </c>
      <c r="G487" s="200">
        <v>6.97</v>
      </c>
      <c r="H487" s="197">
        <v>7</v>
      </c>
      <c r="I487" s="36" t="s">
        <v>11</v>
      </c>
    </row>
    <row r="488" spans="1:9">
      <c r="A488" s="334">
        <v>38</v>
      </c>
      <c r="B488" s="335"/>
      <c r="C488" s="190" t="s">
        <v>383</v>
      </c>
      <c r="D488" s="197">
        <v>12</v>
      </c>
      <c r="E488" s="198">
        <v>2.7080000000000002</v>
      </c>
      <c r="F488" s="199">
        <v>150.46</v>
      </c>
      <c r="G488" s="200">
        <v>-23.8</v>
      </c>
      <c r="H488" s="197">
        <v>56</v>
      </c>
      <c r="I488" s="53" t="s">
        <v>11</v>
      </c>
    </row>
    <row r="489" spans="1:9">
      <c r="A489" s="334">
        <v>38</v>
      </c>
      <c r="B489" s="335"/>
      <c r="C489" s="190" t="s">
        <v>384</v>
      </c>
      <c r="D489" s="107">
        <v>16.8</v>
      </c>
      <c r="E489" s="108">
        <v>4.7300000000000004</v>
      </c>
      <c r="F489" s="194">
        <v>187.7</v>
      </c>
      <c r="G489" s="109">
        <v>-5.4</v>
      </c>
      <c r="H489" s="107">
        <v>51</v>
      </c>
      <c r="I489" s="210" t="s">
        <v>11</v>
      </c>
    </row>
    <row r="490" spans="1:9">
      <c r="A490" s="334">
        <v>38</v>
      </c>
      <c r="B490" s="335"/>
      <c r="C490" s="190" t="s">
        <v>385</v>
      </c>
      <c r="D490" s="107">
        <v>12</v>
      </c>
      <c r="E490" s="105">
        <v>2.1629999999999998</v>
      </c>
      <c r="F490" s="191">
        <v>120.17</v>
      </c>
      <c r="G490" s="106">
        <v>-36.659999999999997</v>
      </c>
      <c r="H490" s="67">
        <v>93</v>
      </c>
      <c r="I490" s="210" t="s">
        <v>11</v>
      </c>
    </row>
    <row r="491" spans="1:9">
      <c r="A491" s="334">
        <v>38</v>
      </c>
      <c r="B491" s="335"/>
      <c r="C491" s="190" t="s">
        <v>386</v>
      </c>
      <c r="D491" s="99">
        <v>10</v>
      </c>
      <c r="E491" s="201">
        <v>2.573</v>
      </c>
      <c r="F491" s="202">
        <v>171.53419099999999</v>
      </c>
      <c r="G491" s="109">
        <v>-35.2460047816786</v>
      </c>
      <c r="H491" s="207">
        <v>94</v>
      </c>
      <c r="I491" s="193" t="s">
        <v>11</v>
      </c>
    </row>
    <row r="492" spans="1:9">
      <c r="A492" s="334">
        <v>38</v>
      </c>
      <c r="B492" s="335"/>
      <c r="C492" s="190" t="s">
        <v>387</v>
      </c>
      <c r="D492" s="107">
        <v>12</v>
      </c>
      <c r="E492" s="108">
        <v>3.6500000000000004</v>
      </c>
      <c r="F492" s="194">
        <v>202.78791666666669</v>
      </c>
      <c r="G492" s="109">
        <v>-2.990033222591352</v>
      </c>
      <c r="H492" s="99">
        <v>51</v>
      </c>
      <c r="I492" s="210" t="s">
        <v>11</v>
      </c>
    </row>
    <row r="493" spans="1:9">
      <c r="A493" s="334">
        <v>38</v>
      </c>
      <c r="B493" s="335"/>
      <c r="C493" s="190" t="s">
        <v>388</v>
      </c>
      <c r="D493" s="107">
        <v>12</v>
      </c>
      <c r="E493" s="108">
        <v>3.0179999999999998</v>
      </c>
      <c r="F493" s="194">
        <v>167.67</v>
      </c>
      <c r="G493" s="109">
        <v>-28.6</v>
      </c>
      <c r="H493" s="107">
        <v>102</v>
      </c>
      <c r="I493" s="210" t="s">
        <v>11</v>
      </c>
    </row>
    <row r="494" spans="1:9">
      <c r="A494" s="334">
        <v>38</v>
      </c>
      <c r="B494" s="335"/>
      <c r="C494" s="190" t="s">
        <v>389</v>
      </c>
      <c r="D494" s="107">
        <v>12</v>
      </c>
      <c r="E494" s="108">
        <v>2.2717100000000001</v>
      </c>
      <c r="F494" s="194">
        <v>126.21242141666667</v>
      </c>
      <c r="G494" s="102">
        <v>-27.13915727859521</v>
      </c>
      <c r="H494" s="54">
        <v>61</v>
      </c>
      <c r="I494" s="53" t="s">
        <v>11</v>
      </c>
    </row>
    <row r="495" spans="1:9">
      <c r="A495" s="334">
        <v>38</v>
      </c>
      <c r="B495" s="335"/>
      <c r="C495" s="203" t="s">
        <v>22</v>
      </c>
      <c r="D495" s="204" t="s">
        <v>11</v>
      </c>
      <c r="E495" s="205" t="s">
        <v>11</v>
      </c>
      <c r="F495" s="206">
        <v>180.00222284415588</v>
      </c>
      <c r="G495" s="118">
        <v>-11.547851968739764</v>
      </c>
      <c r="H495" s="123">
        <v>58</v>
      </c>
      <c r="I495" s="120" t="s">
        <v>412</v>
      </c>
    </row>
    <row r="496" spans="1:9">
      <c r="A496" s="334">
        <v>39</v>
      </c>
      <c r="B496" s="335" t="s">
        <v>435</v>
      </c>
      <c r="C496" s="190" t="s">
        <v>379</v>
      </c>
      <c r="D496" s="99">
        <v>12</v>
      </c>
      <c r="E496" s="105">
        <v>2.867</v>
      </c>
      <c r="F496" s="191">
        <v>159.28</v>
      </c>
      <c r="G496" s="106">
        <v>-10.92</v>
      </c>
      <c r="H496" s="67">
        <v>56</v>
      </c>
      <c r="I496" s="53" t="s">
        <v>11</v>
      </c>
    </row>
    <row r="497" spans="1:9">
      <c r="A497" s="334">
        <v>39</v>
      </c>
      <c r="B497" s="335"/>
      <c r="C497" s="190" t="s">
        <v>198</v>
      </c>
      <c r="D497" s="107" t="s">
        <v>11</v>
      </c>
      <c r="E497" s="108" t="s">
        <v>11</v>
      </c>
      <c r="F497" s="194" t="s">
        <v>11</v>
      </c>
      <c r="G497" s="102" t="s">
        <v>11</v>
      </c>
      <c r="H497" s="99" t="s">
        <v>11</v>
      </c>
      <c r="I497" s="193" t="s">
        <v>11</v>
      </c>
    </row>
    <row r="498" spans="1:9">
      <c r="A498" s="334">
        <v>39</v>
      </c>
      <c r="B498" s="335"/>
      <c r="C498" s="190" t="s">
        <v>380</v>
      </c>
      <c r="D498" s="41">
        <v>12</v>
      </c>
      <c r="E498" s="100">
        <v>4.3579999999999997</v>
      </c>
      <c r="F498" s="195">
        <v>242.12</v>
      </c>
      <c r="G498" s="106">
        <v>15.57</v>
      </c>
      <c r="H498" s="67">
        <v>12</v>
      </c>
      <c r="I498" s="36" t="s">
        <v>11</v>
      </c>
    </row>
    <row r="499" spans="1:9">
      <c r="A499" s="334">
        <v>39</v>
      </c>
      <c r="B499" s="335"/>
      <c r="C499" s="190" t="s">
        <v>381</v>
      </c>
      <c r="D499" s="99">
        <v>12</v>
      </c>
      <c r="E499" s="111">
        <v>4.1446571428571399</v>
      </c>
      <c r="F499" s="196">
        <v>230.27024309523813</v>
      </c>
      <c r="G499" s="109">
        <v>21.586730171635232</v>
      </c>
      <c r="H499" s="107">
        <v>5</v>
      </c>
      <c r="I499" s="210" t="s">
        <v>11</v>
      </c>
    </row>
    <row r="500" spans="1:9">
      <c r="A500" s="334">
        <v>39</v>
      </c>
      <c r="B500" s="335"/>
      <c r="C500" s="190" t="s">
        <v>382</v>
      </c>
      <c r="D500" s="197">
        <v>12</v>
      </c>
      <c r="E500" s="198">
        <v>3.5209999999999999</v>
      </c>
      <c r="F500" s="199">
        <v>195.61</v>
      </c>
      <c r="G500" s="200">
        <v>1.22</v>
      </c>
      <c r="H500" s="197">
        <v>31</v>
      </c>
      <c r="I500" s="36" t="s">
        <v>11</v>
      </c>
    </row>
    <row r="501" spans="1:9">
      <c r="A501" s="334">
        <v>39</v>
      </c>
      <c r="B501" s="335"/>
      <c r="C501" s="190" t="s">
        <v>383</v>
      </c>
      <c r="D501" s="197">
        <v>12</v>
      </c>
      <c r="E501" s="198">
        <v>3.589</v>
      </c>
      <c r="F501" s="199">
        <v>199.4</v>
      </c>
      <c r="G501" s="200">
        <v>0.98</v>
      </c>
      <c r="H501" s="197">
        <v>12</v>
      </c>
      <c r="I501" s="53" t="s">
        <v>11</v>
      </c>
    </row>
    <row r="502" spans="1:9">
      <c r="A502" s="334">
        <v>39</v>
      </c>
      <c r="B502" s="335"/>
      <c r="C502" s="190" t="s">
        <v>384</v>
      </c>
      <c r="D502" s="107">
        <v>16.8</v>
      </c>
      <c r="E502" s="108">
        <v>6.23</v>
      </c>
      <c r="F502" s="194">
        <v>247.22</v>
      </c>
      <c r="G502" s="109">
        <v>24.6</v>
      </c>
      <c r="H502" s="107">
        <v>1</v>
      </c>
      <c r="I502" s="210" t="s">
        <v>11</v>
      </c>
    </row>
    <row r="503" spans="1:9">
      <c r="A503" s="334">
        <v>39</v>
      </c>
      <c r="B503" s="335"/>
      <c r="C503" s="190" t="s">
        <v>385</v>
      </c>
      <c r="D503" s="107">
        <v>12</v>
      </c>
      <c r="E503" s="105">
        <v>2.508</v>
      </c>
      <c r="F503" s="191">
        <v>139.33000000000001</v>
      </c>
      <c r="G503" s="106">
        <v>-26.56</v>
      </c>
      <c r="H503" s="67">
        <v>86</v>
      </c>
      <c r="I503" s="210" t="s">
        <v>11</v>
      </c>
    </row>
    <row r="504" spans="1:9">
      <c r="A504" s="334">
        <v>39</v>
      </c>
      <c r="B504" s="335"/>
      <c r="C504" s="190" t="s">
        <v>386</v>
      </c>
      <c r="D504" s="99">
        <v>10</v>
      </c>
      <c r="E504" s="201">
        <v>4.149</v>
      </c>
      <c r="F504" s="202">
        <v>276.601383</v>
      </c>
      <c r="G504" s="109">
        <v>4.4167610419026104</v>
      </c>
      <c r="H504" s="207">
        <v>18</v>
      </c>
      <c r="I504" s="193" t="s">
        <v>11</v>
      </c>
    </row>
    <row r="505" spans="1:9">
      <c r="A505" s="334">
        <v>39</v>
      </c>
      <c r="B505" s="335"/>
      <c r="C505" s="190" t="s">
        <v>387</v>
      </c>
      <c r="D505" s="107">
        <v>12</v>
      </c>
      <c r="E505" s="108">
        <v>4.125</v>
      </c>
      <c r="F505" s="194">
        <v>229.17812500000002</v>
      </c>
      <c r="G505" s="109">
        <v>9.6345514950166216</v>
      </c>
      <c r="H505" s="99">
        <v>24</v>
      </c>
      <c r="I505" s="210" t="s">
        <v>11</v>
      </c>
    </row>
    <row r="506" spans="1:9">
      <c r="A506" s="334">
        <v>39</v>
      </c>
      <c r="B506" s="335"/>
      <c r="C506" s="190" t="s">
        <v>388</v>
      </c>
      <c r="D506" s="107">
        <v>12</v>
      </c>
      <c r="E506" s="108">
        <v>4.4820000000000002</v>
      </c>
      <c r="F506" s="194">
        <v>249</v>
      </c>
      <c r="G506" s="109">
        <v>6.03</v>
      </c>
      <c r="H506" s="107">
        <v>32</v>
      </c>
      <c r="I506" s="210" t="s">
        <v>11</v>
      </c>
    </row>
    <row r="507" spans="1:9">
      <c r="A507" s="334">
        <v>39</v>
      </c>
      <c r="B507" s="335"/>
      <c r="C507" s="190" t="s">
        <v>389</v>
      </c>
      <c r="D507" s="107">
        <v>12</v>
      </c>
      <c r="E507" s="108">
        <v>2.5367824999999997</v>
      </c>
      <c r="F507" s="194">
        <v>140.93940772916665</v>
      </c>
      <c r="G507" s="102">
        <v>-18.637453393737754</v>
      </c>
      <c r="H507" s="54">
        <v>44</v>
      </c>
      <c r="I507" s="53" t="s">
        <v>11</v>
      </c>
    </row>
    <row r="508" spans="1:9">
      <c r="A508" s="334">
        <v>39</v>
      </c>
      <c r="B508" s="335"/>
      <c r="C508" s="203" t="s">
        <v>22</v>
      </c>
      <c r="D508" s="204" t="s">
        <v>11</v>
      </c>
      <c r="E508" s="205" t="s">
        <v>11</v>
      </c>
      <c r="F508" s="206">
        <v>209.90446898403681</v>
      </c>
      <c r="G508" s="118">
        <v>3.1459549200888892</v>
      </c>
      <c r="H508" s="123">
        <v>11</v>
      </c>
      <c r="I508" s="120" t="s">
        <v>405</v>
      </c>
    </row>
    <row r="509" spans="1:9">
      <c r="A509" s="334">
        <v>40</v>
      </c>
      <c r="B509" s="335" t="s">
        <v>436</v>
      </c>
      <c r="C509" s="190" t="s">
        <v>379</v>
      </c>
      <c r="D509" s="99">
        <v>12</v>
      </c>
      <c r="E509" s="105">
        <v>2.6219999999999999</v>
      </c>
      <c r="F509" s="191">
        <v>145.66999999999999</v>
      </c>
      <c r="G509" s="106">
        <v>-18.53</v>
      </c>
      <c r="H509" s="67">
        <v>65</v>
      </c>
      <c r="I509" s="53" t="s">
        <v>11</v>
      </c>
    </row>
    <row r="510" spans="1:9">
      <c r="A510" s="334">
        <v>40</v>
      </c>
      <c r="B510" s="335"/>
      <c r="C510" s="190" t="s">
        <v>198</v>
      </c>
      <c r="D510" s="107" t="s">
        <v>11</v>
      </c>
      <c r="E510" s="108" t="s">
        <v>11</v>
      </c>
      <c r="F510" s="194" t="s">
        <v>11</v>
      </c>
      <c r="G510" s="102" t="s">
        <v>11</v>
      </c>
      <c r="H510" s="99" t="s">
        <v>11</v>
      </c>
      <c r="I510" s="193" t="s">
        <v>11</v>
      </c>
    </row>
    <row r="511" spans="1:9">
      <c r="A511" s="334">
        <v>40</v>
      </c>
      <c r="B511" s="335"/>
      <c r="C511" s="190" t="s">
        <v>380</v>
      </c>
      <c r="D511" s="41">
        <v>12</v>
      </c>
      <c r="E511" s="100">
        <v>3.6960000000000002</v>
      </c>
      <c r="F511" s="195">
        <v>205.34</v>
      </c>
      <c r="G511" s="106">
        <v>-1.98</v>
      </c>
      <c r="H511" s="67">
        <v>40</v>
      </c>
      <c r="I511" s="211" t="s">
        <v>11</v>
      </c>
    </row>
    <row r="512" spans="1:9">
      <c r="A512" s="334">
        <v>40</v>
      </c>
      <c r="B512" s="335"/>
      <c r="C512" s="190" t="s">
        <v>381</v>
      </c>
      <c r="D512" s="99">
        <v>12</v>
      </c>
      <c r="E512" s="111">
        <v>2.5923928571428574</v>
      </c>
      <c r="F512" s="196">
        <v>144.02902648809527</v>
      </c>
      <c r="G512" s="109">
        <v>-23.950145945481555</v>
      </c>
      <c r="H512" s="107">
        <v>62</v>
      </c>
      <c r="I512" s="210" t="s">
        <v>11</v>
      </c>
    </row>
    <row r="513" spans="1:9">
      <c r="A513" s="334">
        <v>40</v>
      </c>
      <c r="B513" s="335"/>
      <c r="C513" s="190" t="s">
        <v>382</v>
      </c>
      <c r="D513" s="197">
        <v>12</v>
      </c>
      <c r="E513" s="198">
        <v>3.2210000000000001</v>
      </c>
      <c r="F513" s="199">
        <v>178.95</v>
      </c>
      <c r="G513" s="200">
        <v>-7.4</v>
      </c>
      <c r="H513" s="197">
        <v>60</v>
      </c>
      <c r="I513" s="36" t="s">
        <v>11</v>
      </c>
    </row>
    <row r="514" spans="1:9">
      <c r="A514" s="334">
        <v>40</v>
      </c>
      <c r="B514" s="335"/>
      <c r="C514" s="190" t="s">
        <v>383</v>
      </c>
      <c r="D514" s="197">
        <v>12</v>
      </c>
      <c r="E514" s="198">
        <v>2.4580000000000002</v>
      </c>
      <c r="F514" s="199">
        <v>136.57</v>
      </c>
      <c r="G514" s="200">
        <v>-30.83</v>
      </c>
      <c r="H514" s="197">
        <v>76</v>
      </c>
      <c r="I514" s="53" t="s">
        <v>11</v>
      </c>
    </row>
    <row r="515" spans="1:9">
      <c r="A515" s="334">
        <v>40</v>
      </c>
      <c r="B515" s="335"/>
      <c r="C515" s="190" t="s">
        <v>384</v>
      </c>
      <c r="D515" s="107">
        <v>16.8</v>
      </c>
      <c r="E515" s="108">
        <v>4.93</v>
      </c>
      <c r="F515" s="194">
        <v>195.64</v>
      </c>
      <c r="G515" s="109">
        <v>-1.4</v>
      </c>
      <c r="H515" s="107">
        <v>41</v>
      </c>
      <c r="I515" s="210" t="s">
        <v>11</v>
      </c>
    </row>
    <row r="516" spans="1:9">
      <c r="A516" s="334">
        <v>40</v>
      </c>
      <c r="B516" s="335"/>
      <c r="C516" s="190" t="s">
        <v>385</v>
      </c>
      <c r="D516" s="107">
        <v>12</v>
      </c>
      <c r="E516" s="105">
        <v>2.15</v>
      </c>
      <c r="F516" s="191">
        <v>119.45</v>
      </c>
      <c r="G516" s="106">
        <v>-37.04</v>
      </c>
      <c r="H516" s="67">
        <v>94</v>
      </c>
      <c r="I516" s="210" t="s">
        <v>11</v>
      </c>
    </row>
    <row r="517" spans="1:9">
      <c r="A517" s="334">
        <v>40</v>
      </c>
      <c r="B517" s="335"/>
      <c r="C517" s="190" t="s">
        <v>386</v>
      </c>
      <c r="D517" s="99">
        <v>10</v>
      </c>
      <c r="E517" s="201">
        <v>2.9620000000000002</v>
      </c>
      <c r="F517" s="202">
        <v>197.46765400000001</v>
      </c>
      <c r="G517" s="109">
        <v>-25.4561469737008</v>
      </c>
      <c r="H517" s="207">
        <v>79</v>
      </c>
      <c r="I517" s="193" t="s">
        <v>11</v>
      </c>
    </row>
    <row r="518" spans="1:9">
      <c r="A518" s="334">
        <v>40</v>
      </c>
      <c r="B518" s="335"/>
      <c r="C518" s="190" t="s">
        <v>387</v>
      </c>
      <c r="D518" s="107">
        <v>12</v>
      </c>
      <c r="E518" s="108">
        <v>3.6749999999999998</v>
      </c>
      <c r="F518" s="194">
        <v>204.176875</v>
      </c>
      <c r="G518" s="109">
        <v>-2.3255813953488262</v>
      </c>
      <c r="H518" s="99">
        <v>47</v>
      </c>
      <c r="I518" s="210" t="s">
        <v>11</v>
      </c>
    </row>
    <row r="519" spans="1:9">
      <c r="A519" s="334">
        <v>40</v>
      </c>
      <c r="B519" s="335"/>
      <c r="C519" s="190" t="s">
        <v>388</v>
      </c>
      <c r="D519" s="107">
        <v>12</v>
      </c>
      <c r="E519" s="108">
        <v>2.5619999999999998</v>
      </c>
      <c r="F519" s="194">
        <v>142.33000000000001</v>
      </c>
      <c r="G519" s="109">
        <v>-39.39</v>
      </c>
      <c r="H519" s="107">
        <v>105</v>
      </c>
      <c r="I519" s="210" t="s">
        <v>11</v>
      </c>
    </row>
    <row r="520" spans="1:9">
      <c r="A520" s="334">
        <v>40</v>
      </c>
      <c r="B520" s="335"/>
      <c r="C520" s="190" t="s">
        <v>389</v>
      </c>
      <c r="D520" s="107">
        <v>12</v>
      </c>
      <c r="E520" s="108">
        <v>2.5897375</v>
      </c>
      <c r="F520" s="194">
        <v>143.88149927083336</v>
      </c>
      <c r="G520" s="102">
        <v>-16.939020967806606</v>
      </c>
      <c r="H520" s="54">
        <v>40</v>
      </c>
      <c r="I520" s="53" t="s">
        <v>11</v>
      </c>
    </row>
    <row r="521" spans="1:9">
      <c r="A521" s="334">
        <v>40</v>
      </c>
      <c r="B521" s="335"/>
      <c r="C521" s="203" t="s">
        <v>22</v>
      </c>
      <c r="D521" s="204" t="s">
        <v>11</v>
      </c>
      <c r="E521" s="205" t="s">
        <v>11</v>
      </c>
      <c r="F521" s="206">
        <v>164.8640958871753</v>
      </c>
      <c r="G521" s="118">
        <v>-18.986648142241179</v>
      </c>
      <c r="H521" s="123">
        <v>82</v>
      </c>
      <c r="I521" s="120" t="s">
        <v>407</v>
      </c>
    </row>
    <row r="522" spans="1:9">
      <c r="A522" s="334">
        <v>41</v>
      </c>
      <c r="B522" s="335" t="s">
        <v>378</v>
      </c>
      <c r="C522" s="190" t="s">
        <v>379</v>
      </c>
      <c r="D522" s="99">
        <v>12</v>
      </c>
      <c r="E522" s="105">
        <v>3.246</v>
      </c>
      <c r="F522" s="191">
        <v>180.33</v>
      </c>
      <c r="G522" s="102" t="s">
        <v>11</v>
      </c>
      <c r="H522" s="99" t="s">
        <v>11</v>
      </c>
      <c r="I522" s="53" t="s">
        <v>11</v>
      </c>
    </row>
    <row r="523" spans="1:9">
      <c r="A523" s="334">
        <v>41</v>
      </c>
      <c r="B523" s="335"/>
      <c r="C523" s="190" t="s">
        <v>198</v>
      </c>
      <c r="D523" s="107" t="s">
        <v>11</v>
      </c>
      <c r="E523" s="108" t="s">
        <v>11</v>
      </c>
      <c r="F523" s="194" t="s">
        <v>11</v>
      </c>
      <c r="G523" s="102" t="s">
        <v>11</v>
      </c>
      <c r="H523" s="99" t="s">
        <v>11</v>
      </c>
      <c r="I523" s="53" t="s">
        <v>11</v>
      </c>
    </row>
    <row r="524" spans="1:9">
      <c r="A524" s="334">
        <v>41</v>
      </c>
      <c r="B524" s="335"/>
      <c r="C524" s="190" t="s">
        <v>380</v>
      </c>
      <c r="D524" s="41">
        <v>12</v>
      </c>
      <c r="E524" s="100">
        <v>4.008</v>
      </c>
      <c r="F524" s="195">
        <v>222.68</v>
      </c>
      <c r="G524" s="102" t="s">
        <v>11</v>
      </c>
      <c r="H524" s="99" t="s">
        <v>11</v>
      </c>
      <c r="I524" s="53" t="s">
        <v>11</v>
      </c>
    </row>
    <row r="525" spans="1:9">
      <c r="A525" s="334">
        <v>41</v>
      </c>
      <c r="B525" s="335"/>
      <c r="C525" s="190" t="s">
        <v>381</v>
      </c>
      <c r="D525" s="99">
        <v>12</v>
      </c>
      <c r="E525" s="111">
        <v>3.7423857142857146</v>
      </c>
      <c r="F525" s="196">
        <v>207.92071297619052</v>
      </c>
      <c r="G525" s="109" t="s">
        <v>11</v>
      </c>
      <c r="H525" s="213" t="s">
        <v>11</v>
      </c>
      <c r="I525" s="214" t="s">
        <v>11</v>
      </c>
    </row>
    <row r="526" spans="1:9">
      <c r="A526" s="334">
        <v>41</v>
      </c>
      <c r="B526" s="335"/>
      <c r="C526" s="190" t="s">
        <v>382</v>
      </c>
      <c r="D526" s="197">
        <v>12</v>
      </c>
      <c r="E526" s="198">
        <v>3.1859999999999999</v>
      </c>
      <c r="F526" s="199">
        <v>177</v>
      </c>
      <c r="G526" s="102" t="s">
        <v>11</v>
      </c>
      <c r="H526" s="99" t="s">
        <v>11</v>
      </c>
      <c r="I526" s="53" t="s">
        <v>11</v>
      </c>
    </row>
    <row r="527" spans="1:9">
      <c r="A527" s="334">
        <v>41</v>
      </c>
      <c r="B527" s="335"/>
      <c r="C527" s="190" t="s">
        <v>383</v>
      </c>
      <c r="D527" s="197">
        <v>12</v>
      </c>
      <c r="E527" s="198">
        <v>3.5249999999999999</v>
      </c>
      <c r="F527" s="199">
        <v>195.83</v>
      </c>
      <c r="G527" s="102" t="s">
        <v>11</v>
      </c>
      <c r="H527" s="99" t="s">
        <v>11</v>
      </c>
      <c r="I527" s="53" t="s">
        <v>11</v>
      </c>
    </row>
    <row r="528" spans="1:9">
      <c r="A528" s="334">
        <v>41</v>
      </c>
      <c r="B528" s="335"/>
      <c r="C528" s="190" t="s">
        <v>384</v>
      </c>
      <c r="D528" s="107">
        <v>16.8</v>
      </c>
      <c r="E528" s="108">
        <v>5.0599999999999996</v>
      </c>
      <c r="F528" s="194">
        <v>200.79</v>
      </c>
      <c r="G528" s="102" t="s">
        <v>11</v>
      </c>
      <c r="H528" s="99" t="s">
        <v>11</v>
      </c>
      <c r="I528" s="53" t="s">
        <v>11</v>
      </c>
    </row>
    <row r="529" spans="1:9">
      <c r="A529" s="334">
        <v>41</v>
      </c>
      <c r="B529" s="335"/>
      <c r="C529" s="190" t="s">
        <v>385</v>
      </c>
      <c r="D529" s="107">
        <v>12</v>
      </c>
      <c r="E529" s="105">
        <v>3.41</v>
      </c>
      <c r="F529" s="191">
        <v>189.45</v>
      </c>
      <c r="G529" s="106" t="s">
        <v>11</v>
      </c>
      <c r="H529" s="67" t="s">
        <v>11</v>
      </c>
      <c r="I529" s="53" t="s">
        <v>11</v>
      </c>
    </row>
    <row r="530" spans="1:9">
      <c r="A530" s="334">
        <v>41</v>
      </c>
      <c r="B530" s="335"/>
      <c r="C530" s="190" t="s">
        <v>386</v>
      </c>
      <c r="D530" s="99">
        <v>10</v>
      </c>
      <c r="E530" s="201">
        <v>4.0670000000000002</v>
      </c>
      <c r="F530" s="202">
        <v>271.13468899999998</v>
      </c>
      <c r="G530" s="192" t="s">
        <v>11</v>
      </c>
      <c r="H530" s="104" t="s">
        <v>11</v>
      </c>
      <c r="I530" s="193" t="s">
        <v>11</v>
      </c>
    </row>
    <row r="531" spans="1:9">
      <c r="A531" s="334">
        <v>41</v>
      </c>
      <c r="B531" s="335"/>
      <c r="C531" s="190" t="s">
        <v>387</v>
      </c>
      <c r="D531" s="107">
        <v>12</v>
      </c>
      <c r="E531" s="108">
        <v>3.625</v>
      </c>
      <c r="F531" s="194">
        <v>201.39895833333333</v>
      </c>
      <c r="G531" s="102" t="s">
        <v>11</v>
      </c>
      <c r="H531" s="99" t="s">
        <v>11</v>
      </c>
      <c r="I531" s="53" t="s">
        <v>11</v>
      </c>
    </row>
    <row r="532" spans="1:9">
      <c r="A532" s="334">
        <v>41</v>
      </c>
      <c r="B532" s="335"/>
      <c r="C532" s="190" t="s">
        <v>388</v>
      </c>
      <c r="D532" s="107">
        <v>12</v>
      </c>
      <c r="E532" s="108">
        <v>4.3079999999999998</v>
      </c>
      <c r="F532" s="194">
        <v>239.33</v>
      </c>
      <c r="G532" s="102" t="s">
        <v>11</v>
      </c>
      <c r="H532" s="99" t="s">
        <v>11</v>
      </c>
      <c r="I532" s="53" t="s">
        <v>11</v>
      </c>
    </row>
    <row r="533" spans="1:9">
      <c r="A533" s="334">
        <v>41</v>
      </c>
      <c r="B533" s="335"/>
      <c r="C533" s="190" t="s">
        <v>389</v>
      </c>
      <c r="D533" s="107">
        <v>12</v>
      </c>
      <c r="E533" s="108">
        <v>3.1207500000000001</v>
      </c>
      <c r="F533" s="194">
        <v>173.38366875000003</v>
      </c>
      <c r="G533" s="102" t="s">
        <v>11</v>
      </c>
      <c r="H533" s="99" t="s">
        <v>11</v>
      </c>
      <c r="I533" s="53" t="s">
        <v>11</v>
      </c>
    </row>
    <row r="534" spans="1:9">
      <c r="A534" s="334">
        <v>41</v>
      </c>
      <c r="B534" s="335"/>
      <c r="C534" s="203" t="s">
        <v>22</v>
      </c>
      <c r="D534" s="204" t="s">
        <v>11</v>
      </c>
      <c r="E534" s="205" t="s">
        <v>11</v>
      </c>
      <c r="F534" s="206">
        <v>205.38618445995672</v>
      </c>
      <c r="G534" s="118" t="s">
        <v>11</v>
      </c>
      <c r="H534" s="74" t="s">
        <v>11</v>
      </c>
      <c r="I534" s="120" t="s">
        <v>11</v>
      </c>
    </row>
    <row r="535" spans="1:9">
      <c r="A535" s="334">
        <v>42</v>
      </c>
      <c r="B535" s="335" t="s">
        <v>437</v>
      </c>
      <c r="C535" s="190" t="s">
        <v>379</v>
      </c>
      <c r="D535" s="99">
        <v>12</v>
      </c>
      <c r="E535" s="105">
        <v>3.1739999999999999</v>
      </c>
      <c r="F535" s="191">
        <v>176.33</v>
      </c>
      <c r="G535" s="106">
        <v>-2.4700000000000002</v>
      </c>
      <c r="H535" s="67">
        <v>40</v>
      </c>
      <c r="I535" s="53" t="s">
        <v>11</v>
      </c>
    </row>
    <row r="536" spans="1:9">
      <c r="A536" s="334">
        <v>42</v>
      </c>
      <c r="B536" s="335"/>
      <c r="C536" s="190" t="s">
        <v>198</v>
      </c>
      <c r="D536" s="107" t="s">
        <v>11</v>
      </c>
      <c r="E536" s="108" t="s">
        <v>11</v>
      </c>
      <c r="F536" s="194" t="s">
        <v>11</v>
      </c>
      <c r="G536" s="102" t="s">
        <v>11</v>
      </c>
      <c r="H536" s="99" t="s">
        <v>11</v>
      </c>
      <c r="I536" s="53" t="s">
        <v>11</v>
      </c>
    </row>
    <row r="537" spans="1:9">
      <c r="A537" s="334">
        <v>42</v>
      </c>
      <c r="B537" s="335"/>
      <c r="C537" s="190" t="s">
        <v>380</v>
      </c>
      <c r="D537" s="41">
        <v>12</v>
      </c>
      <c r="E537" s="100">
        <v>4.5190000000000001</v>
      </c>
      <c r="F537" s="195">
        <v>251.07</v>
      </c>
      <c r="G537" s="106">
        <v>14.04</v>
      </c>
      <c r="H537" s="67">
        <v>13</v>
      </c>
      <c r="I537" s="53" t="s">
        <v>11</v>
      </c>
    </row>
    <row r="538" spans="1:9">
      <c r="A538" s="334">
        <v>42</v>
      </c>
      <c r="B538" s="335"/>
      <c r="C538" s="190" t="s">
        <v>381</v>
      </c>
      <c r="D538" s="99">
        <v>12</v>
      </c>
      <c r="E538" s="111">
        <v>2.9887571428571431</v>
      </c>
      <c r="F538" s="196">
        <v>166.05036559523811</v>
      </c>
      <c r="G538" s="109">
        <v>-26.095864522214026</v>
      </c>
      <c r="H538" s="107">
        <v>67</v>
      </c>
      <c r="I538" s="214" t="s">
        <v>11</v>
      </c>
    </row>
    <row r="539" spans="1:9">
      <c r="A539" s="334">
        <v>42</v>
      </c>
      <c r="B539" s="335"/>
      <c r="C539" s="190" t="s">
        <v>382</v>
      </c>
      <c r="D539" s="197">
        <v>12</v>
      </c>
      <c r="E539" s="198">
        <v>3.129</v>
      </c>
      <c r="F539" s="199">
        <v>173.83</v>
      </c>
      <c r="G539" s="200">
        <v>-8.4600000000000009</v>
      </c>
      <c r="H539" s="197">
        <v>69</v>
      </c>
      <c r="I539" s="53" t="s">
        <v>11</v>
      </c>
    </row>
    <row r="540" spans="1:9">
      <c r="A540" s="334">
        <v>42</v>
      </c>
      <c r="B540" s="335"/>
      <c r="C540" s="190" t="s">
        <v>383</v>
      </c>
      <c r="D540" s="197">
        <v>12</v>
      </c>
      <c r="E540" s="198">
        <v>3.16</v>
      </c>
      <c r="F540" s="199">
        <v>175.56</v>
      </c>
      <c r="G540" s="200">
        <v>-8.9600000000000009</v>
      </c>
      <c r="H540" s="197">
        <v>21</v>
      </c>
      <c r="I540" s="53" t="s">
        <v>11</v>
      </c>
    </row>
    <row r="541" spans="1:9">
      <c r="A541" s="334">
        <v>42</v>
      </c>
      <c r="B541" s="335"/>
      <c r="C541" s="190" t="s">
        <v>384</v>
      </c>
      <c r="D541" s="107">
        <v>16.8</v>
      </c>
      <c r="E541" s="108">
        <v>5.64</v>
      </c>
      <c r="F541" s="194">
        <v>223.81</v>
      </c>
      <c r="G541" s="109">
        <v>10.92</v>
      </c>
      <c r="H541" s="107">
        <v>16</v>
      </c>
      <c r="I541" s="53" t="s">
        <v>11</v>
      </c>
    </row>
    <row r="542" spans="1:9">
      <c r="A542" s="334">
        <v>42</v>
      </c>
      <c r="B542" s="335"/>
      <c r="C542" s="190" t="s">
        <v>385</v>
      </c>
      <c r="D542" s="107">
        <v>12</v>
      </c>
      <c r="E542" s="105">
        <v>2.7589999999999999</v>
      </c>
      <c r="F542" s="191">
        <v>153.28</v>
      </c>
      <c r="G542" s="106">
        <v>-16.010000000000002</v>
      </c>
      <c r="H542" s="67">
        <v>78</v>
      </c>
      <c r="I542" s="53" t="s">
        <v>11</v>
      </c>
    </row>
    <row r="543" spans="1:9">
      <c r="A543" s="334">
        <v>42</v>
      </c>
      <c r="B543" s="335"/>
      <c r="C543" s="190" t="s">
        <v>386</v>
      </c>
      <c r="D543" s="99">
        <v>10</v>
      </c>
      <c r="E543" s="201">
        <v>3.2090000000000001</v>
      </c>
      <c r="F543" s="202">
        <v>213.934403</v>
      </c>
      <c r="G543" s="109">
        <v>-16.410523573847399</v>
      </c>
      <c r="H543" s="207">
        <v>58</v>
      </c>
      <c r="I543" s="193" t="s">
        <v>11</v>
      </c>
    </row>
    <row r="544" spans="1:9">
      <c r="A544" s="334">
        <v>42</v>
      </c>
      <c r="B544" s="335"/>
      <c r="C544" s="190" t="s">
        <v>387</v>
      </c>
      <c r="D544" s="107">
        <v>12</v>
      </c>
      <c r="E544" s="108">
        <v>3.8500000000000005</v>
      </c>
      <c r="F544" s="194">
        <v>213.89958333333337</v>
      </c>
      <c r="G544" s="109">
        <v>6.9444444444444668</v>
      </c>
      <c r="H544" s="99">
        <v>27</v>
      </c>
      <c r="I544" s="53" t="s">
        <v>11</v>
      </c>
    </row>
    <row r="545" spans="1:9">
      <c r="A545" s="334">
        <v>42</v>
      </c>
      <c r="B545" s="335"/>
      <c r="C545" s="190" t="s">
        <v>388</v>
      </c>
      <c r="D545" s="107">
        <v>12</v>
      </c>
      <c r="E545" s="108">
        <v>4.194</v>
      </c>
      <c r="F545" s="194">
        <v>233</v>
      </c>
      <c r="G545" s="109">
        <v>1.1200000000000001</v>
      </c>
      <c r="H545" s="107">
        <v>39</v>
      </c>
      <c r="I545" s="53" t="s">
        <v>11</v>
      </c>
    </row>
    <row r="546" spans="1:9">
      <c r="A546" s="334">
        <v>42</v>
      </c>
      <c r="B546" s="335"/>
      <c r="C546" s="190" t="s">
        <v>389</v>
      </c>
      <c r="D546" s="107">
        <v>12</v>
      </c>
      <c r="E546" s="108">
        <v>3.1786125000000003</v>
      </c>
      <c r="F546" s="194">
        <v>176.59841281250002</v>
      </c>
      <c r="G546" s="102">
        <v>0.71250346548377153</v>
      </c>
      <c r="H546" s="54">
        <v>21</v>
      </c>
      <c r="I546" s="53" t="s">
        <v>11</v>
      </c>
    </row>
    <row r="547" spans="1:9">
      <c r="A547" s="334">
        <v>42</v>
      </c>
      <c r="B547" s="335"/>
      <c r="C547" s="203" t="s">
        <v>22</v>
      </c>
      <c r="D547" s="204" t="s">
        <v>11</v>
      </c>
      <c r="E547" s="205" t="s">
        <v>11</v>
      </c>
      <c r="F547" s="206">
        <v>196.12388770373374</v>
      </c>
      <c r="G547" s="118">
        <v>-4.3023158759334157</v>
      </c>
      <c r="H547" s="123">
        <v>30</v>
      </c>
      <c r="I547" s="120" t="s">
        <v>403</v>
      </c>
    </row>
    <row r="548" spans="1:9">
      <c r="A548" s="334">
        <v>43</v>
      </c>
      <c r="B548" s="335" t="s">
        <v>438</v>
      </c>
      <c r="C548" s="190" t="s">
        <v>379</v>
      </c>
      <c r="D548" s="99">
        <v>12</v>
      </c>
      <c r="E548" s="105">
        <v>3.22</v>
      </c>
      <c r="F548" s="191">
        <v>178.89</v>
      </c>
      <c r="G548" s="106">
        <v>-1.06</v>
      </c>
      <c r="H548" s="67">
        <v>38</v>
      </c>
      <c r="I548" s="53" t="s">
        <v>11</v>
      </c>
    </row>
    <row r="549" spans="1:9">
      <c r="A549" s="334">
        <v>43</v>
      </c>
      <c r="B549" s="335"/>
      <c r="C549" s="190" t="s">
        <v>198</v>
      </c>
      <c r="D549" s="107" t="s">
        <v>11</v>
      </c>
      <c r="E549" s="108" t="s">
        <v>11</v>
      </c>
      <c r="F549" s="194" t="s">
        <v>11</v>
      </c>
      <c r="G549" s="102" t="s">
        <v>11</v>
      </c>
      <c r="H549" s="99" t="s">
        <v>11</v>
      </c>
      <c r="I549" s="193" t="s">
        <v>11</v>
      </c>
    </row>
    <row r="550" spans="1:9">
      <c r="A550" s="334">
        <v>43</v>
      </c>
      <c r="B550" s="335"/>
      <c r="C550" s="190" t="s">
        <v>380</v>
      </c>
      <c r="D550" s="41">
        <v>12</v>
      </c>
      <c r="E550" s="100">
        <v>3.9430000000000001</v>
      </c>
      <c r="F550" s="195">
        <v>219.06</v>
      </c>
      <c r="G550" s="106">
        <v>-0.5</v>
      </c>
      <c r="H550" s="67">
        <v>35</v>
      </c>
      <c r="I550" s="36" t="s">
        <v>11</v>
      </c>
    </row>
    <row r="551" spans="1:9">
      <c r="A551" s="334">
        <v>43</v>
      </c>
      <c r="B551" s="335"/>
      <c r="C551" s="190" t="s">
        <v>381</v>
      </c>
      <c r="D551" s="99">
        <v>12</v>
      </c>
      <c r="E551" s="111">
        <v>3.1492642857142856</v>
      </c>
      <c r="F551" s="196">
        <v>174.96787494047618</v>
      </c>
      <c r="G551" s="109">
        <v>-22.1269433071812</v>
      </c>
      <c r="H551" s="107">
        <v>57</v>
      </c>
      <c r="I551" s="210" t="s">
        <v>11</v>
      </c>
    </row>
    <row r="552" spans="1:9">
      <c r="A552" s="334">
        <v>43</v>
      </c>
      <c r="B552" s="335"/>
      <c r="C552" s="190" t="s">
        <v>382</v>
      </c>
      <c r="D552" s="197">
        <v>12</v>
      </c>
      <c r="E552" s="198">
        <v>3.7709999999999999</v>
      </c>
      <c r="F552" s="199">
        <v>209.5</v>
      </c>
      <c r="G552" s="200">
        <v>10.33</v>
      </c>
      <c r="H552" s="197">
        <v>2</v>
      </c>
      <c r="I552" s="36" t="s">
        <v>11</v>
      </c>
    </row>
    <row r="553" spans="1:9">
      <c r="A553" s="334">
        <v>43</v>
      </c>
      <c r="B553" s="335"/>
      <c r="C553" s="190" t="s">
        <v>383</v>
      </c>
      <c r="D553" s="197">
        <v>12</v>
      </c>
      <c r="E553" s="198">
        <v>3.625</v>
      </c>
      <c r="F553" s="199">
        <v>201.39</v>
      </c>
      <c r="G553" s="200">
        <v>4.4400000000000004</v>
      </c>
      <c r="H553" s="197">
        <v>9</v>
      </c>
      <c r="I553" s="53" t="s">
        <v>11</v>
      </c>
    </row>
    <row r="554" spans="1:9">
      <c r="A554" s="334">
        <v>43</v>
      </c>
      <c r="B554" s="335"/>
      <c r="C554" s="190" t="s">
        <v>384</v>
      </c>
      <c r="D554" s="107">
        <v>16.8</v>
      </c>
      <c r="E554" s="108">
        <v>5.91</v>
      </c>
      <c r="F554" s="194">
        <v>234.52</v>
      </c>
      <c r="G554" s="109">
        <v>16.23</v>
      </c>
      <c r="H554" s="107">
        <v>12</v>
      </c>
      <c r="I554" s="210" t="s">
        <v>11</v>
      </c>
    </row>
    <row r="555" spans="1:9">
      <c r="A555" s="334">
        <v>43</v>
      </c>
      <c r="B555" s="335"/>
      <c r="C555" s="190" t="s">
        <v>385</v>
      </c>
      <c r="D555" s="107">
        <v>12</v>
      </c>
      <c r="E555" s="105">
        <v>1.895</v>
      </c>
      <c r="F555" s="191">
        <v>105.28</v>
      </c>
      <c r="G555" s="106">
        <v>-42.31</v>
      </c>
      <c r="H555" s="67">
        <v>97</v>
      </c>
      <c r="I555" s="210" t="s">
        <v>11</v>
      </c>
    </row>
    <row r="556" spans="1:9">
      <c r="A556" s="334">
        <v>43</v>
      </c>
      <c r="B556" s="335"/>
      <c r="C556" s="190" t="s">
        <v>386</v>
      </c>
      <c r="D556" s="99">
        <v>10</v>
      </c>
      <c r="E556" s="201">
        <v>3.2170000000000001</v>
      </c>
      <c r="F556" s="202">
        <v>214.46773899999999</v>
      </c>
      <c r="G556" s="109">
        <v>-16.202135972909598</v>
      </c>
      <c r="H556" s="207">
        <v>56</v>
      </c>
      <c r="I556" s="193" t="s">
        <v>11</v>
      </c>
    </row>
    <row r="557" spans="1:9">
      <c r="A557" s="334">
        <v>43</v>
      </c>
      <c r="B557" s="335"/>
      <c r="C557" s="190" t="s">
        <v>387</v>
      </c>
      <c r="D557" s="107">
        <v>12</v>
      </c>
      <c r="E557" s="108">
        <v>3.9750000000000005</v>
      </c>
      <c r="F557" s="194">
        <v>220.84437500000004</v>
      </c>
      <c r="G557" s="109">
        <v>10.416666666666693</v>
      </c>
      <c r="H557" s="99">
        <v>20</v>
      </c>
      <c r="I557" s="210" t="s">
        <v>11</v>
      </c>
    </row>
    <row r="558" spans="1:9">
      <c r="A558" s="334">
        <v>43</v>
      </c>
      <c r="B558" s="335"/>
      <c r="C558" s="190" t="s">
        <v>388</v>
      </c>
      <c r="D558" s="107">
        <v>12</v>
      </c>
      <c r="E558" s="108">
        <v>3.8519999999999999</v>
      </c>
      <c r="F558" s="194">
        <v>214</v>
      </c>
      <c r="G558" s="109">
        <v>-7.12</v>
      </c>
      <c r="H558" s="107">
        <v>66</v>
      </c>
      <c r="I558" s="210" t="s">
        <v>11</v>
      </c>
    </row>
    <row r="559" spans="1:9">
      <c r="A559" s="334">
        <v>43</v>
      </c>
      <c r="B559" s="335"/>
      <c r="C559" s="190" t="s">
        <v>389</v>
      </c>
      <c r="D559" s="107">
        <v>12</v>
      </c>
      <c r="E559" s="108">
        <v>2.5858875000000001</v>
      </c>
      <c r="F559" s="194">
        <v>143.66759968750003</v>
      </c>
      <c r="G559" s="102">
        <v>-18.067646243415581</v>
      </c>
      <c r="H559" s="54">
        <v>41</v>
      </c>
      <c r="I559" s="53" t="s">
        <v>11</v>
      </c>
    </row>
    <row r="560" spans="1:9">
      <c r="A560" s="334">
        <v>43</v>
      </c>
      <c r="B560" s="335"/>
      <c r="C560" s="203" t="s">
        <v>22</v>
      </c>
      <c r="D560" s="204" t="s">
        <v>11</v>
      </c>
      <c r="E560" s="205" t="s">
        <v>11</v>
      </c>
      <c r="F560" s="206">
        <v>192.41705351163421</v>
      </c>
      <c r="G560" s="118">
        <v>-6.1110473454609737</v>
      </c>
      <c r="H560" s="123">
        <v>34</v>
      </c>
      <c r="I560" s="120" t="s">
        <v>400</v>
      </c>
    </row>
    <row r="561" spans="1:9">
      <c r="A561" s="334">
        <v>44</v>
      </c>
      <c r="B561" s="335" t="s">
        <v>439</v>
      </c>
      <c r="C561" s="190" t="s">
        <v>379</v>
      </c>
      <c r="D561" s="99">
        <v>12</v>
      </c>
      <c r="E561" s="105">
        <v>2.718</v>
      </c>
      <c r="F561" s="191">
        <v>151</v>
      </c>
      <c r="G561" s="106">
        <v>-16.48</v>
      </c>
      <c r="H561" s="67">
        <v>62</v>
      </c>
      <c r="I561" s="53" t="s">
        <v>11</v>
      </c>
    </row>
    <row r="562" spans="1:9">
      <c r="A562" s="334">
        <v>44</v>
      </c>
      <c r="B562" s="335"/>
      <c r="C562" s="190" t="s">
        <v>198</v>
      </c>
      <c r="D562" s="107" t="s">
        <v>11</v>
      </c>
      <c r="E562" s="108" t="s">
        <v>11</v>
      </c>
      <c r="F562" s="194" t="s">
        <v>11</v>
      </c>
      <c r="G562" s="102" t="s">
        <v>11</v>
      </c>
      <c r="H562" s="99" t="s">
        <v>11</v>
      </c>
      <c r="I562" s="193" t="s">
        <v>11</v>
      </c>
    </row>
    <row r="563" spans="1:9">
      <c r="A563" s="334">
        <v>44</v>
      </c>
      <c r="B563" s="335"/>
      <c r="C563" s="190" t="s">
        <v>380</v>
      </c>
      <c r="D563" s="41">
        <v>12</v>
      </c>
      <c r="E563" s="100">
        <v>3.367</v>
      </c>
      <c r="F563" s="195">
        <v>187.09</v>
      </c>
      <c r="G563" s="106">
        <v>-15.02</v>
      </c>
      <c r="H563" s="67">
        <v>71</v>
      </c>
      <c r="I563" s="36" t="s">
        <v>11</v>
      </c>
    </row>
    <row r="564" spans="1:9">
      <c r="A564" s="334">
        <v>44</v>
      </c>
      <c r="B564" s="335"/>
      <c r="C564" s="190" t="s">
        <v>381</v>
      </c>
      <c r="D564" s="99">
        <v>12</v>
      </c>
      <c r="E564" s="111">
        <v>2.2961214285714289</v>
      </c>
      <c r="F564" s="196">
        <v>127.56867970238098</v>
      </c>
      <c r="G564" s="109">
        <v>-43.222931466298348</v>
      </c>
      <c r="H564" s="107">
        <v>97</v>
      </c>
      <c r="I564" s="210" t="s">
        <v>11</v>
      </c>
    </row>
    <row r="565" spans="1:9">
      <c r="A565" s="334">
        <v>44</v>
      </c>
      <c r="B565" s="335"/>
      <c r="C565" s="190" t="s">
        <v>382</v>
      </c>
      <c r="D565" s="197">
        <v>12</v>
      </c>
      <c r="E565" s="198">
        <v>3.5640000000000001</v>
      </c>
      <c r="F565" s="199">
        <v>198</v>
      </c>
      <c r="G565" s="200">
        <v>4.2699999999999996</v>
      </c>
      <c r="H565" s="197">
        <v>18</v>
      </c>
      <c r="I565" s="36" t="s">
        <v>11</v>
      </c>
    </row>
    <row r="566" spans="1:9">
      <c r="A566" s="334">
        <v>44</v>
      </c>
      <c r="B566" s="335"/>
      <c r="C566" s="190" t="s">
        <v>383</v>
      </c>
      <c r="D566" s="197">
        <v>12</v>
      </c>
      <c r="E566" s="198">
        <v>2.6669999999999998</v>
      </c>
      <c r="F566" s="199">
        <v>148.15</v>
      </c>
      <c r="G566" s="200">
        <v>-23.17</v>
      </c>
      <c r="H566" s="197">
        <v>54</v>
      </c>
      <c r="I566" s="53" t="s">
        <v>11</v>
      </c>
    </row>
    <row r="567" spans="1:9">
      <c r="A567" s="334">
        <v>44</v>
      </c>
      <c r="B567" s="335"/>
      <c r="C567" s="190" t="s">
        <v>384</v>
      </c>
      <c r="D567" s="107">
        <v>16.8</v>
      </c>
      <c r="E567" s="108">
        <v>6.09</v>
      </c>
      <c r="F567" s="194">
        <v>241.67</v>
      </c>
      <c r="G567" s="109">
        <v>19.77</v>
      </c>
      <c r="H567" s="107">
        <v>7</v>
      </c>
      <c r="I567" s="210" t="s">
        <v>11</v>
      </c>
    </row>
    <row r="568" spans="1:9">
      <c r="A568" s="334">
        <v>44</v>
      </c>
      <c r="B568" s="335"/>
      <c r="C568" s="190" t="s">
        <v>385</v>
      </c>
      <c r="D568" s="107">
        <v>12</v>
      </c>
      <c r="E568" s="105">
        <v>2.843</v>
      </c>
      <c r="F568" s="191">
        <v>157.94999999999999</v>
      </c>
      <c r="G568" s="106">
        <v>-13.46</v>
      </c>
      <c r="H568" s="67">
        <v>71</v>
      </c>
      <c r="I568" s="210" t="s">
        <v>11</v>
      </c>
    </row>
    <row r="569" spans="1:9">
      <c r="A569" s="334">
        <v>44</v>
      </c>
      <c r="B569" s="335"/>
      <c r="C569" s="190" t="s">
        <v>386</v>
      </c>
      <c r="D569" s="99">
        <v>10</v>
      </c>
      <c r="E569" s="201">
        <v>3.3079999999999998</v>
      </c>
      <c r="F569" s="202">
        <v>220.534436</v>
      </c>
      <c r="G569" s="109">
        <v>-13.8317270122428</v>
      </c>
      <c r="H569" s="207">
        <v>53</v>
      </c>
      <c r="I569" s="193" t="s">
        <v>11</v>
      </c>
    </row>
    <row r="570" spans="1:9">
      <c r="A570" s="334">
        <v>44</v>
      </c>
      <c r="B570" s="335"/>
      <c r="C570" s="190" t="s">
        <v>387</v>
      </c>
      <c r="D570" s="107">
        <v>12</v>
      </c>
      <c r="E570" s="108">
        <v>3.35</v>
      </c>
      <c r="F570" s="194">
        <v>186.12041666666667</v>
      </c>
      <c r="G570" s="109">
        <v>-6.9444444444444375</v>
      </c>
      <c r="H570" s="99">
        <v>58</v>
      </c>
      <c r="I570" s="210" t="s">
        <v>11</v>
      </c>
    </row>
    <row r="571" spans="1:9">
      <c r="A571" s="334">
        <v>44</v>
      </c>
      <c r="B571" s="335"/>
      <c r="C571" s="190" t="s">
        <v>388</v>
      </c>
      <c r="D571" s="107">
        <v>12</v>
      </c>
      <c r="E571" s="108">
        <v>3.444</v>
      </c>
      <c r="F571" s="194">
        <v>191.33</v>
      </c>
      <c r="G571" s="109">
        <v>-16.96</v>
      </c>
      <c r="H571" s="107">
        <v>91</v>
      </c>
      <c r="I571" s="210" t="s">
        <v>11</v>
      </c>
    </row>
    <row r="572" spans="1:9">
      <c r="A572" s="334">
        <v>44</v>
      </c>
      <c r="B572" s="335"/>
      <c r="C572" s="190" t="s">
        <v>389</v>
      </c>
      <c r="D572" s="107">
        <v>12</v>
      </c>
      <c r="E572" s="108">
        <v>2.6494125000000004</v>
      </c>
      <c r="F572" s="194">
        <v>147.19694281250003</v>
      </c>
      <c r="G572" s="102">
        <v>-16.05489326309953</v>
      </c>
      <c r="H572" s="54">
        <v>38</v>
      </c>
      <c r="I572" s="53" t="s">
        <v>11</v>
      </c>
    </row>
    <row r="573" spans="1:9">
      <c r="A573" s="334">
        <v>44</v>
      </c>
      <c r="B573" s="335"/>
      <c r="C573" s="203" t="s">
        <v>22</v>
      </c>
      <c r="D573" s="204" t="s">
        <v>11</v>
      </c>
      <c r="E573" s="205" t="s">
        <v>11</v>
      </c>
      <c r="F573" s="206">
        <v>177.87367956195888</v>
      </c>
      <c r="G573" s="118">
        <v>-13.207414966097897</v>
      </c>
      <c r="H573" s="123">
        <v>63</v>
      </c>
      <c r="I573" s="120" t="s">
        <v>391</v>
      </c>
    </row>
    <row r="574" spans="1:9">
      <c r="A574" s="334">
        <v>45</v>
      </c>
      <c r="B574" s="335" t="s">
        <v>440</v>
      </c>
      <c r="C574" s="190" t="s">
        <v>379</v>
      </c>
      <c r="D574" s="99">
        <v>12</v>
      </c>
      <c r="E574" s="105">
        <v>2.3330000000000002</v>
      </c>
      <c r="F574" s="191">
        <v>129.61000000000001</v>
      </c>
      <c r="G574" s="106">
        <v>-28.31</v>
      </c>
      <c r="H574" s="67">
        <v>81</v>
      </c>
      <c r="I574" s="53" t="s">
        <v>11</v>
      </c>
    </row>
    <row r="575" spans="1:9">
      <c r="A575" s="334">
        <v>45</v>
      </c>
      <c r="B575" s="335"/>
      <c r="C575" s="190" t="s">
        <v>198</v>
      </c>
      <c r="D575" s="107" t="s">
        <v>11</v>
      </c>
      <c r="E575" s="108" t="s">
        <v>11</v>
      </c>
      <c r="F575" s="194" t="s">
        <v>11</v>
      </c>
      <c r="G575" s="102" t="s">
        <v>11</v>
      </c>
      <c r="H575" s="99" t="s">
        <v>11</v>
      </c>
      <c r="I575" s="193" t="s">
        <v>11</v>
      </c>
    </row>
    <row r="576" spans="1:9">
      <c r="A576" s="334">
        <v>45</v>
      </c>
      <c r="B576" s="335"/>
      <c r="C576" s="190" t="s">
        <v>380</v>
      </c>
      <c r="D576" s="41">
        <v>12</v>
      </c>
      <c r="E576" s="100">
        <v>4.4779999999999998</v>
      </c>
      <c r="F576" s="195">
        <v>248.79</v>
      </c>
      <c r="G576" s="106">
        <v>13.01</v>
      </c>
      <c r="H576" s="67">
        <v>14</v>
      </c>
      <c r="I576" s="36" t="s">
        <v>11</v>
      </c>
    </row>
    <row r="577" spans="1:9">
      <c r="A577" s="334">
        <v>45</v>
      </c>
      <c r="B577" s="335"/>
      <c r="C577" s="190" t="s">
        <v>381</v>
      </c>
      <c r="D577" s="99">
        <v>12</v>
      </c>
      <c r="E577" s="111">
        <v>2.9704857142857137</v>
      </c>
      <c r="F577" s="196">
        <v>165.03523547619045</v>
      </c>
      <c r="G577" s="109">
        <v>-26.547669091127485</v>
      </c>
      <c r="H577" s="107">
        <v>68</v>
      </c>
      <c r="I577" s="210" t="s">
        <v>11</v>
      </c>
    </row>
    <row r="578" spans="1:9">
      <c r="A578" s="334">
        <v>45</v>
      </c>
      <c r="B578" s="335"/>
      <c r="C578" s="190" t="s">
        <v>382</v>
      </c>
      <c r="D578" s="197">
        <v>12</v>
      </c>
      <c r="E578" s="198">
        <v>3.1360000000000001</v>
      </c>
      <c r="F578" s="199">
        <v>174.22</v>
      </c>
      <c r="G578" s="200">
        <v>-8.25</v>
      </c>
      <c r="H578" s="197">
        <v>66</v>
      </c>
      <c r="I578" s="36" t="s">
        <v>11</v>
      </c>
    </row>
    <row r="579" spans="1:9">
      <c r="A579" s="334">
        <v>45</v>
      </c>
      <c r="B579" s="335"/>
      <c r="C579" s="190" t="s">
        <v>383</v>
      </c>
      <c r="D579" s="197">
        <v>12</v>
      </c>
      <c r="E579" s="198">
        <v>2.1669999999999998</v>
      </c>
      <c r="F579" s="199">
        <v>120.37</v>
      </c>
      <c r="G579" s="200">
        <v>-37.58</v>
      </c>
      <c r="H579" s="197">
        <v>92</v>
      </c>
      <c r="I579" s="53" t="s">
        <v>11</v>
      </c>
    </row>
    <row r="580" spans="1:9">
      <c r="A580" s="334">
        <v>45</v>
      </c>
      <c r="B580" s="335"/>
      <c r="C580" s="190" t="s">
        <v>384</v>
      </c>
      <c r="D580" s="107">
        <v>16.8</v>
      </c>
      <c r="E580" s="108">
        <v>5.1100000000000003</v>
      </c>
      <c r="F580" s="194">
        <v>202.78</v>
      </c>
      <c r="G580" s="109">
        <v>0.49</v>
      </c>
      <c r="H580" s="107">
        <v>35</v>
      </c>
      <c r="I580" s="210" t="s">
        <v>11</v>
      </c>
    </row>
    <row r="581" spans="1:9">
      <c r="A581" s="334">
        <v>45</v>
      </c>
      <c r="B581" s="335"/>
      <c r="C581" s="190" t="s">
        <v>385</v>
      </c>
      <c r="D581" s="107">
        <v>12</v>
      </c>
      <c r="E581" s="105">
        <v>1.885</v>
      </c>
      <c r="F581" s="191">
        <v>104.72</v>
      </c>
      <c r="G581" s="106">
        <v>-42.62</v>
      </c>
      <c r="H581" s="67">
        <v>98</v>
      </c>
      <c r="I581" s="210" t="s">
        <v>11</v>
      </c>
    </row>
    <row r="582" spans="1:9">
      <c r="A582" s="334">
        <v>45</v>
      </c>
      <c r="B582" s="335"/>
      <c r="C582" s="190" t="s">
        <v>386</v>
      </c>
      <c r="D582" s="99">
        <v>10</v>
      </c>
      <c r="E582" s="201">
        <v>3.657</v>
      </c>
      <c r="F582" s="202">
        <v>243.801219</v>
      </c>
      <c r="G582" s="109">
        <v>-4.7408179213336696</v>
      </c>
      <c r="H582" s="207">
        <v>32</v>
      </c>
      <c r="I582" s="193" t="s">
        <v>11</v>
      </c>
    </row>
    <row r="583" spans="1:9">
      <c r="A583" s="334">
        <v>45</v>
      </c>
      <c r="B583" s="335"/>
      <c r="C583" s="190" t="s">
        <v>387</v>
      </c>
      <c r="D583" s="107">
        <v>12</v>
      </c>
      <c r="E583" s="108">
        <v>4</v>
      </c>
      <c r="F583" s="194">
        <v>222.23333333333335</v>
      </c>
      <c r="G583" s="109">
        <v>11.111111111111125</v>
      </c>
      <c r="H583" s="99">
        <v>19</v>
      </c>
      <c r="I583" s="210" t="s">
        <v>11</v>
      </c>
    </row>
    <row r="584" spans="1:9">
      <c r="A584" s="334">
        <v>45</v>
      </c>
      <c r="B584" s="335"/>
      <c r="C584" s="190" t="s">
        <v>388</v>
      </c>
      <c r="D584" s="107">
        <v>12</v>
      </c>
      <c r="E584" s="108">
        <v>3.7440000000000002</v>
      </c>
      <c r="F584" s="194">
        <v>208</v>
      </c>
      <c r="G584" s="109">
        <v>-9.73</v>
      </c>
      <c r="H584" s="107">
        <v>73</v>
      </c>
      <c r="I584" s="210" t="s">
        <v>11</v>
      </c>
    </row>
    <row r="585" spans="1:9">
      <c r="A585" s="334">
        <v>45</v>
      </c>
      <c r="B585" s="335"/>
      <c r="C585" s="190" t="s">
        <v>389</v>
      </c>
      <c r="D585" s="107">
        <v>12</v>
      </c>
      <c r="E585" s="108">
        <v>1.4361375000000001</v>
      </c>
      <c r="F585" s="194">
        <v>79.789405937500007</v>
      </c>
      <c r="G585" s="102">
        <v>-54.496811754920991</v>
      </c>
      <c r="H585" s="54">
        <v>91</v>
      </c>
      <c r="I585" s="53" t="s">
        <v>11</v>
      </c>
    </row>
    <row r="586" spans="1:9">
      <c r="A586" s="334">
        <v>45</v>
      </c>
      <c r="B586" s="335"/>
      <c r="C586" s="203" t="s">
        <v>22</v>
      </c>
      <c r="D586" s="204" t="s">
        <v>11</v>
      </c>
      <c r="E586" s="205" t="s">
        <v>11</v>
      </c>
      <c r="F586" s="206">
        <v>172.66810852245672</v>
      </c>
      <c r="G586" s="118">
        <v>-15.747447691617754</v>
      </c>
      <c r="H586" s="123">
        <v>75</v>
      </c>
      <c r="I586" s="120" t="s">
        <v>412</v>
      </c>
    </row>
    <row r="587" spans="1:9">
      <c r="A587" s="334">
        <v>46</v>
      </c>
      <c r="B587" s="335" t="s">
        <v>441</v>
      </c>
      <c r="C587" s="190" t="s">
        <v>379</v>
      </c>
      <c r="D587" s="99">
        <v>12</v>
      </c>
      <c r="E587" s="105">
        <v>2.6920000000000002</v>
      </c>
      <c r="F587" s="191">
        <v>149.56</v>
      </c>
      <c r="G587" s="106">
        <v>-17.28</v>
      </c>
      <c r="H587" s="67">
        <v>63</v>
      </c>
      <c r="I587" s="53" t="s">
        <v>11</v>
      </c>
    </row>
    <row r="588" spans="1:9">
      <c r="A588" s="334">
        <v>46</v>
      </c>
      <c r="B588" s="335"/>
      <c r="C588" s="190" t="s">
        <v>198</v>
      </c>
      <c r="D588" s="107" t="s">
        <v>11</v>
      </c>
      <c r="E588" s="108" t="s">
        <v>11</v>
      </c>
      <c r="F588" s="194" t="s">
        <v>11</v>
      </c>
      <c r="G588" s="102" t="s">
        <v>11</v>
      </c>
      <c r="H588" s="99" t="s">
        <v>11</v>
      </c>
      <c r="I588" s="193" t="s">
        <v>11</v>
      </c>
    </row>
    <row r="589" spans="1:9">
      <c r="A589" s="334">
        <v>46</v>
      </c>
      <c r="B589" s="335"/>
      <c r="C589" s="190" t="s">
        <v>380</v>
      </c>
      <c r="D589" s="41">
        <v>12</v>
      </c>
      <c r="E589" s="100">
        <v>3.0289999999999999</v>
      </c>
      <c r="F589" s="195">
        <v>168.29</v>
      </c>
      <c r="G589" s="106">
        <v>-23.56</v>
      </c>
      <c r="H589" s="67">
        <v>86</v>
      </c>
      <c r="I589" s="36" t="s">
        <v>11</v>
      </c>
    </row>
    <row r="590" spans="1:9">
      <c r="A590" s="334">
        <v>46</v>
      </c>
      <c r="B590" s="335"/>
      <c r="C590" s="190" t="s">
        <v>381</v>
      </c>
      <c r="D590" s="99">
        <v>12</v>
      </c>
      <c r="E590" s="111">
        <v>2.5988714285714289</v>
      </c>
      <c r="F590" s="196">
        <v>144.38896511904764</v>
      </c>
      <c r="G590" s="109">
        <v>-35.736716980998771</v>
      </c>
      <c r="H590" s="107">
        <v>83</v>
      </c>
      <c r="I590" s="210" t="s">
        <v>11</v>
      </c>
    </row>
    <row r="591" spans="1:9">
      <c r="A591" s="334">
        <v>46</v>
      </c>
      <c r="B591" s="335"/>
      <c r="C591" s="190" t="s">
        <v>382</v>
      </c>
      <c r="D591" s="197">
        <v>12</v>
      </c>
      <c r="E591" s="198">
        <v>3.2290000000000001</v>
      </c>
      <c r="F591" s="199">
        <v>179.39</v>
      </c>
      <c r="G591" s="200">
        <v>-5.53</v>
      </c>
      <c r="H591" s="197">
        <v>52</v>
      </c>
      <c r="I591" s="36" t="s">
        <v>11</v>
      </c>
    </row>
    <row r="592" spans="1:9">
      <c r="A592" s="334">
        <v>46</v>
      </c>
      <c r="B592" s="335"/>
      <c r="C592" s="190" t="s">
        <v>383</v>
      </c>
      <c r="D592" s="197">
        <v>12</v>
      </c>
      <c r="E592" s="198">
        <v>3.8</v>
      </c>
      <c r="F592" s="199">
        <v>211.11</v>
      </c>
      <c r="G592" s="200">
        <v>9.48</v>
      </c>
      <c r="H592" s="197">
        <v>3</v>
      </c>
      <c r="I592" s="53" t="s">
        <v>11</v>
      </c>
    </row>
    <row r="593" spans="1:9">
      <c r="A593" s="334">
        <v>46</v>
      </c>
      <c r="B593" s="335"/>
      <c r="C593" s="190" t="s">
        <v>384</v>
      </c>
      <c r="D593" s="107">
        <v>16.8</v>
      </c>
      <c r="E593" s="108">
        <v>4.18</v>
      </c>
      <c r="F593" s="194">
        <v>165.87</v>
      </c>
      <c r="G593" s="109">
        <v>-17.8</v>
      </c>
      <c r="H593" s="107">
        <v>76</v>
      </c>
      <c r="I593" s="210" t="s">
        <v>11</v>
      </c>
    </row>
    <row r="594" spans="1:9">
      <c r="A594" s="334">
        <v>46</v>
      </c>
      <c r="B594" s="335"/>
      <c r="C594" s="190" t="s">
        <v>385</v>
      </c>
      <c r="D594" s="107">
        <v>12</v>
      </c>
      <c r="E594" s="105">
        <v>3.2240000000000002</v>
      </c>
      <c r="F594" s="191">
        <v>179.11</v>
      </c>
      <c r="G594" s="106">
        <v>-1.86</v>
      </c>
      <c r="H594" s="67">
        <v>41</v>
      </c>
      <c r="I594" s="210" t="s">
        <v>11</v>
      </c>
    </row>
    <row r="595" spans="1:9">
      <c r="A595" s="334">
        <v>46</v>
      </c>
      <c r="B595" s="335"/>
      <c r="C595" s="190" t="s">
        <v>386</v>
      </c>
      <c r="D595" s="99">
        <v>10</v>
      </c>
      <c r="E595" s="201">
        <v>3.0870000000000002</v>
      </c>
      <c r="F595" s="202">
        <v>205.801029</v>
      </c>
      <c r="G595" s="109">
        <v>-19.5884344881479</v>
      </c>
      <c r="H595" s="207">
        <v>70</v>
      </c>
      <c r="I595" s="193" t="s">
        <v>11</v>
      </c>
    </row>
    <row r="596" spans="1:9">
      <c r="A596" s="334">
        <v>46</v>
      </c>
      <c r="B596" s="335"/>
      <c r="C596" s="190" t="s">
        <v>387</v>
      </c>
      <c r="D596" s="107">
        <v>12</v>
      </c>
      <c r="E596" s="108">
        <v>3.35</v>
      </c>
      <c r="F596" s="194">
        <v>186.12041666666667</v>
      </c>
      <c r="G596" s="109">
        <v>-6.9444444444444375</v>
      </c>
      <c r="H596" s="99">
        <v>59</v>
      </c>
      <c r="I596" s="210" t="s">
        <v>11</v>
      </c>
    </row>
    <row r="597" spans="1:9">
      <c r="A597" s="334">
        <v>46</v>
      </c>
      <c r="B597" s="335"/>
      <c r="C597" s="190" t="s">
        <v>388</v>
      </c>
      <c r="D597" s="107">
        <v>12</v>
      </c>
      <c r="E597" s="108">
        <v>4.1040000000000001</v>
      </c>
      <c r="F597" s="194">
        <v>228</v>
      </c>
      <c r="G597" s="109">
        <v>-1.05</v>
      </c>
      <c r="H597" s="107">
        <v>46</v>
      </c>
      <c r="I597" s="210" t="s">
        <v>11</v>
      </c>
    </row>
    <row r="598" spans="1:9">
      <c r="A598" s="334">
        <v>46</v>
      </c>
      <c r="B598" s="335"/>
      <c r="C598" s="190" t="s">
        <v>389</v>
      </c>
      <c r="D598" s="107">
        <v>12</v>
      </c>
      <c r="E598" s="108">
        <v>2.5557000000000003</v>
      </c>
      <c r="F598" s="194">
        <v>141.99043250000003</v>
      </c>
      <c r="G598" s="102">
        <v>-19.02411976711949</v>
      </c>
      <c r="H598" s="54">
        <v>47</v>
      </c>
      <c r="I598" s="53" t="s">
        <v>11</v>
      </c>
    </row>
    <row r="599" spans="1:9">
      <c r="A599" s="334">
        <v>46</v>
      </c>
      <c r="B599" s="335"/>
      <c r="C599" s="203" t="s">
        <v>22</v>
      </c>
      <c r="D599" s="204" t="s">
        <v>11</v>
      </c>
      <c r="E599" s="205" t="s">
        <v>11</v>
      </c>
      <c r="F599" s="206">
        <v>178.14825848051947</v>
      </c>
      <c r="G599" s="118">
        <v>-13.07343553644661</v>
      </c>
      <c r="H599" s="123">
        <v>62</v>
      </c>
      <c r="I599" s="120" t="s">
        <v>398</v>
      </c>
    </row>
    <row r="600" spans="1:9">
      <c r="A600" s="334">
        <v>47</v>
      </c>
      <c r="B600" s="335" t="s">
        <v>442</v>
      </c>
      <c r="C600" s="190" t="s">
        <v>379</v>
      </c>
      <c r="D600" s="99">
        <v>12</v>
      </c>
      <c r="E600" s="105">
        <v>2.0649999999999999</v>
      </c>
      <c r="F600" s="191">
        <v>114.72</v>
      </c>
      <c r="G600" s="106">
        <v>-36.549999999999997</v>
      </c>
      <c r="H600" s="67">
        <v>91</v>
      </c>
      <c r="I600" s="53" t="s">
        <v>11</v>
      </c>
    </row>
    <row r="601" spans="1:9">
      <c r="A601" s="334">
        <v>47</v>
      </c>
      <c r="B601" s="335"/>
      <c r="C601" s="190" t="s">
        <v>198</v>
      </c>
      <c r="D601" s="107" t="s">
        <v>11</v>
      </c>
      <c r="E601" s="108" t="s">
        <v>11</v>
      </c>
      <c r="F601" s="194" t="s">
        <v>11</v>
      </c>
      <c r="G601" s="102" t="s">
        <v>11</v>
      </c>
      <c r="H601" s="99" t="s">
        <v>11</v>
      </c>
      <c r="I601" s="193" t="s">
        <v>11</v>
      </c>
    </row>
    <row r="602" spans="1:9">
      <c r="A602" s="334">
        <v>47</v>
      </c>
      <c r="B602" s="335"/>
      <c r="C602" s="190" t="s">
        <v>380</v>
      </c>
      <c r="D602" s="41">
        <v>12</v>
      </c>
      <c r="E602" s="100">
        <v>3.3370000000000002</v>
      </c>
      <c r="F602" s="195">
        <v>185.4</v>
      </c>
      <c r="G602" s="106">
        <v>-15.79</v>
      </c>
      <c r="H602" s="67">
        <v>72</v>
      </c>
      <c r="I602" s="36" t="s">
        <v>11</v>
      </c>
    </row>
    <row r="603" spans="1:9">
      <c r="A603" s="334">
        <v>47</v>
      </c>
      <c r="B603" s="335"/>
      <c r="C603" s="190" t="s">
        <v>381</v>
      </c>
      <c r="D603" s="99">
        <v>12</v>
      </c>
      <c r="E603" s="111">
        <v>2.8418999999999999</v>
      </c>
      <c r="F603" s="196">
        <v>157.89122749999999</v>
      </c>
      <c r="G603" s="109">
        <v>-29.727256991666888</v>
      </c>
      <c r="H603" s="107">
        <v>73</v>
      </c>
      <c r="I603" s="210" t="s">
        <v>11</v>
      </c>
    </row>
    <row r="604" spans="1:9">
      <c r="A604" s="334">
        <v>47</v>
      </c>
      <c r="B604" s="335"/>
      <c r="C604" s="190" t="s">
        <v>382</v>
      </c>
      <c r="D604" s="197">
        <v>12</v>
      </c>
      <c r="E604" s="198">
        <v>3.6859999999999999</v>
      </c>
      <c r="F604" s="199">
        <v>204.78</v>
      </c>
      <c r="G604" s="200">
        <v>7.84</v>
      </c>
      <c r="H604" s="197">
        <v>5</v>
      </c>
      <c r="I604" s="121" t="s">
        <v>11</v>
      </c>
    </row>
    <row r="605" spans="1:9">
      <c r="A605" s="334">
        <v>47</v>
      </c>
      <c r="B605" s="335"/>
      <c r="C605" s="190" t="s">
        <v>383</v>
      </c>
      <c r="D605" s="197">
        <v>12</v>
      </c>
      <c r="E605" s="198">
        <v>3.7080000000000002</v>
      </c>
      <c r="F605" s="199">
        <v>206.02</v>
      </c>
      <c r="G605" s="200">
        <v>6.84</v>
      </c>
      <c r="H605" s="197">
        <v>7</v>
      </c>
      <c r="I605" s="53" t="s">
        <v>11</v>
      </c>
    </row>
    <row r="606" spans="1:9">
      <c r="A606" s="334">
        <v>47</v>
      </c>
      <c r="B606" s="335"/>
      <c r="C606" s="190" t="s">
        <v>384</v>
      </c>
      <c r="D606" s="107">
        <v>16.8</v>
      </c>
      <c r="E606" s="108">
        <v>5.26</v>
      </c>
      <c r="F606" s="194">
        <v>208.73</v>
      </c>
      <c r="G606" s="109">
        <v>3.44</v>
      </c>
      <c r="H606" s="107">
        <v>27</v>
      </c>
      <c r="I606" s="210" t="s">
        <v>11</v>
      </c>
    </row>
    <row r="607" spans="1:9">
      <c r="A607" s="334">
        <v>47</v>
      </c>
      <c r="B607" s="335"/>
      <c r="C607" s="190" t="s">
        <v>385</v>
      </c>
      <c r="D607" s="107">
        <v>12</v>
      </c>
      <c r="E607" s="105">
        <v>2.6240000000000001</v>
      </c>
      <c r="F607" s="191">
        <v>145.78</v>
      </c>
      <c r="G607" s="106">
        <v>-20.12</v>
      </c>
      <c r="H607" s="67">
        <v>81</v>
      </c>
      <c r="I607" s="210" t="s">
        <v>11</v>
      </c>
    </row>
    <row r="608" spans="1:9">
      <c r="A608" s="334">
        <v>47</v>
      </c>
      <c r="B608" s="335"/>
      <c r="C608" s="190" t="s">
        <v>386</v>
      </c>
      <c r="D608" s="99">
        <v>10</v>
      </c>
      <c r="E608" s="201">
        <v>2.4969999999999999</v>
      </c>
      <c r="F608" s="202">
        <v>166.467499</v>
      </c>
      <c r="G608" s="109">
        <v>-34.9570200573066</v>
      </c>
      <c r="H608" s="207">
        <v>93</v>
      </c>
      <c r="I608" s="193" t="s">
        <v>11</v>
      </c>
    </row>
    <row r="609" spans="1:9">
      <c r="A609" s="334">
        <v>47</v>
      </c>
      <c r="B609" s="335"/>
      <c r="C609" s="190" t="s">
        <v>387</v>
      </c>
      <c r="D609" s="107">
        <v>12</v>
      </c>
      <c r="E609" s="108">
        <v>3.55</v>
      </c>
      <c r="F609" s="194">
        <v>197.23208333333335</v>
      </c>
      <c r="G609" s="109">
        <v>-1.3888888888888764</v>
      </c>
      <c r="H609" s="99">
        <v>43</v>
      </c>
      <c r="I609" s="210" t="s">
        <v>11</v>
      </c>
    </row>
    <row r="610" spans="1:9">
      <c r="A610" s="334">
        <v>47</v>
      </c>
      <c r="B610" s="335"/>
      <c r="C610" s="190" t="s">
        <v>388</v>
      </c>
      <c r="D610" s="107">
        <v>12</v>
      </c>
      <c r="E610" s="108">
        <v>4.5419999999999998</v>
      </c>
      <c r="F610" s="194">
        <v>252.33</v>
      </c>
      <c r="G610" s="109">
        <v>9.51</v>
      </c>
      <c r="H610" s="107">
        <v>24</v>
      </c>
      <c r="I610" s="210" t="s">
        <v>11</v>
      </c>
    </row>
    <row r="611" spans="1:9">
      <c r="A611" s="334">
        <v>47</v>
      </c>
      <c r="B611" s="335"/>
      <c r="C611" s="190" t="s">
        <v>389</v>
      </c>
      <c r="D611" s="107">
        <v>12</v>
      </c>
      <c r="E611" s="108">
        <v>2.0485500000000001</v>
      </c>
      <c r="F611" s="194">
        <v>113.81402375000002</v>
      </c>
      <c r="G611" s="102">
        <v>-35.092874965345167</v>
      </c>
      <c r="H611" s="54">
        <v>74</v>
      </c>
      <c r="I611" s="53" t="s">
        <v>11</v>
      </c>
    </row>
    <row r="612" spans="1:9">
      <c r="A612" s="334">
        <v>47</v>
      </c>
      <c r="B612" s="335"/>
      <c r="C612" s="203" t="s">
        <v>22</v>
      </c>
      <c r="D612" s="204" t="s">
        <v>11</v>
      </c>
      <c r="E612" s="205" t="s">
        <v>11</v>
      </c>
      <c r="F612" s="206">
        <v>177.56043941666664</v>
      </c>
      <c r="G612" s="118">
        <v>-13.360258950734972</v>
      </c>
      <c r="H612" s="123">
        <v>64</v>
      </c>
      <c r="I612" s="120" t="s">
        <v>400</v>
      </c>
    </row>
    <row r="613" spans="1:9">
      <c r="A613" s="334">
        <v>48</v>
      </c>
      <c r="B613" s="335" t="s">
        <v>443</v>
      </c>
      <c r="C613" s="190" t="s">
        <v>379</v>
      </c>
      <c r="D613" s="99">
        <v>12</v>
      </c>
      <c r="E613" s="105">
        <v>2.7970000000000002</v>
      </c>
      <c r="F613" s="191">
        <v>155.38999999999999</v>
      </c>
      <c r="G613" s="106">
        <v>-14.06</v>
      </c>
      <c r="H613" s="67">
        <v>59</v>
      </c>
      <c r="I613" s="53" t="s">
        <v>11</v>
      </c>
    </row>
    <row r="614" spans="1:9">
      <c r="A614" s="334">
        <v>48</v>
      </c>
      <c r="B614" s="335"/>
      <c r="C614" s="190" t="s">
        <v>198</v>
      </c>
      <c r="D614" s="107" t="s">
        <v>11</v>
      </c>
      <c r="E614" s="108" t="s">
        <v>11</v>
      </c>
      <c r="F614" s="194" t="s">
        <v>11</v>
      </c>
      <c r="G614" s="102" t="s">
        <v>11</v>
      </c>
      <c r="H614" s="99" t="s">
        <v>11</v>
      </c>
      <c r="I614" s="193" t="s">
        <v>11</v>
      </c>
    </row>
    <row r="615" spans="1:9">
      <c r="A615" s="334">
        <v>48</v>
      </c>
      <c r="B615" s="335"/>
      <c r="C615" s="190" t="s">
        <v>380</v>
      </c>
      <c r="D615" s="41">
        <v>12</v>
      </c>
      <c r="E615" s="100">
        <v>3.4809999999999999</v>
      </c>
      <c r="F615" s="195">
        <v>193.38</v>
      </c>
      <c r="G615" s="106">
        <v>-12.16</v>
      </c>
      <c r="H615" s="67">
        <v>63</v>
      </c>
      <c r="I615" s="36" t="s">
        <v>11</v>
      </c>
    </row>
    <row r="616" spans="1:9">
      <c r="A616" s="334">
        <v>48</v>
      </c>
      <c r="B616" s="335"/>
      <c r="C616" s="190" t="s">
        <v>381</v>
      </c>
      <c r="D616" s="99">
        <v>12</v>
      </c>
      <c r="E616" s="111">
        <v>3.3581285714285718</v>
      </c>
      <c r="F616" s="196">
        <v>186.57202654761906</v>
      </c>
      <c r="G616" s="109">
        <v>-16.96227661460965</v>
      </c>
      <c r="H616" s="107">
        <v>50</v>
      </c>
      <c r="I616" s="210" t="s">
        <v>11</v>
      </c>
    </row>
    <row r="617" spans="1:9">
      <c r="A617" s="334">
        <v>48</v>
      </c>
      <c r="B617" s="335"/>
      <c r="C617" s="190" t="s">
        <v>382</v>
      </c>
      <c r="D617" s="197">
        <v>12</v>
      </c>
      <c r="E617" s="198">
        <v>3.4</v>
      </c>
      <c r="F617" s="199">
        <v>188.89</v>
      </c>
      <c r="G617" s="200">
        <v>-0.53</v>
      </c>
      <c r="H617" s="197">
        <v>36</v>
      </c>
      <c r="I617" s="36" t="s">
        <v>11</v>
      </c>
    </row>
    <row r="618" spans="1:9">
      <c r="A618" s="334">
        <v>48</v>
      </c>
      <c r="B618" s="335"/>
      <c r="C618" s="190" t="s">
        <v>383</v>
      </c>
      <c r="D618" s="197">
        <v>12</v>
      </c>
      <c r="E618" s="198">
        <v>2.968</v>
      </c>
      <c r="F618" s="199">
        <v>164.86</v>
      </c>
      <c r="G618" s="200">
        <v>-14.5</v>
      </c>
      <c r="H618" s="197">
        <v>31</v>
      </c>
      <c r="I618" s="53" t="s">
        <v>11</v>
      </c>
    </row>
    <row r="619" spans="1:9">
      <c r="A619" s="334">
        <v>48</v>
      </c>
      <c r="B619" s="335"/>
      <c r="C619" s="190" t="s">
        <v>384</v>
      </c>
      <c r="D619" s="107">
        <v>16.8</v>
      </c>
      <c r="E619" s="108">
        <v>5.62</v>
      </c>
      <c r="F619" s="194">
        <v>223.02</v>
      </c>
      <c r="G619" s="109">
        <v>10.52</v>
      </c>
      <c r="H619" s="107">
        <v>18</v>
      </c>
      <c r="I619" s="210" t="s">
        <v>11</v>
      </c>
    </row>
    <row r="620" spans="1:9">
      <c r="A620" s="334">
        <v>48</v>
      </c>
      <c r="B620" s="335"/>
      <c r="C620" s="190" t="s">
        <v>385</v>
      </c>
      <c r="D620" s="107">
        <v>12</v>
      </c>
      <c r="E620" s="105">
        <v>1.823</v>
      </c>
      <c r="F620" s="191">
        <v>101.28</v>
      </c>
      <c r="G620" s="106">
        <v>-44.51</v>
      </c>
      <c r="H620" s="67">
        <v>100</v>
      </c>
      <c r="I620" s="210" t="s">
        <v>11</v>
      </c>
    </row>
    <row r="621" spans="1:9">
      <c r="A621" s="334">
        <v>48</v>
      </c>
      <c r="B621" s="335"/>
      <c r="C621" s="190" t="s">
        <v>386</v>
      </c>
      <c r="D621" s="99">
        <v>10</v>
      </c>
      <c r="E621" s="201">
        <v>3.7810000000000001</v>
      </c>
      <c r="F621" s="202">
        <v>252.067927</v>
      </c>
      <c r="G621" s="109">
        <v>-1.5108101067986399</v>
      </c>
      <c r="H621" s="207">
        <v>26</v>
      </c>
      <c r="I621" s="193" t="s">
        <v>11</v>
      </c>
    </row>
    <row r="622" spans="1:9">
      <c r="A622" s="334">
        <v>48</v>
      </c>
      <c r="B622" s="335"/>
      <c r="C622" s="190" t="s">
        <v>387</v>
      </c>
      <c r="D622" s="107">
        <v>12</v>
      </c>
      <c r="E622" s="108">
        <v>3.9500000000000006</v>
      </c>
      <c r="F622" s="194">
        <v>219.45541666666671</v>
      </c>
      <c r="G622" s="109">
        <v>9.7222222222222481</v>
      </c>
      <c r="H622" s="99">
        <v>22</v>
      </c>
      <c r="I622" s="210" t="s">
        <v>11</v>
      </c>
    </row>
    <row r="623" spans="1:9">
      <c r="A623" s="334">
        <v>48</v>
      </c>
      <c r="B623" s="335"/>
      <c r="C623" s="190" t="s">
        <v>388</v>
      </c>
      <c r="D623" s="107">
        <v>12</v>
      </c>
      <c r="E623" s="108">
        <v>5.1840000000000002</v>
      </c>
      <c r="F623" s="194">
        <v>288</v>
      </c>
      <c r="G623" s="109">
        <v>24.99</v>
      </c>
      <c r="H623" s="107">
        <v>7</v>
      </c>
      <c r="I623" s="210" t="s">
        <v>11</v>
      </c>
    </row>
    <row r="624" spans="1:9">
      <c r="A624" s="334">
        <v>48</v>
      </c>
      <c r="B624" s="335"/>
      <c r="C624" s="190" t="s">
        <v>389</v>
      </c>
      <c r="D624" s="107">
        <v>12</v>
      </c>
      <c r="E624" s="108">
        <v>1.8760875000000001</v>
      </c>
      <c r="F624" s="194">
        <v>104.23229468750002</v>
      </c>
      <c r="G624" s="102">
        <v>-40.557249792070976</v>
      </c>
      <c r="H624" s="54">
        <v>84</v>
      </c>
      <c r="I624" s="53" t="s">
        <v>11</v>
      </c>
    </row>
    <row r="625" spans="1:9">
      <c r="A625" s="334">
        <v>48</v>
      </c>
      <c r="B625" s="335"/>
      <c r="C625" s="203" t="s">
        <v>22</v>
      </c>
      <c r="D625" s="204" t="s">
        <v>11</v>
      </c>
      <c r="E625" s="205" t="s">
        <v>11</v>
      </c>
      <c r="F625" s="206">
        <v>188.83160590016234</v>
      </c>
      <c r="G625" s="118">
        <v>-7.8605488314010259</v>
      </c>
      <c r="H625" s="123">
        <v>43</v>
      </c>
      <c r="I625" s="120" t="s">
        <v>412</v>
      </c>
    </row>
    <row r="626" spans="1:9">
      <c r="A626" s="334">
        <v>49</v>
      </c>
      <c r="B626" s="335" t="s">
        <v>444</v>
      </c>
      <c r="C626" s="190" t="s">
        <v>379</v>
      </c>
      <c r="D626" s="99">
        <v>12</v>
      </c>
      <c r="E626" s="105">
        <v>2.7559999999999998</v>
      </c>
      <c r="F626" s="191">
        <v>153.11000000000001</v>
      </c>
      <c r="G626" s="106">
        <v>-15.32</v>
      </c>
      <c r="H626" s="67">
        <v>61</v>
      </c>
      <c r="I626" s="53" t="s">
        <v>11</v>
      </c>
    </row>
    <row r="627" spans="1:9">
      <c r="A627" s="334">
        <v>49</v>
      </c>
      <c r="B627" s="335"/>
      <c r="C627" s="190" t="s">
        <v>198</v>
      </c>
      <c r="D627" s="107" t="s">
        <v>11</v>
      </c>
      <c r="E627" s="108" t="s">
        <v>11</v>
      </c>
      <c r="F627" s="194" t="s">
        <v>11</v>
      </c>
      <c r="G627" s="102" t="s">
        <v>11</v>
      </c>
      <c r="H627" s="99" t="s">
        <v>11</v>
      </c>
      <c r="I627" s="193" t="s">
        <v>11</v>
      </c>
    </row>
    <row r="628" spans="1:9">
      <c r="A628" s="334">
        <v>49</v>
      </c>
      <c r="B628" s="335"/>
      <c r="C628" s="190" t="s">
        <v>380</v>
      </c>
      <c r="D628" s="41">
        <v>12</v>
      </c>
      <c r="E628" s="100">
        <v>4.4039999999999999</v>
      </c>
      <c r="F628" s="195">
        <v>244.68</v>
      </c>
      <c r="G628" s="106">
        <v>11.14</v>
      </c>
      <c r="H628" s="67">
        <v>16</v>
      </c>
      <c r="I628" s="36" t="s">
        <v>11</v>
      </c>
    </row>
    <row r="629" spans="1:9">
      <c r="A629" s="334">
        <v>49</v>
      </c>
      <c r="B629" s="335"/>
      <c r="C629" s="190" t="s">
        <v>381</v>
      </c>
      <c r="D629" s="99">
        <v>12</v>
      </c>
      <c r="E629" s="111">
        <v>2.1982428571428572</v>
      </c>
      <c r="F629" s="196">
        <v>122.13070940476192</v>
      </c>
      <c r="G629" s="109">
        <v>-45.643212157393314</v>
      </c>
      <c r="H629" s="107">
        <v>100</v>
      </c>
      <c r="I629" s="210" t="s">
        <v>11</v>
      </c>
    </row>
    <row r="630" spans="1:9">
      <c r="A630" s="334">
        <v>49</v>
      </c>
      <c r="B630" s="335"/>
      <c r="C630" s="190" t="s">
        <v>382</v>
      </c>
      <c r="D630" s="197">
        <v>12</v>
      </c>
      <c r="E630" s="198">
        <v>3.6139999999999999</v>
      </c>
      <c r="F630" s="199">
        <v>200.78</v>
      </c>
      <c r="G630" s="200">
        <v>5.73</v>
      </c>
      <c r="H630" s="197">
        <v>13</v>
      </c>
      <c r="I630" s="36" t="s">
        <v>11</v>
      </c>
    </row>
    <row r="631" spans="1:9">
      <c r="A631" s="334">
        <v>49</v>
      </c>
      <c r="B631" s="335"/>
      <c r="C631" s="190" t="s">
        <v>383</v>
      </c>
      <c r="D631" s="197">
        <v>12</v>
      </c>
      <c r="E631" s="198">
        <v>3.073</v>
      </c>
      <c r="F631" s="199">
        <v>170.7</v>
      </c>
      <c r="G631" s="200">
        <v>-11.48</v>
      </c>
      <c r="H631" s="197">
        <v>24</v>
      </c>
      <c r="I631" s="53" t="s">
        <v>11</v>
      </c>
    </row>
    <row r="632" spans="1:9">
      <c r="A632" s="334">
        <v>49</v>
      </c>
      <c r="B632" s="335"/>
      <c r="C632" s="190" t="s">
        <v>384</v>
      </c>
      <c r="D632" s="107">
        <v>16.8</v>
      </c>
      <c r="E632" s="108">
        <v>5.49</v>
      </c>
      <c r="F632" s="194">
        <v>217.86</v>
      </c>
      <c r="G632" s="109">
        <v>7.97</v>
      </c>
      <c r="H632" s="107">
        <v>22</v>
      </c>
      <c r="I632" s="210" t="s">
        <v>11</v>
      </c>
    </row>
    <row r="633" spans="1:9">
      <c r="A633" s="334">
        <v>49</v>
      </c>
      <c r="B633" s="335"/>
      <c r="C633" s="190" t="s">
        <v>385</v>
      </c>
      <c r="D633" s="107">
        <v>12</v>
      </c>
      <c r="E633" s="105">
        <v>4.0579999999999998</v>
      </c>
      <c r="F633" s="191">
        <v>225.45</v>
      </c>
      <c r="G633" s="106">
        <v>23.53</v>
      </c>
      <c r="H633" s="67">
        <v>8</v>
      </c>
      <c r="I633" s="210" t="s">
        <v>11</v>
      </c>
    </row>
    <row r="634" spans="1:9">
      <c r="A634" s="334">
        <v>49</v>
      </c>
      <c r="B634" s="335"/>
      <c r="C634" s="190" t="s">
        <v>386</v>
      </c>
      <c r="D634" s="99">
        <v>10</v>
      </c>
      <c r="E634" s="201">
        <v>3.383</v>
      </c>
      <c r="F634" s="202">
        <v>225.53446099999999</v>
      </c>
      <c r="G634" s="109">
        <v>-11.8780932534514</v>
      </c>
      <c r="H634" s="207">
        <v>50</v>
      </c>
      <c r="I634" s="193" t="s">
        <v>11</v>
      </c>
    </row>
    <row r="635" spans="1:9">
      <c r="A635" s="334">
        <v>49</v>
      </c>
      <c r="B635" s="335"/>
      <c r="C635" s="190" t="s">
        <v>387</v>
      </c>
      <c r="D635" s="107">
        <v>12</v>
      </c>
      <c r="E635" s="108">
        <v>3.55</v>
      </c>
      <c r="F635" s="194">
        <v>197.23208333333335</v>
      </c>
      <c r="G635" s="109">
        <v>-1.3888888888888764</v>
      </c>
      <c r="H635" s="99">
        <v>44</v>
      </c>
      <c r="I635" s="210" t="s">
        <v>11</v>
      </c>
    </row>
    <row r="636" spans="1:9">
      <c r="A636" s="334">
        <v>49</v>
      </c>
      <c r="B636" s="335"/>
      <c r="C636" s="190" t="s">
        <v>388</v>
      </c>
      <c r="D636" s="107">
        <v>12</v>
      </c>
      <c r="E636" s="108">
        <v>4.1280000000000001</v>
      </c>
      <c r="F636" s="194">
        <v>229.33</v>
      </c>
      <c r="G636" s="109">
        <v>-0.47</v>
      </c>
      <c r="H636" s="107">
        <v>44</v>
      </c>
      <c r="I636" s="210" t="s">
        <v>11</v>
      </c>
    </row>
    <row r="637" spans="1:9">
      <c r="A637" s="334">
        <v>49</v>
      </c>
      <c r="B637" s="335"/>
      <c r="C637" s="190" t="s">
        <v>389</v>
      </c>
      <c r="D637" s="107">
        <v>12</v>
      </c>
      <c r="E637" s="108">
        <v>2.459625</v>
      </c>
      <c r="F637" s="194">
        <v>136.65266562500003</v>
      </c>
      <c r="G637" s="102">
        <v>-22.068200720820627</v>
      </c>
      <c r="H637" s="54">
        <v>50</v>
      </c>
      <c r="I637" s="53" t="s">
        <v>11</v>
      </c>
    </row>
    <row r="638" spans="1:9">
      <c r="A638" s="334">
        <v>49</v>
      </c>
      <c r="B638" s="335"/>
      <c r="C638" s="203" t="s">
        <v>22</v>
      </c>
      <c r="D638" s="204" t="s">
        <v>11</v>
      </c>
      <c r="E638" s="205" t="s">
        <v>11</v>
      </c>
      <c r="F638" s="206">
        <v>193.04181085119046</v>
      </c>
      <c r="G638" s="118">
        <v>-5.8062000816469723</v>
      </c>
      <c r="H638" s="123">
        <v>32</v>
      </c>
      <c r="I638" s="120" t="s">
        <v>400</v>
      </c>
    </row>
    <row r="639" spans="1:9">
      <c r="A639" s="334">
        <v>50</v>
      </c>
      <c r="B639" s="335" t="s">
        <v>445</v>
      </c>
      <c r="C639" s="190" t="s">
        <v>379</v>
      </c>
      <c r="D639" s="99">
        <v>12</v>
      </c>
      <c r="E639" s="105">
        <v>2.4609999999999999</v>
      </c>
      <c r="F639" s="191">
        <v>136.72</v>
      </c>
      <c r="G639" s="106">
        <v>-24.38</v>
      </c>
      <c r="H639" s="67">
        <v>76</v>
      </c>
      <c r="I639" s="53" t="s">
        <v>11</v>
      </c>
    </row>
    <row r="640" spans="1:9">
      <c r="A640" s="334">
        <v>50</v>
      </c>
      <c r="B640" s="335"/>
      <c r="C640" s="190" t="s">
        <v>198</v>
      </c>
      <c r="D640" s="107" t="s">
        <v>11</v>
      </c>
      <c r="E640" s="108" t="s">
        <v>11</v>
      </c>
      <c r="F640" s="194" t="s">
        <v>11</v>
      </c>
      <c r="G640" s="102" t="s">
        <v>11</v>
      </c>
      <c r="H640" s="99" t="s">
        <v>11</v>
      </c>
      <c r="I640" s="193" t="s">
        <v>11</v>
      </c>
    </row>
    <row r="641" spans="1:9">
      <c r="A641" s="334">
        <v>50</v>
      </c>
      <c r="B641" s="335"/>
      <c r="C641" s="190" t="s">
        <v>380</v>
      </c>
      <c r="D641" s="41">
        <v>12</v>
      </c>
      <c r="E641" s="100">
        <v>2.2160000000000002</v>
      </c>
      <c r="F641" s="195">
        <v>123.12</v>
      </c>
      <c r="G641" s="106">
        <v>-44.08</v>
      </c>
      <c r="H641" s="67">
        <v>104</v>
      </c>
      <c r="I641" s="36" t="s">
        <v>11</v>
      </c>
    </row>
    <row r="642" spans="1:9">
      <c r="A642" s="334">
        <v>50</v>
      </c>
      <c r="B642" s="335"/>
      <c r="C642" s="190" t="s">
        <v>381</v>
      </c>
      <c r="D642" s="99">
        <v>12</v>
      </c>
      <c r="E642" s="111">
        <v>2.2381071428571429</v>
      </c>
      <c r="F642" s="196">
        <v>124.34550267857144</v>
      </c>
      <c r="G642" s="109">
        <v>-44.657472791050104</v>
      </c>
      <c r="H642" s="107">
        <v>98</v>
      </c>
      <c r="I642" s="210" t="s">
        <v>11</v>
      </c>
    </row>
    <row r="643" spans="1:9">
      <c r="A643" s="334">
        <v>50</v>
      </c>
      <c r="B643" s="335"/>
      <c r="C643" s="190" t="s">
        <v>382</v>
      </c>
      <c r="D643" s="197">
        <v>12</v>
      </c>
      <c r="E643" s="198">
        <v>3.214</v>
      </c>
      <c r="F643" s="199">
        <v>178.56</v>
      </c>
      <c r="G643" s="200">
        <v>-5.97</v>
      </c>
      <c r="H643" s="197">
        <v>55</v>
      </c>
      <c r="I643" s="36" t="s">
        <v>11</v>
      </c>
    </row>
    <row r="644" spans="1:9">
      <c r="A644" s="334">
        <v>50</v>
      </c>
      <c r="B644" s="335"/>
      <c r="C644" s="190" t="s">
        <v>383</v>
      </c>
      <c r="D644" s="197">
        <v>12</v>
      </c>
      <c r="E644" s="198">
        <v>2.0670000000000002</v>
      </c>
      <c r="F644" s="199">
        <v>114.82</v>
      </c>
      <c r="G644" s="200">
        <v>-40.46</v>
      </c>
      <c r="H644" s="197">
        <v>106</v>
      </c>
      <c r="I644" s="53" t="s">
        <v>11</v>
      </c>
    </row>
    <row r="645" spans="1:9">
      <c r="A645" s="334">
        <v>50</v>
      </c>
      <c r="B645" s="335"/>
      <c r="C645" s="190" t="s">
        <v>384</v>
      </c>
      <c r="D645" s="107">
        <v>16.8</v>
      </c>
      <c r="E645" s="108">
        <v>4.9400000000000004</v>
      </c>
      <c r="F645" s="194">
        <v>196.03</v>
      </c>
      <c r="G645" s="109">
        <v>-2.85</v>
      </c>
      <c r="H645" s="107">
        <v>45</v>
      </c>
      <c r="I645" s="210" t="s">
        <v>11</v>
      </c>
    </row>
    <row r="646" spans="1:9">
      <c r="A646" s="334">
        <v>50</v>
      </c>
      <c r="B646" s="335"/>
      <c r="C646" s="190" t="s">
        <v>385</v>
      </c>
      <c r="D646" s="107">
        <v>12</v>
      </c>
      <c r="E646" s="105">
        <v>2.3650000000000002</v>
      </c>
      <c r="F646" s="191">
        <v>131.38999999999999</v>
      </c>
      <c r="G646" s="106">
        <v>-28.01</v>
      </c>
      <c r="H646" s="67">
        <v>87</v>
      </c>
      <c r="I646" s="210" t="s">
        <v>11</v>
      </c>
    </row>
    <row r="647" spans="1:9">
      <c r="A647" s="334">
        <v>50</v>
      </c>
      <c r="B647" s="335"/>
      <c r="C647" s="190" t="s">
        <v>386</v>
      </c>
      <c r="D647" s="99">
        <v>10</v>
      </c>
      <c r="E647" s="201">
        <v>1.766</v>
      </c>
      <c r="F647" s="202">
        <v>117.73392200000001</v>
      </c>
      <c r="G647" s="109">
        <v>-53.998437092993001</v>
      </c>
      <c r="H647" s="207">
        <v>105</v>
      </c>
      <c r="I647" s="193" t="s">
        <v>11</v>
      </c>
    </row>
    <row r="648" spans="1:9">
      <c r="A648" s="334">
        <v>50</v>
      </c>
      <c r="B648" s="335"/>
      <c r="C648" s="190" t="s">
        <v>387</v>
      </c>
      <c r="D648" s="107">
        <v>12</v>
      </c>
      <c r="E648" s="108">
        <v>3.125</v>
      </c>
      <c r="F648" s="194">
        <v>173.61979166666669</v>
      </c>
      <c r="G648" s="109">
        <v>-13.19444444444443</v>
      </c>
      <c r="H648" s="99">
        <v>77</v>
      </c>
      <c r="I648" s="210" t="s">
        <v>11</v>
      </c>
    </row>
    <row r="649" spans="1:9">
      <c r="A649" s="334">
        <v>50</v>
      </c>
      <c r="B649" s="335"/>
      <c r="C649" s="190" t="s">
        <v>388</v>
      </c>
      <c r="D649" s="107">
        <v>12</v>
      </c>
      <c r="E649" s="108">
        <v>3.9119999999999999</v>
      </c>
      <c r="F649" s="194">
        <v>217.33</v>
      </c>
      <c r="G649" s="109">
        <v>-5.68</v>
      </c>
      <c r="H649" s="107">
        <v>61</v>
      </c>
      <c r="I649" s="210" t="s">
        <v>11</v>
      </c>
    </row>
    <row r="650" spans="1:9">
      <c r="A650" s="334">
        <v>50</v>
      </c>
      <c r="B650" s="335"/>
      <c r="C650" s="190" t="s">
        <v>389</v>
      </c>
      <c r="D650" s="107">
        <v>12</v>
      </c>
      <c r="E650" s="108">
        <v>2.4840375000000003</v>
      </c>
      <c r="F650" s="194">
        <v>138.00898343750004</v>
      </c>
      <c r="G650" s="102">
        <v>-21.294704740781807</v>
      </c>
      <c r="H650" s="54">
        <v>48</v>
      </c>
      <c r="I650" s="53" t="s">
        <v>11</v>
      </c>
    </row>
    <row r="651" spans="1:9">
      <c r="A651" s="334">
        <v>50</v>
      </c>
      <c r="B651" s="335"/>
      <c r="C651" s="203" t="s">
        <v>22</v>
      </c>
      <c r="D651" s="204" t="s">
        <v>11</v>
      </c>
      <c r="E651" s="205" t="s">
        <v>11</v>
      </c>
      <c r="F651" s="206">
        <v>150.15256361661255</v>
      </c>
      <c r="G651" s="118">
        <v>-26.733796827912649</v>
      </c>
      <c r="H651" s="123">
        <v>99</v>
      </c>
      <c r="I651" s="120" t="s">
        <v>407</v>
      </c>
    </row>
    <row r="652" spans="1:9">
      <c r="A652" s="334">
        <v>51</v>
      </c>
      <c r="B652" s="335" t="s">
        <v>378</v>
      </c>
      <c r="C652" s="190" t="s">
        <v>379</v>
      </c>
      <c r="D652" s="99">
        <v>12</v>
      </c>
      <c r="E652" s="105">
        <v>3.2629999999999999</v>
      </c>
      <c r="F652" s="191">
        <v>181.28</v>
      </c>
      <c r="G652" s="102" t="s">
        <v>11</v>
      </c>
      <c r="H652" s="99" t="s">
        <v>11</v>
      </c>
      <c r="I652" s="53" t="s">
        <v>11</v>
      </c>
    </row>
    <row r="653" spans="1:9">
      <c r="A653" s="334">
        <v>51</v>
      </c>
      <c r="B653" s="335"/>
      <c r="C653" s="190" t="s">
        <v>198</v>
      </c>
      <c r="D653" s="107" t="s">
        <v>11</v>
      </c>
      <c r="E653" s="108" t="s">
        <v>11</v>
      </c>
      <c r="F653" s="194" t="s">
        <v>11</v>
      </c>
      <c r="G653" s="102" t="s">
        <v>11</v>
      </c>
      <c r="H653" s="99" t="s">
        <v>11</v>
      </c>
      <c r="I653" s="53" t="s">
        <v>11</v>
      </c>
    </row>
    <row r="654" spans="1:9">
      <c r="A654" s="334">
        <v>51</v>
      </c>
      <c r="B654" s="335"/>
      <c r="C654" s="190" t="s">
        <v>380</v>
      </c>
      <c r="D654" s="41">
        <v>12</v>
      </c>
      <c r="E654" s="100">
        <v>3.9169999999999998</v>
      </c>
      <c r="F654" s="195">
        <v>217.62</v>
      </c>
      <c r="G654" s="109" t="s">
        <v>11</v>
      </c>
      <c r="H654" s="99" t="s">
        <v>11</v>
      </c>
      <c r="I654" s="53" t="s">
        <v>11</v>
      </c>
    </row>
    <row r="655" spans="1:9">
      <c r="A655" s="334">
        <v>51</v>
      </c>
      <c r="B655" s="335"/>
      <c r="C655" s="190" t="s">
        <v>381</v>
      </c>
      <c r="D655" s="99">
        <v>12</v>
      </c>
      <c r="E655" s="111">
        <v>4.3458142857142859</v>
      </c>
      <c r="F655" s="196">
        <v>241.44619869047622</v>
      </c>
      <c r="G655" s="102" t="s">
        <v>11</v>
      </c>
      <c r="H655" s="99" t="s">
        <v>11</v>
      </c>
      <c r="I655" s="53" t="s">
        <v>11</v>
      </c>
    </row>
    <row r="656" spans="1:9">
      <c r="A656" s="334">
        <v>51</v>
      </c>
      <c r="B656" s="335"/>
      <c r="C656" s="190" t="s">
        <v>382</v>
      </c>
      <c r="D656" s="197">
        <v>12</v>
      </c>
      <c r="E656" s="198">
        <v>3.65</v>
      </c>
      <c r="F656" s="199">
        <v>202.78</v>
      </c>
      <c r="G656" s="102" t="s">
        <v>11</v>
      </c>
      <c r="H656" s="99" t="s">
        <v>11</v>
      </c>
      <c r="I656" s="53" t="s">
        <v>11</v>
      </c>
    </row>
    <row r="657" spans="1:9">
      <c r="A657" s="334">
        <v>51</v>
      </c>
      <c r="B657" s="335"/>
      <c r="C657" s="190" t="s">
        <v>383</v>
      </c>
      <c r="D657" s="197">
        <v>12</v>
      </c>
      <c r="E657" s="198">
        <v>3.4169999999999998</v>
      </c>
      <c r="F657" s="199">
        <v>189.82</v>
      </c>
      <c r="G657" s="102" t="s">
        <v>11</v>
      </c>
      <c r="H657" s="99" t="s">
        <v>11</v>
      </c>
      <c r="I657" s="53" t="s">
        <v>11</v>
      </c>
    </row>
    <row r="658" spans="1:9">
      <c r="A658" s="334">
        <v>51</v>
      </c>
      <c r="B658" s="335"/>
      <c r="C658" s="190" t="s">
        <v>384</v>
      </c>
      <c r="D658" s="107">
        <v>16.8</v>
      </c>
      <c r="E658" s="108">
        <v>5.1100000000000003</v>
      </c>
      <c r="F658" s="194">
        <v>202.78</v>
      </c>
      <c r="G658" s="102" t="s">
        <v>11</v>
      </c>
      <c r="H658" s="99" t="s">
        <v>11</v>
      </c>
      <c r="I658" s="53" t="s">
        <v>11</v>
      </c>
    </row>
    <row r="659" spans="1:9">
      <c r="A659" s="334">
        <v>51</v>
      </c>
      <c r="B659" s="335"/>
      <c r="C659" s="190" t="s">
        <v>385</v>
      </c>
      <c r="D659" s="107">
        <v>12</v>
      </c>
      <c r="E659" s="105">
        <v>3.16</v>
      </c>
      <c r="F659" s="191">
        <v>175.56</v>
      </c>
      <c r="G659" s="106" t="s">
        <v>11</v>
      </c>
      <c r="H659" s="67" t="s">
        <v>11</v>
      </c>
      <c r="I659" s="53" t="s">
        <v>11</v>
      </c>
    </row>
    <row r="660" spans="1:9">
      <c r="A660" s="334">
        <v>51</v>
      </c>
      <c r="B660" s="335"/>
      <c r="C660" s="190" t="s">
        <v>386</v>
      </c>
      <c r="D660" s="99">
        <v>10</v>
      </c>
      <c r="E660" s="201">
        <v>3.6110000000000002</v>
      </c>
      <c r="F660" s="202">
        <v>240.73453699999999</v>
      </c>
      <c r="G660" s="192" t="s">
        <v>11</v>
      </c>
      <c r="H660" s="104" t="s">
        <v>11</v>
      </c>
      <c r="I660" s="193" t="s">
        <v>11</v>
      </c>
    </row>
    <row r="661" spans="1:9">
      <c r="A661" s="334">
        <v>51</v>
      </c>
      <c r="B661" s="335"/>
      <c r="C661" s="190" t="s">
        <v>387</v>
      </c>
      <c r="D661" s="107">
        <v>12</v>
      </c>
      <c r="E661" s="108">
        <v>3.5750000000000002</v>
      </c>
      <c r="F661" s="194">
        <v>198.62104166666668</v>
      </c>
      <c r="G661" s="102" t="s">
        <v>11</v>
      </c>
      <c r="H661" s="99" t="s">
        <v>11</v>
      </c>
      <c r="I661" s="53" t="s">
        <v>11</v>
      </c>
    </row>
    <row r="662" spans="1:9">
      <c r="A662" s="334">
        <v>51</v>
      </c>
      <c r="B662" s="335"/>
      <c r="C662" s="190" t="s">
        <v>388</v>
      </c>
      <c r="D662" s="107">
        <v>12</v>
      </c>
      <c r="E662" s="108">
        <v>3.9870000000000001</v>
      </c>
      <c r="F662" s="194">
        <v>221.5</v>
      </c>
      <c r="G662" s="102" t="s">
        <v>11</v>
      </c>
      <c r="H662" s="99" t="s">
        <v>11</v>
      </c>
      <c r="I662" s="53" t="s">
        <v>11</v>
      </c>
    </row>
    <row r="663" spans="1:9">
      <c r="A663" s="334">
        <v>51</v>
      </c>
      <c r="B663" s="335"/>
      <c r="C663" s="190" t="s">
        <v>389</v>
      </c>
      <c r="D663" s="107">
        <v>12</v>
      </c>
      <c r="E663" s="108">
        <v>3.1915</v>
      </c>
      <c r="F663" s="194">
        <v>177.31442083333334</v>
      </c>
      <c r="G663" s="102" t="s">
        <v>11</v>
      </c>
      <c r="H663" s="99" t="s">
        <v>11</v>
      </c>
      <c r="I663" s="53" t="s">
        <v>11</v>
      </c>
    </row>
    <row r="664" spans="1:9">
      <c r="A664" s="334">
        <v>51</v>
      </c>
      <c r="B664" s="335"/>
      <c r="C664" s="203" t="s">
        <v>22</v>
      </c>
      <c r="D664" s="204" t="s">
        <v>11</v>
      </c>
      <c r="E664" s="205" t="s">
        <v>11</v>
      </c>
      <c r="F664" s="206">
        <v>204.49601801731603</v>
      </c>
      <c r="G664" s="118" t="s">
        <v>11</v>
      </c>
      <c r="H664" s="74" t="s">
        <v>11</v>
      </c>
      <c r="I664" s="120" t="s">
        <v>11</v>
      </c>
    </row>
    <row r="665" spans="1:9">
      <c r="A665" s="334">
        <v>52</v>
      </c>
      <c r="B665" s="335" t="s">
        <v>446</v>
      </c>
      <c r="C665" s="190" t="s">
        <v>379</v>
      </c>
      <c r="D665" s="99">
        <v>12</v>
      </c>
      <c r="E665" s="105">
        <v>3.3889999999999998</v>
      </c>
      <c r="F665" s="191">
        <v>188.28</v>
      </c>
      <c r="G665" s="106">
        <v>2.2000000000000002</v>
      </c>
      <c r="H665" s="67">
        <v>31</v>
      </c>
      <c r="I665" s="53" t="s">
        <v>11</v>
      </c>
    </row>
    <row r="666" spans="1:9">
      <c r="A666" s="334">
        <v>52</v>
      </c>
      <c r="B666" s="335"/>
      <c r="C666" s="190" t="s">
        <v>198</v>
      </c>
      <c r="D666" s="107" t="s">
        <v>11</v>
      </c>
      <c r="E666" s="108" t="s">
        <v>11</v>
      </c>
      <c r="F666" s="194" t="s">
        <v>11</v>
      </c>
      <c r="G666" s="102" t="s">
        <v>11</v>
      </c>
      <c r="H666" s="99" t="s">
        <v>11</v>
      </c>
      <c r="I666" s="53" t="s">
        <v>11</v>
      </c>
    </row>
    <row r="667" spans="1:9">
      <c r="A667" s="334">
        <v>52</v>
      </c>
      <c r="B667" s="335"/>
      <c r="C667" s="190" t="s">
        <v>380</v>
      </c>
      <c r="D667" s="41">
        <v>12</v>
      </c>
      <c r="E667" s="100">
        <v>4.1050000000000004</v>
      </c>
      <c r="F667" s="195">
        <v>228.08</v>
      </c>
      <c r="G667" s="106">
        <v>1.02</v>
      </c>
      <c r="H667" s="67">
        <v>32</v>
      </c>
      <c r="I667" s="53" t="s">
        <v>11</v>
      </c>
    </row>
    <row r="668" spans="1:9">
      <c r="A668" s="334">
        <v>52</v>
      </c>
      <c r="B668" s="335"/>
      <c r="C668" s="190" t="s">
        <v>381</v>
      </c>
      <c r="D668" s="99">
        <v>12</v>
      </c>
      <c r="E668" s="111">
        <v>4.2293785714285717</v>
      </c>
      <c r="F668" s="196">
        <v>234.97722446428577</v>
      </c>
      <c r="G668" s="109">
        <v>-2.3718937474700921</v>
      </c>
      <c r="H668" s="107">
        <v>23</v>
      </c>
      <c r="I668" s="53" t="s">
        <v>11</v>
      </c>
    </row>
    <row r="669" spans="1:9">
      <c r="A669" s="334">
        <v>52</v>
      </c>
      <c r="B669" s="335"/>
      <c r="C669" s="190" t="s">
        <v>382</v>
      </c>
      <c r="D669" s="197">
        <v>12</v>
      </c>
      <c r="E669" s="198">
        <v>3.8639999999999999</v>
      </c>
      <c r="F669" s="199">
        <v>214.67</v>
      </c>
      <c r="G669" s="200">
        <v>6.8</v>
      </c>
      <c r="H669" s="197">
        <v>9</v>
      </c>
      <c r="I669" s="53" t="s">
        <v>11</v>
      </c>
    </row>
    <row r="670" spans="1:9">
      <c r="A670" s="334">
        <v>52</v>
      </c>
      <c r="B670" s="335"/>
      <c r="C670" s="190" t="s">
        <v>383</v>
      </c>
      <c r="D670" s="197">
        <v>12</v>
      </c>
      <c r="E670" s="198">
        <v>2.25</v>
      </c>
      <c r="F670" s="199">
        <v>125</v>
      </c>
      <c r="G670" s="200">
        <v>-30.32</v>
      </c>
      <c r="H670" s="197">
        <v>71</v>
      </c>
      <c r="I670" s="53" t="s">
        <v>11</v>
      </c>
    </row>
    <row r="671" spans="1:9">
      <c r="A671" s="334">
        <v>52</v>
      </c>
      <c r="B671" s="335"/>
      <c r="C671" s="190" t="s">
        <v>384</v>
      </c>
      <c r="D671" s="107">
        <v>16.8</v>
      </c>
      <c r="E671" s="108">
        <v>6.02</v>
      </c>
      <c r="F671" s="194">
        <v>238.89</v>
      </c>
      <c r="G671" s="102">
        <v>23.11</v>
      </c>
      <c r="H671" s="99">
        <v>4</v>
      </c>
      <c r="I671" s="53" t="s">
        <v>11</v>
      </c>
    </row>
    <row r="672" spans="1:9">
      <c r="A672" s="334">
        <v>52</v>
      </c>
      <c r="B672" s="335"/>
      <c r="C672" s="190" t="s">
        <v>385</v>
      </c>
      <c r="D672" s="107">
        <v>12</v>
      </c>
      <c r="E672" s="105">
        <v>3.43</v>
      </c>
      <c r="F672" s="191">
        <v>190.56</v>
      </c>
      <c r="G672" s="106">
        <v>4.7300000000000004</v>
      </c>
      <c r="H672" s="67">
        <v>29</v>
      </c>
      <c r="I672" s="53" t="s">
        <v>11</v>
      </c>
    </row>
    <row r="673" spans="1:9">
      <c r="A673" s="334">
        <v>52</v>
      </c>
      <c r="B673" s="335"/>
      <c r="C673" s="190" t="s">
        <v>386</v>
      </c>
      <c r="D673" s="99">
        <v>10</v>
      </c>
      <c r="E673" s="201">
        <v>3.5209999999999999</v>
      </c>
      <c r="F673" s="202">
        <v>234.73450700000001</v>
      </c>
      <c r="G673" s="109">
        <v>-0.90064734027582105</v>
      </c>
      <c r="H673" s="207">
        <v>24</v>
      </c>
      <c r="I673" s="193" t="s">
        <v>11</v>
      </c>
    </row>
    <row r="674" spans="1:9">
      <c r="A674" s="334">
        <v>52</v>
      </c>
      <c r="B674" s="335"/>
      <c r="C674" s="190" t="s">
        <v>387</v>
      </c>
      <c r="D674" s="107">
        <v>12</v>
      </c>
      <c r="E674" s="108">
        <v>3.2</v>
      </c>
      <c r="F674" s="194">
        <v>177.78666666666669</v>
      </c>
      <c r="G674" s="109">
        <v>-11.72413793103448</v>
      </c>
      <c r="H674" s="99">
        <v>76</v>
      </c>
      <c r="I674" s="53" t="s">
        <v>11</v>
      </c>
    </row>
    <row r="675" spans="1:9">
      <c r="A675" s="334">
        <v>52</v>
      </c>
      <c r="B675" s="335"/>
      <c r="C675" s="190" t="s">
        <v>388</v>
      </c>
      <c r="D675" s="107">
        <v>12</v>
      </c>
      <c r="E675" s="108">
        <v>3.306</v>
      </c>
      <c r="F675" s="194">
        <v>183.67</v>
      </c>
      <c r="G675" s="109">
        <v>-18.82</v>
      </c>
      <c r="H675" s="107">
        <v>92</v>
      </c>
      <c r="I675" s="53" t="s">
        <v>11</v>
      </c>
    </row>
    <row r="676" spans="1:9">
      <c r="A676" s="334">
        <v>52</v>
      </c>
      <c r="B676" s="335"/>
      <c r="C676" s="190" t="s">
        <v>389</v>
      </c>
      <c r="D676" s="107">
        <v>12</v>
      </c>
      <c r="E676" s="108">
        <v>0.31936805093750004</v>
      </c>
      <c r="F676" s="194" t="s">
        <v>447</v>
      </c>
      <c r="G676" s="102" t="s">
        <v>11</v>
      </c>
      <c r="H676" s="53" t="s">
        <v>11</v>
      </c>
      <c r="I676" s="53" t="s">
        <v>11</v>
      </c>
    </row>
    <row r="677" spans="1:9">
      <c r="A677" s="334">
        <v>52</v>
      </c>
      <c r="B677" s="335"/>
      <c r="C677" s="203" t="s">
        <v>22</v>
      </c>
      <c r="D677" s="204" t="s">
        <v>11</v>
      </c>
      <c r="E677" s="205" t="s">
        <v>11</v>
      </c>
      <c r="F677" s="118">
        <v>201.66</v>
      </c>
      <c r="G677" s="118">
        <v>-1.2548167293375601</v>
      </c>
      <c r="H677" s="123">
        <v>22</v>
      </c>
      <c r="I677" s="120" t="s">
        <v>403</v>
      </c>
    </row>
    <row r="678" spans="1:9">
      <c r="A678" s="334">
        <v>53</v>
      </c>
      <c r="B678" s="335" t="s">
        <v>448</v>
      </c>
      <c r="C678" s="190" t="s">
        <v>379</v>
      </c>
      <c r="D678" s="99">
        <v>12</v>
      </c>
      <c r="E678" s="105">
        <v>3.4670000000000001</v>
      </c>
      <c r="F678" s="191">
        <v>192.61</v>
      </c>
      <c r="G678" s="106">
        <v>4.55</v>
      </c>
      <c r="H678" s="67">
        <v>29</v>
      </c>
      <c r="I678" s="53" t="s">
        <v>11</v>
      </c>
    </row>
    <row r="679" spans="1:9">
      <c r="A679" s="334">
        <v>53</v>
      </c>
      <c r="B679" s="335"/>
      <c r="C679" s="190" t="s">
        <v>198</v>
      </c>
      <c r="D679" s="107" t="s">
        <v>11</v>
      </c>
      <c r="E679" s="108" t="s">
        <v>11</v>
      </c>
      <c r="F679" s="194" t="s">
        <v>11</v>
      </c>
      <c r="G679" s="102" t="s">
        <v>11</v>
      </c>
      <c r="H679" s="99" t="s">
        <v>11</v>
      </c>
      <c r="I679" s="193" t="s">
        <v>11</v>
      </c>
    </row>
    <row r="680" spans="1:9">
      <c r="A680" s="334">
        <v>53</v>
      </c>
      <c r="B680" s="335"/>
      <c r="C680" s="190" t="s">
        <v>380</v>
      </c>
      <c r="D680" s="41">
        <v>12</v>
      </c>
      <c r="E680" s="100">
        <v>3.0470000000000002</v>
      </c>
      <c r="F680" s="195">
        <v>169.29</v>
      </c>
      <c r="G680" s="106">
        <v>-25.02</v>
      </c>
      <c r="H680" s="67">
        <v>92</v>
      </c>
      <c r="I680" s="36" t="s">
        <v>11</v>
      </c>
    </row>
    <row r="681" spans="1:9">
      <c r="A681" s="334">
        <v>53</v>
      </c>
      <c r="B681" s="335"/>
      <c r="C681" s="190" t="s">
        <v>381</v>
      </c>
      <c r="D681" s="99">
        <v>12</v>
      </c>
      <c r="E681" s="111">
        <v>2.704935714285714</v>
      </c>
      <c r="F681" s="196">
        <v>150.28172005952379</v>
      </c>
      <c r="G681" s="109">
        <v>-37.561098667185504</v>
      </c>
      <c r="H681" s="107">
        <v>86</v>
      </c>
      <c r="I681" s="210" t="s">
        <v>11</v>
      </c>
    </row>
    <row r="682" spans="1:9">
      <c r="A682" s="334">
        <v>53</v>
      </c>
      <c r="B682" s="335"/>
      <c r="C682" s="190" t="s">
        <v>382</v>
      </c>
      <c r="D682" s="197">
        <v>12</v>
      </c>
      <c r="E682" s="198">
        <v>2.714</v>
      </c>
      <c r="F682" s="199">
        <v>150.78</v>
      </c>
      <c r="G682" s="200">
        <v>-24.99</v>
      </c>
      <c r="H682" s="197">
        <v>105</v>
      </c>
      <c r="I682" s="36" t="s">
        <v>11</v>
      </c>
    </row>
    <row r="683" spans="1:9">
      <c r="A683" s="334">
        <v>53</v>
      </c>
      <c r="B683" s="335"/>
      <c r="C683" s="190" t="s">
        <v>383</v>
      </c>
      <c r="D683" s="197">
        <v>12</v>
      </c>
      <c r="E683" s="198">
        <v>2.0830000000000002</v>
      </c>
      <c r="F683" s="199">
        <v>115.74</v>
      </c>
      <c r="G683" s="200">
        <v>-35.479999999999997</v>
      </c>
      <c r="H683" s="197">
        <v>85</v>
      </c>
      <c r="I683" s="53" t="s">
        <v>11</v>
      </c>
    </row>
    <row r="684" spans="1:9">
      <c r="A684" s="334">
        <v>53</v>
      </c>
      <c r="B684" s="335"/>
      <c r="C684" s="190" t="s">
        <v>384</v>
      </c>
      <c r="D684" s="107">
        <v>16.8</v>
      </c>
      <c r="E684" s="108">
        <v>4.12</v>
      </c>
      <c r="F684" s="194">
        <v>163.49</v>
      </c>
      <c r="G684" s="109">
        <v>-15.75</v>
      </c>
      <c r="H684" s="107">
        <v>70</v>
      </c>
      <c r="I684" s="210" t="s">
        <v>11</v>
      </c>
    </row>
    <row r="685" spans="1:9">
      <c r="A685" s="334">
        <v>53</v>
      </c>
      <c r="B685" s="335"/>
      <c r="C685" s="190" t="s">
        <v>385</v>
      </c>
      <c r="D685" s="107">
        <v>12</v>
      </c>
      <c r="E685" s="105">
        <v>1.77</v>
      </c>
      <c r="F685" s="191">
        <v>98.33</v>
      </c>
      <c r="G685" s="106">
        <v>-45.95</v>
      </c>
      <c r="H685" s="67">
        <v>102</v>
      </c>
      <c r="I685" s="210" t="s">
        <v>11</v>
      </c>
    </row>
    <row r="686" spans="1:9">
      <c r="A686" s="334">
        <v>53</v>
      </c>
      <c r="B686" s="335"/>
      <c r="C686" s="190" t="s">
        <v>386</v>
      </c>
      <c r="D686" s="99">
        <v>10</v>
      </c>
      <c r="E686" s="201">
        <v>3.0419999999999998</v>
      </c>
      <c r="F686" s="202">
        <v>202.80101400000001</v>
      </c>
      <c r="G686" s="109">
        <v>-14.3822122150296</v>
      </c>
      <c r="H686" s="207">
        <v>54</v>
      </c>
      <c r="I686" s="193" t="s">
        <v>11</v>
      </c>
    </row>
    <row r="687" spans="1:9">
      <c r="A687" s="334">
        <v>53</v>
      </c>
      <c r="B687" s="335"/>
      <c r="C687" s="190" t="s">
        <v>387</v>
      </c>
      <c r="D687" s="107">
        <v>12</v>
      </c>
      <c r="E687" s="108">
        <v>3.5250000000000004</v>
      </c>
      <c r="F687" s="194">
        <v>195.84312499999999</v>
      </c>
      <c r="G687" s="109">
        <v>-2.7586206896551753</v>
      </c>
      <c r="H687" s="99">
        <v>50</v>
      </c>
      <c r="I687" s="210" t="s">
        <v>11</v>
      </c>
    </row>
    <row r="688" spans="1:9">
      <c r="A688" s="334">
        <v>53</v>
      </c>
      <c r="B688" s="335"/>
      <c r="C688" s="190" t="s">
        <v>388</v>
      </c>
      <c r="D688" s="107">
        <v>12</v>
      </c>
      <c r="E688" s="108">
        <v>3.468</v>
      </c>
      <c r="F688" s="194">
        <v>192.67</v>
      </c>
      <c r="G688" s="109">
        <v>-14.84</v>
      </c>
      <c r="H688" s="107">
        <v>83</v>
      </c>
      <c r="I688" s="210" t="s">
        <v>11</v>
      </c>
    </row>
    <row r="689" spans="1:9">
      <c r="A689" s="334">
        <v>53</v>
      </c>
      <c r="B689" s="335"/>
      <c r="C689" s="190" t="s">
        <v>389</v>
      </c>
      <c r="D689" s="107">
        <v>12</v>
      </c>
      <c r="E689" s="108">
        <v>0.25614614000000008</v>
      </c>
      <c r="F689" s="194" t="s">
        <v>447</v>
      </c>
      <c r="G689" s="102" t="s">
        <v>11</v>
      </c>
      <c r="H689" s="53" t="s">
        <v>11</v>
      </c>
      <c r="I689" s="53" t="s">
        <v>11</v>
      </c>
    </row>
    <row r="690" spans="1:9">
      <c r="A690" s="334">
        <v>53</v>
      </c>
      <c r="B690" s="335"/>
      <c r="C690" s="203" t="s">
        <v>22</v>
      </c>
      <c r="D690" s="204" t="s">
        <v>11</v>
      </c>
      <c r="E690" s="205" t="s">
        <v>11</v>
      </c>
      <c r="F690" s="118">
        <v>163.18</v>
      </c>
      <c r="G690" s="118">
        <v>-20.096999870541023</v>
      </c>
      <c r="H690" s="123">
        <v>88</v>
      </c>
      <c r="I690" s="120" t="s">
        <v>398</v>
      </c>
    </row>
    <row r="691" spans="1:9">
      <c r="A691" s="334">
        <v>54</v>
      </c>
      <c r="B691" s="335" t="s">
        <v>449</v>
      </c>
      <c r="C691" s="190" t="s">
        <v>379</v>
      </c>
      <c r="D691" s="99">
        <v>12</v>
      </c>
      <c r="E691" s="105">
        <v>1.222</v>
      </c>
      <c r="F691" s="191">
        <v>67.89</v>
      </c>
      <c r="G691" s="106">
        <v>-63.15</v>
      </c>
      <c r="H691" s="67">
        <v>107</v>
      </c>
      <c r="I691" s="53" t="s">
        <v>11</v>
      </c>
    </row>
    <row r="692" spans="1:9">
      <c r="A692" s="334">
        <v>54</v>
      </c>
      <c r="B692" s="335"/>
      <c r="C692" s="190" t="s">
        <v>198</v>
      </c>
      <c r="D692" s="107" t="s">
        <v>11</v>
      </c>
      <c r="E692" s="108" t="s">
        <v>11</v>
      </c>
      <c r="F692" s="194" t="s">
        <v>11</v>
      </c>
      <c r="G692" s="102" t="s">
        <v>11</v>
      </c>
      <c r="H692" s="99" t="s">
        <v>11</v>
      </c>
      <c r="I692" s="193" t="s">
        <v>11</v>
      </c>
    </row>
    <row r="693" spans="1:9">
      <c r="A693" s="334">
        <v>54</v>
      </c>
      <c r="B693" s="335"/>
      <c r="C693" s="190" t="s">
        <v>380</v>
      </c>
      <c r="D693" s="41">
        <v>12</v>
      </c>
      <c r="E693" s="100">
        <v>3.048</v>
      </c>
      <c r="F693" s="195">
        <v>169.34</v>
      </c>
      <c r="G693" s="106">
        <v>-24.99</v>
      </c>
      <c r="H693" s="67">
        <v>91</v>
      </c>
      <c r="I693" s="36" t="s">
        <v>11</v>
      </c>
    </row>
    <row r="694" spans="1:9">
      <c r="A694" s="334">
        <v>54</v>
      </c>
      <c r="B694" s="335"/>
      <c r="C694" s="190" t="s">
        <v>381</v>
      </c>
      <c r="D694" s="99">
        <v>12</v>
      </c>
      <c r="E694" s="111">
        <v>3.1742285714285718</v>
      </c>
      <c r="F694" s="196">
        <v>176.35484904761907</v>
      </c>
      <c r="G694" s="109">
        <v>-26.728260663464127</v>
      </c>
      <c r="H694" s="107">
        <v>69</v>
      </c>
      <c r="I694" s="210" t="s">
        <v>11</v>
      </c>
    </row>
    <row r="695" spans="1:9">
      <c r="A695" s="334">
        <v>54</v>
      </c>
      <c r="B695" s="335"/>
      <c r="C695" s="190" t="s">
        <v>382</v>
      </c>
      <c r="D695" s="197">
        <v>12</v>
      </c>
      <c r="E695" s="198">
        <v>3.3</v>
      </c>
      <c r="F695" s="199">
        <v>183.33</v>
      </c>
      <c r="G695" s="200">
        <v>-8.7899999999999991</v>
      </c>
      <c r="H695" s="197">
        <v>72</v>
      </c>
      <c r="I695" s="53" t="s">
        <v>11</v>
      </c>
    </row>
    <row r="696" spans="1:9">
      <c r="A696" s="334">
        <v>54</v>
      </c>
      <c r="B696" s="335"/>
      <c r="C696" s="190" t="s">
        <v>383</v>
      </c>
      <c r="D696" s="197">
        <v>12</v>
      </c>
      <c r="E696" s="198">
        <v>2.0419999999999998</v>
      </c>
      <c r="F696" s="199">
        <v>113.43</v>
      </c>
      <c r="G696" s="200">
        <v>-36.770000000000003</v>
      </c>
      <c r="H696" s="197">
        <v>89</v>
      </c>
      <c r="I696" s="53" t="s">
        <v>11</v>
      </c>
    </row>
    <row r="697" spans="1:9">
      <c r="A697" s="334">
        <v>54</v>
      </c>
      <c r="B697" s="335"/>
      <c r="C697" s="190" t="s">
        <v>384</v>
      </c>
      <c r="D697" s="107">
        <v>16.8</v>
      </c>
      <c r="E697" s="108">
        <v>4.1900000000000004</v>
      </c>
      <c r="F697" s="194">
        <v>166.27</v>
      </c>
      <c r="G697" s="109">
        <v>-14.32</v>
      </c>
      <c r="H697" s="107">
        <v>67</v>
      </c>
      <c r="I697" s="210" t="s">
        <v>11</v>
      </c>
    </row>
    <row r="698" spans="1:9">
      <c r="A698" s="334">
        <v>54</v>
      </c>
      <c r="B698" s="335"/>
      <c r="C698" s="190" t="s">
        <v>385</v>
      </c>
      <c r="D698" s="107">
        <v>12</v>
      </c>
      <c r="E698" s="105">
        <v>2.218</v>
      </c>
      <c r="F698" s="191">
        <v>123.22</v>
      </c>
      <c r="G698" s="106">
        <v>-32.270000000000003</v>
      </c>
      <c r="H698" s="67">
        <v>90</v>
      </c>
      <c r="I698" s="210" t="s">
        <v>11</v>
      </c>
    </row>
    <row r="699" spans="1:9">
      <c r="A699" s="334">
        <v>54</v>
      </c>
      <c r="B699" s="335"/>
      <c r="C699" s="190" t="s">
        <v>386</v>
      </c>
      <c r="D699" s="99">
        <v>10</v>
      </c>
      <c r="E699" s="201">
        <v>2.9460000000000002</v>
      </c>
      <c r="F699" s="202">
        <v>196.400982</v>
      </c>
      <c r="G699" s="109">
        <v>-17.084154235857</v>
      </c>
      <c r="H699" s="207">
        <v>62</v>
      </c>
      <c r="I699" s="193" t="s">
        <v>11</v>
      </c>
    </row>
    <row r="700" spans="1:9">
      <c r="A700" s="334">
        <v>54</v>
      </c>
      <c r="B700" s="335"/>
      <c r="C700" s="190" t="s">
        <v>387</v>
      </c>
      <c r="D700" s="107">
        <v>12</v>
      </c>
      <c r="E700" s="108">
        <v>4.0750000000000002</v>
      </c>
      <c r="F700" s="194">
        <v>226.40020833333335</v>
      </c>
      <c r="G700" s="109">
        <v>12.413793103448274</v>
      </c>
      <c r="H700" s="99">
        <v>17</v>
      </c>
      <c r="I700" s="210" t="s">
        <v>11</v>
      </c>
    </row>
    <row r="701" spans="1:9">
      <c r="A701" s="334">
        <v>54</v>
      </c>
      <c r="B701" s="335"/>
      <c r="C701" s="190" t="s">
        <v>388</v>
      </c>
      <c r="D701" s="107">
        <v>12</v>
      </c>
      <c r="E701" s="108">
        <v>3.8279999999999998</v>
      </c>
      <c r="F701" s="194">
        <v>212.67</v>
      </c>
      <c r="G701" s="109">
        <v>-6</v>
      </c>
      <c r="H701" s="107">
        <v>63</v>
      </c>
      <c r="I701" s="210" t="s">
        <v>11</v>
      </c>
    </row>
    <row r="702" spans="1:9">
      <c r="A702" s="334">
        <v>54</v>
      </c>
      <c r="B702" s="335"/>
      <c r="C702" s="190" t="s">
        <v>389</v>
      </c>
      <c r="D702" s="107">
        <v>12</v>
      </c>
      <c r="E702" s="108">
        <v>0.20294764687500003</v>
      </c>
      <c r="F702" s="194" t="s">
        <v>447</v>
      </c>
      <c r="G702" s="102" t="s">
        <v>11</v>
      </c>
      <c r="H702" s="53" t="s">
        <v>11</v>
      </c>
      <c r="I702" s="53" t="s">
        <v>11</v>
      </c>
    </row>
    <row r="703" spans="1:9">
      <c r="A703" s="334">
        <v>54</v>
      </c>
      <c r="B703" s="335"/>
      <c r="C703" s="203" t="s">
        <v>22</v>
      </c>
      <c r="D703" s="204" t="s">
        <v>11</v>
      </c>
      <c r="E703" s="205" t="s">
        <v>11</v>
      </c>
      <c r="F703" s="118">
        <v>163.53</v>
      </c>
      <c r="G703" s="118">
        <v>-19.92561826712571</v>
      </c>
      <c r="H703" s="123">
        <v>85</v>
      </c>
      <c r="I703" s="120" t="s">
        <v>398</v>
      </c>
    </row>
    <row r="704" spans="1:9">
      <c r="A704" s="334">
        <v>55</v>
      </c>
      <c r="B704" s="335" t="s">
        <v>450</v>
      </c>
      <c r="C704" s="190" t="s">
        <v>379</v>
      </c>
      <c r="D704" s="99">
        <v>12</v>
      </c>
      <c r="E704" s="105">
        <v>1.421</v>
      </c>
      <c r="F704" s="191">
        <v>78.94</v>
      </c>
      <c r="G704" s="106">
        <v>-57.15</v>
      </c>
      <c r="H704" s="67">
        <v>105</v>
      </c>
      <c r="I704" s="53" t="s">
        <v>11</v>
      </c>
    </row>
    <row r="705" spans="1:9">
      <c r="A705" s="334">
        <v>55</v>
      </c>
      <c r="B705" s="335"/>
      <c r="C705" s="190" t="s">
        <v>198</v>
      </c>
      <c r="D705" s="107" t="s">
        <v>11</v>
      </c>
      <c r="E705" s="108" t="s">
        <v>11</v>
      </c>
      <c r="F705" s="194" t="s">
        <v>11</v>
      </c>
      <c r="G705" s="102" t="s">
        <v>11</v>
      </c>
      <c r="H705" s="99" t="s">
        <v>11</v>
      </c>
      <c r="I705" s="193" t="s">
        <v>11</v>
      </c>
    </row>
    <row r="706" spans="1:9">
      <c r="A706" s="334">
        <v>55</v>
      </c>
      <c r="B706" s="335"/>
      <c r="C706" s="190" t="s">
        <v>380</v>
      </c>
      <c r="D706" s="41">
        <v>12</v>
      </c>
      <c r="E706" s="100">
        <v>2.823</v>
      </c>
      <c r="F706" s="195">
        <v>156.84</v>
      </c>
      <c r="G706" s="106">
        <v>-30.53</v>
      </c>
      <c r="H706" s="67">
        <v>98</v>
      </c>
      <c r="I706" s="36" t="s">
        <v>11</v>
      </c>
    </row>
    <row r="707" spans="1:9">
      <c r="A707" s="334">
        <v>55</v>
      </c>
      <c r="B707" s="335"/>
      <c r="C707" s="190" t="s">
        <v>381</v>
      </c>
      <c r="D707" s="99">
        <v>12</v>
      </c>
      <c r="E707" s="111">
        <v>2.2662500000000003</v>
      </c>
      <c r="F707" s="196">
        <v>125.90907291666669</v>
      </c>
      <c r="G707" s="109">
        <v>-47.68742214531445</v>
      </c>
      <c r="H707" s="107">
        <v>101</v>
      </c>
      <c r="I707" s="210" t="s">
        <v>11</v>
      </c>
    </row>
    <row r="708" spans="1:9">
      <c r="A708" s="334">
        <v>55</v>
      </c>
      <c r="B708" s="335"/>
      <c r="C708" s="190" t="s">
        <v>382</v>
      </c>
      <c r="D708" s="197">
        <v>12</v>
      </c>
      <c r="E708" s="198">
        <v>3.1139999999999999</v>
      </c>
      <c r="F708" s="199">
        <v>173</v>
      </c>
      <c r="G708" s="200">
        <v>-13.93</v>
      </c>
      <c r="H708" s="197">
        <v>89</v>
      </c>
      <c r="I708" s="36" t="s">
        <v>11</v>
      </c>
    </row>
    <row r="709" spans="1:9">
      <c r="A709" s="334">
        <v>55</v>
      </c>
      <c r="B709" s="335"/>
      <c r="C709" s="190" t="s">
        <v>383</v>
      </c>
      <c r="D709" s="197">
        <v>12</v>
      </c>
      <c r="E709" s="198">
        <v>2.0249999999999999</v>
      </c>
      <c r="F709" s="199">
        <v>112.5</v>
      </c>
      <c r="G709" s="200">
        <v>-37.29</v>
      </c>
      <c r="H709" s="197">
        <v>91</v>
      </c>
      <c r="I709" s="53" t="s">
        <v>11</v>
      </c>
    </row>
    <row r="710" spans="1:9">
      <c r="A710" s="334">
        <v>55</v>
      </c>
      <c r="B710" s="335"/>
      <c r="C710" s="190" t="s">
        <v>384</v>
      </c>
      <c r="D710" s="107">
        <v>16.8</v>
      </c>
      <c r="E710" s="108">
        <v>3.65</v>
      </c>
      <c r="F710" s="194">
        <v>144.84</v>
      </c>
      <c r="G710" s="109">
        <v>-25.36</v>
      </c>
      <c r="H710" s="107">
        <v>88</v>
      </c>
      <c r="I710" s="210" t="s">
        <v>11</v>
      </c>
    </row>
    <row r="711" spans="1:9">
      <c r="A711" s="334">
        <v>55</v>
      </c>
      <c r="B711" s="335"/>
      <c r="C711" s="190" t="s">
        <v>385</v>
      </c>
      <c r="D711" s="107">
        <v>12</v>
      </c>
      <c r="E711" s="105">
        <v>3.1720000000000002</v>
      </c>
      <c r="F711" s="191">
        <v>176.22</v>
      </c>
      <c r="G711" s="106">
        <v>-3.15</v>
      </c>
      <c r="H711" s="67">
        <v>46</v>
      </c>
      <c r="I711" s="210" t="s">
        <v>11</v>
      </c>
    </row>
    <row r="712" spans="1:9">
      <c r="A712" s="334">
        <v>55</v>
      </c>
      <c r="B712" s="335"/>
      <c r="C712" s="190" t="s">
        <v>386</v>
      </c>
      <c r="D712" s="99">
        <v>10</v>
      </c>
      <c r="E712" s="201">
        <v>2.569</v>
      </c>
      <c r="F712" s="202">
        <v>171.26752300000001</v>
      </c>
      <c r="G712" s="109">
        <v>-27.694905713481599</v>
      </c>
      <c r="H712" s="207">
        <v>82</v>
      </c>
      <c r="I712" s="193" t="s">
        <v>11</v>
      </c>
    </row>
    <row r="713" spans="1:9">
      <c r="A713" s="334">
        <v>55</v>
      </c>
      <c r="B713" s="335"/>
      <c r="C713" s="190" t="s">
        <v>387</v>
      </c>
      <c r="D713" s="107">
        <v>12</v>
      </c>
      <c r="E713" s="108">
        <v>3.2250000000000005</v>
      </c>
      <c r="F713" s="194">
        <v>179.17562500000005</v>
      </c>
      <c r="G713" s="109">
        <v>-11.034482758620673</v>
      </c>
      <c r="H713" s="99">
        <v>73</v>
      </c>
      <c r="I713" s="210" t="s">
        <v>11</v>
      </c>
    </row>
    <row r="714" spans="1:9">
      <c r="A714" s="334">
        <v>55</v>
      </c>
      <c r="B714" s="335"/>
      <c r="C714" s="190" t="s">
        <v>388</v>
      </c>
      <c r="D714" s="107">
        <v>12</v>
      </c>
      <c r="E714" s="108">
        <v>3.4020000000000001</v>
      </c>
      <c r="F714" s="194">
        <v>189</v>
      </c>
      <c r="G714" s="109">
        <v>-16.46</v>
      </c>
      <c r="H714" s="107">
        <v>89</v>
      </c>
      <c r="I714" s="210" t="s">
        <v>11</v>
      </c>
    </row>
    <row r="715" spans="1:9">
      <c r="A715" s="334">
        <v>55</v>
      </c>
      <c r="B715" s="335"/>
      <c r="C715" s="190" t="s">
        <v>389</v>
      </c>
      <c r="D715" s="107">
        <v>12</v>
      </c>
      <c r="E715" s="108">
        <v>0.24569770093750004</v>
      </c>
      <c r="F715" s="194" t="s">
        <v>447</v>
      </c>
      <c r="G715" s="102" t="s">
        <v>11</v>
      </c>
      <c r="H715" s="53" t="s">
        <v>11</v>
      </c>
      <c r="I715" s="53" t="s">
        <v>11</v>
      </c>
    </row>
    <row r="716" spans="1:9">
      <c r="A716" s="334">
        <v>55</v>
      </c>
      <c r="B716" s="335"/>
      <c r="C716" s="203" t="s">
        <v>22</v>
      </c>
      <c r="D716" s="204" t="s">
        <v>11</v>
      </c>
      <c r="E716" s="205" t="s">
        <v>11</v>
      </c>
      <c r="F716" s="118">
        <v>150.77000000000001</v>
      </c>
      <c r="G716" s="118">
        <v>-26.173701865923938</v>
      </c>
      <c r="H716" s="123">
        <v>98</v>
      </c>
      <c r="I716" s="120" t="s">
        <v>407</v>
      </c>
    </row>
    <row r="717" spans="1:9">
      <c r="A717" s="334">
        <v>56</v>
      </c>
      <c r="B717" s="335" t="s">
        <v>451</v>
      </c>
      <c r="C717" s="190" t="s">
        <v>379</v>
      </c>
      <c r="D717" s="99">
        <v>12</v>
      </c>
      <c r="E717" s="105">
        <v>2.331</v>
      </c>
      <c r="F717" s="191">
        <v>129.5</v>
      </c>
      <c r="G717" s="106">
        <v>-29.7</v>
      </c>
      <c r="H717" s="67">
        <v>83</v>
      </c>
      <c r="I717" s="53" t="s">
        <v>11</v>
      </c>
    </row>
    <row r="718" spans="1:9">
      <c r="A718" s="334">
        <v>56</v>
      </c>
      <c r="B718" s="335"/>
      <c r="C718" s="190" t="s">
        <v>198</v>
      </c>
      <c r="D718" s="107" t="s">
        <v>11</v>
      </c>
      <c r="E718" s="108" t="s">
        <v>11</v>
      </c>
      <c r="F718" s="194" t="s">
        <v>11</v>
      </c>
      <c r="G718" s="102" t="s">
        <v>11</v>
      </c>
      <c r="H718" s="99" t="s">
        <v>11</v>
      </c>
      <c r="I718" s="193" t="s">
        <v>11</v>
      </c>
    </row>
    <row r="719" spans="1:9">
      <c r="A719" s="334">
        <v>56</v>
      </c>
      <c r="B719" s="335"/>
      <c r="C719" s="190" t="s">
        <v>380</v>
      </c>
      <c r="D719" s="41">
        <v>12</v>
      </c>
      <c r="E719" s="100">
        <v>3.2170000000000001</v>
      </c>
      <c r="F719" s="195">
        <v>178.72</v>
      </c>
      <c r="G719" s="106">
        <v>-20.84</v>
      </c>
      <c r="H719" s="67">
        <v>82</v>
      </c>
      <c r="I719" s="36" t="s">
        <v>11</v>
      </c>
    </row>
    <row r="720" spans="1:9">
      <c r="A720" s="334">
        <v>56</v>
      </c>
      <c r="B720" s="335"/>
      <c r="C720" s="190" t="s">
        <v>381</v>
      </c>
      <c r="D720" s="99">
        <v>12</v>
      </c>
      <c r="E720" s="111">
        <v>2.7075428571428573</v>
      </c>
      <c r="F720" s="196">
        <v>150.42656857142859</v>
      </c>
      <c r="G720" s="109">
        <v>-37.500917149836312</v>
      </c>
      <c r="H720" s="107">
        <v>85</v>
      </c>
      <c r="I720" s="210" t="s">
        <v>11</v>
      </c>
    </row>
    <row r="721" spans="1:9">
      <c r="A721" s="334">
        <v>56</v>
      </c>
      <c r="B721" s="335"/>
      <c r="C721" s="190" t="s">
        <v>382</v>
      </c>
      <c r="D721" s="197">
        <v>12</v>
      </c>
      <c r="E721" s="198">
        <v>2.3290000000000002</v>
      </c>
      <c r="F721" s="199">
        <v>129.38999999999999</v>
      </c>
      <c r="G721" s="200">
        <v>-35.630000000000003</v>
      </c>
      <c r="H721" s="197">
        <v>108</v>
      </c>
      <c r="I721" s="36" t="s">
        <v>11</v>
      </c>
    </row>
    <row r="722" spans="1:9">
      <c r="A722" s="334">
        <v>56</v>
      </c>
      <c r="B722" s="335"/>
      <c r="C722" s="190" t="s">
        <v>383</v>
      </c>
      <c r="D722" s="197">
        <v>12</v>
      </c>
      <c r="E722" s="198">
        <v>2.25</v>
      </c>
      <c r="F722" s="199">
        <v>125</v>
      </c>
      <c r="G722" s="200">
        <v>-30.32</v>
      </c>
      <c r="H722" s="197">
        <v>71</v>
      </c>
      <c r="I722" s="53" t="s">
        <v>11</v>
      </c>
    </row>
    <row r="723" spans="1:9">
      <c r="A723" s="334">
        <v>56</v>
      </c>
      <c r="B723" s="335"/>
      <c r="C723" s="190" t="s">
        <v>384</v>
      </c>
      <c r="D723" s="107">
        <v>16.8</v>
      </c>
      <c r="E723" s="108">
        <v>4.1100000000000003</v>
      </c>
      <c r="F723" s="194">
        <v>163.1</v>
      </c>
      <c r="G723" s="109">
        <v>-15.95</v>
      </c>
      <c r="H723" s="107">
        <v>72</v>
      </c>
      <c r="I723" s="210" t="s">
        <v>11</v>
      </c>
    </row>
    <row r="724" spans="1:9">
      <c r="A724" s="334">
        <v>56</v>
      </c>
      <c r="B724" s="335"/>
      <c r="C724" s="190" t="s">
        <v>385</v>
      </c>
      <c r="D724" s="107">
        <v>12</v>
      </c>
      <c r="E724" s="105">
        <v>3.2240000000000002</v>
      </c>
      <c r="F724" s="191">
        <v>179.11</v>
      </c>
      <c r="G724" s="106">
        <v>-1.56</v>
      </c>
      <c r="H724" s="67">
        <v>40</v>
      </c>
      <c r="I724" s="210" t="s">
        <v>11</v>
      </c>
    </row>
    <row r="725" spans="1:9">
      <c r="A725" s="334">
        <v>56</v>
      </c>
      <c r="B725" s="335"/>
      <c r="C725" s="190" t="s">
        <v>386</v>
      </c>
      <c r="D725" s="99">
        <v>10</v>
      </c>
      <c r="E725" s="201">
        <v>3.117</v>
      </c>
      <c r="F725" s="202">
        <v>207.801039</v>
      </c>
      <c r="G725" s="109">
        <v>-12.2713200112581</v>
      </c>
      <c r="H725" s="207">
        <v>52</v>
      </c>
      <c r="I725" s="193" t="s">
        <v>11</v>
      </c>
    </row>
    <row r="726" spans="1:9">
      <c r="A726" s="334">
        <v>56</v>
      </c>
      <c r="B726" s="335"/>
      <c r="C726" s="190" t="s">
        <v>387</v>
      </c>
      <c r="D726" s="107">
        <v>12</v>
      </c>
      <c r="E726" s="108">
        <v>2.9750000000000001</v>
      </c>
      <c r="F726" s="194">
        <v>165.28604166666668</v>
      </c>
      <c r="G726" s="109">
        <v>-17.931034482758623</v>
      </c>
      <c r="H726" s="99">
        <v>91</v>
      </c>
      <c r="I726" s="210" t="s">
        <v>11</v>
      </c>
    </row>
    <row r="727" spans="1:9">
      <c r="A727" s="334">
        <v>56</v>
      </c>
      <c r="B727" s="335"/>
      <c r="C727" s="190" t="s">
        <v>388</v>
      </c>
      <c r="D727" s="107">
        <v>12</v>
      </c>
      <c r="E727" s="108">
        <v>4.0860000000000003</v>
      </c>
      <c r="F727" s="194">
        <v>227</v>
      </c>
      <c r="G727" s="109">
        <v>0.33</v>
      </c>
      <c r="H727" s="107">
        <v>42</v>
      </c>
      <c r="I727" s="210" t="s">
        <v>11</v>
      </c>
    </row>
    <row r="728" spans="1:9">
      <c r="A728" s="334">
        <v>56</v>
      </c>
      <c r="B728" s="335"/>
      <c r="C728" s="190" t="s">
        <v>389</v>
      </c>
      <c r="D728" s="107">
        <v>12</v>
      </c>
      <c r="E728" s="108">
        <v>0.30743203749999998</v>
      </c>
      <c r="F728" s="194" t="s">
        <v>447</v>
      </c>
      <c r="G728" s="102" t="s">
        <v>11</v>
      </c>
      <c r="H728" s="53" t="s">
        <v>11</v>
      </c>
      <c r="I728" s="53" t="s">
        <v>11</v>
      </c>
    </row>
    <row r="729" spans="1:9">
      <c r="A729" s="334">
        <v>56</v>
      </c>
      <c r="B729" s="335"/>
      <c r="C729" s="203" t="s">
        <v>22</v>
      </c>
      <c r="D729" s="204" t="s">
        <v>11</v>
      </c>
      <c r="E729" s="205" t="s">
        <v>11</v>
      </c>
      <c r="F729" s="118">
        <v>165.53</v>
      </c>
      <c r="G729" s="118">
        <v>-18.946294819038211</v>
      </c>
      <c r="H729" s="123">
        <v>81</v>
      </c>
      <c r="I729" s="120" t="s">
        <v>398</v>
      </c>
    </row>
    <row r="730" spans="1:9">
      <c r="A730" s="334">
        <v>57</v>
      </c>
      <c r="B730" s="335" t="s">
        <v>452</v>
      </c>
      <c r="C730" s="190" t="s">
        <v>379</v>
      </c>
      <c r="D730" s="99">
        <v>12</v>
      </c>
      <c r="E730" s="105">
        <v>1.8080000000000001</v>
      </c>
      <c r="F730" s="191">
        <v>100.44</v>
      </c>
      <c r="G730" s="106">
        <v>-45.48</v>
      </c>
      <c r="H730" s="67">
        <v>97</v>
      </c>
      <c r="I730" s="53" t="s">
        <v>11</v>
      </c>
    </row>
    <row r="731" spans="1:9">
      <c r="A731" s="334">
        <v>57</v>
      </c>
      <c r="B731" s="335"/>
      <c r="C731" s="190" t="s">
        <v>198</v>
      </c>
      <c r="D731" s="107" t="s">
        <v>11</v>
      </c>
      <c r="E731" s="108" t="s">
        <v>11</v>
      </c>
      <c r="F731" s="194" t="s">
        <v>11</v>
      </c>
      <c r="G731" s="102" t="s">
        <v>11</v>
      </c>
      <c r="H731" s="99" t="s">
        <v>11</v>
      </c>
      <c r="I731" s="193" t="s">
        <v>11</v>
      </c>
    </row>
    <row r="732" spans="1:9">
      <c r="A732" s="334">
        <v>57</v>
      </c>
      <c r="B732" s="335"/>
      <c r="C732" s="190" t="s">
        <v>380</v>
      </c>
      <c r="D732" s="41">
        <v>12</v>
      </c>
      <c r="E732" s="100">
        <v>3.6309999999999998</v>
      </c>
      <c r="F732" s="195">
        <v>201.73</v>
      </c>
      <c r="G732" s="106">
        <v>-10.65</v>
      </c>
      <c r="H732" s="67">
        <v>60</v>
      </c>
      <c r="I732" s="36" t="s">
        <v>11</v>
      </c>
    </row>
    <row r="733" spans="1:9">
      <c r="A733" s="334">
        <v>57</v>
      </c>
      <c r="B733" s="335"/>
      <c r="C733" s="190" t="s">
        <v>381</v>
      </c>
      <c r="D733" s="99">
        <v>12</v>
      </c>
      <c r="E733" s="111">
        <v>2.1783357142857143</v>
      </c>
      <c r="F733" s="196">
        <v>121.02470172619049</v>
      </c>
      <c r="G733" s="109">
        <v>-49.716775886502603</v>
      </c>
      <c r="H733" s="107">
        <v>104</v>
      </c>
      <c r="I733" s="210" t="s">
        <v>11</v>
      </c>
    </row>
    <row r="734" spans="1:9">
      <c r="A734" s="334">
        <v>57</v>
      </c>
      <c r="B734" s="335"/>
      <c r="C734" s="190" t="s">
        <v>382</v>
      </c>
      <c r="D734" s="197">
        <v>12</v>
      </c>
      <c r="E734" s="198">
        <v>3.3140000000000001</v>
      </c>
      <c r="F734" s="199">
        <v>184.11</v>
      </c>
      <c r="G734" s="200">
        <v>-8.4</v>
      </c>
      <c r="H734" s="197">
        <v>68</v>
      </c>
      <c r="I734" s="36" t="s">
        <v>11</v>
      </c>
    </row>
    <row r="735" spans="1:9">
      <c r="A735" s="334">
        <v>57</v>
      </c>
      <c r="B735" s="335"/>
      <c r="C735" s="190" t="s">
        <v>383</v>
      </c>
      <c r="D735" s="197">
        <v>12</v>
      </c>
      <c r="E735" s="198">
        <v>1.988</v>
      </c>
      <c r="F735" s="199">
        <v>110.46</v>
      </c>
      <c r="G735" s="200">
        <v>-38.43</v>
      </c>
      <c r="H735" s="197">
        <v>98</v>
      </c>
      <c r="I735" s="53" t="s">
        <v>11</v>
      </c>
    </row>
    <row r="736" spans="1:9">
      <c r="A736" s="334">
        <v>57</v>
      </c>
      <c r="B736" s="335"/>
      <c r="C736" s="190" t="s">
        <v>384</v>
      </c>
      <c r="D736" s="107">
        <v>16.8</v>
      </c>
      <c r="E736" s="108">
        <v>3.84</v>
      </c>
      <c r="F736" s="194">
        <v>152.38</v>
      </c>
      <c r="G736" s="109">
        <v>-21.47</v>
      </c>
      <c r="H736" s="107">
        <v>81</v>
      </c>
      <c r="I736" s="210" t="s">
        <v>11</v>
      </c>
    </row>
    <row r="737" spans="1:9">
      <c r="A737" s="334">
        <v>57</v>
      </c>
      <c r="B737" s="335"/>
      <c r="C737" s="190" t="s">
        <v>385</v>
      </c>
      <c r="D737" s="107">
        <v>12</v>
      </c>
      <c r="E737" s="105">
        <v>3.028</v>
      </c>
      <c r="F737" s="191">
        <v>168.22</v>
      </c>
      <c r="G737" s="106">
        <v>-7.54</v>
      </c>
      <c r="H737" s="67">
        <v>58</v>
      </c>
      <c r="I737" s="210" t="s">
        <v>11</v>
      </c>
    </row>
    <row r="738" spans="1:9">
      <c r="A738" s="334">
        <v>57</v>
      </c>
      <c r="B738" s="335"/>
      <c r="C738" s="190" t="s">
        <v>386</v>
      </c>
      <c r="D738" s="99">
        <v>10</v>
      </c>
      <c r="E738" s="201">
        <v>2.641</v>
      </c>
      <c r="F738" s="202">
        <v>176.06754699999999</v>
      </c>
      <c r="G738" s="109">
        <v>-25.668449197861001</v>
      </c>
      <c r="H738" s="207">
        <v>80</v>
      </c>
      <c r="I738" s="193" t="s">
        <v>11</v>
      </c>
    </row>
    <row r="739" spans="1:9">
      <c r="A739" s="334">
        <v>57</v>
      </c>
      <c r="B739" s="335"/>
      <c r="C739" s="190" t="s">
        <v>387</v>
      </c>
      <c r="D739" s="107">
        <v>12</v>
      </c>
      <c r="E739" s="108">
        <v>3.0750000000000002</v>
      </c>
      <c r="F739" s="194">
        <v>170.84187500000004</v>
      </c>
      <c r="G739" s="109">
        <v>-15.172413793103434</v>
      </c>
      <c r="H739" s="99">
        <v>81</v>
      </c>
      <c r="I739" s="210" t="s">
        <v>11</v>
      </c>
    </row>
    <row r="740" spans="1:9">
      <c r="A740" s="334">
        <v>57</v>
      </c>
      <c r="B740" s="335"/>
      <c r="C740" s="190" t="s">
        <v>388</v>
      </c>
      <c r="D740" s="107">
        <v>12</v>
      </c>
      <c r="E740" s="108">
        <v>4.0739999999999998</v>
      </c>
      <c r="F740" s="194">
        <v>226.33</v>
      </c>
      <c r="G740" s="109">
        <v>0.04</v>
      </c>
      <c r="H740" s="107">
        <v>43</v>
      </c>
      <c r="I740" s="210" t="s">
        <v>11</v>
      </c>
    </row>
    <row r="741" spans="1:9">
      <c r="A741" s="334">
        <v>57</v>
      </c>
      <c r="B741" s="335"/>
      <c r="C741" s="190" t="s">
        <v>389</v>
      </c>
      <c r="D741" s="107">
        <v>12</v>
      </c>
      <c r="E741" s="108">
        <v>0.24240378625000003</v>
      </c>
      <c r="F741" s="194" t="s">
        <v>447</v>
      </c>
      <c r="G741" s="102" t="s">
        <v>11</v>
      </c>
      <c r="H741" s="53" t="s">
        <v>11</v>
      </c>
      <c r="I741" s="53" t="s">
        <v>11</v>
      </c>
    </row>
    <row r="742" spans="1:9">
      <c r="A742" s="334">
        <v>57</v>
      </c>
      <c r="B742" s="335"/>
      <c r="C742" s="203" t="s">
        <v>22</v>
      </c>
      <c r="D742" s="204" t="s">
        <v>11</v>
      </c>
      <c r="E742" s="205" t="s">
        <v>11</v>
      </c>
      <c r="F742" s="118">
        <v>161.56</v>
      </c>
      <c r="G742" s="118">
        <v>-20.890251863491894</v>
      </c>
      <c r="H742" s="123">
        <v>92</v>
      </c>
      <c r="I742" s="120" t="s">
        <v>398</v>
      </c>
    </row>
    <row r="743" spans="1:9">
      <c r="A743" s="334">
        <v>58</v>
      </c>
      <c r="B743" s="335" t="s">
        <v>453</v>
      </c>
      <c r="C743" s="190" t="s">
        <v>379</v>
      </c>
      <c r="D743" s="99">
        <v>12</v>
      </c>
      <c r="E743" s="105">
        <v>3.218</v>
      </c>
      <c r="F743" s="191">
        <v>178.78</v>
      </c>
      <c r="G743" s="106">
        <v>-2.96</v>
      </c>
      <c r="H743" s="67">
        <v>43</v>
      </c>
      <c r="I743" s="53" t="s">
        <v>11</v>
      </c>
    </row>
    <row r="744" spans="1:9">
      <c r="A744" s="334">
        <v>58</v>
      </c>
      <c r="B744" s="335"/>
      <c r="C744" s="190" t="s">
        <v>198</v>
      </c>
      <c r="D744" s="107" t="s">
        <v>11</v>
      </c>
      <c r="E744" s="108" t="s">
        <v>11</v>
      </c>
      <c r="F744" s="194" t="s">
        <v>11</v>
      </c>
      <c r="G744" s="102" t="s">
        <v>11</v>
      </c>
      <c r="H744" s="99" t="s">
        <v>11</v>
      </c>
      <c r="I744" s="193" t="s">
        <v>11</v>
      </c>
    </row>
    <row r="745" spans="1:9">
      <c r="A745" s="334">
        <v>58</v>
      </c>
      <c r="B745" s="335"/>
      <c r="C745" s="190" t="s">
        <v>380</v>
      </c>
      <c r="D745" s="41">
        <v>12</v>
      </c>
      <c r="E745" s="100">
        <v>3.895</v>
      </c>
      <c r="F745" s="195">
        <v>216.4</v>
      </c>
      <c r="G745" s="106">
        <v>-4.1500000000000004</v>
      </c>
      <c r="H745" s="67">
        <v>46</v>
      </c>
      <c r="I745" s="36" t="s">
        <v>11</v>
      </c>
    </row>
    <row r="746" spans="1:9">
      <c r="A746" s="334">
        <v>58</v>
      </c>
      <c r="B746" s="335"/>
      <c r="C746" s="190" t="s">
        <v>381</v>
      </c>
      <c r="D746" s="99">
        <v>12</v>
      </c>
      <c r="E746" s="111">
        <v>2.9892714285714286</v>
      </c>
      <c r="F746" s="196">
        <v>166.07893845238095</v>
      </c>
      <c r="G746" s="109">
        <v>-30.997685896997275</v>
      </c>
      <c r="H746" s="107">
        <v>75</v>
      </c>
      <c r="I746" s="210" t="s">
        <v>11</v>
      </c>
    </row>
    <row r="747" spans="1:9">
      <c r="A747" s="334">
        <v>58</v>
      </c>
      <c r="B747" s="335"/>
      <c r="C747" s="190" t="s">
        <v>382</v>
      </c>
      <c r="D747" s="197">
        <v>12</v>
      </c>
      <c r="E747" s="198">
        <v>3.093</v>
      </c>
      <c r="F747" s="199">
        <v>171.83</v>
      </c>
      <c r="G747" s="200">
        <v>-14.51</v>
      </c>
      <c r="H747" s="197">
        <v>93</v>
      </c>
      <c r="I747" s="36" t="s">
        <v>11</v>
      </c>
    </row>
    <row r="748" spans="1:9">
      <c r="A748" s="334">
        <v>58</v>
      </c>
      <c r="B748" s="335"/>
      <c r="C748" s="190" t="s">
        <v>383</v>
      </c>
      <c r="D748" s="197">
        <v>12</v>
      </c>
      <c r="E748" s="198">
        <v>1.958</v>
      </c>
      <c r="F748" s="199">
        <v>108.8</v>
      </c>
      <c r="G748" s="200">
        <v>-39.35</v>
      </c>
      <c r="H748" s="197">
        <v>103</v>
      </c>
      <c r="I748" s="53" t="s">
        <v>11</v>
      </c>
    </row>
    <row r="749" spans="1:9">
      <c r="A749" s="334">
        <v>58</v>
      </c>
      <c r="B749" s="335"/>
      <c r="C749" s="190" t="s">
        <v>384</v>
      </c>
      <c r="D749" s="107">
        <v>16.8</v>
      </c>
      <c r="E749" s="108">
        <v>4.96</v>
      </c>
      <c r="F749" s="194">
        <v>196.83</v>
      </c>
      <c r="G749" s="109">
        <v>1.43</v>
      </c>
      <c r="H749" s="107">
        <v>33</v>
      </c>
      <c r="I749" s="210" t="s">
        <v>11</v>
      </c>
    </row>
    <row r="750" spans="1:9">
      <c r="A750" s="334">
        <v>58</v>
      </c>
      <c r="B750" s="335"/>
      <c r="C750" s="190" t="s">
        <v>385</v>
      </c>
      <c r="D750" s="107">
        <v>12</v>
      </c>
      <c r="E750" s="105">
        <v>2.3559999999999999</v>
      </c>
      <c r="F750" s="191">
        <v>130.88999999999999</v>
      </c>
      <c r="G750" s="106">
        <v>-28.06</v>
      </c>
      <c r="H750" s="67">
        <v>88</v>
      </c>
      <c r="I750" s="210" t="s">
        <v>11</v>
      </c>
    </row>
    <row r="751" spans="1:9">
      <c r="A751" s="334">
        <v>58</v>
      </c>
      <c r="B751" s="335"/>
      <c r="C751" s="190" t="s">
        <v>386</v>
      </c>
      <c r="D751" s="99">
        <v>10</v>
      </c>
      <c r="E751" s="201">
        <v>2.9740000000000002</v>
      </c>
      <c r="F751" s="202">
        <v>198.26765800000001</v>
      </c>
      <c r="G751" s="109">
        <v>-16.296087813115701</v>
      </c>
      <c r="H751" s="207">
        <v>57</v>
      </c>
      <c r="I751" s="193" t="s">
        <v>11</v>
      </c>
    </row>
    <row r="752" spans="1:9">
      <c r="A752" s="334">
        <v>58</v>
      </c>
      <c r="B752" s="335"/>
      <c r="C752" s="190" t="s">
        <v>387</v>
      </c>
      <c r="D752" s="107">
        <v>12</v>
      </c>
      <c r="E752" s="108">
        <v>2.9750000000000001</v>
      </c>
      <c r="F752" s="194">
        <v>165.28604166666668</v>
      </c>
      <c r="G752" s="109">
        <v>-17.931034482758623</v>
      </c>
      <c r="H752" s="99">
        <v>92</v>
      </c>
      <c r="I752" s="210" t="s">
        <v>11</v>
      </c>
    </row>
    <row r="753" spans="1:9">
      <c r="A753" s="334">
        <v>58</v>
      </c>
      <c r="B753" s="335"/>
      <c r="C753" s="190" t="s">
        <v>388</v>
      </c>
      <c r="D753" s="107">
        <v>12</v>
      </c>
      <c r="E753" s="108">
        <v>3.198</v>
      </c>
      <c r="F753" s="194">
        <v>177.67</v>
      </c>
      <c r="G753" s="109">
        <v>-21.47</v>
      </c>
      <c r="H753" s="107">
        <v>96</v>
      </c>
      <c r="I753" s="210" t="s">
        <v>11</v>
      </c>
    </row>
    <row r="754" spans="1:9">
      <c r="A754" s="334">
        <v>58</v>
      </c>
      <c r="B754" s="335"/>
      <c r="C754" s="190" t="s">
        <v>389</v>
      </c>
      <c r="D754" s="107">
        <v>12</v>
      </c>
      <c r="E754" s="108">
        <v>0.30027751312500006</v>
      </c>
      <c r="F754" s="194" t="s">
        <v>447</v>
      </c>
      <c r="G754" s="102" t="s">
        <v>11</v>
      </c>
      <c r="H754" s="53" t="s">
        <v>11</v>
      </c>
      <c r="I754" s="53" t="s">
        <v>11</v>
      </c>
    </row>
    <row r="755" spans="1:9">
      <c r="A755" s="334">
        <v>58</v>
      </c>
      <c r="B755" s="335"/>
      <c r="C755" s="203" t="s">
        <v>22</v>
      </c>
      <c r="D755" s="204" t="s">
        <v>11</v>
      </c>
      <c r="E755" s="205" t="s">
        <v>11</v>
      </c>
      <c r="F755" s="118">
        <v>171.08</v>
      </c>
      <c r="G755" s="118">
        <v>-16.228672250595398</v>
      </c>
      <c r="H755" s="123">
        <v>77</v>
      </c>
      <c r="I755" s="120" t="s">
        <v>398</v>
      </c>
    </row>
    <row r="756" spans="1:9">
      <c r="A756" s="334">
        <v>59</v>
      </c>
      <c r="B756" s="335" t="s">
        <v>454</v>
      </c>
      <c r="C756" s="190" t="s">
        <v>379</v>
      </c>
      <c r="D756" s="99">
        <v>12</v>
      </c>
      <c r="E756" s="105">
        <v>3.32</v>
      </c>
      <c r="F756" s="191">
        <v>184.45</v>
      </c>
      <c r="G756" s="106">
        <v>0.12</v>
      </c>
      <c r="H756" s="67">
        <v>36</v>
      </c>
      <c r="I756" s="53" t="s">
        <v>11</v>
      </c>
    </row>
    <row r="757" spans="1:9">
      <c r="A757" s="334">
        <v>59</v>
      </c>
      <c r="B757" s="335"/>
      <c r="C757" s="190" t="s">
        <v>198</v>
      </c>
      <c r="D757" s="107" t="s">
        <v>11</v>
      </c>
      <c r="E757" s="108" t="s">
        <v>11</v>
      </c>
      <c r="F757" s="194" t="s">
        <v>11</v>
      </c>
      <c r="G757" s="102" t="s">
        <v>11</v>
      </c>
      <c r="H757" s="99" t="s">
        <v>11</v>
      </c>
      <c r="I757" s="193" t="s">
        <v>11</v>
      </c>
    </row>
    <row r="758" spans="1:9">
      <c r="A758" s="334">
        <v>59</v>
      </c>
      <c r="B758" s="335"/>
      <c r="C758" s="190" t="s">
        <v>380</v>
      </c>
      <c r="D758" s="41">
        <v>12</v>
      </c>
      <c r="E758" s="100">
        <v>4.5890000000000004</v>
      </c>
      <c r="F758" s="195">
        <v>254.96</v>
      </c>
      <c r="G758" s="106">
        <v>12.93</v>
      </c>
      <c r="H758" s="67">
        <v>15</v>
      </c>
      <c r="I758" s="36" t="s">
        <v>11</v>
      </c>
    </row>
    <row r="759" spans="1:9">
      <c r="A759" s="334">
        <v>59</v>
      </c>
      <c r="B759" s="335"/>
      <c r="C759" s="190" t="s">
        <v>381</v>
      </c>
      <c r="D759" s="99">
        <v>12</v>
      </c>
      <c r="E759" s="111">
        <v>2.6327071428571429</v>
      </c>
      <c r="F759" s="196">
        <v>146.26882101190478</v>
      </c>
      <c r="G759" s="109">
        <v>-39.228374019061874</v>
      </c>
      <c r="H759" s="107">
        <v>89</v>
      </c>
      <c r="I759" s="210" t="s">
        <v>11</v>
      </c>
    </row>
    <row r="760" spans="1:9">
      <c r="A760" s="334">
        <v>59</v>
      </c>
      <c r="B760" s="335"/>
      <c r="C760" s="190" t="s">
        <v>382</v>
      </c>
      <c r="D760" s="197">
        <v>12</v>
      </c>
      <c r="E760" s="198">
        <v>3.2570000000000001</v>
      </c>
      <c r="F760" s="199">
        <v>180.95</v>
      </c>
      <c r="G760" s="200">
        <v>-9.98</v>
      </c>
      <c r="H760" s="197">
        <v>78</v>
      </c>
      <c r="I760" s="36" t="s">
        <v>11</v>
      </c>
    </row>
    <row r="761" spans="1:9">
      <c r="A761" s="334">
        <v>59</v>
      </c>
      <c r="B761" s="335"/>
      <c r="C761" s="190" t="s">
        <v>383</v>
      </c>
      <c r="D761" s="197">
        <v>12</v>
      </c>
      <c r="E761" s="198">
        <v>2.7080000000000002</v>
      </c>
      <c r="F761" s="199">
        <v>150.46</v>
      </c>
      <c r="G761" s="200">
        <v>-16.13</v>
      </c>
      <c r="H761" s="197">
        <v>34</v>
      </c>
      <c r="I761" s="53" t="s">
        <v>11</v>
      </c>
    </row>
    <row r="762" spans="1:9">
      <c r="A762" s="334">
        <v>59</v>
      </c>
      <c r="B762" s="335"/>
      <c r="C762" s="190" t="s">
        <v>384</v>
      </c>
      <c r="D762" s="107">
        <v>16.8</v>
      </c>
      <c r="E762" s="108">
        <v>4.72</v>
      </c>
      <c r="F762" s="194">
        <v>187.3</v>
      </c>
      <c r="G762" s="109">
        <v>-3.48</v>
      </c>
      <c r="H762" s="107">
        <v>46</v>
      </c>
      <c r="I762" s="210" t="s">
        <v>11</v>
      </c>
    </row>
    <row r="763" spans="1:9" ht="15.6" customHeight="1">
      <c r="A763" s="334">
        <v>59</v>
      </c>
      <c r="B763" s="335"/>
      <c r="C763" s="190" t="s">
        <v>385</v>
      </c>
      <c r="D763" s="107">
        <v>12</v>
      </c>
      <c r="E763" s="105">
        <v>3.1829999999999998</v>
      </c>
      <c r="F763" s="191">
        <v>176.83</v>
      </c>
      <c r="G763" s="106">
        <v>-2.81</v>
      </c>
      <c r="H763" s="67">
        <v>45</v>
      </c>
      <c r="I763" s="210" t="s">
        <v>11</v>
      </c>
    </row>
    <row r="764" spans="1:9">
      <c r="A764" s="334">
        <v>59</v>
      </c>
      <c r="B764" s="335"/>
      <c r="C764" s="190" t="s">
        <v>386</v>
      </c>
      <c r="D764" s="99">
        <v>10</v>
      </c>
      <c r="E764" s="201">
        <v>2.9279999999999999</v>
      </c>
      <c r="F764" s="202">
        <v>195.200976</v>
      </c>
      <c r="G764" s="109">
        <v>-17.590768364762202</v>
      </c>
      <c r="H764" s="207">
        <v>64</v>
      </c>
      <c r="I764" s="193" t="s">
        <v>11</v>
      </c>
    </row>
    <row r="765" spans="1:9">
      <c r="A765" s="334">
        <v>59</v>
      </c>
      <c r="B765" s="335"/>
      <c r="C765" s="190" t="s">
        <v>387</v>
      </c>
      <c r="D765" s="107">
        <v>12</v>
      </c>
      <c r="E765" s="108">
        <v>4.125</v>
      </c>
      <c r="F765" s="194">
        <v>229.17812500000002</v>
      </c>
      <c r="G765" s="109">
        <v>13.793103448275861</v>
      </c>
      <c r="H765" s="99">
        <v>14</v>
      </c>
      <c r="I765" s="210" t="s">
        <v>11</v>
      </c>
    </row>
    <row r="766" spans="1:9">
      <c r="A766" s="334">
        <v>59</v>
      </c>
      <c r="B766" s="335"/>
      <c r="C766" s="190" t="s">
        <v>388</v>
      </c>
      <c r="D766" s="107">
        <v>12</v>
      </c>
      <c r="E766" s="108">
        <v>4.0380000000000003</v>
      </c>
      <c r="F766" s="194">
        <v>224.33</v>
      </c>
      <c r="G766" s="109">
        <v>-0.85</v>
      </c>
      <c r="H766" s="107">
        <v>45</v>
      </c>
      <c r="I766" s="210" t="s">
        <v>11</v>
      </c>
    </row>
    <row r="767" spans="1:9">
      <c r="A767" s="334">
        <v>59</v>
      </c>
      <c r="B767" s="335"/>
      <c r="C767" s="190" t="s">
        <v>389</v>
      </c>
      <c r="D767" s="107">
        <v>12</v>
      </c>
      <c r="E767" s="108">
        <v>0.32082020687500007</v>
      </c>
      <c r="F767" s="194" t="s">
        <v>447</v>
      </c>
      <c r="G767" s="102" t="s">
        <v>11</v>
      </c>
      <c r="H767" s="53" t="s">
        <v>11</v>
      </c>
      <c r="I767" s="53" t="s">
        <v>11</v>
      </c>
    </row>
    <row r="768" spans="1:9">
      <c r="A768" s="334">
        <v>59</v>
      </c>
      <c r="B768" s="335"/>
      <c r="C768" s="203" t="s">
        <v>22</v>
      </c>
      <c r="D768" s="204" t="s">
        <v>11</v>
      </c>
      <c r="E768" s="205" t="s">
        <v>11</v>
      </c>
      <c r="F768" s="118">
        <v>192.99</v>
      </c>
      <c r="G768" s="118">
        <v>-5.5001838767968607</v>
      </c>
      <c r="H768" s="123">
        <v>31</v>
      </c>
      <c r="I768" s="120" t="s">
        <v>412</v>
      </c>
    </row>
    <row r="769" spans="1:9">
      <c r="A769" s="334">
        <v>60</v>
      </c>
      <c r="B769" s="335" t="s">
        <v>455</v>
      </c>
      <c r="C769" s="190" t="s">
        <v>379</v>
      </c>
      <c r="D769" s="99">
        <v>12</v>
      </c>
      <c r="E769" s="105">
        <v>3.2120000000000002</v>
      </c>
      <c r="F769" s="191">
        <v>178.45</v>
      </c>
      <c r="G769" s="106">
        <v>-3.14</v>
      </c>
      <c r="H769" s="67">
        <v>44</v>
      </c>
      <c r="I769" s="53" t="s">
        <v>11</v>
      </c>
    </row>
    <row r="770" spans="1:9">
      <c r="A770" s="334">
        <v>60</v>
      </c>
      <c r="B770" s="335"/>
      <c r="C770" s="190" t="s">
        <v>198</v>
      </c>
      <c r="D770" s="107" t="s">
        <v>11</v>
      </c>
      <c r="E770" s="108" t="s">
        <v>11</v>
      </c>
      <c r="F770" s="194" t="s">
        <v>11</v>
      </c>
      <c r="G770" s="102" t="s">
        <v>11</v>
      </c>
      <c r="H770" s="99" t="s">
        <v>11</v>
      </c>
      <c r="I770" s="193" t="s">
        <v>11</v>
      </c>
    </row>
    <row r="771" spans="1:9">
      <c r="A771" s="334">
        <v>60</v>
      </c>
      <c r="B771" s="335"/>
      <c r="C771" s="190" t="s">
        <v>380</v>
      </c>
      <c r="D771" s="41">
        <v>12</v>
      </c>
      <c r="E771" s="100">
        <v>3.3069999999999999</v>
      </c>
      <c r="F771" s="195">
        <v>183.73</v>
      </c>
      <c r="G771" s="106">
        <v>-18.62</v>
      </c>
      <c r="H771" s="67">
        <v>76</v>
      </c>
      <c r="I771" s="36" t="s">
        <v>11</v>
      </c>
    </row>
    <row r="772" spans="1:9">
      <c r="A772" s="334">
        <v>60</v>
      </c>
      <c r="B772" s="335"/>
      <c r="C772" s="190" t="s">
        <v>381</v>
      </c>
      <c r="D772" s="99">
        <v>12</v>
      </c>
      <c r="E772" s="111">
        <v>3.0780571428571424</v>
      </c>
      <c r="F772" s="196">
        <v>171.01172476190473</v>
      </c>
      <c r="G772" s="109">
        <v>-28.948216689736267</v>
      </c>
      <c r="H772" s="107">
        <v>71</v>
      </c>
      <c r="I772" s="210" t="s">
        <v>11</v>
      </c>
    </row>
    <row r="773" spans="1:9">
      <c r="A773" s="334">
        <v>60</v>
      </c>
      <c r="B773" s="335"/>
      <c r="C773" s="190" t="s">
        <v>382</v>
      </c>
      <c r="D773" s="197">
        <v>12</v>
      </c>
      <c r="E773" s="198">
        <v>3.6789999999999998</v>
      </c>
      <c r="F773" s="199">
        <v>204.39</v>
      </c>
      <c r="G773" s="200">
        <v>1.69</v>
      </c>
      <c r="H773" s="197">
        <v>29</v>
      </c>
      <c r="I773" s="36" t="s">
        <v>11</v>
      </c>
    </row>
    <row r="774" spans="1:9">
      <c r="A774" s="334">
        <v>60</v>
      </c>
      <c r="B774" s="335"/>
      <c r="C774" s="190" t="s">
        <v>383</v>
      </c>
      <c r="D774" s="197">
        <v>12</v>
      </c>
      <c r="E774" s="198">
        <v>1.917</v>
      </c>
      <c r="F774" s="199">
        <v>106.48</v>
      </c>
      <c r="G774" s="200">
        <v>-40.65</v>
      </c>
      <c r="H774" s="197">
        <v>107</v>
      </c>
      <c r="I774" s="53" t="s">
        <v>11</v>
      </c>
    </row>
    <row r="775" spans="1:9">
      <c r="A775" s="334">
        <v>60</v>
      </c>
      <c r="B775" s="335"/>
      <c r="C775" s="190" t="s">
        <v>384</v>
      </c>
      <c r="D775" s="107">
        <v>16.8</v>
      </c>
      <c r="E775" s="108">
        <v>5.08</v>
      </c>
      <c r="F775" s="194">
        <v>201.59</v>
      </c>
      <c r="G775" s="109">
        <v>3.88</v>
      </c>
      <c r="H775" s="107">
        <v>26</v>
      </c>
      <c r="I775" s="210" t="s">
        <v>11</v>
      </c>
    </row>
    <row r="776" spans="1:9">
      <c r="A776" s="334">
        <v>60</v>
      </c>
      <c r="B776" s="335"/>
      <c r="C776" s="190" t="s">
        <v>385</v>
      </c>
      <c r="D776" s="107">
        <v>12</v>
      </c>
      <c r="E776" s="105">
        <v>2.956</v>
      </c>
      <c r="F776" s="191">
        <v>164.22</v>
      </c>
      <c r="G776" s="106">
        <v>-9.74</v>
      </c>
      <c r="H776" s="67">
        <v>64</v>
      </c>
      <c r="I776" s="210" t="s">
        <v>11</v>
      </c>
    </row>
    <row r="777" spans="1:9">
      <c r="A777" s="334">
        <v>60</v>
      </c>
      <c r="B777" s="335"/>
      <c r="C777" s="190" t="s">
        <v>386</v>
      </c>
      <c r="D777" s="99">
        <v>10</v>
      </c>
      <c r="E777" s="201">
        <v>3.4940000000000002</v>
      </c>
      <c r="F777" s="202">
        <v>232.93449799999999</v>
      </c>
      <c r="G777" s="109">
        <v>-1.6605685336335401</v>
      </c>
      <c r="H777" s="207">
        <v>27</v>
      </c>
      <c r="I777" s="193" t="s">
        <v>11</v>
      </c>
    </row>
    <row r="778" spans="1:9">
      <c r="A778" s="334">
        <v>60</v>
      </c>
      <c r="B778" s="335"/>
      <c r="C778" s="190" t="s">
        <v>387</v>
      </c>
      <c r="D778" s="107">
        <v>12</v>
      </c>
      <c r="E778" s="108">
        <v>3.5875000000000004</v>
      </c>
      <c r="F778" s="194">
        <v>199.31552083333338</v>
      </c>
      <c r="G778" s="109">
        <v>-1.0344827586206766</v>
      </c>
      <c r="H778" s="99">
        <v>41</v>
      </c>
      <c r="I778" s="210" t="s">
        <v>11</v>
      </c>
    </row>
    <row r="779" spans="1:9">
      <c r="A779" s="334">
        <v>60</v>
      </c>
      <c r="B779" s="335"/>
      <c r="C779" s="190" t="s">
        <v>388</v>
      </c>
      <c r="D779" s="107">
        <v>12</v>
      </c>
      <c r="E779" s="108">
        <v>4.2539999999999996</v>
      </c>
      <c r="F779" s="194">
        <v>236.33</v>
      </c>
      <c r="G779" s="109">
        <v>4.46</v>
      </c>
      <c r="H779" s="107">
        <v>33</v>
      </c>
      <c r="I779" s="210" t="s">
        <v>11</v>
      </c>
    </row>
    <row r="780" spans="1:9">
      <c r="A780" s="334">
        <v>60</v>
      </c>
      <c r="B780" s="335"/>
      <c r="C780" s="190" t="s">
        <v>389</v>
      </c>
      <c r="D780" s="107">
        <v>12</v>
      </c>
      <c r="E780" s="108">
        <v>0.26011300500000001</v>
      </c>
      <c r="F780" s="194" t="s">
        <v>447</v>
      </c>
      <c r="G780" s="102" t="s">
        <v>11</v>
      </c>
      <c r="H780" s="53" t="s">
        <v>11</v>
      </c>
      <c r="I780" s="53" t="s">
        <v>11</v>
      </c>
    </row>
    <row r="781" spans="1:9">
      <c r="A781" s="334">
        <v>60</v>
      </c>
      <c r="B781" s="335"/>
      <c r="C781" s="203" t="s">
        <v>22</v>
      </c>
      <c r="D781" s="204" t="s">
        <v>11</v>
      </c>
      <c r="E781" s="205" t="s">
        <v>11</v>
      </c>
      <c r="F781" s="118">
        <v>187.85</v>
      </c>
      <c r="G781" s="118">
        <v>-8.0170451383817287</v>
      </c>
      <c r="H781" s="123">
        <v>45</v>
      </c>
      <c r="I781" s="120" t="s">
        <v>412</v>
      </c>
    </row>
    <row r="782" spans="1:9">
      <c r="A782" s="334">
        <v>61</v>
      </c>
      <c r="B782" s="335" t="s">
        <v>378</v>
      </c>
      <c r="C782" s="190" t="s">
        <v>379</v>
      </c>
      <c r="D782" s="99">
        <v>12</v>
      </c>
      <c r="E782" s="105">
        <v>3.3690000000000002</v>
      </c>
      <c r="F782" s="191">
        <v>187.17</v>
      </c>
      <c r="G782" s="102" t="s">
        <v>11</v>
      </c>
      <c r="H782" s="99" t="s">
        <v>11</v>
      </c>
      <c r="I782" s="53" t="s">
        <v>11</v>
      </c>
    </row>
    <row r="783" spans="1:9">
      <c r="A783" s="334">
        <v>61</v>
      </c>
      <c r="B783" s="335"/>
      <c r="C783" s="190" t="s">
        <v>198</v>
      </c>
      <c r="D783" s="107" t="s">
        <v>11</v>
      </c>
      <c r="E783" s="108" t="s">
        <v>11</v>
      </c>
      <c r="F783" s="194" t="s">
        <v>11</v>
      </c>
      <c r="G783" s="102" t="s">
        <v>11</v>
      </c>
      <c r="H783" s="99" t="s">
        <v>11</v>
      </c>
      <c r="I783" s="53" t="s">
        <v>11</v>
      </c>
    </row>
    <row r="784" spans="1:9">
      <c r="A784" s="334">
        <v>61</v>
      </c>
      <c r="B784" s="335"/>
      <c r="C784" s="190" t="s">
        <v>380</v>
      </c>
      <c r="D784" s="41">
        <v>12</v>
      </c>
      <c r="E784" s="100">
        <v>4.21</v>
      </c>
      <c r="F784" s="195">
        <v>233.92</v>
      </c>
      <c r="G784" s="102" t="s">
        <v>11</v>
      </c>
      <c r="H784" s="99" t="s">
        <v>11</v>
      </c>
      <c r="I784" s="53" t="s">
        <v>11</v>
      </c>
    </row>
    <row r="785" spans="1:9">
      <c r="A785" s="334">
        <v>61</v>
      </c>
      <c r="B785" s="335"/>
      <c r="C785" s="190" t="s">
        <v>381</v>
      </c>
      <c r="D785" s="99">
        <v>12</v>
      </c>
      <c r="E785" s="111">
        <v>4.3184500000000003</v>
      </c>
      <c r="F785" s="196">
        <v>239.92588458333333</v>
      </c>
      <c r="G785" s="102" t="s">
        <v>11</v>
      </c>
      <c r="H785" s="99" t="s">
        <v>11</v>
      </c>
      <c r="I785" s="53" t="s">
        <v>11</v>
      </c>
    </row>
    <row r="786" spans="1:9">
      <c r="A786" s="334">
        <v>61</v>
      </c>
      <c r="B786" s="335"/>
      <c r="C786" s="190" t="s">
        <v>382</v>
      </c>
      <c r="D786" s="197">
        <v>12</v>
      </c>
      <c r="E786" s="198">
        <v>3.5859999999999999</v>
      </c>
      <c r="F786" s="199">
        <v>199.22</v>
      </c>
      <c r="G786" s="102" t="s">
        <v>11</v>
      </c>
      <c r="H786" s="99" t="s">
        <v>11</v>
      </c>
      <c r="I786" s="53" t="s">
        <v>11</v>
      </c>
    </row>
    <row r="787" spans="1:9">
      <c r="A787" s="334">
        <v>61</v>
      </c>
      <c r="B787" s="335"/>
      <c r="C787" s="190" t="s">
        <v>383</v>
      </c>
      <c r="D787" s="197">
        <v>12</v>
      </c>
      <c r="E787" s="198">
        <v>3.0419999999999998</v>
      </c>
      <c r="F787" s="199">
        <v>168.98</v>
      </c>
      <c r="G787" s="102" t="s">
        <v>11</v>
      </c>
      <c r="H787" s="99" t="s">
        <v>11</v>
      </c>
      <c r="I787" s="53" t="s">
        <v>11</v>
      </c>
    </row>
    <row r="788" spans="1:9">
      <c r="A788" s="334">
        <v>61</v>
      </c>
      <c r="B788" s="335"/>
      <c r="C788" s="190" t="s">
        <v>384</v>
      </c>
      <c r="D788" s="107">
        <v>16.8</v>
      </c>
      <c r="E788" s="108">
        <v>4.67</v>
      </c>
      <c r="F788" s="194">
        <v>185.32</v>
      </c>
      <c r="G788" s="102" t="s">
        <v>11</v>
      </c>
      <c r="H788" s="99" t="s">
        <v>11</v>
      </c>
      <c r="I788" s="53" t="s">
        <v>11</v>
      </c>
    </row>
    <row r="789" spans="1:9">
      <c r="A789" s="334">
        <v>61</v>
      </c>
      <c r="B789" s="335"/>
      <c r="C789" s="190" t="s">
        <v>385</v>
      </c>
      <c r="D789" s="107">
        <v>12</v>
      </c>
      <c r="E789" s="105">
        <v>3.39</v>
      </c>
      <c r="F789" s="191">
        <v>188.33</v>
      </c>
      <c r="G789" s="106" t="s">
        <v>11</v>
      </c>
      <c r="H789" s="67" t="s">
        <v>11</v>
      </c>
      <c r="I789" s="210" t="s">
        <v>11</v>
      </c>
    </row>
    <row r="790" spans="1:9">
      <c r="A790" s="334">
        <v>61</v>
      </c>
      <c r="B790" s="335"/>
      <c r="C790" s="190" t="s">
        <v>386</v>
      </c>
      <c r="D790" s="99">
        <v>10</v>
      </c>
      <c r="E790" s="201">
        <v>3.4950000000000001</v>
      </c>
      <c r="F790" s="202">
        <v>233.00116499999999</v>
      </c>
      <c r="G790" s="192" t="s">
        <v>11</v>
      </c>
      <c r="H790" s="104" t="s">
        <v>11</v>
      </c>
      <c r="I790" s="193" t="s">
        <v>11</v>
      </c>
    </row>
    <row r="791" spans="1:9">
      <c r="A791" s="334">
        <v>61</v>
      </c>
      <c r="B791" s="335"/>
      <c r="C791" s="190" t="s">
        <v>387</v>
      </c>
      <c r="D791" s="107">
        <v>12</v>
      </c>
      <c r="E791" s="108">
        <v>3.6749999999999998</v>
      </c>
      <c r="F791" s="194">
        <v>204.176875</v>
      </c>
      <c r="G791" s="102" t="s">
        <v>11</v>
      </c>
      <c r="H791" s="99" t="s">
        <v>11</v>
      </c>
      <c r="I791" s="53" t="s">
        <v>11</v>
      </c>
    </row>
    <row r="792" spans="1:9">
      <c r="A792" s="334">
        <v>61</v>
      </c>
      <c r="B792" s="335"/>
      <c r="C792" s="190" t="s">
        <v>388</v>
      </c>
      <c r="D792" s="107">
        <v>12</v>
      </c>
      <c r="E792" s="108">
        <v>4.1580000000000004</v>
      </c>
      <c r="F792" s="194">
        <v>231</v>
      </c>
      <c r="G792" s="102" t="s">
        <v>11</v>
      </c>
      <c r="H792" s="99" t="s">
        <v>11</v>
      </c>
      <c r="I792" s="53" t="s">
        <v>11</v>
      </c>
    </row>
    <row r="793" spans="1:9">
      <c r="A793" s="334">
        <v>61</v>
      </c>
      <c r="B793" s="335"/>
      <c r="C793" s="190" t="s">
        <v>389</v>
      </c>
      <c r="D793" s="107">
        <v>12</v>
      </c>
      <c r="E793" s="108">
        <v>3.1030000000000006</v>
      </c>
      <c r="F793" s="194">
        <v>172.39750833333338</v>
      </c>
      <c r="G793" s="102" t="s">
        <v>11</v>
      </c>
      <c r="H793" s="99" t="s">
        <v>11</v>
      </c>
      <c r="I793" s="53" t="s">
        <v>11</v>
      </c>
    </row>
    <row r="794" spans="1:9">
      <c r="A794" s="334">
        <v>61</v>
      </c>
      <c r="B794" s="335"/>
      <c r="C794" s="203" t="s">
        <v>22</v>
      </c>
      <c r="D794" s="204" t="s">
        <v>11</v>
      </c>
      <c r="E794" s="205" t="s">
        <v>11</v>
      </c>
      <c r="F794" s="206">
        <v>203.94922117424241</v>
      </c>
      <c r="G794" s="118" t="s">
        <v>11</v>
      </c>
      <c r="H794" s="74" t="s">
        <v>11</v>
      </c>
      <c r="I794" s="120" t="s">
        <v>11</v>
      </c>
    </row>
    <row r="795" spans="1:9">
      <c r="A795" s="334">
        <v>62</v>
      </c>
      <c r="B795" s="335" t="s">
        <v>456</v>
      </c>
      <c r="C795" s="190" t="s">
        <v>379</v>
      </c>
      <c r="D795" s="99">
        <v>12</v>
      </c>
      <c r="E795" s="105">
        <v>3.6989999999999998</v>
      </c>
      <c r="F795" s="191">
        <v>205.5</v>
      </c>
      <c r="G795" s="106">
        <v>15.18</v>
      </c>
      <c r="H795" s="67">
        <v>12</v>
      </c>
      <c r="I795" s="53" t="s">
        <v>11</v>
      </c>
    </row>
    <row r="796" spans="1:9">
      <c r="A796" s="334">
        <v>62</v>
      </c>
      <c r="B796" s="335"/>
      <c r="C796" s="190" t="s">
        <v>198</v>
      </c>
      <c r="D796" s="107" t="s">
        <v>11</v>
      </c>
      <c r="E796" s="108" t="s">
        <v>11</v>
      </c>
      <c r="F796" s="194" t="s">
        <v>11</v>
      </c>
      <c r="G796" s="102" t="s">
        <v>11</v>
      </c>
      <c r="H796" s="99" t="s">
        <v>11</v>
      </c>
      <c r="I796" s="53" t="s">
        <v>11</v>
      </c>
    </row>
    <row r="797" spans="1:9">
      <c r="A797" s="334">
        <v>62</v>
      </c>
      <c r="B797" s="335"/>
      <c r="C797" s="190" t="s">
        <v>380</v>
      </c>
      <c r="D797" s="41">
        <v>12</v>
      </c>
      <c r="E797" s="100">
        <v>4.34</v>
      </c>
      <c r="F797" s="195">
        <v>241.12</v>
      </c>
      <c r="G797" s="106">
        <v>2.11</v>
      </c>
      <c r="H797" s="67">
        <v>28</v>
      </c>
      <c r="I797" s="53" t="s">
        <v>11</v>
      </c>
    </row>
    <row r="798" spans="1:9">
      <c r="A798" s="334">
        <v>62</v>
      </c>
      <c r="B798" s="335"/>
      <c r="C798" s="190" t="s">
        <v>381</v>
      </c>
      <c r="D798" s="99">
        <v>12</v>
      </c>
      <c r="E798" s="111">
        <v>3.3267857142857142</v>
      </c>
      <c r="F798" s="196">
        <v>184.83066964285717</v>
      </c>
      <c r="G798" s="109">
        <v>-13.443928112464334</v>
      </c>
      <c r="H798" s="107">
        <v>43</v>
      </c>
      <c r="I798" s="53" t="s">
        <v>11</v>
      </c>
    </row>
    <row r="799" spans="1:9">
      <c r="A799" s="334">
        <v>62</v>
      </c>
      <c r="B799" s="335"/>
      <c r="C799" s="190" t="s">
        <v>382</v>
      </c>
      <c r="D799" s="197">
        <v>12</v>
      </c>
      <c r="E799" s="198">
        <v>3.1859999999999999</v>
      </c>
      <c r="F799" s="199">
        <v>177</v>
      </c>
      <c r="G799" s="200">
        <v>-8.7899999999999991</v>
      </c>
      <c r="H799" s="197">
        <v>73</v>
      </c>
      <c r="I799" s="53" t="s">
        <v>11</v>
      </c>
    </row>
    <row r="800" spans="1:9">
      <c r="A800" s="334">
        <v>62</v>
      </c>
      <c r="B800" s="335"/>
      <c r="C800" s="190" t="s">
        <v>383</v>
      </c>
      <c r="D800" s="197">
        <v>12</v>
      </c>
      <c r="E800" s="198">
        <v>2.7080000000000002</v>
      </c>
      <c r="F800" s="199">
        <v>150.46</v>
      </c>
      <c r="G800" s="200">
        <v>-18.75</v>
      </c>
      <c r="H800" s="197">
        <v>40</v>
      </c>
      <c r="I800" s="53" t="s">
        <v>11</v>
      </c>
    </row>
    <row r="801" spans="1:9">
      <c r="A801" s="334">
        <v>62</v>
      </c>
      <c r="B801" s="335"/>
      <c r="C801" s="190" t="s">
        <v>384</v>
      </c>
      <c r="D801" s="107">
        <v>16.8</v>
      </c>
      <c r="E801" s="108">
        <v>3.72</v>
      </c>
      <c r="F801" s="194">
        <v>147.62</v>
      </c>
      <c r="G801" s="102">
        <v>-22.18</v>
      </c>
      <c r="H801" s="99">
        <v>82</v>
      </c>
      <c r="I801" s="53" t="s">
        <v>11</v>
      </c>
    </row>
    <row r="802" spans="1:9">
      <c r="A802" s="334">
        <v>62</v>
      </c>
      <c r="B802" s="335"/>
      <c r="C802" s="190" t="s">
        <v>385</v>
      </c>
      <c r="D802" s="107">
        <v>12</v>
      </c>
      <c r="E802" s="105">
        <v>3.8420000000000001</v>
      </c>
      <c r="F802" s="191">
        <v>213.45</v>
      </c>
      <c r="G802" s="106">
        <v>16.11</v>
      </c>
      <c r="H802" s="67">
        <v>15</v>
      </c>
      <c r="I802" s="53" t="s">
        <v>11</v>
      </c>
    </row>
    <row r="803" spans="1:9">
      <c r="A803" s="334">
        <v>62</v>
      </c>
      <c r="B803" s="335"/>
      <c r="C803" s="190" t="s">
        <v>386</v>
      </c>
      <c r="D803" s="99">
        <v>10</v>
      </c>
      <c r="E803" s="201">
        <v>2.6120000000000001</v>
      </c>
      <c r="F803" s="202">
        <v>174.13420400000001</v>
      </c>
      <c r="G803" s="109">
        <v>-20.812490525996701</v>
      </c>
      <c r="H803" s="207">
        <v>72</v>
      </c>
      <c r="I803" s="193" t="s">
        <v>11</v>
      </c>
    </row>
    <row r="804" spans="1:9">
      <c r="A804" s="334">
        <v>62</v>
      </c>
      <c r="B804" s="335"/>
      <c r="C804" s="190" t="s">
        <v>387</v>
      </c>
      <c r="D804" s="107">
        <v>12</v>
      </c>
      <c r="E804" s="108">
        <v>4.8250000000000011</v>
      </c>
      <c r="F804" s="194">
        <v>268.0689583333334</v>
      </c>
      <c r="G804" s="109">
        <v>26.973684210526343</v>
      </c>
      <c r="H804" s="99">
        <v>4</v>
      </c>
      <c r="I804" s="53" t="s">
        <v>11</v>
      </c>
    </row>
    <row r="805" spans="1:9">
      <c r="A805" s="334">
        <v>62</v>
      </c>
      <c r="B805" s="335"/>
      <c r="C805" s="190" t="s">
        <v>388</v>
      </c>
      <c r="D805" s="107">
        <v>12</v>
      </c>
      <c r="E805" s="108">
        <v>4.2839999999999998</v>
      </c>
      <c r="F805" s="194">
        <v>238</v>
      </c>
      <c r="G805" s="109">
        <v>2.59</v>
      </c>
      <c r="H805" s="107">
        <v>36</v>
      </c>
      <c r="I805" s="53" t="s">
        <v>11</v>
      </c>
    </row>
    <row r="806" spans="1:9">
      <c r="A806" s="334">
        <v>62</v>
      </c>
      <c r="B806" s="335"/>
      <c r="C806" s="190" t="s">
        <v>389</v>
      </c>
      <c r="D806" s="107">
        <v>12</v>
      </c>
      <c r="E806" s="108">
        <v>2.2801899999999997</v>
      </c>
      <c r="F806" s="194">
        <v>126.68355608333331</v>
      </c>
      <c r="G806" s="102">
        <v>-26.249211611546887</v>
      </c>
      <c r="H806" s="54">
        <v>59</v>
      </c>
      <c r="I806" s="53" t="s">
        <v>11</v>
      </c>
    </row>
    <row r="807" spans="1:9">
      <c r="A807" s="334">
        <v>62</v>
      </c>
      <c r="B807" s="335"/>
      <c r="C807" s="203" t="s">
        <v>22</v>
      </c>
      <c r="D807" s="204" t="s">
        <v>11</v>
      </c>
      <c r="E807" s="205" t="s">
        <v>11</v>
      </c>
      <c r="F807" s="206">
        <v>193.35158073268397</v>
      </c>
      <c r="G807" s="118">
        <v>-4.0068039790362331</v>
      </c>
      <c r="H807" s="123">
        <v>28</v>
      </c>
      <c r="I807" s="120" t="s">
        <v>403</v>
      </c>
    </row>
    <row r="808" spans="1:9">
      <c r="A808" s="334">
        <v>63</v>
      </c>
      <c r="B808" s="335" t="s">
        <v>457</v>
      </c>
      <c r="C808" s="190" t="s">
        <v>379</v>
      </c>
      <c r="D808" s="99">
        <v>12</v>
      </c>
      <c r="E808" s="105">
        <v>4.3419999999999996</v>
      </c>
      <c r="F808" s="191">
        <v>241.22</v>
      </c>
      <c r="G808" s="106">
        <v>35.200000000000003</v>
      </c>
      <c r="H808" s="67">
        <v>2</v>
      </c>
      <c r="I808" s="53" t="s">
        <v>11</v>
      </c>
    </row>
    <row r="809" spans="1:9">
      <c r="A809" s="334">
        <v>63</v>
      </c>
      <c r="B809" s="335"/>
      <c r="C809" s="190" t="s">
        <v>198</v>
      </c>
      <c r="D809" s="107" t="s">
        <v>11</v>
      </c>
      <c r="E809" s="108" t="s">
        <v>11</v>
      </c>
      <c r="F809" s="194" t="s">
        <v>11</v>
      </c>
      <c r="G809" s="102" t="s">
        <v>11</v>
      </c>
      <c r="H809" s="99" t="s">
        <v>11</v>
      </c>
      <c r="I809" s="193" t="s">
        <v>11</v>
      </c>
    </row>
    <row r="810" spans="1:9">
      <c r="A810" s="334">
        <v>63</v>
      </c>
      <c r="B810" s="335"/>
      <c r="C810" s="190" t="s">
        <v>380</v>
      </c>
      <c r="D810" s="41">
        <v>12</v>
      </c>
      <c r="E810" s="100">
        <v>3.6219999999999999</v>
      </c>
      <c r="F810" s="195">
        <v>201.23</v>
      </c>
      <c r="G810" s="106">
        <v>-14.78</v>
      </c>
      <c r="H810" s="67">
        <v>70</v>
      </c>
      <c r="I810" s="36" t="s">
        <v>11</v>
      </c>
    </row>
    <row r="811" spans="1:9">
      <c r="A811" s="334">
        <v>63</v>
      </c>
      <c r="B811" s="335"/>
      <c r="C811" s="190" t="s">
        <v>381</v>
      </c>
      <c r="D811" s="99">
        <v>12</v>
      </c>
      <c r="E811" s="111">
        <v>3.2913285714285712</v>
      </c>
      <c r="F811" s="196">
        <v>182.86072988095236</v>
      </c>
      <c r="G811" s="109">
        <v>-14.366449509887284</v>
      </c>
      <c r="H811" s="107">
        <v>46</v>
      </c>
      <c r="I811" s="210" t="s">
        <v>11</v>
      </c>
    </row>
    <row r="812" spans="1:9">
      <c r="A812" s="334">
        <v>63</v>
      </c>
      <c r="B812" s="335"/>
      <c r="C812" s="190" t="s">
        <v>382</v>
      </c>
      <c r="D812" s="197">
        <v>12</v>
      </c>
      <c r="E812" s="198">
        <v>3.6709999999999998</v>
      </c>
      <c r="F812" s="199">
        <v>203.95</v>
      </c>
      <c r="G812" s="200">
        <v>5.0999999999999996</v>
      </c>
      <c r="H812" s="197">
        <v>14</v>
      </c>
      <c r="I812" s="36" t="s">
        <v>11</v>
      </c>
    </row>
    <row r="813" spans="1:9">
      <c r="A813" s="334">
        <v>63</v>
      </c>
      <c r="B813" s="335"/>
      <c r="C813" s="190" t="s">
        <v>383</v>
      </c>
      <c r="D813" s="197">
        <v>12</v>
      </c>
      <c r="E813" s="198">
        <v>2.6629999999999998</v>
      </c>
      <c r="F813" s="199">
        <v>147.91999999999999</v>
      </c>
      <c r="G813" s="200">
        <v>-20.13</v>
      </c>
      <c r="H813" s="197">
        <v>44</v>
      </c>
      <c r="I813" s="53" t="s">
        <v>11</v>
      </c>
    </row>
    <row r="814" spans="1:9">
      <c r="A814" s="334">
        <v>63</v>
      </c>
      <c r="B814" s="335"/>
      <c r="C814" s="190" t="s">
        <v>384</v>
      </c>
      <c r="D814" s="107">
        <v>16.8</v>
      </c>
      <c r="E814" s="108">
        <v>3.57</v>
      </c>
      <c r="F814" s="194">
        <v>141.66999999999999</v>
      </c>
      <c r="G814" s="109">
        <v>-25.31</v>
      </c>
      <c r="H814" s="107">
        <v>87</v>
      </c>
      <c r="I814" s="210" t="s">
        <v>11</v>
      </c>
    </row>
    <row r="815" spans="1:9">
      <c r="A815" s="334">
        <v>63</v>
      </c>
      <c r="B815" s="335"/>
      <c r="C815" s="190" t="s">
        <v>385</v>
      </c>
      <c r="D815" s="107">
        <v>12</v>
      </c>
      <c r="E815" s="105">
        <v>3.2029999999999998</v>
      </c>
      <c r="F815" s="191">
        <v>177.95</v>
      </c>
      <c r="G815" s="106">
        <v>-3.2</v>
      </c>
      <c r="H815" s="67">
        <v>47</v>
      </c>
      <c r="I815" s="210" t="s">
        <v>11</v>
      </c>
    </row>
    <row r="816" spans="1:9">
      <c r="A816" s="334">
        <v>63</v>
      </c>
      <c r="B816" s="335"/>
      <c r="C816" s="190" t="s">
        <v>386</v>
      </c>
      <c r="D816" s="99">
        <v>10</v>
      </c>
      <c r="E816" s="201">
        <v>4.0129999999999999</v>
      </c>
      <c r="F816" s="202">
        <v>267.534671</v>
      </c>
      <c r="G816" s="109">
        <v>21.661361224799201</v>
      </c>
      <c r="H816" s="207">
        <v>5</v>
      </c>
      <c r="I816" s="193" t="s">
        <v>11</v>
      </c>
    </row>
    <row r="817" spans="1:9">
      <c r="A817" s="334">
        <v>63</v>
      </c>
      <c r="B817" s="335"/>
      <c r="C817" s="190" t="s">
        <v>387</v>
      </c>
      <c r="D817" s="107">
        <v>12</v>
      </c>
      <c r="E817" s="108">
        <v>4.2250000000000005</v>
      </c>
      <c r="F817" s="194">
        <v>234.73395833333336</v>
      </c>
      <c r="G817" s="109">
        <v>11.184210526315802</v>
      </c>
      <c r="H817" s="99">
        <v>18</v>
      </c>
      <c r="I817" s="210" t="s">
        <v>11</v>
      </c>
    </row>
    <row r="818" spans="1:9">
      <c r="A818" s="334">
        <v>63</v>
      </c>
      <c r="B818" s="335"/>
      <c r="C818" s="190" t="s">
        <v>388</v>
      </c>
      <c r="D818" s="107">
        <v>12</v>
      </c>
      <c r="E818" s="108">
        <v>4.032</v>
      </c>
      <c r="F818" s="194">
        <v>224</v>
      </c>
      <c r="G818" s="109">
        <v>-3.45</v>
      </c>
      <c r="H818" s="107">
        <v>54</v>
      </c>
      <c r="I818" s="210" t="s">
        <v>11</v>
      </c>
    </row>
    <row r="819" spans="1:9">
      <c r="A819" s="334">
        <v>63</v>
      </c>
      <c r="B819" s="335"/>
      <c r="C819" s="190" t="s">
        <v>389</v>
      </c>
      <c r="D819" s="107">
        <v>12</v>
      </c>
      <c r="E819" s="108">
        <v>1.8645412500000003</v>
      </c>
      <c r="F819" s="194">
        <v>103.59080428125002</v>
      </c>
      <c r="G819" s="102">
        <v>-39.69301366539986</v>
      </c>
      <c r="H819" s="54">
        <v>82</v>
      </c>
      <c r="I819" s="53" t="s">
        <v>11</v>
      </c>
    </row>
    <row r="820" spans="1:9">
      <c r="A820" s="334">
        <v>63</v>
      </c>
      <c r="B820" s="335"/>
      <c r="C820" s="203" t="s">
        <v>22</v>
      </c>
      <c r="D820" s="204" t="s">
        <v>11</v>
      </c>
      <c r="E820" s="205" t="s">
        <v>11</v>
      </c>
      <c r="F820" s="206">
        <v>193.33274213595777</v>
      </c>
      <c r="G820" s="118">
        <v>-4.0161567709888324</v>
      </c>
      <c r="H820" s="123">
        <v>29</v>
      </c>
      <c r="I820" s="120" t="s">
        <v>400</v>
      </c>
    </row>
    <row r="821" spans="1:9">
      <c r="A821" s="334">
        <v>64</v>
      </c>
      <c r="B821" s="335" t="s">
        <v>458</v>
      </c>
      <c r="C821" s="190" t="s">
        <v>379</v>
      </c>
      <c r="D821" s="99">
        <v>12</v>
      </c>
      <c r="E821" s="105">
        <v>4.1500000000000004</v>
      </c>
      <c r="F821" s="191">
        <v>230.56</v>
      </c>
      <c r="G821" s="106">
        <v>29.22</v>
      </c>
      <c r="H821" s="67">
        <v>6</v>
      </c>
      <c r="I821" s="53" t="s">
        <v>11</v>
      </c>
    </row>
    <row r="822" spans="1:9">
      <c r="A822" s="334">
        <v>64</v>
      </c>
      <c r="B822" s="335"/>
      <c r="C822" s="190" t="s">
        <v>198</v>
      </c>
      <c r="D822" s="107" t="s">
        <v>11</v>
      </c>
      <c r="E822" s="108" t="s">
        <v>11</v>
      </c>
      <c r="F822" s="194" t="s">
        <v>11</v>
      </c>
      <c r="G822" s="102" t="s">
        <v>11</v>
      </c>
      <c r="H822" s="99" t="s">
        <v>11</v>
      </c>
      <c r="I822" s="193" t="s">
        <v>11</v>
      </c>
    </row>
    <row r="823" spans="1:9">
      <c r="A823" s="334">
        <v>64</v>
      </c>
      <c r="B823" s="335"/>
      <c r="C823" s="190" t="s">
        <v>380</v>
      </c>
      <c r="D823" s="41">
        <v>12</v>
      </c>
      <c r="E823" s="100">
        <v>4.3789999999999996</v>
      </c>
      <c r="F823" s="195">
        <v>243.3</v>
      </c>
      <c r="G823" s="106">
        <v>3.03</v>
      </c>
      <c r="H823" s="67">
        <v>27</v>
      </c>
      <c r="I823" s="36" t="s">
        <v>11</v>
      </c>
    </row>
    <row r="824" spans="1:9">
      <c r="A824" s="334">
        <v>64</v>
      </c>
      <c r="B824" s="335"/>
      <c r="C824" s="190" t="s">
        <v>381</v>
      </c>
      <c r="D824" s="99">
        <v>12</v>
      </c>
      <c r="E824" s="111">
        <v>3.8928214285714278</v>
      </c>
      <c r="F824" s="196">
        <v>216.27867053571424</v>
      </c>
      <c r="G824" s="109">
        <v>1.2831484666612614</v>
      </c>
      <c r="H824" s="107">
        <v>20</v>
      </c>
      <c r="I824" s="210" t="s">
        <v>11</v>
      </c>
    </row>
    <row r="825" spans="1:9">
      <c r="A825" s="334">
        <v>64</v>
      </c>
      <c r="B825" s="335"/>
      <c r="C825" s="190" t="s">
        <v>382</v>
      </c>
      <c r="D825" s="197">
        <v>12</v>
      </c>
      <c r="E825" s="198">
        <v>3.5790000000000002</v>
      </c>
      <c r="F825" s="199">
        <v>198.83</v>
      </c>
      <c r="G825" s="200">
        <v>2.46</v>
      </c>
      <c r="H825" s="197">
        <v>26</v>
      </c>
      <c r="I825" s="36" t="s">
        <v>11</v>
      </c>
    </row>
    <row r="826" spans="1:9">
      <c r="A826" s="334">
        <v>64</v>
      </c>
      <c r="B826" s="335"/>
      <c r="C826" s="190" t="s">
        <v>383</v>
      </c>
      <c r="D826" s="197">
        <v>12</v>
      </c>
      <c r="E826" s="198">
        <v>2.4580000000000002</v>
      </c>
      <c r="F826" s="199">
        <v>136.57</v>
      </c>
      <c r="G826" s="200">
        <v>-26.25</v>
      </c>
      <c r="H826" s="197">
        <v>60</v>
      </c>
      <c r="I826" s="53" t="s">
        <v>11</v>
      </c>
    </row>
    <row r="827" spans="1:9">
      <c r="A827" s="334">
        <v>64</v>
      </c>
      <c r="B827" s="335"/>
      <c r="C827" s="190" t="s">
        <v>384</v>
      </c>
      <c r="D827" s="107">
        <v>16.8</v>
      </c>
      <c r="E827" s="108">
        <v>4.3899999999999997</v>
      </c>
      <c r="F827" s="194">
        <v>174.21</v>
      </c>
      <c r="G827" s="109">
        <v>-8.16</v>
      </c>
      <c r="H827" s="107">
        <v>54</v>
      </c>
      <c r="I827" s="210" t="s">
        <v>11</v>
      </c>
    </row>
    <row r="828" spans="1:9">
      <c r="A828" s="334">
        <v>64</v>
      </c>
      <c r="B828" s="335"/>
      <c r="C828" s="190" t="s">
        <v>385</v>
      </c>
      <c r="D828" s="107">
        <v>12</v>
      </c>
      <c r="E828" s="105">
        <v>3.3719999999999999</v>
      </c>
      <c r="F828" s="191">
        <v>187.33</v>
      </c>
      <c r="G828" s="106">
        <v>1.9</v>
      </c>
      <c r="H828" s="67">
        <v>33</v>
      </c>
      <c r="I828" s="210" t="s">
        <v>11</v>
      </c>
    </row>
    <row r="829" spans="1:9">
      <c r="A829" s="334">
        <v>64</v>
      </c>
      <c r="B829" s="335"/>
      <c r="C829" s="190" t="s">
        <v>386</v>
      </c>
      <c r="D829" s="99">
        <v>10</v>
      </c>
      <c r="E829" s="201">
        <v>4.1479999999999997</v>
      </c>
      <c r="F829" s="202">
        <v>276.534716</v>
      </c>
      <c r="G829" s="109">
        <v>25.754130665453999</v>
      </c>
      <c r="H829" s="207">
        <v>3</v>
      </c>
      <c r="I829" s="193" t="s">
        <v>11</v>
      </c>
    </row>
    <row r="830" spans="1:9">
      <c r="A830" s="334">
        <v>64</v>
      </c>
      <c r="B830" s="335"/>
      <c r="C830" s="190" t="s">
        <v>387</v>
      </c>
      <c r="D830" s="107">
        <v>12</v>
      </c>
      <c r="E830" s="108">
        <v>3.6749999999999998</v>
      </c>
      <c r="F830" s="194">
        <v>204.176875</v>
      </c>
      <c r="G830" s="109">
        <v>-3.2894736842105163</v>
      </c>
      <c r="H830" s="99">
        <v>52</v>
      </c>
      <c r="I830" s="210" t="s">
        <v>11</v>
      </c>
    </row>
    <row r="831" spans="1:9">
      <c r="A831" s="334">
        <v>64</v>
      </c>
      <c r="B831" s="335"/>
      <c r="C831" s="190" t="s">
        <v>388</v>
      </c>
      <c r="D831" s="107">
        <v>12</v>
      </c>
      <c r="E831" s="108">
        <v>4.2240000000000002</v>
      </c>
      <c r="F831" s="194">
        <v>234.67</v>
      </c>
      <c r="G831" s="109">
        <v>1.1499999999999999</v>
      </c>
      <c r="H831" s="107">
        <v>38</v>
      </c>
      <c r="I831" s="210" t="s">
        <v>11</v>
      </c>
    </row>
    <row r="832" spans="1:9">
      <c r="A832" s="334">
        <v>64</v>
      </c>
      <c r="B832" s="335"/>
      <c r="C832" s="190" t="s">
        <v>389</v>
      </c>
      <c r="D832" s="107">
        <v>12</v>
      </c>
      <c r="E832" s="108">
        <v>2.0168499999999998</v>
      </c>
      <c r="F832" s="194">
        <v>112.05282458333332</v>
      </c>
      <c r="G832" s="102">
        <v>-34.766717878224327</v>
      </c>
      <c r="H832" s="54">
        <v>73</v>
      </c>
      <c r="I832" s="53" t="s">
        <v>11</v>
      </c>
    </row>
    <row r="833" spans="1:9">
      <c r="A833" s="334">
        <v>64</v>
      </c>
      <c r="B833" s="335"/>
      <c r="C833" s="203" t="s">
        <v>22</v>
      </c>
      <c r="D833" s="204" t="s">
        <v>11</v>
      </c>
      <c r="E833" s="205" t="s">
        <v>11</v>
      </c>
      <c r="F833" s="206">
        <v>201.31937146536799</v>
      </c>
      <c r="G833" s="118">
        <v>-5.1037521072827552E-2</v>
      </c>
      <c r="H833" s="123">
        <v>18</v>
      </c>
      <c r="I833" s="120" t="s">
        <v>459</v>
      </c>
    </row>
    <row r="834" spans="1:9">
      <c r="A834" s="334">
        <v>65</v>
      </c>
      <c r="B834" s="335" t="s">
        <v>460</v>
      </c>
      <c r="C834" s="190" t="s">
        <v>379</v>
      </c>
      <c r="D834" s="99">
        <v>12</v>
      </c>
      <c r="E834" s="105">
        <v>4.5309999999999997</v>
      </c>
      <c r="F834" s="191">
        <v>251.72</v>
      </c>
      <c r="G834" s="106">
        <v>41.09</v>
      </c>
      <c r="H834" s="67">
        <v>1</v>
      </c>
      <c r="I834" s="53" t="s">
        <v>11</v>
      </c>
    </row>
    <row r="835" spans="1:9" ht="16.350000000000001" customHeight="1">
      <c r="A835" s="334">
        <v>65</v>
      </c>
      <c r="B835" s="335"/>
      <c r="C835" s="190" t="s">
        <v>198</v>
      </c>
      <c r="D835" s="107" t="s">
        <v>11</v>
      </c>
      <c r="E835" s="108" t="s">
        <v>11</v>
      </c>
      <c r="F835" s="194" t="s">
        <v>11</v>
      </c>
      <c r="G835" s="102" t="s">
        <v>11</v>
      </c>
      <c r="H835" s="99" t="s">
        <v>11</v>
      </c>
      <c r="I835" s="193" t="s">
        <v>11</v>
      </c>
    </row>
    <row r="836" spans="1:9">
      <c r="A836" s="334">
        <v>65</v>
      </c>
      <c r="B836" s="335"/>
      <c r="C836" s="190" t="s">
        <v>380</v>
      </c>
      <c r="D836" s="41">
        <v>12</v>
      </c>
      <c r="E836" s="100">
        <v>3.911</v>
      </c>
      <c r="F836" s="195">
        <v>217.29</v>
      </c>
      <c r="G836" s="106">
        <v>-7.98</v>
      </c>
      <c r="H836" s="67">
        <v>54</v>
      </c>
      <c r="I836" s="36" t="s">
        <v>11</v>
      </c>
    </row>
    <row r="837" spans="1:9">
      <c r="A837" s="334">
        <v>65</v>
      </c>
      <c r="B837" s="335"/>
      <c r="C837" s="190" t="s">
        <v>381</v>
      </c>
      <c r="D837" s="99">
        <v>12</v>
      </c>
      <c r="E837" s="111">
        <v>3.5038285714285715</v>
      </c>
      <c r="F837" s="196">
        <v>194.66687571428574</v>
      </c>
      <c r="G837" s="109">
        <v>-8.8376397650580927</v>
      </c>
      <c r="H837" s="107">
        <v>35</v>
      </c>
      <c r="I837" s="210" t="s">
        <v>11</v>
      </c>
    </row>
    <row r="838" spans="1:9">
      <c r="A838" s="334">
        <v>65</v>
      </c>
      <c r="B838" s="335"/>
      <c r="C838" s="190" t="s">
        <v>382</v>
      </c>
      <c r="D838" s="197">
        <v>12</v>
      </c>
      <c r="E838" s="198">
        <v>3.7360000000000002</v>
      </c>
      <c r="F838" s="199">
        <v>207.56</v>
      </c>
      <c r="G838" s="200">
        <v>6.96</v>
      </c>
      <c r="H838" s="197">
        <v>8</v>
      </c>
      <c r="I838" s="36" t="s">
        <v>11</v>
      </c>
    </row>
    <row r="839" spans="1:9">
      <c r="A839" s="334">
        <v>65</v>
      </c>
      <c r="B839" s="335"/>
      <c r="C839" s="190" t="s">
        <v>383</v>
      </c>
      <c r="D839" s="197">
        <v>12</v>
      </c>
      <c r="E839" s="198">
        <v>2.9079999999999999</v>
      </c>
      <c r="F839" s="199">
        <v>161.53</v>
      </c>
      <c r="G839" s="200">
        <v>-12.78</v>
      </c>
      <c r="H839" s="197">
        <v>27</v>
      </c>
      <c r="I839" s="53" t="s">
        <v>11</v>
      </c>
    </row>
    <row r="840" spans="1:9">
      <c r="A840" s="334">
        <v>65</v>
      </c>
      <c r="B840" s="335"/>
      <c r="C840" s="190" t="s">
        <v>384</v>
      </c>
      <c r="D840" s="107">
        <v>16.8</v>
      </c>
      <c r="E840" s="108">
        <v>4.33</v>
      </c>
      <c r="F840" s="194">
        <v>171.83</v>
      </c>
      <c r="G840" s="109">
        <v>-9.41</v>
      </c>
      <c r="H840" s="107">
        <v>59</v>
      </c>
      <c r="I840" s="210" t="s">
        <v>11</v>
      </c>
    </row>
    <row r="841" spans="1:9">
      <c r="A841" s="334">
        <v>65</v>
      </c>
      <c r="B841" s="335"/>
      <c r="C841" s="190" t="s">
        <v>385</v>
      </c>
      <c r="D841" s="107">
        <v>12</v>
      </c>
      <c r="E841" s="105">
        <v>2.9969999999999999</v>
      </c>
      <c r="F841" s="191">
        <v>166.5</v>
      </c>
      <c r="G841" s="106">
        <v>-9.43</v>
      </c>
      <c r="H841" s="67">
        <v>62</v>
      </c>
      <c r="I841" s="210" t="s">
        <v>11</v>
      </c>
    </row>
    <row r="842" spans="1:9">
      <c r="A842" s="334">
        <v>65</v>
      </c>
      <c r="B842" s="335"/>
      <c r="C842" s="190" t="s">
        <v>386</v>
      </c>
      <c r="D842" s="99">
        <v>10</v>
      </c>
      <c r="E842" s="201">
        <v>4.3949999999999996</v>
      </c>
      <c r="F842" s="202">
        <v>293.001465</v>
      </c>
      <c r="G842" s="109">
        <v>33.242382901318798</v>
      </c>
      <c r="H842" s="207">
        <v>1</v>
      </c>
      <c r="I842" s="193" t="s">
        <v>11</v>
      </c>
    </row>
    <row r="843" spans="1:9">
      <c r="A843" s="334">
        <v>65</v>
      </c>
      <c r="B843" s="335"/>
      <c r="C843" s="190" t="s">
        <v>387</v>
      </c>
      <c r="D843" s="107">
        <v>12</v>
      </c>
      <c r="E843" s="108">
        <v>4.45</v>
      </c>
      <c r="F843" s="194">
        <v>247.23458333333335</v>
      </c>
      <c r="G843" s="109">
        <v>17.105263157894743</v>
      </c>
      <c r="H843" s="99">
        <v>9</v>
      </c>
      <c r="I843" s="210" t="s">
        <v>11</v>
      </c>
    </row>
    <row r="844" spans="1:9">
      <c r="A844" s="334">
        <v>65</v>
      </c>
      <c r="B844" s="335"/>
      <c r="C844" s="190" t="s">
        <v>388</v>
      </c>
      <c r="D844" s="107">
        <v>12</v>
      </c>
      <c r="E844" s="108">
        <v>3.492</v>
      </c>
      <c r="F844" s="194">
        <v>194</v>
      </c>
      <c r="G844" s="109">
        <v>-16.38</v>
      </c>
      <c r="H844" s="107">
        <v>87</v>
      </c>
      <c r="I844" s="210" t="s">
        <v>11</v>
      </c>
    </row>
    <row r="845" spans="1:9">
      <c r="A845" s="334">
        <v>65</v>
      </c>
      <c r="B845" s="335"/>
      <c r="C845" s="190" t="s">
        <v>389</v>
      </c>
      <c r="D845" s="107">
        <v>12</v>
      </c>
      <c r="E845" s="108">
        <v>3.5292262500000002</v>
      </c>
      <c r="F845" s="194">
        <v>196.07792840625001</v>
      </c>
      <c r="G845" s="102">
        <v>14.149793806096852</v>
      </c>
      <c r="H845" s="54">
        <v>9</v>
      </c>
      <c r="I845" s="53" t="s">
        <v>11</v>
      </c>
    </row>
    <row r="846" spans="1:9">
      <c r="A846" s="334">
        <v>65</v>
      </c>
      <c r="B846" s="335"/>
      <c r="C846" s="203" t="s">
        <v>22</v>
      </c>
      <c r="D846" s="204" t="s">
        <v>11</v>
      </c>
      <c r="E846" s="205" t="s">
        <v>11</v>
      </c>
      <c r="F846" s="206">
        <v>209.2191684048972</v>
      </c>
      <c r="G846" s="118">
        <v>3.8709720806508585</v>
      </c>
      <c r="H846" s="123">
        <v>7</v>
      </c>
      <c r="I846" s="120" t="s">
        <v>403</v>
      </c>
    </row>
    <row r="847" spans="1:9">
      <c r="A847" s="334">
        <v>66</v>
      </c>
      <c r="B847" s="335" t="s">
        <v>461</v>
      </c>
      <c r="C847" s="190" t="s">
        <v>379</v>
      </c>
      <c r="D847" s="99">
        <v>12</v>
      </c>
      <c r="E847" s="105">
        <v>2.5510000000000002</v>
      </c>
      <c r="F847" s="191">
        <v>141.72</v>
      </c>
      <c r="G847" s="106">
        <v>-20.57</v>
      </c>
      <c r="H847" s="67">
        <v>69</v>
      </c>
      <c r="I847" s="53" t="s">
        <v>11</v>
      </c>
    </row>
    <row r="848" spans="1:9" ht="15.6" customHeight="1">
      <c r="A848" s="334">
        <v>66</v>
      </c>
      <c r="B848" s="335"/>
      <c r="C848" s="190" t="s">
        <v>198</v>
      </c>
      <c r="D848" s="107" t="s">
        <v>11</v>
      </c>
      <c r="E848" s="108" t="s">
        <v>11</v>
      </c>
      <c r="F848" s="194" t="s">
        <v>11</v>
      </c>
      <c r="G848" s="102" t="s">
        <v>11</v>
      </c>
      <c r="H848" s="99" t="s">
        <v>11</v>
      </c>
      <c r="I848" s="193" t="s">
        <v>11</v>
      </c>
    </row>
    <row r="849" spans="1:9">
      <c r="A849" s="334">
        <v>66</v>
      </c>
      <c r="B849" s="335"/>
      <c r="C849" s="190" t="s">
        <v>380</v>
      </c>
      <c r="D849" s="41">
        <v>12</v>
      </c>
      <c r="E849" s="100">
        <v>3.742</v>
      </c>
      <c r="F849" s="195">
        <v>207.91</v>
      </c>
      <c r="G849" s="106">
        <v>-11.95</v>
      </c>
      <c r="H849" s="67">
        <v>62</v>
      </c>
      <c r="I849" s="36" t="s">
        <v>11</v>
      </c>
    </row>
    <row r="850" spans="1:9">
      <c r="A850" s="334">
        <v>66</v>
      </c>
      <c r="B850" s="335"/>
      <c r="C850" s="190" t="s">
        <v>381</v>
      </c>
      <c r="D850" s="99">
        <v>12</v>
      </c>
      <c r="E850" s="111">
        <v>3.3855714285714282</v>
      </c>
      <c r="F850" s="196">
        <v>188.09670595238097</v>
      </c>
      <c r="G850" s="109">
        <v>-11.914445618348573</v>
      </c>
      <c r="H850" s="107">
        <v>40</v>
      </c>
      <c r="I850" s="210" t="s">
        <v>11</v>
      </c>
    </row>
    <row r="851" spans="1:9">
      <c r="A851" s="334">
        <v>66</v>
      </c>
      <c r="B851" s="335"/>
      <c r="C851" s="190" t="s">
        <v>382</v>
      </c>
      <c r="D851" s="197">
        <v>12</v>
      </c>
      <c r="E851" s="198">
        <v>2.879</v>
      </c>
      <c r="F851" s="199">
        <v>159.94999999999999</v>
      </c>
      <c r="G851" s="200">
        <v>-17.579999999999998</v>
      </c>
      <c r="H851" s="197">
        <v>99</v>
      </c>
      <c r="I851" s="36" t="s">
        <v>11</v>
      </c>
    </row>
    <row r="852" spans="1:9">
      <c r="A852" s="334">
        <v>66</v>
      </c>
      <c r="B852" s="335"/>
      <c r="C852" s="190" t="s">
        <v>383</v>
      </c>
      <c r="D852" s="197">
        <v>12</v>
      </c>
      <c r="E852" s="198">
        <v>2.133</v>
      </c>
      <c r="F852" s="199">
        <v>118.52</v>
      </c>
      <c r="G852" s="200">
        <v>-36</v>
      </c>
      <c r="H852" s="197">
        <v>87</v>
      </c>
      <c r="I852" s="53" t="s">
        <v>11</v>
      </c>
    </row>
    <row r="853" spans="1:9">
      <c r="A853" s="334">
        <v>66</v>
      </c>
      <c r="B853" s="335"/>
      <c r="C853" s="190" t="s">
        <v>384</v>
      </c>
      <c r="D853" s="107">
        <v>16.8</v>
      </c>
      <c r="E853" s="100">
        <v>3.58</v>
      </c>
      <c r="F853" s="195">
        <v>142.06</v>
      </c>
      <c r="G853" s="101">
        <v>-25.11</v>
      </c>
      <c r="H853" s="41">
        <v>86</v>
      </c>
      <c r="I853" s="193" t="s">
        <v>11</v>
      </c>
    </row>
    <row r="854" spans="1:9">
      <c r="A854" s="334">
        <v>66</v>
      </c>
      <c r="B854" s="335"/>
      <c r="C854" s="190" t="s">
        <v>385</v>
      </c>
      <c r="D854" s="107">
        <v>12</v>
      </c>
      <c r="E854" s="105">
        <v>3.512</v>
      </c>
      <c r="F854" s="191">
        <v>195.11</v>
      </c>
      <c r="G854" s="106">
        <v>6.13</v>
      </c>
      <c r="H854" s="67">
        <v>26</v>
      </c>
      <c r="I854" s="210" t="s">
        <v>11</v>
      </c>
    </row>
    <row r="855" spans="1:9">
      <c r="A855" s="334">
        <v>66</v>
      </c>
      <c r="B855" s="335"/>
      <c r="C855" s="190" t="s">
        <v>386</v>
      </c>
      <c r="D855" s="99">
        <v>10</v>
      </c>
      <c r="E855" s="201">
        <v>2.9569999999999999</v>
      </c>
      <c r="F855" s="202">
        <v>197.134319</v>
      </c>
      <c r="G855" s="109">
        <v>-10.353190844323199</v>
      </c>
      <c r="H855" s="207">
        <v>48</v>
      </c>
      <c r="I855" s="193" t="s">
        <v>11</v>
      </c>
    </row>
    <row r="856" spans="1:9">
      <c r="A856" s="334">
        <v>66</v>
      </c>
      <c r="B856" s="335"/>
      <c r="C856" s="190" t="s">
        <v>387</v>
      </c>
      <c r="D856" s="107">
        <v>12</v>
      </c>
      <c r="E856" s="108">
        <v>3.7</v>
      </c>
      <c r="F856" s="194">
        <v>205.56583333333336</v>
      </c>
      <c r="G856" s="109">
        <v>-2.6315789473684106</v>
      </c>
      <c r="H856" s="99">
        <v>49</v>
      </c>
      <c r="I856" s="210" t="s">
        <v>11</v>
      </c>
    </row>
    <row r="857" spans="1:9">
      <c r="A857" s="334">
        <v>66</v>
      </c>
      <c r="B857" s="335"/>
      <c r="C857" s="190" t="s">
        <v>388</v>
      </c>
      <c r="D857" s="107">
        <v>12</v>
      </c>
      <c r="E857" s="108">
        <v>3.5640000000000001</v>
      </c>
      <c r="F857" s="194">
        <v>198</v>
      </c>
      <c r="G857" s="109">
        <v>-14.66</v>
      </c>
      <c r="H857" s="107">
        <v>82</v>
      </c>
      <c r="I857" s="210" t="s">
        <v>11</v>
      </c>
    </row>
    <row r="858" spans="1:9">
      <c r="A858" s="334">
        <v>66</v>
      </c>
      <c r="B858" s="335"/>
      <c r="C858" s="190" t="s">
        <v>389</v>
      </c>
      <c r="D858" s="107">
        <v>12</v>
      </c>
      <c r="E858" s="108">
        <v>2.6801637500000002</v>
      </c>
      <c r="F858" s="194">
        <v>148.90543101041669</v>
      </c>
      <c r="G858" s="102">
        <v>-13.31240397832943</v>
      </c>
      <c r="H858" s="54">
        <v>33</v>
      </c>
      <c r="I858" s="53" t="s">
        <v>11</v>
      </c>
    </row>
    <row r="859" spans="1:9">
      <c r="A859" s="334">
        <v>66</v>
      </c>
      <c r="B859" s="335"/>
      <c r="C859" s="203" t="s">
        <v>22</v>
      </c>
      <c r="D859" s="204" t="s">
        <v>11</v>
      </c>
      <c r="E859" s="205" t="s">
        <v>11</v>
      </c>
      <c r="F859" s="206">
        <v>172.99748084510281</v>
      </c>
      <c r="G859" s="118">
        <v>-14.11199729028273</v>
      </c>
      <c r="H859" s="123">
        <v>67</v>
      </c>
      <c r="I859" s="120" t="s">
        <v>398</v>
      </c>
    </row>
    <row r="860" spans="1:9">
      <c r="A860" s="334">
        <v>67</v>
      </c>
      <c r="B860" s="335" t="s">
        <v>462</v>
      </c>
      <c r="C860" s="190" t="s">
        <v>379</v>
      </c>
      <c r="D860" s="99">
        <v>12</v>
      </c>
      <c r="E860" s="105">
        <v>4.1660000000000004</v>
      </c>
      <c r="F860" s="191">
        <v>231.45</v>
      </c>
      <c r="G860" s="106">
        <v>29.72</v>
      </c>
      <c r="H860" s="67">
        <v>5</v>
      </c>
      <c r="I860" s="53" t="s">
        <v>11</v>
      </c>
    </row>
    <row r="861" spans="1:9">
      <c r="A861" s="334">
        <v>67</v>
      </c>
      <c r="B861" s="335"/>
      <c r="C861" s="190" t="s">
        <v>198</v>
      </c>
      <c r="D861" s="107" t="s">
        <v>11</v>
      </c>
      <c r="E861" s="108" t="s">
        <v>11</v>
      </c>
      <c r="F861" s="194" t="s">
        <v>11</v>
      </c>
      <c r="G861" s="102" t="s">
        <v>11</v>
      </c>
      <c r="H861" s="99" t="s">
        <v>11</v>
      </c>
      <c r="I861" s="193" t="s">
        <v>11</v>
      </c>
    </row>
    <row r="862" spans="1:9">
      <c r="A862" s="334">
        <v>67</v>
      </c>
      <c r="B862" s="335"/>
      <c r="C862" s="190" t="s">
        <v>380</v>
      </c>
      <c r="D862" s="41">
        <v>12</v>
      </c>
      <c r="E862" s="100">
        <v>3.8149999999999999</v>
      </c>
      <c r="F862" s="195">
        <v>211.93</v>
      </c>
      <c r="G862" s="106">
        <v>-10.25</v>
      </c>
      <c r="H862" s="67">
        <v>57</v>
      </c>
      <c r="I862" s="36" t="s">
        <v>11</v>
      </c>
    </row>
    <row r="863" spans="1:9">
      <c r="A863" s="334">
        <v>67</v>
      </c>
      <c r="B863" s="335"/>
      <c r="C863" s="190" t="s">
        <v>381</v>
      </c>
      <c r="D863" s="99">
        <v>12</v>
      </c>
      <c r="E863" s="111">
        <v>3.3640999999999996</v>
      </c>
      <c r="F863" s="196">
        <v>186.90378916666668</v>
      </c>
      <c r="G863" s="109">
        <v>-12.473087705506774</v>
      </c>
      <c r="H863" s="107">
        <v>42</v>
      </c>
      <c r="I863" s="210" t="s">
        <v>11</v>
      </c>
    </row>
    <row r="864" spans="1:9">
      <c r="A864" s="334">
        <v>67</v>
      </c>
      <c r="B864" s="335"/>
      <c r="C864" s="190" t="s">
        <v>382</v>
      </c>
      <c r="D864" s="197">
        <v>12</v>
      </c>
      <c r="E864" s="198">
        <v>2.843</v>
      </c>
      <c r="F864" s="199">
        <v>157.94999999999999</v>
      </c>
      <c r="G864" s="200">
        <v>-18.61</v>
      </c>
      <c r="H864" s="197">
        <v>101</v>
      </c>
      <c r="I864" s="36" t="s">
        <v>11</v>
      </c>
    </row>
    <row r="865" spans="1:9">
      <c r="A865" s="334">
        <v>67</v>
      </c>
      <c r="B865" s="335"/>
      <c r="C865" s="190" t="s">
        <v>383</v>
      </c>
      <c r="D865" s="197">
        <v>12</v>
      </c>
      <c r="E865" s="198">
        <v>2.3330000000000002</v>
      </c>
      <c r="F865" s="199">
        <v>129.63</v>
      </c>
      <c r="G865" s="200">
        <v>-30</v>
      </c>
      <c r="H865" s="197">
        <v>69</v>
      </c>
      <c r="I865" s="53" t="s">
        <v>11</v>
      </c>
    </row>
    <row r="866" spans="1:9">
      <c r="A866" s="334">
        <v>67</v>
      </c>
      <c r="B866" s="335"/>
      <c r="C866" s="190" t="s">
        <v>384</v>
      </c>
      <c r="D866" s="107">
        <v>16.8</v>
      </c>
      <c r="E866" s="108">
        <v>2.94</v>
      </c>
      <c r="F866" s="194">
        <v>116.67</v>
      </c>
      <c r="G866" s="109">
        <v>-38.49</v>
      </c>
      <c r="H866" s="107">
        <v>100</v>
      </c>
      <c r="I866" s="210" t="s">
        <v>11</v>
      </c>
    </row>
    <row r="867" spans="1:9">
      <c r="A867" s="334">
        <v>67</v>
      </c>
      <c r="B867" s="335"/>
      <c r="C867" s="190" t="s">
        <v>385</v>
      </c>
      <c r="D867" s="107">
        <v>12</v>
      </c>
      <c r="E867" s="105">
        <v>3.234</v>
      </c>
      <c r="F867" s="191">
        <v>179.67</v>
      </c>
      <c r="G867" s="106">
        <v>-2.27</v>
      </c>
      <c r="H867" s="67">
        <v>43</v>
      </c>
      <c r="I867" s="210" t="s">
        <v>11</v>
      </c>
    </row>
    <row r="868" spans="1:9">
      <c r="A868" s="334">
        <v>67</v>
      </c>
      <c r="B868" s="335"/>
      <c r="C868" s="190" t="s">
        <v>386</v>
      </c>
      <c r="D868" s="99">
        <v>10</v>
      </c>
      <c r="E868" s="201">
        <v>3.718</v>
      </c>
      <c r="F868" s="202">
        <v>247.867906</v>
      </c>
      <c r="G868" s="109">
        <v>12.717902076701501</v>
      </c>
      <c r="H868" s="207">
        <v>10</v>
      </c>
      <c r="I868" s="193" t="s">
        <v>11</v>
      </c>
    </row>
    <row r="869" spans="1:9">
      <c r="A869" s="334">
        <v>67</v>
      </c>
      <c r="B869" s="335"/>
      <c r="C869" s="190" t="s">
        <v>387</v>
      </c>
      <c r="D869" s="107">
        <v>12</v>
      </c>
      <c r="E869" s="108">
        <v>3.2250000000000005</v>
      </c>
      <c r="F869" s="194">
        <v>179.17562500000005</v>
      </c>
      <c r="G869" s="109">
        <v>-15.131578947368396</v>
      </c>
      <c r="H869" s="99">
        <v>80</v>
      </c>
      <c r="I869" s="210" t="s">
        <v>11</v>
      </c>
    </row>
    <row r="870" spans="1:9">
      <c r="A870" s="334">
        <v>67</v>
      </c>
      <c r="B870" s="335"/>
      <c r="C870" s="190" t="s">
        <v>388</v>
      </c>
      <c r="D870" s="107">
        <v>12</v>
      </c>
      <c r="E870" s="108">
        <v>4.05</v>
      </c>
      <c r="F870" s="194">
        <v>225</v>
      </c>
      <c r="G870" s="109">
        <v>-3.02</v>
      </c>
      <c r="H870" s="107">
        <v>53</v>
      </c>
      <c r="I870" s="210" t="s">
        <v>11</v>
      </c>
    </row>
    <row r="871" spans="1:9">
      <c r="A871" s="334">
        <v>67</v>
      </c>
      <c r="B871" s="335"/>
      <c r="C871" s="190" t="s">
        <v>389</v>
      </c>
      <c r="D871" s="107">
        <v>12</v>
      </c>
      <c r="E871" s="108">
        <v>1.97008625</v>
      </c>
      <c r="F871" s="194">
        <v>109.45470857291667</v>
      </c>
      <c r="G871" s="102">
        <v>-36.279251233120412</v>
      </c>
      <c r="H871" s="54">
        <v>76</v>
      </c>
      <c r="I871" s="53" t="s">
        <v>11</v>
      </c>
    </row>
    <row r="872" spans="1:9">
      <c r="A872" s="334">
        <v>67</v>
      </c>
      <c r="B872" s="335"/>
      <c r="C872" s="203" t="s">
        <v>22</v>
      </c>
      <c r="D872" s="204" t="s">
        <v>11</v>
      </c>
      <c r="E872" s="205" t="s">
        <v>11</v>
      </c>
      <c r="F872" s="206">
        <v>179.60927533996212</v>
      </c>
      <c r="G872" s="118">
        <v>-10.829441840824893</v>
      </c>
      <c r="H872" s="123">
        <v>54</v>
      </c>
      <c r="I872" s="120" t="s">
        <v>391</v>
      </c>
    </row>
    <row r="873" spans="1:9">
      <c r="A873" s="334">
        <v>68</v>
      </c>
      <c r="B873" s="335" t="s">
        <v>64</v>
      </c>
      <c r="C873" s="190" t="s">
        <v>379</v>
      </c>
      <c r="D873" s="99">
        <v>12</v>
      </c>
      <c r="E873" s="105">
        <v>3.117</v>
      </c>
      <c r="F873" s="191">
        <v>173.17</v>
      </c>
      <c r="G873" s="106">
        <v>-2.94</v>
      </c>
      <c r="H873" s="67">
        <v>42</v>
      </c>
      <c r="I873" s="53" t="s">
        <v>11</v>
      </c>
    </row>
    <row r="874" spans="1:9">
      <c r="A874" s="334">
        <v>68</v>
      </c>
      <c r="B874" s="335"/>
      <c r="C874" s="190" t="s">
        <v>198</v>
      </c>
      <c r="D874" s="107" t="s">
        <v>11</v>
      </c>
      <c r="E874" s="108" t="s">
        <v>11</v>
      </c>
      <c r="F874" s="194" t="s">
        <v>11</v>
      </c>
      <c r="G874" s="102" t="s">
        <v>11</v>
      </c>
      <c r="H874" s="99" t="s">
        <v>11</v>
      </c>
      <c r="I874" s="193" t="s">
        <v>11</v>
      </c>
    </row>
    <row r="875" spans="1:9">
      <c r="A875" s="334">
        <v>68</v>
      </c>
      <c r="B875" s="335"/>
      <c r="C875" s="190" t="s">
        <v>380</v>
      </c>
      <c r="D875" s="41">
        <v>12</v>
      </c>
      <c r="E875" s="100">
        <v>4.1310000000000002</v>
      </c>
      <c r="F875" s="195">
        <v>229.49</v>
      </c>
      <c r="G875" s="106">
        <v>-2.82</v>
      </c>
      <c r="H875" s="67">
        <v>41</v>
      </c>
      <c r="I875" s="36" t="s">
        <v>11</v>
      </c>
    </row>
    <row r="876" spans="1:9">
      <c r="A876" s="334">
        <v>68</v>
      </c>
      <c r="B876" s="335"/>
      <c r="C876" s="190" t="s">
        <v>381</v>
      </c>
      <c r="D876" s="99">
        <v>12</v>
      </c>
      <c r="E876" s="111">
        <v>3.0559499999999993</v>
      </c>
      <c r="F876" s="196">
        <v>169.78348874999998</v>
      </c>
      <c r="G876" s="109">
        <v>-20.490512283714367</v>
      </c>
      <c r="H876" s="107">
        <v>55</v>
      </c>
      <c r="I876" s="210" t="s">
        <v>11</v>
      </c>
    </row>
    <row r="877" spans="1:9">
      <c r="A877" s="334">
        <v>68</v>
      </c>
      <c r="B877" s="335"/>
      <c r="C877" s="190" t="s">
        <v>382</v>
      </c>
      <c r="D877" s="197">
        <v>12</v>
      </c>
      <c r="E877" s="198">
        <v>3.0430000000000001</v>
      </c>
      <c r="F877" s="199">
        <v>169.06</v>
      </c>
      <c r="G877" s="200">
        <v>-12.88</v>
      </c>
      <c r="H877" s="197">
        <v>87</v>
      </c>
      <c r="I877" s="36" t="s">
        <v>11</v>
      </c>
    </row>
    <row r="878" spans="1:9">
      <c r="A878" s="334">
        <v>68</v>
      </c>
      <c r="B878" s="335"/>
      <c r="C878" s="190" t="s">
        <v>383</v>
      </c>
      <c r="D878" s="197">
        <v>12</v>
      </c>
      <c r="E878" s="198">
        <v>2</v>
      </c>
      <c r="F878" s="199">
        <v>111.11</v>
      </c>
      <c r="G878" s="200">
        <v>-40</v>
      </c>
      <c r="H878" s="197">
        <v>105</v>
      </c>
      <c r="I878" s="53" t="s">
        <v>11</v>
      </c>
    </row>
    <row r="879" spans="1:9">
      <c r="A879" s="334">
        <v>68</v>
      </c>
      <c r="B879" s="335"/>
      <c r="C879" s="190" t="s">
        <v>384</v>
      </c>
      <c r="D879" s="107">
        <v>16.8</v>
      </c>
      <c r="E879" s="108">
        <v>4.68</v>
      </c>
      <c r="F879" s="194">
        <v>185.72</v>
      </c>
      <c r="G879" s="109">
        <v>-2.09</v>
      </c>
      <c r="H879" s="107">
        <v>43</v>
      </c>
      <c r="I879" s="210" t="s">
        <v>11</v>
      </c>
    </row>
    <row r="880" spans="1:9">
      <c r="A880" s="334">
        <v>68</v>
      </c>
      <c r="B880" s="335"/>
      <c r="C880" s="190" t="s">
        <v>385</v>
      </c>
      <c r="D880" s="107">
        <v>12</v>
      </c>
      <c r="E880" s="105">
        <v>3.6669999999999998</v>
      </c>
      <c r="F880" s="191">
        <v>203.72</v>
      </c>
      <c r="G880" s="106">
        <v>10.82</v>
      </c>
      <c r="H880" s="67">
        <v>20</v>
      </c>
      <c r="I880" s="210" t="s">
        <v>11</v>
      </c>
    </row>
    <row r="881" spans="1:9">
      <c r="A881" s="334">
        <v>68</v>
      </c>
      <c r="B881" s="335"/>
      <c r="C881" s="190" t="s">
        <v>386</v>
      </c>
      <c r="D881" s="99">
        <v>10</v>
      </c>
      <c r="E881" s="201">
        <v>3.27</v>
      </c>
      <c r="F881" s="202">
        <v>218.00109</v>
      </c>
      <c r="G881" s="109">
        <v>-0.86402910413824896</v>
      </c>
      <c r="H881" s="207">
        <v>23</v>
      </c>
      <c r="I881" s="193" t="s">
        <v>11</v>
      </c>
    </row>
    <row r="882" spans="1:9">
      <c r="A882" s="334">
        <v>68</v>
      </c>
      <c r="B882" s="335"/>
      <c r="C882" s="190" t="s">
        <v>387</v>
      </c>
      <c r="D882" s="107">
        <v>12</v>
      </c>
      <c r="E882" s="108">
        <v>3.5</v>
      </c>
      <c r="F882" s="194">
        <v>194.45416666666668</v>
      </c>
      <c r="G882" s="109">
        <v>-7.8947368421052584</v>
      </c>
      <c r="H882" s="99">
        <v>63</v>
      </c>
      <c r="I882" s="210" t="s">
        <v>11</v>
      </c>
    </row>
    <row r="883" spans="1:9">
      <c r="A883" s="334">
        <v>68</v>
      </c>
      <c r="B883" s="335"/>
      <c r="C883" s="190" t="s">
        <v>388</v>
      </c>
      <c r="D883" s="107">
        <v>12</v>
      </c>
      <c r="E883" s="108">
        <v>4.4580000000000002</v>
      </c>
      <c r="F883" s="194">
        <v>247.67</v>
      </c>
      <c r="G883" s="109">
        <v>6.75</v>
      </c>
      <c r="H883" s="107">
        <v>29</v>
      </c>
      <c r="I883" s="210" t="s">
        <v>11</v>
      </c>
    </row>
    <row r="884" spans="1:9">
      <c r="A884" s="334">
        <v>68</v>
      </c>
      <c r="B884" s="335"/>
      <c r="C884" s="190" t="s">
        <v>389</v>
      </c>
      <c r="D884" s="107">
        <v>12</v>
      </c>
      <c r="E884" s="108">
        <v>1.2179475</v>
      </c>
      <c r="F884" s="194">
        <v>67.667133187499999</v>
      </c>
      <c r="G884" s="102">
        <v>-60.606533516616814</v>
      </c>
      <c r="H884" s="54">
        <v>99</v>
      </c>
      <c r="I884" s="53" t="s">
        <v>11</v>
      </c>
    </row>
    <row r="885" spans="1:9">
      <c r="A885" s="334">
        <v>68</v>
      </c>
      <c r="B885" s="335"/>
      <c r="C885" s="203" t="s">
        <v>22</v>
      </c>
      <c r="D885" s="204" t="s">
        <v>11</v>
      </c>
      <c r="E885" s="205" t="s">
        <v>11</v>
      </c>
      <c r="F885" s="206">
        <v>179.07689805492421</v>
      </c>
      <c r="G885" s="118">
        <v>-11.093751017331744</v>
      </c>
      <c r="H885" s="123">
        <v>56</v>
      </c>
      <c r="I885" s="120" t="s">
        <v>391</v>
      </c>
    </row>
    <row r="886" spans="1:9">
      <c r="A886" s="334">
        <v>69</v>
      </c>
      <c r="B886" s="335" t="s">
        <v>255</v>
      </c>
      <c r="C886" s="190" t="s">
        <v>379</v>
      </c>
      <c r="D886" s="99">
        <v>12</v>
      </c>
      <c r="E886" s="105">
        <v>3.38</v>
      </c>
      <c r="F886" s="191">
        <v>187.78</v>
      </c>
      <c r="G886" s="106">
        <v>5.25</v>
      </c>
      <c r="H886" s="67">
        <v>27</v>
      </c>
      <c r="I886" s="53" t="s">
        <v>11</v>
      </c>
    </row>
    <row r="887" spans="1:9">
      <c r="A887" s="334">
        <v>69</v>
      </c>
      <c r="B887" s="335"/>
      <c r="C887" s="190" t="s">
        <v>198</v>
      </c>
      <c r="D887" s="107" t="s">
        <v>11</v>
      </c>
      <c r="E887" s="108" t="s">
        <v>11</v>
      </c>
      <c r="F887" s="194" t="s">
        <v>11</v>
      </c>
      <c r="G887" s="102" t="s">
        <v>11</v>
      </c>
      <c r="H887" s="99" t="s">
        <v>11</v>
      </c>
      <c r="I887" s="193" t="s">
        <v>11</v>
      </c>
    </row>
    <row r="888" spans="1:9">
      <c r="A888" s="334">
        <v>69</v>
      </c>
      <c r="B888" s="335"/>
      <c r="C888" s="190" t="s">
        <v>380</v>
      </c>
      <c r="D888" s="41">
        <v>12</v>
      </c>
      <c r="E888" s="100">
        <v>4.1349999999999998</v>
      </c>
      <c r="F888" s="195">
        <v>229.73</v>
      </c>
      <c r="G888" s="106">
        <v>-2.71</v>
      </c>
      <c r="H888" s="67">
        <v>40</v>
      </c>
      <c r="I888" s="36" t="s">
        <v>11</v>
      </c>
    </row>
    <row r="889" spans="1:9">
      <c r="A889" s="334">
        <v>69</v>
      </c>
      <c r="B889" s="335"/>
      <c r="C889" s="190" t="s">
        <v>381</v>
      </c>
      <c r="D889" s="99">
        <v>12</v>
      </c>
      <c r="E889" s="111">
        <v>2.9290714285714285</v>
      </c>
      <c r="F889" s="196">
        <v>162.7343267857143</v>
      </c>
      <c r="G889" s="109">
        <v>-23.791629846652178</v>
      </c>
      <c r="H889" s="107">
        <v>61</v>
      </c>
      <c r="I889" s="210" t="s">
        <v>11</v>
      </c>
    </row>
    <row r="890" spans="1:9">
      <c r="A890" s="334">
        <v>69</v>
      </c>
      <c r="B890" s="335"/>
      <c r="C890" s="190" t="s">
        <v>382</v>
      </c>
      <c r="D890" s="197">
        <v>12</v>
      </c>
      <c r="E890" s="198">
        <v>3.1789999999999998</v>
      </c>
      <c r="F890" s="199">
        <v>176.61</v>
      </c>
      <c r="G890" s="200">
        <v>-8.99</v>
      </c>
      <c r="H890" s="197">
        <v>76</v>
      </c>
      <c r="I890" s="36" t="s">
        <v>11</v>
      </c>
    </row>
    <row r="891" spans="1:9">
      <c r="A891" s="334">
        <v>69</v>
      </c>
      <c r="B891" s="335"/>
      <c r="C891" s="190" t="s">
        <v>383</v>
      </c>
      <c r="D891" s="197">
        <v>12</v>
      </c>
      <c r="E891" s="198">
        <v>2.0419999999999998</v>
      </c>
      <c r="F891" s="199">
        <v>113.43</v>
      </c>
      <c r="G891" s="200">
        <v>-38.75</v>
      </c>
      <c r="H891" s="197">
        <v>100</v>
      </c>
      <c r="I891" s="53" t="s">
        <v>11</v>
      </c>
    </row>
    <row r="892" spans="1:9">
      <c r="A892" s="334">
        <v>69</v>
      </c>
      <c r="B892" s="335"/>
      <c r="C892" s="190" t="s">
        <v>384</v>
      </c>
      <c r="D892" s="107">
        <v>16.8</v>
      </c>
      <c r="E892" s="108">
        <v>4.58</v>
      </c>
      <c r="F892" s="194">
        <v>181.75</v>
      </c>
      <c r="G892" s="109">
        <v>-4.18</v>
      </c>
      <c r="H892" s="107">
        <v>47</v>
      </c>
      <c r="I892" s="210" t="s">
        <v>11</v>
      </c>
    </row>
    <row r="893" spans="1:9">
      <c r="A893" s="334">
        <v>69</v>
      </c>
      <c r="B893" s="335"/>
      <c r="C893" s="190" t="s">
        <v>385</v>
      </c>
      <c r="D893" s="107">
        <v>12</v>
      </c>
      <c r="E893" s="105">
        <v>3.2749999999999999</v>
      </c>
      <c r="F893" s="191">
        <v>181.95</v>
      </c>
      <c r="G893" s="106">
        <v>-1.03</v>
      </c>
      <c r="H893" s="67">
        <v>39</v>
      </c>
      <c r="I893" s="210" t="s">
        <v>11</v>
      </c>
    </row>
    <row r="894" spans="1:9">
      <c r="A894" s="334">
        <v>69</v>
      </c>
      <c r="B894" s="335"/>
      <c r="C894" s="190" t="s">
        <v>386</v>
      </c>
      <c r="D894" s="99">
        <v>10</v>
      </c>
      <c r="E894" s="201">
        <v>3.887</v>
      </c>
      <c r="F894" s="202">
        <v>259.13462900000002</v>
      </c>
      <c r="G894" s="109">
        <v>17.841443080188</v>
      </c>
      <c r="H894" s="207">
        <v>6</v>
      </c>
      <c r="I894" s="193" t="s">
        <v>11</v>
      </c>
    </row>
    <row r="895" spans="1:9">
      <c r="A895" s="334">
        <v>69</v>
      </c>
      <c r="B895" s="335"/>
      <c r="C895" s="190" t="s">
        <v>387</v>
      </c>
      <c r="D895" s="107">
        <v>12</v>
      </c>
      <c r="E895" s="108">
        <v>3.7749999999999999</v>
      </c>
      <c r="F895" s="194">
        <v>209.73270833333333</v>
      </c>
      <c r="G895" s="109">
        <v>-0.65789473684210598</v>
      </c>
      <c r="H895" s="99">
        <v>38</v>
      </c>
      <c r="I895" s="210" t="s">
        <v>11</v>
      </c>
    </row>
    <row r="896" spans="1:9">
      <c r="A896" s="334">
        <v>69</v>
      </c>
      <c r="B896" s="335"/>
      <c r="C896" s="190" t="s">
        <v>388</v>
      </c>
      <c r="D896" s="107">
        <v>12</v>
      </c>
      <c r="E896" s="108">
        <v>2.3159999999999998</v>
      </c>
      <c r="F896" s="194">
        <v>128.66999999999999</v>
      </c>
      <c r="G896" s="109">
        <v>-44.54</v>
      </c>
      <c r="H896" s="107">
        <v>107</v>
      </c>
      <c r="I896" s="210" t="s">
        <v>11</v>
      </c>
    </row>
    <row r="897" spans="1:9">
      <c r="A897" s="334">
        <v>69</v>
      </c>
      <c r="B897" s="335"/>
      <c r="C897" s="190" t="s">
        <v>389</v>
      </c>
      <c r="D897" s="107">
        <v>12</v>
      </c>
      <c r="E897" s="108">
        <v>2.67859625</v>
      </c>
      <c r="F897" s="194">
        <v>148.81834332291666</v>
      </c>
      <c r="G897" s="102">
        <v>-13.363103420393003</v>
      </c>
      <c r="H897" s="54">
        <v>34</v>
      </c>
      <c r="I897" s="53" t="s">
        <v>11</v>
      </c>
    </row>
    <row r="898" spans="1:9">
      <c r="A898" s="334">
        <v>69</v>
      </c>
      <c r="B898" s="335"/>
      <c r="C898" s="203" t="s">
        <v>22</v>
      </c>
      <c r="D898" s="204" t="s">
        <v>11</v>
      </c>
      <c r="E898" s="205" t="s">
        <v>11</v>
      </c>
      <c r="F898" s="206">
        <v>180.03090976745131</v>
      </c>
      <c r="G898" s="118">
        <v>-10.620113134569763</v>
      </c>
      <c r="H898" s="123">
        <v>53</v>
      </c>
      <c r="I898" s="120" t="s">
        <v>391</v>
      </c>
    </row>
    <row r="899" spans="1:9">
      <c r="A899" s="334">
        <v>70</v>
      </c>
      <c r="B899" s="335" t="s">
        <v>67</v>
      </c>
      <c r="C899" s="190" t="s">
        <v>379</v>
      </c>
      <c r="D899" s="99">
        <v>12</v>
      </c>
      <c r="E899" s="105">
        <v>3.6059999999999999</v>
      </c>
      <c r="F899" s="191">
        <v>200.33</v>
      </c>
      <c r="G899" s="106">
        <v>12.28</v>
      </c>
      <c r="H899" s="67">
        <v>16</v>
      </c>
      <c r="I899" s="53" t="s">
        <v>11</v>
      </c>
    </row>
    <row r="900" spans="1:9">
      <c r="A900" s="334">
        <v>70</v>
      </c>
      <c r="B900" s="335"/>
      <c r="C900" s="190" t="s">
        <v>198</v>
      </c>
      <c r="D900" s="107" t="s">
        <v>11</v>
      </c>
      <c r="E900" s="108" t="s">
        <v>11</v>
      </c>
      <c r="F900" s="194" t="s">
        <v>11</v>
      </c>
      <c r="G900" s="102" t="s">
        <v>11</v>
      </c>
      <c r="H900" s="99" t="s">
        <v>11</v>
      </c>
      <c r="I900" s="193" t="s">
        <v>11</v>
      </c>
    </row>
    <row r="901" spans="1:9">
      <c r="A901" s="334">
        <v>70</v>
      </c>
      <c r="B901" s="335"/>
      <c r="C901" s="190" t="s">
        <v>380</v>
      </c>
      <c r="D901" s="41">
        <v>12</v>
      </c>
      <c r="E901" s="100">
        <v>3.637</v>
      </c>
      <c r="F901" s="195">
        <v>202.07</v>
      </c>
      <c r="G901" s="106">
        <v>-14.43</v>
      </c>
      <c r="H901" s="67">
        <v>68</v>
      </c>
      <c r="I901" s="36" t="s">
        <v>11</v>
      </c>
    </row>
    <row r="902" spans="1:9">
      <c r="A902" s="334">
        <v>70</v>
      </c>
      <c r="B902" s="335"/>
      <c r="C902" s="190" t="s">
        <v>381</v>
      </c>
      <c r="D902" s="99">
        <v>12</v>
      </c>
      <c r="E902" s="111">
        <v>3.2383428571428574</v>
      </c>
      <c r="F902" s="196">
        <v>179.91693190476195</v>
      </c>
      <c r="G902" s="109">
        <v>-15.745028020379445</v>
      </c>
      <c r="H902" s="107">
        <v>48</v>
      </c>
      <c r="I902" s="210" t="s">
        <v>11</v>
      </c>
    </row>
    <row r="903" spans="1:9">
      <c r="A903" s="334">
        <v>70</v>
      </c>
      <c r="B903" s="335"/>
      <c r="C903" s="190" t="s">
        <v>382</v>
      </c>
      <c r="D903" s="197">
        <v>12</v>
      </c>
      <c r="E903" s="198">
        <v>3.1859999999999999</v>
      </c>
      <c r="F903" s="199">
        <v>177</v>
      </c>
      <c r="G903" s="200">
        <v>-8.7899999999999991</v>
      </c>
      <c r="H903" s="197">
        <v>74</v>
      </c>
      <c r="I903" s="36" t="s">
        <v>11</v>
      </c>
    </row>
    <row r="904" spans="1:9" ht="15.6" customHeight="1">
      <c r="A904" s="334">
        <v>70</v>
      </c>
      <c r="B904" s="335"/>
      <c r="C904" s="190" t="s">
        <v>383</v>
      </c>
      <c r="D904" s="197">
        <v>12</v>
      </c>
      <c r="E904" s="198">
        <v>2.508</v>
      </c>
      <c r="F904" s="199">
        <v>139.35</v>
      </c>
      <c r="G904" s="200">
        <v>-24.75</v>
      </c>
      <c r="H904" s="197">
        <v>57</v>
      </c>
      <c r="I904" s="53" t="s">
        <v>11</v>
      </c>
    </row>
    <row r="905" spans="1:9">
      <c r="A905" s="334">
        <v>70</v>
      </c>
      <c r="B905" s="335"/>
      <c r="C905" s="190" t="s">
        <v>384</v>
      </c>
      <c r="D905" s="107">
        <v>16.8</v>
      </c>
      <c r="E905" s="108">
        <v>4.78</v>
      </c>
      <c r="F905" s="194">
        <v>189.68</v>
      </c>
      <c r="G905" s="109">
        <v>0</v>
      </c>
      <c r="H905" s="107">
        <v>37</v>
      </c>
      <c r="I905" s="210" t="s">
        <v>11</v>
      </c>
    </row>
    <row r="906" spans="1:9">
      <c r="A906" s="334">
        <v>70</v>
      </c>
      <c r="B906" s="335"/>
      <c r="C906" s="190" t="s">
        <v>385</v>
      </c>
      <c r="D906" s="107">
        <v>12</v>
      </c>
      <c r="E906" s="105">
        <v>3.44</v>
      </c>
      <c r="F906" s="191">
        <v>191.11</v>
      </c>
      <c r="G906" s="106">
        <v>3.96</v>
      </c>
      <c r="H906" s="67">
        <v>31</v>
      </c>
      <c r="I906" s="210" t="s">
        <v>11</v>
      </c>
    </row>
    <row r="907" spans="1:9">
      <c r="A907" s="334">
        <v>70</v>
      </c>
      <c r="B907" s="335"/>
      <c r="C907" s="190" t="s">
        <v>386</v>
      </c>
      <c r="D907" s="99">
        <v>10</v>
      </c>
      <c r="E907" s="201">
        <v>3.34</v>
      </c>
      <c r="F907" s="202">
        <v>222.66777999999999</v>
      </c>
      <c r="G907" s="109">
        <v>1.2581476428679701</v>
      </c>
      <c r="H907" s="207">
        <v>22</v>
      </c>
      <c r="I907" s="193" t="s">
        <v>11</v>
      </c>
    </row>
    <row r="908" spans="1:9">
      <c r="A908" s="334">
        <v>70</v>
      </c>
      <c r="B908" s="335"/>
      <c r="C908" s="190" t="s">
        <v>387</v>
      </c>
      <c r="D908" s="107">
        <v>12</v>
      </c>
      <c r="E908" s="108">
        <v>3.75</v>
      </c>
      <c r="F908" s="194">
        <v>208.34375</v>
      </c>
      <c r="G908" s="109">
        <v>-1.315789473684212</v>
      </c>
      <c r="H908" s="99">
        <v>42</v>
      </c>
      <c r="I908" s="210" t="s">
        <v>11</v>
      </c>
    </row>
    <row r="909" spans="1:9">
      <c r="A909" s="334">
        <v>70</v>
      </c>
      <c r="B909" s="335"/>
      <c r="C909" s="190" t="s">
        <v>388</v>
      </c>
      <c r="D909" s="107">
        <v>12</v>
      </c>
      <c r="E909" s="108">
        <v>3.528</v>
      </c>
      <c r="F909" s="194">
        <v>196</v>
      </c>
      <c r="G909" s="109">
        <v>-15.52</v>
      </c>
      <c r="H909" s="107">
        <v>85</v>
      </c>
      <c r="I909" s="210" t="s">
        <v>11</v>
      </c>
    </row>
    <row r="910" spans="1:9">
      <c r="A910" s="334">
        <v>70</v>
      </c>
      <c r="B910" s="335"/>
      <c r="C910" s="190" t="s">
        <v>389</v>
      </c>
      <c r="D910" s="107">
        <v>12</v>
      </c>
      <c r="E910" s="108">
        <v>2.1289262500000001</v>
      </c>
      <c r="F910" s="194">
        <v>118.27959423958335</v>
      </c>
      <c r="G910" s="102">
        <v>-31.141707770680043</v>
      </c>
      <c r="H910" s="54">
        <v>69</v>
      </c>
      <c r="I910" s="53" t="s">
        <v>11</v>
      </c>
    </row>
    <row r="911" spans="1:9">
      <c r="A911" s="334">
        <v>70</v>
      </c>
      <c r="B911" s="335"/>
      <c r="C911" s="203" t="s">
        <v>22</v>
      </c>
      <c r="D911" s="204" t="s">
        <v>11</v>
      </c>
      <c r="E911" s="205" t="s">
        <v>11</v>
      </c>
      <c r="F911" s="206">
        <v>184.06800510403139</v>
      </c>
      <c r="G911" s="118">
        <v>-8.6158177337712019</v>
      </c>
      <c r="H911" s="123">
        <v>49</v>
      </c>
      <c r="I911" s="120" t="s">
        <v>412</v>
      </c>
    </row>
    <row r="912" spans="1:9">
      <c r="A912" s="334">
        <v>71</v>
      </c>
      <c r="B912" s="335" t="s">
        <v>378</v>
      </c>
      <c r="C912" s="190" t="s">
        <v>379</v>
      </c>
      <c r="D912" s="99">
        <v>12</v>
      </c>
      <c r="E912" s="105">
        <v>3.0539999999999998</v>
      </c>
      <c r="F912" s="191">
        <v>169.67</v>
      </c>
      <c r="G912" s="102" t="s">
        <v>11</v>
      </c>
      <c r="H912" s="99" t="s">
        <v>11</v>
      </c>
      <c r="I912" s="53" t="s">
        <v>11</v>
      </c>
    </row>
    <row r="913" spans="1:9">
      <c r="A913" s="334">
        <v>71</v>
      </c>
      <c r="B913" s="335"/>
      <c r="C913" s="190" t="s">
        <v>198</v>
      </c>
      <c r="D913" s="107" t="s">
        <v>11</v>
      </c>
      <c r="E913" s="108" t="s">
        <v>11</v>
      </c>
      <c r="F913" s="194" t="s">
        <v>11</v>
      </c>
      <c r="G913" s="102" t="s">
        <v>11</v>
      </c>
      <c r="H913" s="99" t="s">
        <v>11</v>
      </c>
      <c r="I913" s="53" t="s">
        <v>11</v>
      </c>
    </row>
    <row r="914" spans="1:9">
      <c r="A914" s="334">
        <v>71</v>
      </c>
      <c r="B914" s="335"/>
      <c r="C914" s="190" t="s">
        <v>380</v>
      </c>
      <c r="D914" s="41">
        <v>12</v>
      </c>
      <c r="E914" s="100">
        <v>4.29</v>
      </c>
      <c r="F914" s="195">
        <v>238.35</v>
      </c>
      <c r="G914" s="102" t="s">
        <v>11</v>
      </c>
      <c r="H914" s="99" t="s">
        <v>11</v>
      </c>
      <c r="I914" s="53" t="s">
        <v>11</v>
      </c>
    </row>
    <row r="915" spans="1:9">
      <c r="A915" s="334">
        <v>71</v>
      </c>
      <c r="B915" s="335"/>
      <c r="C915" s="190" t="s">
        <v>381</v>
      </c>
      <c r="D915" s="99">
        <v>12</v>
      </c>
      <c r="E915" s="111">
        <v>3.3685571428571421</v>
      </c>
      <c r="F915" s="196">
        <v>187.15142059523808</v>
      </c>
      <c r="G915" s="109" t="s">
        <v>11</v>
      </c>
      <c r="H915" s="99" t="s">
        <v>11</v>
      </c>
      <c r="I915" s="53" t="s">
        <v>11</v>
      </c>
    </row>
    <row r="916" spans="1:9">
      <c r="A916" s="334">
        <v>71</v>
      </c>
      <c r="B916" s="335"/>
      <c r="C916" s="190" t="s">
        <v>382</v>
      </c>
      <c r="D916" s="197">
        <v>12</v>
      </c>
      <c r="E916" s="198">
        <v>3.4</v>
      </c>
      <c r="F916" s="199">
        <v>188.89</v>
      </c>
      <c r="G916" s="102" t="s">
        <v>11</v>
      </c>
      <c r="H916" s="99" t="s">
        <v>11</v>
      </c>
      <c r="I916" s="53" t="s">
        <v>11</v>
      </c>
    </row>
    <row r="917" spans="1:9">
      <c r="A917" s="334">
        <v>71</v>
      </c>
      <c r="B917" s="335"/>
      <c r="C917" s="190" t="s">
        <v>383</v>
      </c>
      <c r="D917" s="197">
        <v>12</v>
      </c>
      <c r="E917" s="198">
        <v>3.625</v>
      </c>
      <c r="F917" s="199">
        <v>201.39</v>
      </c>
      <c r="G917" s="102" t="s">
        <v>11</v>
      </c>
      <c r="H917" s="99" t="s">
        <v>11</v>
      </c>
      <c r="I917" s="53" t="s">
        <v>11</v>
      </c>
    </row>
    <row r="918" spans="1:9">
      <c r="A918" s="334">
        <v>71</v>
      </c>
      <c r="B918" s="335"/>
      <c r="C918" s="190" t="s">
        <v>384</v>
      </c>
      <c r="D918" s="107">
        <v>16.8</v>
      </c>
      <c r="E918" s="108">
        <v>4.8899999999999997</v>
      </c>
      <c r="F918" s="194">
        <v>194.05</v>
      </c>
      <c r="G918" s="102" t="s">
        <v>11</v>
      </c>
      <c r="H918" s="99" t="s">
        <v>11</v>
      </c>
      <c r="I918" s="53" t="s">
        <v>11</v>
      </c>
    </row>
    <row r="919" spans="1:9">
      <c r="A919" s="334">
        <v>71</v>
      </c>
      <c r="B919" s="335"/>
      <c r="C919" s="190" t="s">
        <v>385</v>
      </c>
      <c r="D919" s="107">
        <v>12</v>
      </c>
      <c r="E919" s="105">
        <v>3.2280000000000002</v>
      </c>
      <c r="F919" s="191">
        <v>179.33</v>
      </c>
      <c r="G919" s="106" t="s">
        <v>11</v>
      </c>
      <c r="H919" s="67" t="s">
        <v>11</v>
      </c>
      <c r="I919" s="53" t="s">
        <v>11</v>
      </c>
    </row>
    <row r="920" spans="1:9">
      <c r="A920" s="334">
        <v>71</v>
      </c>
      <c r="B920" s="335"/>
      <c r="C920" s="190" t="s">
        <v>386</v>
      </c>
      <c r="D920" s="99">
        <v>10</v>
      </c>
      <c r="E920" s="201">
        <v>3.1019999999999999</v>
      </c>
      <c r="F920" s="202">
        <v>206.80103399999999</v>
      </c>
      <c r="G920" s="192" t="s">
        <v>11</v>
      </c>
      <c r="H920" s="104" t="s">
        <v>11</v>
      </c>
      <c r="I920" s="193" t="s">
        <v>11</v>
      </c>
    </row>
    <row r="921" spans="1:9">
      <c r="A921" s="334">
        <v>71</v>
      </c>
      <c r="B921" s="335"/>
      <c r="C921" s="190" t="s">
        <v>387</v>
      </c>
      <c r="D921" s="107">
        <v>12</v>
      </c>
      <c r="E921" s="108">
        <v>3.9249999999999998</v>
      </c>
      <c r="F921" s="194">
        <v>218.06645833333334</v>
      </c>
      <c r="G921" s="102" t="s">
        <v>11</v>
      </c>
      <c r="H921" s="99" t="s">
        <v>11</v>
      </c>
      <c r="I921" s="53" t="s">
        <v>11</v>
      </c>
    </row>
    <row r="922" spans="1:9">
      <c r="A922" s="334">
        <v>71</v>
      </c>
      <c r="B922" s="335"/>
      <c r="C922" s="190" t="s">
        <v>388</v>
      </c>
      <c r="D922" s="107">
        <v>12</v>
      </c>
      <c r="E922" s="108">
        <v>4.194</v>
      </c>
      <c r="F922" s="194">
        <v>233</v>
      </c>
      <c r="G922" s="109" t="s">
        <v>11</v>
      </c>
      <c r="H922" s="99" t="s">
        <v>11</v>
      </c>
      <c r="I922" s="53" t="s">
        <v>11</v>
      </c>
    </row>
    <row r="923" spans="1:9">
      <c r="A923" s="334">
        <v>71</v>
      </c>
      <c r="B923" s="335"/>
      <c r="C923" s="190" t="s">
        <v>389</v>
      </c>
      <c r="D923" s="107">
        <v>12</v>
      </c>
      <c r="E923" s="108">
        <v>3.0805000000000002</v>
      </c>
      <c r="F923" s="194">
        <v>171.14744583333336</v>
      </c>
      <c r="G923" s="102" t="s">
        <v>11</v>
      </c>
      <c r="H923" s="99" t="s">
        <v>11</v>
      </c>
      <c r="I923" s="53" t="s">
        <v>11</v>
      </c>
    </row>
    <row r="924" spans="1:9">
      <c r="A924" s="334">
        <v>71</v>
      </c>
      <c r="B924" s="335"/>
      <c r="C924" s="203" t="s">
        <v>22</v>
      </c>
      <c r="D924" s="204" t="s">
        <v>11</v>
      </c>
      <c r="E924" s="205" t="s">
        <v>11</v>
      </c>
      <c r="F924" s="206">
        <v>198.8951235238095</v>
      </c>
      <c r="G924" s="118" t="s">
        <v>11</v>
      </c>
      <c r="H924" s="74" t="s">
        <v>11</v>
      </c>
      <c r="I924" s="120" t="s">
        <v>11</v>
      </c>
    </row>
    <row r="925" spans="1:9">
      <c r="A925" s="334">
        <v>72</v>
      </c>
      <c r="B925" s="335" t="s">
        <v>463</v>
      </c>
      <c r="C925" s="190" t="s">
        <v>379</v>
      </c>
      <c r="D925" s="99">
        <v>12</v>
      </c>
      <c r="E925" s="105">
        <v>3.0990000000000002</v>
      </c>
      <c r="F925" s="191">
        <v>172.17</v>
      </c>
      <c r="G925" s="106">
        <v>-2.79</v>
      </c>
      <c r="H925" s="67">
        <v>41</v>
      </c>
      <c r="I925" s="53" t="s">
        <v>11</v>
      </c>
    </row>
    <row r="926" spans="1:9">
      <c r="A926" s="334">
        <v>72</v>
      </c>
      <c r="B926" s="335"/>
      <c r="C926" s="190" t="s">
        <v>198</v>
      </c>
      <c r="D926" s="107" t="s">
        <v>11</v>
      </c>
      <c r="E926" s="108" t="s">
        <v>11</v>
      </c>
      <c r="F926" s="194" t="s">
        <v>11</v>
      </c>
      <c r="G926" s="102" t="s">
        <v>11</v>
      </c>
      <c r="H926" s="99" t="s">
        <v>11</v>
      </c>
      <c r="I926" s="53" t="s">
        <v>11</v>
      </c>
    </row>
    <row r="927" spans="1:9">
      <c r="A927" s="334">
        <v>72</v>
      </c>
      <c r="B927" s="335"/>
      <c r="C927" s="190" t="s">
        <v>380</v>
      </c>
      <c r="D927" s="41">
        <v>12</v>
      </c>
      <c r="E927" s="100">
        <v>3.581</v>
      </c>
      <c r="F927" s="195">
        <v>198.94</v>
      </c>
      <c r="G927" s="106">
        <v>-3.85</v>
      </c>
      <c r="H927" s="67">
        <v>45</v>
      </c>
      <c r="I927" s="53" t="s">
        <v>11</v>
      </c>
    </row>
    <row r="928" spans="1:9">
      <c r="A928" s="334">
        <v>72</v>
      </c>
      <c r="B928" s="335"/>
      <c r="C928" s="190" t="s">
        <v>381</v>
      </c>
      <c r="D928" s="99">
        <v>12</v>
      </c>
      <c r="E928" s="111">
        <v>3.2894142857142858</v>
      </c>
      <c r="F928" s="196">
        <v>182.75437535714286</v>
      </c>
      <c r="G928" s="109">
        <v>-3.3859742057976683</v>
      </c>
      <c r="H928" s="107">
        <v>25</v>
      </c>
      <c r="I928" s="53" t="s">
        <v>11</v>
      </c>
    </row>
    <row r="929" spans="1:9">
      <c r="A929" s="334">
        <v>72</v>
      </c>
      <c r="B929" s="335"/>
      <c r="C929" s="190" t="s">
        <v>382</v>
      </c>
      <c r="D929" s="197">
        <v>12</v>
      </c>
      <c r="E929" s="198">
        <v>3.2429999999999999</v>
      </c>
      <c r="F929" s="199">
        <v>180.17</v>
      </c>
      <c r="G929" s="200">
        <v>-8.56</v>
      </c>
      <c r="H929" s="197">
        <v>70</v>
      </c>
      <c r="I929" s="53" t="s">
        <v>11</v>
      </c>
    </row>
    <row r="930" spans="1:9">
      <c r="A930" s="334">
        <v>72</v>
      </c>
      <c r="B930" s="335"/>
      <c r="C930" s="190" t="s">
        <v>383</v>
      </c>
      <c r="D930" s="197">
        <v>12</v>
      </c>
      <c r="E930" s="198">
        <v>2.2080000000000002</v>
      </c>
      <c r="F930" s="199">
        <v>122.69</v>
      </c>
      <c r="G930" s="200">
        <v>-37.22</v>
      </c>
      <c r="H930" s="197">
        <v>90</v>
      </c>
      <c r="I930" s="53" t="s">
        <v>11</v>
      </c>
    </row>
    <row r="931" spans="1:9">
      <c r="A931" s="334">
        <v>72</v>
      </c>
      <c r="B931" s="335"/>
      <c r="C931" s="190" t="s">
        <v>384</v>
      </c>
      <c r="D931" s="107">
        <v>16.8</v>
      </c>
      <c r="E931" s="108">
        <v>5.28</v>
      </c>
      <c r="F931" s="194">
        <v>209.52</v>
      </c>
      <c r="G931" s="102">
        <v>9.43</v>
      </c>
      <c r="H931" s="99">
        <v>20</v>
      </c>
      <c r="I931" s="53" t="s">
        <v>11</v>
      </c>
    </row>
    <row r="932" spans="1:9">
      <c r="A932" s="334">
        <v>72</v>
      </c>
      <c r="B932" s="335"/>
      <c r="C932" s="190" t="s">
        <v>385</v>
      </c>
      <c r="D932" s="107">
        <v>12</v>
      </c>
      <c r="E932" s="105">
        <v>2.9249999999999998</v>
      </c>
      <c r="F932" s="191">
        <v>162.5</v>
      </c>
      <c r="G932" s="106">
        <v>-11.74</v>
      </c>
      <c r="H932" s="67">
        <v>68</v>
      </c>
      <c r="I932" s="53" t="s">
        <v>11</v>
      </c>
    </row>
    <row r="933" spans="1:9">
      <c r="A933" s="334">
        <v>72</v>
      </c>
      <c r="B933" s="335"/>
      <c r="C933" s="190" t="s">
        <v>386</v>
      </c>
      <c r="D933" s="99">
        <v>10</v>
      </c>
      <c r="E933" s="201">
        <v>2.3090000000000002</v>
      </c>
      <c r="F933" s="202">
        <v>153.93410299999999</v>
      </c>
      <c r="G933" s="109">
        <v>-30.2732900498264</v>
      </c>
      <c r="H933" s="207">
        <v>86</v>
      </c>
      <c r="I933" s="193" t="s">
        <v>11</v>
      </c>
    </row>
    <row r="934" spans="1:9">
      <c r="A934" s="334">
        <v>72</v>
      </c>
      <c r="B934" s="335"/>
      <c r="C934" s="190" t="s">
        <v>387</v>
      </c>
      <c r="D934" s="107">
        <v>12</v>
      </c>
      <c r="E934" s="108">
        <v>4.7250000000000005</v>
      </c>
      <c r="F934" s="194">
        <v>262.51312500000006</v>
      </c>
      <c r="G934" s="109">
        <v>21.935483870967765</v>
      </c>
      <c r="H934" s="99">
        <v>5</v>
      </c>
      <c r="I934" s="53" t="s">
        <v>11</v>
      </c>
    </row>
    <row r="935" spans="1:9">
      <c r="A935" s="334">
        <v>72</v>
      </c>
      <c r="B935" s="335"/>
      <c r="C935" s="190" t="s">
        <v>388</v>
      </c>
      <c r="D935" s="107">
        <v>12</v>
      </c>
      <c r="E935" s="108">
        <v>3.9540000000000002</v>
      </c>
      <c r="F935" s="194">
        <v>219.67</v>
      </c>
      <c r="G935" s="109">
        <v>-2.8</v>
      </c>
      <c r="H935" s="107">
        <v>52</v>
      </c>
      <c r="I935" s="53" t="s">
        <v>11</v>
      </c>
    </row>
    <row r="936" spans="1:9">
      <c r="A936" s="334">
        <v>72</v>
      </c>
      <c r="B936" s="335"/>
      <c r="C936" s="190" t="s">
        <v>389</v>
      </c>
      <c r="D936" s="107">
        <v>12</v>
      </c>
      <c r="E936" s="108">
        <v>2.5762635</v>
      </c>
      <c r="F936" s="194">
        <v>143.13290628749999</v>
      </c>
      <c r="G936" s="102">
        <v>-18.710625542320759</v>
      </c>
      <c r="H936" s="54">
        <v>45</v>
      </c>
      <c r="I936" s="53" t="s">
        <v>11</v>
      </c>
    </row>
    <row r="937" spans="1:9">
      <c r="A937" s="334">
        <v>72</v>
      </c>
      <c r="B937" s="335"/>
      <c r="C937" s="203" t="s">
        <v>22</v>
      </c>
      <c r="D937" s="204" t="s">
        <v>11</v>
      </c>
      <c r="E937" s="205" t="s">
        <v>11</v>
      </c>
      <c r="F937" s="206">
        <v>182.54495542224026</v>
      </c>
      <c r="G937" s="118">
        <v>-7.8611583155127622</v>
      </c>
      <c r="H937" s="123">
        <v>44</v>
      </c>
      <c r="I937" s="120" t="s">
        <v>391</v>
      </c>
    </row>
    <row r="938" spans="1:9">
      <c r="A938" s="334">
        <v>73</v>
      </c>
      <c r="B938" s="335" t="s">
        <v>464</v>
      </c>
      <c r="C938" s="190" t="s">
        <v>379</v>
      </c>
      <c r="D938" s="99">
        <v>12</v>
      </c>
      <c r="E938" s="105">
        <v>1.75</v>
      </c>
      <c r="F938" s="191">
        <v>97.22</v>
      </c>
      <c r="G938" s="106">
        <v>-45.11</v>
      </c>
      <c r="H938" s="67">
        <v>96</v>
      </c>
      <c r="I938" s="53" t="s">
        <v>11</v>
      </c>
    </row>
    <row r="939" spans="1:9">
      <c r="A939" s="334">
        <v>73</v>
      </c>
      <c r="B939" s="335"/>
      <c r="C939" s="190" t="s">
        <v>198</v>
      </c>
      <c r="D939" s="107" t="s">
        <v>11</v>
      </c>
      <c r="E939" s="108" t="s">
        <v>11</v>
      </c>
      <c r="F939" s="194" t="s">
        <v>11</v>
      </c>
      <c r="G939" s="102" t="s">
        <v>11</v>
      </c>
      <c r="H939" s="99" t="s">
        <v>11</v>
      </c>
      <c r="I939" s="193" t="s">
        <v>11</v>
      </c>
    </row>
    <row r="940" spans="1:9">
      <c r="A940" s="334">
        <v>73</v>
      </c>
      <c r="B940" s="335"/>
      <c r="C940" s="190" t="s">
        <v>380</v>
      </c>
      <c r="D940" s="41">
        <v>12</v>
      </c>
      <c r="E940" s="100">
        <v>3.206</v>
      </c>
      <c r="F940" s="195">
        <v>178.11</v>
      </c>
      <c r="G940" s="106">
        <v>-13.92</v>
      </c>
      <c r="H940" s="67">
        <v>67</v>
      </c>
      <c r="I940" s="36" t="s">
        <v>11</v>
      </c>
    </row>
    <row r="941" spans="1:9">
      <c r="A941" s="334">
        <v>73</v>
      </c>
      <c r="B941" s="335"/>
      <c r="C941" s="190" t="s">
        <v>381</v>
      </c>
      <c r="D941" s="99">
        <v>12</v>
      </c>
      <c r="E941" s="111">
        <v>3.199357142857143</v>
      </c>
      <c r="F941" s="196">
        <v>177.75095059523809</v>
      </c>
      <c r="G941" s="109">
        <v>-6.031060037867868</v>
      </c>
      <c r="H941" s="107">
        <v>31</v>
      </c>
      <c r="I941" s="210" t="s">
        <v>11</v>
      </c>
    </row>
    <row r="942" spans="1:9">
      <c r="A942" s="334">
        <v>73</v>
      </c>
      <c r="B942" s="335"/>
      <c r="C942" s="190" t="s">
        <v>382</v>
      </c>
      <c r="D942" s="197">
        <v>12</v>
      </c>
      <c r="E942" s="198">
        <v>3.2429999999999999</v>
      </c>
      <c r="F942" s="199">
        <v>180.17</v>
      </c>
      <c r="G942" s="200">
        <v>-8.56</v>
      </c>
      <c r="H942" s="197">
        <v>71</v>
      </c>
      <c r="I942" s="36" t="s">
        <v>11</v>
      </c>
    </row>
    <row r="943" spans="1:9">
      <c r="A943" s="334">
        <v>73</v>
      </c>
      <c r="B943" s="335"/>
      <c r="C943" s="190" t="s">
        <v>383</v>
      </c>
      <c r="D943" s="197">
        <v>12</v>
      </c>
      <c r="E943" s="198">
        <v>2.2669999999999999</v>
      </c>
      <c r="F943" s="199">
        <v>125.93</v>
      </c>
      <c r="G943" s="200">
        <v>-35.56</v>
      </c>
      <c r="H943" s="197">
        <v>86</v>
      </c>
      <c r="I943" s="53" t="s">
        <v>11</v>
      </c>
    </row>
    <row r="944" spans="1:9">
      <c r="A944" s="334">
        <v>73</v>
      </c>
      <c r="B944" s="335"/>
      <c r="C944" s="190" t="s">
        <v>384</v>
      </c>
      <c r="D944" s="107">
        <v>16.8</v>
      </c>
      <c r="E944" s="108">
        <v>3.42</v>
      </c>
      <c r="F944" s="194">
        <v>135.71</v>
      </c>
      <c r="G944" s="109">
        <v>-29.12</v>
      </c>
      <c r="H944" s="107">
        <v>94</v>
      </c>
      <c r="I944" s="210" t="s">
        <v>11</v>
      </c>
    </row>
    <row r="945" spans="1:9">
      <c r="A945" s="334">
        <v>73</v>
      </c>
      <c r="B945" s="335"/>
      <c r="C945" s="190" t="s">
        <v>385</v>
      </c>
      <c r="D945" s="107">
        <v>12</v>
      </c>
      <c r="E945" s="105">
        <v>4.1920000000000002</v>
      </c>
      <c r="F945" s="191">
        <v>232.89</v>
      </c>
      <c r="G945" s="106">
        <v>26.49</v>
      </c>
      <c r="H945" s="67">
        <v>6</v>
      </c>
      <c r="I945" s="210" t="s">
        <v>11</v>
      </c>
    </row>
    <row r="946" spans="1:9">
      <c r="A946" s="334">
        <v>73</v>
      </c>
      <c r="B946" s="335"/>
      <c r="C946" s="190" t="s">
        <v>386</v>
      </c>
      <c r="D946" s="99">
        <v>10</v>
      </c>
      <c r="E946" s="201">
        <v>3.2480000000000002</v>
      </c>
      <c r="F946" s="202">
        <v>216.53441599999999</v>
      </c>
      <c r="G946" s="109">
        <v>-1.9175600181186601</v>
      </c>
      <c r="H946" s="207">
        <v>28</v>
      </c>
      <c r="I946" s="193" t="s">
        <v>11</v>
      </c>
    </row>
    <row r="947" spans="1:9">
      <c r="A947" s="334">
        <v>73</v>
      </c>
      <c r="B947" s="335"/>
      <c r="C947" s="190" t="s">
        <v>387</v>
      </c>
      <c r="D947" s="107">
        <v>12</v>
      </c>
      <c r="E947" s="108">
        <v>4.1000000000000005</v>
      </c>
      <c r="F947" s="194">
        <v>227.78916666666672</v>
      </c>
      <c r="G947" s="109">
        <v>5.8064516129032446</v>
      </c>
      <c r="H947" s="99">
        <v>30</v>
      </c>
      <c r="I947" s="210" t="s">
        <v>11</v>
      </c>
    </row>
    <row r="948" spans="1:9">
      <c r="A948" s="334">
        <v>73</v>
      </c>
      <c r="B948" s="335"/>
      <c r="C948" s="190" t="s">
        <v>388</v>
      </c>
      <c r="D948" s="107">
        <v>12</v>
      </c>
      <c r="E948" s="108">
        <v>3.3839999999999999</v>
      </c>
      <c r="F948" s="194">
        <v>188</v>
      </c>
      <c r="G948" s="109">
        <v>-16.809999999999999</v>
      </c>
      <c r="H948" s="107">
        <v>90</v>
      </c>
      <c r="I948" s="210" t="s">
        <v>11</v>
      </c>
    </row>
    <row r="949" spans="1:9">
      <c r="A949" s="334">
        <v>73</v>
      </c>
      <c r="B949" s="335"/>
      <c r="C949" s="190" t="s">
        <v>389</v>
      </c>
      <c r="D949" s="107">
        <v>12</v>
      </c>
      <c r="E949" s="108">
        <v>2.7383490000000004</v>
      </c>
      <c r="F949" s="194">
        <v>152.13810652500004</v>
      </c>
      <c r="G949" s="102">
        <v>-13.596308274828422</v>
      </c>
      <c r="H949" s="54">
        <v>36</v>
      </c>
      <c r="I949" s="53" t="s">
        <v>11</v>
      </c>
    </row>
    <row r="950" spans="1:9">
      <c r="A950" s="334">
        <v>73</v>
      </c>
      <c r="B950" s="335"/>
      <c r="C950" s="203" t="s">
        <v>22</v>
      </c>
      <c r="D950" s="204" t="s">
        <v>11</v>
      </c>
      <c r="E950" s="205" t="s">
        <v>11</v>
      </c>
      <c r="F950" s="206">
        <v>173.84023998062773</v>
      </c>
      <c r="G950" s="118">
        <v>-12.254828883554836</v>
      </c>
      <c r="H950" s="123">
        <v>60</v>
      </c>
      <c r="I950" s="120" t="s">
        <v>391</v>
      </c>
    </row>
    <row r="951" spans="1:9">
      <c r="A951" s="334">
        <v>74</v>
      </c>
      <c r="B951" s="335" t="s">
        <v>465</v>
      </c>
      <c r="C951" s="190" t="s">
        <v>379</v>
      </c>
      <c r="D951" s="99">
        <v>12</v>
      </c>
      <c r="E951" s="105">
        <v>3.0430000000000001</v>
      </c>
      <c r="F951" s="191">
        <v>169.06</v>
      </c>
      <c r="G951" s="106">
        <v>-4.55</v>
      </c>
      <c r="H951" s="67">
        <v>47</v>
      </c>
      <c r="I951" s="53" t="s">
        <v>11</v>
      </c>
    </row>
    <row r="952" spans="1:9">
      <c r="A952" s="334">
        <v>74</v>
      </c>
      <c r="B952" s="335"/>
      <c r="C952" s="190" t="s">
        <v>198</v>
      </c>
      <c r="D952" s="107" t="s">
        <v>11</v>
      </c>
      <c r="E952" s="108" t="s">
        <v>11</v>
      </c>
      <c r="F952" s="194" t="s">
        <v>11</v>
      </c>
      <c r="G952" s="102" t="s">
        <v>11</v>
      </c>
      <c r="H952" s="99" t="s">
        <v>11</v>
      </c>
      <c r="I952" s="193" t="s">
        <v>11</v>
      </c>
    </row>
    <row r="953" spans="1:9">
      <c r="A953" s="334">
        <v>74</v>
      </c>
      <c r="B953" s="335"/>
      <c r="C953" s="190" t="s">
        <v>380</v>
      </c>
      <c r="D953" s="41">
        <v>12</v>
      </c>
      <c r="E953" s="100">
        <v>3.5089999999999999</v>
      </c>
      <c r="F953" s="195">
        <v>194.97</v>
      </c>
      <c r="G953" s="106">
        <v>-5.77</v>
      </c>
      <c r="H953" s="67">
        <v>51</v>
      </c>
      <c r="I953" s="36" t="s">
        <v>11</v>
      </c>
    </row>
    <row r="954" spans="1:9">
      <c r="A954" s="334">
        <v>74</v>
      </c>
      <c r="B954" s="335"/>
      <c r="C954" s="190" t="s">
        <v>381</v>
      </c>
      <c r="D954" s="99">
        <v>12</v>
      </c>
      <c r="E954" s="111">
        <v>2.2835785714285715</v>
      </c>
      <c r="F954" s="196">
        <v>126.87181946428572</v>
      </c>
      <c r="G954" s="109">
        <v>-32.928570304673691</v>
      </c>
      <c r="H954" s="107">
        <v>80</v>
      </c>
      <c r="I954" s="210" t="s">
        <v>11</v>
      </c>
    </row>
    <row r="955" spans="1:9">
      <c r="A955" s="334">
        <v>74</v>
      </c>
      <c r="B955" s="335"/>
      <c r="C955" s="190" t="s">
        <v>382</v>
      </c>
      <c r="D955" s="197">
        <v>12</v>
      </c>
      <c r="E955" s="198">
        <v>3.25</v>
      </c>
      <c r="F955" s="199">
        <v>180.56</v>
      </c>
      <c r="G955" s="200">
        <v>-8.36</v>
      </c>
      <c r="H955" s="197">
        <v>67</v>
      </c>
      <c r="I955" s="36" t="s">
        <v>11</v>
      </c>
    </row>
    <row r="956" spans="1:9">
      <c r="A956" s="334">
        <v>74</v>
      </c>
      <c r="B956" s="335"/>
      <c r="C956" s="190" t="s">
        <v>383</v>
      </c>
      <c r="D956" s="197">
        <v>12</v>
      </c>
      <c r="E956" s="198">
        <v>2.7559999999999998</v>
      </c>
      <c r="F956" s="199">
        <v>153.1</v>
      </c>
      <c r="G956" s="200">
        <v>-21.65</v>
      </c>
      <c r="H956" s="197">
        <v>50</v>
      </c>
      <c r="I956" s="53" t="s">
        <v>11</v>
      </c>
    </row>
    <row r="957" spans="1:9">
      <c r="A957" s="334">
        <v>74</v>
      </c>
      <c r="B957" s="335"/>
      <c r="C957" s="190" t="s">
        <v>384</v>
      </c>
      <c r="D957" s="107">
        <v>16.8</v>
      </c>
      <c r="E957" s="108">
        <v>3.7</v>
      </c>
      <c r="F957" s="194">
        <v>146.83000000000001</v>
      </c>
      <c r="G957" s="109">
        <v>-23.32</v>
      </c>
      <c r="H957" s="107">
        <v>83</v>
      </c>
      <c r="I957" s="210" t="s">
        <v>11</v>
      </c>
    </row>
    <row r="958" spans="1:9">
      <c r="A958" s="334">
        <v>74</v>
      </c>
      <c r="B958" s="335"/>
      <c r="C958" s="190" t="s">
        <v>385</v>
      </c>
      <c r="D958" s="107">
        <v>12</v>
      </c>
      <c r="E958" s="105">
        <v>3.43</v>
      </c>
      <c r="F958" s="191">
        <v>190.56</v>
      </c>
      <c r="G958" s="106">
        <v>3.5</v>
      </c>
      <c r="H958" s="67">
        <v>32</v>
      </c>
      <c r="I958" s="210" t="s">
        <v>11</v>
      </c>
    </row>
    <row r="959" spans="1:9">
      <c r="A959" s="334">
        <v>74</v>
      </c>
      <c r="B959" s="335"/>
      <c r="C959" s="190" t="s">
        <v>386</v>
      </c>
      <c r="D959" s="99">
        <v>10</v>
      </c>
      <c r="E959" s="201">
        <v>3.012</v>
      </c>
      <c r="F959" s="202">
        <v>200.80100400000001</v>
      </c>
      <c r="G959" s="109">
        <v>-9.0442397704967608</v>
      </c>
      <c r="H959" s="207">
        <v>47</v>
      </c>
      <c r="I959" s="193" t="s">
        <v>11</v>
      </c>
    </row>
    <row r="960" spans="1:9">
      <c r="A960" s="334">
        <v>74</v>
      </c>
      <c r="B960" s="335"/>
      <c r="C960" s="190" t="s">
        <v>387</v>
      </c>
      <c r="D960" s="107">
        <v>12</v>
      </c>
      <c r="E960" s="108">
        <v>4.0999999999999996</v>
      </c>
      <c r="F960" s="194">
        <v>227.78916666666666</v>
      </c>
      <c r="G960" s="109">
        <v>5.8064516129032189</v>
      </c>
      <c r="H960" s="99">
        <v>31</v>
      </c>
      <c r="I960" s="210" t="s">
        <v>11</v>
      </c>
    </row>
    <row r="961" spans="1:9">
      <c r="A961" s="334">
        <v>74</v>
      </c>
      <c r="B961" s="335"/>
      <c r="C961" s="190" t="s">
        <v>388</v>
      </c>
      <c r="D961" s="107">
        <v>12</v>
      </c>
      <c r="E961" s="108">
        <v>4.3680000000000003</v>
      </c>
      <c r="F961" s="194">
        <v>242.67</v>
      </c>
      <c r="G961" s="109">
        <v>7.37</v>
      </c>
      <c r="H961" s="107">
        <v>28</v>
      </c>
      <c r="I961" s="210" t="s">
        <v>11</v>
      </c>
    </row>
    <row r="962" spans="1:9">
      <c r="A962" s="334">
        <v>74</v>
      </c>
      <c r="B962" s="335"/>
      <c r="C962" s="190" t="s">
        <v>389</v>
      </c>
      <c r="D962" s="107">
        <v>12</v>
      </c>
      <c r="E962" s="108">
        <v>2.912652</v>
      </c>
      <c r="F962" s="194">
        <v>161.82209070000002</v>
      </c>
      <c r="G962" s="102">
        <v>-8.0964897057663556</v>
      </c>
      <c r="H962" s="54">
        <v>27</v>
      </c>
      <c r="I962" s="53" t="s">
        <v>11</v>
      </c>
    </row>
    <row r="963" spans="1:9">
      <c r="A963" s="334">
        <v>74</v>
      </c>
      <c r="B963" s="335"/>
      <c r="C963" s="203" t="s">
        <v>22</v>
      </c>
      <c r="D963" s="204" t="s">
        <v>11</v>
      </c>
      <c r="E963" s="205" t="s">
        <v>11</v>
      </c>
      <c r="F963" s="206">
        <v>181.36673462099569</v>
      </c>
      <c r="G963" s="118">
        <v>-8.455860588298858</v>
      </c>
      <c r="H963" s="123">
        <v>48</v>
      </c>
      <c r="I963" s="120" t="s">
        <v>412</v>
      </c>
    </row>
    <row r="964" spans="1:9">
      <c r="A964" s="334">
        <v>75</v>
      </c>
      <c r="B964" s="335" t="s">
        <v>466</v>
      </c>
      <c r="C964" s="190" t="s">
        <v>379</v>
      </c>
      <c r="D964" s="99">
        <v>12</v>
      </c>
      <c r="E964" s="105">
        <v>3.476</v>
      </c>
      <c r="F964" s="191">
        <v>193.11</v>
      </c>
      <c r="G964" s="106">
        <v>9.0299999999999994</v>
      </c>
      <c r="H964" s="67">
        <v>19</v>
      </c>
      <c r="I964" s="53" t="s">
        <v>11</v>
      </c>
    </row>
    <row r="965" spans="1:9">
      <c r="A965" s="334">
        <v>75</v>
      </c>
      <c r="B965" s="335"/>
      <c r="C965" s="190" t="s">
        <v>198</v>
      </c>
      <c r="D965" s="107" t="s">
        <v>11</v>
      </c>
      <c r="E965" s="108" t="s">
        <v>11</v>
      </c>
      <c r="F965" s="194" t="s">
        <v>11</v>
      </c>
      <c r="G965" s="102" t="s">
        <v>11</v>
      </c>
      <c r="H965" s="99" t="s">
        <v>11</v>
      </c>
      <c r="I965" s="193" t="s">
        <v>11</v>
      </c>
    </row>
    <row r="966" spans="1:9">
      <c r="A966" s="334">
        <v>75</v>
      </c>
      <c r="B966" s="335"/>
      <c r="C966" s="190" t="s">
        <v>380</v>
      </c>
      <c r="D966" s="41">
        <v>12</v>
      </c>
      <c r="E966" s="100">
        <v>4.399</v>
      </c>
      <c r="F966" s="195">
        <v>244.4</v>
      </c>
      <c r="G966" s="106">
        <v>18.13</v>
      </c>
      <c r="H966" s="67">
        <v>8</v>
      </c>
      <c r="I966" s="36" t="s">
        <v>11</v>
      </c>
    </row>
    <row r="967" spans="1:9">
      <c r="A967" s="334">
        <v>75</v>
      </c>
      <c r="B967" s="335"/>
      <c r="C967" s="190" t="s">
        <v>381</v>
      </c>
      <c r="D967" s="99">
        <v>12</v>
      </c>
      <c r="E967" s="111">
        <v>3.7707071428571428</v>
      </c>
      <c r="F967" s="196">
        <v>209.4942043452381</v>
      </c>
      <c r="G967" s="109">
        <v>10.750171769037513</v>
      </c>
      <c r="H967" s="107">
        <v>10</v>
      </c>
      <c r="I967" s="210" t="s">
        <v>11</v>
      </c>
    </row>
    <row r="968" spans="1:9">
      <c r="A968" s="334">
        <v>75</v>
      </c>
      <c r="B968" s="335"/>
      <c r="C968" s="190" t="s">
        <v>382</v>
      </c>
      <c r="D968" s="197">
        <v>12</v>
      </c>
      <c r="E968" s="198">
        <v>3.8</v>
      </c>
      <c r="F968" s="199">
        <v>211.11</v>
      </c>
      <c r="G968" s="200">
        <v>7.15</v>
      </c>
      <c r="H968" s="197">
        <v>6</v>
      </c>
      <c r="I968" s="36" t="s">
        <v>11</v>
      </c>
    </row>
    <row r="969" spans="1:9">
      <c r="A969" s="334">
        <v>75</v>
      </c>
      <c r="B969" s="335"/>
      <c r="C969" s="190" t="s">
        <v>383</v>
      </c>
      <c r="D969" s="197">
        <v>12</v>
      </c>
      <c r="E969" s="198">
        <v>3.9580000000000002</v>
      </c>
      <c r="F969" s="199">
        <v>219.91</v>
      </c>
      <c r="G969" s="200">
        <v>12.53</v>
      </c>
      <c r="H969" s="197">
        <v>1</v>
      </c>
      <c r="I969" s="53" t="s">
        <v>11</v>
      </c>
    </row>
    <row r="970" spans="1:9">
      <c r="A970" s="334">
        <v>75</v>
      </c>
      <c r="B970" s="335"/>
      <c r="C970" s="190" t="s">
        <v>384</v>
      </c>
      <c r="D970" s="107">
        <v>16.8</v>
      </c>
      <c r="E970" s="108">
        <v>5.66</v>
      </c>
      <c r="F970" s="194">
        <v>224.6</v>
      </c>
      <c r="G970" s="109">
        <v>17.309999999999999</v>
      </c>
      <c r="H970" s="107">
        <v>10</v>
      </c>
      <c r="I970" s="210" t="s">
        <v>11</v>
      </c>
    </row>
    <row r="971" spans="1:9">
      <c r="A971" s="334">
        <v>75</v>
      </c>
      <c r="B971" s="335"/>
      <c r="C971" s="190" t="s">
        <v>385</v>
      </c>
      <c r="D971" s="107">
        <v>12</v>
      </c>
      <c r="E971" s="105">
        <v>3.4710000000000001</v>
      </c>
      <c r="F971" s="191">
        <v>192.83</v>
      </c>
      <c r="G971" s="106">
        <v>4.74</v>
      </c>
      <c r="H971" s="67">
        <v>28</v>
      </c>
      <c r="I971" s="210" t="s">
        <v>11</v>
      </c>
    </row>
    <row r="972" spans="1:9">
      <c r="A972" s="334">
        <v>75</v>
      </c>
      <c r="B972" s="335"/>
      <c r="C972" s="190" t="s">
        <v>386</v>
      </c>
      <c r="D972" s="99">
        <v>10</v>
      </c>
      <c r="E972" s="201">
        <v>3.7709999999999999</v>
      </c>
      <c r="F972" s="202">
        <v>251.40125699999999</v>
      </c>
      <c r="G972" s="109">
        <v>13.875887060244599</v>
      </c>
      <c r="H972" s="207">
        <v>9</v>
      </c>
      <c r="I972" s="193" t="s">
        <v>11</v>
      </c>
    </row>
    <row r="973" spans="1:9">
      <c r="A973" s="334">
        <v>75</v>
      </c>
      <c r="B973" s="335"/>
      <c r="C973" s="190" t="s">
        <v>387</v>
      </c>
      <c r="D973" s="107">
        <v>12</v>
      </c>
      <c r="E973" s="108">
        <v>3.2750000000000004</v>
      </c>
      <c r="F973" s="194">
        <v>181.95354166666669</v>
      </c>
      <c r="G973" s="109">
        <v>-15.483870967741925</v>
      </c>
      <c r="H973" s="99">
        <v>82</v>
      </c>
      <c r="I973" s="210" t="s">
        <v>11</v>
      </c>
    </row>
    <row r="974" spans="1:9">
      <c r="A974" s="334">
        <v>75</v>
      </c>
      <c r="B974" s="335"/>
      <c r="C974" s="190" t="s">
        <v>388</v>
      </c>
      <c r="D974" s="107">
        <v>12</v>
      </c>
      <c r="E974" s="108">
        <v>4.38</v>
      </c>
      <c r="F974" s="194">
        <v>243.33</v>
      </c>
      <c r="G974" s="109">
        <v>7.67</v>
      </c>
      <c r="H974" s="107">
        <v>26</v>
      </c>
      <c r="I974" s="210" t="s">
        <v>11</v>
      </c>
    </row>
    <row r="975" spans="1:9">
      <c r="A975" s="334">
        <v>75</v>
      </c>
      <c r="B975" s="335"/>
      <c r="C975" s="190" t="s">
        <v>389</v>
      </c>
      <c r="D975" s="107">
        <v>12</v>
      </c>
      <c r="E975" s="108">
        <v>2.5825080000000002</v>
      </c>
      <c r="F975" s="194">
        <v>143.47984030000001</v>
      </c>
      <c r="G975" s="102">
        <v>-18.513591543740642</v>
      </c>
      <c r="H975" s="54">
        <v>42</v>
      </c>
      <c r="I975" s="53" t="s">
        <v>11</v>
      </c>
    </row>
    <row r="976" spans="1:9">
      <c r="A976" s="334">
        <v>75</v>
      </c>
      <c r="B976" s="335"/>
      <c r="C976" s="203" t="s">
        <v>22</v>
      </c>
      <c r="D976" s="204" t="s">
        <v>11</v>
      </c>
      <c r="E976" s="205" t="s">
        <v>11</v>
      </c>
      <c r="F976" s="206">
        <v>210.51080393744587</v>
      </c>
      <c r="G976" s="118">
        <v>6.254492719349769</v>
      </c>
      <c r="H976" s="123">
        <v>5</v>
      </c>
      <c r="I976" s="120" t="s">
        <v>467</v>
      </c>
    </row>
    <row r="977" spans="1:9">
      <c r="A977" s="334">
        <v>76</v>
      </c>
      <c r="B977" s="335" t="s">
        <v>468</v>
      </c>
      <c r="C977" s="190" t="s">
        <v>379</v>
      </c>
      <c r="D977" s="99" t="s">
        <v>11</v>
      </c>
      <c r="E977" s="329" t="s">
        <v>469</v>
      </c>
      <c r="F977" s="329"/>
      <c r="G977" s="329"/>
      <c r="H977" s="99" t="s">
        <v>11</v>
      </c>
      <c r="I977" s="53" t="s">
        <v>11</v>
      </c>
    </row>
    <row r="978" spans="1:9">
      <c r="A978" s="334">
        <v>76</v>
      </c>
      <c r="B978" s="335"/>
      <c r="C978" s="190" t="s">
        <v>198</v>
      </c>
      <c r="D978" s="107" t="s">
        <v>11</v>
      </c>
      <c r="E978" s="108" t="s">
        <v>11</v>
      </c>
      <c r="F978" s="194" t="s">
        <v>11</v>
      </c>
      <c r="G978" s="102" t="s">
        <v>11</v>
      </c>
      <c r="H978" s="99" t="s">
        <v>11</v>
      </c>
      <c r="I978" s="193" t="s">
        <v>11</v>
      </c>
    </row>
    <row r="979" spans="1:9">
      <c r="A979" s="334">
        <v>76</v>
      </c>
      <c r="B979" s="335"/>
      <c r="C979" s="190" t="s">
        <v>380</v>
      </c>
      <c r="D979" s="41" t="s">
        <v>11</v>
      </c>
      <c r="E979" s="100" t="s">
        <v>11</v>
      </c>
      <c r="F979" s="330" t="s">
        <v>470</v>
      </c>
      <c r="G979" s="331"/>
      <c r="H979" s="107" t="s">
        <v>471</v>
      </c>
      <c r="I979" s="103" t="s">
        <v>11</v>
      </c>
    </row>
    <row r="980" spans="1:9">
      <c r="A980" s="334">
        <v>76</v>
      </c>
      <c r="B980" s="335"/>
      <c r="C980" s="190" t="s">
        <v>381</v>
      </c>
      <c r="D980" s="99">
        <v>12</v>
      </c>
      <c r="E980" s="111">
        <v>1.9997642857142854</v>
      </c>
      <c r="F980" s="196">
        <v>111.10357077380952</v>
      </c>
      <c r="G980" s="109">
        <v>-41.264534807487564</v>
      </c>
      <c r="H980" s="107">
        <v>93</v>
      </c>
      <c r="I980" s="210" t="s">
        <v>11</v>
      </c>
    </row>
    <row r="981" spans="1:9">
      <c r="A981" s="334">
        <v>76</v>
      </c>
      <c r="B981" s="335"/>
      <c r="C981" s="190" t="s">
        <v>382</v>
      </c>
      <c r="D981" s="197">
        <v>12</v>
      </c>
      <c r="E981" s="198">
        <v>2.3929999999999998</v>
      </c>
      <c r="F981" s="199">
        <v>132.94999999999999</v>
      </c>
      <c r="G981" s="200">
        <v>-32.53</v>
      </c>
      <c r="H981" s="197">
        <v>107</v>
      </c>
      <c r="I981" s="36" t="s">
        <v>11</v>
      </c>
    </row>
    <row r="982" spans="1:9">
      <c r="A982" s="334">
        <v>76</v>
      </c>
      <c r="B982" s="335"/>
      <c r="C982" s="190" t="s">
        <v>383</v>
      </c>
      <c r="D982" s="197">
        <v>12</v>
      </c>
      <c r="E982" s="198">
        <v>2.0830000000000002</v>
      </c>
      <c r="F982" s="199">
        <v>115.74</v>
      </c>
      <c r="G982" s="200">
        <v>-40.770000000000003</v>
      </c>
      <c r="H982" s="197">
        <v>108</v>
      </c>
      <c r="I982" s="53" t="s">
        <v>11</v>
      </c>
    </row>
    <row r="983" spans="1:9">
      <c r="A983" s="334">
        <v>76</v>
      </c>
      <c r="B983" s="335"/>
      <c r="C983" s="190" t="s">
        <v>384</v>
      </c>
      <c r="D983" s="107">
        <v>16.8</v>
      </c>
      <c r="E983" s="108">
        <v>2.4300000000000002</v>
      </c>
      <c r="F983" s="194">
        <v>96.43</v>
      </c>
      <c r="G983" s="109">
        <v>-49.64</v>
      </c>
      <c r="H983" s="107">
        <v>105</v>
      </c>
      <c r="I983" s="210" t="s">
        <v>11</v>
      </c>
    </row>
    <row r="984" spans="1:9">
      <c r="A984" s="334">
        <v>76</v>
      </c>
      <c r="B984" s="335"/>
      <c r="C984" s="190" t="s">
        <v>385</v>
      </c>
      <c r="D984" s="107">
        <v>12</v>
      </c>
      <c r="E984" s="105">
        <v>0</v>
      </c>
      <c r="F984" s="191">
        <v>0</v>
      </c>
      <c r="G984" s="106">
        <v>-100</v>
      </c>
      <c r="H984" s="67">
        <v>109</v>
      </c>
      <c r="I984" s="210" t="s">
        <v>11</v>
      </c>
    </row>
    <row r="985" spans="1:9">
      <c r="A985" s="334">
        <v>76</v>
      </c>
      <c r="B985" s="335"/>
      <c r="C985" s="190" t="s">
        <v>386</v>
      </c>
      <c r="D985" s="99">
        <v>10</v>
      </c>
      <c r="E985" s="201">
        <v>3.1560000000000001</v>
      </c>
      <c r="F985" s="202">
        <v>210.40105199999999</v>
      </c>
      <c r="G985" s="109">
        <v>-4.6957572097236904</v>
      </c>
      <c r="H985" s="207">
        <v>31</v>
      </c>
      <c r="I985" s="193" t="s">
        <v>11</v>
      </c>
    </row>
    <row r="986" spans="1:9">
      <c r="A986" s="334">
        <v>76</v>
      </c>
      <c r="B986" s="335"/>
      <c r="C986" s="190" t="s">
        <v>387</v>
      </c>
      <c r="D986" s="107">
        <v>12</v>
      </c>
      <c r="E986" s="108" t="s">
        <v>11</v>
      </c>
      <c r="F986" s="194">
        <v>0</v>
      </c>
      <c r="G986" s="109">
        <v>0</v>
      </c>
      <c r="H986" s="99" t="s">
        <v>11</v>
      </c>
      <c r="I986" s="210" t="s">
        <v>11</v>
      </c>
    </row>
    <row r="987" spans="1:9">
      <c r="A987" s="334">
        <v>76</v>
      </c>
      <c r="B987" s="335"/>
      <c r="C987" s="190" t="s">
        <v>388</v>
      </c>
      <c r="D987" s="107">
        <v>12</v>
      </c>
      <c r="E987" s="108">
        <v>0</v>
      </c>
      <c r="F987" s="194">
        <v>0</v>
      </c>
      <c r="G987" s="109">
        <v>-100</v>
      </c>
      <c r="H987" s="107">
        <v>108</v>
      </c>
      <c r="I987" s="216" t="s">
        <v>11</v>
      </c>
    </row>
    <row r="988" spans="1:9">
      <c r="A988" s="334">
        <v>76</v>
      </c>
      <c r="B988" s="335"/>
      <c r="C988" s="190" t="s">
        <v>389</v>
      </c>
      <c r="D988" s="107">
        <v>12</v>
      </c>
      <c r="E988" s="108">
        <v>2.1505515000000006</v>
      </c>
      <c r="F988" s="194">
        <v>119.48105708750003</v>
      </c>
      <c r="G988" s="102">
        <v>-32.143204228129676</v>
      </c>
      <c r="H988" s="54">
        <v>70</v>
      </c>
      <c r="I988" s="53" t="s">
        <v>11</v>
      </c>
    </row>
    <row r="989" spans="1:9">
      <c r="A989" s="334">
        <v>76</v>
      </c>
      <c r="B989" s="335"/>
      <c r="C989" s="203" t="s">
        <v>22</v>
      </c>
      <c r="D989" s="204" t="s">
        <v>11</v>
      </c>
      <c r="E989" s="205" t="s">
        <v>11</v>
      </c>
      <c r="F989" s="206">
        <v>131.02000000000001</v>
      </c>
      <c r="G989" s="118">
        <v>-33.868175049932226</v>
      </c>
      <c r="H989" s="123">
        <v>105</v>
      </c>
      <c r="I989" s="120" t="s">
        <v>407</v>
      </c>
    </row>
    <row r="990" spans="1:9">
      <c r="A990" s="334">
        <v>77</v>
      </c>
      <c r="B990" s="335" t="s">
        <v>472</v>
      </c>
      <c r="C990" s="190" t="s">
        <v>379</v>
      </c>
      <c r="D990" s="99">
        <v>12</v>
      </c>
      <c r="E990" s="105">
        <v>3.379</v>
      </c>
      <c r="F990" s="191">
        <v>187.72</v>
      </c>
      <c r="G990" s="106">
        <v>5.99</v>
      </c>
      <c r="H990" s="67">
        <v>24</v>
      </c>
      <c r="I990" s="53" t="s">
        <v>11</v>
      </c>
    </row>
    <row r="991" spans="1:9">
      <c r="A991" s="334">
        <v>77</v>
      </c>
      <c r="B991" s="335"/>
      <c r="C991" s="190" t="s">
        <v>198</v>
      </c>
      <c r="D991" s="107" t="s">
        <v>11</v>
      </c>
      <c r="E991" s="108" t="s">
        <v>11</v>
      </c>
      <c r="F991" s="194" t="s">
        <v>11</v>
      </c>
      <c r="G991" s="102" t="s">
        <v>11</v>
      </c>
      <c r="H991" s="99" t="s">
        <v>11</v>
      </c>
      <c r="I991" s="193" t="s">
        <v>11</v>
      </c>
    </row>
    <row r="992" spans="1:9">
      <c r="A992" s="334">
        <v>77</v>
      </c>
      <c r="B992" s="335"/>
      <c r="C992" s="190" t="s">
        <v>380</v>
      </c>
      <c r="D992" s="41">
        <v>12</v>
      </c>
      <c r="E992" s="100">
        <v>4.6719999999999997</v>
      </c>
      <c r="F992" s="195">
        <v>259.57</v>
      </c>
      <c r="G992" s="106">
        <v>25.46</v>
      </c>
      <c r="H992" s="67">
        <v>2</v>
      </c>
      <c r="I992" s="36" t="s">
        <v>11</v>
      </c>
    </row>
    <row r="993" spans="1:9">
      <c r="A993" s="334">
        <v>77</v>
      </c>
      <c r="B993" s="335"/>
      <c r="C993" s="190" t="s">
        <v>381</v>
      </c>
      <c r="D993" s="99">
        <v>12</v>
      </c>
      <c r="E993" s="111">
        <v>4.6630571428571423</v>
      </c>
      <c r="F993" s="196">
        <v>259.07168309523809</v>
      </c>
      <c r="G993" s="109">
        <v>36.959556914556032</v>
      </c>
      <c r="H993" s="107">
        <v>2</v>
      </c>
      <c r="I993" s="210" t="s">
        <v>11</v>
      </c>
    </row>
    <row r="994" spans="1:9">
      <c r="A994" s="334">
        <v>77</v>
      </c>
      <c r="B994" s="335"/>
      <c r="C994" s="190" t="s">
        <v>382</v>
      </c>
      <c r="D994" s="197">
        <v>12</v>
      </c>
      <c r="E994" s="198">
        <v>3.7639999999999998</v>
      </c>
      <c r="F994" s="199">
        <v>209.11</v>
      </c>
      <c r="G994" s="200">
        <v>6.13</v>
      </c>
      <c r="H994" s="197">
        <v>10</v>
      </c>
      <c r="I994" s="36" t="s">
        <v>11</v>
      </c>
    </row>
    <row r="995" spans="1:9">
      <c r="A995" s="334">
        <v>77</v>
      </c>
      <c r="B995" s="335"/>
      <c r="C995" s="190" t="s">
        <v>383</v>
      </c>
      <c r="D995" s="197">
        <v>12</v>
      </c>
      <c r="E995" s="198">
        <v>3.2080000000000002</v>
      </c>
      <c r="F995" s="199">
        <v>178.24</v>
      </c>
      <c r="G995" s="200">
        <v>-8.7899999999999991</v>
      </c>
      <c r="H995" s="197">
        <v>20</v>
      </c>
      <c r="I995" s="53" t="s">
        <v>11</v>
      </c>
    </row>
    <row r="996" spans="1:9">
      <c r="A996" s="334">
        <v>77</v>
      </c>
      <c r="B996" s="335"/>
      <c r="C996" s="190" t="s">
        <v>384</v>
      </c>
      <c r="D996" s="107">
        <v>16.8</v>
      </c>
      <c r="E996" s="108">
        <v>5.54</v>
      </c>
      <c r="F996" s="194">
        <v>219.84</v>
      </c>
      <c r="G996" s="109">
        <v>14.82</v>
      </c>
      <c r="H996" s="107">
        <v>13</v>
      </c>
      <c r="I996" s="210" t="s">
        <v>11</v>
      </c>
    </row>
    <row r="997" spans="1:9">
      <c r="A997" s="334">
        <v>77</v>
      </c>
      <c r="B997" s="335"/>
      <c r="C997" s="190" t="s">
        <v>385</v>
      </c>
      <c r="D997" s="107">
        <v>12</v>
      </c>
      <c r="E997" s="105">
        <v>2.9870000000000001</v>
      </c>
      <c r="F997" s="191">
        <v>165.95</v>
      </c>
      <c r="G997" s="106">
        <v>-9.8699999999999992</v>
      </c>
      <c r="H997" s="67">
        <v>65</v>
      </c>
      <c r="I997" s="210" t="s">
        <v>11</v>
      </c>
    </row>
    <row r="998" spans="1:9">
      <c r="A998" s="334">
        <v>77</v>
      </c>
      <c r="B998" s="335"/>
      <c r="C998" s="190" t="s">
        <v>386</v>
      </c>
      <c r="D998" s="99">
        <v>10</v>
      </c>
      <c r="E998" s="201">
        <v>4.407</v>
      </c>
      <c r="F998" s="202">
        <v>293.801469</v>
      </c>
      <c r="G998" s="109">
        <v>33.081685036992297</v>
      </c>
      <c r="H998" s="207">
        <v>2</v>
      </c>
      <c r="I998" s="193" t="s">
        <v>11</v>
      </c>
    </row>
    <row r="999" spans="1:9">
      <c r="A999" s="334">
        <v>77</v>
      </c>
      <c r="B999" s="335"/>
      <c r="C999" s="190" t="s">
        <v>387</v>
      </c>
      <c r="D999" s="107">
        <v>12</v>
      </c>
      <c r="E999" s="108">
        <v>4.95</v>
      </c>
      <c r="F999" s="194">
        <v>275.01375000000002</v>
      </c>
      <c r="G999" s="109">
        <v>27.741935483870972</v>
      </c>
      <c r="H999" s="99">
        <v>3</v>
      </c>
      <c r="I999" s="210" t="s">
        <v>11</v>
      </c>
    </row>
    <row r="1000" spans="1:9">
      <c r="A1000" s="334">
        <v>77</v>
      </c>
      <c r="B1000" s="335"/>
      <c r="C1000" s="190" t="s">
        <v>388</v>
      </c>
      <c r="D1000" s="107">
        <v>12</v>
      </c>
      <c r="E1000" s="108">
        <v>5.2619999999999996</v>
      </c>
      <c r="F1000" s="194">
        <v>292.33</v>
      </c>
      <c r="G1000" s="109">
        <v>29.35</v>
      </c>
      <c r="H1000" s="107">
        <v>3</v>
      </c>
      <c r="I1000" s="210" t="s">
        <v>11</v>
      </c>
    </row>
    <row r="1001" spans="1:9">
      <c r="A1001" s="334">
        <v>77</v>
      </c>
      <c r="B1001" s="335"/>
      <c r="C1001" s="190" t="s">
        <v>389</v>
      </c>
      <c r="D1001" s="107">
        <v>12</v>
      </c>
      <c r="E1001" s="108">
        <v>2.8081244999999999</v>
      </c>
      <c r="F1001" s="194">
        <v>156.0147170125</v>
      </c>
      <c r="G1001" s="102">
        <v>-11.394667508085526</v>
      </c>
      <c r="H1001" s="54">
        <v>31</v>
      </c>
      <c r="I1001" s="53" t="s">
        <v>11</v>
      </c>
    </row>
    <row r="1002" spans="1:9">
      <c r="A1002" s="334">
        <v>77</v>
      </c>
      <c r="B1002" s="335"/>
      <c r="C1002" s="203" t="s">
        <v>22</v>
      </c>
      <c r="D1002" s="204" t="s">
        <v>11</v>
      </c>
      <c r="E1002" s="205" t="s">
        <v>11</v>
      </c>
      <c r="F1002" s="206">
        <v>226.96923810070348</v>
      </c>
      <c r="G1002" s="118">
        <v>14.561822035765349</v>
      </c>
      <c r="H1002" s="123">
        <v>2</v>
      </c>
      <c r="I1002" s="120" t="s">
        <v>405</v>
      </c>
    </row>
    <row r="1003" spans="1:9">
      <c r="A1003" s="334">
        <v>78</v>
      </c>
      <c r="B1003" s="335" t="s">
        <v>473</v>
      </c>
      <c r="C1003" s="190" t="s">
        <v>379</v>
      </c>
      <c r="D1003" s="99">
        <v>12</v>
      </c>
      <c r="E1003" s="105">
        <v>2.1629999999999998</v>
      </c>
      <c r="F1003" s="191">
        <v>120.17</v>
      </c>
      <c r="G1003" s="106">
        <v>-32.15</v>
      </c>
      <c r="H1003" s="67">
        <v>88</v>
      </c>
      <c r="I1003" s="53" t="s">
        <v>11</v>
      </c>
    </row>
    <row r="1004" spans="1:9">
      <c r="A1004" s="334">
        <v>78</v>
      </c>
      <c r="B1004" s="335"/>
      <c r="C1004" s="190" t="s">
        <v>198</v>
      </c>
      <c r="D1004" s="107" t="s">
        <v>11</v>
      </c>
      <c r="E1004" s="108" t="s">
        <v>11</v>
      </c>
      <c r="F1004" s="194" t="s">
        <v>11</v>
      </c>
      <c r="G1004" s="102" t="s">
        <v>11</v>
      </c>
      <c r="H1004" s="99" t="s">
        <v>11</v>
      </c>
      <c r="I1004" s="193" t="s">
        <v>11</v>
      </c>
    </row>
    <row r="1005" spans="1:9">
      <c r="A1005" s="334">
        <v>78</v>
      </c>
      <c r="B1005" s="335"/>
      <c r="C1005" s="190" t="s">
        <v>380</v>
      </c>
      <c r="D1005" s="41">
        <v>12</v>
      </c>
      <c r="E1005" s="100">
        <v>3.7210000000000001</v>
      </c>
      <c r="F1005" s="195">
        <v>206.75</v>
      </c>
      <c r="G1005" s="106">
        <v>-7.0000000000000007E-2</v>
      </c>
      <c r="H1005" s="67">
        <v>34</v>
      </c>
      <c r="I1005" s="36" t="s">
        <v>11</v>
      </c>
    </row>
    <row r="1006" spans="1:9">
      <c r="A1006" s="334">
        <v>78</v>
      </c>
      <c r="B1006" s="335"/>
      <c r="C1006" s="190" t="s">
        <v>381</v>
      </c>
      <c r="D1006" s="99">
        <v>12</v>
      </c>
      <c r="E1006" s="111">
        <v>2.5529500000000001</v>
      </c>
      <c r="F1006" s="196">
        <v>141.83764708333334</v>
      </c>
      <c r="G1006" s="109">
        <v>-25.016809763824131</v>
      </c>
      <c r="H1006" s="107">
        <v>63</v>
      </c>
      <c r="I1006" s="210" t="s">
        <v>11</v>
      </c>
    </row>
    <row r="1007" spans="1:9">
      <c r="A1007" s="334">
        <v>78</v>
      </c>
      <c r="B1007" s="335"/>
      <c r="C1007" s="190" t="s">
        <v>382</v>
      </c>
      <c r="D1007" s="197">
        <v>12</v>
      </c>
      <c r="E1007" s="198">
        <v>3.5859999999999999</v>
      </c>
      <c r="F1007" s="199">
        <v>199.22</v>
      </c>
      <c r="G1007" s="200">
        <v>1.1100000000000001</v>
      </c>
      <c r="H1007" s="197">
        <v>32</v>
      </c>
      <c r="I1007" s="36" t="s">
        <v>11</v>
      </c>
    </row>
    <row r="1008" spans="1:9">
      <c r="A1008" s="334">
        <v>78</v>
      </c>
      <c r="B1008" s="335"/>
      <c r="C1008" s="190" t="s">
        <v>383</v>
      </c>
      <c r="D1008" s="197">
        <v>12</v>
      </c>
      <c r="E1008" s="198">
        <v>2.4729999999999999</v>
      </c>
      <c r="F1008" s="199">
        <v>137.36000000000001</v>
      </c>
      <c r="G1008" s="200">
        <v>-29.71</v>
      </c>
      <c r="H1008" s="197">
        <v>68</v>
      </c>
      <c r="I1008" s="53" t="s">
        <v>11</v>
      </c>
    </row>
    <row r="1009" spans="1:9">
      <c r="A1009" s="334">
        <v>78</v>
      </c>
      <c r="B1009" s="335"/>
      <c r="C1009" s="190" t="s">
        <v>384</v>
      </c>
      <c r="D1009" s="107">
        <v>16.8</v>
      </c>
      <c r="E1009" s="108">
        <v>3.47</v>
      </c>
      <c r="F1009" s="194">
        <v>137.69999999999999</v>
      </c>
      <c r="G1009" s="109">
        <v>-28.08</v>
      </c>
      <c r="H1009" s="107">
        <v>93</v>
      </c>
      <c r="I1009" s="210" t="s">
        <v>11</v>
      </c>
    </row>
    <row r="1010" spans="1:9">
      <c r="A1010" s="334">
        <v>78</v>
      </c>
      <c r="B1010" s="335"/>
      <c r="C1010" s="190" t="s">
        <v>385</v>
      </c>
      <c r="D1010" s="107">
        <v>12</v>
      </c>
      <c r="E1010" s="105">
        <v>3.3519999999999999</v>
      </c>
      <c r="F1010" s="191">
        <v>186.22</v>
      </c>
      <c r="G1010" s="106">
        <v>1.1499999999999999</v>
      </c>
      <c r="H1010" s="67">
        <v>34</v>
      </c>
      <c r="I1010" s="210" t="s">
        <v>11</v>
      </c>
    </row>
    <row r="1011" spans="1:9">
      <c r="A1011" s="334">
        <v>78</v>
      </c>
      <c r="B1011" s="335"/>
      <c r="C1011" s="190" t="s">
        <v>386</v>
      </c>
      <c r="D1011" s="99">
        <v>10</v>
      </c>
      <c r="E1011" s="201">
        <v>3.4740000000000002</v>
      </c>
      <c r="F1011" s="202">
        <v>231.601158</v>
      </c>
      <c r="G1011" s="109">
        <v>4.9071417786501703</v>
      </c>
      <c r="H1011" s="207">
        <v>17</v>
      </c>
      <c r="I1011" s="193" t="s">
        <v>11</v>
      </c>
    </row>
    <row r="1012" spans="1:9">
      <c r="A1012" s="334">
        <v>78</v>
      </c>
      <c r="B1012" s="335"/>
      <c r="C1012" s="190" t="s">
        <v>387</v>
      </c>
      <c r="D1012" s="107">
        <v>12</v>
      </c>
      <c r="E1012" s="108">
        <v>3.05</v>
      </c>
      <c r="F1012" s="194">
        <v>169.45291666666668</v>
      </c>
      <c r="G1012" s="109">
        <v>-21.290322580645157</v>
      </c>
      <c r="H1012" s="99">
        <v>96</v>
      </c>
      <c r="I1012" s="210" t="s">
        <v>11</v>
      </c>
    </row>
    <row r="1013" spans="1:9">
      <c r="A1013" s="334">
        <v>78</v>
      </c>
      <c r="B1013" s="335"/>
      <c r="C1013" s="190" t="s">
        <v>388</v>
      </c>
      <c r="D1013" s="107">
        <v>12</v>
      </c>
      <c r="E1013" s="108">
        <v>3.2069999999999999</v>
      </c>
      <c r="F1013" s="194">
        <v>178.17</v>
      </c>
      <c r="G1013" s="109">
        <v>-21.17</v>
      </c>
      <c r="H1013" s="107">
        <v>95</v>
      </c>
      <c r="I1013" s="210" t="s">
        <v>11</v>
      </c>
    </row>
    <row r="1014" spans="1:9">
      <c r="A1014" s="334">
        <v>78</v>
      </c>
      <c r="B1014" s="335"/>
      <c r="C1014" s="190" t="s">
        <v>389</v>
      </c>
      <c r="D1014" s="107">
        <v>12</v>
      </c>
      <c r="E1014" s="108">
        <v>2.2263000000000002</v>
      </c>
      <c r="F1014" s="194">
        <v>123.68951750000002</v>
      </c>
      <c r="G1014" s="102">
        <v>-29.753096158397096</v>
      </c>
      <c r="H1014" s="54">
        <v>65</v>
      </c>
      <c r="I1014" s="53" t="s">
        <v>11</v>
      </c>
    </row>
    <row r="1015" spans="1:9">
      <c r="A1015" s="334">
        <v>78</v>
      </c>
      <c r="B1015" s="335"/>
      <c r="C1015" s="203" t="s">
        <v>22</v>
      </c>
      <c r="D1015" s="204" t="s">
        <v>11</v>
      </c>
      <c r="E1015" s="205" t="s">
        <v>11</v>
      </c>
      <c r="F1015" s="206">
        <v>166.56102175000001</v>
      </c>
      <c r="G1015" s="118">
        <v>-15.928985392494033</v>
      </c>
      <c r="H1015" s="123">
        <v>76</v>
      </c>
      <c r="I1015" s="120" t="s">
        <v>412</v>
      </c>
    </row>
    <row r="1016" spans="1:9">
      <c r="A1016" s="334">
        <v>79</v>
      </c>
      <c r="B1016" s="335" t="s">
        <v>474</v>
      </c>
      <c r="C1016" s="190" t="s">
        <v>379</v>
      </c>
      <c r="D1016" s="99">
        <v>12</v>
      </c>
      <c r="E1016" s="105">
        <v>2.5150000000000001</v>
      </c>
      <c r="F1016" s="191">
        <v>139.72</v>
      </c>
      <c r="G1016" s="106">
        <v>-21.11</v>
      </c>
      <c r="H1016" s="67">
        <v>70</v>
      </c>
      <c r="I1016" s="53" t="s">
        <v>11</v>
      </c>
    </row>
    <row r="1017" spans="1:9">
      <c r="A1017" s="334">
        <v>79</v>
      </c>
      <c r="B1017" s="335"/>
      <c r="C1017" s="190" t="s">
        <v>198</v>
      </c>
      <c r="D1017" s="107" t="s">
        <v>11</v>
      </c>
      <c r="E1017" s="108" t="s">
        <v>11</v>
      </c>
      <c r="F1017" s="194" t="s">
        <v>11</v>
      </c>
      <c r="G1017" s="102" t="s">
        <v>11</v>
      </c>
      <c r="H1017" s="99" t="s">
        <v>11</v>
      </c>
      <c r="I1017" s="193" t="s">
        <v>11</v>
      </c>
    </row>
    <row r="1018" spans="1:9">
      <c r="A1018" s="334">
        <v>79</v>
      </c>
      <c r="B1018" s="335"/>
      <c r="C1018" s="190" t="s">
        <v>380</v>
      </c>
      <c r="D1018" s="41">
        <v>12</v>
      </c>
      <c r="E1018" s="100">
        <v>1.9239999999999999</v>
      </c>
      <c r="F1018" s="195">
        <v>106.91</v>
      </c>
      <c r="G1018" s="106">
        <v>-48.33</v>
      </c>
      <c r="H1018" s="67">
        <v>105</v>
      </c>
      <c r="I1018" s="36" t="s">
        <v>11</v>
      </c>
    </row>
    <row r="1019" spans="1:9">
      <c r="A1019" s="334">
        <v>79</v>
      </c>
      <c r="B1019" s="335"/>
      <c r="C1019" s="190" t="s">
        <v>381</v>
      </c>
      <c r="D1019" s="99">
        <v>12</v>
      </c>
      <c r="E1019" s="111">
        <v>1.7538642857142857</v>
      </c>
      <c r="F1019" s="196">
        <v>97.441776607142856</v>
      </c>
      <c r="G1019" s="109">
        <v>-48.48691146158405</v>
      </c>
      <c r="H1019" s="107">
        <v>103</v>
      </c>
      <c r="I1019" s="210" t="s">
        <v>11</v>
      </c>
    </row>
    <row r="1020" spans="1:9">
      <c r="A1020" s="334">
        <v>79</v>
      </c>
      <c r="B1020" s="335"/>
      <c r="C1020" s="190" t="s">
        <v>382</v>
      </c>
      <c r="D1020" s="197">
        <v>12</v>
      </c>
      <c r="E1020" s="198">
        <v>3.2709999999999999</v>
      </c>
      <c r="F1020" s="199">
        <v>181.72</v>
      </c>
      <c r="G1020" s="200">
        <v>-7.77</v>
      </c>
      <c r="H1020" s="197">
        <v>62</v>
      </c>
      <c r="I1020" s="36" t="s">
        <v>11</v>
      </c>
    </row>
    <row r="1021" spans="1:9">
      <c r="A1021" s="334">
        <v>79</v>
      </c>
      <c r="B1021" s="335"/>
      <c r="C1021" s="190" t="s">
        <v>383</v>
      </c>
      <c r="D1021" s="197">
        <v>12</v>
      </c>
      <c r="E1021" s="198">
        <v>3.1669999999999998</v>
      </c>
      <c r="F1021" s="199">
        <v>175.93</v>
      </c>
      <c r="G1021" s="200">
        <v>-9.9700000000000006</v>
      </c>
      <c r="H1021" s="197">
        <v>23</v>
      </c>
      <c r="I1021" s="53" t="s">
        <v>11</v>
      </c>
    </row>
    <row r="1022" spans="1:9">
      <c r="A1022" s="334">
        <v>79</v>
      </c>
      <c r="B1022" s="335"/>
      <c r="C1022" s="190" t="s">
        <v>384</v>
      </c>
      <c r="D1022" s="107">
        <v>16.8</v>
      </c>
      <c r="E1022" s="108">
        <v>1.81</v>
      </c>
      <c r="F1022" s="194">
        <v>71.83</v>
      </c>
      <c r="G1022" s="109">
        <v>-62.49</v>
      </c>
      <c r="H1022" s="107">
        <v>108</v>
      </c>
      <c r="I1022" s="210" t="s">
        <v>11</v>
      </c>
    </row>
    <row r="1023" spans="1:9">
      <c r="A1023" s="334">
        <v>79</v>
      </c>
      <c r="B1023" s="335"/>
      <c r="C1023" s="190" t="s">
        <v>385</v>
      </c>
      <c r="D1023" s="107">
        <v>12</v>
      </c>
      <c r="E1023" s="105">
        <v>2.8119999999999998</v>
      </c>
      <c r="F1023" s="191">
        <v>156.22</v>
      </c>
      <c r="G1023" s="106">
        <v>-15.15</v>
      </c>
      <c r="H1023" s="67">
        <v>75</v>
      </c>
      <c r="I1023" s="210" t="s">
        <v>11</v>
      </c>
    </row>
    <row r="1024" spans="1:9">
      <c r="A1024" s="334">
        <v>79</v>
      </c>
      <c r="B1024" s="335"/>
      <c r="C1024" s="190" t="s">
        <v>386</v>
      </c>
      <c r="D1024" s="99">
        <v>10</v>
      </c>
      <c r="E1024" s="201">
        <v>3.1070000000000002</v>
      </c>
      <c r="F1024" s="202">
        <v>207.13436899999999</v>
      </c>
      <c r="G1024" s="109">
        <v>-6.1754491922089496</v>
      </c>
      <c r="H1024" s="207">
        <v>38</v>
      </c>
      <c r="I1024" s="193" t="s">
        <v>11</v>
      </c>
    </row>
    <row r="1025" spans="1:9">
      <c r="A1025" s="334">
        <v>79</v>
      </c>
      <c r="B1025" s="335"/>
      <c r="C1025" s="190" t="s">
        <v>387</v>
      </c>
      <c r="D1025" s="107">
        <v>12</v>
      </c>
      <c r="E1025" s="108">
        <v>3.8500000000000005</v>
      </c>
      <c r="F1025" s="194">
        <v>213.89958333333337</v>
      </c>
      <c r="G1025" s="109">
        <v>-0.64516129032256819</v>
      </c>
      <c r="H1025" s="99">
        <v>37</v>
      </c>
      <c r="I1025" s="210" t="s">
        <v>11</v>
      </c>
    </row>
    <row r="1026" spans="1:9">
      <c r="A1026" s="334">
        <v>79</v>
      </c>
      <c r="B1026" s="335"/>
      <c r="C1026" s="190" t="s">
        <v>388</v>
      </c>
      <c r="D1026" s="107">
        <v>12</v>
      </c>
      <c r="E1026" s="108">
        <v>3.6</v>
      </c>
      <c r="F1026" s="194">
        <v>200</v>
      </c>
      <c r="G1026" s="109">
        <v>-11.5</v>
      </c>
      <c r="H1026" s="107">
        <v>76</v>
      </c>
      <c r="I1026" s="210" t="s">
        <v>11</v>
      </c>
    </row>
    <row r="1027" spans="1:9">
      <c r="A1027" s="334">
        <v>79</v>
      </c>
      <c r="B1027" s="335"/>
      <c r="C1027" s="190" t="s">
        <v>389</v>
      </c>
      <c r="D1027" s="107">
        <v>12</v>
      </c>
      <c r="E1027" s="108">
        <v>1.4413935000000002</v>
      </c>
      <c r="F1027" s="194">
        <v>80.081420537500023</v>
      </c>
      <c r="G1027" s="102">
        <v>-54.519413110357341</v>
      </c>
      <c r="H1027" s="54">
        <v>92</v>
      </c>
      <c r="I1027" s="53" t="s">
        <v>11</v>
      </c>
    </row>
    <row r="1028" spans="1:9">
      <c r="A1028" s="334">
        <v>79</v>
      </c>
      <c r="B1028" s="335"/>
      <c r="C1028" s="203" t="s">
        <v>22</v>
      </c>
      <c r="D1028" s="204" t="s">
        <v>11</v>
      </c>
      <c r="E1028" s="205" t="s">
        <v>11</v>
      </c>
      <c r="F1028" s="206">
        <v>148.26246813436148</v>
      </c>
      <c r="G1028" s="118">
        <v>-25.165107698621625</v>
      </c>
      <c r="H1028" s="123">
        <v>96</v>
      </c>
      <c r="I1028" s="120" t="s">
        <v>407</v>
      </c>
    </row>
    <row r="1029" spans="1:9">
      <c r="A1029" s="334">
        <v>80</v>
      </c>
      <c r="B1029" s="335" t="s">
        <v>475</v>
      </c>
      <c r="C1029" s="190" t="s">
        <v>379</v>
      </c>
      <c r="D1029" s="99">
        <v>12</v>
      </c>
      <c r="E1029" s="105">
        <v>3.0409999999999999</v>
      </c>
      <c r="F1029" s="191">
        <v>168.95</v>
      </c>
      <c r="G1029" s="106">
        <v>-4.6100000000000003</v>
      </c>
      <c r="H1029" s="67">
        <v>48</v>
      </c>
      <c r="I1029" s="53" t="s">
        <v>11</v>
      </c>
    </row>
    <row r="1030" spans="1:9">
      <c r="A1030" s="334">
        <v>80</v>
      </c>
      <c r="B1030" s="335"/>
      <c r="C1030" s="190" t="s">
        <v>198</v>
      </c>
      <c r="D1030" s="107" t="s">
        <v>11</v>
      </c>
      <c r="E1030" s="108" t="s">
        <v>11</v>
      </c>
      <c r="F1030" s="194" t="s">
        <v>11</v>
      </c>
      <c r="G1030" s="102" t="s">
        <v>11</v>
      </c>
      <c r="H1030" s="99" t="s">
        <v>11</v>
      </c>
      <c r="I1030" s="193" t="s">
        <v>11</v>
      </c>
    </row>
    <row r="1031" spans="1:9">
      <c r="A1031" s="334">
        <v>80</v>
      </c>
      <c r="B1031" s="335"/>
      <c r="C1031" s="190" t="s">
        <v>380</v>
      </c>
      <c r="D1031" s="41">
        <v>12</v>
      </c>
      <c r="E1031" s="100">
        <v>3.4119999999999999</v>
      </c>
      <c r="F1031" s="195">
        <v>189.58</v>
      </c>
      <c r="G1031" s="106">
        <v>-8.3699999999999992</v>
      </c>
      <c r="H1031" s="67">
        <v>55</v>
      </c>
      <c r="I1031" s="36" t="s">
        <v>11</v>
      </c>
    </row>
    <row r="1032" spans="1:9">
      <c r="A1032" s="334">
        <v>80</v>
      </c>
      <c r="B1032" s="335"/>
      <c r="C1032" s="190" t="s">
        <v>381</v>
      </c>
      <c r="D1032" s="99">
        <v>12</v>
      </c>
      <c r="E1032" s="111">
        <v>3.8106928571428571</v>
      </c>
      <c r="F1032" s="196">
        <v>211.71574398809523</v>
      </c>
      <c r="G1032" s="109">
        <v>11.924599948600397</v>
      </c>
      <c r="H1032" s="107">
        <v>8</v>
      </c>
      <c r="I1032" s="210" t="s">
        <v>11</v>
      </c>
    </row>
    <row r="1033" spans="1:9">
      <c r="A1033" s="334">
        <v>80</v>
      </c>
      <c r="B1033" s="335"/>
      <c r="C1033" s="190" t="s">
        <v>382</v>
      </c>
      <c r="D1033" s="197">
        <v>12</v>
      </c>
      <c r="E1033" s="198">
        <v>3.75</v>
      </c>
      <c r="F1033" s="199">
        <v>208.33</v>
      </c>
      <c r="G1033" s="200">
        <v>5.74</v>
      </c>
      <c r="H1033" s="197">
        <v>12</v>
      </c>
      <c r="I1033" s="36" t="s">
        <v>11</v>
      </c>
    </row>
    <row r="1034" spans="1:9">
      <c r="A1034" s="334">
        <v>80</v>
      </c>
      <c r="B1034" s="335"/>
      <c r="C1034" s="190" t="s">
        <v>383</v>
      </c>
      <c r="D1034" s="197">
        <v>12</v>
      </c>
      <c r="E1034" s="198">
        <v>3.1749999999999998</v>
      </c>
      <c r="F1034" s="199">
        <v>176.39</v>
      </c>
      <c r="G1034" s="200">
        <v>-9.74</v>
      </c>
      <c r="H1034" s="197">
        <v>22</v>
      </c>
      <c r="I1034" s="53" t="s">
        <v>11</v>
      </c>
    </row>
    <row r="1035" spans="1:9">
      <c r="A1035" s="334">
        <v>80</v>
      </c>
      <c r="B1035" s="335"/>
      <c r="C1035" s="190" t="s">
        <v>384</v>
      </c>
      <c r="D1035" s="107">
        <v>16.8</v>
      </c>
      <c r="E1035" s="108">
        <v>4.2</v>
      </c>
      <c r="F1035" s="194">
        <v>166.67</v>
      </c>
      <c r="G1035" s="109">
        <v>-12.95</v>
      </c>
      <c r="H1035" s="107">
        <v>64</v>
      </c>
      <c r="I1035" s="210" t="s">
        <v>11</v>
      </c>
    </row>
    <row r="1036" spans="1:9">
      <c r="A1036" s="334">
        <v>80</v>
      </c>
      <c r="B1036" s="335"/>
      <c r="C1036" s="190" t="s">
        <v>385</v>
      </c>
      <c r="D1036" s="107">
        <v>12</v>
      </c>
      <c r="E1036" s="105">
        <v>4.2439999999999998</v>
      </c>
      <c r="F1036" s="191">
        <v>235.78</v>
      </c>
      <c r="G1036" s="106">
        <v>28.06</v>
      </c>
      <c r="H1036" s="67">
        <v>3</v>
      </c>
      <c r="I1036" s="210" t="s">
        <v>11</v>
      </c>
    </row>
    <row r="1037" spans="1:9">
      <c r="A1037" s="334">
        <v>80</v>
      </c>
      <c r="B1037" s="335"/>
      <c r="C1037" s="190" t="s">
        <v>386</v>
      </c>
      <c r="D1037" s="99">
        <v>10</v>
      </c>
      <c r="E1037" s="201">
        <v>3.5710000000000002</v>
      </c>
      <c r="F1037" s="202">
        <v>238.067857</v>
      </c>
      <c r="G1037" s="109">
        <v>7.8363279480598003</v>
      </c>
      <c r="H1037" s="207">
        <v>13</v>
      </c>
      <c r="I1037" s="193" t="s">
        <v>11</v>
      </c>
    </row>
    <row r="1038" spans="1:9">
      <c r="A1038" s="334">
        <v>80</v>
      </c>
      <c r="B1038" s="335"/>
      <c r="C1038" s="190" t="s">
        <v>387</v>
      </c>
      <c r="D1038" s="107">
        <v>12</v>
      </c>
      <c r="E1038" s="108">
        <v>3.2750000000000004</v>
      </c>
      <c r="F1038" s="194">
        <v>181.95354166666669</v>
      </c>
      <c r="G1038" s="109">
        <v>-15.483870967741925</v>
      </c>
      <c r="H1038" s="99">
        <v>83</v>
      </c>
      <c r="I1038" s="210" t="s">
        <v>11</v>
      </c>
    </row>
    <row r="1039" spans="1:9">
      <c r="A1039" s="334">
        <v>80</v>
      </c>
      <c r="B1039" s="335"/>
      <c r="C1039" s="190" t="s">
        <v>388</v>
      </c>
      <c r="D1039" s="107">
        <v>12</v>
      </c>
      <c r="E1039" s="108">
        <v>5.2859999999999996</v>
      </c>
      <c r="F1039" s="194">
        <v>293.67</v>
      </c>
      <c r="G1039" s="109">
        <v>29.94</v>
      </c>
      <c r="H1039" s="107">
        <v>1</v>
      </c>
      <c r="I1039" s="210" t="s">
        <v>11</v>
      </c>
    </row>
    <row r="1040" spans="1:9">
      <c r="A1040" s="334">
        <v>80</v>
      </c>
      <c r="B1040" s="335"/>
      <c r="C1040" s="190" t="s">
        <v>389</v>
      </c>
      <c r="D1040" s="107">
        <v>12</v>
      </c>
      <c r="E1040" s="108">
        <v>2.9639655</v>
      </c>
      <c r="F1040" s="194">
        <v>164.67298323750001</v>
      </c>
      <c r="G1040" s="102">
        <v>-6.4773842391733183</v>
      </c>
      <c r="H1040" s="54">
        <v>25</v>
      </c>
      <c r="I1040" s="53" t="s">
        <v>11</v>
      </c>
    </row>
    <row r="1041" spans="1:9">
      <c r="A1041" s="334">
        <v>80</v>
      </c>
      <c r="B1041" s="335"/>
      <c r="C1041" s="203" t="s">
        <v>22</v>
      </c>
      <c r="D1041" s="204" t="s">
        <v>11</v>
      </c>
      <c r="E1041" s="205" t="s">
        <v>11</v>
      </c>
      <c r="F1041" s="206">
        <v>203.25273871747834</v>
      </c>
      <c r="G1041" s="118">
        <v>2.5910131085799204</v>
      </c>
      <c r="H1041" s="123">
        <v>12</v>
      </c>
      <c r="I1041" s="120" t="s">
        <v>403</v>
      </c>
    </row>
    <row r="1042" spans="1:9">
      <c r="A1042" s="334">
        <v>81</v>
      </c>
      <c r="B1042" s="335" t="s">
        <v>378</v>
      </c>
      <c r="C1042" s="190" t="s">
        <v>379</v>
      </c>
      <c r="D1042" s="99">
        <v>12</v>
      </c>
      <c r="E1042" s="105">
        <v>3.3220000000000001</v>
      </c>
      <c r="F1042" s="191">
        <v>184.56</v>
      </c>
      <c r="G1042" s="102" t="s">
        <v>11</v>
      </c>
      <c r="H1042" s="99" t="s">
        <v>11</v>
      </c>
      <c r="I1042" s="53" t="s">
        <v>11</v>
      </c>
    </row>
    <row r="1043" spans="1:9">
      <c r="A1043" s="334">
        <v>81</v>
      </c>
      <c r="B1043" s="335"/>
      <c r="C1043" s="190" t="s">
        <v>198</v>
      </c>
      <c r="D1043" s="107" t="s">
        <v>11</v>
      </c>
      <c r="E1043" s="108" t="s">
        <v>11</v>
      </c>
      <c r="F1043" s="194" t="s">
        <v>11</v>
      </c>
      <c r="G1043" s="102" t="s">
        <v>11</v>
      </c>
      <c r="H1043" s="99" t="s">
        <v>11</v>
      </c>
      <c r="I1043" s="53" t="s">
        <v>11</v>
      </c>
    </row>
    <row r="1044" spans="1:9">
      <c r="A1044" s="334">
        <v>81</v>
      </c>
      <c r="B1044" s="335"/>
      <c r="C1044" s="190" t="s">
        <v>380</v>
      </c>
      <c r="D1044" s="41">
        <v>12</v>
      </c>
      <c r="E1044" s="100">
        <v>3.1579999999999999</v>
      </c>
      <c r="F1044" s="195">
        <v>175.45</v>
      </c>
      <c r="G1044" s="102" t="s">
        <v>11</v>
      </c>
      <c r="H1044" s="99" t="s">
        <v>11</v>
      </c>
      <c r="I1044" s="53" t="s">
        <v>11</v>
      </c>
    </row>
    <row r="1045" spans="1:9">
      <c r="A1045" s="334">
        <v>81</v>
      </c>
      <c r="B1045" s="335"/>
      <c r="C1045" s="190" t="s">
        <v>381</v>
      </c>
      <c r="D1045" s="99">
        <v>12</v>
      </c>
      <c r="E1045" s="111">
        <v>3.4408357142857144</v>
      </c>
      <c r="F1045" s="196">
        <v>191.16709755952382</v>
      </c>
      <c r="G1045" s="102" t="s">
        <v>11</v>
      </c>
      <c r="H1045" s="99" t="s">
        <v>11</v>
      </c>
      <c r="I1045" s="53" t="s">
        <v>11</v>
      </c>
    </row>
    <row r="1046" spans="1:9">
      <c r="A1046" s="334">
        <v>81</v>
      </c>
      <c r="B1046" s="335"/>
      <c r="C1046" s="190" t="s">
        <v>382</v>
      </c>
      <c r="D1046" s="197">
        <v>12</v>
      </c>
      <c r="E1046" s="198">
        <v>3.6930000000000001</v>
      </c>
      <c r="F1046" s="199">
        <v>205.17</v>
      </c>
      <c r="G1046" s="102" t="s">
        <v>11</v>
      </c>
      <c r="H1046" s="99" t="s">
        <v>11</v>
      </c>
      <c r="I1046" s="53" t="s">
        <v>11</v>
      </c>
    </row>
    <row r="1047" spans="1:9">
      <c r="A1047" s="334">
        <v>81</v>
      </c>
      <c r="B1047" s="335"/>
      <c r="C1047" s="190" t="s">
        <v>383</v>
      </c>
      <c r="D1047" s="197">
        <v>12</v>
      </c>
      <c r="E1047" s="198">
        <v>3.4089999999999998</v>
      </c>
      <c r="F1047" s="199">
        <v>189.4</v>
      </c>
      <c r="G1047" s="200" t="s">
        <v>11</v>
      </c>
      <c r="H1047" s="99" t="s">
        <v>11</v>
      </c>
      <c r="I1047" s="53" t="s">
        <v>11</v>
      </c>
    </row>
    <row r="1048" spans="1:9">
      <c r="A1048" s="334">
        <v>81</v>
      </c>
      <c r="B1048" s="335"/>
      <c r="C1048" s="190" t="s">
        <v>384</v>
      </c>
      <c r="D1048" s="107">
        <v>16.8</v>
      </c>
      <c r="E1048" s="108">
        <v>4.76</v>
      </c>
      <c r="F1048" s="194">
        <v>188.89</v>
      </c>
      <c r="G1048" s="102" t="s">
        <v>11</v>
      </c>
      <c r="H1048" s="99" t="s">
        <v>11</v>
      </c>
      <c r="I1048" s="53" t="s">
        <v>11</v>
      </c>
    </row>
    <row r="1049" spans="1:9">
      <c r="A1049" s="334">
        <v>81</v>
      </c>
      <c r="B1049" s="335"/>
      <c r="C1049" s="190" t="s">
        <v>385</v>
      </c>
      <c r="D1049" s="107">
        <v>12</v>
      </c>
      <c r="E1049" s="105">
        <v>3.4</v>
      </c>
      <c r="F1049" s="191">
        <v>188.89</v>
      </c>
      <c r="G1049" s="106" t="s">
        <v>11</v>
      </c>
      <c r="H1049" s="67" t="s">
        <v>11</v>
      </c>
      <c r="I1049" s="53" t="s">
        <v>11</v>
      </c>
    </row>
    <row r="1050" spans="1:9">
      <c r="A1050" s="334">
        <v>81</v>
      </c>
      <c r="B1050" s="335"/>
      <c r="C1050" s="190" t="s">
        <v>386</v>
      </c>
      <c r="D1050" s="99">
        <v>10</v>
      </c>
      <c r="E1050" s="201">
        <v>3.5209999999999999</v>
      </c>
      <c r="F1050" s="202">
        <v>234.73450700000001</v>
      </c>
      <c r="G1050" s="192" t="s">
        <v>11</v>
      </c>
      <c r="H1050" s="104" t="s">
        <v>11</v>
      </c>
      <c r="I1050" s="193" t="s">
        <v>11</v>
      </c>
    </row>
    <row r="1051" spans="1:9">
      <c r="A1051" s="334">
        <v>81</v>
      </c>
      <c r="B1051" s="335"/>
      <c r="C1051" s="190" t="s">
        <v>387</v>
      </c>
      <c r="D1051" s="107">
        <v>12</v>
      </c>
      <c r="E1051" s="108">
        <v>3.8250000000000002</v>
      </c>
      <c r="F1051" s="194">
        <v>212.51062500000003</v>
      </c>
      <c r="G1051" s="102" t="s">
        <v>11</v>
      </c>
      <c r="H1051" s="99" t="s">
        <v>11</v>
      </c>
      <c r="I1051" s="53" t="s">
        <v>11</v>
      </c>
    </row>
    <row r="1052" spans="1:9">
      <c r="A1052" s="334">
        <v>81</v>
      </c>
      <c r="B1052" s="335"/>
      <c r="C1052" s="190" t="s">
        <v>388</v>
      </c>
      <c r="D1052" s="107">
        <v>12</v>
      </c>
      <c r="E1052" s="108">
        <v>3.9420000000000002</v>
      </c>
      <c r="F1052" s="194">
        <v>219</v>
      </c>
      <c r="G1052" s="102" t="s">
        <v>11</v>
      </c>
      <c r="H1052" s="99" t="s">
        <v>11</v>
      </c>
      <c r="I1052" s="53" t="s">
        <v>11</v>
      </c>
    </row>
    <row r="1053" spans="1:9">
      <c r="A1053" s="334">
        <v>81</v>
      </c>
      <c r="B1053" s="335"/>
      <c r="C1053" s="190" t="s">
        <v>389</v>
      </c>
      <c r="D1053" s="107">
        <v>12</v>
      </c>
      <c r="E1053" s="108">
        <v>3.258</v>
      </c>
      <c r="F1053" s="194">
        <v>181.00905000000003</v>
      </c>
      <c r="G1053" s="102" t="s">
        <v>11</v>
      </c>
      <c r="H1053" s="99" t="s">
        <v>11</v>
      </c>
      <c r="I1053" s="53" t="s">
        <v>11</v>
      </c>
    </row>
    <row r="1054" spans="1:9">
      <c r="A1054" s="334">
        <v>81</v>
      </c>
      <c r="B1054" s="335"/>
      <c r="C1054" s="203" t="s">
        <v>22</v>
      </c>
      <c r="D1054" s="204" t="s">
        <v>11</v>
      </c>
      <c r="E1054" s="205" t="s">
        <v>11</v>
      </c>
      <c r="F1054" s="206">
        <v>197.34375268722943</v>
      </c>
      <c r="G1054" s="118" t="s">
        <v>11</v>
      </c>
      <c r="H1054" s="74" t="s">
        <v>11</v>
      </c>
      <c r="I1054" s="120" t="s">
        <v>11</v>
      </c>
    </row>
    <row r="1055" spans="1:9">
      <c r="A1055" s="334">
        <v>82</v>
      </c>
      <c r="B1055" s="335" t="s">
        <v>476</v>
      </c>
      <c r="C1055" s="190" t="s">
        <v>379</v>
      </c>
      <c r="D1055" s="99">
        <v>12</v>
      </c>
      <c r="E1055" s="105">
        <v>1.58</v>
      </c>
      <c r="F1055" s="191">
        <v>87.78</v>
      </c>
      <c r="G1055" s="106">
        <v>-52.45</v>
      </c>
      <c r="H1055" s="67">
        <v>102</v>
      </c>
      <c r="I1055" s="53" t="s">
        <v>11</v>
      </c>
    </row>
    <row r="1056" spans="1:9">
      <c r="A1056" s="334">
        <v>82</v>
      </c>
      <c r="B1056" s="335"/>
      <c r="C1056" s="190" t="s">
        <v>198</v>
      </c>
      <c r="D1056" s="107" t="s">
        <v>11</v>
      </c>
      <c r="E1056" s="108" t="s">
        <v>11</v>
      </c>
      <c r="F1056" s="194" t="s">
        <v>11</v>
      </c>
      <c r="G1056" s="102" t="s">
        <v>11</v>
      </c>
      <c r="H1056" s="99" t="s">
        <v>11</v>
      </c>
      <c r="I1056" s="53" t="s">
        <v>11</v>
      </c>
    </row>
    <row r="1057" spans="1:9">
      <c r="A1057" s="334">
        <v>82</v>
      </c>
      <c r="B1057" s="335"/>
      <c r="C1057" s="190" t="s">
        <v>380</v>
      </c>
      <c r="D1057" s="41">
        <v>12</v>
      </c>
      <c r="E1057" s="100">
        <v>3.3460000000000001</v>
      </c>
      <c r="F1057" s="195">
        <v>185.9</v>
      </c>
      <c r="G1057" s="106">
        <v>-4.3899999999999997</v>
      </c>
      <c r="H1057" s="67">
        <v>48</v>
      </c>
      <c r="I1057" s="53" t="s">
        <v>11</v>
      </c>
    </row>
    <row r="1058" spans="1:9">
      <c r="A1058" s="334">
        <v>82</v>
      </c>
      <c r="B1058" s="335"/>
      <c r="C1058" s="190" t="s">
        <v>381</v>
      </c>
      <c r="D1058" s="99">
        <v>12</v>
      </c>
      <c r="E1058" s="111">
        <v>1.7602142857142857</v>
      </c>
      <c r="F1058" s="196">
        <v>97.794572023809536</v>
      </c>
      <c r="G1058" s="109">
        <v>-50.054519880502149</v>
      </c>
      <c r="H1058" s="107">
        <v>105</v>
      </c>
      <c r="I1058" s="53" t="s">
        <v>11</v>
      </c>
    </row>
    <row r="1059" spans="1:9">
      <c r="A1059" s="334">
        <v>82</v>
      </c>
      <c r="B1059" s="335"/>
      <c r="C1059" s="190" t="s">
        <v>382</v>
      </c>
      <c r="D1059" s="197">
        <v>12</v>
      </c>
      <c r="E1059" s="198">
        <v>3.2069999999999999</v>
      </c>
      <c r="F1059" s="199">
        <v>178.17</v>
      </c>
      <c r="G1059" s="200">
        <v>-12.9</v>
      </c>
      <c r="H1059" s="197">
        <v>88</v>
      </c>
      <c r="I1059" s="53" t="s">
        <v>11</v>
      </c>
    </row>
    <row r="1060" spans="1:9">
      <c r="A1060" s="334">
        <v>82</v>
      </c>
      <c r="B1060" s="335"/>
      <c r="C1060" s="190" t="s">
        <v>383</v>
      </c>
      <c r="D1060" s="197">
        <v>12</v>
      </c>
      <c r="E1060" s="198">
        <v>2.2679999999999998</v>
      </c>
      <c r="F1060" s="199">
        <v>125.97</v>
      </c>
      <c r="G1060" s="200">
        <v>-28.41</v>
      </c>
      <c r="H1060" s="197">
        <v>63</v>
      </c>
      <c r="I1060" s="53" t="s">
        <v>11</v>
      </c>
    </row>
    <row r="1061" spans="1:9">
      <c r="A1061" s="334">
        <v>82</v>
      </c>
      <c r="B1061" s="335"/>
      <c r="C1061" s="190" t="s">
        <v>384</v>
      </c>
      <c r="D1061" s="107">
        <v>16.8</v>
      </c>
      <c r="E1061" s="108">
        <v>3.28</v>
      </c>
      <c r="F1061" s="194">
        <v>130.16</v>
      </c>
      <c r="G1061" s="102">
        <v>-31.88</v>
      </c>
      <c r="H1061" s="99">
        <v>97</v>
      </c>
      <c r="I1061" s="53" t="s">
        <v>11</v>
      </c>
    </row>
    <row r="1062" spans="1:9">
      <c r="A1062" s="334">
        <v>82</v>
      </c>
      <c r="B1062" s="335"/>
      <c r="C1062" s="190" t="s">
        <v>385</v>
      </c>
      <c r="D1062" s="107">
        <v>12</v>
      </c>
      <c r="E1062" s="105">
        <v>3.121</v>
      </c>
      <c r="F1062" s="191">
        <v>173.39</v>
      </c>
      <c r="G1062" s="106">
        <v>-5.99</v>
      </c>
      <c r="H1062" s="67">
        <v>56</v>
      </c>
      <c r="I1062" s="53" t="s">
        <v>11</v>
      </c>
    </row>
    <row r="1063" spans="1:9">
      <c r="A1063" s="334">
        <v>82</v>
      </c>
      <c r="B1063" s="335"/>
      <c r="C1063" s="190" t="s">
        <v>386</v>
      </c>
      <c r="D1063" s="99">
        <v>10</v>
      </c>
      <c r="E1063" s="201">
        <v>2.7549999999999999</v>
      </c>
      <c r="F1063" s="202">
        <v>183.667585</v>
      </c>
      <c r="G1063" s="109">
        <v>-19.361920093663102</v>
      </c>
      <c r="H1063" s="207">
        <v>68</v>
      </c>
      <c r="I1063" s="193" t="s">
        <v>11</v>
      </c>
    </row>
    <row r="1064" spans="1:9">
      <c r="A1064" s="334">
        <v>82</v>
      </c>
      <c r="B1064" s="335"/>
      <c r="C1064" s="190" t="s">
        <v>387</v>
      </c>
      <c r="D1064" s="107">
        <v>12</v>
      </c>
      <c r="E1064" s="108">
        <v>4.4749999999999996</v>
      </c>
      <c r="F1064" s="194">
        <v>248.62354166666665</v>
      </c>
      <c r="G1064" s="109">
        <v>19.333333333333311</v>
      </c>
      <c r="H1064" s="99">
        <v>8</v>
      </c>
      <c r="I1064" s="53" t="s">
        <v>11</v>
      </c>
    </row>
    <row r="1065" spans="1:9">
      <c r="A1065" s="334">
        <v>82</v>
      </c>
      <c r="B1065" s="335"/>
      <c r="C1065" s="190" t="s">
        <v>388</v>
      </c>
      <c r="D1065" s="107">
        <v>12</v>
      </c>
      <c r="E1065" s="108">
        <v>3.7440000000000002</v>
      </c>
      <c r="F1065" s="194">
        <v>208</v>
      </c>
      <c r="G1065" s="109">
        <v>-5.45</v>
      </c>
      <c r="H1065" s="107">
        <v>60</v>
      </c>
      <c r="I1065" s="53" t="s">
        <v>11</v>
      </c>
    </row>
    <row r="1066" spans="1:9">
      <c r="A1066" s="334">
        <v>82</v>
      </c>
      <c r="B1066" s="335"/>
      <c r="C1066" s="190" t="s">
        <v>389</v>
      </c>
      <c r="D1066" s="107">
        <v>12</v>
      </c>
      <c r="E1066" s="108">
        <v>2.2902040000000001</v>
      </c>
      <c r="F1066" s="194">
        <v>127.23991723333334</v>
      </c>
      <c r="G1066" s="102">
        <v>-28.091243769378703</v>
      </c>
      <c r="H1066" s="54">
        <v>64</v>
      </c>
      <c r="I1066" s="53" t="s">
        <v>11</v>
      </c>
    </row>
    <row r="1067" spans="1:9">
      <c r="A1067" s="334">
        <v>82</v>
      </c>
      <c r="B1067" s="335"/>
      <c r="C1067" s="203" t="s">
        <v>22</v>
      </c>
      <c r="D1067" s="204" t="s">
        <v>11</v>
      </c>
      <c r="E1067" s="205" t="s">
        <v>11</v>
      </c>
      <c r="F1067" s="206">
        <v>158.79051053852811</v>
      </c>
      <c r="G1067" s="118">
        <v>-19.282651398897809</v>
      </c>
      <c r="H1067" s="123">
        <v>83</v>
      </c>
      <c r="I1067" s="120" t="s">
        <v>398</v>
      </c>
    </row>
    <row r="1068" spans="1:9">
      <c r="A1068" s="334">
        <v>83</v>
      </c>
      <c r="B1068" s="335" t="s">
        <v>265</v>
      </c>
      <c r="C1068" s="190" t="s">
        <v>379</v>
      </c>
      <c r="D1068" s="99">
        <v>12</v>
      </c>
      <c r="E1068" s="105">
        <v>1.6819999999999999</v>
      </c>
      <c r="F1068" s="191">
        <v>93.44</v>
      </c>
      <c r="G1068" s="106">
        <v>-49.38</v>
      </c>
      <c r="H1068" s="67">
        <v>101</v>
      </c>
      <c r="I1068" s="53" t="s">
        <v>11</v>
      </c>
    </row>
    <row r="1069" spans="1:9">
      <c r="A1069" s="334">
        <v>83</v>
      </c>
      <c r="B1069" s="335"/>
      <c r="C1069" s="190" t="s">
        <v>198</v>
      </c>
      <c r="D1069" s="107" t="s">
        <v>11</v>
      </c>
      <c r="E1069" s="108" t="s">
        <v>11</v>
      </c>
      <c r="F1069" s="194" t="s">
        <v>11</v>
      </c>
      <c r="G1069" s="102" t="s">
        <v>11</v>
      </c>
      <c r="H1069" s="99" t="s">
        <v>11</v>
      </c>
      <c r="I1069" s="193" t="s">
        <v>11</v>
      </c>
    </row>
    <row r="1070" spans="1:9">
      <c r="A1070" s="334">
        <v>83</v>
      </c>
      <c r="B1070" s="335"/>
      <c r="C1070" s="190" t="s">
        <v>380</v>
      </c>
      <c r="D1070" s="41">
        <v>12</v>
      </c>
      <c r="E1070" s="100">
        <v>3.69</v>
      </c>
      <c r="F1070" s="195">
        <v>204.99</v>
      </c>
      <c r="G1070" s="106">
        <v>5.42</v>
      </c>
      <c r="H1070" s="67">
        <v>20</v>
      </c>
      <c r="I1070" s="36" t="s">
        <v>11</v>
      </c>
    </row>
    <row r="1071" spans="1:9">
      <c r="A1071" s="334">
        <v>83</v>
      </c>
      <c r="B1071" s="335"/>
      <c r="C1071" s="190" t="s">
        <v>381</v>
      </c>
      <c r="D1071" s="99">
        <v>12</v>
      </c>
      <c r="E1071" s="111">
        <v>2.2004142857142854</v>
      </c>
      <c r="F1071" s="196">
        <v>122.25135035714284</v>
      </c>
      <c r="G1071" s="109">
        <v>-37.563994989845938</v>
      </c>
      <c r="H1071" s="107">
        <v>86</v>
      </c>
      <c r="I1071" s="210" t="s">
        <v>11</v>
      </c>
    </row>
    <row r="1072" spans="1:9">
      <c r="A1072" s="334">
        <v>83</v>
      </c>
      <c r="B1072" s="335"/>
      <c r="C1072" s="190" t="s">
        <v>382</v>
      </c>
      <c r="D1072" s="197">
        <v>12</v>
      </c>
      <c r="E1072" s="198">
        <v>3.2290000000000001</v>
      </c>
      <c r="F1072" s="199">
        <v>179.39</v>
      </c>
      <c r="G1072" s="200">
        <v>-12.3</v>
      </c>
      <c r="H1072" s="197">
        <v>86</v>
      </c>
      <c r="I1072" s="36" t="s">
        <v>11</v>
      </c>
    </row>
    <row r="1073" spans="1:9" ht="15.6" customHeight="1">
      <c r="A1073" s="334">
        <v>83</v>
      </c>
      <c r="B1073" s="335"/>
      <c r="C1073" s="190" t="s">
        <v>383</v>
      </c>
      <c r="D1073" s="197">
        <v>12</v>
      </c>
      <c r="E1073" s="198">
        <v>2.25</v>
      </c>
      <c r="F1073" s="199">
        <v>125</v>
      </c>
      <c r="G1073" s="200">
        <v>-28.97</v>
      </c>
      <c r="H1073" s="197">
        <v>65</v>
      </c>
      <c r="I1073" s="53" t="s">
        <v>11</v>
      </c>
    </row>
    <row r="1074" spans="1:9">
      <c r="A1074" s="334">
        <v>83</v>
      </c>
      <c r="B1074" s="335"/>
      <c r="C1074" s="190" t="s">
        <v>384</v>
      </c>
      <c r="D1074" s="107">
        <v>16.8</v>
      </c>
      <c r="E1074" s="108">
        <v>4.12</v>
      </c>
      <c r="F1074" s="194">
        <v>163.49</v>
      </c>
      <c r="G1074" s="109">
        <v>-14.43</v>
      </c>
      <c r="H1074" s="107">
        <v>68</v>
      </c>
      <c r="I1074" s="210" t="s">
        <v>11</v>
      </c>
    </row>
    <row r="1075" spans="1:9">
      <c r="A1075" s="334">
        <v>83</v>
      </c>
      <c r="B1075" s="335"/>
      <c r="C1075" s="190" t="s">
        <v>385</v>
      </c>
      <c r="D1075" s="107">
        <v>12</v>
      </c>
      <c r="E1075" s="105">
        <v>2.78</v>
      </c>
      <c r="F1075" s="191">
        <v>154.44999999999999</v>
      </c>
      <c r="G1075" s="106">
        <v>-16.27</v>
      </c>
      <c r="H1075" s="67">
        <v>79</v>
      </c>
      <c r="I1075" s="210" t="s">
        <v>11</v>
      </c>
    </row>
    <row r="1076" spans="1:9">
      <c r="A1076" s="334">
        <v>83</v>
      </c>
      <c r="B1076" s="335"/>
      <c r="C1076" s="190" t="s">
        <v>386</v>
      </c>
      <c r="D1076" s="99">
        <v>10</v>
      </c>
      <c r="E1076" s="201">
        <v>2.4220000000000002</v>
      </c>
      <c r="F1076" s="202">
        <v>161.46747400000001</v>
      </c>
      <c r="G1076" s="109">
        <v>-29.108737011561502</v>
      </c>
      <c r="H1076" s="207">
        <v>84</v>
      </c>
      <c r="I1076" s="193" t="s">
        <v>11</v>
      </c>
    </row>
    <row r="1077" spans="1:9">
      <c r="A1077" s="334">
        <v>83</v>
      </c>
      <c r="B1077" s="335"/>
      <c r="C1077" s="190" t="s">
        <v>387</v>
      </c>
      <c r="D1077" s="107">
        <v>12</v>
      </c>
      <c r="E1077" s="108">
        <v>3.5</v>
      </c>
      <c r="F1077" s="194">
        <v>194.45416666666668</v>
      </c>
      <c r="G1077" s="109">
        <v>-6.6666666666666732</v>
      </c>
      <c r="H1077" s="99">
        <v>57</v>
      </c>
      <c r="I1077" s="210" t="s">
        <v>11</v>
      </c>
    </row>
    <row r="1078" spans="1:9">
      <c r="A1078" s="334">
        <v>83</v>
      </c>
      <c r="B1078" s="335"/>
      <c r="C1078" s="190" t="s">
        <v>388</v>
      </c>
      <c r="D1078" s="107">
        <v>12</v>
      </c>
      <c r="E1078" s="108">
        <v>3.504</v>
      </c>
      <c r="F1078" s="194">
        <v>194.67</v>
      </c>
      <c r="G1078" s="109">
        <v>-11.52</v>
      </c>
      <c r="H1078" s="107">
        <v>77</v>
      </c>
      <c r="I1078" s="210" t="s">
        <v>11</v>
      </c>
    </row>
    <row r="1079" spans="1:9">
      <c r="A1079" s="334">
        <v>83</v>
      </c>
      <c r="B1079" s="335"/>
      <c r="C1079" s="190" t="s">
        <v>389</v>
      </c>
      <c r="D1079" s="107">
        <v>12</v>
      </c>
      <c r="E1079" s="108">
        <v>1.64208</v>
      </c>
      <c r="F1079" s="194">
        <v>91.231228000000002</v>
      </c>
      <c r="G1079" s="102">
        <v>-48.441304603791366</v>
      </c>
      <c r="H1079" s="54">
        <v>89</v>
      </c>
      <c r="I1079" s="53" t="s">
        <v>11</v>
      </c>
    </row>
    <row r="1080" spans="1:9">
      <c r="A1080" s="334">
        <v>83</v>
      </c>
      <c r="B1080" s="335"/>
      <c r="C1080" s="203" t="s">
        <v>22</v>
      </c>
      <c r="D1080" s="204" t="s">
        <v>11</v>
      </c>
      <c r="E1080" s="205" t="s">
        <v>11</v>
      </c>
      <c r="F1080" s="206">
        <v>153.16674718398269</v>
      </c>
      <c r="G1080" s="118">
        <v>-22.141356655272727</v>
      </c>
      <c r="H1080" s="123">
        <v>93</v>
      </c>
      <c r="I1080" s="120" t="s">
        <v>398</v>
      </c>
    </row>
    <row r="1081" spans="1:9">
      <c r="A1081" s="334">
        <v>84</v>
      </c>
      <c r="B1081" s="335" t="s">
        <v>477</v>
      </c>
      <c r="C1081" s="190" t="s">
        <v>379</v>
      </c>
      <c r="D1081" s="99">
        <v>12</v>
      </c>
      <c r="E1081" s="105">
        <v>3.1059999999999999</v>
      </c>
      <c r="F1081" s="191">
        <v>172.56</v>
      </c>
      <c r="G1081" s="106">
        <v>-6.53</v>
      </c>
      <c r="H1081" s="67">
        <v>52</v>
      </c>
      <c r="I1081" s="53" t="s">
        <v>11</v>
      </c>
    </row>
    <row r="1082" spans="1:9">
      <c r="A1082" s="334">
        <v>84</v>
      </c>
      <c r="B1082" s="335"/>
      <c r="C1082" s="190" t="s">
        <v>198</v>
      </c>
      <c r="D1082" s="107" t="s">
        <v>11</v>
      </c>
      <c r="E1082" s="108" t="s">
        <v>11</v>
      </c>
      <c r="F1082" s="194" t="s">
        <v>11</v>
      </c>
      <c r="G1082" s="102" t="s">
        <v>11</v>
      </c>
      <c r="H1082" s="99" t="s">
        <v>11</v>
      </c>
      <c r="I1082" s="193" t="s">
        <v>11</v>
      </c>
    </row>
    <row r="1083" spans="1:9">
      <c r="A1083" s="334">
        <v>84</v>
      </c>
      <c r="B1083" s="335"/>
      <c r="C1083" s="190" t="s">
        <v>380</v>
      </c>
      <c r="D1083" s="41">
        <v>12</v>
      </c>
      <c r="E1083" s="100">
        <v>3.1509999999999998</v>
      </c>
      <c r="F1083" s="195">
        <v>175.06</v>
      </c>
      <c r="G1083" s="106">
        <v>-9.9600000000000009</v>
      </c>
      <c r="H1083" s="67">
        <v>56</v>
      </c>
      <c r="I1083" s="36" t="s">
        <v>11</v>
      </c>
    </row>
    <row r="1084" spans="1:9">
      <c r="A1084" s="334">
        <v>84</v>
      </c>
      <c r="B1084" s="335"/>
      <c r="C1084" s="190" t="s">
        <v>381</v>
      </c>
      <c r="D1084" s="99">
        <v>12</v>
      </c>
      <c r="E1084" s="111">
        <v>4.1779000000000002</v>
      </c>
      <c r="F1084" s="196">
        <v>232.11716083333337</v>
      </c>
      <c r="G1084" s="109">
        <v>18.54648782524454</v>
      </c>
      <c r="H1084" s="107">
        <v>6</v>
      </c>
      <c r="I1084" s="210" t="s">
        <v>11</v>
      </c>
    </row>
    <row r="1085" spans="1:9">
      <c r="A1085" s="334">
        <v>84</v>
      </c>
      <c r="B1085" s="335"/>
      <c r="C1085" s="190" t="s">
        <v>382</v>
      </c>
      <c r="D1085" s="197">
        <v>12</v>
      </c>
      <c r="E1085" s="198">
        <v>3.593</v>
      </c>
      <c r="F1085" s="199">
        <v>199.61</v>
      </c>
      <c r="G1085" s="200">
        <v>-2.42</v>
      </c>
      <c r="H1085" s="197">
        <v>43</v>
      </c>
      <c r="I1085" s="36" t="s">
        <v>11</v>
      </c>
    </row>
    <row r="1086" spans="1:9">
      <c r="A1086" s="334">
        <v>84</v>
      </c>
      <c r="B1086" s="335"/>
      <c r="C1086" s="190" t="s">
        <v>383</v>
      </c>
      <c r="D1086" s="197">
        <v>12</v>
      </c>
      <c r="E1086" s="198">
        <v>3.4169999999999998</v>
      </c>
      <c r="F1086" s="199">
        <v>189.82</v>
      </c>
      <c r="G1086" s="200">
        <v>7.87</v>
      </c>
      <c r="H1086" s="197">
        <v>4</v>
      </c>
      <c r="I1086" s="53" t="s">
        <v>11</v>
      </c>
    </row>
    <row r="1087" spans="1:9">
      <c r="A1087" s="334">
        <v>84</v>
      </c>
      <c r="B1087" s="335"/>
      <c r="C1087" s="190" t="s">
        <v>384</v>
      </c>
      <c r="D1087" s="107">
        <v>16.8</v>
      </c>
      <c r="E1087" s="108">
        <v>5.78</v>
      </c>
      <c r="F1087" s="194">
        <v>229.37</v>
      </c>
      <c r="G1087" s="109">
        <v>20.04</v>
      </c>
      <c r="H1087" s="107">
        <v>6</v>
      </c>
      <c r="I1087" s="210" t="s">
        <v>11</v>
      </c>
    </row>
    <row r="1088" spans="1:9">
      <c r="A1088" s="334">
        <v>84</v>
      </c>
      <c r="B1088" s="335"/>
      <c r="C1088" s="190" t="s">
        <v>385</v>
      </c>
      <c r="D1088" s="107">
        <v>12</v>
      </c>
      <c r="E1088" s="105">
        <v>3.331</v>
      </c>
      <c r="F1088" s="191">
        <v>185.06</v>
      </c>
      <c r="G1088" s="106">
        <v>0.33</v>
      </c>
      <c r="H1088" s="67">
        <v>37</v>
      </c>
      <c r="I1088" s="210" t="s">
        <v>11</v>
      </c>
    </row>
    <row r="1089" spans="1:9">
      <c r="A1089" s="334">
        <v>84</v>
      </c>
      <c r="B1089" s="335"/>
      <c r="C1089" s="190" t="s">
        <v>386</v>
      </c>
      <c r="D1089" s="99">
        <v>10</v>
      </c>
      <c r="E1089" s="201">
        <v>3.6240000000000001</v>
      </c>
      <c r="F1089" s="202">
        <v>241.60120800000001</v>
      </c>
      <c r="G1089" s="109">
        <v>6.0734669983901703</v>
      </c>
      <c r="H1089" s="207">
        <v>15</v>
      </c>
      <c r="I1089" s="193" t="s">
        <v>11</v>
      </c>
    </row>
    <row r="1090" spans="1:9">
      <c r="A1090" s="334">
        <v>84</v>
      </c>
      <c r="B1090" s="335"/>
      <c r="C1090" s="190" t="s">
        <v>387</v>
      </c>
      <c r="D1090" s="107">
        <v>12</v>
      </c>
      <c r="E1090" s="108">
        <v>4.9750000000000005</v>
      </c>
      <c r="F1090" s="194">
        <v>276.40270833333335</v>
      </c>
      <c r="G1090" s="109">
        <v>32.666666666666657</v>
      </c>
      <c r="H1090" s="99">
        <v>2</v>
      </c>
      <c r="I1090" s="210" t="s">
        <v>11</v>
      </c>
    </row>
    <row r="1091" spans="1:9">
      <c r="A1091" s="334">
        <v>84</v>
      </c>
      <c r="B1091" s="335"/>
      <c r="C1091" s="190" t="s">
        <v>388</v>
      </c>
      <c r="D1091" s="107">
        <v>12</v>
      </c>
      <c r="E1091" s="108">
        <v>5.0039999999999996</v>
      </c>
      <c r="F1091" s="194">
        <v>278</v>
      </c>
      <c r="G1091" s="109">
        <v>26.36</v>
      </c>
      <c r="H1091" s="107">
        <v>6</v>
      </c>
      <c r="I1091" s="210" t="s">
        <v>11</v>
      </c>
    </row>
    <row r="1092" spans="1:9">
      <c r="A1092" s="334">
        <v>84</v>
      </c>
      <c r="B1092" s="335"/>
      <c r="C1092" s="190" t="s">
        <v>389</v>
      </c>
      <c r="D1092" s="107">
        <v>12</v>
      </c>
      <c r="E1092" s="108">
        <v>3.6321690000000006</v>
      </c>
      <c r="F1092" s="194">
        <v>201.79725602500005</v>
      </c>
      <c r="G1092" s="102">
        <v>14.044318850818341</v>
      </c>
      <c r="H1092" s="54">
        <v>10</v>
      </c>
      <c r="I1092" s="53" t="s">
        <v>11</v>
      </c>
    </row>
    <row r="1093" spans="1:9">
      <c r="A1093" s="334">
        <v>84</v>
      </c>
      <c r="B1093" s="335"/>
      <c r="C1093" s="203" t="s">
        <v>22</v>
      </c>
      <c r="D1093" s="204" t="s">
        <v>11</v>
      </c>
      <c r="E1093" s="205" t="s">
        <v>11</v>
      </c>
      <c r="F1093" s="206">
        <v>216.49075756287883</v>
      </c>
      <c r="G1093" s="118">
        <v>10.047885656741773</v>
      </c>
      <c r="H1093" s="123">
        <v>3</v>
      </c>
      <c r="I1093" s="120" t="s">
        <v>405</v>
      </c>
    </row>
    <row r="1094" spans="1:9">
      <c r="A1094" s="334">
        <v>85</v>
      </c>
      <c r="B1094" s="335" t="s">
        <v>478</v>
      </c>
      <c r="C1094" s="190" t="s">
        <v>379</v>
      </c>
      <c r="D1094" s="99">
        <v>12</v>
      </c>
      <c r="E1094" s="105">
        <v>2.9420000000000002</v>
      </c>
      <c r="F1094" s="191">
        <v>163.44999999999999</v>
      </c>
      <c r="G1094" s="106">
        <v>-11.47</v>
      </c>
      <c r="H1094" s="67">
        <v>57</v>
      </c>
      <c r="I1094" s="53" t="s">
        <v>11</v>
      </c>
    </row>
    <row r="1095" spans="1:9">
      <c r="A1095" s="334">
        <v>85</v>
      </c>
      <c r="B1095" s="335"/>
      <c r="C1095" s="190" t="s">
        <v>198</v>
      </c>
      <c r="D1095" s="107" t="s">
        <v>11</v>
      </c>
      <c r="E1095" s="108" t="s">
        <v>11</v>
      </c>
      <c r="F1095" s="194" t="s">
        <v>11</v>
      </c>
      <c r="G1095" s="102" t="s">
        <v>11</v>
      </c>
      <c r="H1095" s="99" t="s">
        <v>11</v>
      </c>
      <c r="I1095" s="193" t="s">
        <v>11</v>
      </c>
    </row>
    <row r="1096" spans="1:9">
      <c r="A1096" s="334">
        <v>85</v>
      </c>
      <c r="B1096" s="335"/>
      <c r="C1096" s="190" t="s">
        <v>380</v>
      </c>
      <c r="D1096" s="41">
        <v>12</v>
      </c>
      <c r="E1096" s="100">
        <v>2.2650000000000001</v>
      </c>
      <c r="F1096" s="195">
        <v>125.82</v>
      </c>
      <c r="G1096" s="106">
        <v>-35.29</v>
      </c>
      <c r="H1096" s="67">
        <v>102</v>
      </c>
      <c r="I1096" s="36" t="s">
        <v>11</v>
      </c>
    </row>
    <row r="1097" spans="1:9">
      <c r="A1097" s="334">
        <v>85</v>
      </c>
      <c r="B1097" s="335"/>
      <c r="C1097" s="190" t="s">
        <v>381</v>
      </c>
      <c r="D1097" s="99">
        <v>12</v>
      </c>
      <c r="E1097" s="111">
        <v>2.7127928571428575</v>
      </c>
      <c r="F1097" s="196">
        <v>150.7182498214286</v>
      </c>
      <c r="G1097" s="109">
        <v>-23.025427747984377</v>
      </c>
      <c r="H1097" s="107">
        <v>58</v>
      </c>
      <c r="I1097" s="210" t="s">
        <v>11</v>
      </c>
    </row>
    <row r="1098" spans="1:9">
      <c r="A1098" s="334">
        <v>85</v>
      </c>
      <c r="B1098" s="335"/>
      <c r="C1098" s="190" t="s">
        <v>382</v>
      </c>
      <c r="D1098" s="197">
        <v>12</v>
      </c>
      <c r="E1098" s="198">
        <v>3.5289999999999999</v>
      </c>
      <c r="F1098" s="199">
        <v>196.06</v>
      </c>
      <c r="G1098" s="200">
        <v>-4.16</v>
      </c>
      <c r="H1098" s="197">
        <v>48</v>
      </c>
      <c r="I1098" s="121" t="s">
        <v>11</v>
      </c>
    </row>
    <row r="1099" spans="1:9">
      <c r="A1099" s="334">
        <v>85</v>
      </c>
      <c r="B1099" s="335"/>
      <c r="C1099" s="190" t="s">
        <v>383</v>
      </c>
      <c r="D1099" s="197">
        <v>12</v>
      </c>
      <c r="E1099" s="198">
        <v>2.778</v>
      </c>
      <c r="F1099" s="199">
        <v>154.35</v>
      </c>
      <c r="G1099" s="200">
        <v>-12.29</v>
      </c>
      <c r="H1099" s="197">
        <v>25</v>
      </c>
      <c r="I1099" s="53" t="s">
        <v>11</v>
      </c>
    </row>
    <row r="1100" spans="1:9">
      <c r="A1100" s="334">
        <v>85</v>
      </c>
      <c r="B1100" s="335"/>
      <c r="C1100" s="190" t="s">
        <v>384</v>
      </c>
      <c r="D1100" s="107">
        <v>16.8</v>
      </c>
      <c r="E1100" s="108">
        <v>5.09</v>
      </c>
      <c r="F1100" s="194">
        <v>201.99</v>
      </c>
      <c r="G1100" s="109">
        <v>5.71</v>
      </c>
      <c r="H1100" s="107">
        <v>25</v>
      </c>
      <c r="I1100" s="210" t="s">
        <v>11</v>
      </c>
    </row>
    <row r="1101" spans="1:9">
      <c r="A1101" s="334">
        <v>85</v>
      </c>
      <c r="B1101" s="335"/>
      <c r="C1101" s="190" t="s">
        <v>385</v>
      </c>
      <c r="D1101" s="107">
        <v>12</v>
      </c>
      <c r="E1101" s="105">
        <v>3.4710000000000001</v>
      </c>
      <c r="F1101" s="191">
        <v>192.83</v>
      </c>
      <c r="G1101" s="106">
        <v>4.55</v>
      </c>
      <c r="H1101" s="67">
        <v>30</v>
      </c>
      <c r="I1101" s="210" t="s">
        <v>11</v>
      </c>
    </row>
    <row r="1102" spans="1:9">
      <c r="A1102" s="334">
        <v>85</v>
      </c>
      <c r="B1102" s="335"/>
      <c r="C1102" s="190" t="s">
        <v>386</v>
      </c>
      <c r="D1102" s="99">
        <v>10</v>
      </c>
      <c r="E1102" s="201">
        <v>4.2699999999999996</v>
      </c>
      <c r="F1102" s="202">
        <v>284.66809000000001</v>
      </c>
      <c r="G1102" s="109">
        <v>24.981706424703599</v>
      </c>
      <c r="H1102" s="207">
        <v>4</v>
      </c>
      <c r="I1102" s="193" t="s">
        <v>11</v>
      </c>
    </row>
    <row r="1103" spans="1:9">
      <c r="A1103" s="334">
        <v>85</v>
      </c>
      <c r="B1103" s="335"/>
      <c r="C1103" s="190" t="s">
        <v>387</v>
      </c>
      <c r="D1103" s="107">
        <v>12</v>
      </c>
      <c r="E1103" s="108">
        <v>3.8000000000000007</v>
      </c>
      <c r="F1103" s="194">
        <v>211.1216666666667</v>
      </c>
      <c r="G1103" s="109">
        <v>1.3333333333333346</v>
      </c>
      <c r="H1103" s="99">
        <v>35</v>
      </c>
      <c r="I1103" s="210" t="s">
        <v>11</v>
      </c>
    </row>
    <row r="1104" spans="1:9">
      <c r="A1104" s="334">
        <v>85</v>
      </c>
      <c r="B1104" s="335"/>
      <c r="C1104" s="190" t="s">
        <v>388</v>
      </c>
      <c r="D1104" s="107">
        <v>12</v>
      </c>
      <c r="E1104" s="108">
        <v>5.0640000000000001</v>
      </c>
      <c r="F1104" s="194">
        <v>281.33</v>
      </c>
      <c r="G1104" s="109">
        <v>27.88</v>
      </c>
      <c r="H1104" s="107">
        <v>5</v>
      </c>
      <c r="I1104" s="210" t="s">
        <v>11</v>
      </c>
    </row>
    <row r="1105" spans="1:9">
      <c r="A1105" s="334">
        <v>85</v>
      </c>
      <c r="B1105" s="335"/>
      <c r="C1105" s="190" t="s">
        <v>389</v>
      </c>
      <c r="D1105" s="107">
        <v>12</v>
      </c>
      <c r="E1105" s="108">
        <v>3.2608350000000006</v>
      </c>
      <c r="F1105" s="194">
        <v>181.16655787500005</v>
      </c>
      <c r="G1105" s="102">
        <v>2.385022960084795</v>
      </c>
      <c r="H1105" s="54">
        <v>16</v>
      </c>
      <c r="I1105" s="53" t="s">
        <v>11</v>
      </c>
    </row>
    <row r="1106" spans="1:9">
      <c r="A1106" s="334">
        <v>85</v>
      </c>
      <c r="B1106" s="335"/>
      <c r="C1106" s="203" t="s">
        <v>22</v>
      </c>
      <c r="D1106" s="204" t="s">
        <v>11</v>
      </c>
      <c r="E1106" s="205" t="s">
        <v>11</v>
      </c>
      <c r="F1106" s="206">
        <v>194.86405130573593</v>
      </c>
      <c r="G1106" s="118">
        <v>-0.94553191041117923</v>
      </c>
      <c r="H1106" s="123">
        <v>21</v>
      </c>
      <c r="I1106" s="120" t="s">
        <v>417</v>
      </c>
    </row>
    <row r="1107" spans="1:9">
      <c r="A1107" s="334">
        <v>86</v>
      </c>
      <c r="B1107" s="335" t="s">
        <v>479</v>
      </c>
      <c r="C1107" s="190" t="s">
        <v>379</v>
      </c>
      <c r="D1107" s="99">
        <v>12</v>
      </c>
      <c r="E1107" s="105">
        <v>2.411</v>
      </c>
      <c r="F1107" s="191">
        <v>133.94999999999999</v>
      </c>
      <c r="G1107" s="106">
        <v>-27.45</v>
      </c>
      <c r="H1107" s="67">
        <v>79</v>
      </c>
      <c r="I1107" s="53" t="s">
        <v>11</v>
      </c>
    </row>
    <row r="1108" spans="1:9">
      <c r="A1108" s="334">
        <v>86</v>
      </c>
      <c r="B1108" s="335"/>
      <c r="C1108" s="190" t="s">
        <v>198</v>
      </c>
      <c r="D1108" s="107" t="s">
        <v>11</v>
      </c>
      <c r="E1108" s="108" t="s">
        <v>11</v>
      </c>
      <c r="F1108" s="194" t="s">
        <v>11</v>
      </c>
      <c r="G1108" s="102" t="s">
        <v>11</v>
      </c>
      <c r="H1108" s="99" t="s">
        <v>11</v>
      </c>
      <c r="I1108" s="193" t="s">
        <v>11</v>
      </c>
    </row>
    <row r="1109" spans="1:9">
      <c r="A1109" s="334">
        <v>86</v>
      </c>
      <c r="B1109" s="335"/>
      <c r="C1109" s="190" t="s">
        <v>380</v>
      </c>
      <c r="D1109" s="41">
        <v>12</v>
      </c>
      <c r="E1109" s="100">
        <v>2.7719999999999998</v>
      </c>
      <c r="F1109" s="195">
        <v>154.01</v>
      </c>
      <c r="G1109" s="106">
        <v>-20.79</v>
      </c>
      <c r="H1109" s="67">
        <v>81</v>
      </c>
      <c r="I1109" s="36" t="s">
        <v>11</v>
      </c>
    </row>
    <row r="1110" spans="1:9">
      <c r="A1110" s="334">
        <v>86</v>
      </c>
      <c r="B1110" s="335"/>
      <c r="C1110" s="190" t="s">
        <v>381</v>
      </c>
      <c r="D1110" s="99">
        <v>12</v>
      </c>
      <c r="E1110" s="111">
        <v>2.7046857142857146</v>
      </c>
      <c r="F1110" s="196">
        <v>150.26783047619051</v>
      </c>
      <c r="G1110" s="109">
        <v>-23.255465161999023</v>
      </c>
      <c r="H1110" s="107">
        <v>60</v>
      </c>
      <c r="I1110" s="210" t="s">
        <v>11</v>
      </c>
    </row>
    <row r="1111" spans="1:9">
      <c r="A1111" s="334">
        <v>86</v>
      </c>
      <c r="B1111" s="335"/>
      <c r="C1111" s="190" t="s">
        <v>382</v>
      </c>
      <c r="D1111" s="197">
        <v>12</v>
      </c>
      <c r="E1111" s="198">
        <v>3.379</v>
      </c>
      <c r="F1111" s="199">
        <v>187.72</v>
      </c>
      <c r="G1111" s="200">
        <v>-8.23</v>
      </c>
      <c r="H1111" s="197">
        <v>65</v>
      </c>
      <c r="I1111" s="121" t="s">
        <v>11</v>
      </c>
    </row>
    <row r="1112" spans="1:9">
      <c r="A1112" s="334">
        <v>86</v>
      </c>
      <c r="B1112" s="335"/>
      <c r="C1112" s="190" t="s">
        <v>383</v>
      </c>
      <c r="D1112" s="197">
        <v>12</v>
      </c>
      <c r="E1112" s="198">
        <v>2.5179999999999998</v>
      </c>
      <c r="F1112" s="199">
        <v>139.91</v>
      </c>
      <c r="G1112" s="200">
        <v>-20.49</v>
      </c>
      <c r="H1112" s="197">
        <v>48</v>
      </c>
      <c r="I1112" s="53" t="s">
        <v>11</v>
      </c>
    </row>
    <row r="1113" spans="1:9">
      <c r="A1113" s="334">
        <v>86</v>
      </c>
      <c r="B1113" s="335"/>
      <c r="C1113" s="190" t="s">
        <v>384</v>
      </c>
      <c r="D1113" s="107">
        <v>16.8</v>
      </c>
      <c r="E1113" s="108">
        <v>4.8600000000000003</v>
      </c>
      <c r="F1113" s="194">
        <v>192.86</v>
      </c>
      <c r="G1113" s="109">
        <v>0.94</v>
      </c>
      <c r="H1113" s="107">
        <v>34</v>
      </c>
      <c r="I1113" s="210" t="s">
        <v>11</v>
      </c>
    </row>
    <row r="1114" spans="1:9">
      <c r="A1114" s="334">
        <v>86</v>
      </c>
      <c r="B1114" s="335"/>
      <c r="C1114" s="190" t="s">
        <v>385</v>
      </c>
      <c r="D1114" s="107">
        <v>12</v>
      </c>
      <c r="E1114" s="105">
        <v>3.3370000000000002</v>
      </c>
      <c r="F1114" s="191">
        <v>185.39</v>
      </c>
      <c r="G1114" s="106">
        <v>0.51</v>
      </c>
      <c r="H1114" s="67">
        <v>35</v>
      </c>
      <c r="I1114" s="210" t="s">
        <v>11</v>
      </c>
    </row>
    <row r="1115" spans="1:9">
      <c r="A1115" s="334">
        <v>86</v>
      </c>
      <c r="B1115" s="335"/>
      <c r="C1115" s="190" t="s">
        <v>386</v>
      </c>
      <c r="D1115" s="99">
        <v>10</v>
      </c>
      <c r="E1115" s="201">
        <v>2.835</v>
      </c>
      <c r="F1115" s="202">
        <v>189.000945</v>
      </c>
      <c r="G1115" s="109">
        <v>-17.020342455729601</v>
      </c>
      <c r="H1115" s="207">
        <v>61</v>
      </c>
      <c r="I1115" s="193" t="s">
        <v>11</v>
      </c>
    </row>
    <row r="1116" spans="1:9">
      <c r="A1116" s="334">
        <v>86</v>
      </c>
      <c r="B1116" s="335"/>
      <c r="C1116" s="190" t="s">
        <v>387</v>
      </c>
      <c r="D1116" s="107">
        <v>12</v>
      </c>
      <c r="E1116" s="108">
        <v>3.4250000000000007</v>
      </c>
      <c r="F1116" s="194">
        <v>190.2872916666667</v>
      </c>
      <c r="G1116" s="109">
        <v>-8.6666666666666607</v>
      </c>
      <c r="H1116" s="99">
        <v>65</v>
      </c>
      <c r="I1116" s="210" t="s">
        <v>11</v>
      </c>
    </row>
    <row r="1117" spans="1:9">
      <c r="A1117" s="334">
        <v>86</v>
      </c>
      <c r="B1117" s="335"/>
      <c r="C1117" s="190" t="s">
        <v>388</v>
      </c>
      <c r="D1117" s="107">
        <v>12</v>
      </c>
      <c r="E1117" s="108">
        <v>4.0919999999999996</v>
      </c>
      <c r="F1117" s="194">
        <v>227.33</v>
      </c>
      <c r="G1117" s="109">
        <v>3.33</v>
      </c>
      <c r="H1117" s="107">
        <v>35</v>
      </c>
      <c r="I1117" s="210" t="s">
        <v>11</v>
      </c>
    </row>
    <row r="1118" spans="1:9">
      <c r="A1118" s="334">
        <v>86</v>
      </c>
      <c r="B1118" s="335"/>
      <c r="C1118" s="190" t="s">
        <v>389</v>
      </c>
      <c r="D1118" s="107">
        <v>12</v>
      </c>
      <c r="E1118" s="108">
        <v>1.9894670000000003</v>
      </c>
      <c r="F1118" s="194">
        <v>110.53147074166669</v>
      </c>
      <c r="G1118" s="102">
        <v>-37.533906354252508</v>
      </c>
      <c r="H1118" s="54">
        <v>79</v>
      </c>
      <c r="I1118" s="53" t="s">
        <v>11</v>
      </c>
    </row>
    <row r="1119" spans="1:9">
      <c r="A1119" s="334">
        <v>86</v>
      </c>
      <c r="B1119" s="335"/>
      <c r="C1119" s="203" t="s">
        <v>22</v>
      </c>
      <c r="D1119" s="204" t="s">
        <v>11</v>
      </c>
      <c r="E1119" s="205" t="s">
        <v>11</v>
      </c>
      <c r="F1119" s="206">
        <v>169.20523071677488</v>
      </c>
      <c r="G1119" s="118">
        <v>-13.988578117317751</v>
      </c>
      <c r="H1119" s="123">
        <v>66</v>
      </c>
      <c r="I1119" s="120" t="s">
        <v>412</v>
      </c>
    </row>
    <row r="1120" spans="1:9">
      <c r="A1120" s="334">
        <v>87</v>
      </c>
      <c r="B1120" s="335" t="s">
        <v>480</v>
      </c>
      <c r="C1120" s="190" t="s">
        <v>379</v>
      </c>
      <c r="D1120" s="99">
        <v>12</v>
      </c>
      <c r="E1120" s="105">
        <v>1.903</v>
      </c>
      <c r="F1120" s="191">
        <v>105.72</v>
      </c>
      <c r="G1120" s="106">
        <v>-42.73</v>
      </c>
      <c r="H1120" s="67">
        <v>94</v>
      </c>
      <c r="I1120" s="53" t="s">
        <v>11</v>
      </c>
    </row>
    <row r="1121" spans="1:9">
      <c r="A1121" s="334">
        <v>87</v>
      </c>
      <c r="B1121" s="335"/>
      <c r="C1121" s="190" t="s">
        <v>198</v>
      </c>
      <c r="D1121" s="107" t="s">
        <v>11</v>
      </c>
      <c r="E1121" s="108" t="s">
        <v>11</v>
      </c>
      <c r="F1121" s="194" t="s">
        <v>11</v>
      </c>
      <c r="G1121" s="102" t="s">
        <v>11</v>
      </c>
      <c r="H1121" s="99" t="s">
        <v>11</v>
      </c>
      <c r="I1121" s="193" t="s">
        <v>11</v>
      </c>
    </row>
    <row r="1122" spans="1:9">
      <c r="A1122" s="334">
        <v>87</v>
      </c>
      <c r="B1122" s="335"/>
      <c r="C1122" s="190" t="s">
        <v>380</v>
      </c>
      <c r="D1122" s="41">
        <v>12</v>
      </c>
      <c r="E1122" s="100">
        <v>4.0999999999999996</v>
      </c>
      <c r="F1122" s="195">
        <v>227.77</v>
      </c>
      <c r="G1122" s="106">
        <v>17.14</v>
      </c>
      <c r="H1122" s="67">
        <v>11</v>
      </c>
      <c r="I1122" s="36" t="s">
        <v>11</v>
      </c>
    </row>
    <row r="1123" spans="1:9">
      <c r="A1123" s="334">
        <v>87</v>
      </c>
      <c r="B1123" s="335"/>
      <c r="C1123" s="190" t="s">
        <v>381</v>
      </c>
      <c r="D1123" s="99">
        <v>12</v>
      </c>
      <c r="E1123" s="111">
        <v>2.6286928571428572</v>
      </c>
      <c r="F1123" s="196">
        <v>146.04579398809526</v>
      </c>
      <c r="G1123" s="109">
        <v>-25.411736569665866</v>
      </c>
      <c r="H1123" s="107">
        <v>64</v>
      </c>
      <c r="I1123" s="210" t="s">
        <v>11</v>
      </c>
    </row>
    <row r="1124" spans="1:9">
      <c r="A1124" s="334">
        <v>87</v>
      </c>
      <c r="B1124" s="335"/>
      <c r="C1124" s="190" t="s">
        <v>382</v>
      </c>
      <c r="D1124" s="197">
        <v>12</v>
      </c>
      <c r="E1124" s="198">
        <v>3.0289999999999999</v>
      </c>
      <c r="F1124" s="199">
        <v>168.28</v>
      </c>
      <c r="G1124" s="200">
        <v>-17.73</v>
      </c>
      <c r="H1124" s="197">
        <v>100</v>
      </c>
      <c r="I1124" s="36" t="s">
        <v>11</v>
      </c>
    </row>
    <row r="1125" spans="1:9">
      <c r="A1125" s="334">
        <v>87</v>
      </c>
      <c r="B1125" s="335"/>
      <c r="C1125" s="190" t="s">
        <v>383</v>
      </c>
      <c r="D1125" s="197">
        <v>12</v>
      </c>
      <c r="E1125" s="198">
        <v>2.0830000000000002</v>
      </c>
      <c r="F1125" s="199">
        <v>115.74</v>
      </c>
      <c r="G1125" s="200">
        <v>-34.229999999999997</v>
      </c>
      <c r="H1125" s="197">
        <v>83</v>
      </c>
      <c r="I1125" s="53" t="s">
        <v>11</v>
      </c>
    </row>
    <row r="1126" spans="1:9">
      <c r="A1126" s="334">
        <v>87</v>
      </c>
      <c r="B1126" s="335"/>
      <c r="C1126" s="190" t="s">
        <v>384</v>
      </c>
      <c r="D1126" s="107">
        <v>16.8</v>
      </c>
      <c r="E1126" s="108">
        <v>4.3600000000000003</v>
      </c>
      <c r="F1126" s="194">
        <v>173.02</v>
      </c>
      <c r="G1126" s="109">
        <v>-9.4499999999999993</v>
      </c>
      <c r="H1126" s="107">
        <v>60</v>
      </c>
      <c r="I1126" s="210" t="s">
        <v>11</v>
      </c>
    </row>
    <row r="1127" spans="1:9">
      <c r="A1127" s="334">
        <v>87</v>
      </c>
      <c r="B1127" s="335"/>
      <c r="C1127" s="190" t="s">
        <v>385</v>
      </c>
      <c r="D1127" s="107">
        <v>12</v>
      </c>
      <c r="E1127" s="105">
        <v>1.5649999999999999</v>
      </c>
      <c r="F1127" s="191">
        <v>86.94</v>
      </c>
      <c r="G1127" s="106">
        <v>-52.86</v>
      </c>
      <c r="H1127" s="67">
        <v>105</v>
      </c>
      <c r="I1127" s="210" t="s">
        <v>11</v>
      </c>
    </row>
    <row r="1128" spans="1:9">
      <c r="A1128" s="334">
        <v>87</v>
      </c>
      <c r="B1128" s="335"/>
      <c r="C1128" s="190" t="s">
        <v>386</v>
      </c>
      <c r="D1128" s="99">
        <v>10</v>
      </c>
      <c r="E1128" s="201">
        <v>2.0110000000000001</v>
      </c>
      <c r="F1128" s="202">
        <v>134.06733700000001</v>
      </c>
      <c r="G1128" s="109">
        <v>-41.138592126445197</v>
      </c>
      <c r="H1128" s="207">
        <v>100</v>
      </c>
      <c r="I1128" s="193" t="s">
        <v>11</v>
      </c>
    </row>
    <row r="1129" spans="1:9">
      <c r="A1129" s="334">
        <v>87</v>
      </c>
      <c r="B1129" s="335"/>
      <c r="C1129" s="190" t="s">
        <v>387</v>
      </c>
      <c r="D1129" s="107">
        <v>12</v>
      </c>
      <c r="E1129" s="108">
        <v>3.35</v>
      </c>
      <c r="F1129" s="194">
        <v>186.12041666666667</v>
      </c>
      <c r="G1129" s="109">
        <v>-10.666666666666677</v>
      </c>
      <c r="H1129" s="99">
        <v>71</v>
      </c>
      <c r="I1129" s="210" t="s">
        <v>11</v>
      </c>
    </row>
    <row r="1130" spans="1:9">
      <c r="A1130" s="334">
        <v>87</v>
      </c>
      <c r="B1130" s="335"/>
      <c r="C1130" s="190" t="s">
        <v>388</v>
      </c>
      <c r="D1130" s="107">
        <v>12</v>
      </c>
      <c r="E1130" s="108">
        <v>3.468</v>
      </c>
      <c r="F1130" s="194">
        <v>192.67</v>
      </c>
      <c r="G1130" s="109">
        <v>-12.42</v>
      </c>
      <c r="H1130" s="107">
        <v>78</v>
      </c>
      <c r="I1130" s="210" t="s">
        <v>11</v>
      </c>
    </row>
    <row r="1131" spans="1:9">
      <c r="A1131" s="334">
        <v>87</v>
      </c>
      <c r="B1131" s="335"/>
      <c r="C1131" s="190" t="s">
        <v>389</v>
      </c>
      <c r="D1131" s="107">
        <v>12</v>
      </c>
      <c r="E1131" s="108">
        <v>1.2623490000000002</v>
      </c>
      <c r="F1131" s="194">
        <v>70.134006525000018</v>
      </c>
      <c r="G1131" s="102">
        <v>-60.364252914164595</v>
      </c>
      <c r="H1131" s="54">
        <v>98</v>
      </c>
      <c r="I1131" s="53" t="s">
        <v>11</v>
      </c>
    </row>
    <row r="1132" spans="1:9">
      <c r="A1132" s="334">
        <v>87</v>
      </c>
      <c r="B1132" s="335"/>
      <c r="C1132" s="203" t="s">
        <v>22</v>
      </c>
      <c r="D1132" s="204" t="s">
        <v>11</v>
      </c>
      <c r="E1132" s="205" t="s">
        <v>11</v>
      </c>
      <c r="F1132" s="206">
        <v>146.04614128906925</v>
      </c>
      <c r="G1132" s="118">
        <v>-25.760945926202961</v>
      </c>
      <c r="H1132" s="123">
        <v>97</v>
      </c>
      <c r="I1132" s="120" t="s">
        <v>398</v>
      </c>
    </row>
    <row r="1133" spans="1:9">
      <c r="A1133" s="334">
        <v>88</v>
      </c>
      <c r="B1133" s="335" t="s">
        <v>481</v>
      </c>
      <c r="C1133" s="190" t="s">
        <v>379</v>
      </c>
      <c r="D1133" s="99">
        <v>12</v>
      </c>
      <c r="E1133" s="105">
        <v>2.5230000000000001</v>
      </c>
      <c r="F1133" s="191">
        <v>140.16999999999999</v>
      </c>
      <c r="G1133" s="106">
        <v>-24.07</v>
      </c>
      <c r="H1133" s="67">
        <v>75</v>
      </c>
      <c r="I1133" s="53" t="s">
        <v>11</v>
      </c>
    </row>
    <row r="1134" spans="1:9">
      <c r="A1134" s="334">
        <v>88</v>
      </c>
      <c r="B1134" s="335"/>
      <c r="C1134" s="190" t="s">
        <v>198</v>
      </c>
      <c r="D1134" s="107" t="s">
        <v>11</v>
      </c>
      <c r="E1134" s="108" t="s">
        <v>11</v>
      </c>
      <c r="F1134" s="194" t="s">
        <v>11</v>
      </c>
      <c r="G1134" s="102" t="s">
        <v>11</v>
      </c>
      <c r="H1134" s="99" t="s">
        <v>11</v>
      </c>
      <c r="I1134" s="193" t="s">
        <v>11</v>
      </c>
    </row>
    <row r="1135" spans="1:9">
      <c r="A1135" s="334">
        <v>88</v>
      </c>
      <c r="B1135" s="335"/>
      <c r="C1135" s="190" t="s">
        <v>380</v>
      </c>
      <c r="D1135" s="41">
        <v>12</v>
      </c>
      <c r="E1135" s="100">
        <v>3.3740000000000001</v>
      </c>
      <c r="F1135" s="195">
        <v>187.45</v>
      </c>
      <c r="G1135" s="106">
        <v>-3.59</v>
      </c>
      <c r="H1135" s="67">
        <v>43</v>
      </c>
      <c r="I1135" s="36" t="s">
        <v>11</v>
      </c>
    </row>
    <row r="1136" spans="1:9">
      <c r="A1136" s="334">
        <v>88</v>
      </c>
      <c r="B1136" s="335"/>
      <c r="C1136" s="190" t="s">
        <v>381</v>
      </c>
      <c r="D1136" s="99">
        <v>12</v>
      </c>
      <c r="E1136" s="111">
        <v>2.623221428571429</v>
      </c>
      <c r="F1136" s="196">
        <v>145.74181053571434</v>
      </c>
      <c r="G1136" s="109">
        <v>-25.566986489608773</v>
      </c>
      <c r="H1136" s="107">
        <v>65</v>
      </c>
      <c r="I1136" s="210" t="s">
        <v>11</v>
      </c>
    </row>
    <row r="1137" spans="1:9">
      <c r="A1137" s="334">
        <v>88</v>
      </c>
      <c r="B1137" s="335"/>
      <c r="C1137" s="190" t="s">
        <v>382</v>
      </c>
      <c r="D1137" s="197">
        <v>12</v>
      </c>
      <c r="E1137" s="198">
        <v>3.6930000000000001</v>
      </c>
      <c r="F1137" s="199">
        <v>205.17</v>
      </c>
      <c r="G1137" s="200">
        <v>0.3</v>
      </c>
      <c r="H1137" s="197">
        <v>35</v>
      </c>
      <c r="I1137" s="36" t="s">
        <v>11</v>
      </c>
    </row>
    <row r="1138" spans="1:9">
      <c r="A1138" s="334">
        <v>88</v>
      </c>
      <c r="B1138" s="335"/>
      <c r="C1138" s="190" t="s">
        <v>383</v>
      </c>
      <c r="D1138" s="197">
        <v>12</v>
      </c>
      <c r="E1138" s="198">
        <v>3.008</v>
      </c>
      <c r="F1138" s="199">
        <v>167.08</v>
      </c>
      <c r="G1138" s="200">
        <v>-5.05</v>
      </c>
      <c r="H1138" s="197">
        <v>18</v>
      </c>
      <c r="I1138" s="53" t="s">
        <v>11</v>
      </c>
    </row>
    <row r="1139" spans="1:9">
      <c r="A1139" s="334">
        <v>88</v>
      </c>
      <c r="B1139" s="335"/>
      <c r="C1139" s="190" t="s">
        <v>384</v>
      </c>
      <c r="D1139" s="107">
        <v>16.8</v>
      </c>
      <c r="E1139" s="108">
        <v>3.86</v>
      </c>
      <c r="F1139" s="194">
        <v>153.18</v>
      </c>
      <c r="G1139" s="109">
        <v>-19.829999999999998</v>
      </c>
      <c r="H1139" s="107">
        <v>79</v>
      </c>
      <c r="I1139" s="210" t="s">
        <v>11</v>
      </c>
    </row>
    <row r="1140" spans="1:9">
      <c r="A1140" s="334">
        <v>88</v>
      </c>
      <c r="B1140" s="335"/>
      <c r="C1140" s="190" t="s">
        <v>385</v>
      </c>
      <c r="D1140" s="107">
        <v>12</v>
      </c>
      <c r="E1140" s="105">
        <v>3.008</v>
      </c>
      <c r="F1140" s="191">
        <v>167.11</v>
      </c>
      <c r="G1140" s="106">
        <v>-9.4</v>
      </c>
      <c r="H1140" s="67">
        <v>61</v>
      </c>
      <c r="I1140" s="210" t="s">
        <v>11</v>
      </c>
    </row>
    <row r="1141" spans="1:9">
      <c r="A1141" s="334">
        <v>88</v>
      </c>
      <c r="B1141" s="335"/>
      <c r="C1141" s="190" t="s">
        <v>386</v>
      </c>
      <c r="D1141" s="99">
        <v>10</v>
      </c>
      <c r="E1141" s="201">
        <v>3.2050000000000001</v>
      </c>
      <c r="F1141" s="202">
        <v>213.66773499999999</v>
      </c>
      <c r="G1141" s="109">
        <v>-6.1905458802868401</v>
      </c>
      <c r="H1141" s="207">
        <v>39</v>
      </c>
      <c r="I1141" s="193" t="s">
        <v>11</v>
      </c>
    </row>
    <row r="1142" spans="1:9">
      <c r="A1142" s="334">
        <v>88</v>
      </c>
      <c r="B1142" s="335"/>
      <c r="C1142" s="190" t="s">
        <v>387</v>
      </c>
      <c r="D1142" s="107">
        <v>12</v>
      </c>
      <c r="E1142" s="108">
        <v>4.3250000000000002</v>
      </c>
      <c r="F1142" s="194">
        <v>240.28979166666667</v>
      </c>
      <c r="G1142" s="109">
        <v>15.333333333333321</v>
      </c>
      <c r="H1142" s="99">
        <v>11</v>
      </c>
      <c r="I1142" s="210" t="s">
        <v>11</v>
      </c>
    </row>
    <row r="1143" spans="1:9">
      <c r="A1143" s="334">
        <v>88</v>
      </c>
      <c r="B1143" s="335"/>
      <c r="C1143" s="190" t="s">
        <v>388</v>
      </c>
      <c r="D1143" s="107">
        <v>12</v>
      </c>
      <c r="E1143" s="108">
        <v>3.984</v>
      </c>
      <c r="F1143" s="194">
        <v>221.33</v>
      </c>
      <c r="G1143" s="109">
        <v>0.61</v>
      </c>
      <c r="H1143" s="107">
        <v>41</v>
      </c>
      <c r="I1143" s="210" t="s">
        <v>11</v>
      </c>
    </row>
    <row r="1144" spans="1:9">
      <c r="A1144" s="334">
        <v>88</v>
      </c>
      <c r="B1144" s="335"/>
      <c r="C1144" s="190" t="s">
        <v>389</v>
      </c>
      <c r="D1144" s="107">
        <v>12</v>
      </c>
      <c r="E1144" s="108">
        <v>3.2468400000000006</v>
      </c>
      <c r="F1144" s="194">
        <v>180.38901900000005</v>
      </c>
      <c r="G1144" s="102">
        <v>1.945602260685287</v>
      </c>
      <c r="H1144" s="54">
        <v>19</v>
      </c>
      <c r="I1144" s="53" t="s">
        <v>11</v>
      </c>
    </row>
    <row r="1145" spans="1:9">
      <c r="A1145" s="334">
        <v>88</v>
      </c>
      <c r="B1145" s="335"/>
      <c r="C1145" s="203" t="s">
        <v>22</v>
      </c>
      <c r="D1145" s="204" t="s">
        <v>11</v>
      </c>
      <c r="E1145" s="205" t="s">
        <v>11</v>
      </c>
      <c r="F1145" s="206">
        <v>183.77985056385282</v>
      </c>
      <c r="G1145" s="118">
        <v>-6.5799195839119413</v>
      </c>
      <c r="H1145" s="123">
        <v>38</v>
      </c>
      <c r="I1145" s="120" t="s">
        <v>400</v>
      </c>
    </row>
    <row r="1146" spans="1:9" ht="26.25" customHeight="1">
      <c r="A1146" s="334">
        <v>89</v>
      </c>
      <c r="B1146" s="335" t="s">
        <v>482</v>
      </c>
      <c r="C1146" s="190" t="s">
        <v>379</v>
      </c>
      <c r="D1146" s="99">
        <v>12</v>
      </c>
      <c r="E1146" s="105">
        <v>2.2200000000000002</v>
      </c>
      <c r="F1146" s="191">
        <v>123.33</v>
      </c>
      <c r="G1146" s="106">
        <v>-33.19</v>
      </c>
      <c r="H1146" s="67">
        <v>89</v>
      </c>
      <c r="I1146" s="53" t="s">
        <v>11</v>
      </c>
    </row>
    <row r="1147" spans="1:9" ht="15.75" customHeight="1">
      <c r="A1147" s="334">
        <v>89</v>
      </c>
      <c r="B1147" s="335"/>
      <c r="C1147" s="190" t="s">
        <v>198</v>
      </c>
      <c r="D1147" s="107" t="s">
        <v>11</v>
      </c>
      <c r="E1147" s="108" t="s">
        <v>11</v>
      </c>
      <c r="F1147" s="194" t="s">
        <v>11</v>
      </c>
      <c r="G1147" s="102" t="s">
        <v>11</v>
      </c>
      <c r="H1147" s="99" t="s">
        <v>11</v>
      </c>
      <c r="I1147" s="193" t="s">
        <v>11</v>
      </c>
    </row>
    <row r="1148" spans="1:9" ht="15.75" customHeight="1">
      <c r="A1148" s="334">
        <v>89</v>
      </c>
      <c r="B1148" s="335"/>
      <c r="C1148" s="190" t="s">
        <v>380</v>
      </c>
      <c r="D1148" s="41">
        <v>12</v>
      </c>
      <c r="E1148" s="100">
        <v>4.1719999999999997</v>
      </c>
      <c r="F1148" s="195">
        <v>231.79</v>
      </c>
      <c r="G1148" s="106">
        <v>19.21</v>
      </c>
      <c r="H1148" s="67">
        <v>7</v>
      </c>
      <c r="I1148" s="36" t="s">
        <v>11</v>
      </c>
    </row>
    <row r="1149" spans="1:9" ht="15.75" customHeight="1">
      <c r="A1149" s="334">
        <v>89</v>
      </c>
      <c r="B1149" s="335"/>
      <c r="C1149" s="190" t="s">
        <v>381</v>
      </c>
      <c r="D1149" s="99">
        <v>12</v>
      </c>
      <c r="E1149" s="111">
        <v>3.141114285714286</v>
      </c>
      <c r="F1149" s="196">
        <v>174.51507452380955</v>
      </c>
      <c r="G1149" s="109">
        <v>-10.871953270990151</v>
      </c>
      <c r="H1149" s="107">
        <v>37</v>
      </c>
      <c r="I1149" s="210" t="s">
        <v>11</v>
      </c>
    </row>
    <row r="1150" spans="1:9" ht="15.75" customHeight="1">
      <c r="A1150" s="334">
        <v>89</v>
      </c>
      <c r="B1150" s="335"/>
      <c r="C1150" s="190" t="s">
        <v>382</v>
      </c>
      <c r="D1150" s="197">
        <v>12</v>
      </c>
      <c r="E1150" s="198">
        <v>3.657</v>
      </c>
      <c r="F1150" s="199">
        <v>203.17</v>
      </c>
      <c r="G1150" s="200">
        <v>-0.68</v>
      </c>
      <c r="H1150" s="197">
        <v>38</v>
      </c>
      <c r="I1150" s="36" t="s">
        <v>11</v>
      </c>
    </row>
    <row r="1151" spans="1:9" ht="15.75" customHeight="1">
      <c r="A1151" s="334">
        <v>89</v>
      </c>
      <c r="B1151" s="335"/>
      <c r="C1151" s="190" t="s">
        <v>383</v>
      </c>
      <c r="D1151" s="197">
        <v>12</v>
      </c>
      <c r="E1151" s="198">
        <v>2.0470000000000002</v>
      </c>
      <c r="F1151" s="199">
        <v>113.7</v>
      </c>
      <c r="G1151" s="200">
        <v>-35.39</v>
      </c>
      <c r="H1151" s="197">
        <v>84</v>
      </c>
      <c r="I1151" s="53" t="s">
        <v>11</v>
      </c>
    </row>
    <row r="1152" spans="1:9" ht="15.75" customHeight="1">
      <c r="A1152" s="334">
        <v>89</v>
      </c>
      <c r="B1152" s="335"/>
      <c r="C1152" s="190" t="s">
        <v>384</v>
      </c>
      <c r="D1152" s="107">
        <v>16.8</v>
      </c>
      <c r="E1152" s="108">
        <v>3.9</v>
      </c>
      <c r="F1152" s="194">
        <v>154.76</v>
      </c>
      <c r="G1152" s="109">
        <v>-19</v>
      </c>
      <c r="H1152" s="107">
        <v>78</v>
      </c>
      <c r="I1152" s="210" t="s">
        <v>11</v>
      </c>
    </row>
    <row r="1153" spans="1:9" ht="15.75" customHeight="1">
      <c r="A1153" s="334">
        <v>89</v>
      </c>
      <c r="B1153" s="335"/>
      <c r="C1153" s="190" t="s">
        <v>385</v>
      </c>
      <c r="D1153" s="107">
        <v>12</v>
      </c>
      <c r="E1153" s="105">
        <v>3.5640000000000001</v>
      </c>
      <c r="F1153" s="191">
        <v>198</v>
      </c>
      <c r="G1153" s="106">
        <v>7.35</v>
      </c>
      <c r="H1153" s="67">
        <v>25</v>
      </c>
      <c r="I1153" s="210" t="s">
        <v>11</v>
      </c>
    </row>
    <row r="1154" spans="1:9" ht="15.75" customHeight="1">
      <c r="A1154" s="334">
        <v>89</v>
      </c>
      <c r="B1154" s="335"/>
      <c r="C1154" s="190" t="s">
        <v>386</v>
      </c>
      <c r="D1154" s="99">
        <v>10</v>
      </c>
      <c r="E1154" s="201">
        <v>3.0270000000000001</v>
      </c>
      <c r="F1154" s="202">
        <v>201.80100899999999</v>
      </c>
      <c r="G1154" s="109">
        <v>-11.400556124689</v>
      </c>
      <c r="H1154" s="207">
        <v>49</v>
      </c>
      <c r="I1154" s="193" t="s">
        <v>11</v>
      </c>
    </row>
    <row r="1155" spans="1:9" ht="15.75" customHeight="1">
      <c r="A1155" s="334">
        <v>89</v>
      </c>
      <c r="B1155" s="335"/>
      <c r="C1155" s="190" t="s">
        <v>387</v>
      </c>
      <c r="D1155" s="107">
        <v>12</v>
      </c>
      <c r="E1155" s="108">
        <v>4.5250000000000004</v>
      </c>
      <c r="F1155" s="194">
        <v>251.40145833333338</v>
      </c>
      <c r="G1155" s="109">
        <v>20.666666666666671</v>
      </c>
      <c r="H1155" s="99">
        <v>6</v>
      </c>
      <c r="I1155" s="210" t="s">
        <v>11</v>
      </c>
    </row>
    <row r="1156" spans="1:9" ht="15.75" customHeight="1">
      <c r="A1156" s="334">
        <v>89</v>
      </c>
      <c r="B1156" s="335"/>
      <c r="C1156" s="190" t="s">
        <v>388</v>
      </c>
      <c r="D1156" s="107">
        <v>12</v>
      </c>
      <c r="E1156" s="108">
        <v>4.218</v>
      </c>
      <c r="F1156" s="194">
        <v>234.33</v>
      </c>
      <c r="G1156" s="109">
        <v>6.52</v>
      </c>
      <c r="H1156" s="107">
        <v>30</v>
      </c>
      <c r="I1156" s="210" t="s">
        <v>11</v>
      </c>
    </row>
    <row r="1157" spans="1:9" ht="15.75" customHeight="1">
      <c r="A1157" s="334">
        <v>89</v>
      </c>
      <c r="B1157" s="335"/>
      <c r="C1157" s="190" t="s">
        <v>389</v>
      </c>
      <c r="D1157" s="107">
        <v>12</v>
      </c>
      <c r="E1157" s="108">
        <v>2.4516130000000005</v>
      </c>
      <c r="F1157" s="194">
        <v>136.20753225833337</v>
      </c>
      <c r="G1157" s="102">
        <v>-23.023258369637727</v>
      </c>
      <c r="H1157" s="54">
        <v>52</v>
      </c>
      <c r="I1157" s="53" t="s">
        <v>11</v>
      </c>
    </row>
    <row r="1158" spans="1:9" ht="15.6" customHeight="1">
      <c r="A1158" s="334">
        <v>89</v>
      </c>
      <c r="B1158" s="335"/>
      <c r="C1158" s="203" t="s">
        <v>22</v>
      </c>
      <c r="D1158" s="204" t="s">
        <v>11</v>
      </c>
      <c r="E1158" s="205" t="s">
        <v>11</v>
      </c>
      <c r="F1158" s="206">
        <v>183.90955219231603</v>
      </c>
      <c r="G1158" s="118">
        <v>-6.513988871029353</v>
      </c>
      <c r="H1158" s="123">
        <v>37</v>
      </c>
      <c r="I1158" s="120" t="s">
        <v>400</v>
      </c>
    </row>
    <row r="1159" spans="1:9">
      <c r="A1159" s="334">
        <v>90</v>
      </c>
      <c r="B1159" s="335" t="s">
        <v>483</v>
      </c>
      <c r="C1159" s="190" t="s">
        <v>379</v>
      </c>
      <c r="D1159" s="99">
        <v>12</v>
      </c>
      <c r="E1159" s="105">
        <v>2.294</v>
      </c>
      <c r="F1159" s="191">
        <v>127.45</v>
      </c>
      <c r="G1159" s="106">
        <v>-30.97</v>
      </c>
      <c r="H1159" s="67">
        <v>87</v>
      </c>
      <c r="I1159" s="53" t="s">
        <v>11</v>
      </c>
    </row>
    <row r="1160" spans="1:9">
      <c r="A1160" s="334">
        <v>90</v>
      </c>
      <c r="B1160" s="335"/>
      <c r="C1160" s="190" t="s">
        <v>198</v>
      </c>
      <c r="D1160" s="107" t="s">
        <v>11</v>
      </c>
      <c r="E1160" s="108" t="s">
        <v>11</v>
      </c>
      <c r="F1160" s="194" t="s">
        <v>11</v>
      </c>
      <c r="G1160" s="102" t="s">
        <v>11</v>
      </c>
      <c r="H1160" s="99" t="s">
        <v>11</v>
      </c>
      <c r="I1160" s="193" t="s">
        <v>11</v>
      </c>
    </row>
    <row r="1161" spans="1:9">
      <c r="A1161" s="334">
        <v>90</v>
      </c>
      <c r="B1161" s="335"/>
      <c r="C1161" s="190" t="s">
        <v>380</v>
      </c>
      <c r="D1161" s="41">
        <v>12</v>
      </c>
      <c r="E1161" s="100">
        <v>4.2439999999999998</v>
      </c>
      <c r="F1161" s="195">
        <v>235.79</v>
      </c>
      <c r="G1161" s="106">
        <v>21.27</v>
      </c>
      <c r="H1161" s="67">
        <v>6</v>
      </c>
      <c r="I1161" s="36" t="s">
        <v>11</v>
      </c>
    </row>
    <row r="1162" spans="1:9">
      <c r="A1162" s="334">
        <v>90</v>
      </c>
      <c r="B1162" s="335"/>
      <c r="C1162" s="190" t="s">
        <v>381</v>
      </c>
      <c r="D1162" s="99">
        <v>12</v>
      </c>
      <c r="E1162" s="111">
        <v>3.2474500000000002</v>
      </c>
      <c r="F1162" s="196">
        <v>180.42290958333336</v>
      </c>
      <c r="G1162" s="109">
        <v>-7.8547136388878673</v>
      </c>
      <c r="H1162" s="107">
        <v>33</v>
      </c>
      <c r="I1162" s="210" t="s">
        <v>11</v>
      </c>
    </row>
    <row r="1163" spans="1:9">
      <c r="A1163" s="334">
        <v>90</v>
      </c>
      <c r="B1163" s="335"/>
      <c r="C1163" s="190" t="s">
        <v>382</v>
      </c>
      <c r="D1163" s="197">
        <v>12</v>
      </c>
      <c r="E1163" s="198">
        <v>2.7290000000000001</v>
      </c>
      <c r="F1163" s="199">
        <v>151.61000000000001</v>
      </c>
      <c r="G1163" s="200">
        <v>-25.88</v>
      </c>
      <c r="H1163" s="197">
        <v>106</v>
      </c>
      <c r="I1163" s="36" t="s">
        <v>11</v>
      </c>
    </row>
    <row r="1164" spans="1:9">
      <c r="A1164" s="334">
        <v>90</v>
      </c>
      <c r="B1164" s="335"/>
      <c r="C1164" s="190" t="s">
        <v>383</v>
      </c>
      <c r="D1164" s="197">
        <v>12</v>
      </c>
      <c r="E1164" s="198">
        <v>2.5</v>
      </c>
      <c r="F1164" s="199">
        <v>138.88999999999999</v>
      </c>
      <c r="G1164" s="200">
        <v>-21.07</v>
      </c>
      <c r="H1164" s="197">
        <v>49</v>
      </c>
      <c r="I1164" s="53" t="s">
        <v>11</v>
      </c>
    </row>
    <row r="1165" spans="1:9">
      <c r="A1165" s="334">
        <v>90</v>
      </c>
      <c r="B1165" s="335"/>
      <c r="C1165" s="190" t="s">
        <v>384</v>
      </c>
      <c r="D1165" s="107">
        <v>16.8</v>
      </c>
      <c r="E1165" s="108">
        <v>4.05</v>
      </c>
      <c r="F1165" s="194">
        <v>160.72</v>
      </c>
      <c r="G1165" s="109">
        <v>-15.89</v>
      </c>
      <c r="H1165" s="107">
        <v>71</v>
      </c>
      <c r="I1165" s="210" t="s">
        <v>11</v>
      </c>
    </row>
    <row r="1166" spans="1:9">
      <c r="A1166" s="334">
        <v>90</v>
      </c>
      <c r="B1166" s="335"/>
      <c r="C1166" s="190" t="s">
        <v>385</v>
      </c>
      <c r="D1166" s="107">
        <v>12</v>
      </c>
      <c r="E1166" s="105">
        <v>2.8940000000000001</v>
      </c>
      <c r="F1166" s="191">
        <v>160.78</v>
      </c>
      <c r="G1166" s="106">
        <v>-12.83</v>
      </c>
      <c r="H1166" s="67">
        <v>69</v>
      </c>
      <c r="I1166" s="210" t="s">
        <v>11</v>
      </c>
    </row>
    <row r="1167" spans="1:9">
      <c r="A1167" s="334">
        <v>90</v>
      </c>
      <c r="B1167" s="335"/>
      <c r="C1167" s="190" t="s">
        <v>386</v>
      </c>
      <c r="D1167" s="99">
        <v>10</v>
      </c>
      <c r="E1167" s="201">
        <v>2.0760000000000001</v>
      </c>
      <c r="F1167" s="202">
        <v>138.40069199999999</v>
      </c>
      <c r="G1167" s="109">
        <v>-39.236060295624199</v>
      </c>
      <c r="H1167" s="207">
        <v>99</v>
      </c>
      <c r="I1167" s="193" t="s">
        <v>11</v>
      </c>
    </row>
    <row r="1168" spans="1:9">
      <c r="A1168" s="334">
        <v>90</v>
      </c>
      <c r="B1168" s="335"/>
      <c r="C1168" s="190" t="s">
        <v>387</v>
      </c>
      <c r="D1168" s="107">
        <v>12</v>
      </c>
      <c r="E1168" s="108">
        <v>3.6749999999999998</v>
      </c>
      <c r="F1168" s="194">
        <v>204.176875</v>
      </c>
      <c r="G1168" s="109">
        <v>-2.0000000000000018</v>
      </c>
      <c r="H1168" s="99">
        <v>45</v>
      </c>
      <c r="I1168" s="210" t="s">
        <v>11</v>
      </c>
    </row>
    <row r="1169" spans="1:9">
      <c r="A1169" s="334">
        <v>90</v>
      </c>
      <c r="B1169" s="335"/>
      <c r="C1169" s="190" t="s">
        <v>388</v>
      </c>
      <c r="D1169" s="107">
        <v>12</v>
      </c>
      <c r="E1169" s="108">
        <v>3.75</v>
      </c>
      <c r="F1169" s="194">
        <v>208.33</v>
      </c>
      <c r="G1169" s="109">
        <v>-5.3</v>
      </c>
      <c r="H1169" s="107">
        <v>59</v>
      </c>
      <c r="I1169" s="210" t="s">
        <v>11</v>
      </c>
    </row>
    <row r="1170" spans="1:9">
      <c r="A1170" s="334">
        <v>90</v>
      </c>
      <c r="B1170" s="335"/>
      <c r="C1170" s="190" t="s">
        <v>389</v>
      </c>
      <c r="D1170" s="107">
        <v>12</v>
      </c>
      <c r="E1170" s="108">
        <v>2.4357520000000004</v>
      </c>
      <c r="F1170" s="194">
        <v>135.32632153333336</v>
      </c>
      <c r="G1170" s="102">
        <v>-23.521268495623843</v>
      </c>
      <c r="H1170" s="54">
        <v>55</v>
      </c>
      <c r="I1170" s="53" t="s">
        <v>11</v>
      </c>
    </row>
    <row r="1171" spans="1:9">
      <c r="A1171" s="334">
        <v>90</v>
      </c>
      <c r="B1171" s="335"/>
      <c r="C1171" s="203" t="s">
        <v>22</v>
      </c>
      <c r="D1171" s="204" t="s">
        <v>11</v>
      </c>
      <c r="E1171" s="205" t="s">
        <v>11</v>
      </c>
      <c r="F1171" s="206">
        <v>167.44516346515152</v>
      </c>
      <c r="G1171" s="118">
        <v>-14.883266102316684</v>
      </c>
      <c r="H1171" s="123">
        <v>70</v>
      </c>
      <c r="I1171" s="120" t="s">
        <v>398</v>
      </c>
    </row>
    <row r="1172" spans="1:9">
      <c r="A1172" s="334">
        <v>91</v>
      </c>
      <c r="B1172" s="335" t="s">
        <v>378</v>
      </c>
      <c r="C1172" s="190" t="s">
        <v>379</v>
      </c>
      <c r="D1172" s="99">
        <v>12</v>
      </c>
      <c r="E1172" s="105">
        <v>3.3239999999999998</v>
      </c>
      <c r="F1172" s="191">
        <v>184.67</v>
      </c>
      <c r="G1172" s="102" t="s">
        <v>11</v>
      </c>
      <c r="H1172" s="99" t="s">
        <v>11</v>
      </c>
      <c r="I1172" s="53" t="s">
        <v>11</v>
      </c>
    </row>
    <row r="1173" spans="1:9">
      <c r="A1173" s="334">
        <v>91</v>
      </c>
      <c r="B1173" s="335"/>
      <c r="C1173" s="190" t="s">
        <v>198</v>
      </c>
      <c r="D1173" s="107" t="s">
        <v>11</v>
      </c>
      <c r="E1173" s="108" t="s">
        <v>11</v>
      </c>
      <c r="F1173" s="194" t="s">
        <v>11</v>
      </c>
      <c r="G1173" s="102" t="s">
        <v>11</v>
      </c>
      <c r="H1173" s="99" t="s">
        <v>11</v>
      </c>
      <c r="I1173" s="53" t="s">
        <v>11</v>
      </c>
    </row>
    <row r="1174" spans="1:9">
      <c r="A1174" s="334">
        <v>91</v>
      </c>
      <c r="B1174" s="335"/>
      <c r="C1174" s="190" t="s">
        <v>380</v>
      </c>
      <c r="D1174" s="41">
        <v>12</v>
      </c>
      <c r="E1174" s="100">
        <v>3.8420000000000001</v>
      </c>
      <c r="F1174" s="195">
        <v>213.43</v>
      </c>
      <c r="G1174" s="109" t="s">
        <v>11</v>
      </c>
      <c r="H1174" s="99" t="s">
        <v>11</v>
      </c>
      <c r="I1174" s="53" t="s">
        <v>11</v>
      </c>
    </row>
    <row r="1175" spans="1:9">
      <c r="A1175" s="334">
        <v>91</v>
      </c>
      <c r="B1175" s="335"/>
      <c r="C1175" s="190" t="s">
        <v>381</v>
      </c>
      <c r="D1175" s="99">
        <v>12</v>
      </c>
      <c r="E1175" s="111">
        <v>3.6077071428571426</v>
      </c>
      <c r="F1175" s="196">
        <v>200.43819601190478</v>
      </c>
      <c r="G1175" s="109" t="s">
        <v>11</v>
      </c>
      <c r="H1175" s="99" t="s">
        <v>11</v>
      </c>
      <c r="I1175" s="53" t="s">
        <v>11</v>
      </c>
    </row>
    <row r="1176" spans="1:9">
      <c r="A1176" s="334">
        <v>91</v>
      </c>
      <c r="B1176" s="335"/>
      <c r="C1176" s="190" t="s">
        <v>382</v>
      </c>
      <c r="D1176" s="197">
        <v>12</v>
      </c>
      <c r="E1176" s="198">
        <v>3.6709999999999998</v>
      </c>
      <c r="F1176" s="199">
        <v>203.95</v>
      </c>
      <c r="G1176" s="102" t="s">
        <v>11</v>
      </c>
      <c r="H1176" s="99" t="s">
        <v>11</v>
      </c>
      <c r="I1176" s="53" t="s">
        <v>11</v>
      </c>
    </row>
    <row r="1177" spans="1:9">
      <c r="A1177" s="334">
        <v>91</v>
      </c>
      <c r="B1177" s="335"/>
      <c r="C1177" s="190" t="s">
        <v>383</v>
      </c>
      <c r="D1177" s="197">
        <v>12</v>
      </c>
      <c r="E1177" s="198">
        <v>2.9260000000000002</v>
      </c>
      <c r="F1177" s="199">
        <v>162.55000000000001</v>
      </c>
      <c r="G1177" s="200" t="s">
        <v>11</v>
      </c>
      <c r="H1177" s="99" t="s">
        <v>11</v>
      </c>
      <c r="I1177" s="53" t="s">
        <v>11</v>
      </c>
    </row>
    <row r="1178" spans="1:9">
      <c r="A1178" s="334">
        <v>91</v>
      </c>
      <c r="B1178" s="335"/>
      <c r="C1178" s="190" t="s">
        <v>384</v>
      </c>
      <c r="D1178" s="107">
        <v>16.8</v>
      </c>
      <c r="E1178" s="108">
        <v>4.87</v>
      </c>
      <c r="F1178" s="194">
        <v>193.25</v>
      </c>
      <c r="G1178" s="102" t="s">
        <v>11</v>
      </c>
      <c r="H1178" s="99" t="s">
        <v>11</v>
      </c>
      <c r="I1178" s="53" t="s">
        <v>11</v>
      </c>
    </row>
    <row r="1179" spans="1:9">
      <c r="A1179" s="334">
        <v>91</v>
      </c>
      <c r="B1179" s="335"/>
      <c r="C1179" s="190" t="s">
        <v>385</v>
      </c>
      <c r="D1179" s="107">
        <v>12</v>
      </c>
      <c r="E1179" s="105">
        <v>3.24</v>
      </c>
      <c r="F1179" s="191">
        <v>180</v>
      </c>
      <c r="G1179" s="106" t="s">
        <v>11</v>
      </c>
      <c r="H1179" s="67" t="s">
        <v>11</v>
      </c>
      <c r="I1179" s="53" t="s">
        <v>11</v>
      </c>
    </row>
    <row r="1180" spans="1:9">
      <c r="A1180" s="334">
        <v>91</v>
      </c>
      <c r="B1180" s="335"/>
      <c r="C1180" s="190" t="s">
        <v>386</v>
      </c>
      <c r="D1180" s="99">
        <v>10</v>
      </c>
      <c r="E1180" s="201">
        <v>3.3119999999999998</v>
      </c>
      <c r="F1180" s="202">
        <v>220.80110400000001</v>
      </c>
      <c r="G1180" s="192" t="s">
        <v>11</v>
      </c>
      <c r="H1180" s="104" t="s">
        <v>11</v>
      </c>
      <c r="I1180" s="193" t="s">
        <v>11</v>
      </c>
    </row>
    <row r="1181" spans="1:9">
      <c r="A1181" s="334">
        <v>91</v>
      </c>
      <c r="B1181" s="335"/>
      <c r="C1181" s="190" t="s">
        <v>387</v>
      </c>
      <c r="D1181" s="107">
        <v>12</v>
      </c>
      <c r="E1181" s="108">
        <v>3.6749999999999998</v>
      </c>
      <c r="F1181" s="194">
        <v>204.176875</v>
      </c>
      <c r="G1181" s="102" t="s">
        <v>11</v>
      </c>
      <c r="H1181" s="99" t="s">
        <v>11</v>
      </c>
      <c r="I1181" s="53" t="s">
        <v>11</v>
      </c>
    </row>
    <row r="1182" spans="1:9">
      <c r="A1182" s="334">
        <v>91</v>
      </c>
      <c r="B1182" s="335"/>
      <c r="C1182" s="190" t="s">
        <v>388</v>
      </c>
      <c r="D1182" s="107">
        <v>12</v>
      </c>
      <c r="E1182" s="108">
        <v>3.9780000000000002</v>
      </c>
      <c r="F1182" s="194">
        <v>221</v>
      </c>
      <c r="G1182" s="102" t="s">
        <v>11</v>
      </c>
      <c r="H1182" s="99" t="s">
        <v>11</v>
      </c>
      <c r="I1182" s="53" t="s">
        <v>11</v>
      </c>
    </row>
    <row r="1183" spans="1:9">
      <c r="A1183" s="334">
        <v>91</v>
      </c>
      <c r="B1183" s="335"/>
      <c r="C1183" s="190" t="s">
        <v>389</v>
      </c>
      <c r="D1183" s="107">
        <v>12</v>
      </c>
      <c r="E1183" s="108">
        <v>3.1117499999999998</v>
      </c>
      <c r="F1183" s="194">
        <v>172.88364375</v>
      </c>
      <c r="G1183" s="102" t="s">
        <v>11</v>
      </c>
      <c r="H1183" s="99" t="s">
        <v>11</v>
      </c>
      <c r="I1183" s="53" t="s">
        <v>11</v>
      </c>
    </row>
    <row r="1184" spans="1:9">
      <c r="A1184" s="334">
        <v>91</v>
      </c>
      <c r="B1184" s="335"/>
      <c r="C1184" s="203" t="s">
        <v>22</v>
      </c>
      <c r="D1184" s="204" t="s">
        <v>11</v>
      </c>
      <c r="E1184" s="205" t="s">
        <v>11</v>
      </c>
      <c r="F1184" s="206">
        <v>196.10452897835501</v>
      </c>
      <c r="G1184" s="118" t="s">
        <v>11</v>
      </c>
      <c r="H1184" s="74" t="s">
        <v>11</v>
      </c>
      <c r="I1184" s="120" t="s">
        <v>11</v>
      </c>
    </row>
    <row r="1185" spans="1:9">
      <c r="A1185" s="334">
        <v>92</v>
      </c>
      <c r="B1185" s="335" t="s">
        <v>484</v>
      </c>
      <c r="C1185" s="190" t="s">
        <v>379</v>
      </c>
      <c r="D1185" s="99">
        <v>12</v>
      </c>
      <c r="E1185" s="105">
        <v>2.7749999999999999</v>
      </c>
      <c r="F1185" s="191">
        <v>154.16999999999999</v>
      </c>
      <c r="G1185" s="106">
        <v>-19.18</v>
      </c>
      <c r="H1185" s="67">
        <v>66</v>
      </c>
      <c r="I1185" s="53" t="s">
        <v>11</v>
      </c>
    </row>
    <row r="1186" spans="1:9">
      <c r="A1186" s="334">
        <v>92</v>
      </c>
      <c r="B1186" s="335"/>
      <c r="C1186" s="190" t="s">
        <v>198</v>
      </c>
      <c r="D1186" s="107" t="s">
        <v>11</v>
      </c>
      <c r="E1186" s="108" t="s">
        <v>11</v>
      </c>
      <c r="F1186" s="194" t="s">
        <v>11</v>
      </c>
      <c r="G1186" s="102" t="s">
        <v>11</v>
      </c>
      <c r="H1186" s="99" t="s">
        <v>11</v>
      </c>
      <c r="I1186" s="53" t="s">
        <v>11</v>
      </c>
    </row>
    <row r="1187" spans="1:9">
      <c r="A1187" s="334">
        <v>92</v>
      </c>
      <c r="B1187" s="335"/>
      <c r="C1187" s="190" t="s">
        <v>380</v>
      </c>
      <c r="D1187" s="41">
        <v>12</v>
      </c>
      <c r="E1187" s="100">
        <v>3.9620000000000002</v>
      </c>
      <c r="F1187" s="195">
        <v>220.12</v>
      </c>
      <c r="G1187" s="106">
        <v>1.23</v>
      </c>
      <c r="H1187" s="67">
        <v>30</v>
      </c>
      <c r="I1187" s="53" t="s">
        <v>11</v>
      </c>
    </row>
    <row r="1188" spans="1:9">
      <c r="A1188" s="334">
        <v>92</v>
      </c>
      <c r="B1188" s="335"/>
      <c r="C1188" s="190" t="s">
        <v>381</v>
      </c>
      <c r="D1188" s="99">
        <v>12</v>
      </c>
      <c r="E1188" s="111">
        <v>2.9988785714285715</v>
      </c>
      <c r="F1188" s="196">
        <v>166.61269529761907</v>
      </c>
      <c r="G1188" s="109">
        <v>-19.949854616521279</v>
      </c>
      <c r="H1188" s="107">
        <v>54</v>
      </c>
      <c r="I1188" s="53" t="s">
        <v>11</v>
      </c>
    </row>
    <row r="1189" spans="1:9">
      <c r="A1189" s="334">
        <v>92</v>
      </c>
      <c r="B1189" s="335"/>
      <c r="C1189" s="190" t="s">
        <v>382</v>
      </c>
      <c r="D1189" s="197">
        <v>12</v>
      </c>
      <c r="E1189" s="198">
        <v>3.4860000000000002</v>
      </c>
      <c r="F1189" s="199">
        <v>193.67</v>
      </c>
      <c r="G1189" s="200">
        <v>-3.83</v>
      </c>
      <c r="H1189" s="197">
        <v>47</v>
      </c>
      <c r="I1189" s="53" t="s">
        <v>11</v>
      </c>
    </row>
    <row r="1190" spans="1:9">
      <c r="A1190" s="334">
        <v>92</v>
      </c>
      <c r="B1190" s="335"/>
      <c r="C1190" s="190" t="s">
        <v>383</v>
      </c>
      <c r="D1190" s="197">
        <v>12</v>
      </c>
      <c r="E1190" s="198">
        <v>2.25</v>
      </c>
      <c r="F1190" s="199">
        <v>125</v>
      </c>
      <c r="G1190" s="200">
        <v>-26.07</v>
      </c>
      <c r="H1190" s="197">
        <v>59</v>
      </c>
      <c r="I1190" s="53" t="s">
        <v>11</v>
      </c>
    </row>
    <row r="1191" spans="1:9">
      <c r="A1191" s="334">
        <v>92</v>
      </c>
      <c r="B1191" s="335"/>
      <c r="C1191" s="190" t="s">
        <v>384</v>
      </c>
      <c r="D1191" s="107">
        <v>16.8</v>
      </c>
      <c r="E1191" s="108">
        <v>4.6399999999999997</v>
      </c>
      <c r="F1191" s="194">
        <v>184.13</v>
      </c>
      <c r="G1191" s="102">
        <v>-4.33</v>
      </c>
      <c r="H1191" s="99">
        <v>49</v>
      </c>
      <c r="I1191" s="53" t="s">
        <v>11</v>
      </c>
    </row>
    <row r="1192" spans="1:9">
      <c r="A1192" s="334">
        <v>92</v>
      </c>
      <c r="B1192" s="335"/>
      <c r="C1192" s="190" t="s">
        <v>385</v>
      </c>
      <c r="D1192" s="107">
        <v>12</v>
      </c>
      <c r="E1192" s="105">
        <v>3.9039999999999999</v>
      </c>
      <c r="F1192" s="191">
        <v>216.89</v>
      </c>
      <c r="G1192" s="106">
        <v>18.7</v>
      </c>
      <c r="H1192" s="67">
        <v>12</v>
      </c>
      <c r="I1192" s="53" t="s">
        <v>11</v>
      </c>
    </row>
    <row r="1193" spans="1:9">
      <c r="A1193" s="334">
        <v>92</v>
      </c>
      <c r="B1193" s="335"/>
      <c r="C1193" s="190" t="s">
        <v>386</v>
      </c>
      <c r="D1193" s="99">
        <v>10</v>
      </c>
      <c r="E1193" s="201">
        <v>3.4350000000000001</v>
      </c>
      <c r="F1193" s="202">
        <v>229.00114500000001</v>
      </c>
      <c r="G1193" s="109">
        <v>-6.9861900893582396</v>
      </c>
      <c r="H1193" s="207">
        <v>40</v>
      </c>
      <c r="I1193" s="193" t="s">
        <v>11</v>
      </c>
    </row>
    <row r="1194" spans="1:9">
      <c r="A1194" s="334">
        <v>92</v>
      </c>
      <c r="B1194" s="335"/>
      <c r="C1194" s="190" t="s">
        <v>387</v>
      </c>
      <c r="D1194" s="107">
        <v>12</v>
      </c>
      <c r="E1194" s="108">
        <v>4.3499999999999996</v>
      </c>
      <c r="F1194" s="194">
        <v>241.67875000000001</v>
      </c>
      <c r="G1194" s="109">
        <v>12.999999999999973</v>
      </c>
      <c r="H1194" s="99">
        <v>16</v>
      </c>
      <c r="I1194" s="53" t="s">
        <v>11</v>
      </c>
    </row>
    <row r="1195" spans="1:9">
      <c r="A1195" s="334">
        <v>92</v>
      </c>
      <c r="B1195" s="335"/>
      <c r="C1195" s="190" t="s">
        <v>388</v>
      </c>
      <c r="D1195" s="107">
        <v>12</v>
      </c>
      <c r="E1195" s="108">
        <v>4.8179999999999996</v>
      </c>
      <c r="F1195" s="194">
        <v>267.67</v>
      </c>
      <c r="G1195" s="109">
        <v>18.79</v>
      </c>
      <c r="H1195" s="107">
        <v>12</v>
      </c>
      <c r="I1195" s="53" t="s">
        <v>11</v>
      </c>
    </row>
    <row r="1196" spans="1:9">
      <c r="A1196" s="334">
        <v>92</v>
      </c>
      <c r="B1196" s="335"/>
      <c r="C1196" s="190" t="s">
        <v>389</v>
      </c>
      <c r="D1196" s="107">
        <v>12</v>
      </c>
      <c r="E1196" s="108">
        <v>2.6061439999999996</v>
      </c>
      <c r="F1196" s="194">
        <v>144.79301706666666</v>
      </c>
      <c r="G1196" s="102">
        <v>-18.627929123409569</v>
      </c>
      <c r="H1196" s="54">
        <v>43</v>
      </c>
      <c r="I1196" s="53" t="s">
        <v>11</v>
      </c>
    </row>
    <row r="1197" spans="1:9">
      <c r="A1197" s="334">
        <v>92</v>
      </c>
      <c r="B1197" s="335"/>
      <c r="C1197" s="203" t="s">
        <v>22</v>
      </c>
      <c r="D1197" s="204" t="s">
        <v>11</v>
      </c>
      <c r="E1197" s="205" t="s">
        <v>11</v>
      </c>
      <c r="F1197" s="206">
        <v>194.88505521493505</v>
      </c>
      <c r="G1197" s="118">
        <v>-3.6977848141136915</v>
      </c>
      <c r="H1197" s="123">
        <v>27</v>
      </c>
      <c r="I1197" s="120" t="s">
        <v>400</v>
      </c>
    </row>
    <row r="1198" spans="1:9">
      <c r="A1198" s="334">
        <v>93</v>
      </c>
      <c r="B1198" s="335" t="s">
        <v>485</v>
      </c>
      <c r="C1198" s="190" t="s">
        <v>379</v>
      </c>
      <c r="D1198" s="99">
        <v>12</v>
      </c>
      <c r="E1198" s="105">
        <v>3.641</v>
      </c>
      <c r="F1198" s="191">
        <v>202.28</v>
      </c>
      <c r="G1198" s="106">
        <v>6.04</v>
      </c>
      <c r="H1198" s="67">
        <v>23</v>
      </c>
      <c r="I1198" s="53" t="s">
        <v>11</v>
      </c>
    </row>
    <row r="1199" spans="1:9">
      <c r="A1199" s="334">
        <v>93</v>
      </c>
      <c r="B1199" s="335"/>
      <c r="C1199" s="190" t="s">
        <v>198</v>
      </c>
      <c r="D1199" s="107" t="s">
        <v>11</v>
      </c>
      <c r="E1199" s="108" t="s">
        <v>11</v>
      </c>
      <c r="F1199" s="194" t="s">
        <v>11</v>
      </c>
      <c r="G1199" s="102" t="s">
        <v>11</v>
      </c>
      <c r="H1199" s="99" t="s">
        <v>11</v>
      </c>
      <c r="I1199" s="193" t="s">
        <v>11</v>
      </c>
    </row>
    <row r="1200" spans="1:9">
      <c r="A1200" s="334">
        <v>93</v>
      </c>
      <c r="B1200" s="335"/>
      <c r="C1200" s="190" t="s">
        <v>380</v>
      </c>
      <c r="D1200" s="41">
        <v>12</v>
      </c>
      <c r="E1200" s="100">
        <v>4.0339999999999998</v>
      </c>
      <c r="F1200" s="195">
        <v>224.12</v>
      </c>
      <c r="G1200" s="106">
        <v>3.07</v>
      </c>
      <c r="H1200" s="67">
        <v>26</v>
      </c>
      <c r="I1200" s="36" t="s">
        <v>11</v>
      </c>
    </row>
    <row r="1201" spans="1:9">
      <c r="A1201" s="334">
        <v>93</v>
      </c>
      <c r="B1201" s="335"/>
      <c r="C1201" s="190" t="s">
        <v>381</v>
      </c>
      <c r="D1201" s="99">
        <v>12</v>
      </c>
      <c r="E1201" s="111">
        <v>3.4514357142857142</v>
      </c>
      <c r="F1201" s="196">
        <v>191.75601589285716</v>
      </c>
      <c r="G1201" s="109">
        <v>-7.8695838695838667</v>
      </c>
      <c r="H1201" s="107">
        <v>34</v>
      </c>
      <c r="I1201" s="210" t="s">
        <v>11</v>
      </c>
    </row>
    <row r="1202" spans="1:9">
      <c r="A1202" s="334">
        <v>93</v>
      </c>
      <c r="B1202" s="335"/>
      <c r="C1202" s="190" t="s">
        <v>382</v>
      </c>
      <c r="D1202" s="197">
        <v>12</v>
      </c>
      <c r="E1202" s="198">
        <v>3.7639999999999998</v>
      </c>
      <c r="F1202" s="199">
        <v>209.11</v>
      </c>
      <c r="G1202" s="200">
        <v>3.83</v>
      </c>
      <c r="H1202" s="197">
        <v>23</v>
      </c>
      <c r="I1202" s="36" t="s">
        <v>11</v>
      </c>
    </row>
    <row r="1203" spans="1:9">
      <c r="A1203" s="334">
        <v>93</v>
      </c>
      <c r="B1203" s="335"/>
      <c r="C1203" s="190" t="s">
        <v>383</v>
      </c>
      <c r="D1203" s="197">
        <v>12</v>
      </c>
      <c r="E1203" s="198">
        <v>3</v>
      </c>
      <c r="F1203" s="199">
        <v>166.67</v>
      </c>
      <c r="G1203" s="200">
        <v>-1.42</v>
      </c>
      <c r="H1203" s="197">
        <v>13</v>
      </c>
      <c r="I1203" s="53" t="s">
        <v>11</v>
      </c>
    </row>
    <row r="1204" spans="1:9">
      <c r="A1204" s="334">
        <v>93</v>
      </c>
      <c r="B1204" s="335"/>
      <c r="C1204" s="190" t="s">
        <v>384</v>
      </c>
      <c r="D1204" s="107">
        <v>16.8</v>
      </c>
      <c r="E1204" s="108">
        <v>4.41</v>
      </c>
      <c r="F1204" s="194">
        <v>175</v>
      </c>
      <c r="G1204" s="109">
        <v>-9.07</v>
      </c>
      <c r="H1204" s="107">
        <v>57</v>
      </c>
      <c r="I1204" s="210" t="s">
        <v>11</v>
      </c>
    </row>
    <row r="1205" spans="1:9">
      <c r="A1205" s="334">
        <v>93</v>
      </c>
      <c r="B1205" s="335"/>
      <c r="C1205" s="190" t="s">
        <v>385</v>
      </c>
      <c r="D1205" s="107">
        <v>12</v>
      </c>
      <c r="E1205" s="105">
        <v>3.1619999999999999</v>
      </c>
      <c r="F1205" s="191">
        <v>175.67</v>
      </c>
      <c r="G1205" s="106">
        <v>-3.86</v>
      </c>
      <c r="H1205" s="67">
        <v>48</v>
      </c>
      <c r="I1205" s="210" t="s">
        <v>11</v>
      </c>
    </row>
    <row r="1206" spans="1:9">
      <c r="A1206" s="334">
        <v>93</v>
      </c>
      <c r="B1206" s="335"/>
      <c r="C1206" s="190" t="s">
        <v>386</v>
      </c>
      <c r="D1206" s="99">
        <v>10</v>
      </c>
      <c r="E1206" s="201">
        <v>4.0949999999999998</v>
      </c>
      <c r="F1206" s="202">
        <v>273.00136500000002</v>
      </c>
      <c r="G1206" s="109">
        <v>10.8854589764419</v>
      </c>
      <c r="H1206" s="207">
        <v>11</v>
      </c>
      <c r="I1206" s="193" t="s">
        <v>11</v>
      </c>
    </row>
    <row r="1207" spans="1:9">
      <c r="A1207" s="334">
        <v>93</v>
      </c>
      <c r="B1207" s="335"/>
      <c r="C1207" s="190" t="s">
        <v>387</v>
      </c>
      <c r="D1207" s="107">
        <v>12</v>
      </c>
      <c r="E1207" s="108">
        <v>4.2250000000000005</v>
      </c>
      <c r="F1207" s="194">
        <v>234.73395833333336</v>
      </c>
      <c r="G1207" s="109">
        <v>9.6666666666666483</v>
      </c>
      <c r="H1207" s="99">
        <v>23</v>
      </c>
      <c r="I1207" s="210" t="s">
        <v>11</v>
      </c>
    </row>
    <row r="1208" spans="1:9">
      <c r="A1208" s="334">
        <v>93</v>
      </c>
      <c r="B1208" s="335"/>
      <c r="C1208" s="190" t="s">
        <v>388</v>
      </c>
      <c r="D1208" s="107">
        <v>12</v>
      </c>
      <c r="E1208" s="108">
        <v>4.5179999999999998</v>
      </c>
      <c r="F1208" s="194">
        <v>251</v>
      </c>
      <c r="G1208" s="109">
        <v>11.39</v>
      </c>
      <c r="H1208" s="107">
        <v>21</v>
      </c>
      <c r="I1208" s="210" t="s">
        <v>11</v>
      </c>
    </row>
    <row r="1209" spans="1:9">
      <c r="A1209" s="334">
        <v>93</v>
      </c>
      <c r="B1209" s="335"/>
      <c r="C1209" s="190" t="s">
        <v>389</v>
      </c>
      <c r="D1209" s="107">
        <v>12</v>
      </c>
      <c r="E1209" s="108">
        <v>3.7513199999999998</v>
      </c>
      <c r="F1209" s="194">
        <v>208.41708700000001</v>
      </c>
      <c r="G1209" s="102">
        <v>17.128093045039432</v>
      </c>
      <c r="H1209" s="54">
        <v>7</v>
      </c>
      <c r="I1209" s="53" t="s">
        <v>11</v>
      </c>
    </row>
    <row r="1210" spans="1:9">
      <c r="A1210" s="334">
        <v>93</v>
      </c>
      <c r="B1210" s="335"/>
      <c r="C1210" s="203" t="s">
        <v>22</v>
      </c>
      <c r="D1210" s="204" t="s">
        <v>11</v>
      </c>
      <c r="E1210" s="205" t="s">
        <v>11</v>
      </c>
      <c r="F1210" s="206">
        <v>210.15985692965367</v>
      </c>
      <c r="G1210" s="118">
        <v>3.850240046131459</v>
      </c>
      <c r="H1210" s="123">
        <v>8</v>
      </c>
      <c r="I1210" s="120" t="s">
        <v>459</v>
      </c>
    </row>
    <row r="1211" spans="1:9">
      <c r="A1211" s="334">
        <v>94</v>
      </c>
      <c r="B1211" s="335" t="s">
        <v>486</v>
      </c>
      <c r="C1211" s="190" t="s">
        <v>379</v>
      </c>
      <c r="D1211" s="99">
        <v>12</v>
      </c>
      <c r="E1211" s="105">
        <v>2.4020000000000001</v>
      </c>
      <c r="F1211" s="191">
        <v>133.44999999999999</v>
      </c>
      <c r="G1211" s="106">
        <v>-30.04</v>
      </c>
      <c r="H1211" s="67">
        <v>85</v>
      </c>
      <c r="I1211" s="53" t="s">
        <v>11</v>
      </c>
    </row>
    <row r="1212" spans="1:9">
      <c r="A1212" s="334">
        <v>94</v>
      </c>
      <c r="B1212" s="335"/>
      <c r="C1212" s="190" t="s">
        <v>198</v>
      </c>
      <c r="D1212" s="107" t="s">
        <v>11</v>
      </c>
      <c r="E1212" s="108" t="s">
        <v>11</v>
      </c>
      <c r="F1212" s="194" t="s">
        <v>11</v>
      </c>
      <c r="G1212" s="102" t="s">
        <v>11</v>
      </c>
      <c r="H1212" s="99" t="s">
        <v>11</v>
      </c>
      <c r="I1212" s="193" t="s">
        <v>11</v>
      </c>
    </row>
    <row r="1213" spans="1:9">
      <c r="A1213" s="334">
        <v>94</v>
      </c>
      <c r="B1213" s="335"/>
      <c r="C1213" s="190" t="s">
        <v>380</v>
      </c>
      <c r="D1213" s="41">
        <v>12</v>
      </c>
      <c r="E1213" s="100">
        <v>3.7759999999999998</v>
      </c>
      <c r="F1213" s="195">
        <v>209.79</v>
      </c>
      <c r="G1213" s="106">
        <v>-3.52</v>
      </c>
      <c r="H1213" s="67">
        <v>42</v>
      </c>
      <c r="I1213" s="36" t="s">
        <v>11</v>
      </c>
    </row>
    <row r="1214" spans="1:9">
      <c r="A1214" s="334">
        <v>94</v>
      </c>
      <c r="B1214" s="335"/>
      <c r="C1214" s="190" t="s">
        <v>381</v>
      </c>
      <c r="D1214" s="99">
        <v>12</v>
      </c>
      <c r="E1214" s="111">
        <v>3.0295499999999995</v>
      </c>
      <c r="F1214" s="196">
        <v>168.31674874999999</v>
      </c>
      <c r="G1214" s="109">
        <v>-19.131131131131145</v>
      </c>
      <c r="H1214" s="107">
        <v>52</v>
      </c>
      <c r="I1214" s="210" t="s">
        <v>11</v>
      </c>
    </row>
    <row r="1215" spans="1:9">
      <c r="A1215" s="334">
        <v>94</v>
      </c>
      <c r="B1215" s="335"/>
      <c r="C1215" s="190" t="s">
        <v>382</v>
      </c>
      <c r="D1215" s="197">
        <v>12</v>
      </c>
      <c r="E1215" s="198">
        <v>3.6709999999999998</v>
      </c>
      <c r="F1215" s="199">
        <v>203.95</v>
      </c>
      <c r="G1215" s="200">
        <v>1.27</v>
      </c>
      <c r="H1215" s="197">
        <v>30</v>
      </c>
      <c r="I1215" s="36" t="s">
        <v>11</v>
      </c>
    </row>
    <row r="1216" spans="1:9">
      <c r="A1216" s="334">
        <v>94</v>
      </c>
      <c r="B1216" s="335"/>
      <c r="C1216" s="190" t="s">
        <v>383</v>
      </c>
      <c r="D1216" s="197">
        <v>12</v>
      </c>
      <c r="E1216" s="198">
        <v>3.1669999999999998</v>
      </c>
      <c r="F1216" s="199">
        <v>175.93</v>
      </c>
      <c r="G1216" s="200">
        <v>4.05</v>
      </c>
      <c r="H1216" s="197">
        <v>10</v>
      </c>
      <c r="I1216" s="53" t="s">
        <v>11</v>
      </c>
    </row>
    <row r="1217" spans="1:9">
      <c r="A1217" s="334">
        <v>94</v>
      </c>
      <c r="B1217" s="335"/>
      <c r="C1217" s="190" t="s">
        <v>384</v>
      </c>
      <c r="D1217" s="107">
        <v>16.8</v>
      </c>
      <c r="E1217" s="108">
        <v>4.4000000000000004</v>
      </c>
      <c r="F1217" s="194">
        <v>174.6</v>
      </c>
      <c r="G1217" s="109">
        <v>-9.2799999999999994</v>
      </c>
      <c r="H1217" s="107">
        <v>58</v>
      </c>
      <c r="I1217" s="210" t="s">
        <v>11</v>
      </c>
    </row>
    <row r="1218" spans="1:9">
      <c r="A1218" s="334">
        <v>94</v>
      </c>
      <c r="B1218" s="335"/>
      <c r="C1218" s="190" t="s">
        <v>385</v>
      </c>
      <c r="D1218" s="107">
        <v>12</v>
      </c>
      <c r="E1218" s="105">
        <v>3.7290000000000001</v>
      </c>
      <c r="F1218" s="191">
        <v>207.17</v>
      </c>
      <c r="G1218" s="106">
        <v>13.38</v>
      </c>
      <c r="H1218" s="67">
        <v>18</v>
      </c>
      <c r="I1218" s="210" t="s">
        <v>11</v>
      </c>
    </row>
    <row r="1219" spans="1:9">
      <c r="A1219" s="334">
        <v>94</v>
      </c>
      <c r="B1219" s="335"/>
      <c r="C1219" s="190" t="s">
        <v>386</v>
      </c>
      <c r="D1219" s="99">
        <v>10</v>
      </c>
      <c r="E1219" s="201">
        <v>3.516</v>
      </c>
      <c r="F1219" s="202">
        <v>234.401172</v>
      </c>
      <c r="G1219" s="109">
        <v>-4.7928513403736801</v>
      </c>
      <c r="H1219" s="207">
        <v>33</v>
      </c>
      <c r="I1219" s="193" t="s">
        <v>11</v>
      </c>
    </row>
    <row r="1220" spans="1:9">
      <c r="A1220" s="334">
        <v>94</v>
      </c>
      <c r="B1220" s="335"/>
      <c r="C1220" s="190" t="s">
        <v>387</v>
      </c>
      <c r="D1220" s="107">
        <v>12</v>
      </c>
      <c r="E1220" s="108">
        <v>3.7749999999999999</v>
      </c>
      <c r="F1220" s="194">
        <v>209.73270833333333</v>
      </c>
      <c r="G1220" s="109">
        <v>-2.3333333333333628</v>
      </c>
      <c r="H1220" s="99">
        <v>48</v>
      </c>
      <c r="I1220" s="210" t="s">
        <v>11</v>
      </c>
    </row>
    <row r="1221" spans="1:9">
      <c r="A1221" s="334">
        <v>94</v>
      </c>
      <c r="B1221" s="335"/>
      <c r="C1221" s="190" t="s">
        <v>388</v>
      </c>
      <c r="D1221" s="107">
        <v>12</v>
      </c>
      <c r="E1221" s="108">
        <v>3.39</v>
      </c>
      <c r="F1221" s="194">
        <v>188.33</v>
      </c>
      <c r="G1221" s="109">
        <v>-16.420000000000002</v>
      </c>
      <c r="H1221" s="107">
        <v>88</v>
      </c>
      <c r="I1221" s="210" t="s">
        <v>11</v>
      </c>
    </row>
    <row r="1222" spans="1:9">
      <c r="A1222" s="334">
        <v>94</v>
      </c>
      <c r="B1222" s="335"/>
      <c r="C1222" s="190" t="s">
        <v>389</v>
      </c>
      <c r="D1222" s="107">
        <v>12</v>
      </c>
      <c r="E1222" s="108">
        <v>2.410752</v>
      </c>
      <c r="F1222" s="194">
        <v>133.93736319999999</v>
      </c>
      <c r="G1222" s="102">
        <v>-24.728686285223635</v>
      </c>
      <c r="H1222" s="54">
        <v>58</v>
      </c>
      <c r="I1222" s="53" t="s">
        <v>11</v>
      </c>
    </row>
    <row r="1223" spans="1:9">
      <c r="A1223" s="334">
        <v>94</v>
      </c>
      <c r="B1223" s="335"/>
      <c r="C1223" s="203" t="s">
        <v>22</v>
      </c>
      <c r="D1223" s="204" t="s">
        <v>11</v>
      </c>
      <c r="E1223" s="205" t="s">
        <v>11</v>
      </c>
      <c r="F1223" s="206">
        <v>185.41890838939395</v>
      </c>
      <c r="G1223" s="118">
        <v>-8.3754698606610329</v>
      </c>
      <c r="H1223" s="123">
        <v>47</v>
      </c>
      <c r="I1223" s="120" t="s">
        <v>412</v>
      </c>
    </row>
    <row r="1224" spans="1:9">
      <c r="A1224" s="334">
        <v>95</v>
      </c>
      <c r="B1224" s="335" t="s">
        <v>487</v>
      </c>
      <c r="C1224" s="190" t="s">
        <v>379</v>
      </c>
      <c r="D1224" s="99">
        <v>12</v>
      </c>
      <c r="E1224" s="105">
        <v>2.4009999999999998</v>
      </c>
      <c r="F1224" s="191">
        <v>133.38999999999999</v>
      </c>
      <c r="G1224" s="106">
        <v>-30.07</v>
      </c>
      <c r="H1224" s="67">
        <v>86</v>
      </c>
      <c r="I1224" s="53" t="s">
        <v>11</v>
      </c>
    </row>
    <row r="1225" spans="1:9">
      <c r="A1225" s="334">
        <v>95</v>
      </c>
      <c r="B1225" s="335"/>
      <c r="C1225" s="190" t="s">
        <v>198</v>
      </c>
      <c r="D1225" s="107" t="s">
        <v>11</v>
      </c>
      <c r="E1225" s="108" t="s">
        <v>11</v>
      </c>
      <c r="F1225" s="194" t="s">
        <v>11</v>
      </c>
      <c r="G1225" s="102" t="s">
        <v>11</v>
      </c>
      <c r="H1225" s="99" t="s">
        <v>11</v>
      </c>
      <c r="I1225" s="193" t="s">
        <v>11</v>
      </c>
    </row>
    <row r="1226" spans="1:9">
      <c r="A1226" s="334">
        <v>95</v>
      </c>
      <c r="B1226" s="335"/>
      <c r="C1226" s="190" t="s">
        <v>380</v>
      </c>
      <c r="D1226" s="41">
        <v>12</v>
      </c>
      <c r="E1226" s="100">
        <v>3.198</v>
      </c>
      <c r="F1226" s="195">
        <v>177.65</v>
      </c>
      <c r="G1226" s="106">
        <v>-18.3</v>
      </c>
      <c r="H1226" s="67">
        <v>75</v>
      </c>
      <c r="I1226" s="36" t="s">
        <v>11</v>
      </c>
    </row>
    <row r="1227" spans="1:9">
      <c r="A1227" s="334">
        <v>95</v>
      </c>
      <c r="B1227" s="335"/>
      <c r="C1227" s="190" t="s">
        <v>381</v>
      </c>
      <c r="D1227" s="99">
        <v>12</v>
      </c>
      <c r="E1227" s="111">
        <v>1.9525642857142858</v>
      </c>
      <c r="F1227" s="196">
        <v>108.4812174404762</v>
      </c>
      <c r="G1227" s="109">
        <v>-47.879498546165209</v>
      </c>
      <c r="H1227" s="107">
        <v>102</v>
      </c>
      <c r="I1227" s="210" t="s">
        <v>11</v>
      </c>
    </row>
    <row r="1228" spans="1:9">
      <c r="A1228" s="334">
        <v>95</v>
      </c>
      <c r="B1228" s="335"/>
      <c r="C1228" s="190" t="s">
        <v>382</v>
      </c>
      <c r="D1228" s="197">
        <v>12</v>
      </c>
      <c r="E1228" s="198">
        <v>3.0859999999999999</v>
      </c>
      <c r="F1228" s="199">
        <v>171.45</v>
      </c>
      <c r="G1228" s="200">
        <v>-14.87</v>
      </c>
      <c r="H1228" s="197">
        <v>94</v>
      </c>
      <c r="I1228" s="36" t="s">
        <v>11</v>
      </c>
    </row>
    <row r="1229" spans="1:9">
      <c r="A1229" s="334">
        <v>95</v>
      </c>
      <c r="B1229" s="335"/>
      <c r="C1229" s="190" t="s">
        <v>383</v>
      </c>
      <c r="D1229" s="197">
        <v>12</v>
      </c>
      <c r="E1229" s="198">
        <v>1.875</v>
      </c>
      <c r="F1229" s="199">
        <v>104.17</v>
      </c>
      <c r="G1229" s="200">
        <v>-38.39</v>
      </c>
      <c r="H1229" s="197">
        <v>97</v>
      </c>
      <c r="I1229" s="53" t="s">
        <v>11</v>
      </c>
    </row>
    <row r="1230" spans="1:9">
      <c r="A1230" s="334">
        <v>95</v>
      </c>
      <c r="B1230" s="335"/>
      <c r="C1230" s="190" t="s">
        <v>384</v>
      </c>
      <c r="D1230" s="107">
        <v>16.8</v>
      </c>
      <c r="E1230" s="108">
        <v>3.55</v>
      </c>
      <c r="F1230" s="194">
        <v>140.87</v>
      </c>
      <c r="G1230" s="109">
        <v>-26.8</v>
      </c>
      <c r="H1230" s="107">
        <v>91</v>
      </c>
      <c r="I1230" s="210" t="s">
        <v>11</v>
      </c>
    </row>
    <row r="1231" spans="1:9">
      <c r="A1231" s="334">
        <v>95</v>
      </c>
      <c r="B1231" s="335"/>
      <c r="C1231" s="190" t="s">
        <v>385</v>
      </c>
      <c r="D1231" s="107">
        <v>12</v>
      </c>
      <c r="E1231" s="105">
        <v>2.6960000000000002</v>
      </c>
      <c r="F1231" s="191">
        <v>149.78</v>
      </c>
      <c r="G1231" s="106">
        <v>-18.03</v>
      </c>
      <c r="H1231" s="67">
        <v>80</v>
      </c>
      <c r="I1231" s="210" t="s">
        <v>11</v>
      </c>
    </row>
    <row r="1232" spans="1:9">
      <c r="A1232" s="334">
        <v>95</v>
      </c>
      <c r="B1232" s="335"/>
      <c r="C1232" s="190" t="s">
        <v>386</v>
      </c>
      <c r="D1232" s="99">
        <v>10</v>
      </c>
      <c r="E1232" s="201">
        <v>2.6539999999999999</v>
      </c>
      <c r="F1232" s="202">
        <v>176.93421799999999</v>
      </c>
      <c r="G1232" s="109">
        <v>-28.1343081505551</v>
      </c>
      <c r="H1232" s="207">
        <v>83</v>
      </c>
      <c r="I1232" s="193" t="s">
        <v>11</v>
      </c>
    </row>
    <row r="1233" spans="1:9">
      <c r="A1233" s="334">
        <v>95</v>
      </c>
      <c r="B1233" s="335"/>
      <c r="C1233" s="190" t="s">
        <v>387</v>
      </c>
      <c r="D1233" s="107">
        <v>12</v>
      </c>
      <c r="E1233" s="108">
        <v>3.9000000000000004</v>
      </c>
      <c r="F1233" s="194">
        <v>216.67750000000001</v>
      </c>
      <c r="G1233" s="109">
        <v>0.99999999999997369</v>
      </c>
      <c r="H1233" s="99">
        <v>36</v>
      </c>
      <c r="I1233" s="210" t="s">
        <v>11</v>
      </c>
    </row>
    <row r="1234" spans="1:9">
      <c r="A1234" s="334">
        <v>95</v>
      </c>
      <c r="B1234" s="335"/>
      <c r="C1234" s="190" t="s">
        <v>388</v>
      </c>
      <c r="D1234" s="107">
        <v>12</v>
      </c>
      <c r="E1234" s="108">
        <v>3.6659999999999999</v>
      </c>
      <c r="F1234" s="194">
        <v>203.67</v>
      </c>
      <c r="G1234" s="109">
        <v>-9.6199999999999992</v>
      </c>
      <c r="H1234" s="107">
        <v>72</v>
      </c>
      <c r="I1234" s="210" t="s">
        <v>11</v>
      </c>
    </row>
    <row r="1235" spans="1:9">
      <c r="A1235" s="334">
        <v>95</v>
      </c>
      <c r="B1235" s="335"/>
      <c r="C1235" s="190" t="s">
        <v>389</v>
      </c>
      <c r="D1235" s="107">
        <v>12</v>
      </c>
      <c r="E1235" s="108">
        <v>2.3233760000000001</v>
      </c>
      <c r="F1235" s="194">
        <v>129.08289826666669</v>
      </c>
      <c r="G1235" s="102">
        <v>-27.456841776598218</v>
      </c>
      <c r="H1235" s="54">
        <v>62</v>
      </c>
      <c r="I1235" s="53" t="s">
        <v>11</v>
      </c>
    </row>
    <row r="1236" spans="1:9">
      <c r="A1236" s="334">
        <v>95</v>
      </c>
      <c r="B1236" s="335"/>
      <c r="C1236" s="203" t="s">
        <v>22</v>
      </c>
      <c r="D1236" s="204" t="s">
        <v>11</v>
      </c>
      <c r="E1236" s="205" t="s">
        <v>11</v>
      </c>
      <c r="F1236" s="206">
        <v>155.65053033701298</v>
      </c>
      <c r="G1236" s="118">
        <v>-23.085478002503979</v>
      </c>
      <c r="H1236" s="123">
        <v>94</v>
      </c>
      <c r="I1236" s="120" t="s">
        <v>398</v>
      </c>
    </row>
    <row r="1237" spans="1:9">
      <c r="A1237" s="334">
        <v>96</v>
      </c>
      <c r="B1237" s="335" t="s">
        <v>488</v>
      </c>
      <c r="C1237" s="190" t="s">
        <v>379</v>
      </c>
      <c r="D1237" s="99">
        <v>12</v>
      </c>
      <c r="E1237" s="105">
        <v>2.8340000000000001</v>
      </c>
      <c r="F1237" s="191">
        <v>157.44999999999999</v>
      </c>
      <c r="G1237" s="106">
        <v>-17.46</v>
      </c>
      <c r="H1237" s="67">
        <v>64</v>
      </c>
      <c r="I1237" s="53" t="s">
        <v>11</v>
      </c>
    </row>
    <row r="1238" spans="1:9">
      <c r="A1238" s="334">
        <v>96</v>
      </c>
      <c r="B1238" s="335"/>
      <c r="C1238" s="190" t="s">
        <v>198</v>
      </c>
      <c r="D1238" s="107" t="s">
        <v>11</v>
      </c>
      <c r="E1238" s="108" t="s">
        <v>11</v>
      </c>
      <c r="F1238" s="194" t="s">
        <v>11</v>
      </c>
      <c r="G1238" s="102" t="s">
        <v>11</v>
      </c>
      <c r="H1238" s="99" t="s">
        <v>11</v>
      </c>
      <c r="I1238" s="193" t="s">
        <v>11</v>
      </c>
    </row>
    <row r="1239" spans="1:9">
      <c r="A1239" s="334">
        <v>96</v>
      </c>
      <c r="B1239" s="335"/>
      <c r="C1239" s="190" t="s">
        <v>380</v>
      </c>
      <c r="D1239" s="41">
        <v>12</v>
      </c>
      <c r="E1239" s="100">
        <v>3.742</v>
      </c>
      <c r="F1239" s="195">
        <v>207.9</v>
      </c>
      <c r="G1239" s="106">
        <v>-4.3899999999999997</v>
      </c>
      <c r="H1239" s="67">
        <v>47</v>
      </c>
      <c r="I1239" s="36" t="s">
        <v>11</v>
      </c>
    </row>
    <row r="1240" spans="1:9">
      <c r="A1240" s="334">
        <v>96</v>
      </c>
      <c r="B1240" s="335"/>
      <c r="C1240" s="190" t="s">
        <v>381</v>
      </c>
      <c r="D1240" s="99">
        <v>12</v>
      </c>
      <c r="E1240" s="111">
        <v>2.777714285714286</v>
      </c>
      <c r="F1240" s="196">
        <v>154.32517619047621</v>
      </c>
      <c r="G1240" s="109">
        <v>-25.853472520139182</v>
      </c>
      <c r="H1240" s="107">
        <v>66</v>
      </c>
      <c r="I1240" s="210" t="s">
        <v>11</v>
      </c>
    </row>
    <row r="1241" spans="1:9">
      <c r="A1241" s="334">
        <v>96</v>
      </c>
      <c r="B1241" s="335"/>
      <c r="C1241" s="190" t="s">
        <v>382</v>
      </c>
      <c r="D1241" s="197">
        <v>12</v>
      </c>
      <c r="E1241" s="198">
        <v>3.7639999999999998</v>
      </c>
      <c r="F1241" s="199">
        <v>209.11</v>
      </c>
      <c r="G1241" s="200">
        <v>3.83</v>
      </c>
      <c r="H1241" s="197">
        <v>24</v>
      </c>
      <c r="I1241" s="36" t="s">
        <v>11</v>
      </c>
    </row>
    <row r="1242" spans="1:9">
      <c r="A1242" s="334">
        <v>96</v>
      </c>
      <c r="B1242" s="335"/>
      <c r="C1242" s="190" t="s">
        <v>383</v>
      </c>
      <c r="D1242" s="197">
        <v>12</v>
      </c>
      <c r="E1242" s="198">
        <v>2.3330000000000002</v>
      </c>
      <c r="F1242" s="199">
        <v>129.63</v>
      </c>
      <c r="G1242" s="200">
        <v>-23.33</v>
      </c>
      <c r="H1242" s="197">
        <v>55</v>
      </c>
      <c r="I1242" s="53" t="s">
        <v>11</v>
      </c>
    </row>
    <row r="1243" spans="1:9">
      <c r="A1243" s="334">
        <v>96</v>
      </c>
      <c r="B1243" s="335"/>
      <c r="C1243" s="190" t="s">
        <v>384</v>
      </c>
      <c r="D1243" s="107">
        <v>16.8</v>
      </c>
      <c r="E1243" s="108">
        <v>4.75</v>
      </c>
      <c r="F1243" s="194">
        <v>188.49</v>
      </c>
      <c r="G1243" s="109">
        <v>-2.06</v>
      </c>
      <c r="H1243" s="107">
        <v>42</v>
      </c>
      <c r="I1243" s="210" t="s">
        <v>11</v>
      </c>
    </row>
    <row r="1244" spans="1:9">
      <c r="A1244" s="334">
        <v>96</v>
      </c>
      <c r="B1244" s="335"/>
      <c r="C1244" s="190" t="s">
        <v>385</v>
      </c>
      <c r="D1244" s="107">
        <v>12</v>
      </c>
      <c r="E1244" s="105">
        <v>2.9249999999999998</v>
      </c>
      <c r="F1244" s="191">
        <v>162.5</v>
      </c>
      <c r="G1244" s="106">
        <v>-11.07</v>
      </c>
      <c r="H1244" s="67">
        <v>66</v>
      </c>
      <c r="I1244" s="210" t="s">
        <v>11</v>
      </c>
    </row>
    <row r="1245" spans="1:9">
      <c r="A1245" s="334">
        <v>96</v>
      </c>
      <c r="B1245" s="335"/>
      <c r="C1245" s="190" t="s">
        <v>386</v>
      </c>
      <c r="D1245" s="99">
        <v>10</v>
      </c>
      <c r="E1245" s="201">
        <v>2.8530000000000002</v>
      </c>
      <c r="F1245" s="202">
        <v>190.200951</v>
      </c>
      <c r="G1245" s="109">
        <v>-22.745735174654801</v>
      </c>
      <c r="H1245" s="207">
        <v>77</v>
      </c>
      <c r="I1245" s="193" t="s">
        <v>11</v>
      </c>
    </row>
    <row r="1246" spans="1:9">
      <c r="A1246" s="334">
        <v>96</v>
      </c>
      <c r="B1246" s="335"/>
      <c r="C1246" s="190" t="s">
        <v>387</v>
      </c>
      <c r="D1246" s="107">
        <v>12</v>
      </c>
      <c r="E1246" s="108">
        <v>3.5</v>
      </c>
      <c r="F1246" s="194">
        <v>194.45416666666668</v>
      </c>
      <c r="G1246" s="109">
        <v>-9.6666666666666892</v>
      </c>
      <c r="H1246" s="99">
        <v>69</v>
      </c>
      <c r="I1246" s="210" t="s">
        <v>11</v>
      </c>
    </row>
    <row r="1247" spans="1:9">
      <c r="A1247" s="334">
        <v>96</v>
      </c>
      <c r="B1247" s="335"/>
      <c r="C1247" s="190" t="s">
        <v>388</v>
      </c>
      <c r="D1247" s="107">
        <v>12</v>
      </c>
      <c r="E1247" s="108">
        <v>4.7699999999999996</v>
      </c>
      <c r="F1247" s="194">
        <v>265</v>
      </c>
      <c r="G1247" s="109">
        <v>17.600000000000001</v>
      </c>
      <c r="H1247" s="107">
        <v>13</v>
      </c>
      <c r="I1247" s="210" t="s">
        <v>11</v>
      </c>
    </row>
    <row r="1248" spans="1:9">
      <c r="A1248" s="334">
        <v>96</v>
      </c>
      <c r="B1248" s="335"/>
      <c r="C1248" s="190" t="s">
        <v>389</v>
      </c>
      <c r="D1248" s="107">
        <v>12</v>
      </c>
      <c r="E1248" s="108">
        <v>3.3835839999999999</v>
      </c>
      <c r="F1248" s="194">
        <v>187.98628773333334</v>
      </c>
      <c r="G1248" s="102">
        <v>5.6462102880337328</v>
      </c>
      <c r="H1248" s="54">
        <v>14</v>
      </c>
      <c r="I1248" s="53" t="s">
        <v>11</v>
      </c>
    </row>
    <row r="1249" spans="1:9">
      <c r="A1249" s="334">
        <v>96</v>
      </c>
      <c r="B1249" s="335"/>
      <c r="C1249" s="203" t="s">
        <v>22</v>
      </c>
      <c r="D1249" s="204" t="s">
        <v>11</v>
      </c>
      <c r="E1249" s="205" t="s">
        <v>11</v>
      </c>
      <c r="F1249" s="206">
        <v>186.09514378095238</v>
      </c>
      <c r="G1249" s="118">
        <v>-8.0413089568279972</v>
      </c>
      <c r="H1249" s="123">
        <v>46</v>
      </c>
      <c r="I1249" s="120" t="s">
        <v>412</v>
      </c>
    </row>
    <row r="1250" spans="1:9">
      <c r="A1250" s="334">
        <v>97</v>
      </c>
      <c r="B1250" s="335" t="s">
        <v>489</v>
      </c>
      <c r="C1250" s="190" t="s">
        <v>379</v>
      </c>
      <c r="D1250" s="99">
        <v>12</v>
      </c>
      <c r="E1250" s="105">
        <v>2.2839999999999998</v>
      </c>
      <c r="F1250" s="191">
        <v>126.89</v>
      </c>
      <c r="G1250" s="106">
        <v>-33.479999999999997</v>
      </c>
      <c r="H1250" s="67">
        <v>90</v>
      </c>
      <c r="I1250" s="53" t="s">
        <v>11</v>
      </c>
    </row>
    <row r="1251" spans="1:9">
      <c r="A1251" s="334">
        <v>97</v>
      </c>
      <c r="B1251" s="335"/>
      <c r="C1251" s="190" t="s">
        <v>198</v>
      </c>
      <c r="D1251" s="107" t="s">
        <v>11</v>
      </c>
      <c r="E1251" s="108" t="s">
        <v>11</v>
      </c>
      <c r="F1251" s="194" t="s">
        <v>11</v>
      </c>
      <c r="G1251" s="102" t="s">
        <v>11</v>
      </c>
      <c r="H1251" s="99" t="s">
        <v>11</v>
      </c>
      <c r="I1251" s="193" t="s">
        <v>11</v>
      </c>
    </row>
    <row r="1252" spans="1:9">
      <c r="A1252" s="334">
        <v>97</v>
      </c>
      <c r="B1252" s="335"/>
      <c r="C1252" s="190" t="s">
        <v>380</v>
      </c>
      <c r="D1252" s="41">
        <v>12</v>
      </c>
      <c r="E1252" s="100">
        <v>3.1110000000000002</v>
      </c>
      <c r="F1252" s="195">
        <v>172.82</v>
      </c>
      <c r="G1252" s="106">
        <v>-20.52</v>
      </c>
      <c r="H1252" s="67">
        <v>80</v>
      </c>
      <c r="I1252" s="36" t="s">
        <v>11</v>
      </c>
    </row>
    <row r="1253" spans="1:9">
      <c r="A1253" s="334">
        <v>97</v>
      </c>
      <c r="B1253" s="335"/>
      <c r="C1253" s="190" t="s">
        <v>381</v>
      </c>
      <c r="D1253" s="99">
        <v>12</v>
      </c>
      <c r="E1253" s="111">
        <v>2.7254857142857141</v>
      </c>
      <c r="F1253" s="196">
        <v>151.4234438095238</v>
      </c>
      <c r="G1253" s="109">
        <v>-27.247628580961923</v>
      </c>
      <c r="H1253" s="107">
        <v>70</v>
      </c>
      <c r="I1253" s="210" t="s">
        <v>11</v>
      </c>
    </row>
    <row r="1254" spans="1:9">
      <c r="A1254" s="334">
        <v>97</v>
      </c>
      <c r="B1254" s="335"/>
      <c r="C1254" s="190" t="s">
        <v>382</v>
      </c>
      <c r="D1254" s="197">
        <v>12</v>
      </c>
      <c r="E1254" s="198">
        <v>3.1139999999999999</v>
      </c>
      <c r="F1254" s="199">
        <v>173</v>
      </c>
      <c r="G1254" s="200">
        <v>-14.1</v>
      </c>
      <c r="H1254" s="197">
        <v>91</v>
      </c>
      <c r="I1254" s="36" t="s">
        <v>11</v>
      </c>
    </row>
    <row r="1255" spans="1:9">
      <c r="A1255" s="334">
        <v>97</v>
      </c>
      <c r="B1255" s="335"/>
      <c r="C1255" s="190" t="s">
        <v>383</v>
      </c>
      <c r="D1255" s="197">
        <v>12</v>
      </c>
      <c r="E1255" s="198">
        <v>2.657</v>
      </c>
      <c r="F1255" s="199">
        <v>147.59</v>
      </c>
      <c r="G1255" s="200">
        <v>-12.71</v>
      </c>
      <c r="H1255" s="197">
        <v>26</v>
      </c>
      <c r="I1255" s="53" t="s">
        <v>11</v>
      </c>
    </row>
    <row r="1256" spans="1:9">
      <c r="A1256" s="334">
        <v>97</v>
      </c>
      <c r="B1256" s="335"/>
      <c r="C1256" s="190" t="s">
        <v>384</v>
      </c>
      <c r="D1256" s="107">
        <v>16.8</v>
      </c>
      <c r="E1256" s="108">
        <v>4.33</v>
      </c>
      <c r="F1256" s="194">
        <v>171.83</v>
      </c>
      <c r="G1256" s="109">
        <v>-10.72</v>
      </c>
      <c r="H1256" s="107">
        <v>63</v>
      </c>
      <c r="I1256" s="210" t="s">
        <v>11</v>
      </c>
    </row>
    <row r="1257" spans="1:9">
      <c r="A1257" s="334">
        <v>97</v>
      </c>
      <c r="B1257" s="335"/>
      <c r="C1257" s="190" t="s">
        <v>385</v>
      </c>
      <c r="D1257" s="107">
        <v>12</v>
      </c>
      <c r="E1257" s="105">
        <v>3.29</v>
      </c>
      <c r="F1257" s="191">
        <v>182.78</v>
      </c>
      <c r="G1257" s="106">
        <v>0.03</v>
      </c>
      <c r="H1257" s="67">
        <v>38</v>
      </c>
      <c r="I1257" s="210" t="s">
        <v>11</v>
      </c>
    </row>
    <row r="1258" spans="1:9">
      <c r="A1258" s="334">
        <v>97</v>
      </c>
      <c r="B1258" s="335"/>
      <c r="C1258" s="190" t="s">
        <v>386</v>
      </c>
      <c r="D1258" s="99">
        <v>10</v>
      </c>
      <c r="E1258" s="201">
        <v>3.3839999999999999</v>
      </c>
      <c r="F1258" s="202">
        <v>225.60112799999999</v>
      </c>
      <c r="G1258" s="109">
        <v>-8.3671811535337302</v>
      </c>
      <c r="H1258" s="207">
        <v>46</v>
      </c>
      <c r="I1258" s="193" t="s">
        <v>11</v>
      </c>
    </row>
    <row r="1259" spans="1:9">
      <c r="A1259" s="334">
        <v>97</v>
      </c>
      <c r="B1259" s="335"/>
      <c r="C1259" s="190" t="s">
        <v>387</v>
      </c>
      <c r="D1259" s="107">
        <v>12</v>
      </c>
      <c r="E1259" s="108">
        <v>3.5</v>
      </c>
      <c r="F1259" s="194">
        <v>194.45416666666668</v>
      </c>
      <c r="G1259" s="109">
        <v>-9.6666666666666892</v>
      </c>
      <c r="H1259" s="99">
        <v>70</v>
      </c>
      <c r="I1259" s="210" t="s">
        <v>11</v>
      </c>
    </row>
    <row r="1260" spans="1:9">
      <c r="A1260" s="334">
        <v>97</v>
      </c>
      <c r="B1260" s="335"/>
      <c r="C1260" s="190" t="s">
        <v>388</v>
      </c>
      <c r="D1260" s="107">
        <v>12</v>
      </c>
      <c r="E1260" s="108">
        <v>5.2679999999999998</v>
      </c>
      <c r="F1260" s="194">
        <v>292.67</v>
      </c>
      <c r="G1260" s="109">
        <v>29.88</v>
      </c>
      <c r="H1260" s="107">
        <v>2</v>
      </c>
      <c r="I1260" s="210" t="s">
        <v>11</v>
      </c>
    </row>
    <row r="1261" spans="1:9">
      <c r="A1261" s="334">
        <v>97</v>
      </c>
      <c r="B1261" s="335"/>
      <c r="C1261" s="190" t="s">
        <v>389</v>
      </c>
      <c r="D1261" s="107">
        <v>12</v>
      </c>
      <c r="E1261" s="108">
        <v>3.5101759999999995</v>
      </c>
      <c r="F1261" s="194">
        <v>195.01952826666667</v>
      </c>
      <c r="G1261" s="102">
        <v>9.5988135196315749</v>
      </c>
      <c r="H1261" s="54">
        <v>12</v>
      </c>
      <c r="I1261" s="53" t="s">
        <v>11</v>
      </c>
    </row>
    <row r="1262" spans="1:9">
      <c r="A1262" s="334">
        <v>97</v>
      </c>
      <c r="B1262" s="335"/>
      <c r="C1262" s="203" t="s">
        <v>22</v>
      </c>
      <c r="D1262" s="204" t="s">
        <v>11</v>
      </c>
      <c r="E1262" s="205" t="s">
        <v>11</v>
      </c>
      <c r="F1262" s="206">
        <v>184.91620606753247</v>
      </c>
      <c r="G1262" s="118">
        <v>-8.6238796072214186</v>
      </c>
      <c r="H1262" s="123">
        <v>50</v>
      </c>
      <c r="I1262" s="120" t="s">
        <v>412</v>
      </c>
    </row>
    <row r="1263" spans="1:9">
      <c r="A1263" s="334">
        <v>98</v>
      </c>
      <c r="B1263" s="335" t="s">
        <v>490</v>
      </c>
      <c r="C1263" s="190" t="s">
        <v>379</v>
      </c>
      <c r="D1263" s="99">
        <v>12</v>
      </c>
      <c r="E1263" s="105">
        <v>2.5510000000000002</v>
      </c>
      <c r="F1263" s="191">
        <v>141.72</v>
      </c>
      <c r="G1263" s="106">
        <v>-25.7</v>
      </c>
      <c r="H1263" s="67">
        <v>78</v>
      </c>
      <c r="I1263" s="53" t="s">
        <v>11</v>
      </c>
    </row>
    <row r="1264" spans="1:9">
      <c r="A1264" s="334">
        <v>98</v>
      </c>
      <c r="B1264" s="335"/>
      <c r="C1264" s="190" t="s">
        <v>198</v>
      </c>
      <c r="D1264" s="107" t="s">
        <v>11</v>
      </c>
      <c r="E1264" s="108" t="s">
        <v>11</v>
      </c>
      <c r="F1264" s="194" t="s">
        <v>11</v>
      </c>
      <c r="G1264" s="102" t="s">
        <v>11</v>
      </c>
      <c r="H1264" s="99" t="s">
        <v>11</v>
      </c>
      <c r="I1264" s="193" t="s">
        <v>11</v>
      </c>
    </row>
    <row r="1265" spans="1:9">
      <c r="A1265" s="334">
        <v>98</v>
      </c>
      <c r="B1265" s="335"/>
      <c r="C1265" s="190" t="s">
        <v>380</v>
      </c>
      <c r="D1265" s="41">
        <v>12</v>
      </c>
      <c r="E1265" s="100">
        <v>2.9820000000000002</v>
      </c>
      <c r="F1265" s="195">
        <v>165.7</v>
      </c>
      <c r="G1265" s="106">
        <v>-23.8</v>
      </c>
      <c r="H1265" s="67">
        <v>88</v>
      </c>
      <c r="I1265" s="36" t="s">
        <v>11</v>
      </c>
    </row>
    <row r="1266" spans="1:9">
      <c r="A1266" s="334">
        <v>98</v>
      </c>
      <c r="B1266" s="335"/>
      <c r="C1266" s="190" t="s">
        <v>381</v>
      </c>
      <c r="D1266" s="99">
        <v>12</v>
      </c>
      <c r="E1266" s="111">
        <v>2.1638071428571428</v>
      </c>
      <c r="F1266" s="196">
        <v>120.21751851190477</v>
      </c>
      <c r="G1266" s="109">
        <v>-42.240716907383572</v>
      </c>
      <c r="H1266" s="107">
        <v>95</v>
      </c>
      <c r="I1266" s="210" t="s">
        <v>11</v>
      </c>
    </row>
    <row r="1267" spans="1:9">
      <c r="A1267" s="334">
        <v>98</v>
      </c>
      <c r="B1267" s="335"/>
      <c r="C1267" s="190" t="s">
        <v>382</v>
      </c>
      <c r="D1267" s="197">
        <v>12</v>
      </c>
      <c r="E1267" s="198">
        <v>3.0430000000000001</v>
      </c>
      <c r="F1267" s="199">
        <v>169.06</v>
      </c>
      <c r="G1267" s="200">
        <v>-16.059999999999999</v>
      </c>
      <c r="H1267" s="197">
        <v>96</v>
      </c>
      <c r="I1267" s="36" t="s">
        <v>11</v>
      </c>
    </row>
    <row r="1268" spans="1:9">
      <c r="A1268" s="334">
        <v>98</v>
      </c>
      <c r="B1268" s="335"/>
      <c r="C1268" s="190" t="s">
        <v>383</v>
      </c>
      <c r="D1268" s="197">
        <v>12</v>
      </c>
      <c r="E1268" s="198">
        <v>2.0249999999999999</v>
      </c>
      <c r="F1268" s="199">
        <v>112.5</v>
      </c>
      <c r="G1268" s="200">
        <v>-33.46</v>
      </c>
      <c r="H1268" s="197">
        <v>81</v>
      </c>
      <c r="I1268" s="53" t="s">
        <v>11</v>
      </c>
    </row>
    <row r="1269" spans="1:9">
      <c r="A1269" s="334">
        <v>98</v>
      </c>
      <c r="B1269" s="335"/>
      <c r="C1269" s="190" t="s">
        <v>384</v>
      </c>
      <c r="D1269" s="107">
        <v>16.8</v>
      </c>
      <c r="E1269" s="108">
        <v>4.18</v>
      </c>
      <c r="F1269" s="194">
        <v>165.87</v>
      </c>
      <c r="G1269" s="109">
        <v>-13.81</v>
      </c>
      <c r="H1269" s="107">
        <v>65</v>
      </c>
      <c r="I1269" s="210" t="s">
        <v>11</v>
      </c>
    </row>
    <row r="1270" spans="1:9">
      <c r="A1270" s="334">
        <v>98</v>
      </c>
      <c r="B1270" s="335"/>
      <c r="C1270" s="190" t="s">
        <v>385</v>
      </c>
      <c r="D1270" s="107">
        <v>12</v>
      </c>
      <c r="E1270" s="105">
        <v>3.8929999999999998</v>
      </c>
      <c r="F1270" s="191">
        <v>216.28</v>
      </c>
      <c r="G1270" s="106">
        <v>18.36</v>
      </c>
      <c r="H1270" s="67">
        <v>13</v>
      </c>
      <c r="I1270" s="210" t="s">
        <v>11</v>
      </c>
    </row>
    <row r="1271" spans="1:9">
      <c r="A1271" s="334">
        <v>98</v>
      </c>
      <c r="B1271" s="335"/>
      <c r="C1271" s="190" t="s">
        <v>386</v>
      </c>
      <c r="D1271" s="99">
        <v>10</v>
      </c>
      <c r="E1271" s="201">
        <v>2.923</v>
      </c>
      <c r="F1271" s="202">
        <v>194.86764099999999</v>
      </c>
      <c r="G1271" s="109">
        <v>-20.8502572434335</v>
      </c>
      <c r="H1271" s="207">
        <v>74</v>
      </c>
      <c r="I1271" s="193" t="s">
        <v>11</v>
      </c>
    </row>
    <row r="1272" spans="1:9">
      <c r="A1272" s="334">
        <v>98</v>
      </c>
      <c r="B1272" s="335"/>
      <c r="C1272" s="190" t="s">
        <v>387</v>
      </c>
      <c r="D1272" s="107">
        <v>12</v>
      </c>
      <c r="E1272" s="108">
        <v>3.2</v>
      </c>
      <c r="F1272" s="194">
        <v>177.78666666666669</v>
      </c>
      <c r="G1272" s="109">
        <v>-17.666666666666682</v>
      </c>
      <c r="H1272" s="99">
        <v>90</v>
      </c>
      <c r="I1272" s="210" t="s">
        <v>11</v>
      </c>
    </row>
    <row r="1273" spans="1:9">
      <c r="A1273" s="334">
        <v>98</v>
      </c>
      <c r="B1273" s="335"/>
      <c r="C1273" s="190" t="s">
        <v>388</v>
      </c>
      <c r="D1273" s="107">
        <v>12</v>
      </c>
      <c r="E1273" s="108">
        <v>3.8610000000000002</v>
      </c>
      <c r="F1273" s="194">
        <v>214.5</v>
      </c>
      <c r="G1273" s="109">
        <v>-4.8099999999999996</v>
      </c>
      <c r="H1273" s="107">
        <v>57</v>
      </c>
      <c r="I1273" s="210" t="s">
        <v>11</v>
      </c>
    </row>
    <row r="1274" spans="1:9">
      <c r="A1274" s="334">
        <v>98</v>
      </c>
      <c r="B1274" s="335"/>
      <c r="C1274" s="190" t="s">
        <v>389</v>
      </c>
      <c r="D1274" s="107">
        <v>12</v>
      </c>
      <c r="E1274" s="108">
        <v>1.999328</v>
      </c>
      <c r="F1274" s="194">
        <v>111.07933146666667</v>
      </c>
      <c r="G1274" s="102">
        <v>-37.574646787916627</v>
      </c>
      <c r="H1274" s="54">
        <v>80</v>
      </c>
      <c r="I1274" s="53" t="s">
        <v>11</v>
      </c>
    </row>
    <row r="1275" spans="1:9">
      <c r="A1275" s="334">
        <v>98</v>
      </c>
      <c r="B1275" s="335"/>
      <c r="C1275" s="203" t="s">
        <v>22</v>
      </c>
      <c r="D1275" s="204" t="s">
        <v>11</v>
      </c>
      <c r="E1275" s="205" t="s">
        <v>11</v>
      </c>
      <c r="F1275" s="206">
        <v>162.6891961495671</v>
      </c>
      <c r="G1275" s="118">
        <v>-19.607329773259043</v>
      </c>
      <c r="H1275" s="123">
        <v>84</v>
      </c>
      <c r="I1275" s="120" t="s">
        <v>398</v>
      </c>
    </row>
    <row r="1276" spans="1:9">
      <c r="A1276" s="334">
        <v>99</v>
      </c>
      <c r="B1276" s="335" t="s">
        <v>491</v>
      </c>
      <c r="C1276" s="190" t="s">
        <v>379</v>
      </c>
      <c r="D1276" s="99">
        <v>12</v>
      </c>
      <c r="E1276" s="105">
        <v>1.865</v>
      </c>
      <c r="F1276" s="191">
        <v>103.61</v>
      </c>
      <c r="G1276" s="106">
        <v>-45.68</v>
      </c>
      <c r="H1276" s="67">
        <v>98</v>
      </c>
      <c r="I1276" s="53" t="s">
        <v>11</v>
      </c>
    </row>
    <row r="1277" spans="1:9">
      <c r="A1277" s="334">
        <v>99</v>
      </c>
      <c r="B1277" s="335"/>
      <c r="C1277" s="190" t="s">
        <v>198</v>
      </c>
      <c r="D1277" s="107" t="s">
        <v>11</v>
      </c>
      <c r="E1277" s="108" t="s">
        <v>11</v>
      </c>
      <c r="F1277" s="194" t="s">
        <v>11</v>
      </c>
      <c r="G1277" s="102" t="s">
        <v>11</v>
      </c>
      <c r="H1277" s="99" t="s">
        <v>11</v>
      </c>
      <c r="I1277" s="193" t="s">
        <v>11</v>
      </c>
    </row>
    <row r="1278" spans="1:9">
      <c r="A1278" s="334">
        <v>99</v>
      </c>
      <c r="B1278" s="335"/>
      <c r="C1278" s="190" t="s">
        <v>380</v>
      </c>
      <c r="D1278" s="41">
        <v>12</v>
      </c>
      <c r="E1278" s="100">
        <v>2.5409999999999999</v>
      </c>
      <c r="F1278" s="195">
        <v>141.16999999999999</v>
      </c>
      <c r="G1278" s="106">
        <v>-35.08</v>
      </c>
      <c r="H1278" s="67">
        <v>101</v>
      </c>
      <c r="I1278" s="36" t="s">
        <v>11</v>
      </c>
    </row>
    <row r="1279" spans="1:9">
      <c r="A1279" s="334">
        <v>99</v>
      </c>
      <c r="B1279" s="335"/>
      <c r="C1279" s="190" t="s">
        <v>381</v>
      </c>
      <c r="D1279" s="99">
        <v>12</v>
      </c>
      <c r="E1279" s="111">
        <v>1.7671428571428573</v>
      </c>
      <c r="F1279" s="196">
        <v>98.179511904761924</v>
      </c>
      <c r="G1279" s="109">
        <v>-52.829019495686161</v>
      </c>
      <c r="H1279" s="107">
        <v>106</v>
      </c>
      <c r="I1279" s="210" t="s">
        <v>11</v>
      </c>
    </row>
    <row r="1280" spans="1:9">
      <c r="A1280" s="334">
        <v>99</v>
      </c>
      <c r="B1280" s="335"/>
      <c r="C1280" s="190" t="s">
        <v>382</v>
      </c>
      <c r="D1280" s="197">
        <v>12</v>
      </c>
      <c r="E1280" s="198">
        <v>3.2429999999999999</v>
      </c>
      <c r="F1280" s="199">
        <v>180.17</v>
      </c>
      <c r="G1280" s="200">
        <v>-10.54</v>
      </c>
      <c r="H1280" s="197">
        <v>79</v>
      </c>
      <c r="I1280" s="36" t="s">
        <v>11</v>
      </c>
    </row>
    <row r="1281" spans="1:9">
      <c r="A1281" s="334">
        <v>99</v>
      </c>
      <c r="B1281" s="335"/>
      <c r="C1281" s="190" t="s">
        <v>383</v>
      </c>
      <c r="D1281" s="197">
        <v>12</v>
      </c>
      <c r="E1281" s="198">
        <v>1.883</v>
      </c>
      <c r="F1281" s="199">
        <v>104.58</v>
      </c>
      <c r="G1281" s="200">
        <v>-38.14</v>
      </c>
      <c r="H1281" s="197">
        <v>96</v>
      </c>
      <c r="I1281" s="53" t="s">
        <v>11</v>
      </c>
    </row>
    <row r="1282" spans="1:9">
      <c r="A1282" s="334">
        <v>99</v>
      </c>
      <c r="B1282" s="335"/>
      <c r="C1282" s="190" t="s">
        <v>384</v>
      </c>
      <c r="D1282" s="107">
        <v>16.8</v>
      </c>
      <c r="E1282" s="108">
        <v>2.97</v>
      </c>
      <c r="F1282" s="194">
        <v>117.86</v>
      </c>
      <c r="G1282" s="109">
        <v>-38.76</v>
      </c>
      <c r="H1282" s="107">
        <v>101</v>
      </c>
      <c r="I1282" s="210" t="s">
        <v>11</v>
      </c>
    </row>
    <row r="1283" spans="1:9">
      <c r="A1283" s="334">
        <v>99</v>
      </c>
      <c r="B1283" s="335"/>
      <c r="C1283" s="190" t="s">
        <v>385</v>
      </c>
      <c r="D1283" s="107">
        <v>12</v>
      </c>
      <c r="E1283" s="105">
        <v>4.1719999999999997</v>
      </c>
      <c r="F1283" s="191">
        <v>231.78</v>
      </c>
      <c r="G1283" s="106">
        <v>26.85</v>
      </c>
      <c r="H1283" s="67">
        <v>4</v>
      </c>
      <c r="I1283" s="210" t="s">
        <v>11</v>
      </c>
    </row>
    <row r="1284" spans="1:9">
      <c r="A1284" s="334">
        <v>99</v>
      </c>
      <c r="B1284" s="335"/>
      <c r="C1284" s="190" t="s">
        <v>386</v>
      </c>
      <c r="D1284" s="99">
        <v>10</v>
      </c>
      <c r="E1284" s="201">
        <v>2.8580000000000001</v>
      </c>
      <c r="F1284" s="202">
        <v>190.53428600000001</v>
      </c>
      <c r="G1284" s="109">
        <v>-22.610343893853202</v>
      </c>
      <c r="H1284" s="207">
        <v>76</v>
      </c>
      <c r="I1284" s="193" t="s">
        <v>11</v>
      </c>
    </row>
    <row r="1285" spans="1:9">
      <c r="A1285" s="334">
        <v>99</v>
      </c>
      <c r="B1285" s="335"/>
      <c r="C1285" s="190" t="s">
        <v>387</v>
      </c>
      <c r="D1285" s="107">
        <v>12</v>
      </c>
      <c r="E1285" s="108">
        <v>2.9750000000000001</v>
      </c>
      <c r="F1285" s="194">
        <v>165.28604166666668</v>
      </c>
      <c r="G1285" s="109">
        <v>-23.666666666666689</v>
      </c>
      <c r="H1285" s="99">
        <v>98</v>
      </c>
      <c r="I1285" s="210" t="s">
        <v>11</v>
      </c>
    </row>
    <row r="1286" spans="1:9">
      <c r="A1286" s="334">
        <v>99</v>
      </c>
      <c r="B1286" s="335"/>
      <c r="C1286" s="190" t="s">
        <v>388</v>
      </c>
      <c r="D1286" s="107">
        <v>12</v>
      </c>
      <c r="E1286" s="108">
        <v>4.3739999999999997</v>
      </c>
      <c r="F1286" s="194">
        <v>243</v>
      </c>
      <c r="G1286" s="109">
        <v>7.84</v>
      </c>
      <c r="H1286" s="107">
        <v>25</v>
      </c>
      <c r="I1286" s="210" t="s">
        <v>11</v>
      </c>
    </row>
    <row r="1287" spans="1:9">
      <c r="A1287" s="334">
        <v>99</v>
      </c>
      <c r="B1287" s="335"/>
      <c r="C1287" s="190" t="s">
        <v>389</v>
      </c>
      <c r="D1287" s="107">
        <v>12</v>
      </c>
      <c r="E1287" s="108">
        <v>1.9184880000000002</v>
      </c>
      <c r="F1287" s="194">
        <v>106.58799580000002</v>
      </c>
      <c r="G1287" s="102">
        <v>-40.098727655920676</v>
      </c>
      <c r="H1287" s="54">
        <v>83</v>
      </c>
      <c r="I1287" s="53" t="s">
        <v>11</v>
      </c>
    </row>
    <row r="1288" spans="1:9">
      <c r="A1288" s="334">
        <v>99</v>
      </c>
      <c r="B1288" s="335"/>
      <c r="C1288" s="203" t="s">
        <v>22</v>
      </c>
      <c r="D1288" s="204" t="s">
        <v>11</v>
      </c>
      <c r="E1288" s="205" t="s">
        <v>11</v>
      </c>
      <c r="F1288" s="206">
        <v>152.97798503376623</v>
      </c>
      <c r="G1288" s="118">
        <v>-24.406113043520584</v>
      </c>
      <c r="H1288" s="123">
        <v>95</v>
      </c>
      <c r="I1288" s="120" t="s">
        <v>391</v>
      </c>
    </row>
    <row r="1289" spans="1:9">
      <c r="A1289" s="334">
        <v>100</v>
      </c>
      <c r="B1289" s="335" t="s">
        <v>492</v>
      </c>
      <c r="C1289" s="190" t="s">
        <v>379</v>
      </c>
      <c r="D1289" s="99">
        <v>12</v>
      </c>
      <c r="E1289" s="105">
        <v>3.8780000000000001</v>
      </c>
      <c r="F1289" s="191">
        <v>215.45</v>
      </c>
      <c r="G1289" s="106">
        <v>12.95</v>
      </c>
      <c r="H1289" s="67">
        <v>14</v>
      </c>
      <c r="I1289" s="53" t="s">
        <v>11</v>
      </c>
    </row>
    <row r="1290" spans="1:9">
      <c r="A1290" s="334">
        <v>100</v>
      </c>
      <c r="B1290" s="335"/>
      <c r="C1290" s="190" t="s">
        <v>198</v>
      </c>
      <c r="D1290" s="107" t="s">
        <v>11</v>
      </c>
      <c r="E1290" s="108" t="s">
        <v>11</v>
      </c>
      <c r="F1290" s="194" t="s">
        <v>11</v>
      </c>
      <c r="G1290" s="102" t="s">
        <v>11</v>
      </c>
      <c r="H1290" s="99" t="s">
        <v>11</v>
      </c>
      <c r="I1290" s="193" t="s">
        <v>11</v>
      </c>
    </row>
    <row r="1291" spans="1:9">
      <c r="A1291" s="334">
        <v>100</v>
      </c>
      <c r="B1291" s="335"/>
      <c r="C1291" s="190" t="s">
        <v>380</v>
      </c>
      <c r="D1291" s="41">
        <v>12</v>
      </c>
      <c r="E1291" s="100">
        <v>3.069</v>
      </c>
      <c r="F1291" s="195">
        <v>170.49</v>
      </c>
      <c r="G1291" s="106">
        <v>-21.6</v>
      </c>
      <c r="H1291" s="67">
        <v>84</v>
      </c>
      <c r="I1291" s="36" t="s">
        <v>11</v>
      </c>
    </row>
    <row r="1292" spans="1:9">
      <c r="A1292" s="334">
        <v>100</v>
      </c>
      <c r="B1292" s="335"/>
      <c r="C1292" s="190" t="s">
        <v>381</v>
      </c>
      <c r="D1292" s="99">
        <v>12</v>
      </c>
      <c r="E1292" s="111">
        <v>2.0389857142857144</v>
      </c>
      <c r="F1292" s="196">
        <v>113.28264797619049</v>
      </c>
      <c r="G1292" s="109">
        <v>-45.572620239286906</v>
      </c>
      <c r="H1292" s="107">
        <v>99</v>
      </c>
      <c r="I1292" s="210" t="s">
        <v>11</v>
      </c>
    </row>
    <row r="1293" spans="1:9">
      <c r="A1293" s="334">
        <v>100</v>
      </c>
      <c r="B1293" s="335"/>
      <c r="C1293" s="190" t="s">
        <v>382</v>
      </c>
      <c r="D1293" s="197">
        <v>12</v>
      </c>
      <c r="E1293" s="198">
        <v>3.2069999999999999</v>
      </c>
      <c r="F1293" s="199">
        <v>178.17</v>
      </c>
      <c r="G1293" s="200">
        <v>-11.53</v>
      </c>
      <c r="H1293" s="197">
        <v>83</v>
      </c>
      <c r="I1293" s="36" t="s">
        <v>11</v>
      </c>
    </row>
    <row r="1294" spans="1:9">
      <c r="A1294" s="334">
        <v>100</v>
      </c>
      <c r="B1294" s="335"/>
      <c r="C1294" s="190" t="s">
        <v>383</v>
      </c>
      <c r="D1294" s="197">
        <v>12</v>
      </c>
      <c r="E1294" s="198">
        <v>1.792</v>
      </c>
      <c r="F1294" s="199">
        <v>99.54</v>
      </c>
      <c r="G1294" s="200">
        <v>-41.13</v>
      </c>
      <c r="H1294" s="197">
        <v>109</v>
      </c>
      <c r="I1294" s="53" t="s">
        <v>11</v>
      </c>
    </row>
    <row r="1295" spans="1:9">
      <c r="A1295" s="334">
        <v>100</v>
      </c>
      <c r="B1295" s="335"/>
      <c r="C1295" s="190" t="s">
        <v>384</v>
      </c>
      <c r="D1295" s="107">
        <v>16.8</v>
      </c>
      <c r="E1295" s="108">
        <v>3.49</v>
      </c>
      <c r="F1295" s="194">
        <v>138.49</v>
      </c>
      <c r="G1295" s="109">
        <v>-28.04</v>
      </c>
      <c r="H1295" s="107">
        <v>92</v>
      </c>
      <c r="I1295" s="210" t="s">
        <v>11</v>
      </c>
    </row>
    <row r="1296" spans="1:9">
      <c r="A1296" s="334">
        <v>100</v>
      </c>
      <c r="B1296" s="335"/>
      <c r="C1296" s="190" t="s">
        <v>385</v>
      </c>
      <c r="D1296" s="107">
        <v>12</v>
      </c>
      <c r="E1296" s="105">
        <v>3.4510000000000001</v>
      </c>
      <c r="F1296" s="191">
        <v>191.72</v>
      </c>
      <c r="G1296" s="106">
        <v>4.93</v>
      </c>
      <c r="H1296" s="67">
        <v>27</v>
      </c>
      <c r="I1296" s="210" t="s">
        <v>11</v>
      </c>
    </row>
    <row r="1297" spans="1:9">
      <c r="A1297" s="334">
        <v>100</v>
      </c>
      <c r="B1297" s="335"/>
      <c r="C1297" s="190" t="s">
        <v>386</v>
      </c>
      <c r="D1297" s="99">
        <v>10</v>
      </c>
      <c r="E1297" s="201">
        <v>2.5259999999999998</v>
      </c>
      <c r="F1297" s="202">
        <v>168.40084200000001</v>
      </c>
      <c r="G1297" s="109">
        <v>-31.6003249390739</v>
      </c>
      <c r="H1297" s="207">
        <v>87</v>
      </c>
      <c r="I1297" s="193" t="s">
        <v>11</v>
      </c>
    </row>
    <row r="1298" spans="1:9">
      <c r="A1298" s="334">
        <v>100</v>
      </c>
      <c r="B1298" s="335"/>
      <c r="C1298" s="190" t="s">
        <v>387</v>
      </c>
      <c r="D1298" s="107">
        <v>12</v>
      </c>
      <c r="E1298" s="108">
        <v>2.9750000000000001</v>
      </c>
      <c r="F1298" s="194">
        <v>165.28604166666668</v>
      </c>
      <c r="G1298" s="109">
        <v>-23.666666666666689</v>
      </c>
      <c r="H1298" s="99">
        <v>99</v>
      </c>
      <c r="I1298" s="210" t="s">
        <v>11</v>
      </c>
    </row>
    <row r="1299" spans="1:9">
      <c r="A1299" s="334">
        <v>100</v>
      </c>
      <c r="B1299" s="335"/>
      <c r="C1299" s="190" t="s">
        <v>388</v>
      </c>
      <c r="D1299" s="107">
        <v>12</v>
      </c>
      <c r="E1299" s="108">
        <v>4.6559999999999997</v>
      </c>
      <c r="F1299" s="194">
        <v>258.67</v>
      </c>
      <c r="G1299" s="109">
        <v>14.79</v>
      </c>
      <c r="H1299" s="107">
        <v>19</v>
      </c>
      <c r="I1299" s="210" t="s">
        <v>11</v>
      </c>
    </row>
    <row r="1300" spans="1:9">
      <c r="A1300" s="334">
        <v>100</v>
      </c>
      <c r="B1300" s="335"/>
      <c r="C1300" s="190" t="s">
        <v>389</v>
      </c>
      <c r="D1300" s="107">
        <v>12</v>
      </c>
      <c r="E1300" s="108">
        <v>1.3990480000000001</v>
      </c>
      <c r="F1300" s="194">
        <v>77.728775133333343</v>
      </c>
      <c r="G1300" s="102">
        <v>-56.317289829053152</v>
      </c>
      <c r="H1300" s="54">
        <v>95</v>
      </c>
      <c r="I1300" s="53" t="s">
        <v>11</v>
      </c>
    </row>
    <row r="1301" spans="1:9">
      <c r="A1301" s="334">
        <v>100</v>
      </c>
      <c r="B1301" s="335"/>
      <c r="C1301" s="203" t="s">
        <v>22</v>
      </c>
      <c r="D1301" s="204" t="s">
        <v>11</v>
      </c>
      <c r="E1301" s="205" t="s">
        <v>11</v>
      </c>
      <c r="F1301" s="206">
        <v>161.5662097069264</v>
      </c>
      <c r="G1301" s="118">
        <v>-20.162252170621652</v>
      </c>
      <c r="H1301" s="123">
        <v>89</v>
      </c>
      <c r="I1301" s="120" t="s">
        <v>412</v>
      </c>
    </row>
    <row r="1302" spans="1:9">
      <c r="A1302" s="334">
        <v>101</v>
      </c>
      <c r="B1302" s="335" t="s">
        <v>378</v>
      </c>
      <c r="C1302" s="190" t="s">
        <v>379</v>
      </c>
      <c r="D1302" s="99">
        <v>12</v>
      </c>
      <c r="E1302" s="105">
        <v>3.5430000000000001</v>
      </c>
      <c r="F1302" s="191">
        <v>196.83</v>
      </c>
      <c r="G1302" s="102" t="s">
        <v>11</v>
      </c>
      <c r="H1302" s="99" t="s">
        <v>11</v>
      </c>
      <c r="I1302" s="53" t="s">
        <v>11</v>
      </c>
    </row>
    <row r="1303" spans="1:9">
      <c r="A1303" s="334">
        <v>101</v>
      </c>
      <c r="B1303" s="335"/>
      <c r="C1303" s="190" t="s">
        <v>198</v>
      </c>
      <c r="D1303" s="107" t="s">
        <v>11</v>
      </c>
      <c r="E1303" s="108" t="s">
        <v>11</v>
      </c>
      <c r="F1303" s="194" t="s">
        <v>11</v>
      </c>
      <c r="G1303" s="102" t="s">
        <v>11</v>
      </c>
      <c r="H1303" s="99" t="s">
        <v>11</v>
      </c>
      <c r="I1303" s="53" t="s">
        <v>11</v>
      </c>
    </row>
    <row r="1304" spans="1:9">
      <c r="A1304" s="334">
        <v>101</v>
      </c>
      <c r="B1304" s="335"/>
      <c r="C1304" s="190" t="s">
        <v>380</v>
      </c>
      <c r="D1304" s="41">
        <v>12</v>
      </c>
      <c r="E1304" s="100">
        <v>3.9860000000000002</v>
      </c>
      <c r="F1304" s="195">
        <v>221.46</v>
      </c>
      <c r="G1304" s="101" t="s">
        <v>11</v>
      </c>
      <c r="H1304" s="67" t="s">
        <v>11</v>
      </c>
      <c r="I1304" s="103" t="s">
        <v>11</v>
      </c>
    </row>
    <row r="1305" spans="1:9">
      <c r="A1305" s="334">
        <v>101</v>
      </c>
      <c r="B1305" s="335"/>
      <c r="C1305" s="190" t="s">
        <v>381</v>
      </c>
      <c r="D1305" s="99">
        <v>12</v>
      </c>
      <c r="E1305" s="111">
        <v>3.8847928571428576</v>
      </c>
      <c r="F1305" s="196">
        <v>215.83261648809525</v>
      </c>
      <c r="G1305" s="102" t="s">
        <v>11</v>
      </c>
      <c r="H1305" s="99" t="s">
        <v>11</v>
      </c>
      <c r="I1305" s="53" t="s">
        <v>11</v>
      </c>
    </row>
    <row r="1306" spans="1:9">
      <c r="A1306" s="334">
        <v>101</v>
      </c>
      <c r="B1306" s="335"/>
      <c r="C1306" s="190" t="s">
        <v>382</v>
      </c>
      <c r="D1306" s="197">
        <v>12</v>
      </c>
      <c r="E1306" s="198">
        <v>3.5790000000000002</v>
      </c>
      <c r="F1306" s="199">
        <v>198.83</v>
      </c>
      <c r="G1306" s="101" t="s">
        <v>11</v>
      </c>
      <c r="H1306" s="41" t="s">
        <v>11</v>
      </c>
      <c r="I1306" s="36" t="s">
        <v>11</v>
      </c>
    </row>
    <row r="1307" spans="1:9">
      <c r="A1307" s="334">
        <v>101</v>
      </c>
      <c r="B1307" s="335"/>
      <c r="C1307" s="190" t="s">
        <v>383</v>
      </c>
      <c r="D1307" s="197">
        <v>12</v>
      </c>
      <c r="E1307" s="198">
        <v>3.161</v>
      </c>
      <c r="F1307" s="199">
        <v>175.6</v>
      </c>
      <c r="G1307" s="102" t="s">
        <v>11</v>
      </c>
      <c r="H1307" s="197" t="s">
        <v>11</v>
      </c>
      <c r="I1307" s="217" t="s">
        <v>11</v>
      </c>
    </row>
    <row r="1308" spans="1:9">
      <c r="A1308" s="334">
        <v>101</v>
      </c>
      <c r="B1308" s="335"/>
      <c r="C1308" s="190" t="s">
        <v>384</v>
      </c>
      <c r="D1308" s="107">
        <v>16.8</v>
      </c>
      <c r="E1308" s="108">
        <v>4.83</v>
      </c>
      <c r="F1308" s="194">
        <v>191.67</v>
      </c>
      <c r="G1308" s="102" t="s">
        <v>11</v>
      </c>
      <c r="H1308" s="99" t="s">
        <v>11</v>
      </c>
      <c r="I1308" s="53" t="s">
        <v>11</v>
      </c>
    </row>
    <row r="1309" spans="1:9">
      <c r="A1309" s="334">
        <v>101</v>
      </c>
      <c r="B1309" s="335"/>
      <c r="C1309" s="190" t="s">
        <v>385</v>
      </c>
      <c r="D1309" s="107">
        <v>12</v>
      </c>
      <c r="E1309" s="105">
        <v>3.3380000000000001</v>
      </c>
      <c r="F1309" s="191">
        <v>185.45</v>
      </c>
      <c r="G1309" s="106" t="s">
        <v>11</v>
      </c>
      <c r="H1309" s="67" t="s">
        <v>11</v>
      </c>
      <c r="I1309" s="36" t="s">
        <v>11</v>
      </c>
    </row>
    <row r="1310" spans="1:9">
      <c r="A1310" s="334">
        <v>101</v>
      </c>
      <c r="B1310" s="335"/>
      <c r="C1310" s="190" t="s">
        <v>386</v>
      </c>
      <c r="D1310" s="99">
        <v>10</v>
      </c>
      <c r="E1310" s="201">
        <v>4.0739999999999998</v>
      </c>
      <c r="F1310" s="202">
        <v>271.601358</v>
      </c>
      <c r="G1310" s="192" t="s">
        <v>11</v>
      </c>
      <c r="H1310" s="104" t="s">
        <v>11</v>
      </c>
      <c r="I1310" s="193" t="s">
        <v>11</v>
      </c>
    </row>
    <row r="1311" spans="1:9">
      <c r="A1311" s="334">
        <v>101</v>
      </c>
      <c r="B1311" s="335"/>
      <c r="C1311" s="190" t="s">
        <v>387</v>
      </c>
      <c r="D1311" s="107">
        <v>12</v>
      </c>
      <c r="E1311" s="108">
        <v>4.0500000000000007</v>
      </c>
      <c r="F1311" s="194">
        <v>225.01125000000008</v>
      </c>
      <c r="G1311" s="102" t="s">
        <v>11</v>
      </c>
      <c r="H1311" s="99" t="s">
        <v>11</v>
      </c>
      <c r="I1311" s="53" t="s">
        <v>11</v>
      </c>
    </row>
    <row r="1312" spans="1:9">
      <c r="A1312" s="334">
        <v>101</v>
      </c>
      <c r="B1312" s="335"/>
      <c r="C1312" s="190" t="s">
        <v>388</v>
      </c>
      <c r="D1312" s="107">
        <v>12</v>
      </c>
      <c r="E1312" s="108">
        <v>4.1340000000000003</v>
      </c>
      <c r="F1312" s="194">
        <v>229.67</v>
      </c>
      <c r="G1312" s="102" t="s">
        <v>11</v>
      </c>
      <c r="H1312" s="99" t="s">
        <v>11</v>
      </c>
      <c r="I1312" s="53" t="s">
        <v>11</v>
      </c>
    </row>
    <row r="1313" spans="1:9">
      <c r="A1313" s="334">
        <v>101</v>
      </c>
      <c r="B1313" s="335"/>
      <c r="C1313" s="190" t="s">
        <v>389</v>
      </c>
      <c r="D1313" s="107">
        <v>12</v>
      </c>
      <c r="E1313" s="108">
        <v>3.2937500000000002</v>
      </c>
      <c r="F1313" s="194">
        <v>182.99526041666667</v>
      </c>
      <c r="G1313" s="102" t="s">
        <v>11</v>
      </c>
      <c r="H1313" s="99" t="s">
        <v>11</v>
      </c>
      <c r="I1313" s="53" t="s">
        <v>11</v>
      </c>
    </row>
    <row r="1314" spans="1:9">
      <c r="A1314" s="334">
        <v>101</v>
      </c>
      <c r="B1314" s="335"/>
      <c r="C1314" s="203" t="s">
        <v>22</v>
      </c>
      <c r="D1314" s="204" t="s">
        <v>11</v>
      </c>
      <c r="E1314" s="205" t="s">
        <v>11</v>
      </c>
      <c r="F1314" s="206">
        <v>208.63186226406927</v>
      </c>
      <c r="G1314" s="118" t="s">
        <v>11</v>
      </c>
      <c r="H1314" s="74" t="s">
        <v>11</v>
      </c>
      <c r="I1314" s="120" t="s">
        <v>11</v>
      </c>
    </row>
    <row r="1315" spans="1:9">
      <c r="A1315" s="334">
        <v>102</v>
      </c>
      <c r="B1315" s="335" t="s">
        <v>493</v>
      </c>
      <c r="C1315" s="190" t="s">
        <v>379</v>
      </c>
      <c r="D1315" s="99">
        <v>12</v>
      </c>
      <c r="E1315" s="105">
        <v>3.931</v>
      </c>
      <c r="F1315" s="191">
        <v>218.39</v>
      </c>
      <c r="G1315" s="106">
        <v>9.84</v>
      </c>
      <c r="H1315" s="67">
        <v>18</v>
      </c>
      <c r="I1315" s="53" t="s">
        <v>11</v>
      </c>
    </row>
    <row r="1316" spans="1:9">
      <c r="A1316" s="334">
        <v>102</v>
      </c>
      <c r="B1316" s="335"/>
      <c r="C1316" s="190" t="s">
        <v>198</v>
      </c>
      <c r="D1316" s="107" t="s">
        <v>11</v>
      </c>
      <c r="E1316" s="108" t="s">
        <v>11</v>
      </c>
      <c r="F1316" s="194" t="s">
        <v>11</v>
      </c>
      <c r="G1316" s="102" t="s">
        <v>11</v>
      </c>
      <c r="H1316" s="99" t="s">
        <v>11</v>
      </c>
      <c r="I1316" s="53" t="s">
        <v>11</v>
      </c>
    </row>
    <row r="1317" spans="1:9">
      <c r="A1317" s="334">
        <v>102</v>
      </c>
      <c r="B1317" s="335"/>
      <c r="C1317" s="190" t="s">
        <v>380</v>
      </c>
      <c r="D1317" s="41">
        <v>12</v>
      </c>
      <c r="E1317" s="100">
        <v>2.641</v>
      </c>
      <c r="F1317" s="195">
        <v>146.72999999999999</v>
      </c>
      <c r="G1317" s="106">
        <v>-32.14</v>
      </c>
      <c r="H1317" s="67">
        <v>99</v>
      </c>
      <c r="I1317" s="103" t="s">
        <v>11</v>
      </c>
    </row>
    <row r="1318" spans="1:9">
      <c r="A1318" s="334">
        <v>102</v>
      </c>
      <c r="B1318" s="335"/>
      <c r="C1318" s="190" t="s">
        <v>381</v>
      </c>
      <c r="D1318" s="99">
        <v>12</v>
      </c>
      <c r="E1318" s="111">
        <v>3.4340214285714286</v>
      </c>
      <c r="F1318" s="196">
        <v>190.78850720238097</v>
      </c>
      <c r="G1318" s="109">
        <v>-15.423250544478343</v>
      </c>
      <c r="H1318" s="107">
        <v>47</v>
      </c>
      <c r="I1318" s="53" t="s">
        <v>11</v>
      </c>
    </row>
    <row r="1319" spans="1:9">
      <c r="A1319" s="334">
        <v>102</v>
      </c>
      <c r="B1319" s="335"/>
      <c r="C1319" s="190" t="s">
        <v>382</v>
      </c>
      <c r="D1319" s="197">
        <v>12</v>
      </c>
      <c r="E1319" s="198">
        <v>3.1640000000000001</v>
      </c>
      <c r="F1319" s="199">
        <v>175.78</v>
      </c>
      <c r="G1319" s="200">
        <v>-11.32</v>
      </c>
      <c r="H1319" s="197">
        <v>82</v>
      </c>
      <c r="I1319" s="53" t="s">
        <v>11</v>
      </c>
    </row>
    <row r="1320" spans="1:9">
      <c r="A1320" s="334">
        <v>102</v>
      </c>
      <c r="B1320" s="335"/>
      <c r="C1320" s="190" t="s">
        <v>383</v>
      </c>
      <c r="D1320" s="197">
        <v>12</v>
      </c>
      <c r="E1320" s="198">
        <v>2.38</v>
      </c>
      <c r="F1320" s="199">
        <v>132.22</v>
      </c>
      <c r="G1320" s="200">
        <v>-29.43</v>
      </c>
      <c r="H1320" s="197">
        <v>67</v>
      </c>
      <c r="I1320" s="217" t="s">
        <v>11</v>
      </c>
    </row>
    <row r="1321" spans="1:9">
      <c r="A1321" s="334">
        <v>102</v>
      </c>
      <c r="B1321" s="335"/>
      <c r="C1321" s="190" t="s">
        <v>384</v>
      </c>
      <c r="D1321" s="107">
        <v>16.8</v>
      </c>
      <c r="E1321" s="108">
        <v>5.38</v>
      </c>
      <c r="F1321" s="194">
        <v>213.49</v>
      </c>
      <c r="G1321" s="102">
        <v>9.02</v>
      </c>
      <c r="H1321" s="99">
        <v>21</v>
      </c>
      <c r="I1321" s="53" t="s">
        <v>11</v>
      </c>
    </row>
    <row r="1322" spans="1:9">
      <c r="A1322" s="334">
        <v>102</v>
      </c>
      <c r="B1322" s="335"/>
      <c r="C1322" s="190" t="s">
        <v>385</v>
      </c>
      <c r="D1322" s="107">
        <v>12</v>
      </c>
      <c r="E1322" s="105">
        <v>4.0990000000000002</v>
      </c>
      <c r="F1322" s="191">
        <v>227.72</v>
      </c>
      <c r="G1322" s="106">
        <v>23.13</v>
      </c>
      <c r="H1322" s="67">
        <v>9</v>
      </c>
      <c r="I1322" s="36" t="s">
        <v>11</v>
      </c>
    </row>
    <row r="1323" spans="1:9">
      <c r="A1323" s="334">
        <v>102</v>
      </c>
      <c r="B1323" s="335"/>
      <c r="C1323" s="190" t="s">
        <v>386</v>
      </c>
      <c r="D1323" s="99">
        <v>10</v>
      </c>
      <c r="E1323" s="201">
        <v>3.1949999999999998</v>
      </c>
      <c r="F1323" s="202">
        <v>213.00106500000001</v>
      </c>
      <c r="G1323" s="109">
        <v>-19.399596367305801</v>
      </c>
      <c r="H1323" s="207">
        <v>69</v>
      </c>
      <c r="I1323" s="193" t="s">
        <v>11</v>
      </c>
    </row>
    <row r="1324" spans="1:9">
      <c r="A1324" s="334">
        <v>102</v>
      </c>
      <c r="B1324" s="335"/>
      <c r="C1324" s="190" t="s">
        <v>387</v>
      </c>
      <c r="D1324" s="107">
        <v>12</v>
      </c>
      <c r="E1324" s="108">
        <v>3.8000000000000007</v>
      </c>
      <c r="F1324" s="194">
        <v>211.1216666666667</v>
      </c>
      <c r="G1324" s="109">
        <v>-5.8823529411764879</v>
      </c>
      <c r="H1324" s="99">
        <v>54</v>
      </c>
      <c r="I1324" s="53" t="s">
        <v>11</v>
      </c>
    </row>
    <row r="1325" spans="1:9">
      <c r="A1325" s="334">
        <v>102</v>
      </c>
      <c r="B1325" s="335"/>
      <c r="C1325" s="190" t="s">
        <v>388</v>
      </c>
      <c r="D1325" s="107">
        <v>12</v>
      </c>
      <c r="E1325" s="108">
        <v>4.0439999999999996</v>
      </c>
      <c r="F1325" s="194">
        <v>224.67</v>
      </c>
      <c r="G1325" s="109">
        <v>-3.51</v>
      </c>
      <c r="H1325" s="107">
        <v>55</v>
      </c>
      <c r="I1325" s="53" t="s">
        <v>11</v>
      </c>
    </row>
    <row r="1326" spans="1:9">
      <c r="A1326" s="334">
        <v>102</v>
      </c>
      <c r="B1326" s="335"/>
      <c r="C1326" s="190" t="s">
        <v>389</v>
      </c>
      <c r="D1326" s="107">
        <v>12</v>
      </c>
      <c r="E1326" s="108">
        <v>3.8281610000000001</v>
      </c>
      <c r="F1326" s="194">
        <v>212.68624489166669</v>
      </c>
      <c r="G1326" s="102">
        <v>18.827020525356001</v>
      </c>
      <c r="H1326" s="54">
        <v>3</v>
      </c>
      <c r="I1326" s="53" t="s">
        <v>11</v>
      </c>
    </row>
    <row r="1327" spans="1:9">
      <c r="A1327" s="334">
        <v>102</v>
      </c>
      <c r="B1327" s="335"/>
      <c r="C1327" s="203" t="s">
        <v>22</v>
      </c>
      <c r="D1327" s="204" t="s">
        <v>11</v>
      </c>
      <c r="E1327" s="205" t="s">
        <v>11</v>
      </c>
      <c r="F1327" s="206">
        <v>196.96340761461042</v>
      </c>
      <c r="G1327" s="118">
        <v>-6.1010043425907323</v>
      </c>
      <c r="H1327" s="123">
        <v>33</v>
      </c>
      <c r="I1327" s="120" t="s">
        <v>400</v>
      </c>
    </row>
    <row r="1328" spans="1:9">
      <c r="A1328" s="334">
        <v>103</v>
      </c>
      <c r="B1328" s="335" t="s">
        <v>494</v>
      </c>
      <c r="C1328" s="190" t="s">
        <v>379</v>
      </c>
      <c r="D1328" s="99">
        <v>12</v>
      </c>
      <c r="E1328" s="105">
        <v>3.6419999999999999</v>
      </c>
      <c r="F1328" s="191">
        <v>202.33</v>
      </c>
      <c r="G1328" s="106">
        <v>1.76</v>
      </c>
      <c r="H1328" s="67">
        <v>32</v>
      </c>
      <c r="I1328" s="53" t="s">
        <v>11</v>
      </c>
    </row>
    <row r="1329" spans="1:9">
      <c r="A1329" s="334">
        <v>103</v>
      </c>
      <c r="B1329" s="335"/>
      <c r="C1329" s="190" t="s">
        <v>198</v>
      </c>
      <c r="D1329" s="107" t="s">
        <v>11</v>
      </c>
      <c r="E1329" s="108" t="s">
        <v>11</v>
      </c>
      <c r="F1329" s="194" t="s">
        <v>11</v>
      </c>
      <c r="G1329" s="102" t="s">
        <v>11</v>
      </c>
      <c r="H1329" s="99" t="s">
        <v>11</v>
      </c>
      <c r="I1329" s="193" t="s">
        <v>11</v>
      </c>
    </row>
    <row r="1330" spans="1:9">
      <c r="A1330" s="334">
        <v>103</v>
      </c>
      <c r="B1330" s="335"/>
      <c r="C1330" s="190" t="s">
        <v>380</v>
      </c>
      <c r="D1330" s="41">
        <v>12</v>
      </c>
      <c r="E1330" s="100">
        <v>3.1360000000000001</v>
      </c>
      <c r="F1330" s="195">
        <v>174.21</v>
      </c>
      <c r="G1330" s="106">
        <v>-19.43</v>
      </c>
      <c r="H1330" s="67">
        <v>77</v>
      </c>
      <c r="I1330" s="36" t="s">
        <v>11</v>
      </c>
    </row>
    <row r="1331" spans="1:9">
      <c r="A1331" s="334">
        <v>103</v>
      </c>
      <c r="B1331" s="335"/>
      <c r="C1331" s="190" t="s">
        <v>381</v>
      </c>
      <c r="D1331" s="99">
        <v>12</v>
      </c>
      <c r="E1331" s="111">
        <v>3.3370500000000005</v>
      </c>
      <c r="F1331" s="196">
        <v>185.40093625000003</v>
      </c>
      <c r="G1331" s="109">
        <v>-17.811566514318283</v>
      </c>
      <c r="H1331" s="107">
        <v>51</v>
      </c>
      <c r="I1331" s="210" t="s">
        <v>11</v>
      </c>
    </row>
    <row r="1332" spans="1:9">
      <c r="A1332" s="334">
        <v>103</v>
      </c>
      <c r="B1332" s="335"/>
      <c r="C1332" s="190" t="s">
        <v>382</v>
      </c>
      <c r="D1332" s="197">
        <v>12</v>
      </c>
      <c r="E1332" s="198">
        <v>3.1360000000000001</v>
      </c>
      <c r="F1332" s="199">
        <v>174.22</v>
      </c>
      <c r="G1332" s="200">
        <v>-12.11</v>
      </c>
      <c r="H1332" s="197">
        <v>84</v>
      </c>
      <c r="I1332" s="53" t="s">
        <v>11</v>
      </c>
    </row>
    <row r="1333" spans="1:9">
      <c r="A1333" s="334">
        <v>103</v>
      </c>
      <c r="B1333" s="335"/>
      <c r="C1333" s="190" t="s">
        <v>383</v>
      </c>
      <c r="D1333" s="197">
        <v>12</v>
      </c>
      <c r="E1333" s="198">
        <v>2.0419999999999998</v>
      </c>
      <c r="F1333" s="199">
        <v>113.43</v>
      </c>
      <c r="G1333" s="200">
        <v>-39.46</v>
      </c>
      <c r="H1333" s="197">
        <v>104</v>
      </c>
      <c r="I1333" s="53" t="s">
        <v>11</v>
      </c>
    </row>
    <row r="1334" spans="1:9">
      <c r="A1334" s="334">
        <v>103</v>
      </c>
      <c r="B1334" s="335"/>
      <c r="C1334" s="190" t="s">
        <v>384</v>
      </c>
      <c r="D1334" s="107">
        <v>16.8</v>
      </c>
      <c r="E1334" s="108">
        <v>4.5</v>
      </c>
      <c r="F1334" s="194">
        <v>178.57</v>
      </c>
      <c r="G1334" s="109">
        <v>-8.81</v>
      </c>
      <c r="H1334" s="107">
        <v>55</v>
      </c>
      <c r="I1334" s="210" t="s">
        <v>11</v>
      </c>
    </row>
    <row r="1335" spans="1:9">
      <c r="A1335" s="334">
        <v>103</v>
      </c>
      <c r="B1335" s="335"/>
      <c r="C1335" s="190" t="s">
        <v>385</v>
      </c>
      <c r="D1335" s="107">
        <v>12</v>
      </c>
      <c r="E1335" s="105">
        <v>3.1419999999999999</v>
      </c>
      <c r="F1335" s="191">
        <v>174.56</v>
      </c>
      <c r="G1335" s="106">
        <v>-5.62</v>
      </c>
      <c r="H1335" s="67">
        <v>55</v>
      </c>
      <c r="I1335" s="210" t="s">
        <v>11</v>
      </c>
    </row>
    <row r="1336" spans="1:9">
      <c r="A1336" s="334">
        <v>103</v>
      </c>
      <c r="B1336" s="335"/>
      <c r="C1336" s="190" t="s">
        <v>386</v>
      </c>
      <c r="D1336" s="99">
        <v>10</v>
      </c>
      <c r="E1336" s="201">
        <v>3.1850000000000001</v>
      </c>
      <c r="F1336" s="202">
        <v>212.334395</v>
      </c>
      <c r="G1336" s="109">
        <v>-19.6518668012109</v>
      </c>
      <c r="H1336" s="207">
        <v>71</v>
      </c>
      <c r="I1336" s="193" t="s">
        <v>11</v>
      </c>
    </row>
    <row r="1337" spans="1:9">
      <c r="A1337" s="334">
        <v>103</v>
      </c>
      <c r="B1337" s="335"/>
      <c r="C1337" s="190" t="s">
        <v>387</v>
      </c>
      <c r="D1337" s="107">
        <v>12</v>
      </c>
      <c r="E1337" s="108">
        <v>3.75</v>
      </c>
      <c r="F1337" s="194">
        <v>208.34375</v>
      </c>
      <c r="G1337" s="109">
        <v>-7.1207430340557583</v>
      </c>
      <c r="H1337" s="99">
        <v>60</v>
      </c>
      <c r="I1337" s="210" t="s">
        <v>11</v>
      </c>
    </row>
    <row r="1338" spans="1:9">
      <c r="A1338" s="334">
        <v>103</v>
      </c>
      <c r="B1338" s="335"/>
      <c r="C1338" s="190" t="s">
        <v>388</v>
      </c>
      <c r="D1338" s="107">
        <v>12</v>
      </c>
      <c r="E1338" s="108">
        <v>3.81</v>
      </c>
      <c r="F1338" s="194">
        <v>211.67</v>
      </c>
      <c r="G1338" s="109">
        <v>-9.09</v>
      </c>
      <c r="H1338" s="107">
        <v>71</v>
      </c>
      <c r="I1338" s="210" t="s">
        <v>11</v>
      </c>
    </row>
    <row r="1339" spans="1:9">
      <c r="A1339" s="334">
        <v>103</v>
      </c>
      <c r="B1339" s="335"/>
      <c r="C1339" s="190" t="s">
        <v>389</v>
      </c>
      <c r="D1339" s="107">
        <v>12</v>
      </c>
      <c r="E1339" s="108">
        <v>2.475231</v>
      </c>
      <c r="F1339" s="194">
        <v>137.51970897500001</v>
      </c>
      <c r="G1339" s="102">
        <v>-23.168245838668369</v>
      </c>
      <c r="H1339" s="54">
        <v>53</v>
      </c>
      <c r="I1339" s="53" t="s">
        <v>11</v>
      </c>
    </row>
    <row r="1340" spans="1:9">
      <c r="A1340" s="334">
        <v>103</v>
      </c>
      <c r="B1340" s="335"/>
      <c r="C1340" s="203" t="s">
        <v>22</v>
      </c>
      <c r="D1340" s="204" t="s">
        <v>11</v>
      </c>
      <c r="E1340" s="205" t="s">
        <v>11</v>
      </c>
      <c r="F1340" s="206">
        <v>179.32625365681818</v>
      </c>
      <c r="G1340" s="118">
        <v>-14.509221193368582</v>
      </c>
      <c r="H1340" s="123">
        <v>69</v>
      </c>
      <c r="I1340" s="120" t="s">
        <v>398</v>
      </c>
    </row>
    <row r="1341" spans="1:9">
      <c r="A1341" s="334">
        <v>104</v>
      </c>
      <c r="B1341" s="335" t="s">
        <v>495</v>
      </c>
      <c r="C1341" s="190" t="s">
        <v>379</v>
      </c>
      <c r="D1341" s="99">
        <v>12</v>
      </c>
      <c r="E1341" s="105">
        <v>3.7450000000000001</v>
      </c>
      <c r="F1341" s="191">
        <v>208.06</v>
      </c>
      <c r="G1341" s="106">
        <v>4.6399999999999997</v>
      </c>
      <c r="H1341" s="67">
        <v>28</v>
      </c>
      <c r="I1341" s="53" t="s">
        <v>11</v>
      </c>
    </row>
    <row r="1342" spans="1:9">
      <c r="A1342" s="334">
        <v>104</v>
      </c>
      <c r="B1342" s="335"/>
      <c r="C1342" s="190" t="s">
        <v>198</v>
      </c>
      <c r="D1342" s="107" t="s">
        <v>11</v>
      </c>
      <c r="E1342" s="108" t="s">
        <v>11</v>
      </c>
      <c r="F1342" s="194" t="s">
        <v>11</v>
      </c>
      <c r="G1342" s="102" t="s">
        <v>11</v>
      </c>
      <c r="H1342" s="99" t="s">
        <v>11</v>
      </c>
      <c r="I1342" s="193" t="s">
        <v>11</v>
      </c>
    </row>
    <row r="1343" spans="1:9">
      <c r="A1343" s="334">
        <v>104</v>
      </c>
      <c r="B1343" s="335"/>
      <c r="C1343" s="190" t="s">
        <v>380</v>
      </c>
      <c r="D1343" s="41">
        <v>12</v>
      </c>
      <c r="E1343" s="100">
        <v>2.9649999999999999</v>
      </c>
      <c r="F1343" s="195">
        <v>164.75</v>
      </c>
      <c r="G1343" s="106">
        <v>-23.8</v>
      </c>
      <c r="H1343" s="67">
        <v>87</v>
      </c>
      <c r="I1343" s="36" t="s">
        <v>11</v>
      </c>
    </row>
    <row r="1344" spans="1:9">
      <c r="A1344" s="334">
        <v>104</v>
      </c>
      <c r="B1344" s="335"/>
      <c r="C1344" s="190" t="s">
        <v>381</v>
      </c>
      <c r="D1344" s="99">
        <v>12</v>
      </c>
      <c r="E1344" s="111">
        <v>4.144164285714286</v>
      </c>
      <c r="F1344" s="196">
        <v>230.24286077380955</v>
      </c>
      <c r="G1344" s="109">
        <v>2.0669066241639311</v>
      </c>
      <c r="H1344" s="107">
        <v>18</v>
      </c>
      <c r="I1344" s="210" t="s">
        <v>11</v>
      </c>
    </row>
    <row r="1345" spans="1:9">
      <c r="A1345" s="334">
        <v>104</v>
      </c>
      <c r="B1345" s="335"/>
      <c r="C1345" s="190" t="s">
        <v>382</v>
      </c>
      <c r="D1345" s="197">
        <v>12</v>
      </c>
      <c r="E1345" s="198">
        <v>3.75</v>
      </c>
      <c r="F1345" s="199">
        <v>208.33</v>
      </c>
      <c r="G1345" s="200">
        <v>5.0999999999999996</v>
      </c>
      <c r="H1345" s="197">
        <v>15</v>
      </c>
      <c r="I1345" s="53" t="s">
        <v>11</v>
      </c>
    </row>
    <row r="1346" spans="1:9">
      <c r="A1346" s="334">
        <v>104</v>
      </c>
      <c r="B1346" s="335"/>
      <c r="C1346" s="190" t="s">
        <v>383</v>
      </c>
      <c r="D1346" s="197">
        <v>12</v>
      </c>
      <c r="E1346" s="198">
        <v>2.3330000000000002</v>
      </c>
      <c r="F1346" s="199">
        <v>129.63</v>
      </c>
      <c r="G1346" s="200">
        <v>-30.81</v>
      </c>
      <c r="H1346" s="197">
        <v>75</v>
      </c>
      <c r="I1346" s="53" t="s">
        <v>11</v>
      </c>
    </row>
    <row r="1347" spans="1:9">
      <c r="A1347" s="334">
        <v>104</v>
      </c>
      <c r="B1347" s="335"/>
      <c r="C1347" s="190" t="s">
        <v>384</v>
      </c>
      <c r="D1347" s="107">
        <v>16.8</v>
      </c>
      <c r="E1347" s="108">
        <v>4.93</v>
      </c>
      <c r="F1347" s="194">
        <v>195.64</v>
      </c>
      <c r="G1347" s="109">
        <v>-0.1</v>
      </c>
      <c r="H1347" s="107">
        <v>38</v>
      </c>
      <c r="I1347" s="210" t="s">
        <v>11</v>
      </c>
    </row>
    <row r="1348" spans="1:9">
      <c r="A1348" s="334">
        <v>104</v>
      </c>
      <c r="B1348" s="335"/>
      <c r="C1348" s="190" t="s">
        <v>385</v>
      </c>
      <c r="D1348" s="107">
        <v>12</v>
      </c>
      <c r="E1348" s="105">
        <v>4.0890000000000004</v>
      </c>
      <c r="F1348" s="191">
        <v>227.17</v>
      </c>
      <c r="G1348" s="106">
        <v>22.83</v>
      </c>
      <c r="H1348" s="67">
        <v>10</v>
      </c>
      <c r="I1348" s="210" t="s">
        <v>11</v>
      </c>
    </row>
    <row r="1349" spans="1:9">
      <c r="A1349" s="334">
        <v>104</v>
      </c>
      <c r="B1349" s="335"/>
      <c r="C1349" s="190" t="s">
        <v>386</v>
      </c>
      <c r="D1349" s="99">
        <v>10</v>
      </c>
      <c r="E1349" s="201">
        <v>3.218</v>
      </c>
      <c r="F1349" s="202">
        <v>214.53440599999999</v>
      </c>
      <c r="G1349" s="109">
        <v>-18.819374369323899</v>
      </c>
      <c r="H1349" s="207">
        <v>67</v>
      </c>
      <c r="I1349" s="193" t="s">
        <v>11</v>
      </c>
    </row>
    <row r="1350" spans="1:9">
      <c r="A1350" s="334">
        <v>104</v>
      </c>
      <c r="B1350" s="335"/>
      <c r="C1350" s="190" t="s">
        <v>387</v>
      </c>
      <c r="D1350" s="107">
        <v>12</v>
      </c>
      <c r="E1350" s="108">
        <v>4.2</v>
      </c>
      <c r="F1350" s="194">
        <v>233.34500000000003</v>
      </c>
      <c r="G1350" s="109">
        <v>4.0247678018575632</v>
      </c>
      <c r="H1350" s="99">
        <v>33</v>
      </c>
      <c r="I1350" s="210" t="s">
        <v>11</v>
      </c>
    </row>
    <row r="1351" spans="1:9">
      <c r="A1351" s="334">
        <v>104</v>
      </c>
      <c r="B1351" s="335"/>
      <c r="C1351" s="190" t="s">
        <v>388</v>
      </c>
      <c r="D1351" s="107">
        <v>12</v>
      </c>
      <c r="E1351" s="108">
        <v>4.1340000000000003</v>
      </c>
      <c r="F1351" s="194">
        <v>229.67</v>
      </c>
      <c r="G1351" s="109">
        <v>-1.36</v>
      </c>
      <c r="H1351" s="107">
        <v>48</v>
      </c>
      <c r="I1351" s="210" t="s">
        <v>11</v>
      </c>
    </row>
    <row r="1352" spans="1:9">
      <c r="A1352" s="334">
        <v>104</v>
      </c>
      <c r="B1352" s="335"/>
      <c r="C1352" s="190" t="s">
        <v>389</v>
      </c>
      <c r="D1352" s="107">
        <v>12</v>
      </c>
      <c r="E1352" s="108">
        <v>3.7920595000000001</v>
      </c>
      <c r="F1352" s="194">
        <v>210.68050572083337</v>
      </c>
      <c r="G1352" s="102">
        <v>17.706421448803024</v>
      </c>
      <c r="H1352" s="54">
        <v>5</v>
      </c>
      <c r="I1352" s="53" t="s">
        <v>11</v>
      </c>
    </row>
    <row r="1353" spans="1:9">
      <c r="A1353" s="334">
        <v>104</v>
      </c>
      <c r="B1353" s="335"/>
      <c r="C1353" s="203" t="s">
        <v>22</v>
      </c>
      <c r="D1353" s="204" t="s">
        <v>11</v>
      </c>
      <c r="E1353" s="205" t="s">
        <v>11</v>
      </c>
      <c r="F1353" s="206">
        <v>204.73207022678574</v>
      </c>
      <c r="G1353" s="118">
        <v>-2.3974249533071701</v>
      </c>
      <c r="H1353" s="123">
        <v>25</v>
      </c>
      <c r="I1353" s="120" t="s">
        <v>417</v>
      </c>
    </row>
    <row r="1354" spans="1:9">
      <c r="A1354" s="334">
        <v>105</v>
      </c>
      <c r="B1354" s="335" t="s">
        <v>496</v>
      </c>
      <c r="C1354" s="190" t="s">
        <v>379</v>
      </c>
      <c r="D1354" s="99">
        <v>12</v>
      </c>
      <c r="E1354" s="105">
        <v>4.7009999999999996</v>
      </c>
      <c r="F1354" s="191">
        <v>261.17</v>
      </c>
      <c r="G1354" s="106">
        <v>31.35</v>
      </c>
      <c r="H1354" s="67">
        <v>4</v>
      </c>
      <c r="I1354" s="53" t="s">
        <v>11</v>
      </c>
    </row>
    <row r="1355" spans="1:9">
      <c r="A1355" s="334">
        <v>105</v>
      </c>
      <c r="B1355" s="335"/>
      <c r="C1355" s="190" t="s">
        <v>198</v>
      </c>
      <c r="D1355" s="107" t="s">
        <v>11</v>
      </c>
      <c r="E1355" s="108" t="s">
        <v>11</v>
      </c>
      <c r="F1355" s="194" t="s">
        <v>11</v>
      </c>
      <c r="G1355" s="102" t="s">
        <v>11</v>
      </c>
      <c r="H1355" s="99" t="s">
        <v>11</v>
      </c>
      <c r="I1355" s="193" t="s">
        <v>11</v>
      </c>
    </row>
    <row r="1356" spans="1:9">
      <c r="A1356" s="334">
        <v>105</v>
      </c>
      <c r="B1356" s="335"/>
      <c r="C1356" s="190" t="s">
        <v>380</v>
      </c>
      <c r="D1356" s="41">
        <v>12</v>
      </c>
      <c r="E1356" s="100">
        <v>3.7989999999999999</v>
      </c>
      <c r="F1356" s="195">
        <v>211.07</v>
      </c>
      <c r="G1356" s="106">
        <v>-2.38</v>
      </c>
      <c r="H1356" s="67">
        <v>38</v>
      </c>
      <c r="I1356" s="36" t="s">
        <v>11</v>
      </c>
    </row>
    <row r="1357" spans="1:9">
      <c r="A1357" s="334">
        <v>105</v>
      </c>
      <c r="B1357" s="335"/>
      <c r="C1357" s="190" t="s">
        <v>381</v>
      </c>
      <c r="D1357" s="99">
        <v>12</v>
      </c>
      <c r="E1357" s="111">
        <v>3.5978142857142852</v>
      </c>
      <c r="F1357" s="196">
        <v>199.88856535714282</v>
      </c>
      <c r="G1357" s="109">
        <v>-11.389185024118921</v>
      </c>
      <c r="H1357" s="107">
        <v>38</v>
      </c>
      <c r="I1357" s="210" t="s">
        <v>11</v>
      </c>
    </row>
    <row r="1358" spans="1:9">
      <c r="A1358" s="334">
        <v>105</v>
      </c>
      <c r="B1358" s="335"/>
      <c r="C1358" s="190" t="s">
        <v>382</v>
      </c>
      <c r="D1358" s="197">
        <v>12</v>
      </c>
      <c r="E1358" s="198">
        <v>3.7069999999999999</v>
      </c>
      <c r="F1358" s="199">
        <v>205.95</v>
      </c>
      <c r="G1358" s="200">
        <v>3.9</v>
      </c>
      <c r="H1358" s="197">
        <v>21</v>
      </c>
      <c r="I1358" s="53" t="s">
        <v>11</v>
      </c>
    </row>
    <row r="1359" spans="1:9">
      <c r="A1359" s="334">
        <v>105</v>
      </c>
      <c r="B1359" s="335"/>
      <c r="C1359" s="190" t="s">
        <v>383</v>
      </c>
      <c r="D1359" s="197">
        <v>12</v>
      </c>
      <c r="E1359" s="198">
        <v>2.7080000000000002</v>
      </c>
      <c r="F1359" s="199">
        <v>150.46</v>
      </c>
      <c r="G1359" s="200">
        <v>-19.690000000000001</v>
      </c>
      <c r="H1359" s="197">
        <v>43</v>
      </c>
      <c r="I1359" s="53" t="s">
        <v>11</v>
      </c>
    </row>
    <row r="1360" spans="1:9">
      <c r="A1360" s="334">
        <v>105</v>
      </c>
      <c r="B1360" s="335"/>
      <c r="C1360" s="190" t="s">
        <v>384</v>
      </c>
      <c r="D1360" s="107">
        <v>16.8</v>
      </c>
      <c r="E1360" s="108">
        <v>5.85</v>
      </c>
      <c r="F1360" s="194">
        <v>232.14</v>
      </c>
      <c r="G1360" s="109">
        <v>18.54</v>
      </c>
      <c r="H1360" s="107">
        <v>8</v>
      </c>
      <c r="I1360" s="210" t="s">
        <v>11</v>
      </c>
    </row>
    <row r="1361" spans="1:9">
      <c r="A1361" s="334">
        <v>105</v>
      </c>
      <c r="B1361" s="335"/>
      <c r="C1361" s="190" t="s">
        <v>385</v>
      </c>
      <c r="D1361" s="107">
        <v>12</v>
      </c>
      <c r="E1361" s="105">
        <v>4.13</v>
      </c>
      <c r="F1361" s="191">
        <v>229.45</v>
      </c>
      <c r="G1361" s="106">
        <v>24.06</v>
      </c>
      <c r="H1361" s="67">
        <v>7</v>
      </c>
      <c r="I1361" s="210" t="s">
        <v>11</v>
      </c>
    </row>
    <row r="1362" spans="1:9">
      <c r="A1362" s="334">
        <v>105</v>
      </c>
      <c r="B1362" s="335"/>
      <c r="C1362" s="190" t="s">
        <v>386</v>
      </c>
      <c r="D1362" s="99">
        <v>10</v>
      </c>
      <c r="E1362" s="201">
        <v>3.3559999999999999</v>
      </c>
      <c r="F1362" s="202">
        <v>223.734452</v>
      </c>
      <c r="G1362" s="109">
        <v>-15.338042381432899</v>
      </c>
      <c r="H1362" s="207">
        <v>55</v>
      </c>
      <c r="I1362" s="193" t="s">
        <v>11</v>
      </c>
    </row>
    <row r="1363" spans="1:9">
      <c r="A1363" s="334">
        <v>105</v>
      </c>
      <c r="B1363" s="335"/>
      <c r="C1363" s="190" t="s">
        <v>387</v>
      </c>
      <c r="D1363" s="107">
        <v>12</v>
      </c>
      <c r="E1363" s="108">
        <v>4.2750000000000004</v>
      </c>
      <c r="F1363" s="194">
        <v>237.51187500000003</v>
      </c>
      <c r="G1363" s="109">
        <v>5.8823529411764497</v>
      </c>
      <c r="H1363" s="99">
        <v>29</v>
      </c>
      <c r="I1363" s="210" t="s">
        <v>11</v>
      </c>
    </row>
    <row r="1364" spans="1:9">
      <c r="A1364" s="334">
        <v>105</v>
      </c>
      <c r="B1364" s="335"/>
      <c r="C1364" s="190" t="s">
        <v>388</v>
      </c>
      <c r="D1364" s="107">
        <v>12</v>
      </c>
      <c r="E1364" s="108">
        <v>4.8959999999999999</v>
      </c>
      <c r="F1364" s="194">
        <v>272</v>
      </c>
      <c r="G1364" s="109">
        <v>16.82</v>
      </c>
      <c r="H1364" s="107">
        <v>15</v>
      </c>
      <c r="I1364" s="210" t="s">
        <v>11</v>
      </c>
    </row>
    <row r="1365" spans="1:9">
      <c r="A1365" s="334">
        <v>105</v>
      </c>
      <c r="B1365" s="335"/>
      <c r="C1365" s="190" t="s">
        <v>389</v>
      </c>
      <c r="D1365" s="107">
        <v>12</v>
      </c>
      <c r="E1365" s="108">
        <v>3.0882555000000003</v>
      </c>
      <c r="F1365" s="194">
        <v>171.57832848750002</v>
      </c>
      <c r="G1365" s="102">
        <v>-4.1398207426376388</v>
      </c>
      <c r="H1365" s="54">
        <v>23</v>
      </c>
      <c r="I1365" s="53" t="s">
        <v>11</v>
      </c>
    </row>
    <row r="1366" spans="1:9">
      <c r="A1366" s="334">
        <v>105</v>
      </c>
      <c r="B1366" s="335"/>
      <c r="C1366" s="203" t="s">
        <v>22</v>
      </c>
      <c r="D1366" s="204" t="s">
        <v>11</v>
      </c>
      <c r="E1366" s="205" t="s">
        <v>11</v>
      </c>
      <c r="F1366" s="206">
        <v>217.72302007678573</v>
      </c>
      <c r="G1366" s="118">
        <v>3.7957921438379616</v>
      </c>
      <c r="H1366" s="123">
        <v>9</v>
      </c>
      <c r="I1366" s="120" t="s">
        <v>417</v>
      </c>
    </row>
    <row r="1367" spans="1:9">
      <c r="A1367" s="334">
        <v>106</v>
      </c>
      <c r="B1367" s="335" t="s">
        <v>497</v>
      </c>
      <c r="C1367" s="190" t="s">
        <v>379</v>
      </c>
      <c r="D1367" s="99">
        <v>12</v>
      </c>
      <c r="E1367" s="105">
        <v>3.782</v>
      </c>
      <c r="F1367" s="191">
        <v>210.11</v>
      </c>
      <c r="G1367" s="106">
        <v>5.67</v>
      </c>
      <c r="H1367" s="67">
        <v>26</v>
      </c>
      <c r="I1367" s="53" t="s">
        <v>11</v>
      </c>
    </row>
    <row r="1368" spans="1:9">
      <c r="A1368" s="334">
        <v>106</v>
      </c>
      <c r="B1368" s="335"/>
      <c r="C1368" s="190" t="s">
        <v>198</v>
      </c>
      <c r="D1368" s="107" t="s">
        <v>11</v>
      </c>
      <c r="E1368" s="108" t="s">
        <v>11</v>
      </c>
      <c r="F1368" s="194" t="s">
        <v>11</v>
      </c>
      <c r="G1368" s="102" t="s">
        <v>11</v>
      </c>
      <c r="H1368" s="99" t="s">
        <v>11</v>
      </c>
      <c r="I1368" s="193" t="s">
        <v>11</v>
      </c>
    </row>
    <row r="1369" spans="1:9">
      <c r="A1369" s="334">
        <v>106</v>
      </c>
      <c r="B1369" s="335"/>
      <c r="C1369" s="190" t="s">
        <v>380</v>
      </c>
      <c r="D1369" s="41">
        <v>12</v>
      </c>
      <c r="E1369" s="100">
        <v>3.391</v>
      </c>
      <c r="F1369" s="195">
        <v>188.4</v>
      </c>
      <c r="G1369" s="106">
        <v>-12.86</v>
      </c>
      <c r="H1369" s="67">
        <v>65</v>
      </c>
      <c r="I1369" s="36" t="s">
        <v>11</v>
      </c>
    </row>
    <row r="1370" spans="1:9">
      <c r="A1370" s="334">
        <v>106</v>
      </c>
      <c r="B1370" s="335"/>
      <c r="C1370" s="190" t="s">
        <v>381</v>
      </c>
      <c r="D1370" s="99">
        <v>12</v>
      </c>
      <c r="E1370" s="111">
        <v>2.5030357142857138</v>
      </c>
      <c r="F1370" s="196">
        <v>139.06449255952379</v>
      </c>
      <c r="G1370" s="109">
        <v>-38.352561599059889</v>
      </c>
      <c r="H1370" s="107">
        <v>88</v>
      </c>
      <c r="I1370" s="210" t="s">
        <v>11</v>
      </c>
    </row>
    <row r="1371" spans="1:9">
      <c r="A1371" s="334">
        <v>106</v>
      </c>
      <c r="B1371" s="335"/>
      <c r="C1371" s="190" t="s">
        <v>382</v>
      </c>
      <c r="D1371" s="197">
        <v>12</v>
      </c>
      <c r="E1371" s="198">
        <v>3.3210000000000002</v>
      </c>
      <c r="F1371" s="199">
        <v>184.5</v>
      </c>
      <c r="G1371" s="200">
        <v>-6.92</v>
      </c>
      <c r="H1371" s="197">
        <v>57</v>
      </c>
      <c r="I1371" s="53" t="s">
        <v>11</v>
      </c>
    </row>
    <row r="1372" spans="1:9">
      <c r="A1372" s="334">
        <v>106</v>
      </c>
      <c r="B1372" s="335"/>
      <c r="C1372" s="190" t="s">
        <v>383</v>
      </c>
      <c r="D1372" s="197">
        <v>12</v>
      </c>
      <c r="E1372" s="198">
        <v>3.5830000000000002</v>
      </c>
      <c r="F1372" s="199">
        <v>199.08</v>
      </c>
      <c r="G1372" s="200">
        <v>6.25</v>
      </c>
      <c r="H1372" s="197">
        <v>8</v>
      </c>
      <c r="I1372" s="53" t="s">
        <v>11</v>
      </c>
    </row>
    <row r="1373" spans="1:9">
      <c r="A1373" s="334">
        <v>106</v>
      </c>
      <c r="B1373" s="335"/>
      <c r="C1373" s="190" t="s">
        <v>384</v>
      </c>
      <c r="D1373" s="107">
        <v>16.8</v>
      </c>
      <c r="E1373" s="108">
        <v>4.04</v>
      </c>
      <c r="F1373" s="194">
        <v>160.32</v>
      </c>
      <c r="G1373" s="109">
        <v>-18.14</v>
      </c>
      <c r="H1373" s="107">
        <v>77</v>
      </c>
      <c r="I1373" s="210" t="s">
        <v>11</v>
      </c>
    </row>
    <row r="1374" spans="1:9">
      <c r="A1374" s="334">
        <v>106</v>
      </c>
      <c r="B1374" s="335"/>
      <c r="C1374" s="190" t="s">
        <v>385</v>
      </c>
      <c r="D1374" s="107">
        <v>12</v>
      </c>
      <c r="E1374" s="105">
        <v>3.0179999999999998</v>
      </c>
      <c r="F1374" s="191">
        <v>167.67</v>
      </c>
      <c r="G1374" s="106">
        <v>-9.34</v>
      </c>
      <c r="H1374" s="67">
        <v>60</v>
      </c>
      <c r="I1374" s="210" t="s">
        <v>11</v>
      </c>
    </row>
    <row r="1375" spans="1:9">
      <c r="A1375" s="334">
        <v>106</v>
      </c>
      <c r="B1375" s="335"/>
      <c r="C1375" s="190" t="s">
        <v>386</v>
      </c>
      <c r="D1375" s="99">
        <v>10</v>
      </c>
      <c r="E1375" s="201">
        <v>2.29</v>
      </c>
      <c r="F1375" s="202">
        <v>152.66743</v>
      </c>
      <c r="G1375" s="109">
        <v>-42.230070635721503</v>
      </c>
      <c r="H1375" s="207">
        <v>102</v>
      </c>
      <c r="I1375" s="193" t="s">
        <v>11</v>
      </c>
    </row>
    <row r="1376" spans="1:9">
      <c r="A1376" s="334">
        <v>106</v>
      </c>
      <c r="B1376" s="335"/>
      <c r="C1376" s="190" t="s">
        <v>387</v>
      </c>
      <c r="D1376" s="107">
        <v>12</v>
      </c>
      <c r="E1376" s="108">
        <v>4</v>
      </c>
      <c r="F1376" s="194">
        <v>222.23333333333335</v>
      </c>
      <c r="G1376" s="109">
        <v>-0.92879256965946877</v>
      </c>
      <c r="H1376" s="99">
        <v>39</v>
      </c>
      <c r="I1376" s="210" t="s">
        <v>11</v>
      </c>
    </row>
    <row r="1377" spans="1:9">
      <c r="A1377" s="334">
        <v>106</v>
      </c>
      <c r="B1377" s="335"/>
      <c r="C1377" s="190" t="s">
        <v>388</v>
      </c>
      <c r="D1377" s="107">
        <v>12</v>
      </c>
      <c r="E1377" s="108">
        <v>4.4459999999999997</v>
      </c>
      <c r="F1377" s="194">
        <v>247</v>
      </c>
      <c r="G1377" s="109">
        <v>6.08</v>
      </c>
      <c r="H1377" s="107">
        <v>31</v>
      </c>
      <c r="I1377" s="210" t="s">
        <v>11</v>
      </c>
    </row>
    <row r="1378" spans="1:9">
      <c r="A1378" s="334">
        <v>106</v>
      </c>
      <c r="B1378" s="335"/>
      <c r="C1378" s="190" t="s">
        <v>389</v>
      </c>
      <c r="D1378" s="107">
        <v>12</v>
      </c>
      <c r="E1378" s="108">
        <v>2.8681414999999997</v>
      </c>
      <c r="F1378" s="194">
        <v>159.34916150416666</v>
      </c>
      <c r="G1378" s="102">
        <v>-10.972211228805346</v>
      </c>
      <c r="H1378" s="54">
        <v>30</v>
      </c>
      <c r="I1378" s="53" t="s">
        <v>11</v>
      </c>
    </row>
    <row r="1379" spans="1:9">
      <c r="A1379" s="334">
        <v>106</v>
      </c>
      <c r="B1379" s="335"/>
      <c r="C1379" s="203" t="s">
        <v>22</v>
      </c>
      <c r="D1379" s="204" t="s">
        <v>11</v>
      </c>
      <c r="E1379" s="205" t="s">
        <v>11</v>
      </c>
      <c r="F1379" s="206">
        <v>184.58131067245674</v>
      </c>
      <c r="G1379" s="118">
        <v>-12.003961044456124</v>
      </c>
      <c r="H1379" s="123">
        <v>59</v>
      </c>
      <c r="I1379" s="120" t="s">
        <v>412</v>
      </c>
    </row>
    <row r="1380" spans="1:9">
      <c r="A1380" s="334">
        <v>107</v>
      </c>
      <c r="B1380" s="335" t="s">
        <v>498</v>
      </c>
      <c r="C1380" s="190" t="s">
        <v>379</v>
      </c>
      <c r="D1380" s="99">
        <v>12</v>
      </c>
      <c r="E1380" s="105">
        <v>4.1660000000000004</v>
      </c>
      <c r="F1380" s="191">
        <v>231.45</v>
      </c>
      <c r="G1380" s="106">
        <v>16.399999999999999</v>
      </c>
      <c r="H1380" s="67">
        <v>11</v>
      </c>
      <c r="I1380" s="53" t="s">
        <v>11</v>
      </c>
    </row>
    <row r="1381" spans="1:9">
      <c r="A1381" s="334">
        <v>107</v>
      </c>
      <c r="B1381" s="335"/>
      <c r="C1381" s="190" t="s">
        <v>198</v>
      </c>
      <c r="D1381" s="107" t="s">
        <v>11</v>
      </c>
      <c r="E1381" s="108" t="s">
        <v>11</v>
      </c>
      <c r="F1381" s="194" t="s">
        <v>11</v>
      </c>
      <c r="G1381" s="102" t="s">
        <v>11</v>
      </c>
      <c r="H1381" s="99" t="s">
        <v>11</v>
      </c>
      <c r="I1381" s="193" t="s">
        <v>11</v>
      </c>
    </row>
    <row r="1382" spans="1:9">
      <c r="A1382" s="334">
        <v>107</v>
      </c>
      <c r="B1382" s="335"/>
      <c r="C1382" s="190" t="s">
        <v>380</v>
      </c>
      <c r="D1382" s="41">
        <v>12</v>
      </c>
      <c r="E1382" s="100">
        <v>2.7789999999999999</v>
      </c>
      <c r="F1382" s="195">
        <v>154.41999999999999</v>
      </c>
      <c r="G1382" s="106">
        <v>-28.58</v>
      </c>
      <c r="H1382" s="67">
        <v>94</v>
      </c>
      <c r="I1382" s="36" t="s">
        <v>11</v>
      </c>
    </row>
    <row r="1383" spans="1:9">
      <c r="A1383" s="334">
        <v>107</v>
      </c>
      <c r="B1383" s="335"/>
      <c r="C1383" s="190" t="s">
        <v>381</v>
      </c>
      <c r="D1383" s="99">
        <v>12</v>
      </c>
      <c r="E1383" s="111">
        <v>4.3457857142857144</v>
      </c>
      <c r="F1383" s="196">
        <v>241.44461130952382</v>
      </c>
      <c r="G1383" s="109">
        <v>7.0326546265705332</v>
      </c>
      <c r="H1383" s="107">
        <v>12</v>
      </c>
      <c r="I1383" s="210" t="s">
        <v>11</v>
      </c>
    </row>
    <row r="1384" spans="1:9">
      <c r="A1384" s="334">
        <v>107</v>
      </c>
      <c r="B1384" s="335"/>
      <c r="C1384" s="190" t="s">
        <v>382</v>
      </c>
      <c r="D1384" s="197">
        <v>12</v>
      </c>
      <c r="E1384" s="198">
        <v>3.3</v>
      </c>
      <c r="F1384" s="199">
        <v>183.33</v>
      </c>
      <c r="G1384" s="200">
        <v>-7.51</v>
      </c>
      <c r="H1384" s="197">
        <v>61</v>
      </c>
      <c r="I1384" s="53" t="s">
        <v>11</v>
      </c>
    </row>
    <row r="1385" spans="1:9">
      <c r="A1385" s="334">
        <v>107</v>
      </c>
      <c r="B1385" s="335"/>
      <c r="C1385" s="190" t="s">
        <v>383</v>
      </c>
      <c r="D1385" s="197">
        <v>12</v>
      </c>
      <c r="E1385" s="198">
        <v>2.7229999999999999</v>
      </c>
      <c r="F1385" s="199">
        <v>151.25</v>
      </c>
      <c r="G1385" s="200">
        <v>-19.27</v>
      </c>
      <c r="H1385" s="197">
        <v>42</v>
      </c>
      <c r="I1385" s="53" t="s">
        <v>11</v>
      </c>
    </row>
    <row r="1386" spans="1:9">
      <c r="A1386" s="334">
        <v>107</v>
      </c>
      <c r="B1386" s="335"/>
      <c r="C1386" s="190" t="s">
        <v>384</v>
      </c>
      <c r="D1386" s="107">
        <v>16.8</v>
      </c>
      <c r="E1386" s="108">
        <v>5.01</v>
      </c>
      <c r="F1386" s="194">
        <v>198.81</v>
      </c>
      <c r="G1386" s="109">
        <v>1.52</v>
      </c>
      <c r="H1386" s="107">
        <v>32</v>
      </c>
      <c r="I1386" s="210" t="s">
        <v>11</v>
      </c>
    </row>
    <row r="1387" spans="1:9">
      <c r="A1387" s="334">
        <v>107</v>
      </c>
      <c r="B1387" s="335"/>
      <c r="C1387" s="190" t="s">
        <v>385</v>
      </c>
      <c r="D1387" s="107">
        <v>12</v>
      </c>
      <c r="E1387" s="105">
        <v>3.3439999999999999</v>
      </c>
      <c r="F1387" s="191">
        <v>185.78</v>
      </c>
      <c r="G1387" s="106">
        <v>0.45</v>
      </c>
      <c r="H1387" s="67">
        <v>36</v>
      </c>
      <c r="I1387" s="210" t="s">
        <v>11</v>
      </c>
    </row>
    <row r="1388" spans="1:9">
      <c r="A1388" s="334">
        <v>107</v>
      </c>
      <c r="B1388" s="335"/>
      <c r="C1388" s="190" t="s">
        <v>386</v>
      </c>
      <c r="D1388" s="99">
        <v>10</v>
      </c>
      <c r="E1388" s="201">
        <v>3.9159999999999999</v>
      </c>
      <c r="F1388" s="202">
        <v>261.067972</v>
      </c>
      <c r="G1388" s="109">
        <v>-1.21089808274473</v>
      </c>
      <c r="H1388" s="207">
        <v>25</v>
      </c>
      <c r="I1388" s="193" t="s">
        <v>11</v>
      </c>
    </row>
    <row r="1389" spans="1:9">
      <c r="A1389" s="334">
        <v>107</v>
      </c>
      <c r="B1389" s="335"/>
      <c r="C1389" s="190" t="s">
        <v>387</v>
      </c>
      <c r="D1389" s="107">
        <v>12</v>
      </c>
      <c r="E1389" s="108">
        <v>4.8499999999999996</v>
      </c>
      <c r="F1389" s="194">
        <v>269.45791666666668</v>
      </c>
      <c r="G1389" s="109">
        <v>20.123839009287892</v>
      </c>
      <c r="H1389" s="99">
        <v>7</v>
      </c>
      <c r="I1389" s="210" t="s">
        <v>11</v>
      </c>
    </row>
    <row r="1390" spans="1:9">
      <c r="A1390" s="334">
        <v>107</v>
      </c>
      <c r="B1390" s="335"/>
      <c r="C1390" s="190" t="s">
        <v>388</v>
      </c>
      <c r="D1390" s="107">
        <v>12</v>
      </c>
      <c r="E1390" s="108">
        <v>4.6379999999999999</v>
      </c>
      <c r="F1390" s="194">
        <v>257.67</v>
      </c>
      <c r="G1390" s="109">
        <v>10.67</v>
      </c>
      <c r="H1390" s="107">
        <v>23</v>
      </c>
      <c r="I1390" s="210" t="s">
        <v>11</v>
      </c>
    </row>
    <row r="1391" spans="1:9">
      <c r="A1391" s="334">
        <v>107</v>
      </c>
      <c r="B1391" s="335"/>
      <c r="C1391" s="190" t="s">
        <v>389</v>
      </c>
      <c r="D1391" s="107">
        <v>12</v>
      </c>
      <c r="E1391" s="108">
        <v>2.3357320000000001</v>
      </c>
      <c r="F1391" s="194">
        <v>129.76937703333334</v>
      </c>
      <c r="G1391" s="102">
        <v>-27.498327707290571</v>
      </c>
      <c r="H1391" s="54">
        <v>63</v>
      </c>
      <c r="I1391" s="53" t="s">
        <v>11</v>
      </c>
    </row>
    <row r="1392" spans="1:9">
      <c r="A1392" s="334">
        <v>107</v>
      </c>
      <c r="B1392" s="335"/>
      <c r="C1392" s="203" t="s">
        <v>22</v>
      </c>
      <c r="D1392" s="204" t="s">
        <v>11</v>
      </c>
      <c r="E1392" s="205" t="s">
        <v>11</v>
      </c>
      <c r="F1392" s="206">
        <v>205.85907972813857</v>
      </c>
      <c r="G1392" s="118">
        <v>-1.8601421069398327</v>
      </c>
      <c r="H1392" s="123">
        <v>24</v>
      </c>
      <c r="I1392" s="120" t="s">
        <v>417</v>
      </c>
    </row>
    <row r="1393" spans="1:9">
      <c r="A1393" s="334">
        <v>108</v>
      </c>
      <c r="B1393" s="335" t="s">
        <v>499</v>
      </c>
      <c r="C1393" s="190" t="s">
        <v>379</v>
      </c>
      <c r="D1393" s="99">
        <v>12</v>
      </c>
      <c r="E1393" s="105">
        <v>4.306</v>
      </c>
      <c r="F1393" s="191">
        <v>239.22</v>
      </c>
      <c r="G1393" s="106">
        <v>20.309999999999999</v>
      </c>
      <c r="H1393" s="67">
        <v>9</v>
      </c>
      <c r="I1393" s="53" t="s">
        <v>11</v>
      </c>
    </row>
    <row r="1394" spans="1:9">
      <c r="A1394" s="334">
        <v>108</v>
      </c>
      <c r="B1394" s="335"/>
      <c r="C1394" s="190" t="s">
        <v>198</v>
      </c>
      <c r="D1394" s="107" t="s">
        <v>11</v>
      </c>
      <c r="E1394" s="108" t="s">
        <v>11</v>
      </c>
      <c r="F1394" s="194" t="s">
        <v>11</v>
      </c>
      <c r="G1394" s="102" t="s">
        <v>11</v>
      </c>
      <c r="H1394" s="99" t="s">
        <v>11</v>
      </c>
      <c r="I1394" s="193" t="s">
        <v>11</v>
      </c>
    </row>
    <row r="1395" spans="1:9">
      <c r="A1395" s="334">
        <v>108</v>
      </c>
      <c r="B1395" s="335"/>
      <c r="C1395" s="190" t="s">
        <v>380</v>
      </c>
      <c r="D1395" s="41">
        <v>12</v>
      </c>
      <c r="E1395" s="100">
        <v>3.25</v>
      </c>
      <c r="F1395" s="195">
        <v>180.56</v>
      </c>
      <c r="G1395" s="106">
        <v>-16.489999999999998</v>
      </c>
      <c r="H1395" s="67">
        <v>74</v>
      </c>
      <c r="I1395" s="36" t="s">
        <v>11</v>
      </c>
    </row>
    <row r="1396" spans="1:9">
      <c r="A1396" s="334">
        <v>108</v>
      </c>
      <c r="B1396" s="335"/>
      <c r="C1396" s="190" t="s">
        <v>381</v>
      </c>
      <c r="D1396" s="99">
        <v>12</v>
      </c>
      <c r="E1396" s="111">
        <v>4.5076142857142854</v>
      </c>
      <c r="F1396" s="196">
        <v>250.43553702380953</v>
      </c>
      <c r="G1396" s="109">
        <v>11.018341619255697</v>
      </c>
      <c r="H1396" s="107">
        <v>9</v>
      </c>
      <c r="I1396" s="210" t="s">
        <v>11</v>
      </c>
    </row>
    <row r="1397" spans="1:9">
      <c r="A1397" s="334">
        <v>108</v>
      </c>
      <c r="B1397" s="335"/>
      <c r="C1397" s="190" t="s">
        <v>382</v>
      </c>
      <c r="D1397" s="197">
        <v>12</v>
      </c>
      <c r="E1397" s="198">
        <v>3.286</v>
      </c>
      <c r="F1397" s="199">
        <v>182.56</v>
      </c>
      <c r="G1397" s="200">
        <v>-7.9</v>
      </c>
      <c r="H1397" s="197">
        <v>63</v>
      </c>
      <c r="I1397" s="53" t="s">
        <v>11</v>
      </c>
    </row>
    <row r="1398" spans="1:9">
      <c r="A1398" s="334">
        <v>108</v>
      </c>
      <c r="B1398" s="335"/>
      <c r="C1398" s="190" t="s">
        <v>383</v>
      </c>
      <c r="D1398" s="197">
        <v>12</v>
      </c>
      <c r="E1398" s="198">
        <v>2.903</v>
      </c>
      <c r="F1398" s="199">
        <v>161.30000000000001</v>
      </c>
      <c r="G1398" s="200">
        <v>-13.91</v>
      </c>
      <c r="H1398" s="197">
        <v>30</v>
      </c>
      <c r="I1398" s="53" t="s">
        <v>11</v>
      </c>
    </row>
    <row r="1399" spans="1:9">
      <c r="A1399" s="334">
        <v>108</v>
      </c>
      <c r="B1399" s="335"/>
      <c r="C1399" s="190" t="s">
        <v>384</v>
      </c>
      <c r="D1399" s="107">
        <v>16.8</v>
      </c>
      <c r="E1399" s="108">
        <v>4.92</v>
      </c>
      <c r="F1399" s="194">
        <v>195.24</v>
      </c>
      <c r="G1399" s="109">
        <v>-0.3</v>
      </c>
      <c r="H1399" s="107">
        <v>39</v>
      </c>
      <c r="I1399" s="210" t="s">
        <v>11</v>
      </c>
    </row>
    <row r="1400" spans="1:9">
      <c r="A1400" s="334">
        <v>108</v>
      </c>
      <c r="B1400" s="335"/>
      <c r="C1400" s="190" t="s">
        <v>385</v>
      </c>
      <c r="D1400" s="107">
        <v>12</v>
      </c>
      <c r="E1400" s="105">
        <v>3.7490000000000001</v>
      </c>
      <c r="F1400" s="191">
        <v>208.28</v>
      </c>
      <c r="G1400" s="106">
        <v>12.62</v>
      </c>
      <c r="H1400" s="67">
        <v>19</v>
      </c>
      <c r="I1400" s="210" t="s">
        <v>11</v>
      </c>
    </row>
    <row r="1401" spans="1:9">
      <c r="A1401" s="334">
        <v>108</v>
      </c>
      <c r="B1401" s="335"/>
      <c r="C1401" s="190" t="s">
        <v>386</v>
      </c>
      <c r="D1401" s="99">
        <v>10</v>
      </c>
      <c r="E1401" s="201">
        <v>4.3239999999999998</v>
      </c>
      <c r="F1401" s="202">
        <v>288.26810799999998</v>
      </c>
      <c r="G1401" s="109">
        <v>9.0817356205852597</v>
      </c>
      <c r="H1401" s="207">
        <v>12</v>
      </c>
      <c r="I1401" s="193" t="s">
        <v>11</v>
      </c>
    </row>
    <row r="1402" spans="1:9">
      <c r="A1402" s="334">
        <v>108</v>
      </c>
      <c r="B1402" s="335"/>
      <c r="C1402" s="190" t="s">
        <v>387</v>
      </c>
      <c r="D1402" s="107">
        <v>12</v>
      </c>
      <c r="E1402" s="108">
        <v>4.0999999999999996</v>
      </c>
      <c r="F1402" s="194">
        <v>227.78916666666666</v>
      </c>
      <c r="G1402" s="109">
        <v>1.5479876160990345</v>
      </c>
      <c r="H1402" s="99">
        <v>34</v>
      </c>
      <c r="I1402" s="210" t="s">
        <v>11</v>
      </c>
    </row>
    <row r="1403" spans="1:9">
      <c r="A1403" s="334">
        <v>108</v>
      </c>
      <c r="B1403" s="335"/>
      <c r="C1403" s="190" t="s">
        <v>388</v>
      </c>
      <c r="D1403" s="107">
        <v>12</v>
      </c>
      <c r="E1403" s="108">
        <v>4.3680000000000003</v>
      </c>
      <c r="F1403" s="194">
        <v>242.67</v>
      </c>
      <c r="G1403" s="109">
        <v>4.22</v>
      </c>
      <c r="H1403" s="107">
        <v>34</v>
      </c>
      <c r="I1403" s="210" t="s">
        <v>11</v>
      </c>
    </row>
    <row r="1404" spans="1:9">
      <c r="A1404" s="334">
        <v>108</v>
      </c>
      <c r="B1404" s="335"/>
      <c r="C1404" s="190" t="s">
        <v>389</v>
      </c>
      <c r="D1404" s="107">
        <v>12</v>
      </c>
      <c r="E1404" s="108">
        <v>3.8025745</v>
      </c>
      <c r="F1404" s="194">
        <v>211.26470159583334</v>
      </c>
      <c r="G1404" s="102">
        <v>18.032809529352427</v>
      </c>
      <c r="H1404" s="54">
        <v>4</v>
      </c>
      <c r="I1404" s="53" t="s">
        <v>11</v>
      </c>
    </row>
    <row r="1405" spans="1:9">
      <c r="A1405" s="334">
        <v>108</v>
      </c>
      <c r="B1405" s="335"/>
      <c r="C1405" s="203" t="s">
        <v>22</v>
      </c>
      <c r="D1405" s="204" t="s">
        <v>11</v>
      </c>
      <c r="E1405" s="205" t="s">
        <v>11</v>
      </c>
      <c r="F1405" s="206">
        <v>217.05341029875538</v>
      </c>
      <c r="G1405" s="118">
        <v>3.4765669313941538</v>
      </c>
      <c r="H1405" s="123">
        <v>10</v>
      </c>
      <c r="I1405" s="120" t="s">
        <v>459</v>
      </c>
    </row>
    <row r="1406" spans="1:9">
      <c r="A1406" s="334">
        <v>109</v>
      </c>
      <c r="B1406" s="335" t="s">
        <v>500</v>
      </c>
      <c r="C1406" s="190" t="s">
        <v>379</v>
      </c>
      <c r="D1406" s="99">
        <v>12</v>
      </c>
      <c r="E1406" s="105">
        <v>3.073</v>
      </c>
      <c r="F1406" s="191">
        <v>170.72</v>
      </c>
      <c r="G1406" s="106">
        <v>-14.14</v>
      </c>
      <c r="H1406" s="67">
        <v>60</v>
      </c>
      <c r="I1406" s="53" t="s">
        <v>11</v>
      </c>
    </row>
    <row r="1407" spans="1:9">
      <c r="A1407" s="334">
        <v>109</v>
      </c>
      <c r="B1407" s="335"/>
      <c r="C1407" s="190" t="s">
        <v>198</v>
      </c>
      <c r="D1407" s="107" t="s">
        <v>11</v>
      </c>
      <c r="E1407" s="108" t="s">
        <v>11</v>
      </c>
      <c r="F1407" s="194" t="s">
        <v>11</v>
      </c>
      <c r="G1407" s="102" t="s">
        <v>11</v>
      </c>
      <c r="H1407" s="99" t="s">
        <v>11</v>
      </c>
      <c r="I1407" s="193" t="s">
        <v>11</v>
      </c>
    </row>
    <row r="1408" spans="1:9">
      <c r="A1408" s="334">
        <v>109</v>
      </c>
      <c r="B1408" s="335"/>
      <c r="C1408" s="190" t="s">
        <v>380</v>
      </c>
      <c r="D1408" s="41">
        <v>12</v>
      </c>
      <c r="E1408" s="100">
        <v>3.105</v>
      </c>
      <c r="F1408" s="195">
        <v>172.51</v>
      </c>
      <c r="G1408" s="106">
        <v>-20.21</v>
      </c>
      <c r="H1408" s="67">
        <v>79</v>
      </c>
      <c r="I1408" s="36" t="s">
        <v>11</v>
      </c>
    </row>
    <row r="1409" spans="1:9">
      <c r="A1409" s="334">
        <v>109</v>
      </c>
      <c r="B1409" s="335"/>
      <c r="C1409" s="190" t="s">
        <v>381</v>
      </c>
      <c r="D1409" s="99">
        <v>12</v>
      </c>
      <c r="E1409" s="111">
        <v>3.5599142857142856</v>
      </c>
      <c r="F1409" s="196">
        <v>197.78290452380955</v>
      </c>
      <c r="G1409" s="109">
        <v>-12.322626725354219</v>
      </c>
      <c r="H1409" s="107">
        <v>41</v>
      </c>
      <c r="I1409" s="210" t="s">
        <v>11</v>
      </c>
    </row>
    <row r="1410" spans="1:9">
      <c r="A1410" s="334">
        <v>109</v>
      </c>
      <c r="B1410" s="335"/>
      <c r="C1410" s="190" t="s">
        <v>382</v>
      </c>
      <c r="D1410" s="197">
        <v>12</v>
      </c>
      <c r="E1410" s="198">
        <v>3.714</v>
      </c>
      <c r="F1410" s="199">
        <v>206.33</v>
      </c>
      <c r="G1410" s="200">
        <v>4.09</v>
      </c>
      <c r="H1410" s="197">
        <v>20</v>
      </c>
      <c r="I1410" s="53" t="s">
        <v>11</v>
      </c>
    </row>
    <row r="1411" spans="1:9">
      <c r="A1411" s="334">
        <v>109</v>
      </c>
      <c r="B1411" s="335"/>
      <c r="C1411" s="190" t="s">
        <v>383</v>
      </c>
      <c r="D1411" s="197">
        <v>12</v>
      </c>
      <c r="E1411" s="198">
        <v>2.6850000000000001</v>
      </c>
      <c r="F1411" s="199">
        <v>149.16999999999999</v>
      </c>
      <c r="G1411" s="200">
        <v>-20.39</v>
      </c>
      <c r="H1411" s="197">
        <v>47</v>
      </c>
      <c r="I1411" s="53" t="s">
        <v>11</v>
      </c>
    </row>
    <row r="1412" spans="1:9">
      <c r="A1412" s="334">
        <v>109</v>
      </c>
      <c r="B1412" s="335"/>
      <c r="C1412" s="190" t="s">
        <v>384</v>
      </c>
      <c r="D1412" s="107">
        <v>16.8</v>
      </c>
      <c r="E1412" s="108">
        <v>4.09</v>
      </c>
      <c r="F1412" s="194">
        <v>162.30000000000001</v>
      </c>
      <c r="G1412" s="109">
        <v>-17.12</v>
      </c>
      <c r="H1412" s="107">
        <v>73</v>
      </c>
      <c r="I1412" s="210" t="s">
        <v>11</v>
      </c>
    </row>
    <row r="1413" spans="1:9">
      <c r="A1413" s="334">
        <v>109</v>
      </c>
      <c r="B1413" s="335"/>
      <c r="C1413" s="190" t="s">
        <v>385</v>
      </c>
      <c r="D1413" s="107">
        <v>12</v>
      </c>
      <c r="E1413" s="105">
        <v>2.863</v>
      </c>
      <c r="F1413" s="191">
        <v>159.06</v>
      </c>
      <c r="G1413" s="106">
        <v>-14</v>
      </c>
      <c r="H1413" s="67">
        <v>72</v>
      </c>
      <c r="I1413" s="210" t="s">
        <v>11</v>
      </c>
    </row>
    <row r="1414" spans="1:9">
      <c r="A1414" s="334">
        <v>109</v>
      </c>
      <c r="B1414" s="335"/>
      <c r="C1414" s="190" t="s">
        <v>386</v>
      </c>
      <c r="D1414" s="99">
        <v>10</v>
      </c>
      <c r="E1414" s="201">
        <v>3.1379999999999999</v>
      </c>
      <c r="F1414" s="202">
        <v>209.20104599999999</v>
      </c>
      <c r="G1414" s="109">
        <v>-20.837537840565101</v>
      </c>
      <c r="H1414" s="207">
        <v>73</v>
      </c>
      <c r="I1414" s="193" t="s">
        <v>11</v>
      </c>
    </row>
    <row r="1415" spans="1:9">
      <c r="A1415" s="334">
        <v>109</v>
      </c>
      <c r="B1415" s="335"/>
      <c r="C1415" s="190" t="s">
        <v>387</v>
      </c>
      <c r="D1415" s="107">
        <v>12</v>
      </c>
      <c r="E1415" s="108">
        <v>3.5</v>
      </c>
      <c r="F1415" s="194">
        <v>194.45416666666668</v>
      </c>
      <c r="G1415" s="109">
        <v>-13.312693498452036</v>
      </c>
      <c r="H1415" s="99">
        <v>78</v>
      </c>
      <c r="I1415" s="210" t="s">
        <v>11</v>
      </c>
    </row>
    <row r="1416" spans="1:9">
      <c r="A1416" s="334">
        <v>109</v>
      </c>
      <c r="B1416" s="335"/>
      <c r="C1416" s="190" t="s">
        <v>388</v>
      </c>
      <c r="D1416" s="107">
        <v>12</v>
      </c>
      <c r="E1416" s="108">
        <v>4.9020000000000001</v>
      </c>
      <c r="F1416" s="194">
        <v>272.33</v>
      </c>
      <c r="G1416" s="109">
        <v>16.96</v>
      </c>
      <c r="H1416" s="107">
        <v>14</v>
      </c>
      <c r="I1416" s="210" t="s">
        <v>11</v>
      </c>
    </row>
    <row r="1417" spans="1:9">
      <c r="A1417" s="334">
        <v>109</v>
      </c>
      <c r="B1417" s="335"/>
      <c r="C1417" s="190" t="s">
        <v>389</v>
      </c>
      <c r="D1417" s="107">
        <v>12</v>
      </c>
      <c r="E1417" s="108">
        <v>2.2617764999999999</v>
      </c>
      <c r="F1417" s="194">
        <v>125.6605327125</v>
      </c>
      <c r="G1417" s="102">
        <v>-29.793923873821441</v>
      </c>
      <c r="H1417" s="54">
        <v>66</v>
      </c>
      <c r="I1417" s="53" t="s">
        <v>11</v>
      </c>
    </row>
    <row r="1418" spans="1:9">
      <c r="A1418" s="334">
        <v>109</v>
      </c>
      <c r="B1418" s="335"/>
      <c r="C1418" s="203" t="s">
        <v>22</v>
      </c>
      <c r="D1418" s="204" t="s">
        <v>11</v>
      </c>
      <c r="E1418" s="205" t="s">
        <v>11</v>
      </c>
      <c r="F1418" s="206">
        <v>183.59260453663418</v>
      </c>
      <c r="G1418" s="118">
        <v>-12.475310084759638</v>
      </c>
      <c r="H1418" s="123">
        <v>61</v>
      </c>
      <c r="I1418" s="120" t="s">
        <v>391</v>
      </c>
    </row>
    <row r="1419" spans="1:9">
      <c r="A1419" s="334">
        <v>110</v>
      </c>
      <c r="B1419" s="335" t="s">
        <v>501</v>
      </c>
      <c r="C1419" s="190" t="s">
        <v>379</v>
      </c>
      <c r="D1419" s="99">
        <v>12</v>
      </c>
      <c r="E1419" s="105">
        <v>3.9460000000000002</v>
      </c>
      <c r="F1419" s="191">
        <v>219.22</v>
      </c>
      <c r="G1419" s="106">
        <v>10.25</v>
      </c>
      <c r="H1419" s="67">
        <v>17</v>
      </c>
      <c r="I1419" s="53" t="s">
        <v>11</v>
      </c>
    </row>
    <row r="1420" spans="1:9">
      <c r="A1420" s="334">
        <v>110</v>
      </c>
      <c r="B1420" s="335"/>
      <c r="C1420" s="190" t="s">
        <v>198</v>
      </c>
      <c r="D1420" s="107" t="s">
        <v>11</v>
      </c>
      <c r="E1420" s="108" t="s">
        <v>11</v>
      </c>
      <c r="F1420" s="194" t="s">
        <v>11</v>
      </c>
      <c r="G1420" s="102" t="s">
        <v>11</v>
      </c>
      <c r="H1420" s="99" t="s">
        <v>11</v>
      </c>
      <c r="I1420" s="193" t="s">
        <v>11</v>
      </c>
    </row>
    <row r="1421" spans="1:9">
      <c r="A1421" s="334">
        <v>110</v>
      </c>
      <c r="B1421" s="335"/>
      <c r="C1421" s="190" t="s">
        <v>380</v>
      </c>
      <c r="D1421" s="41">
        <v>12</v>
      </c>
      <c r="E1421" s="100">
        <v>2.7829999999999999</v>
      </c>
      <c r="F1421" s="195">
        <v>154.62</v>
      </c>
      <c r="G1421" s="106">
        <v>-28.49</v>
      </c>
      <c r="H1421" s="67">
        <v>93</v>
      </c>
      <c r="I1421" s="36" t="s">
        <v>11</v>
      </c>
    </row>
    <row r="1422" spans="1:9">
      <c r="A1422" s="334">
        <v>110</v>
      </c>
      <c r="B1422" s="335"/>
      <c r="C1422" s="190" t="s">
        <v>381</v>
      </c>
      <c r="D1422" s="99">
        <v>12</v>
      </c>
      <c r="E1422" s="111">
        <v>4.2782928571428567</v>
      </c>
      <c r="F1422" s="196">
        <v>237.69482065476188</v>
      </c>
      <c r="G1422" s="109">
        <v>5.3703684156823606</v>
      </c>
      <c r="H1422" s="107">
        <v>14</v>
      </c>
      <c r="I1422" s="210" t="s">
        <v>11</v>
      </c>
    </row>
    <row r="1423" spans="1:9">
      <c r="A1423" s="334">
        <v>110</v>
      </c>
      <c r="B1423" s="335"/>
      <c r="C1423" s="190" t="s">
        <v>382</v>
      </c>
      <c r="D1423" s="197">
        <v>12</v>
      </c>
      <c r="E1423" s="198">
        <v>3.6429999999999998</v>
      </c>
      <c r="F1423" s="199">
        <v>202.39</v>
      </c>
      <c r="G1423" s="200">
        <v>2.1</v>
      </c>
      <c r="H1423" s="197">
        <v>27</v>
      </c>
      <c r="I1423" s="53" t="s">
        <v>11</v>
      </c>
    </row>
    <row r="1424" spans="1:9">
      <c r="A1424" s="334">
        <v>110</v>
      </c>
      <c r="B1424" s="335"/>
      <c r="C1424" s="190" t="s">
        <v>383</v>
      </c>
      <c r="D1424" s="197">
        <v>12</v>
      </c>
      <c r="E1424" s="198">
        <v>2.1040000000000001</v>
      </c>
      <c r="F1424" s="199">
        <v>116.9</v>
      </c>
      <c r="G1424" s="200">
        <v>-37.61</v>
      </c>
      <c r="H1424" s="197">
        <v>94</v>
      </c>
      <c r="I1424" s="53" t="s">
        <v>11</v>
      </c>
    </row>
    <row r="1425" spans="1:9">
      <c r="A1425" s="334">
        <v>110</v>
      </c>
      <c r="B1425" s="335"/>
      <c r="C1425" s="190" t="s">
        <v>384</v>
      </c>
      <c r="D1425" s="107">
        <v>16.8</v>
      </c>
      <c r="E1425" s="108">
        <v>5.78</v>
      </c>
      <c r="F1425" s="194">
        <v>229.37</v>
      </c>
      <c r="G1425" s="109">
        <v>17.12</v>
      </c>
      <c r="H1425" s="107">
        <v>11</v>
      </c>
      <c r="I1425" s="210" t="s">
        <v>11</v>
      </c>
    </row>
    <row r="1426" spans="1:9">
      <c r="A1426" s="334">
        <v>110</v>
      </c>
      <c r="B1426" s="335"/>
      <c r="C1426" s="190" t="s">
        <v>385</v>
      </c>
      <c r="D1426" s="107">
        <v>12</v>
      </c>
      <c r="E1426" s="105">
        <v>3.6259999999999999</v>
      </c>
      <c r="F1426" s="191">
        <v>201.45</v>
      </c>
      <c r="G1426" s="106">
        <v>8.92</v>
      </c>
      <c r="H1426" s="67">
        <v>24</v>
      </c>
      <c r="I1426" s="210" t="s">
        <v>11</v>
      </c>
    </row>
    <row r="1427" spans="1:9">
      <c r="A1427" s="334">
        <v>110</v>
      </c>
      <c r="B1427" s="335"/>
      <c r="C1427" s="190" t="s">
        <v>386</v>
      </c>
      <c r="D1427" s="99">
        <v>10</v>
      </c>
      <c r="E1427" s="201">
        <v>3.2370000000000001</v>
      </c>
      <c r="F1427" s="202">
        <v>215.80107899999999</v>
      </c>
      <c r="G1427" s="109">
        <v>-18.340060544904102</v>
      </c>
      <c r="H1427" s="207">
        <v>65</v>
      </c>
      <c r="I1427" s="193" t="s">
        <v>11</v>
      </c>
    </row>
    <row r="1428" spans="1:9">
      <c r="A1428" s="334">
        <v>110</v>
      </c>
      <c r="B1428" s="335"/>
      <c r="C1428" s="190" t="s">
        <v>387</v>
      </c>
      <c r="D1428" s="107">
        <v>12</v>
      </c>
      <c r="E1428" s="108">
        <v>3.6750000000000007</v>
      </c>
      <c r="F1428" s="194">
        <v>204.17687500000005</v>
      </c>
      <c r="G1428" s="109">
        <v>-8.978328173374619</v>
      </c>
      <c r="H1428" s="99">
        <v>68</v>
      </c>
      <c r="I1428" s="210" t="s">
        <v>11</v>
      </c>
    </row>
    <row r="1429" spans="1:9">
      <c r="A1429" s="334">
        <v>110</v>
      </c>
      <c r="B1429" s="335"/>
      <c r="C1429" s="190" t="s">
        <v>388</v>
      </c>
      <c r="D1429" s="107">
        <v>12</v>
      </c>
      <c r="E1429" s="108">
        <v>5.1150000000000002</v>
      </c>
      <c r="F1429" s="194">
        <v>284.17</v>
      </c>
      <c r="G1429" s="109">
        <v>22.05</v>
      </c>
      <c r="H1429" s="107">
        <v>10</v>
      </c>
      <c r="I1429" s="210" t="s">
        <v>11</v>
      </c>
    </row>
    <row r="1430" spans="1:9">
      <c r="A1430" s="334">
        <v>110</v>
      </c>
      <c r="B1430" s="335"/>
      <c r="C1430" s="190" t="s">
        <v>389</v>
      </c>
      <c r="D1430" s="107">
        <v>12</v>
      </c>
      <c r="E1430" s="108">
        <v>3.7910079999999997</v>
      </c>
      <c r="F1430" s="194">
        <v>210.62208613333334</v>
      </c>
      <c r="G1430" s="102">
        <v>17.673782640748069</v>
      </c>
      <c r="H1430" s="54">
        <v>6</v>
      </c>
      <c r="I1430" s="53" t="s">
        <v>11</v>
      </c>
    </row>
    <row r="1431" spans="1:9">
      <c r="A1431" s="334">
        <v>110</v>
      </c>
      <c r="B1431" s="335"/>
      <c r="C1431" s="203" t="s">
        <v>22</v>
      </c>
      <c r="D1431" s="204" t="s">
        <v>11</v>
      </c>
      <c r="E1431" s="205" t="s">
        <v>11</v>
      </c>
      <c r="F1431" s="206">
        <v>206.94680552619047</v>
      </c>
      <c r="G1431" s="118">
        <v>-1.3415871061674411</v>
      </c>
      <c r="H1431" s="123">
        <v>23</v>
      </c>
      <c r="I1431" s="120" t="s">
        <v>459</v>
      </c>
    </row>
    <row r="1432" spans="1:9">
      <c r="A1432" s="334">
        <v>111</v>
      </c>
      <c r="B1432" s="335" t="s">
        <v>378</v>
      </c>
      <c r="C1432" s="190" t="s">
        <v>379</v>
      </c>
      <c r="D1432" s="99">
        <v>12</v>
      </c>
      <c r="E1432" s="105">
        <v>3.6150000000000002</v>
      </c>
      <c r="F1432" s="191">
        <v>200.83</v>
      </c>
      <c r="G1432" s="102" t="s">
        <v>11</v>
      </c>
      <c r="H1432" s="99" t="s">
        <v>11</v>
      </c>
      <c r="I1432" s="53" t="s">
        <v>11</v>
      </c>
    </row>
    <row r="1433" spans="1:9">
      <c r="A1433" s="334">
        <v>111</v>
      </c>
      <c r="B1433" s="335"/>
      <c r="C1433" s="190" t="s">
        <v>198</v>
      </c>
      <c r="D1433" s="107" t="s">
        <v>11</v>
      </c>
      <c r="E1433" s="108" t="s">
        <v>11</v>
      </c>
      <c r="F1433" s="194" t="s">
        <v>11</v>
      </c>
      <c r="G1433" s="102" t="s">
        <v>11</v>
      </c>
      <c r="H1433" s="99" t="s">
        <v>11</v>
      </c>
      <c r="I1433" s="53" t="s">
        <v>11</v>
      </c>
    </row>
    <row r="1434" spans="1:9">
      <c r="A1434" s="334">
        <v>111</v>
      </c>
      <c r="B1434" s="335"/>
      <c r="C1434" s="190" t="s">
        <v>380</v>
      </c>
      <c r="D1434" s="41">
        <v>12</v>
      </c>
      <c r="E1434" s="100">
        <v>3.7970000000000002</v>
      </c>
      <c r="F1434" s="195">
        <v>210.95</v>
      </c>
      <c r="G1434" s="102" t="s">
        <v>11</v>
      </c>
      <c r="H1434" s="99" t="s">
        <v>11</v>
      </c>
      <c r="I1434" s="53" t="s">
        <v>11</v>
      </c>
    </row>
    <row r="1435" spans="1:9">
      <c r="A1435" s="334">
        <v>111</v>
      </c>
      <c r="B1435" s="335"/>
      <c r="C1435" s="190" t="s">
        <v>381</v>
      </c>
      <c r="D1435" s="99">
        <v>12</v>
      </c>
      <c r="E1435" s="111">
        <v>4.2356928571428574</v>
      </c>
      <c r="F1435" s="196">
        <v>235.32803565476195</v>
      </c>
      <c r="G1435" s="102" t="s">
        <v>11</v>
      </c>
      <c r="H1435" s="99" t="s">
        <v>11</v>
      </c>
      <c r="I1435" s="53" t="s">
        <v>11</v>
      </c>
    </row>
    <row r="1436" spans="1:9">
      <c r="A1436" s="334">
        <v>111</v>
      </c>
      <c r="B1436" s="335"/>
      <c r="C1436" s="190" t="s">
        <v>382</v>
      </c>
      <c r="D1436" s="197">
        <v>12</v>
      </c>
      <c r="E1436" s="198">
        <v>3.5569999999999999</v>
      </c>
      <c r="F1436" s="199">
        <v>197.61</v>
      </c>
      <c r="G1436" s="102" t="s">
        <v>11</v>
      </c>
      <c r="H1436" s="99" t="s">
        <v>11</v>
      </c>
      <c r="I1436" s="53" t="s">
        <v>11</v>
      </c>
    </row>
    <row r="1437" spans="1:9">
      <c r="A1437" s="334">
        <v>111</v>
      </c>
      <c r="B1437" s="335"/>
      <c r="C1437" s="190" t="s">
        <v>383</v>
      </c>
      <c r="D1437" s="197">
        <v>12</v>
      </c>
      <c r="E1437" s="198">
        <v>3.5830000000000002</v>
      </c>
      <c r="F1437" s="199">
        <v>199.08</v>
      </c>
      <c r="G1437" s="102" t="s">
        <v>11</v>
      </c>
      <c r="H1437" s="99" t="s">
        <v>11</v>
      </c>
      <c r="I1437" s="53" t="s">
        <v>11</v>
      </c>
    </row>
    <row r="1438" spans="1:9">
      <c r="A1438" s="334">
        <v>111</v>
      </c>
      <c r="B1438" s="335"/>
      <c r="C1438" s="190" t="s">
        <v>384</v>
      </c>
      <c r="D1438" s="107">
        <v>16.8</v>
      </c>
      <c r="E1438" s="108">
        <v>5.04</v>
      </c>
      <c r="F1438" s="194">
        <v>200</v>
      </c>
      <c r="G1438" s="102" t="s">
        <v>11</v>
      </c>
      <c r="H1438" s="99" t="s">
        <v>11</v>
      </c>
      <c r="I1438" s="53" t="s">
        <v>11</v>
      </c>
    </row>
    <row r="1439" spans="1:9">
      <c r="A1439" s="334">
        <v>111</v>
      </c>
      <c r="B1439" s="335"/>
      <c r="C1439" s="190" t="s">
        <v>385</v>
      </c>
      <c r="D1439" s="107">
        <v>12</v>
      </c>
      <c r="E1439" s="105">
        <v>3.32</v>
      </c>
      <c r="F1439" s="191">
        <v>184.45</v>
      </c>
      <c r="G1439" s="106" t="s">
        <v>11</v>
      </c>
      <c r="H1439" s="67" t="s">
        <v>11</v>
      </c>
      <c r="I1439" s="53" t="s">
        <v>11</v>
      </c>
    </row>
    <row r="1440" spans="1:9">
      <c r="A1440" s="334">
        <v>111</v>
      </c>
      <c r="B1440" s="335"/>
      <c r="C1440" s="190" t="s">
        <v>386</v>
      </c>
      <c r="D1440" s="99">
        <v>10</v>
      </c>
      <c r="E1440" s="201">
        <v>3.8540000000000001</v>
      </c>
      <c r="F1440" s="202">
        <v>256.934618</v>
      </c>
      <c r="G1440" s="192" t="s">
        <v>11</v>
      </c>
      <c r="H1440" s="104" t="s">
        <v>11</v>
      </c>
      <c r="I1440" s="193" t="s">
        <v>11</v>
      </c>
    </row>
    <row r="1441" spans="1:9">
      <c r="A1441" s="334">
        <v>111</v>
      </c>
      <c r="B1441" s="335"/>
      <c r="C1441" s="190" t="s">
        <v>387</v>
      </c>
      <c r="D1441" s="107">
        <v>12</v>
      </c>
      <c r="E1441" s="108">
        <v>4.0250000000000004</v>
      </c>
      <c r="F1441" s="194">
        <v>223.62229166666671</v>
      </c>
      <c r="G1441" s="102" t="s">
        <v>11</v>
      </c>
      <c r="H1441" s="99" t="s">
        <v>11</v>
      </c>
      <c r="I1441" s="53" t="s">
        <v>11</v>
      </c>
    </row>
    <row r="1442" spans="1:9">
      <c r="A1442" s="334">
        <v>111</v>
      </c>
      <c r="B1442" s="335"/>
      <c r="C1442" s="190" t="s">
        <v>388</v>
      </c>
      <c r="D1442" s="107">
        <v>12</v>
      </c>
      <c r="E1442" s="108">
        <v>4.2480000000000002</v>
      </c>
      <c r="F1442" s="194">
        <v>236</v>
      </c>
      <c r="G1442" s="102" t="s">
        <v>11</v>
      </c>
      <c r="H1442" s="99" t="s">
        <v>11</v>
      </c>
      <c r="I1442" s="53" t="s">
        <v>11</v>
      </c>
    </row>
    <row r="1443" spans="1:9">
      <c r="A1443" s="334">
        <v>111</v>
      </c>
      <c r="B1443" s="335"/>
      <c r="C1443" s="190" t="s">
        <v>389</v>
      </c>
      <c r="D1443" s="107">
        <v>12</v>
      </c>
      <c r="E1443" s="108">
        <v>3.1495000000000002</v>
      </c>
      <c r="F1443" s="194">
        <v>174.98097083333334</v>
      </c>
      <c r="G1443" s="102" t="s">
        <v>11</v>
      </c>
      <c r="H1443" s="99" t="s">
        <v>11</v>
      </c>
      <c r="I1443" s="53" t="s">
        <v>11</v>
      </c>
    </row>
    <row r="1444" spans="1:9">
      <c r="A1444" s="334">
        <v>111</v>
      </c>
      <c r="B1444" s="335"/>
      <c r="C1444" s="203" t="s">
        <v>22</v>
      </c>
      <c r="D1444" s="204" t="s">
        <v>11</v>
      </c>
      <c r="E1444" s="205" t="s">
        <v>11</v>
      </c>
      <c r="F1444" s="206">
        <v>210.89</v>
      </c>
      <c r="G1444" s="118" t="s">
        <v>11</v>
      </c>
      <c r="H1444" s="74" t="s">
        <v>11</v>
      </c>
      <c r="I1444" s="120" t="s">
        <v>11</v>
      </c>
    </row>
    <row r="1445" spans="1:9">
      <c r="A1445" s="334">
        <v>112</v>
      </c>
      <c r="B1445" s="335" t="s">
        <v>502</v>
      </c>
      <c r="C1445" s="190" t="s">
        <v>379</v>
      </c>
      <c r="D1445" s="99">
        <v>12</v>
      </c>
      <c r="E1445" s="105">
        <v>3.2989999999999999</v>
      </c>
      <c r="F1445" s="191">
        <v>183.28</v>
      </c>
      <c r="G1445" s="106">
        <v>-5.58</v>
      </c>
      <c r="H1445" s="67">
        <v>51</v>
      </c>
      <c r="I1445" s="53" t="s">
        <v>11</v>
      </c>
    </row>
    <row r="1446" spans="1:9">
      <c r="A1446" s="334">
        <v>112</v>
      </c>
      <c r="B1446" s="335"/>
      <c r="C1446" s="190" t="s">
        <v>198</v>
      </c>
      <c r="D1446" s="107" t="s">
        <v>11</v>
      </c>
      <c r="E1446" s="108" t="s">
        <v>11</v>
      </c>
      <c r="F1446" s="194" t="s">
        <v>11</v>
      </c>
      <c r="G1446" s="102" t="s">
        <v>11</v>
      </c>
      <c r="H1446" s="99" t="s">
        <v>11</v>
      </c>
      <c r="I1446" s="53" t="s">
        <v>11</v>
      </c>
    </row>
    <row r="1447" spans="1:9">
      <c r="A1447" s="334">
        <v>112</v>
      </c>
      <c r="B1447" s="335"/>
      <c r="C1447" s="190" t="s">
        <v>380</v>
      </c>
      <c r="D1447" s="41">
        <v>12</v>
      </c>
      <c r="E1447" s="100">
        <v>3.7170000000000001</v>
      </c>
      <c r="F1447" s="195">
        <v>206.51</v>
      </c>
      <c r="G1447" s="106">
        <v>-2.42</v>
      </c>
      <c r="H1447" s="67">
        <v>39</v>
      </c>
      <c r="I1447" s="53" t="s">
        <v>11</v>
      </c>
    </row>
    <row r="1448" spans="1:9">
      <c r="A1448" s="334">
        <v>112</v>
      </c>
      <c r="B1448" s="335"/>
      <c r="C1448" s="190" t="s">
        <v>381</v>
      </c>
      <c r="D1448" s="99">
        <v>12</v>
      </c>
      <c r="E1448" s="111">
        <v>3.3487642857142856</v>
      </c>
      <c r="F1448" s="196">
        <v>186.05176244047618</v>
      </c>
      <c r="G1448" s="109">
        <v>-5.2919709872359801</v>
      </c>
      <c r="H1448" s="107">
        <v>29</v>
      </c>
      <c r="I1448" s="53" t="s">
        <v>11</v>
      </c>
    </row>
    <row r="1449" spans="1:9">
      <c r="A1449" s="334">
        <v>112</v>
      </c>
      <c r="B1449" s="335"/>
      <c r="C1449" s="190" t="s">
        <v>382</v>
      </c>
      <c r="D1449" s="197">
        <v>12</v>
      </c>
      <c r="E1449" s="198">
        <v>3.55</v>
      </c>
      <c r="F1449" s="199">
        <v>197.22</v>
      </c>
      <c r="G1449" s="200">
        <v>-1.48</v>
      </c>
      <c r="H1449" s="197">
        <v>41</v>
      </c>
      <c r="I1449" s="53" t="s">
        <v>11</v>
      </c>
    </row>
    <row r="1450" spans="1:9">
      <c r="A1450" s="334">
        <v>112</v>
      </c>
      <c r="B1450" s="335"/>
      <c r="C1450" s="190" t="s">
        <v>383</v>
      </c>
      <c r="D1450" s="197">
        <v>12</v>
      </c>
      <c r="E1450" s="198">
        <v>2.8130000000000002</v>
      </c>
      <c r="F1450" s="199">
        <v>156.30000000000001</v>
      </c>
      <c r="G1450" s="200">
        <v>-22.39</v>
      </c>
      <c r="H1450" s="197">
        <v>51</v>
      </c>
      <c r="I1450" s="53" t="s">
        <v>11</v>
      </c>
    </row>
    <row r="1451" spans="1:9">
      <c r="A1451" s="334">
        <v>112</v>
      </c>
      <c r="B1451" s="335"/>
      <c r="C1451" s="190" t="s">
        <v>384</v>
      </c>
      <c r="D1451" s="107">
        <v>16.8</v>
      </c>
      <c r="E1451" s="100">
        <v>4.1900000000000004</v>
      </c>
      <c r="F1451" s="195">
        <v>166.27</v>
      </c>
      <c r="G1451" s="102">
        <v>-17.52</v>
      </c>
      <c r="H1451" s="99">
        <v>74</v>
      </c>
      <c r="I1451" s="53" t="s">
        <v>11</v>
      </c>
    </row>
    <row r="1452" spans="1:9">
      <c r="A1452" s="334">
        <v>112</v>
      </c>
      <c r="B1452" s="335"/>
      <c r="C1452" s="190" t="s">
        <v>385</v>
      </c>
      <c r="D1452" s="107">
        <v>12</v>
      </c>
      <c r="E1452" s="105">
        <v>4.2439999999999998</v>
      </c>
      <c r="F1452" s="191">
        <v>235.78</v>
      </c>
      <c r="G1452" s="106">
        <v>28.22</v>
      </c>
      <c r="H1452" s="67">
        <v>2</v>
      </c>
      <c r="I1452" s="53" t="s">
        <v>11</v>
      </c>
    </row>
    <row r="1453" spans="1:9">
      <c r="A1453" s="334">
        <v>112</v>
      </c>
      <c r="B1453" s="335"/>
      <c r="C1453" s="190" t="s">
        <v>386</v>
      </c>
      <c r="D1453" s="99">
        <v>10</v>
      </c>
      <c r="E1453" s="201">
        <v>3.5579999999999998</v>
      </c>
      <c r="F1453" s="202">
        <v>237.20118600000001</v>
      </c>
      <c r="G1453" s="109">
        <v>-7.8954180688584303</v>
      </c>
      <c r="H1453" s="207">
        <v>45</v>
      </c>
      <c r="I1453" s="193" t="s">
        <v>11</v>
      </c>
    </row>
    <row r="1454" spans="1:9">
      <c r="A1454" s="334">
        <v>112</v>
      </c>
      <c r="B1454" s="335"/>
      <c r="C1454" s="190" t="s">
        <v>387</v>
      </c>
      <c r="D1454" s="107">
        <v>12</v>
      </c>
      <c r="E1454" s="108">
        <v>4.6500000000000004</v>
      </c>
      <c r="F1454" s="194">
        <v>258.34625</v>
      </c>
      <c r="G1454" s="109">
        <v>13.761467889908232</v>
      </c>
      <c r="H1454" s="99">
        <v>15</v>
      </c>
      <c r="I1454" s="53" t="s">
        <v>11</v>
      </c>
    </row>
    <row r="1455" spans="1:9">
      <c r="A1455" s="334">
        <v>112</v>
      </c>
      <c r="B1455" s="335"/>
      <c r="C1455" s="190" t="s">
        <v>388</v>
      </c>
      <c r="D1455" s="107">
        <v>12</v>
      </c>
      <c r="E1455" s="108">
        <v>3.6840000000000002</v>
      </c>
      <c r="F1455" s="194">
        <v>204.67</v>
      </c>
      <c r="G1455" s="109">
        <v>-12.44</v>
      </c>
      <c r="H1455" s="107">
        <v>79</v>
      </c>
      <c r="I1455" s="53" t="s">
        <v>11</v>
      </c>
    </row>
    <row r="1456" spans="1:9">
      <c r="A1456" s="334">
        <v>112</v>
      </c>
      <c r="B1456" s="335"/>
      <c r="C1456" s="190" t="s">
        <v>389</v>
      </c>
      <c r="D1456" s="107">
        <v>12</v>
      </c>
      <c r="E1456" s="108">
        <v>1.8578479999999999</v>
      </c>
      <c r="F1456" s="194">
        <v>103.21893846666667</v>
      </c>
      <c r="G1456" s="102">
        <v>-41.304857436221482</v>
      </c>
      <c r="H1456" s="54">
        <v>86</v>
      </c>
      <c r="I1456" s="53" t="s">
        <v>11</v>
      </c>
    </row>
    <row r="1457" spans="1:9">
      <c r="A1457" s="334">
        <v>112</v>
      </c>
      <c r="B1457" s="335"/>
      <c r="C1457" s="203" t="s">
        <v>22</v>
      </c>
      <c r="D1457" s="204" t="s">
        <v>11</v>
      </c>
      <c r="E1457" s="205" t="s">
        <v>11</v>
      </c>
      <c r="F1457" s="206">
        <v>194.08</v>
      </c>
      <c r="G1457" s="118">
        <v>-6.5080206175634476</v>
      </c>
      <c r="H1457" s="123">
        <v>36</v>
      </c>
      <c r="I1457" s="120" t="s">
        <v>391</v>
      </c>
    </row>
    <row r="1458" spans="1:9">
      <c r="A1458" s="334">
        <v>113</v>
      </c>
      <c r="B1458" s="335" t="s">
        <v>503</v>
      </c>
      <c r="C1458" s="190" t="s">
        <v>379</v>
      </c>
      <c r="D1458" s="99">
        <v>12</v>
      </c>
      <c r="E1458" s="105">
        <v>3.4820000000000002</v>
      </c>
      <c r="F1458" s="191">
        <v>193.45</v>
      </c>
      <c r="G1458" s="106">
        <v>-0.34</v>
      </c>
      <c r="H1458" s="67">
        <v>37</v>
      </c>
      <c r="I1458" s="53" t="s">
        <v>11</v>
      </c>
    </row>
    <row r="1459" spans="1:9">
      <c r="A1459" s="334">
        <v>113</v>
      </c>
      <c r="B1459" s="335"/>
      <c r="C1459" s="190" t="s">
        <v>198</v>
      </c>
      <c r="D1459" s="107" t="s">
        <v>11</v>
      </c>
      <c r="E1459" s="108" t="s">
        <v>11</v>
      </c>
      <c r="F1459" s="194" t="s">
        <v>11</v>
      </c>
      <c r="G1459" s="102" t="s">
        <v>11</v>
      </c>
      <c r="H1459" s="99" t="s">
        <v>11</v>
      </c>
      <c r="I1459" s="193" t="s">
        <v>11</v>
      </c>
    </row>
    <row r="1460" spans="1:9">
      <c r="A1460" s="334">
        <v>113</v>
      </c>
      <c r="B1460" s="335"/>
      <c r="C1460" s="190" t="s">
        <v>380</v>
      </c>
      <c r="D1460" s="41">
        <v>12</v>
      </c>
      <c r="E1460" s="100">
        <v>3.57</v>
      </c>
      <c r="F1460" s="195">
        <v>198.35</v>
      </c>
      <c r="G1460" s="106">
        <v>-6.28</v>
      </c>
      <c r="H1460" s="67">
        <v>52</v>
      </c>
      <c r="I1460" s="36" t="s">
        <v>11</v>
      </c>
    </row>
    <row r="1461" spans="1:9">
      <c r="A1461" s="334">
        <v>113</v>
      </c>
      <c r="B1461" s="335"/>
      <c r="C1461" s="190" t="s">
        <v>381</v>
      </c>
      <c r="D1461" s="99">
        <v>12</v>
      </c>
      <c r="E1461" s="111">
        <v>4.016285714285714</v>
      </c>
      <c r="F1461" s="196">
        <v>223.13814047619047</v>
      </c>
      <c r="G1461" s="109">
        <v>13.586526700247543</v>
      </c>
      <c r="H1461" s="107">
        <v>7</v>
      </c>
      <c r="I1461" s="210" t="s">
        <v>11</v>
      </c>
    </row>
    <row r="1462" spans="1:9">
      <c r="A1462" s="334">
        <v>113</v>
      </c>
      <c r="B1462" s="335"/>
      <c r="C1462" s="190" t="s">
        <v>382</v>
      </c>
      <c r="D1462" s="197">
        <v>12</v>
      </c>
      <c r="E1462" s="198">
        <v>3.5569999999999999</v>
      </c>
      <c r="F1462" s="199">
        <v>197.61</v>
      </c>
      <c r="G1462" s="200">
        <v>-1.29</v>
      </c>
      <c r="H1462" s="197">
        <v>40</v>
      </c>
      <c r="I1462" s="53" t="s">
        <v>11</v>
      </c>
    </row>
    <row r="1463" spans="1:9">
      <c r="A1463" s="334">
        <v>113</v>
      </c>
      <c r="B1463" s="335"/>
      <c r="C1463" s="190" t="s">
        <v>383</v>
      </c>
      <c r="D1463" s="197">
        <v>12</v>
      </c>
      <c r="E1463" s="198">
        <v>3.125</v>
      </c>
      <c r="F1463" s="199">
        <v>173.61</v>
      </c>
      <c r="G1463" s="200">
        <v>-13.79</v>
      </c>
      <c r="H1463" s="197">
        <v>29</v>
      </c>
      <c r="I1463" s="53" t="s">
        <v>11</v>
      </c>
    </row>
    <row r="1464" spans="1:9">
      <c r="A1464" s="334">
        <v>113</v>
      </c>
      <c r="B1464" s="335"/>
      <c r="C1464" s="190" t="s">
        <v>384</v>
      </c>
      <c r="D1464" s="107">
        <v>16.8</v>
      </c>
      <c r="E1464" s="108">
        <v>4.3099999999999996</v>
      </c>
      <c r="F1464" s="194">
        <v>171.03</v>
      </c>
      <c r="G1464" s="109">
        <v>-15.16</v>
      </c>
      <c r="H1464" s="107">
        <v>69</v>
      </c>
      <c r="I1464" s="210" t="s">
        <v>11</v>
      </c>
    </row>
    <row r="1465" spans="1:9">
      <c r="A1465" s="334">
        <v>113</v>
      </c>
      <c r="B1465" s="335"/>
      <c r="C1465" s="190" t="s">
        <v>385</v>
      </c>
      <c r="D1465" s="107">
        <v>12</v>
      </c>
      <c r="E1465" s="105">
        <v>3.6669999999999998</v>
      </c>
      <c r="F1465" s="191">
        <v>203.72</v>
      </c>
      <c r="G1465" s="106">
        <v>10.79</v>
      </c>
      <c r="H1465" s="67">
        <v>21</v>
      </c>
      <c r="I1465" s="210" t="s">
        <v>11</v>
      </c>
    </row>
    <row r="1466" spans="1:9">
      <c r="A1466" s="334">
        <v>113</v>
      </c>
      <c r="B1466" s="335"/>
      <c r="C1466" s="190" t="s">
        <v>386</v>
      </c>
      <c r="D1466" s="99">
        <v>10</v>
      </c>
      <c r="E1466" s="201">
        <v>3.5830000000000002</v>
      </c>
      <c r="F1466" s="202">
        <v>238.867861</v>
      </c>
      <c r="G1466" s="109">
        <v>-7.2482526533782101</v>
      </c>
      <c r="H1466" s="207">
        <v>42</v>
      </c>
      <c r="I1466" s="193" t="s">
        <v>11</v>
      </c>
    </row>
    <row r="1467" spans="1:9">
      <c r="A1467" s="334">
        <v>113</v>
      </c>
      <c r="B1467" s="335"/>
      <c r="C1467" s="190" t="s">
        <v>387</v>
      </c>
      <c r="D1467" s="107">
        <v>12</v>
      </c>
      <c r="E1467" s="108">
        <v>3.7749999999999999</v>
      </c>
      <c r="F1467" s="194">
        <v>209.73270833333333</v>
      </c>
      <c r="G1467" s="109">
        <v>-7.6452599388379392</v>
      </c>
      <c r="H1467" s="99">
        <v>61</v>
      </c>
      <c r="I1467" s="210" t="s">
        <v>11</v>
      </c>
    </row>
    <row r="1468" spans="1:9">
      <c r="A1468" s="334">
        <v>113</v>
      </c>
      <c r="B1468" s="335"/>
      <c r="C1468" s="190" t="s">
        <v>388</v>
      </c>
      <c r="D1468" s="107">
        <v>12</v>
      </c>
      <c r="E1468" s="108">
        <v>4.8600000000000003</v>
      </c>
      <c r="F1468" s="194">
        <v>270</v>
      </c>
      <c r="G1468" s="109">
        <v>15.51</v>
      </c>
      <c r="H1468" s="107">
        <v>17</v>
      </c>
      <c r="I1468" s="210" t="s">
        <v>11</v>
      </c>
    </row>
    <row r="1469" spans="1:9">
      <c r="A1469" s="334">
        <v>113</v>
      </c>
      <c r="B1469" s="335"/>
      <c r="C1469" s="190" t="s">
        <v>389</v>
      </c>
      <c r="D1469" s="107">
        <v>12</v>
      </c>
      <c r="E1469" s="108">
        <v>3.876776500000001</v>
      </c>
      <c r="F1469" s="194">
        <v>215.38724104583338</v>
      </c>
      <c r="G1469" s="102">
        <v>22.479314430139794</v>
      </c>
      <c r="H1469" s="54">
        <v>2</v>
      </c>
      <c r="I1469" s="53" t="s">
        <v>11</v>
      </c>
    </row>
    <row r="1470" spans="1:9">
      <c r="A1470" s="334">
        <v>113</v>
      </c>
      <c r="B1470" s="335"/>
      <c r="C1470" s="203" t="s">
        <v>22</v>
      </c>
      <c r="D1470" s="204" t="s">
        <v>11</v>
      </c>
      <c r="E1470" s="205" t="s">
        <v>11</v>
      </c>
      <c r="F1470" s="206">
        <v>208.63</v>
      </c>
      <c r="G1470" s="118">
        <v>0.50098752348379794</v>
      </c>
      <c r="H1470" s="123">
        <v>16</v>
      </c>
      <c r="I1470" s="120" t="s">
        <v>400</v>
      </c>
    </row>
    <row r="1471" spans="1:9">
      <c r="A1471" s="334">
        <v>114</v>
      </c>
      <c r="B1471" s="335" t="s">
        <v>504</v>
      </c>
      <c r="C1471" s="190" t="s">
        <v>379</v>
      </c>
      <c r="D1471" s="99">
        <v>12</v>
      </c>
      <c r="E1471" s="105">
        <v>2.113</v>
      </c>
      <c r="F1471" s="191">
        <v>117.39</v>
      </c>
      <c r="G1471" s="106">
        <v>-39.520000000000003</v>
      </c>
      <c r="H1471" s="67">
        <v>92</v>
      </c>
      <c r="I1471" s="53" t="s">
        <v>11</v>
      </c>
    </row>
    <row r="1472" spans="1:9">
      <c r="A1472" s="334">
        <v>114</v>
      </c>
      <c r="B1472" s="335"/>
      <c r="C1472" s="190" t="s">
        <v>198</v>
      </c>
      <c r="D1472" s="107" t="s">
        <v>11</v>
      </c>
      <c r="E1472" s="108" t="s">
        <v>11</v>
      </c>
      <c r="F1472" s="194" t="s">
        <v>11</v>
      </c>
      <c r="G1472" s="102" t="s">
        <v>11</v>
      </c>
      <c r="H1472" s="99" t="s">
        <v>11</v>
      </c>
      <c r="I1472" s="193" t="s">
        <v>11</v>
      </c>
    </row>
    <row r="1473" spans="1:9">
      <c r="A1473" s="334">
        <v>114</v>
      </c>
      <c r="B1473" s="335"/>
      <c r="C1473" s="190" t="s">
        <v>380</v>
      </c>
      <c r="D1473" s="41">
        <v>12</v>
      </c>
      <c r="E1473" s="100">
        <v>3.4009999999999998</v>
      </c>
      <c r="F1473" s="195">
        <v>188.95</v>
      </c>
      <c r="G1473" s="106">
        <v>-10.72</v>
      </c>
      <c r="H1473" s="67">
        <v>61</v>
      </c>
      <c r="I1473" s="36" t="s">
        <v>11</v>
      </c>
    </row>
    <row r="1474" spans="1:9">
      <c r="A1474" s="334">
        <v>114</v>
      </c>
      <c r="B1474" s="335"/>
      <c r="C1474" s="190" t="s">
        <v>381</v>
      </c>
      <c r="D1474" s="99">
        <v>12</v>
      </c>
      <c r="E1474" s="111">
        <v>3.3600428571428571</v>
      </c>
      <c r="F1474" s="196">
        <v>186.67838107142856</v>
      </c>
      <c r="G1474" s="109">
        <v>-4.9729962314920622</v>
      </c>
      <c r="H1474" s="107">
        <v>28</v>
      </c>
      <c r="I1474" s="210" t="s">
        <v>11</v>
      </c>
    </row>
    <row r="1475" spans="1:9">
      <c r="A1475" s="334">
        <v>114</v>
      </c>
      <c r="B1475" s="335"/>
      <c r="C1475" s="190" t="s">
        <v>382</v>
      </c>
      <c r="D1475" s="197">
        <v>12</v>
      </c>
      <c r="E1475" s="198">
        <v>3.7429999999999999</v>
      </c>
      <c r="F1475" s="199">
        <v>207.95</v>
      </c>
      <c r="G1475" s="200">
        <v>3.87</v>
      </c>
      <c r="H1475" s="197">
        <v>22</v>
      </c>
      <c r="I1475" s="53" t="s">
        <v>11</v>
      </c>
    </row>
    <row r="1476" spans="1:9">
      <c r="A1476" s="334">
        <v>114</v>
      </c>
      <c r="B1476" s="335"/>
      <c r="C1476" s="190" t="s">
        <v>383</v>
      </c>
      <c r="D1476" s="197">
        <v>12</v>
      </c>
      <c r="E1476" s="198">
        <v>2.9780000000000002</v>
      </c>
      <c r="F1476" s="199">
        <v>165.46</v>
      </c>
      <c r="G1476" s="200">
        <v>-17.84</v>
      </c>
      <c r="H1476" s="197">
        <v>38</v>
      </c>
      <c r="I1476" s="53" t="s">
        <v>11</v>
      </c>
    </row>
    <row r="1477" spans="1:9">
      <c r="A1477" s="334">
        <v>114</v>
      </c>
      <c r="B1477" s="335"/>
      <c r="C1477" s="190" t="s">
        <v>384</v>
      </c>
      <c r="D1477" s="107">
        <v>16.8</v>
      </c>
      <c r="E1477" s="108">
        <v>4.18</v>
      </c>
      <c r="F1477" s="194">
        <v>165.87</v>
      </c>
      <c r="G1477" s="109">
        <v>-17.72</v>
      </c>
      <c r="H1477" s="107">
        <v>75</v>
      </c>
      <c r="I1477" s="210" t="s">
        <v>11</v>
      </c>
    </row>
    <row r="1478" spans="1:9">
      <c r="A1478" s="334">
        <v>114</v>
      </c>
      <c r="B1478" s="335"/>
      <c r="C1478" s="190" t="s">
        <v>385</v>
      </c>
      <c r="D1478" s="107">
        <v>12</v>
      </c>
      <c r="E1478" s="105">
        <v>3.77</v>
      </c>
      <c r="F1478" s="191">
        <v>209.45</v>
      </c>
      <c r="G1478" s="106">
        <v>13.9</v>
      </c>
      <c r="H1478" s="67">
        <v>16</v>
      </c>
      <c r="I1478" s="210" t="s">
        <v>11</v>
      </c>
    </row>
    <row r="1479" spans="1:9">
      <c r="A1479" s="334">
        <v>114</v>
      </c>
      <c r="B1479" s="335"/>
      <c r="C1479" s="190" t="s">
        <v>386</v>
      </c>
      <c r="D1479" s="99">
        <v>10</v>
      </c>
      <c r="E1479" s="201">
        <v>4.0019999999999998</v>
      </c>
      <c r="F1479" s="202">
        <v>266.801334</v>
      </c>
      <c r="G1479" s="109">
        <v>3.5982397100698602</v>
      </c>
      <c r="H1479" s="207">
        <v>19</v>
      </c>
      <c r="I1479" s="193" t="s">
        <v>11</v>
      </c>
    </row>
    <row r="1480" spans="1:9">
      <c r="A1480" s="334">
        <v>114</v>
      </c>
      <c r="B1480" s="335"/>
      <c r="C1480" s="190" t="s">
        <v>387</v>
      </c>
      <c r="D1480" s="107">
        <v>12</v>
      </c>
      <c r="E1480" s="108">
        <v>3.5250000000000004</v>
      </c>
      <c r="F1480" s="194">
        <v>195.84312499999999</v>
      </c>
      <c r="G1480" s="109">
        <v>-13.761467889908269</v>
      </c>
      <c r="H1480" s="99">
        <v>79</v>
      </c>
      <c r="I1480" s="210" t="s">
        <v>11</v>
      </c>
    </row>
    <row r="1481" spans="1:9">
      <c r="A1481" s="334">
        <v>114</v>
      </c>
      <c r="B1481" s="335"/>
      <c r="C1481" s="190" t="s">
        <v>388</v>
      </c>
      <c r="D1481" s="107">
        <v>12</v>
      </c>
      <c r="E1481" s="108">
        <v>4.8600000000000003</v>
      </c>
      <c r="F1481" s="194">
        <v>270</v>
      </c>
      <c r="G1481" s="109">
        <v>15.51</v>
      </c>
      <c r="H1481" s="107">
        <v>17</v>
      </c>
      <c r="I1481" s="210" t="s">
        <v>11</v>
      </c>
    </row>
    <row r="1482" spans="1:9">
      <c r="A1482" s="334">
        <v>114</v>
      </c>
      <c r="B1482" s="335"/>
      <c r="C1482" s="190" t="s">
        <v>389</v>
      </c>
      <c r="D1482" s="107">
        <v>12</v>
      </c>
      <c r="E1482" s="108">
        <v>2.8940000000000001</v>
      </c>
      <c r="F1482" s="194">
        <v>160.78581666666668</v>
      </c>
      <c r="G1482" s="102">
        <v>-8.5696232525077178</v>
      </c>
      <c r="H1482" s="54">
        <v>28</v>
      </c>
      <c r="I1482" s="53" t="s">
        <v>11</v>
      </c>
    </row>
    <row r="1483" spans="1:9">
      <c r="A1483" s="334">
        <v>114</v>
      </c>
      <c r="B1483" s="335"/>
      <c r="C1483" s="203" t="s">
        <v>22</v>
      </c>
      <c r="D1483" s="204" t="s">
        <v>11</v>
      </c>
      <c r="E1483" s="205" t="s">
        <v>11</v>
      </c>
      <c r="F1483" s="206">
        <v>194.11</v>
      </c>
      <c r="G1483" s="118">
        <v>-6.493569054386028</v>
      </c>
      <c r="H1483" s="123">
        <v>35</v>
      </c>
      <c r="I1483" s="120" t="s">
        <v>400</v>
      </c>
    </row>
    <row r="1484" spans="1:9">
      <c r="A1484" s="334">
        <v>115</v>
      </c>
      <c r="B1484" s="335" t="s">
        <v>505</v>
      </c>
      <c r="C1484" s="190" t="s">
        <v>379</v>
      </c>
      <c r="D1484" s="99">
        <v>12</v>
      </c>
      <c r="E1484" s="105">
        <v>2.0539999999999998</v>
      </c>
      <c r="F1484" s="191">
        <v>114.11</v>
      </c>
      <c r="G1484" s="106">
        <v>-41.21</v>
      </c>
      <c r="H1484" s="67">
        <v>93</v>
      </c>
      <c r="I1484" s="53" t="s">
        <v>11</v>
      </c>
    </row>
    <row r="1485" spans="1:9">
      <c r="A1485" s="334">
        <v>115</v>
      </c>
      <c r="B1485" s="335"/>
      <c r="C1485" s="190" t="s">
        <v>198</v>
      </c>
      <c r="D1485" s="107" t="s">
        <v>11</v>
      </c>
      <c r="E1485" s="108" t="s">
        <v>11</v>
      </c>
      <c r="F1485" s="194" t="s">
        <v>11</v>
      </c>
      <c r="G1485" s="102" t="s">
        <v>11</v>
      </c>
      <c r="H1485" s="99" t="s">
        <v>11</v>
      </c>
      <c r="I1485" s="193" t="s">
        <v>11</v>
      </c>
    </row>
    <row r="1486" spans="1:9">
      <c r="A1486" s="334">
        <v>115</v>
      </c>
      <c r="B1486" s="335"/>
      <c r="C1486" s="190" t="s">
        <v>380</v>
      </c>
      <c r="D1486" s="41">
        <v>12</v>
      </c>
      <c r="E1486" s="100">
        <v>2.6619999999999999</v>
      </c>
      <c r="F1486" s="195">
        <v>147.9</v>
      </c>
      <c r="G1486" s="106">
        <v>-30.12</v>
      </c>
      <c r="H1486" s="67">
        <v>97</v>
      </c>
      <c r="I1486" s="36" t="s">
        <v>11</v>
      </c>
    </row>
    <row r="1487" spans="1:9">
      <c r="A1487" s="334">
        <v>115</v>
      </c>
      <c r="B1487" s="335"/>
      <c r="C1487" s="190" t="s">
        <v>381</v>
      </c>
      <c r="D1487" s="99">
        <v>12</v>
      </c>
      <c r="E1487" s="111">
        <v>1.3299214285714287</v>
      </c>
      <c r="F1487" s="196">
        <v>73.888218035714303</v>
      </c>
      <c r="G1487" s="109">
        <v>-62.387846233562648</v>
      </c>
      <c r="H1487" s="107">
        <v>108</v>
      </c>
      <c r="I1487" s="210" t="s">
        <v>11</v>
      </c>
    </row>
    <row r="1488" spans="1:9">
      <c r="A1488" s="334">
        <v>115</v>
      </c>
      <c r="B1488" s="335"/>
      <c r="C1488" s="190" t="s">
        <v>382</v>
      </c>
      <c r="D1488" s="197">
        <v>12</v>
      </c>
      <c r="E1488" s="198">
        <v>2.871</v>
      </c>
      <c r="F1488" s="199">
        <v>159.5</v>
      </c>
      <c r="G1488" s="200">
        <v>-20.329999999999998</v>
      </c>
      <c r="H1488" s="197">
        <v>103</v>
      </c>
      <c r="I1488" s="53" t="s">
        <v>11</v>
      </c>
    </row>
    <row r="1489" spans="1:9">
      <c r="A1489" s="334">
        <v>115</v>
      </c>
      <c r="B1489" s="335"/>
      <c r="C1489" s="190" t="s">
        <v>383</v>
      </c>
      <c r="D1489" s="197">
        <v>12</v>
      </c>
      <c r="E1489" s="198">
        <v>2.4809999999999999</v>
      </c>
      <c r="F1489" s="199">
        <v>137.82</v>
      </c>
      <c r="G1489" s="200">
        <v>-31.56</v>
      </c>
      <c r="H1489" s="197">
        <v>77</v>
      </c>
      <c r="I1489" s="53" t="s">
        <v>11</v>
      </c>
    </row>
    <row r="1490" spans="1:9">
      <c r="A1490" s="334">
        <v>115</v>
      </c>
      <c r="B1490" s="335"/>
      <c r="C1490" s="190" t="s">
        <v>384</v>
      </c>
      <c r="D1490" s="107">
        <v>16.8</v>
      </c>
      <c r="E1490" s="108">
        <v>3</v>
      </c>
      <c r="F1490" s="194">
        <v>119.05</v>
      </c>
      <c r="G1490" s="109">
        <v>-40.950000000000003</v>
      </c>
      <c r="H1490" s="107">
        <v>102</v>
      </c>
      <c r="I1490" s="210" t="s">
        <v>11</v>
      </c>
    </row>
    <row r="1491" spans="1:9">
      <c r="A1491" s="334">
        <v>115</v>
      </c>
      <c r="B1491" s="335"/>
      <c r="C1491" s="190" t="s">
        <v>385</v>
      </c>
      <c r="D1491" s="107">
        <v>12</v>
      </c>
      <c r="E1491" s="105">
        <v>2.1120000000000001</v>
      </c>
      <c r="F1491" s="191">
        <v>117.33</v>
      </c>
      <c r="G1491" s="106">
        <v>-36.19</v>
      </c>
      <c r="H1491" s="67">
        <v>92</v>
      </c>
      <c r="I1491" s="210" t="s">
        <v>11</v>
      </c>
    </row>
    <row r="1492" spans="1:9">
      <c r="A1492" s="334">
        <v>115</v>
      </c>
      <c r="B1492" s="335"/>
      <c r="C1492" s="190" t="s">
        <v>386</v>
      </c>
      <c r="D1492" s="99">
        <v>10</v>
      </c>
      <c r="E1492" s="201">
        <v>2.4390000000000001</v>
      </c>
      <c r="F1492" s="202">
        <v>162.60081299999999</v>
      </c>
      <c r="G1492" s="109">
        <v>-36.862542065752002</v>
      </c>
      <c r="H1492" s="207">
        <v>95</v>
      </c>
      <c r="I1492" s="193" t="s">
        <v>11</v>
      </c>
    </row>
    <row r="1493" spans="1:9">
      <c r="A1493" s="334">
        <v>115</v>
      </c>
      <c r="B1493" s="335"/>
      <c r="C1493" s="190" t="s">
        <v>387</v>
      </c>
      <c r="D1493" s="107">
        <v>12</v>
      </c>
      <c r="E1493" s="108">
        <v>3.3</v>
      </c>
      <c r="F1493" s="194">
        <v>183.3425</v>
      </c>
      <c r="G1493" s="109">
        <v>-19.266055045871564</v>
      </c>
      <c r="H1493" s="99">
        <v>94</v>
      </c>
      <c r="I1493" s="210" t="s">
        <v>11</v>
      </c>
    </row>
    <row r="1494" spans="1:9">
      <c r="A1494" s="334">
        <v>115</v>
      </c>
      <c r="B1494" s="335"/>
      <c r="C1494" s="190" t="s">
        <v>388</v>
      </c>
      <c r="D1494" s="107">
        <v>12</v>
      </c>
      <c r="E1494" s="108">
        <v>4.1219999999999999</v>
      </c>
      <c r="F1494" s="194">
        <v>229</v>
      </c>
      <c r="G1494" s="109">
        <v>-2.0299999999999998</v>
      </c>
      <c r="H1494" s="107">
        <v>51</v>
      </c>
      <c r="I1494" s="210" t="s">
        <v>11</v>
      </c>
    </row>
    <row r="1495" spans="1:9">
      <c r="A1495" s="334">
        <v>115</v>
      </c>
      <c r="B1495" s="335"/>
      <c r="C1495" s="190" t="s">
        <v>389</v>
      </c>
      <c r="D1495" s="107">
        <v>12</v>
      </c>
      <c r="E1495" s="108">
        <v>2.0078195000000001</v>
      </c>
      <c r="F1495" s="194">
        <v>111.55110505416668</v>
      </c>
      <c r="G1495" s="102">
        <v>-36.56679567174789</v>
      </c>
      <c r="H1495" s="54">
        <v>77</v>
      </c>
      <c r="I1495" s="53" t="s">
        <v>11</v>
      </c>
    </row>
    <row r="1496" spans="1:9">
      <c r="A1496" s="334">
        <v>115</v>
      </c>
      <c r="B1496" s="335"/>
      <c r="C1496" s="203" t="s">
        <v>22</v>
      </c>
      <c r="D1496" s="204" t="s">
        <v>11</v>
      </c>
      <c r="E1496" s="205" t="s">
        <v>11</v>
      </c>
      <c r="F1496" s="206">
        <v>141.46</v>
      </c>
      <c r="G1496" s="118">
        <v>-31.856062430752917</v>
      </c>
      <c r="H1496" s="123">
        <v>104</v>
      </c>
      <c r="I1496" s="120" t="s">
        <v>407</v>
      </c>
    </row>
    <row r="1497" spans="1:9">
      <c r="A1497" s="334">
        <v>116</v>
      </c>
      <c r="B1497" s="335" t="s">
        <v>506</v>
      </c>
      <c r="C1497" s="190" t="s">
        <v>379</v>
      </c>
      <c r="D1497" s="99">
        <v>12</v>
      </c>
      <c r="E1497" s="105">
        <v>3.33</v>
      </c>
      <c r="F1497" s="191">
        <v>185</v>
      </c>
      <c r="G1497" s="106">
        <v>-4.6900000000000004</v>
      </c>
      <c r="H1497" s="67">
        <v>49</v>
      </c>
      <c r="I1497" s="53" t="s">
        <v>11</v>
      </c>
    </row>
    <row r="1498" spans="1:9">
      <c r="A1498" s="334">
        <v>116</v>
      </c>
      <c r="B1498" s="335"/>
      <c r="C1498" s="190" t="s">
        <v>198</v>
      </c>
      <c r="D1498" s="107" t="s">
        <v>11</v>
      </c>
      <c r="E1498" s="108" t="s">
        <v>11</v>
      </c>
      <c r="F1498" s="194" t="s">
        <v>11</v>
      </c>
      <c r="G1498" s="102" t="s">
        <v>11</v>
      </c>
      <c r="H1498" s="99" t="s">
        <v>11</v>
      </c>
      <c r="I1498" s="193" t="s">
        <v>11</v>
      </c>
    </row>
    <row r="1499" spans="1:9">
      <c r="A1499" s="334">
        <v>116</v>
      </c>
      <c r="B1499" s="335"/>
      <c r="C1499" s="190" t="s">
        <v>380</v>
      </c>
      <c r="D1499" s="41">
        <v>12</v>
      </c>
      <c r="E1499" s="100">
        <v>3.3079999999999998</v>
      </c>
      <c r="F1499" s="195">
        <v>183.79</v>
      </c>
      <c r="G1499" s="106">
        <v>-13.16</v>
      </c>
      <c r="H1499" s="67">
        <v>66</v>
      </c>
      <c r="I1499" s="36" t="s">
        <v>11</v>
      </c>
    </row>
    <row r="1500" spans="1:9">
      <c r="A1500" s="334">
        <v>116</v>
      </c>
      <c r="B1500" s="335"/>
      <c r="C1500" s="190" t="s">
        <v>381</v>
      </c>
      <c r="D1500" s="99">
        <v>12</v>
      </c>
      <c r="E1500" s="111">
        <v>2.8440285714285714</v>
      </c>
      <c r="F1500" s="196">
        <v>158.00948738095238</v>
      </c>
      <c r="G1500" s="109">
        <v>-19.566646835958306</v>
      </c>
      <c r="H1500" s="107">
        <v>53</v>
      </c>
      <c r="I1500" s="210" t="s">
        <v>11</v>
      </c>
    </row>
    <row r="1501" spans="1:9">
      <c r="A1501" s="334">
        <v>116</v>
      </c>
      <c r="B1501" s="335"/>
      <c r="C1501" s="190" t="s">
        <v>382</v>
      </c>
      <c r="D1501" s="197">
        <v>12</v>
      </c>
      <c r="E1501" s="198">
        <v>3.5790000000000002</v>
      </c>
      <c r="F1501" s="199">
        <v>198.83</v>
      </c>
      <c r="G1501" s="200">
        <v>-0.68</v>
      </c>
      <c r="H1501" s="197">
        <v>39</v>
      </c>
      <c r="I1501" s="53" t="s">
        <v>11</v>
      </c>
    </row>
    <row r="1502" spans="1:9">
      <c r="A1502" s="334">
        <v>116</v>
      </c>
      <c r="B1502" s="335"/>
      <c r="C1502" s="190" t="s">
        <v>383</v>
      </c>
      <c r="D1502" s="197">
        <v>12</v>
      </c>
      <c r="E1502" s="198">
        <v>3.044</v>
      </c>
      <c r="F1502" s="199">
        <v>169.12</v>
      </c>
      <c r="G1502" s="200">
        <v>-16.02</v>
      </c>
      <c r="H1502" s="197">
        <v>33</v>
      </c>
      <c r="I1502" s="53" t="s">
        <v>11</v>
      </c>
    </row>
    <row r="1503" spans="1:9">
      <c r="A1503" s="334">
        <v>116</v>
      </c>
      <c r="B1503" s="335"/>
      <c r="C1503" s="190" t="s">
        <v>384</v>
      </c>
      <c r="D1503" s="107">
        <v>16.8</v>
      </c>
      <c r="E1503" s="108">
        <v>4.58</v>
      </c>
      <c r="F1503" s="194">
        <v>181.75</v>
      </c>
      <c r="G1503" s="109">
        <v>-9.84</v>
      </c>
      <c r="H1503" s="107">
        <v>61</v>
      </c>
      <c r="I1503" s="210" t="s">
        <v>11</v>
      </c>
    </row>
    <row r="1504" spans="1:9">
      <c r="A1504" s="334">
        <v>116</v>
      </c>
      <c r="B1504" s="335"/>
      <c r="C1504" s="190" t="s">
        <v>385</v>
      </c>
      <c r="D1504" s="107">
        <v>12</v>
      </c>
      <c r="E1504" s="105">
        <v>3.0179999999999998</v>
      </c>
      <c r="F1504" s="191">
        <v>167.67</v>
      </c>
      <c r="G1504" s="106">
        <v>-8.82</v>
      </c>
      <c r="H1504" s="67">
        <v>59</v>
      </c>
      <c r="I1504" s="210" t="s">
        <v>11</v>
      </c>
    </row>
    <row r="1505" spans="1:9">
      <c r="A1505" s="334">
        <v>116</v>
      </c>
      <c r="B1505" s="335"/>
      <c r="C1505" s="190" t="s">
        <v>386</v>
      </c>
      <c r="D1505" s="99">
        <v>10</v>
      </c>
      <c r="E1505" s="201">
        <v>2.7010000000000001</v>
      </c>
      <c r="F1505" s="202">
        <v>180.067567</v>
      </c>
      <c r="G1505" s="109">
        <v>-30.0802485115195</v>
      </c>
      <c r="H1505" s="207">
        <v>85</v>
      </c>
      <c r="I1505" s="193" t="s">
        <v>11</v>
      </c>
    </row>
    <row r="1506" spans="1:9">
      <c r="A1506" s="334">
        <v>116</v>
      </c>
      <c r="B1506" s="335"/>
      <c r="C1506" s="190" t="s">
        <v>387</v>
      </c>
      <c r="D1506" s="107">
        <v>12</v>
      </c>
      <c r="E1506" s="108">
        <v>3.4000000000000004</v>
      </c>
      <c r="F1506" s="194">
        <v>188.89833333333337</v>
      </c>
      <c r="G1506" s="109">
        <v>-16.819571865443429</v>
      </c>
      <c r="H1506" s="99">
        <v>88</v>
      </c>
      <c r="I1506" s="210" t="s">
        <v>11</v>
      </c>
    </row>
    <row r="1507" spans="1:9">
      <c r="A1507" s="334">
        <v>116</v>
      </c>
      <c r="B1507" s="335"/>
      <c r="C1507" s="190" t="s">
        <v>388</v>
      </c>
      <c r="D1507" s="107">
        <v>12</v>
      </c>
      <c r="E1507" s="108">
        <v>5.4180000000000001</v>
      </c>
      <c r="F1507" s="194">
        <v>301</v>
      </c>
      <c r="G1507" s="109">
        <v>28.77</v>
      </c>
      <c r="H1507" s="107">
        <v>4</v>
      </c>
      <c r="I1507" s="210" t="s">
        <v>11</v>
      </c>
    </row>
    <row r="1508" spans="1:9">
      <c r="A1508" s="334">
        <v>116</v>
      </c>
      <c r="B1508" s="335"/>
      <c r="C1508" s="190" t="s">
        <v>389</v>
      </c>
      <c r="D1508" s="107">
        <v>12</v>
      </c>
      <c r="E1508" s="108">
        <v>2.4228200000000002</v>
      </c>
      <c r="F1508" s="194">
        <v>134.60784116666667</v>
      </c>
      <c r="G1508" s="102">
        <v>-23.455651212384502</v>
      </c>
      <c r="H1508" s="54">
        <v>54</v>
      </c>
      <c r="I1508" s="53" t="s">
        <v>11</v>
      </c>
    </row>
    <row r="1509" spans="1:9">
      <c r="A1509" s="334">
        <v>116</v>
      </c>
      <c r="B1509" s="335"/>
      <c r="C1509" s="203" t="s">
        <v>22</v>
      </c>
      <c r="D1509" s="204" t="s">
        <v>11</v>
      </c>
      <c r="E1509" s="205" t="s">
        <v>11</v>
      </c>
      <c r="F1509" s="206">
        <v>186.25</v>
      </c>
      <c r="G1509" s="118">
        <v>-10.279878606869296</v>
      </c>
      <c r="H1509" s="123">
        <v>52</v>
      </c>
      <c r="I1509" s="120" t="s">
        <v>398</v>
      </c>
    </row>
    <row r="1510" spans="1:9">
      <c r="A1510" s="334">
        <v>117</v>
      </c>
      <c r="B1510" s="335" t="s">
        <v>507</v>
      </c>
      <c r="C1510" s="190" t="s">
        <v>379</v>
      </c>
      <c r="D1510" s="99">
        <v>12</v>
      </c>
      <c r="E1510" s="105">
        <v>4.4349999999999996</v>
      </c>
      <c r="F1510" s="191">
        <v>246.39</v>
      </c>
      <c r="G1510" s="106">
        <v>26.93</v>
      </c>
      <c r="H1510" s="67">
        <v>7</v>
      </c>
      <c r="I1510" s="53" t="s">
        <v>11</v>
      </c>
    </row>
    <row r="1511" spans="1:9">
      <c r="A1511" s="334">
        <v>117</v>
      </c>
      <c r="B1511" s="335"/>
      <c r="C1511" s="190" t="s">
        <v>198</v>
      </c>
      <c r="D1511" s="107" t="s">
        <v>11</v>
      </c>
      <c r="E1511" s="108" t="s">
        <v>11</v>
      </c>
      <c r="F1511" s="194" t="s">
        <v>11</v>
      </c>
      <c r="G1511" s="102" t="s">
        <v>11</v>
      </c>
      <c r="H1511" s="99" t="s">
        <v>11</v>
      </c>
      <c r="I1511" s="193" t="s">
        <v>11</v>
      </c>
    </row>
    <row r="1512" spans="1:9">
      <c r="A1512" s="334">
        <v>117</v>
      </c>
      <c r="B1512" s="335"/>
      <c r="C1512" s="190" t="s">
        <v>380</v>
      </c>
      <c r="D1512" s="41">
        <v>12</v>
      </c>
      <c r="E1512" s="100">
        <v>3.9359999999999999</v>
      </c>
      <c r="F1512" s="195">
        <v>218.68</v>
      </c>
      <c r="G1512" s="106">
        <v>3.33</v>
      </c>
      <c r="H1512" s="67">
        <v>25</v>
      </c>
      <c r="I1512" s="36" t="s">
        <v>11</v>
      </c>
    </row>
    <row r="1513" spans="1:9">
      <c r="A1513" s="334">
        <v>117</v>
      </c>
      <c r="B1513" s="335"/>
      <c r="C1513" s="190" t="s">
        <v>381</v>
      </c>
      <c r="D1513" s="99">
        <v>12</v>
      </c>
      <c r="E1513" s="111">
        <v>3.7348214285714283</v>
      </c>
      <c r="F1513" s="196">
        <v>207.50045386904762</v>
      </c>
      <c r="G1513" s="109">
        <v>5.6262985494627848</v>
      </c>
      <c r="H1513" s="107">
        <v>13</v>
      </c>
      <c r="I1513" s="210" t="s">
        <v>11</v>
      </c>
    </row>
    <row r="1514" spans="1:9">
      <c r="A1514" s="334">
        <v>117</v>
      </c>
      <c r="B1514" s="335"/>
      <c r="C1514" s="190" t="s">
        <v>382</v>
      </c>
      <c r="D1514" s="197">
        <v>12</v>
      </c>
      <c r="E1514" s="198">
        <v>3.9</v>
      </c>
      <c r="F1514" s="199">
        <v>216.67</v>
      </c>
      <c r="G1514" s="200">
        <v>8.23</v>
      </c>
      <c r="H1514" s="197">
        <v>4</v>
      </c>
      <c r="I1514" s="53" t="s">
        <v>11</v>
      </c>
    </row>
    <row r="1515" spans="1:9">
      <c r="A1515" s="334">
        <v>117</v>
      </c>
      <c r="B1515" s="335"/>
      <c r="C1515" s="190" t="s">
        <v>383</v>
      </c>
      <c r="D1515" s="197">
        <v>12</v>
      </c>
      <c r="E1515" s="198">
        <v>3.91</v>
      </c>
      <c r="F1515" s="199">
        <v>217.22</v>
      </c>
      <c r="G1515" s="200">
        <v>7.86</v>
      </c>
      <c r="H1515" s="197">
        <v>5</v>
      </c>
      <c r="I1515" s="53" t="s">
        <v>11</v>
      </c>
    </row>
    <row r="1516" spans="1:9">
      <c r="A1516" s="334">
        <v>117</v>
      </c>
      <c r="B1516" s="335"/>
      <c r="C1516" s="190" t="s">
        <v>384</v>
      </c>
      <c r="D1516" s="107">
        <v>16.8</v>
      </c>
      <c r="E1516" s="108">
        <v>5.99</v>
      </c>
      <c r="F1516" s="194">
        <v>237.7</v>
      </c>
      <c r="G1516" s="109">
        <v>17.91</v>
      </c>
      <c r="H1516" s="107">
        <v>9</v>
      </c>
      <c r="I1516" s="210" t="s">
        <v>11</v>
      </c>
    </row>
    <row r="1517" spans="1:9">
      <c r="A1517" s="334">
        <v>117</v>
      </c>
      <c r="B1517" s="335"/>
      <c r="C1517" s="190" t="s">
        <v>385</v>
      </c>
      <c r="D1517" s="107">
        <v>12</v>
      </c>
      <c r="E1517" s="105">
        <v>3.883</v>
      </c>
      <c r="F1517" s="191">
        <v>215.72</v>
      </c>
      <c r="G1517" s="106">
        <v>17.309999999999999</v>
      </c>
      <c r="H1517" s="67">
        <v>14</v>
      </c>
      <c r="I1517" s="210" t="s">
        <v>11</v>
      </c>
    </row>
    <row r="1518" spans="1:9">
      <c r="A1518" s="334">
        <v>117</v>
      </c>
      <c r="B1518" s="335"/>
      <c r="C1518" s="190" t="s">
        <v>386</v>
      </c>
      <c r="D1518" s="99">
        <v>10</v>
      </c>
      <c r="E1518" s="201">
        <v>4.5519999999999996</v>
      </c>
      <c r="F1518" s="202">
        <v>303.46818400000001</v>
      </c>
      <c r="G1518" s="109">
        <v>17.835878850634199</v>
      </c>
      <c r="H1518" s="207">
        <v>7</v>
      </c>
      <c r="I1518" s="193" t="s">
        <v>11</v>
      </c>
    </row>
    <row r="1519" spans="1:9">
      <c r="A1519" s="334">
        <v>117</v>
      </c>
      <c r="B1519" s="335"/>
      <c r="C1519" s="190" t="s">
        <v>387</v>
      </c>
      <c r="D1519" s="107">
        <v>12</v>
      </c>
      <c r="E1519" s="108">
        <v>4.6624999999999996</v>
      </c>
      <c r="F1519" s="194">
        <v>259.04072916666667</v>
      </c>
      <c r="G1519" s="109">
        <v>14.067278287461749</v>
      </c>
      <c r="H1519" s="99">
        <v>13</v>
      </c>
      <c r="I1519" s="210" t="s">
        <v>11</v>
      </c>
    </row>
    <row r="1520" spans="1:9">
      <c r="A1520" s="334">
        <v>117</v>
      </c>
      <c r="B1520" s="335"/>
      <c r="C1520" s="190" t="s">
        <v>388</v>
      </c>
      <c r="D1520" s="107">
        <v>12</v>
      </c>
      <c r="E1520" s="108">
        <v>4.9020000000000001</v>
      </c>
      <c r="F1520" s="194">
        <v>272.33</v>
      </c>
      <c r="G1520" s="109">
        <v>16.510000000000002</v>
      </c>
      <c r="H1520" s="107">
        <v>16</v>
      </c>
      <c r="I1520" s="210" t="s">
        <v>11</v>
      </c>
    </row>
    <row r="1521" spans="1:9">
      <c r="A1521" s="334">
        <v>117</v>
      </c>
      <c r="B1521" s="335"/>
      <c r="C1521" s="190" t="s">
        <v>389</v>
      </c>
      <c r="D1521" s="107">
        <v>12</v>
      </c>
      <c r="E1521" s="108">
        <v>4.0899635000000005</v>
      </c>
      <c r="F1521" s="194">
        <v>227.23155545416671</v>
      </c>
      <c r="G1521" s="102">
        <v>29.214548613853559</v>
      </c>
      <c r="H1521" s="54">
        <v>1</v>
      </c>
      <c r="I1521" s="53" t="s">
        <v>11</v>
      </c>
    </row>
    <row r="1522" spans="1:9">
      <c r="A1522" s="334">
        <v>117</v>
      </c>
      <c r="B1522" s="335"/>
      <c r="C1522" s="203" t="s">
        <v>22</v>
      </c>
      <c r="D1522" s="204" t="s">
        <v>11</v>
      </c>
      <c r="E1522" s="205" t="s">
        <v>11</v>
      </c>
      <c r="F1522" s="206">
        <v>238.36</v>
      </c>
      <c r="G1522" s="118">
        <v>14.822486632304077</v>
      </c>
      <c r="H1522" s="123">
        <v>1</v>
      </c>
      <c r="I1522" s="120" t="s">
        <v>508</v>
      </c>
    </row>
    <row r="1523" spans="1:9">
      <c r="A1523" s="334">
        <v>118</v>
      </c>
      <c r="B1523" s="335" t="s">
        <v>509</v>
      </c>
      <c r="C1523" s="190" t="s">
        <v>379</v>
      </c>
      <c r="D1523" s="99">
        <v>12</v>
      </c>
      <c r="E1523" s="105">
        <v>4.2320000000000002</v>
      </c>
      <c r="F1523" s="191">
        <v>235.11</v>
      </c>
      <c r="G1523" s="106">
        <v>21.12</v>
      </c>
      <c r="H1523" s="67">
        <v>8</v>
      </c>
      <c r="I1523" s="53" t="s">
        <v>11</v>
      </c>
    </row>
    <row r="1524" spans="1:9">
      <c r="A1524" s="334">
        <v>118</v>
      </c>
      <c r="B1524" s="335"/>
      <c r="C1524" s="190" t="s">
        <v>198</v>
      </c>
      <c r="D1524" s="107" t="s">
        <v>11</v>
      </c>
      <c r="E1524" s="108" t="s">
        <v>11</v>
      </c>
      <c r="F1524" s="194" t="s">
        <v>11</v>
      </c>
      <c r="G1524" s="102" t="s">
        <v>11</v>
      </c>
      <c r="H1524" s="99" t="s">
        <v>11</v>
      </c>
      <c r="I1524" s="193" t="s">
        <v>11</v>
      </c>
    </row>
    <row r="1525" spans="1:9">
      <c r="A1525" s="334">
        <v>118</v>
      </c>
      <c r="B1525" s="335"/>
      <c r="C1525" s="190" t="s">
        <v>380</v>
      </c>
      <c r="D1525" s="41">
        <v>12</v>
      </c>
      <c r="E1525" s="100">
        <v>4.2039999999999997</v>
      </c>
      <c r="F1525" s="195">
        <v>233.57</v>
      </c>
      <c r="G1525" s="106">
        <v>10.36</v>
      </c>
      <c r="H1525" s="67">
        <v>17</v>
      </c>
      <c r="I1525" s="36" t="s">
        <v>11</v>
      </c>
    </row>
    <row r="1526" spans="1:9">
      <c r="A1526" s="334">
        <v>118</v>
      </c>
      <c r="B1526" s="335"/>
      <c r="C1526" s="190" t="s">
        <v>381</v>
      </c>
      <c r="D1526" s="99">
        <v>12</v>
      </c>
      <c r="E1526" s="111">
        <v>3.3180357142857142</v>
      </c>
      <c r="F1526" s="196">
        <v>184.34453422619049</v>
      </c>
      <c r="G1526" s="109">
        <v>-6.1610206384141453</v>
      </c>
      <c r="H1526" s="107">
        <v>32</v>
      </c>
      <c r="I1526" s="210" t="s">
        <v>11</v>
      </c>
    </row>
    <row r="1527" spans="1:9">
      <c r="A1527" s="334">
        <v>118</v>
      </c>
      <c r="B1527" s="335"/>
      <c r="C1527" s="190" t="s">
        <v>382</v>
      </c>
      <c r="D1527" s="197">
        <v>12</v>
      </c>
      <c r="E1527" s="198">
        <v>3.4929999999999999</v>
      </c>
      <c r="F1527" s="199">
        <v>194.06</v>
      </c>
      <c r="G1527" s="200">
        <v>-3.07</v>
      </c>
      <c r="H1527" s="197">
        <v>46</v>
      </c>
      <c r="I1527" s="53" t="s">
        <v>11</v>
      </c>
    </row>
    <row r="1528" spans="1:9">
      <c r="A1528" s="334">
        <v>118</v>
      </c>
      <c r="B1528" s="335"/>
      <c r="C1528" s="190" t="s">
        <v>383</v>
      </c>
      <c r="D1528" s="197">
        <v>12</v>
      </c>
      <c r="E1528" s="198">
        <v>3.9929999999999999</v>
      </c>
      <c r="F1528" s="199">
        <v>221.85</v>
      </c>
      <c r="G1528" s="200">
        <v>10.16</v>
      </c>
      <c r="H1528" s="197">
        <v>2</v>
      </c>
      <c r="I1528" s="53" t="s">
        <v>11</v>
      </c>
    </row>
    <row r="1529" spans="1:9">
      <c r="A1529" s="334">
        <v>118</v>
      </c>
      <c r="B1529" s="335"/>
      <c r="C1529" s="190" t="s">
        <v>384</v>
      </c>
      <c r="D1529" s="107">
        <v>16.8</v>
      </c>
      <c r="E1529" s="108">
        <v>5.01</v>
      </c>
      <c r="F1529" s="194">
        <v>198.81</v>
      </c>
      <c r="G1529" s="109">
        <v>-1.38</v>
      </c>
      <c r="H1529" s="107">
        <v>40</v>
      </c>
      <c r="I1529" s="210" t="s">
        <v>11</v>
      </c>
    </row>
    <row r="1530" spans="1:9">
      <c r="A1530" s="334">
        <v>118</v>
      </c>
      <c r="B1530" s="335"/>
      <c r="C1530" s="190" t="s">
        <v>385</v>
      </c>
      <c r="D1530" s="107">
        <v>12</v>
      </c>
      <c r="E1530" s="105">
        <v>3.6459999999999999</v>
      </c>
      <c r="F1530" s="191">
        <v>202.56</v>
      </c>
      <c r="G1530" s="106">
        <v>10.15</v>
      </c>
      <c r="H1530" s="67">
        <v>22</v>
      </c>
      <c r="I1530" s="210" t="s">
        <v>11</v>
      </c>
    </row>
    <row r="1531" spans="1:9">
      <c r="A1531" s="334">
        <v>118</v>
      </c>
      <c r="B1531" s="335"/>
      <c r="C1531" s="190" t="s">
        <v>386</v>
      </c>
      <c r="D1531" s="99">
        <v>10</v>
      </c>
      <c r="E1531" s="201">
        <v>3.585</v>
      </c>
      <c r="F1531" s="202">
        <v>239.001195</v>
      </c>
      <c r="G1531" s="109">
        <v>-7.1964794201398101</v>
      </c>
      <c r="H1531" s="207">
        <v>41</v>
      </c>
      <c r="I1531" s="193" t="s">
        <v>11</v>
      </c>
    </row>
    <row r="1532" spans="1:9">
      <c r="A1532" s="334">
        <v>118</v>
      </c>
      <c r="B1532" s="335"/>
      <c r="C1532" s="190" t="s">
        <v>387</v>
      </c>
      <c r="D1532" s="107">
        <v>12</v>
      </c>
      <c r="E1532" s="108">
        <v>4.5</v>
      </c>
      <c r="F1532" s="194">
        <v>250.01249999999999</v>
      </c>
      <c r="G1532" s="109">
        <v>10.091743119266038</v>
      </c>
      <c r="H1532" s="99">
        <v>21</v>
      </c>
      <c r="I1532" s="210" t="s">
        <v>11</v>
      </c>
    </row>
    <row r="1533" spans="1:9">
      <c r="A1533" s="334">
        <v>118</v>
      </c>
      <c r="B1533" s="335"/>
      <c r="C1533" s="190" t="s">
        <v>388</v>
      </c>
      <c r="D1533" s="107">
        <v>12</v>
      </c>
      <c r="E1533" s="108">
        <v>5.0759999999999996</v>
      </c>
      <c r="F1533" s="194">
        <v>282</v>
      </c>
      <c r="G1533" s="109">
        <v>20.64</v>
      </c>
      <c r="H1533" s="107">
        <v>11</v>
      </c>
      <c r="I1533" s="210" t="s">
        <v>11</v>
      </c>
    </row>
    <row r="1534" spans="1:9">
      <c r="A1534" s="334">
        <v>118</v>
      </c>
      <c r="B1534" s="335"/>
      <c r="C1534" s="190" t="s">
        <v>389</v>
      </c>
      <c r="D1534" s="107">
        <v>12</v>
      </c>
      <c r="E1534" s="108">
        <v>3.6987680000000003</v>
      </c>
      <c r="F1534" s="194">
        <v>205.49738546666671</v>
      </c>
      <c r="G1534" s="102">
        <v>16.855477450438354</v>
      </c>
      <c r="H1534" s="54">
        <v>8</v>
      </c>
      <c r="I1534" s="53" t="s">
        <v>11</v>
      </c>
    </row>
    <row r="1535" spans="1:9">
      <c r="A1535" s="334">
        <v>118</v>
      </c>
      <c r="B1535" s="335"/>
      <c r="C1535" s="203" t="s">
        <v>22</v>
      </c>
      <c r="D1535" s="204" t="s">
        <v>11</v>
      </c>
      <c r="E1535" s="205" t="s">
        <v>11</v>
      </c>
      <c r="F1535" s="206">
        <v>222.44</v>
      </c>
      <c r="G1535" s="118">
        <v>7.1535237728214351</v>
      </c>
      <c r="H1535" s="123">
        <v>4</v>
      </c>
      <c r="I1535" s="120" t="s">
        <v>459</v>
      </c>
    </row>
    <row r="1536" spans="1:9">
      <c r="A1536" s="334">
        <v>119</v>
      </c>
      <c r="B1536" s="335" t="s">
        <v>510</v>
      </c>
      <c r="C1536" s="190" t="s">
        <v>379</v>
      </c>
      <c r="D1536" s="99">
        <v>12</v>
      </c>
      <c r="E1536" s="105">
        <v>2.5270000000000001</v>
      </c>
      <c r="F1536" s="191">
        <v>140.38999999999999</v>
      </c>
      <c r="G1536" s="106">
        <v>-27.68</v>
      </c>
      <c r="H1536" s="67">
        <v>80</v>
      </c>
      <c r="I1536" s="53" t="s">
        <v>11</v>
      </c>
    </row>
    <row r="1537" spans="1:9">
      <c r="A1537" s="334">
        <v>119</v>
      </c>
      <c r="B1537" s="335"/>
      <c r="C1537" s="190" t="s">
        <v>198</v>
      </c>
      <c r="D1537" s="107" t="s">
        <v>11</v>
      </c>
      <c r="E1537" s="108" t="s">
        <v>11</v>
      </c>
      <c r="F1537" s="194" t="s">
        <v>11</v>
      </c>
      <c r="G1537" s="102" t="s">
        <v>11</v>
      </c>
      <c r="H1537" s="99" t="s">
        <v>11</v>
      </c>
      <c r="I1537" s="193" t="s">
        <v>11</v>
      </c>
    </row>
    <row r="1538" spans="1:9">
      <c r="A1538" s="334">
        <v>119</v>
      </c>
      <c r="B1538" s="335"/>
      <c r="C1538" s="190" t="s">
        <v>380</v>
      </c>
      <c r="D1538" s="41">
        <v>12</v>
      </c>
      <c r="E1538" s="100">
        <v>4.7130000000000001</v>
      </c>
      <c r="F1538" s="195">
        <v>261.85000000000002</v>
      </c>
      <c r="G1538" s="106">
        <v>23.72</v>
      </c>
      <c r="H1538" s="67">
        <v>5</v>
      </c>
      <c r="I1538" s="36" t="s">
        <v>11</v>
      </c>
    </row>
    <row r="1539" spans="1:9">
      <c r="A1539" s="334">
        <v>119</v>
      </c>
      <c r="B1539" s="335"/>
      <c r="C1539" s="190" t="s">
        <v>381</v>
      </c>
      <c r="D1539" s="99">
        <v>12</v>
      </c>
      <c r="E1539" s="111">
        <v>2.9432285714285724</v>
      </c>
      <c r="F1539" s="196">
        <v>163.52087404761912</v>
      </c>
      <c r="G1539" s="109">
        <v>-16.761123461815426</v>
      </c>
      <c r="H1539" s="107">
        <v>49</v>
      </c>
      <c r="I1539" s="210" t="s">
        <v>11</v>
      </c>
    </row>
    <row r="1540" spans="1:9">
      <c r="A1540" s="334">
        <v>119</v>
      </c>
      <c r="B1540" s="335"/>
      <c r="C1540" s="190" t="s">
        <v>382</v>
      </c>
      <c r="D1540" s="197">
        <v>12</v>
      </c>
      <c r="E1540" s="198">
        <v>3.5070000000000001</v>
      </c>
      <c r="F1540" s="199">
        <v>194.83</v>
      </c>
      <c r="G1540" s="200">
        <v>-2.68</v>
      </c>
      <c r="H1540" s="197">
        <v>44</v>
      </c>
      <c r="I1540" s="53" t="s">
        <v>11</v>
      </c>
    </row>
    <row r="1541" spans="1:9">
      <c r="A1541" s="334">
        <v>119</v>
      </c>
      <c r="B1541" s="335"/>
      <c r="C1541" s="190" t="s">
        <v>383</v>
      </c>
      <c r="D1541" s="197">
        <v>12</v>
      </c>
      <c r="E1541" s="198">
        <v>2.2210000000000001</v>
      </c>
      <c r="F1541" s="199">
        <v>123.38</v>
      </c>
      <c r="G1541" s="200">
        <v>-38.74</v>
      </c>
      <c r="H1541" s="197">
        <v>99</v>
      </c>
      <c r="I1541" s="53" t="s">
        <v>11</v>
      </c>
    </row>
    <row r="1542" spans="1:9">
      <c r="A1542" s="334">
        <v>119</v>
      </c>
      <c r="B1542" s="335"/>
      <c r="C1542" s="190" t="s">
        <v>384</v>
      </c>
      <c r="D1542" s="107">
        <v>16.8</v>
      </c>
      <c r="E1542" s="108">
        <v>5.43</v>
      </c>
      <c r="F1542" s="194">
        <v>215.48</v>
      </c>
      <c r="G1542" s="109">
        <v>6.89</v>
      </c>
      <c r="H1542" s="107">
        <v>23</v>
      </c>
      <c r="I1542" s="210" t="s">
        <v>11</v>
      </c>
    </row>
    <row r="1543" spans="1:9">
      <c r="A1543" s="334">
        <v>119</v>
      </c>
      <c r="B1543" s="335"/>
      <c r="C1543" s="190" t="s">
        <v>385</v>
      </c>
      <c r="D1543" s="107">
        <v>12</v>
      </c>
      <c r="E1543" s="105">
        <v>2.7909999999999999</v>
      </c>
      <c r="F1543" s="191">
        <v>155.06</v>
      </c>
      <c r="G1543" s="106">
        <v>-15.68</v>
      </c>
      <c r="H1543" s="67">
        <v>76</v>
      </c>
      <c r="I1543" s="210" t="s">
        <v>11</v>
      </c>
    </row>
    <row r="1544" spans="1:9">
      <c r="A1544" s="334">
        <v>119</v>
      </c>
      <c r="B1544" s="335"/>
      <c r="C1544" s="190" t="s">
        <v>386</v>
      </c>
      <c r="D1544" s="99">
        <v>10</v>
      </c>
      <c r="E1544" s="201">
        <v>3.7469999999999999</v>
      </c>
      <c r="F1544" s="202">
        <v>249.80124900000001</v>
      </c>
      <c r="G1544" s="109">
        <v>-3.0028475278281399</v>
      </c>
      <c r="H1544" s="207">
        <v>29</v>
      </c>
      <c r="I1544" s="193" t="s">
        <v>11</v>
      </c>
    </row>
    <row r="1545" spans="1:9">
      <c r="A1545" s="334">
        <v>119</v>
      </c>
      <c r="B1545" s="335"/>
      <c r="C1545" s="190" t="s">
        <v>387</v>
      </c>
      <c r="D1545" s="107">
        <v>12</v>
      </c>
      <c r="E1545" s="108">
        <v>3.625</v>
      </c>
      <c r="F1545" s="194">
        <v>201.39895833333333</v>
      </c>
      <c r="G1545" s="109">
        <v>-11.314984709480145</v>
      </c>
      <c r="H1545" s="99">
        <v>75</v>
      </c>
      <c r="I1545" s="210" t="s">
        <v>11</v>
      </c>
    </row>
    <row r="1546" spans="1:9">
      <c r="A1546" s="334">
        <v>119</v>
      </c>
      <c r="B1546" s="335"/>
      <c r="C1546" s="190" t="s">
        <v>388</v>
      </c>
      <c r="D1546" s="107">
        <v>12</v>
      </c>
      <c r="E1546" s="108">
        <v>3.8460000000000001</v>
      </c>
      <c r="F1546" s="194">
        <v>213.67</v>
      </c>
      <c r="G1546" s="109">
        <v>-8.59</v>
      </c>
      <c r="H1546" s="107">
        <v>69</v>
      </c>
      <c r="I1546" s="210" t="s">
        <v>11</v>
      </c>
    </row>
    <row r="1547" spans="1:9">
      <c r="A1547" s="334">
        <v>119</v>
      </c>
      <c r="B1547" s="335"/>
      <c r="C1547" s="190" t="s">
        <v>389</v>
      </c>
      <c r="D1547" s="107">
        <v>12</v>
      </c>
      <c r="E1547" s="108">
        <v>2.9256345000000001</v>
      </c>
      <c r="F1547" s="194">
        <v>162.5433767625</v>
      </c>
      <c r="G1547" s="102">
        <v>-7.5701919279677954</v>
      </c>
      <c r="H1547" s="54">
        <v>26</v>
      </c>
      <c r="I1547" s="53" t="s">
        <v>11</v>
      </c>
    </row>
    <row r="1548" spans="1:9">
      <c r="A1548" s="334">
        <v>119</v>
      </c>
      <c r="B1548" s="335"/>
      <c r="C1548" s="203" t="s">
        <v>22</v>
      </c>
      <c r="D1548" s="204" t="s">
        <v>11</v>
      </c>
      <c r="E1548" s="205" t="s">
        <v>11</v>
      </c>
      <c r="F1548" s="206">
        <v>189.27</v>
      </c>
      <c r="G1548" s="118">
        <v>-8.8250879136759774</v>
      </c>
      <c r="H1548" s="123">
        <v>51</v>
      </c>
      <c r="I1548" s="120" t="s">
        <v>391</v>
      </c>
    </row>
    <row r="1549" spans="1:9">
      <c r="A1549" s="334">
        <v>120</v>
      </c>
      <c r="B1549" s="335" t="s">
        <v>511</v>
      </c>
      <c r="C1549" s="190" t="s">
        <v>379</v>
      </c>
      <c r="D1549" s="99">
        <v>12</v>
      </c>
      <c r="E1549" s="105">
        <v>3.3</v>
      </c>
      <c r="F1549" s="191">
        <v>183.33</v>
      </c>
      <c r="G1549" s="106">
        <v>-5.55</v>
      </c>
      <c r="H1549" s="67">
        <v>50</v>
      </c>
      <c r="I1549" s="218" t="s">
        <v>11</v>
      </c>
    </row>
    <row r="1550" spans="1:9">
      <c r="A1550" s="334">
        <v>121</v>
      </c>
      <c r="B1550" s="335"/>
      <c r="C1550" s="190" t="s">
        <v>198</v>
      </c>
      <c r="D1550" s="107" t="s">
        <v>11</v>
      </c>
      <c r="E1550" s="108" t="s">
        <v>11</v>
      </c>
      <c r="F1550" s="194" t="s">
        <v>11</v>
      </c>
      <c r="G1550" s="102" t="s">
        <v>11</v>
      </c>
      <c r="H1550" s="99" t="s">
        <v>11</v>
      </c>
      <c r="I1550" s="193" t="s">
        <v>11</v>
      </c>
    </row>
    <row r="1551" spans="1:9">
      <c r="A1551" s="334">
        <v>121</v>
      </c>
      <c r="B1551" s="335"/>
      <c r="C1551" s="190" t="s">
        <v>380</v>
      </c>
      <c r="D1551" s="41">
        <v>12</v>
      </c>
      <c r="E1551" s="100">
        <v>3.637</v>
      </c>
      <c r="F1551" s="195">
        <v>202.04</v>
      </c>
      <c r="G1551" s="106">
        <v>-4.53</v>
      </c>
      <c r="H1551" s="67">
        <v>49</v>
      </c>
      <c r="I1551" s="36" t="s">
        <v>11</v>
      </c>
    </row>
    <row r="1552" spans="1:9">
      <c r="A1552" s="334">
        <v>121</v>
      </c>
      <c r="B1552" s="335"/>
      <c r="C1552" s="190" t="s">
        <v>381</v>
      </c>
      <c r="D1552" s="99">
        <v>12</v>
      </c>
      <c r="E1552" s="111">
        <v>2.0157285714285718</v>
      </c>
      <c r="F1552" s="196">
        <v>111.99051988095242</v>
      </c>
      <c r="G1552" s="109">
        <v>-42.9922013803385</v>
      </c>
      <c r="H1552" s="107">
        <v>96</v>
      </c>
      <c r="I1552" s="210" t="s">
        <v>11</v>
      </c>
    </row>
    <row r="1553" spans="1:9">
      <c r="A1553" s="334">
        <v>121</v>
      </c>
      <c r="B1553" s="335"/>
      <c r="C1553" s="190" t="s">
        <v>382</v>
      </c>
      <c r="D1553" s="197">
        <v>12</v>
      </c>
      <c r="E1553" s="198">
        <v>3.3929999999999998</v>
      </c>
      <c r="F1553" s="199">
        <v>188.5</v>
      </c>
      <c r="G1553" s="200">
        <v>-5.84</v>
      </c>
      <c r="H1553" s="197">
        <v>53</v>
      </c>
      <c r="I1553" s="53" t="s">
        <v>11</v>
      </c>
    </row>
    <row r="1554" spans="1:9">
      <c r="A1554" s="334">
        <v>121</v>
      </c>
      <c r="B1554" s="335"/>
      <c r="C1554" s="190" t="s">
        <v>383</v>
      </c>
      <c r="D1554" s="197">
        <v>12</v>
      </c>
      <c r="E1554" s="198">
        <v>2.5880000000000001</v>
      </c>
      <c r="F1554" s="199">
        <v>143.80000000000001</v>
      </c>
      <c r="G1554" s="200">
        <v>-28.6</v>
      </c>
      <c r="H1554" s="197">
        <v>64</v>
      </c>
      <c r="I1554" s="53" t="s">
        <v>11</v>
      </c>
    </row>
    <row r="1555" spans="1:9">
      <c r="A1555" s="334">
        <v>121</v>
      </c>
      <c r="B1555" s="335"/>
      <c r="C1555" s="190" t="s">
        <v>384</v>
      </c>
      <c r="D1555" s="107">
        <v>16.8</v>
      </c>
      <c r="E1555" s="108">
        <v>4.75</v>
      </c>
      <c r="F1555" s="194">
        <v>188.49</v>
      </c>
      <c r="G1555" s="109">
        <v>-6.5</v>
      </c>
      <c r="H1555" s="107">
        <v>52</v>
      </c>
      <c r="I1555" s="210" t="s">
        <v>11</v>
      </c>
    </row>
    <row r="1556" spans="1:9">
      <c r="A1556" s="334">
        <v>121</v>
      </c>
      <c r="B1556" s="335"/>
      <c r="C1556" s="190" t="s">
        <v>385</v>
      </c>
      <c r="D1556" s="107">
        <v>12</v>
      </c>
      <c r="E1556" s="105">
        <v>2.218</v>
      </c>
      <c r="F1556" s="191">
        <v>123.22</v>
      </c>
      <c r="G1556" s="106">
        <v>-32.99</v>
      </c>
      <c r="H1556" s="67">
        <v>91</v>
      </c>
      <c r="I1556" s="210" t="s">
        <v>11</v>
      </c>
    </row>
    <row r="1557" spans="1:9">
      <c r="A1557" s="334">
        <v>121</v>
      </c>
      <c r="B1557" s="335"/>
      <c r="C1557" s="190" t="s">
        <v>386</v>
      </c>
      <c r="D1557" s="99">
        <v>10</v>
      </c>
      <c r="E1557" s="201">
        <v>3.7469999999999999</v>
      </c>
      <c r="F1557" s="202">
        <v>249.80124900000001</v>
      </c>
      <c r="G1557" s="109">
        <v>-3.0028475278281399</v>
      </c>
      <c r="H1557" s="207">
        <v>30</v>
      </c>
      <c r="I1557" s="193" t="s">
        <v>11</v>
      </c>
    </row>
    <row r="1558" spans="1:9">
      <c r="A1558" s="334">
        <v>121</v>
      </c>
      <c r="B1558" s="335"/>
      <c r="C1558" s="190" t="s">
        <v>387</v>
      </c>
      <c r="D1558" s="107">
        <v>12</v>
      </c>
      <c r="E1558" s="108">
        <v>3.9500000000000006</v>
      </c>
      <c r="F1558" s="194">
        <v>219.45541666666671</v>
      </c>
      <c r="G1558" s="109">
        <v>-3.3639143730886882</v>
      </c>
      <c r="H1558" s="99">
        <v>53</v>
      </c>
      <c r="I1558" s="210" t="s">
        <v>11</v>
      </c>
    </row>
    <row r="1559" spans="1:9">
      <c r="A1559" s="334">
        <v>121</v>
      </c>
      <c r="B1559" s="335"/>
      <c r="C1559" s="190" t="s">
        <v>388</v>
      </c>
      <c r="D1559" s="107">
        <v>12</v>
      </c>
      <c r="E1559" s="108">
        <v>4.3019999999999996</v>
      </c>
      <c r="F1559" s="194">
        <v>239</v>
      </c>
      <c r="G1559" s="109">
        <v>2.25</v>
      </c>
      <c r="H1559" s="107">
        <v>37</v>
      </c>
      <c r="I1559" s="210" t="s">
        <v>11</v>
      </c>
    </row>
    <row r="1560" spans="1:9">
      <c r="A1560" s="334">
        <v>121</v>
      </c>
      <c r="B1560" s="335"/>
      <c r="C1560" s="190" t="s">
        <v>389</v>
      </c>
      <c r="D1560" s="107">
        <v>12</v>
      </c>
      <c r="E1560" s="108">
        <v>1.5433575000000004</v>
      </c>
      <c r="F1560" s="194">
        <v>85.746370437500019</v>
      </c>
      <c r="G1560" s="102">
        <v>-51.240581312692527</v>
      </c>
      <c r="H1560" s="54">
        <v>90</v>
      </c>
      <c r="I1560" s="53" t="s">
        <v>11</v>
      </c>
    </row>
    <row r="1561" spans="1:9">
      <c r="A1561" s="334">
        <v>121</v>
      </c>
      <c r="B1561" s="335"/>
      <c r="C1561" s="203" t="s">
        <v>22</v>
      </c>
      <c r="D1561" s="204" t="s">
        <v>11</v>
      </c>
      <c r="E1561" s="205" t="s">
        <v>11</v>
      </c>
      <c r="F1561" s="206">
        <v>175.94</v>
      </c>
      <c r="G1561" s="118">
        <v>-15.24639915217495</v>
      </c>
      <c r="H1561" s="123">
        <v>73</v>
      </c>
      <c r="I1561" s="120" t="s">
        <v>398</v>
      </c>
    </row>
    <row r="1562" spans="1:9">
      <c r="A1562" s="334">
        <v>121</v>
      </c>
      <c r="B1562" s="335" t="s">
        <v>512</v>
      </c>
      <c r="C1562" s="190" t="s">
        <v>379</v>
      </c>
      <c r="D1562" s="99">
        <v>12</v>
      </c>
      <c r="E1562" s="105">
        <v>3.3660000000000001</v>
      </c>
      <c r="F1562" s="191">
        <v>187</v>
      </c>
      <c r="G1562" s="106">
        <v>-3.66</v>
      </c>
      <c r="H1562" s="67">
        <v>46</v>
      </c>
      <c r="I1562" s="53" t="s">
        <v>11</v>
      </c>
    </row>
    <row r="1563" spans="1:9">
      <c r="A1563" s="334">
        <v>122</v>
      </c>
      <c r="B1563" s="335"/>
      <c r="C1563" s="190" t="s">
        <v>198</v>
      </c>
      <c r="D1563" s="107" t="s">
        <v>11</v>
      </c>
      <c r="E1563" s="108" t="s">
        <v>11</v>
      </c>
      <c r="F1563" s="194" t="s">
        <v>11</v>
      </c>
      <c r="G1563" s="102" t="s">
        <v>11</v>
      </c>
      <c r="H1563" s="99" t="s">
        <v>11</v>
      </c>
      <c r="I1563" s="53" t="s">
        <v>11</v>
      </c>
    </row>
    <row r="1564" spans="1:9">
      <c r="A1564" s="334">
        <v>122</v>
      </c>
      <c r="B1564" s="335"/>
      <c r="C1564" s="190" t="s">
        <v>380</v>
      </c>
      <c r="D1564" s="41">
        <v>12</v>
      </c>
      <c r="E1564" s="100">
        <v>4.0410000000000004</v>
      </c>
      <c r="F1564" s="195">
        <v>224.53</v>
      </c>
      <c r="G1564" s="106">
        <v>6.09</v>
      </c>
      <c r="H1564" s="67">
        <v>19</v>
      </c>
      <c r="I1564" s="36" t="s">
        <v>11</v>
      </c>
    </row>
    <row r="1565" spans="1:9">
      <c r="A1565" s="334">
        <v>122</v>
      </c>
      <c r="B1565" s="335"/>
      <c r="C1565" s="190" t="s">
        <v>381</v>
      </c>
      <c r="D1565" s="99">
        <v>12</v>
      </c>
      <c r="E1565" s="111">
        <v>3.8833571428571427</v>
      </c>
      <c r="F1565" s="196">
        <v>215.7528505952381</v>
      </c>
      <c r="G1565" s="109">
        <v>9.8271092180472088</v>
      </c>
      <c r="H1565" s="107">
        <v>11</v>
      </c>
      <c r="I1565" s="53" t="s">
        <v>11</v>
      </c>
    </row>
    <row r="1566" spans="1:9">
      <c r="A1566" s="334">
        <v>122</v>
      </c>
      <c r="B1566" s="335"/>
      <c r="C1566" s="190" t="s">
        <v>382</v>
      </c>
      <c r="D1566" s="197">
        <v>12</v>
      </c>
      <c r="E1566" s="198">
        <v>3.379</v>
      </c>
      <c r="F1566" s="199">
        <v>187.72</v>
      </c>
      <c r="G1566" s="200">
        <v>-6.23</v>
      </c>
      <c r="H1566" s="197">
        <v>56</v>
      </c>
      <c r="I1566" s="53" t="s">
        <v>11</v>
      </c>
    </row>
    <row r="1567" spans="1:9">
      <c r="A1567" s="334">
        <v>122</v>
      </c>
      <c r="B1567" s="335"/>
      <c r="C1567" s="190" t="s">
        <v>383</v>
      </c>
      <c r="D1567" s="197">
        <v>12</v>
      </c>
      <c r="E1567" s="198">
        <v>3.0230000000000001</v>
      </c>
      <c r="F1567" s="199">
        <v>167.92</v>
      </c>
      <c r="G1567" s="200">
        <v>-16.62</v>
      </c>
      <c r="H1567" s="197">
        <v>35</v>
      </c>
      <c r="I1567" s="53" t="s">
        <v>11</v>
      </c>
    </row>
    <row r="1568" spans="1:9">
      <c r="A1568" s="334">
        <v>122</v>
      </c>
      <c r="B1568" s="335"/>
      <c r="C1568" s="190" t="s">
        <v>384</v>
      </c>
      <c r="D1568" s="107">
        <v>16.8</v>
      </c>
      <c r="E1568" s="108">
        <v>5.22</v>
      </c>
      <c r="F1568" s="194">
        <v>207.14</v>
      </c>
      <c r="G1568" s="102">
        <v>2.76</v>
      </c>
      <c r="H1568" s="99">
        <v>31</v>
      </c>
      <c r="I1568" s="53" t="s">
        <v>11</v>
      </c>
    </row>
    <row r="1569" spans="1:9">
      <c r="A1569" s="334">
        <v>122</v>
      </c>
      <c r="B1569" s="335"/>
      <c r="C1569" s="190" t="s">
        <v>385</v>
      </c>
      <c r="D1569" s="107">
        <v>12</v>
      </c>
      <c r="E1569" s="105">
        <v>3.2450000000000001</v>
      </c>
      <c r="F1569" s="191">
        <v>180.28</v>
      </c>
      <c r="G1569" s="106">
        <v>-1.96</v>
      </c>
      <c r="H1569" s="67">
        <v>42</v>
      </c>
      <c r="I1569" s="210" t="s">
        <v>11</v>
      </c>
    </row>
    <row r="1570" spans="1:9">
      <c r="A1570" s="334">
        <v>122</v>
      </c>
      <c r="B1570" s="335"/>
      <c r="C1570" s="190" t="s">
        <v>386</v>
      </c>
      <c r="D1570" s="99">
        <v>10</v>
      </c>
      <c r="E1570" s="201">
        <v>3.6379999999999999</v>
      </c>
      <c r="F1570" s="202">
        <v>242.53454600000001</v>
      </c>
      <c r="G1570" s="109">
        <v>-5.8244887393217697</v>
      </c>
      <c r="H1570" s="207">
        <v>37</v>
      </c>
      <c r="I1570" s="193" t="s">
        <v>11</v>
      </c>
    </row>
    <row r="1571" spans="1:9">
      <c r="A1571" s="334">
        <v>122</v>
      </c>
      <c r="B1571" s="335"/>
      <c r="C1571" s="190" t="s">
        <v>387</v>
      </c>
      <c r="D1571" s="107">
        <v>12</v>
      </c>
      <c r="E1571" s="108">
        <v>3.45</v>
      </c>
      <c r="F1571" s="194">
        <v>191.67625000000004</v>
      </c>
      <c r="G1571" s="109">
        <v>-15.596330275229372</v>
      </c>
      <c r="H1571" s="99">
        <v>86</v>
      </c>
      <c r="I1571" s="210" t="s">
        <v>11</v>
      </c>
    </row>
    <row r="1572" spans="1:9">
      <c r="A1572" s="334">
        <v>122</v>
      </c>
      <c r="B1572" s="335"/>
      <c r="C1572" s="190" t="s">
        <v>388</v>
      </c>
      <c r="D1572" s="107">
        <v>12</v>
      </c>
      <c r="E1572" s="108">
        <v>5.22</v>
      </c>
      <c r="F1572" s="194">
        <v>290</v>
      </c>
      <c r="G1572" s="109">
        <v>24.06</v>
      </c>
      <c r="H1572" s="107">
        <v>8</v>
      </c>
      <c r="I1572" s="210" t="s">
        <v>11</v>
      </c>
    </row>
    <row r="1573" spans="1:9">
      <c r="A1573" s="334">
        <v>122</v>
      </c>
      <c r="B1573" s="335"/>
      <c r="C1573" s="190" t="s">
        <v>389</v>
      </c>
      <c r="D1573" s="107">
        <v>12</v>
      </c>
      <c r="E1573" s="108">
        <v>3.0327570000000001</v>
      </c>
      <c r="F1573" s="194">
        <v>168.49492432500003</v>
      </c>
      <c r="G1573" s="102">
        <v>-4.1858620962009399</v>
      </c>
      <c r="H1573" s="54">
        <v>24</v>
      </c>
      <c r="I1573" s="53" t="s">
        <v>11</v>
      </c>
    </row>
    <row r="1574" spans="1:9">
      <c r="A1574" s="334">
        <v>122</v>
      </c>
      <c r="B1574" s="335"/>
      <c r="C1574" s="203" t="s">
        <v>22</v>
      </c>
      <c r="D1574" s="204" t="s">
        <v>11</v>
      </c>
      <c r="E1574" s="205" t="s">
        <v>11</v>
      </c>
      <c r="F1574" s="206">
        <v>205.73</v>
      </c>
      <c r="G1574" s="118">
        <v>-0.89599691699985273</v>
      </c>
      <c r="H1574" s="123">
        <v>20</v>
      </c>
      <c r="I1574" s="120" t="s">
        <v>400</v>
      </c>
    </row>
    <row r="1575" spans="1:9" ht="15.6" customHeight="1">
      <c r="A1575" s="334">
        <v>122</v>
      </c>
      <c r="B1575" s="335" t="s">
        <v>378</v>
      </c>
      <c r="C1575" s="190" t="s">
        <v>379</v>
      </c>
      <c r="D1575" s="99">
        <v>12</v>
      </c>
      <c r="E1575" s="105">
        <v>3.3730000000000002</v>
      </c>
      <c r="F1575" s="191">
        <v>187.39</v>
      </c>
      <c r="G1575" s="102" t="s">
        <v>11</v>
      </c>
      <c r="H1575" s="99" t="s">
        <v>11</v>
      </c>
      <c r="I1575" s="53" t="s">
        <v>11</v>
      </c>
    </row>
    <row r="1576" spans="1:9">
      <c r="A1576" s="334">
        <v>123</v>
      </c>
      <c r="B1576" s="335"/>
      <c r="C1576" s="190" t="s">
        <v>198</v>
      </c>
      <c r="D1576" s="107" t="s">
        <v>11</v>
      </c>
      <c r="E1576" s="108" t="s">
        <v>11</v>
      </c>
      <c r="F1576" s="194" t="s">
        <v>11</v>
      </c>
      <c r="G1576" s="102" t="s">
        <v>11</v>
      </c>
      <c r="H1576" s="99" t="s">
        <v>11</v>
      </c>
      <c r="I1576" s="53" t="s">
        <v>11</v>
      </c>
    </row>
    <row r="1577" spans="1:9">
      <c r="A1577" s="334">
        <v>123</v>
      </c>
      <c r="B1577" s="335"/>
      <c r="C1577" s="190" t="s">
        <v>380</v>
      </c>
      <c r="D1577" s="41">
        <v>12</v>
      </c>
      <c r="E1577" s="100">
        <v>3.8220000000000001</v>
      </c>
      <c r="F1577" s="195">
        <v>212.33</v>
      </c>
      <c r="G1577" s="102" t="s">
        <v>11</v>
      </c>
      <c r="H1577" s="99" t="s">
        <v>11</v>
      </c>
      <c r="I1577" s="53" t="s">
        <v>11</v>
      </c>
    </row>
    <row r="1578" spans="1:9">
      <c r="A1578" s="334">
        <v>123</v>
      </c>
      <c r="B1578" s="335"/>
      <c r="C1578" s="190" t="s">
        <v>381</v>
      </c>
      <c r="D1578" s="99">
        <v>12</v>
      </c>
      <c r="E1578" s="111">
        <v>2.8360714285714286</v>
      </c>
      <c r="F1578" s="196">
        <v>157.56740178571431</v>
      </c>
      <c r="G1578" s="109" t="s">
        <v>11</v>
      </c>
      <c r="H1578" s="107" t="s">
        <v>11</v>
      </c>
      <c r="I1578" s="210" t="s">
        <v>11</v>
      </c>
    </row>
    <row r="1579" spans="1:9">
      <c r="A1579" s="334">
        <v>123</v>
      </c>
      <c r="B1579" s="335"/>
      <c r="C1579" s="190" t="s">
        <v>382</v>
      </c>
      <c r="D1579" s="197">
        <v>12</v>
      </c>
      <c r="E1579" s="198">
        <v>3.65</v>
      </c>
      <c r="F1579" s="199">
        <v>202.78</v>
      </c>
      <c r="G1579" s="102" t="s">
        <v>11</v>
      </c>
      <c r="H1579" s="99" t="s">
        <v>11</v>
      </c>
      <c r="I1579" s="53" t="s">
        <v>11</v>
      </c>
    </row>
    <row r="1580" spans="1:9">
      <c r="A1580" s="334">
        <v>123</v>
      </c>
      <c r="B1580" s="335"/>
      <c r="C1580" s="190" t="s">
        <v>383</v>
      </c>
      <c r="D1580" s="197">
        <v>12</v>
      </c>
      <c r="E1580" s="198">
        <v>3.6669999999999998</v>
      </c>
      <c r="F1580" s="199">
        <v>203.7</v>
      </c>
      <c r="G1580" s="102" t="s">
        <v>11</v>
      </c>
      <c r="H1580" s="99" t="s">
        <v>11</v>
      </c>
      <c r="I1580" s="53" t="s">
        <v>11</v>
      </c>
    </row>
    <row r="1581" spans="1:9">
      <c r="A1581" s="334">
        <v>123</v>
      </c>
      <c r="B1581" s="335"/>
      <c r="C1581" s="190" t="s">
        <v>384</v>
      </c>
      <c r="D1581" s="107">
        <v>16.8</v>
      </c>
      <c r="E1581" s="108">
        <v>5.12</v>
      </c>
      <c r="F1581" s="194">
        <v>203.18</v>
      </c>
      <c r="G1581" s="102" t="s">
        <v>11</v>
      </c>
      <c r="H1581" s="99" t="s">
        <v>11</v>
      </c>
      <c r="I1581" s="53" t="s">
        <v>11</v>
      </c>
    </row>
    <row r="1582" spans="1:9">
      <c r="A1582" s="334">
        <v>123</v>
      </c>
      <c r="B1582" s="335"/>
      <c r="C1582" s="190" t="s">
        <v>385</v>
      </c>
      <c r="D1582" s="107">
        <v>12</v>
      </c>
      <c r="E1582" s="105">
        <v>3.3</v>
      </c>
      <c r="F1582" s="191">
        <v>183.33</v>
      </c>
      <c r="G1582" s="106" t="s">
        <v>11</v>
      </c>
      <c r="H1582" s="67" t="s">
        <v>11</v>
      </c>
      <c r="I1582" s="53" t="s">
        <v>11</v>
      </c>
    </row>
    <row r="1583" spans="1:9">
      <c r="A1583" s="334">
        <v>123</v>
      </c>
      <c r="B1583" s="335"/>
      <c r="C1583" s="190" t="s">
        <v>386</v>
      </c>
      <c r="D1583" s="99">
        <v>10</v>
      </c>
      <c r="E1583" s="201">
        <v>3.8719999999999999</v>
      </c>
      <c r="F1583" s="202">
        <v>258.13462399999997</v>
      </c>
      <c r="G1583" s="192" t="s">
        <v>11</v>
      </c>
      <c r="H1583" s="104" t="s">
        <v>11</v>
      </c>
      <c r="I1583" s="193" t="s">
        <v>11</v>
      </c>
    </row>
    <row r="1584" spans="1:9">
      <c r="A1584" s="334">
        <v>123</v>
      </c>
      <c r="B1584" s="335"/>
      <c r="C1584" s="190" t="s">
        <v>387</v>
      </c>
      <c r="D1584" s="107">
        <v>12</v>
      </c>
      <c r="E1584" s="108">
        <v>4.1500000000000004</v>
      </c>
      <c r="F1584" s="194">
        <v>230.56708333333339</v>
      </c>
      <c r="G1584" s="102" t="s">
        <v>11</v>
      </c>
      <c r="H1584" s="99" t="s">
        <v>11</v>
      </c>
      <c r="I1584" s="53" t="s">
        <v>11</v>
      </c>
    </row>
    <row r="1585" spans="1:9">
      <c r="A1585" s="334">
        <v>123</v>
      </c>
      <c r="B1585" s="335"/>
      <c r="C1585" s="190" t="s">
        <v>388</v>
      </c>
      <c r="D1585" s="107">
        <v>12</v>
      </c>
      <c r="E1585" s="108">
        <v>4.1669999999999998</v>
      </c>
      <c r="F1585" s="194">
        <v>231.5</v>
      </c>
      <c r="G1585" s="109" t="s">
        <v>11</v>
      </c>
      <c r="H1585" s="99" t="s">
        <v>11</v>
      </c>
      <c r="I1585" s="53" t="s">
        <v>11</v>
      </c>
    </row>
    <row r="1586" spans="1:9">
      <c r="A1586" s="334">
        <v>123</v>
      </c>
      <c r="B1586" s="335"/>
      <c r="C1586" s="190" t="s">
        <v>389</v>
      </c>
      <c r="D1586" s="107">
        <v>12</v>
      </c>
      <c r="E1586" s="108">
        <v>3.1810000000000005</v>
      </c>
      <c r="F1586" s="194">
        <v>176.73105833333338</v>
      </c>
      <c r="G1586" s="102" t="s">
        <v>11</v>
      </c>
      <c r="H1586" s="99" t="s">
        <v>11</v>
      </c>
      <c r="I1586" s="53" t="s">
        <v>11</v>
      </c>
    </row>
    <row r="1587" spans="1:9">
      <c r="A1587" s="334">
        <v>123</v>
      </c>
      <c r="B1587" s="335"/>
      <c r="C1587" s="203" t="s">
        <v>22</v>
      </c>
      <c r="D1587" s="204" t="s">
        <v>11</v>
      </c>
      <c r="E1587" s="205" t="s">
        <v>11</v>
      </c>
      <c r="F1587" s="206">
        <v>204.29</v>
      </c>
      <c r="G1587" s="118" t="s">
        <v>11</v>
      </c>
      <c r="H1587" s="74" t="s">
        <v>11</v>
      </c>
      <c r="I1587" s="120" t="s">
        <v>11</v>
      </c>
    </row>
    <row r="1588" spans="1:9">
      <c r="B1588" s="332"/>
      <c r="C1588" s="333"/>
      <c r="D1588" s="333"/>
      <c r="E1588" s="333"/>
      <c r="F1588" s="333"/>
      <c r="G1588" s="333"/>
      <c r="H1588" s="333"/>
      <c r="I1588" s="333"/>
    </row>
  </sheetData>
  <mergeCells count="248">
    <mergeCell ref="B1510:B1522"/>
    <mergeCell ref="B1523:B1535"/>
    <mergeCell ref="B1536:B1548"/>
    <mergeCell ref="B1549:B1561"/>
    <mergeCell ref="B1562:B1574"/>
    <mergeCell ref="B1575:B1587"/>
    <mergeCell ref="B1432:B1444"/>
    <mergeCell ref="B1445:B1457"/>
    <mergeCell ref="B1458:B1470"/>
    <mergeCell ref="B1471:B1483"/>
    <mergeCell ref="B1484:B1496"/>
    <mergeCell ref="B1497:B1509"/>
    <mergeCell ref="B1354:B1366"/>
    <mergeCell ref="B1367:B1379"/>
    <mergeCell ref="B1380:B1392"/>
    <mergeCell ref="B1393:B1405"/>
    <mergeCell ref="B1406:B1418"/>
    <mergeCell ref="B1419:B1431"/>
    <mergeCell ref="B1276:B1288"/>
    <mergeCell ref="B1289:B1301"/>
    <mergeCell ref="B1302:B1314"/>
    <mergeCell ref="B1315:B1327"/>
    <mergeCell ref="B1328:B1340"/>
    <mergeCell ref="B1341:B1353"/>
    <mergeCell ref="B1198:B1210"/>
    <mergeCell ref="B1211:B1223"/>
    <mergeCell ref="B1224:B1236"/>
    <mergeCell ref="B1237:B1249"/>
    <mergeCell ref="B1250:B1262"/>
    <mergeCell ref="B1263:B1275"/>
    <mergeCell ref="B1120:B1132"/>
    <mergeCell ref="B1133:B1145"/>
    <mergeCell ref="B1146:B1158"/>
    <mergeCell ref="B1159:B1171"/>
    <mergeCell ref="B1172:B1184"/>
    <mergeCell ref="B1185:B1197"/>
    <mergeCell ref="B1042:B1054"/>
    <mergeCell ref="B1055:B1067"/>
    <mergeCell ref="B1068:B1080"/>
    <mergeCell ref="B1081:B1093"/>
    <mergeCell ref="B1094:B1106"/>
    <mergeCell ref="B1107:B1119"/>
    <mergeCell ref="B964:B976"/>
    <mergeCell ref="B977:B989"/>
    <mergeCell ref="B990:B1002"/>
    <mergeCell ref="B1003:B1015"/>
    <mergeCell ref="B1016:B1028"/>
    <mergeCell ref="B1029:B1041"/>
    <mergeCell ref="B886:B898"/>
    <mergeCell ref="B899:B911"/>
    <mergeCell ref="B912:B924"/>
    <mergeCell ref="B925:B937"/>
    <mergeCell ref="B938:B950"/>
    <mergeCell ref="B951:B963"/>
    <mergeCell ref="B808:B820"/>
    <mergeCell ref="B821:B833"/>
    <mergeCell ref="B834:B846"/>
    <mergeCell ref="B847:B859"/>
    <mergeCell ref="B860:B872"/>
    <mergeCell ref="B873:B885"/>
    <mergeCell ref="B730:B742"/>
    <mergeCell ref="B743:B755"/>
    <mergeCell ref="B756:B768"/>
    <mergeCell ref="B769:B781"/>
    <mergeCell ref="B782:B794"/>
    <mergeCell ref="B795:B807"/>
    <mergeCell ref="B652:B664"/>
    <mergeCell ref="B665:B677"/>
    <mergeCell ref="B678:B690"/>
    <mergeCell ref="B691:B703"/>
    <mergeCell ref="B704:B716"/>
    <mergeCell ref="B717:B729"/>
    <mergeCell ref="B574:B586"/>
    <mergeCell ref="B587:B599"/>
    <mergeCell ref="B600:B612"/>
    <mergeCell ref="B613:B625"/>
    <mergeCell ref="B626:B638"/>
    <mergeCell ref="B639:B651"/>
    <mergeCell ref="B496:B508"/>
    <mergeCell ref="B509:B521"/>
    <mergeCell ref="B522:B534"/>
    <mergeCell ref="B535:B547"/>
    <mergeCell ref="B548:B560"/>
    <mergeCell ref="B561:B573"/>
    <mergeCell ref="B418:B430"/>
    <mergeCell ref="B431:B443"/>
    <mergeCell ref="B444:B456"/>
    <mergeCell ref="B457:B469"/>
    <mergeCell ref="B470:B482"/>
    <mergeCell ref="B483:B495"/>
    <mergeCell ref="B340:B352"/>
    <mergeCell ref="B353:B365"/>
    <mergeCell ref="B366:B378"/>
    <mergeCell ref="B379:B391"/>
    <mergeCell ref="B392:B404"/>
    <mergeCell ref="B405:B417"/>
    <mergeCell ref="B262:B274"/>
    <mergeCell ref="B275:B287"/>
    <mergeCell ref="B288:B300"/>
    <mergeCell ref="B301:B313"/>
    <mergeCell ref="B314:B326"/>
    <mergeCell ref="B327:B339"/>
    <mergeCell ref="B184:B196"/>
    <mergeCell ref="B197:B209"/>
    <mergeCell ref="B210:B222"/>
    <mergeCell ref="B223:B235"/>
    <mergeCell ref="B236:B248"/>
    <mergeCell ref="B249:B261"/>
    <mergeCell ref="B106:B118"/>
    <mergeCell ref="B119:B131"/>
    <mergeCell ref="B132:B144"/>
    <mergeCell ref="B145:B157"/>
    <mergeCell ref="B158:B170"/>
    <mergeCell ref="B171:B183"/>
    <mergeCell ref="A1562:A1574"/>
    <mergeCell ref="A1575:A1587"/>
    <mergeCell ref="B2:B14"/>
    <mergeCell ref="B15:B27"/>
    <mergeCell ref="B28:B40"/>
    <mergeCell ref="B41:B53"/>
    <mergeCell ref="B54:B66"/>
    <mergeCell ref="B67:B79"/>
    <mergeCell ref="B80:B92"/>
    <mergeCell ref="B93:B105"/>
    <mergeCell ref="A1484:A1496"/>
    <mergeCell ref="A1497:A1509"/>
    <mergeCell ref="A1510:A1522"/>
    <mergeCell ref="A1523:A1535"/>
    <mergeCell ref="A1536:A1548"/>
    <mergeCell ref="A1549:A1561"/>
    <mergeCell ref="A1406:A1418"/>
    <mergeCell ref="A1419:A1431"/>
    <mergeCell ref="A1432:A1444"/>
    <mergeCell ref="A1445:A1457"/>
    <mergeCell ref="A1458:A1470"/>
    <mergeCell ref="A1471:A1483"/>
    <mergeCell ref="A1328:A1340"/>
    <mergeCell ref="A1341:A1353"/>
    <mergeCell ref="A1354:A1366"/>
    <mergeCell ref="A1367:A1379"/>
    <mergeCell ref="A1380:A1392"/>
    <mergeCell ref="A1393:A1405"/>
    <mergeCell ref="A1250:A1262"/>
    <mergeCell ref="A1263:A1275"/>
    <mergeCell ref="A1276:A1288"/>
    <mergeCell ref="A1289:A1301"/>
    <mergeCell ref="A1302:A1314"/>
    <mergeCell ref="A1315:A1327"/>
    <mergeCell ref="A1172:A1184"/>
    <mergeCell ref="A1185:A1197"/>
    <mergeCell ref="A1198:A1210"/>
    <mergeCell ref="A1211:A1223"/>
    <mergeCell ref="A1224:A1236"/>
    <mergeCell ref="A1237:A1249"/>
    <mergeCell ref="A1094:A1106"/>
    <mergeCell ref="A1107:A1119"/>
    <mergeCell ref="A1120:A1132"/>
    <mergeCell ref="A1133:A1145"/>
    <mergeCell ref="A1146:A1158"/>
    <mergeCell ref="A1159:A1171"/>
    <mergeCell ref="A1016:A1028"/>
    <mergeCell ref="A1029:A1041"/>
    <mergeCell ref="A1042:A1054"/>
    <mergeCell ref="A1055:A1067"/>
    <mergeCell ref="A1068:A1080"/>
    <mergeCell ref="A1081:A1093"/>
    <mergeCell ref="A938:A950"/>
    <mergeCell ref="A951:A963"/>
    <mergeCell ref="A964:A976"/>
    <mergeCell ref="A977:A989"/>
    <mergeCell ref="A990:A1002"/>
    <mergeCell ref="A1003:A1015"/>
    <mergeCell ref="A860:A872"/>
    <mergeCell ref="A873:A885"/>
    <mergeCell ref="A886:A898"/>
    <mergeCell ref="A899:A911"/>
    <mergeCell ref="A912:A924"/>
    <mergeCell ref="A925:A937"/>
    <mergeCell ref="A782:A794"/>
    <mergeCell ref="A795:A807"/>
    <mergeCell ref="A808:A820"/>
    <mergeCell ref="A821:A833"/>
    <mergeCell ref="A834:A846"/>
    <mergeCell ref="A847:A859"/>
    <mergeCell ref="A704:A716"/>
    <mergeCell ref="A717:A729"/>
    <mergeCell ref="A730:A742"/>
    <mergeCell ref="A743:A755"/>
    <mergeCell ref="A756:A768"/>
    <mergeCell ref="A769:A781"/>
    <mergeCell ref="A626:A638"/>
    <mergeCell ref="A639:A651"/>
    <mergeCell ref="A652:A664"/>
    <mergeCell ref="A665:A677"/>
    <mergeCell ref="A678:A690"/>
    <mergeCell ref="A691:A703"/>
    <mergeCell ref="A548:A560"/>
    <mergeCell ref="A561:A573"/>
    <mergeCell ref="A574:A586"/>
    <mergeCell ref="A587:A599"/>
    <mergeCell ref="A600:A612"/>
    <mergeCell ref="A613:A625"/>
    <mergeCell ref="A470:A482"/>
    <mergeCell ref="A483:A495"/>
    <mergeCell ref="A496:A508"/>
    <mergeCell ref="A509:A521"/>
    <mergeCell ref="A522:A534"/>
    <mergeCell ref="A535:A547"/>
    <mergeCell ref="A392:A404"/>
    <mergeCell ref="A405:A417"/>
    <mergeCell ref="A418:A430"/>
    <mergeCell ref="A431:A443"/>
    <mergeCell ref="A444:A456"/>
    <mergeCell ref="A457:A469"/>
    <mergeCell ref="A340:A352"/>
    <mergeCell ref="A353:A365"/>
    <mergeCell ref="A366:A378"/>
    <mergeCell ref="A379:A391"/>
    <mergeCell ref="A236:A248"/>
    <mergeCell ref="A249:A261"/>
    <mergeCell ref="A262:A274"/>
    <mergeCell ref="A275:A287"/>
    <mergeCell ref="A288:A300"/>
    <mergeCell ref="A301:A313"/>
    <mergeCell ref="E28:F28"/>
    <mergeCell ref="E977:G977"/>
    <mergeCell ref="F979:G979"/>
    <mergeCell ref="B1588:I1588"/>
    <mergeCell ref="A2:A14"/>
    <mergeCell ref="A15:A27"/>
    <mergeCell ref="A28:A40"/>
    <mergeCell ref="A41:A53"/>
    <mergeCell ref="A54:A66"/>
    <mergeCell ref="A67:A79"/>
    <mergeCell ref="A158:A170"/>
    <mergeCell ref="A171:A183"/>
    <mergeCell ref="A184:A196"/>
    <mergeCell ref="A197:A209"/>
    <mergeCell ref="A210:A222"/>
    <mergeCell ref="A223:A235"/>
    <mergeCell ref="A80:A92"/>
    <mergeCell ref="A93:A105"/>
    <mergeCell ref="A106:A118"/>
    <mergeCell ref="A119:A131"/>
    <mergeCell ref="A132:A144"/>
    <mergeCell ref="A145:A157"/>
    <mergeCell ref="A314:A326"/>
    <mergeCell ref="A327:A339"/>
  </mergeCells>
  <phoneticPr fontId="2" type="noConversion"/>
  <pageMargins left="0.7" right="0.7" top="0.75" bottom="0.75" header="0.3" footer="0.3"/>
  <pageSetup paperSize="9" orientation="portrait" verticalDpi="18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587"/>
  <sheetViews>
    <sheetView topLeftCell="A1567" zoomScale="90" workbookViewId="0">
      <selection activeCell="W1579" sqref="W1579"/>
    </sheetView>
  </sheetViews>
  <sheetFormatPr defaultRowHeight="15.75"/>
  <cols>
    <col min="1" max="1" width="4" style="126" customWidth="1"/>
    <col min="2" max="2" width="8" style="126" customWidth="1"/>
    <col min="3" max="3" width="6.875" style="126" bestFit="1" customWidth="1"/>
    <col min="4" max="5" width="5.25" style="28" customWidth="1"/>
    <col min="6" max="6" width="5.625" style="28" customWidth="1"/>
    <col min="7" max="7" width="5.25" style="28" customWidth="1"/>
    <col min="8" max="8" width="6.75" style="28" customWidth="1"/>
    <col min="9" max="9" width="7.375" style="29" customWidth="1"/>
    <col min="10" max="10" width="6" style="150" bestFit="1" customWidth="1"/>
    <col min="11" max="11" width="4.625" style="150" customWidth="1"/>
    <col min="12" max="12" width="5.75" style="150" customWidth="1"/>
    <col min="13" max="13" width="5.5" style="150" customWidth="1"/>
    <col min="14" max="14" width="4.875" style="150" customWidth="1"/>
    <col min="15" max="17" width="6.125" style="150" customWidth="1"/>
    <col min="18" max="18" width="7.5" style="150" customWidth="1"/>
    <col min="19" max="19" width="7" style="150" customWidth="1"/>
    <col min="20" max="20" width="7.125" style="151" customWidth="1"/>
    <col min="21" max="21" width="8.75" style="150" bestFit="1" customWidth="1"/>
    <col min="22" max="16384" width="9" style="126"/>
  </cols>
  <sheetData>
    <row r="1" spans="1:22" s="149" customFormat="1" ht="25.5">
      <c r="A1" s="152" t="s">
        <v>0</v>
      </c>
      <c r="B1" s="152" t="s">
        <v>1</v>
      </c>
      <c r="C1" s="152" t="s">
        <v>2</v>
      </c>
      <c r="D1" s="153" t="s">
        <v>292</v>
      </c>
      <c r="E1" s="153" t="s">
        <v>293</v>
      </c>
      <c r="F1" s="153" t="s">
        <v>294</v>
      </c>
      <c r="G1" s="153" t="s">
        <v>295</v>
      </c>
      <c r="H1" s="153" t="s">
        <v>296</v>
      </c>
      <c r="I1" s="154" t="s">
        <v>297</v>
      </c>
      <c r="J1" s="155" t="s">
        <v>95</v>
      </c>
      <c r="K1" s="155" t="s">
        <v>96</v>
      </c>
      <c r="L1" s="155" t="s">
        <v>97</v>
      </c>
      <c r="M1" s="155" t="s">
        <v>98</v>
      </c>
      <c r="N1" s="155" t="s">
        <v>99</v>
      </c>
      <c r="O1" s="155" t="s">
        <v>100</v>
      </c>
      <c r="P1" s="155" t="s">
        <v>101</v>
      </c>
      <c r="Q1" s="155" t="s">
        <v>102</v>
      </c>
      <c r="R1" s="336" t="s">
        <v>103</v>
      </c>
      <c r="S1" s="336"/>
      <c r="T1" s="336"/>
      <c r="U1" s="336"/>
    </row>
    <row r="2" spans="1:22" ht="15.6" customHeight="1">
      <c r="A2" s="334">
        <v>1</v>
      </c>
      <c r="B2" s="335" t="s">
        <v>378</v>
      </c>
      <c r="C2" s="131" t="s">
        <v>379</v>
      </c>
      <c r="D2" s="66">
        <v>45827</v>
      </c>
      <c r="E2" s="66">
        <v>45832</v>
      </c>
      <c r="F2" s="66">
        <v>45869</v>
      </c>
      <c r="G2" s="66">
        <v>45940</v>
      </c>
      <c r="H2" s="66">
        <v>45951</v>
      </c>
      <c r="I2" s="110">
        <v>113</v>
      </c>
      <c r="J2" s="57" t="s">
        <v>114</v>
      </c>
      <c r="K2" s="57" t="s">
        <v>105</v>
      </c>
      <c r="L2" s="57" t="s">
        <v>106</v>
      </c>
      <c r="M2" s="57" t="s">
        <v>166</v>
      </c>
      <c r="N2" s="57" t="s">
        <v>513</v>
      </c>
      <c r="O2" s="57" t="s">
        <v>112</v>
      </c>
      <c r="P2" s="57" t="s">
        <v>110</v>
      </c>
      <c r="Q2" s="57">
        <v>0</v>
      </c>
      <c r="R2" s="65">
        <v>45888</v>
      </c>
      <c r="S2" s="57" t="s">
        <v>11</v>
      </c>
      <c r="T2" s="65">
        <v>45917</v>
      </c>
      <c r="U2" s="47" t="s">
        <v>11</v>
      </c>
    </row>
    <row r="3" spans="1:22" ht="14.25" customHeight="1">
      <c r="A3" s="334"/>
      <c r="B3" s="335"/>
      <c r="C3" s="131" t="s">
        <v>198</v>
      </c>
      <c r="D3" s="60">
        <v>45830</v>
      </c>
      <c r="E3" s="60">
        <v>45835</v>
      </c>
      <c r="F3" s="60">
        <v>45873</v>
      </c>
      <c r="G3" s="56">
        <v>45940</v>
      </c>
      <c r="H3" s="56">
        <v>45971</v>
      </c>
      <c r="I3" s="99">
        <v>115</v>
      </c>
      <c r="J3" s="47" t="s">
        <v>104</v>
      </c>
      <c r="K3" s="47" t="s">
        <v>105</v>
      </c>
      <c r="L3" s="47" t="s">
        <v>106</v>
      </c>
      <c r="M3" s="47" t="s">
        <v>118</v>
      </c>
      <c r="N3" s="47" t="s">
        <v>108</v>
      </c>
      <c r="O3" s="47" t="s">
        <v>11</v>
      </c>
      <c r="P3" s="47" t="s">
        <v>110</v>
      </c>
      <c r="Q3" s="47">
        <v>0</v>
      </c>
      <c r="R3" s="47" t="s">
        <v>11</v>
      </c>
      <c r="S3" s="47" t="s">
        <v>11</v>
      </c>
      <c r="T3" s="47" t="s">
        <v>11</v>
      </c>
      <c r="U3" s="47" t="s">
        <v>11</v>
      </c>
      <c r="V3" s="156"/>
    </row>
    <row r="4" spans="1:22">
      <c r="A4" s="334"/>
      <c r="B4" s="335"/>
      <c r="C4" s="131" t="s">
        <v>380</v>
      </c>
      <c r="D4" s="35">
        <v>45824</v>
      </c>
      <c r="E4" s="35">
        <v>45829</v>
      </c>
      <c r="F4" s="35">
        <v>45867</v>
      </c>
      <c r="G4" s="35">
        <v>45935</v>
      </c>
      <c r="H4" s="35">
        <v>45937</v>
      </c>
      <c r="I4" s="64">
        <v>107</v>
      </c>
      <c r="J4" s="70" t="s">
        <v>104</v>
      </c>
      <c r="K4" s="70" t="s">
        <v>105</v>
      </c>
      <c r="L4" s="70" t="s">
        <v>106</v>
      </c>
      <c r="M4" s="70" t="s">
        <v>107</v>
      </c>
      <c r="N4" s="70" t="s">
        <v>108</v>
      </c>
      <c r="O4" s="70" t="s">
        <v>112</v>
      </c>
      <c r="P4" s="70" t="s">
        <v>110</v>
      </c>
      <c r="Q4" s="70">
        <v>1</v>
      </c>
      <c r="R4" s="47" t="s">
        <v>11</v>
      </c>
      <c r="S4" s="47" t="s">
        <v>11</v>
      </c>
      <c r="T4" s="47" t="s">
        <v>11</v>
      </c>
      <c r="U4" s="47" t="s">
        <v>11</v>
      </c>
      <c r="V4" s="156"/>
    </row>
    <row r="5" spans="1:22">
      <c r="A5" s="334"/>
      <c r="B5" s="335"/>
      <c r="C5" s="131" t="s">
        <v>381</v>
      </c>
      <c r="D5" s="35">
        <v>45831</v>
      </c>
      <c r="E5" s="35">
        <v>45836</v>
      </c>
      <c r="F5" s="157">
        <v>45865</v>
      </c>
      <c r="G5" s="35">
        <v>45938</v>
      </c>
      <c r="H5" s="35">
        <v>45942</v>
      </c>
      <c r="I5" s="64">
        <v>102</v>
      </c>
      <c r="J5" s="52" t="s">
        <v>104</v>
      </c>
      <c r="K5" s="52" t="s">
        <v>105</v>
      </c>
      <c r="L5" s="52" t="s">
        <v>106</v>
      </c>
      <c r="M5" s="52" t="s">
        <v>107</v>
      </c>
      <c r="N5" s="47" t="s">
        <v>117</v>
      </c>
      <c r="O5" s="47" t="s">
        <v>112</v>
      </c>
      <c r="P5" s="52" t="s">
        <v>110</v>
      </c>
      <c r="Q5" s="52">
        <v>1</v>
      </c>
      <c r="R5" s="37" t="s">
        <v>11</v>
      </c>
      <c r="S5" s="52" t="s">
        <v>11</v>
      </c>
      <c r="T5" s="39" t="s">
        <v>11</v>
      </c>
      <c r="U5" s="52" t="s">
        <v>11</v>
      </c>
      <c r="V5" s="156"/>
    </row>
    <row r="6" spans="1:22">
      <c r="A6" s="334"/>
      <c r="B6" s="335"/>
      <c r="C6" s="131" t="s">
        <v>382</v>
      </c>
      <c r="D6" s="66">
        <v>45825</v>
      </c>
      <c r="E6" s="66">
        <v>45833</v>
      </c>
      <c r="F6" s="66">
        <v>45867</v>
      </c>
      <c r="G6" s="66">
        <v>45935</v>
      </c>
      <c r="H6" s="66">
        <v>45935</v>
      </c>
      <c r="I6" s="64">
        <v>102</v>
      </c>
      <c r="J6" s="70" t="s">
        <v>159</v>
      </c>
      <c r="K6" s="70" t="s">
        <v>105</v>
      </c>
      <c r="L6" s="70" t="s">
        <v>106</v>
      </c>
      <c r="M6" s="70" t="s">
        <v>166</v>
      </c>
      <c r="N6" s="70" t="s">
        <v>108</v>
      </c>
      <c r="O6" s="70" t="s">
        <v>112</v>
      </c>
      <c r="P6" s="70" t="s">
        <v>110</v>
      </c>
      <c r="Q6" s="70">
        <v>0</v>
      </c>
      <c r="R6" s="47" t="s">
        <v>11</v>
      </c>
      <c r="S6" s="47" t="s">
        <v>11</v>
      </c>
      <c r="T6" s="47" t="s">
        <v>11</v>
      </c>
      <c r="U6" s="47" t="s">
        <v>11</v>
      </c>
      <c r="V6" s="156"/>
    </row>
    <row r="7" spans="1:22">
      <c r="A7" s="334"/>
      <c r="B7" s="335"/>
      <c r="C7" s="131" t="s">
        <v>383</v>
      </c>
      <c r="D7" s="66">
        <v>45831</v>
      </c>
      <c r="E7" s="66">
        <v>45836</v>
      </c>
      <c r="F7" s="66" t="s">
        <v>11</v>
      </c>
      <c r="G7" s="66">
        <v>45940</v>
      </c>
      <c r="H7" s="66">
        <v>45942</v>
      </c>
      <c r="I7" s="110">
        <v>104</v>
      </c>
      <c r="J7" s="57" t="s">
        <v>116</v>
      </c>
      <c r="K7" s="57" t="s">
        <v>105</v>
      </c>
      <c r="L7" s="57" t="s">
        <v>106</v>
      </c>
      <c r="M7" s="57" t="s">
        <v>107</v>
      </c>
      <c r="N7" s="57" t="s">
        <v>513</v>
      </c>
      <c r="O7" s="57" t="s">
        <v>112</v>
      </c>
      <c r="P7" s="57" t="s">
        <v>110</v>
      </c>
      <c r="Q7" s="158">
        <v>0</v>
      </c>
      <c r="R7" s="47" t="s">
        <v>11</v>
      </c>
      <c r="S7" s="47" t="s">
        <v>11</v>
      </c>
      <c r="T7" s="47" t="s">
        <v>11</v>
      </c>
      <c r="U7" s="47" t="s">
        <v>11</v>
      </c>
      <c r="V7" s="156"/>
    </row>
    <row r="8" spans="1:22">
      <c r="A8" s="334"/>
      <c r="B8" s="335"/>
      <c r="C8" s="131" t="s">
        <v>384</v>
      </c>
      <c r="D8" s="66">
        <v>45823</v>
      </c>
      <c r="E8" s="66">
        <v>45830</v>
      </c>
      <c r="F8" s="60" t="s">
        <v>11</v>
      </c>
      <c r="G8" s="35">
        <v>45937</v>
      </c>
      <c r="H8" s="35">
        <v>45937</v>
      </c>
      <c r="I8" s="64">
        <v>108</v>
      </c>
      <c r="J8" s="52" t="s">
        <v>104</v>
      </c>
      <c r="K8" s="52" t="s">
        <v>105</v>
      </c>
      <c r="L8" s="52" t="s">
        <v>106</v>
      </c>
      <c r="M8" s="52" t="s">
        <v>107</v>
      </c>
      <c r="N8" s="52" t="s">
        <v>126</v>
      </c>
      <c r="O8" s="52" t="s">
        <v>112</v>
      </c>
      <c r="P8" s="52" t="s">
        <v>110</v>
      </c>
      <c r="Q8" s="52">
        <v>0</v>
      </c>
      <c r="R8" s="47" t="s">
        <v>11</v>
      </c>
      <c r="S8" s="47" t="s">
        <v>11</v>
      </c>
      <c r="T8" s="47" t="s">
        <v>11</v>
      </c>
      <c r="U8" s="47" t="s">
        <v>11</v>
      </c>
      <c r="V8" s="156"/>
    </row>
    <row r="9" spans="1:22">
      <c r="A9" s="334"/>
      <c r="B9" s="335"/>
      <c r="C9" s="131" t="s">
        <v>385</v>
      </c>
      <c r="D9" s="66">
        <v>45823</v>
      </c>
      <c r="E9" s="66">
        <v>45827</v>
      </c>
      <c r="F9" s="66">
        <v>45865</v>
      </c>
      <c r="G9" s="66">
        <v>45936</v>
      </c>
      <c r="H9" s="66">
        <v>45936</v>
      </c>
      <c r="I9" s="110">
        <v>113</v>
      </c>
      <c r="J9" s="70" t="s">
        <v>104</v>
      </c>
      <c r="K9" s="70" t="s">
        <v>105</v>
      </c>
      <c r="L9" s="70" t="s">
        <v>106</v>
      </c>
      <c r="M9" s="159" t="s">
        <v>107</v>
      </c>
      <c r="N9" s="70" t="s">
        <v>513</v>
      </c>
      <c r="O9" s="70" t="s">
        <v>112</v>
      </c>
      <c r="P9" s="70" t="s">
        <v>110</v>
      </c>
      <c r="Q9" s="70">
        <v>0</v>
      </c>
      <c r="R9" s="47" t="s">
        <v>11</v>
      </c>
      <c r="S9" s="47" t="s">
        <v>11</v>
      </c>
      <c r="T9" s="47" t="s">
        <v>11</v>
      </c>
      <c r="U9" s="47" t="s">
        <v>11</v>
      </c>
      <c r="V9" s="156"/>
    </row>
    <row r="10" spans="1:22">
      <c r="A10" s="334"/>
      <c r="B10" s="335"/>
      <c r="C10" s="131" t="s">
        <v>386</v>
      </c>
      <c r="D10" s="160">
        <v>45821</v>
      </c>
      <c r="E10" s="160">
        <v>45827</v>
      </c>
      <c r="F10" s="160">
        <v>45865</v>
      </c>
      <c r="G10" s="160">
        <v>45937</v>
      </c>
      <c r="H10" s="160">
        <v>45952</v>
      </c>
      <c r="I10" s="161">
        <v>116</v>
      </c>
      <c r="J10" s="55" t="s">
        <v>104</v>
      </c>
      <c r="K10" s="55" t="s">
        <v>105</v>
      </c>
      <c r="L10" s="55" t="s">
        <v>106</v>
      </c>
      <c r="M10" s="55" t="s">
        <v>107</v>
      </c>
      <c r="N10" s="55" t="s">
        <v>108</v>
      </c>
      <c r="O10" s="55" t="s">
        <v>112</v>
      </c>
      <c r="P10" s="55" t="s">
        <v>110</v>
      </c>
      <c r="Q10" s="162">
        <v>0</v>
      </c>
      <c r="R10" s="55" t="s">
        <v>514</v>
      </c>
      <c r="S10" s="55" t="s">
        <v>515</v>
      </c>
      <c r="T10" s="47" t="s">
        <v>11</v>
      </c>
      <c r="U10" s="47" t="s">
        <v>11</v>
      </c>
      <c r="V10" s="156"/>
    </row>
    <row r="11" spans="1:22">
      <c r="A11" s="334"/>
      <c r="B11" s="335"/>
      <c r="C11" s="131" t="s">
        <v>387</v>
      </c>
      <c r="D11" s="66">
        <v>45821</v>
      </c>
      <c r="E11" s="66">
        <v>45827</v>
      </c>
      <c r="F11" s="35">
        <v>45863</v>
      </c>
      <c r="G11" s="35">
        <v>45934</v>
      </c>
      <c r="H11" s="35">
        <v>45950</v>
      </c>
      <c r="I11" s="115">
        <v>113</v>
      </c>
      <c r="J11" s="57" t="s">
        <v>104</v>
      </c>
      <c r="K11" s="57" t="s">
        <v>105</v>
      </c>
      <c r="L11" s="57" t="s">
        <v>106</v>
      </c>
      <c r="M11" s="57" t="s">
        <v>107</v>
      </c>
      <c r="N11" s="57" t="s">
        <v>108</v>
      </c>
      <c r="O11" s="57" t="s">
        <v>112</v>
      </c>
      <c r="P11" s="57" t="s">
        <v>110</v>
      </c>
      <c r="Q11" s="55">
        <v>0</v>
      </c>
      <c r="R11" s="37" t="s">
        <v>11</v>
      </c>
      <c r="S11" s="47" t="s">
        <v>11</v>
      </c>
      <c r="T11" s="47" t="s">
        <v>11</v>
      </c>
      <c r="U11" s="47" t="s">
        <v>11</v>
      </c>
      <c r="V11" s="156"/>
    </row>
    <row r="12" spans="1:22">
      <c r="A12" s="334"/>
      <c r="B12" s="335"/>
      <c r="C12" s="131" t="s">
        <v>388</v>
      </c>
      <c r="D12" s="35">
        <v>45821</v>
      </c>
      <c r="E12" s="35">
        <v>45826</v>
      </c>
      <c r="F12" s="35">
        <v>45865</v>
      </c>
      <c r="G12" s="35">
        <v>45943</v>
      </c>
      <c r="H12" s="35">
        <v>45945</v>
      </c>
      <c r="I12" s="64">
        <v>118</v>
      </c>
      <c r="J12" s="70" t="s">
        <v>114</v>
      </c>
      <c r="K12" s="70" t="s">
        <v>105</v>
      </c>
      <c r="L12" s="70" t="s">
        <v>106</v>
      </c>
      <c r="M12" s="70" t="s">
        <v>107</v>
      </c>
      <c r="N12" s="70" t="s">
        <v>108</v>
      </c>
      <c r="O12" s="70" t="s">
        <v>112</v>
      </c>
      <c r="P12" s="70" t="s">
        <v>110</v>
      </c>
      <c r="Q12" s="70">
        <v>2</v>
      </c>
      <c r="R12" s="70" t="s">
        <v>516</v>
      </c>
      <c r="S12" s="70">
        <v>0</v>
      </c>
      <c r="T12" s="70" t="s">
        <v>517</v>
      </c>
      <c r="U12" s="70">
        <v>0</v>
      </c>
      <c r="V12" s="156"/>
    </row>
    <row r="13" spans="1:22">
      <c r="A13" s="334"/>
      <c r="B13" s="335"/>
      <c r="C13" s="131" t="s">
        <v>389</v>
      </c>
      <c r="D13" s="56">
        <v>45827</v>
      </c>
      <c r="E13" s="56">
        <v>45832</v>
      </c>
      <c r="F13" s="56">
        <v>45864</v>
      </c>
      <c r="G13" s="56">
        <v>45935</v>
      </c>
      <c r="H13" s="56">
        <v>45935</v>
      </c>
      <c r="I13" s="163">
        <v>104</v>
      </c>
      <c r="J13" s="47" t="s">
        <v>104</v>
      </c>
      <c r="K13" s="47" t="s">
        <v>105</v>
      </c>
      <c r="L13" s="47" t="s">
        <v>106</v>
      </c>
      <c r="M13" s="47" t="s">
        <v>107</v>
      </c>
      <c r="N13" s="47" t="s">
        <v>108</v>
      </c>
      <c r="O13" s="47" t="s">
        <v>112</v>
      </c>
      <c r="P13" s="47" t="s">
        <v>110</v>
      </c>
      <c r="Q13" s="47">
        <v>1</v>
      </c>
      <c r="R13" s="47" t="s">
        <v>11</v>
      </c>
      <c r="S13" s="47" t="s">
        <v>11</v>
      </c>
      <c r="T13" s="47" t="s">
        <v>11</v>
      </c>
      <c r="U13" s="47" t="s">
        <v>11</v>
      </c>
      <c r="V13" s="156"/>
    </row>
    <row r="14" spans="1:22">
      <c r="A14" s="334"/>
      <c r="B14" s="335"/>
      <c r="C14" s="142" t="s">
        <v>22</v>
      </c>
      <c r="D14" s="164" t="s">
        <v>11</v>
      </c>
      <c r="E14" s="164" t="s">
        <v>11</v>
      </c>
      <c r="F14" s="164" t="s">
        <v>11</v>
      </c>
      <c r="G14" s="165" t="s">
        <v>11</v>
      </c>
      <c r="H14" s="165" t="s">
        <v>11</v>
      </c>
      <c r="I14" s="74">
        <v>109.58333333333333</v>
      </c>
      <c r="J14" s="166" t="s">
        <v>11</v>
      </c>
      <c r="K14" s="166" t="s">
        <v>11</v>
      </c>
      <c r="L14" s="166" t="s">
        <v>11</v>
      </c>
      <c r="M14" s="166" t="s">
        <v>11</v>
      </c>
      <c r="N14" s="166" t="s">
        <v>11</v>
      </c>
      <c r="O14" s="166" t="s">
        <v>11</v>
      </c>
      <c r="P14" s="166" t="s">
        <v>11</v>
      </c>
      <c r="Q14" s="166" t="s">
        <v>11</v>
      </c>
      <c r="R14" s="166" t="s">
        <v>11</v>
      </c>
      <c r="S14" s="166" t="s">
        <v>11</v>
      </c>
      <c r="T14" s="166" t="s">
        <v>11</v>
      </c>
      <c r="U14" s="166" t="s">
        <v>11</v>
      </c>
      <c r="V14" s="156"/>
    </row>
    <row r="15" spans="1:22" ht="15.6" customHeight="1">
      <c r="A15" s="334">
        <v>2</v>
      </c>
      <c r="B15" s="335" t="s">
        <v>390</v>
      </c>
      <c r="C15" s="131" t="s">
        <v>379</v>
      </c>
      <c r="D15" s="66">
        <v>45827</v>
      </c>
      <c r="E15" s="66">
        <v>45832</v>
      </c>
      <c r="F15" s="66">
        <v>45869</v>
      </c>
      <c r="G15" s="66">
        <v>45932</v>
      </c>
      <c r="H15" s="66">
        <v>45951</v>
      </c>
      <c r="I15" s="110">
        <v>105</v>
      </c>
      <c r="J15" s="57" t="s">
        <v>104</v>
      </c>
      <c r="K15" s="57" t="s">
        <v>105</v>
      </c>
      <c r="L15" s="57" t="s">
        <v>106</v>
      </c>
      <c r="M15" s="57" t="s">
        <v>166</v>
      </c>
      <c r="N15" s="57" t="s">
        <v>513</v>
      </c>
      <c r="O15" s="57" t="s">
        <v>112</v>
      </c>
      <c r="P15" s="57" t="s">
        <v>110</v>
      </c>
      <c r="Q15" s="57">
        <v>0</v>
      </c>
      <c r="R15" s="65">
        <v>45888</v>
      </c>
      <c r="S15" s="57" t="s">
        <v>11</v>
      </c>
      <c r="T15" s="65">
        <v>45917</v>
      </c>
      <c r="U15" s="57" t="s">
        <v>518</v>
      </c>
      <c r="V15" s="156"/>
    </row>
    <row r="16" spans="1:22">
      <c r="A16" s="334">
        <v>2</v>
      </c>
      <c r="B16" s="335"/>
      <c r="C16" s="131" t="s">
        <v>198</v>
      </c>
      <c r="D16" s="60">
        <v>45830</v>
      </c>
      <c r="E16" s="60">
        <v>45835</v>
      </c>
      <c r="F16" s="60">
        <v>45867</v>
      </c>
      <c r="G16" s="56">
        <v>45934</v>
      </c>
      <c r="H16" s="56">
        <v>45971</v>
      </c>
      <c r="I16" s="99">
        <v>109</v>
      </c>
      <c r="J16" s="47" t="s">
        <v>104</v>
      </c>
      <c r="K16" s="47" t="s">
        <v>105</v>
      </c>
      <c r="L16" s="47" t="s">
        <v>106</v>
      </c>
      <c r="M16" s="47" t="s">
        <v>107</v>
      </c>
      <c r="N16" s="47" t="s">
        <v>316</v>
      </c>
      <c r="O16" s="47" t="s">
        <v>11</v>
      </c>
      <c r="P16" s="47" t="s">
        <v>110</v>
      </c>
      <c r="Q16" s="47">
        <v>0</v>
      </c>
      <c r="R16" s="47" t="s">
        <v>11</v>
      </c>
      <c r="S16" s="47" t="s">
        <v>11</v>
      </c>
      <c r="T16" s="47" t="s">
        <v>11</v>
      </c>
      <c r="U16" s="47" t="s">
        <v>11</v>
      </c>
      <c r="V16" s="156"/>
    </row>
    <row r="17" spans="1:22">
      <c r="A17" s="334">
        <v>2</v>
      </c>
      <c r="B17" s="335"/>
      <c r="C17" s="131" t="s">
        <v>380</v>
      </c>
      <c r="D17" s="35">
        <v>45824</v>
      </c>
      <c r="E17" s="35">
        <v>45829</v>
      </c>
      <c r="F17" s="35">
        <v>45864</v>
      </c>
      <c r="G17" s="35">
        <v>45927</v>
      </c>
      <c r="H17" s="35">
        <v>45931</v>
      </c>
      <c r="I17" s="64">
        <v>99</v>
      </c>
      <c r="J17" s="70" t="s">
        <v>104</v>
      </c>
      <c r="K17" s="70" t="s">
        <v>105</v>
      </c>
      <c r="L17" s="70" t="s">
        <v>106</v>
      </c>
      <c r="M17" s="70" t="s">
        <v>107</v>
      </c>
      <c r="N17" s="70" t="s">
        <v>108</v>
      </c>
      <c r="O17" s="70" t="s">
        <v>112</v>
      </c>
      <c r="P17" s="70" t="s">
        <v>110</v>
      </c>
      <c r="Q17" s="70">
        <v>0</v>
      </c>
      <c r="R17" s="47" t="s">
        <v>11</v>
      </c>
      <c r="S17" s="47" t="s">
        <v>11</v>
      </c>
      <c r="T17" s="47" t="s">
        <v>11</v>
      </c>
      <c r="U17" s="47" t="s">
        <v>11</v>
      </c>
      <c r="V17" s="156"/>
    </row>
    <row r="18" spans="1:22">
      <c r="A18" s="334">
        <v>2</v>
      </c>
      <c r="B18" s="335"/>
      <c r="C18" s="131" t="s">
        <v>381</v>
      </c>
      <c r="D18" s="35">
        <v>45831</v>
      </c>
      <c r="E18" s="35">
        <v>45836</v>
      </c>
      <c r="F18" s="157">
        <v>45866</v>
      </c>
      <c r="G18" s="35">
        <v>45937</v>
      </c>
      <c r="H18" s="35">
        <v>45942</v>
      </c>
      <c r="I18" s="64">
        <v>101</v>
      </c>
      <c r="J18" s="52" t="s">
        <v>104</v>
      </c>
      <c r="K18" s="52" t="s">
        <v>105</v>
      </c>
      <c r="L18" s="52" t="s">
        <v>106</v>
      </c>
      <c r="M18" s="52" t="s">
        <v>107</v>
      </c>
      <c r="N18" s="47" t="s">
        <v>117</v>
      </c>
      <c r="O18" s="47" t="s">
        <v>112</v>
      </c>
      <c r="P18" s="52" t="s">
        <v>110</v>
      </c>
      <c r="Q18" s="52">
        <v>1</v>
      </c>
      <c r="R18" s="37" t="s">
        <v>11</v>
      </c>
      <c r="S18" s="52" t="s">
        <v>11</v>
      </c>
      <c r="T18" s="39" t="s">
        <v>11</v>
      </c>
      <c r="U18" s="52" t="s">
        <v>11</v>
      </c>
      <c r="V18" s="156"/>
    </row>
    <row r="19" spans="1:22">
      <c r="A19" s="334">
        <v>2</v>
      </c>
      <c r="B19" s="335"/>
      <c r="C19" s="131" t="s">
        <v>382</v>
      </c>
      <c r="D19" s="66">
        <v>45825</v>
      </c>
      <c r="E19" s="66">
        <v>45833</v>
      </c>
      <c r="F19" s="66">
        <v>45865</v>
      </c>
      <c r="G19" s="66">
        <v>45926</v>
      </c>
      <c r="H19" s="66">
        <v>45926</v>
      </c>
      <c r="I19" s="64">
        <v>93</v>
      </c>
      <c r="J19" s="70" t="s">
        <v>159</v>
      </c>
      <c r="K19" s="70" t="s">
        <v>105</v>
      </c>
      <c r="L19" s="70" t="s">
        <v>106</v>
      </c>
      <c r="M19" s="70" t="s">
        <v>166</v>
      </c>
      <c r="N19" s="70" t="s">
        <v>108</v>
      </c>
      <c r="O19" s="70" t="s">
        <v>112</v>
      </c>
      <c r="P19" s="70" t="s">
        <v>110</v>
      </c>
      <c r="Q19" s="70">
        <v>0</v>
      </c>
      <c r="R19" s="47" t="s">
        <v>11</v>
      </c>
      <c r="S19" s="47" t="s">
        <v>11</v>
      </c>
      <c r="T19" s="47" t="s">
        <v>11</v>
      </c>
      <c r="U19" s="47" t="s">
        <v>11</v>
      </c>
      <c r="V19" s="156"/>
    </row>
    <row r="20" spans="1:22">
      <c r="A20" s="334">
        <v>2</v>
      </c>
      <c r="B20" s="335"/>
      <c r="C20" s="131" t="s">
        <v>383</v>
      </c>
      <c r="D20" s="66">
        <v>45831</v>
      </c>
      <c r="E20" s="66">
        <v>45836</v>
      </c>
      <c r="F20" s="66" t="s">
        <v>11</v>
      </c>
      <c r="G20" s="66">
        <v>45936</v>
      </c>
      <c r="H20" s="66">
        <v>45942</v>
      </c>
      <c r="I20" s="110">
        <v>100</v>
      </c>
      <c r="J20" s="57" t="s">
        <v>116</v>
      </c>
      <c r="K20" s="57" t="s">
        <v>105</v>
      </c>
      <c r="L20" s="57" t="s">
        <v>106</v>
      </c>
      <c r="M20" s="57" t="s">
        <v>107</v>
      </c>
      <c r="N20" s="57" t="s">
        <v>513</v>
      </c>
      <c r="O20" s="57" t="s">
        <v>112</v>
      </c>
      <c r="P20" s="57" t="s">
        <v>110</v>
      </c>
      <c r="Q20" s="57">
        <v>0</v>
      </c>
      <c r="R20" s="158" t="s">
        <v>11</v>
      </c>
      <c r="S20" s="47" t="s">
        <v>11</v>
      </c>
      <c r="T20" s="47" t="s">
        <v>11</v>
      </c>
      <c r="U20" s="47" t="s">
        <v>11</v>
      </c>
      <c r="V20" s="156"/>
    </row>
    <row r="21" spans="1:22">
      <c r="A21" s="334">
        <v>2</v>
      </c>
      <c r="B21" s="335"/>
      <c r="C21" s="131" t="s">
        <v>384</v>
      </c>
      <c r="D21" s="66">
        <v>45823</v>
      </c>
      <c r="E21" s="66">
        <v>45830</v>
      </c>
      <c r="F21" s="60" t="s">
        <v>11</v>
      </c>
      <c r="G21" s="35">
        <v>45926</v>
      </c>
      <c r="H21" s="35">
        <v>45926</v>
      </c>
      <c r="I21" s="64">
        <v>97</v>
      </c>
      <c r="J21" s="52" t="s">
        <v>104</v>
      </c>
      <c r="K21" s="52" t="s">
        <v>105</v>
      </c>
      <c r="L21" s="52" t="s">
        <v>106</v>
      </c>
      <c r="M21" s="52" t="s">
        <v>107</v>
      </c>
      <c r="N21" s="52" t="s">
        <v>126</v>
      </c>
      <c r="O21" s="52" t="s">
        <v>112</v>
      </c>
      <c r="P21" s="52" t="s">
        <v>110</v>
      </c>
      <c r="Q21" s="52">
        <v>0</v>
      </c>
      <c r="R21" s="47" t="s">
        <v>11</v>
      </c>
      <c r="S21" s="47" t="s">
        <v>11</v>
      </c>
      <c r="T21" s="47" t="s">
        <v>11</v>
      </c>
      <c r="U21" s="47" t="s">
        <v>11</v>
      </c>
      <c r="V21" s="156"/>
    </row>
    <row r="22" spans="1:22">
      <c r="A22" s="334">
        <v>2</v>
      </c>
      <c r="B22" s="335"/>
      <c r="C22" s="131" t="s">
        <v>385</v>
      </c>
      <c r="D22" s="35">
        <v>45823</v>
      </c>
      <c r="E22" s="35">
        <v>45827</v>
      </c>
      <c r="F22" s="35">
        <v>45862</v>
      </c>
      <c r="G22" s="35">
        <v>45925</v>
      </c>
      <c r="H22" s="35">
        <v>45925</v>
      </c>
      <c r="I22" s="110">
        <v>102</v>
      </c>
      <c r="J22" s="70" t="s">
        <v>104</v>
      </c>
      <c r="K22" s="70" t="s">
        <v>105</v>
      </c>
      <c r="L22" s="70" t="s">
        <v>106</v>
      </c>
      <c r="M22" s="159" t="s">
        <v>107</v>
      </c>
      <c r="N22" s="70" t="s">
        <v>513</v>
      </c>
      <c r="O22" s="70" t="s">
        <v>112</v>
      </c>
      <c r="P22" s="70" t="s">
        <v>110</v>
      </c>
      <c r="Q22" s="70">
        <v>0</v>
      </c>
      <c r="R22" s="47" t="s">
        <v>11</v>
      </c>
      <c r="S22" s="47" t="s">
        <v>11</v>
      </c>
      <c r="T22" s="47" t="s">
        <v>11</v>
      </c>
      <c r="U22" s="47" t="s">
        <v>11</v>
      </c>
      <c r="V22" s="156"/>
    </row>
    <row r="23" spans="1:22">
      <c r="A23" s="334">
        <v>2</v>
      </c>
      <c r="B23" s="335"/>
      <c r="C23" s="131" t="s">
        <v>386</v>
      </c>
      <c r="D23" s="160">
        <v>45821</v>
      </c>
      <c r="E23" s="160">
        <v>45827</v>
      </c>
      <c r="F23" s="160">
        <v>45865</v>
      </c>
      <c r="G23" s="160">
        <v>45926</v>
      </c>
      <c r="H23" s="160">
        <v>45952</v>
      </c>
      <c r="I23" s="161">
        <v>105</v>
      </c>
      <c r="J23" s="55" t="s">
        <v>104</v>
      </c>
      <c r="K23" s="55" t="s">
        <v>105</v>
      </c>
      <c r="L23" s="55" t="s">
        <v>106</v>
      </c>
      <c r="M23" s="55" t="s">
        <v>107</v>
      </c>
      <c r="N23" s="55" t="s">
        <v>108</v>
      </c>
      <c r="O23" s="55" t="s">
        <v>112</v>
      </c>
      <c r="P23" s="55" t="s">
        <v>110</v>
      </c>
      <c r="Q23" s="162">
        <v>0</v>
      </c>
      <c r="R23" s="55" t="s">
        <v>514</v>
      </c>
      <c r="S23" s="55" t="s">
        <v>515</v>
      </c>
      <c r="T23" s="55" t="s">
        <v>514</v>
      </c>
      <c r="U23" s="55" t="s">
        <v>519</v>
      </c>
      <c r="V23" s="156"/>
    </row>
    <row r="24" spans="1:22">
      <c r="A24" s="334">
        <v>2</v>
      </c>
      <c r="B24" s="335"/>
      <c r="C24" s="131" t="s">
        <v>387</v>
      </c>
      <c r="D24" s="66">
        <v>45821</v>
      </c>
      <c r="E24" s="66">
        <v>45827</v>
      </c>
      <c r="F24" s="35">
        <v>45862</v>
      </c>
      <c r="G24" s="35">
        <v>45926</v>
      </c>
      <c r="H24" s="35">
        <v>45950</v>
      </c>
      <c r="I24" s="115">
        <v>105</v>
      </c>
      <c r="J24" s="57" t="s">
        <v>104</v>
      </c>
      <c r="K24" s="57" t="s">
        <v>105</v>
      </c>
      <c r="L24" s="57" t="s">
        <v>106</v>
      </c>
      <c r="M24" s="57" t="s">
        <v>107</v>
      </c>
      <c r="N24" s="57" t="s">
        <v>108</v>
      </c>
      <c r="O24" s="57" t="s">
        <v>112</v>
      </c>
      <c r="P24" s="57" t="s">
        <v>110</v>
      </c>
      <c r="Q24" s="55">
        <v>0</v>
      </c>
      <c r="R24" s="37" t="s">
        <v>11</v>
      </c>
      <c r="S24" s="47" t="s">
        <v>11</v>
      </c>
      <c r="T24" s="47" t="s">
        <v>11</v>
      </c>
      <c r="U24" s="47" t="s">
        <v>11</v>
      </c>
      <c r="V24" s="156"/>
    </row>
    <row r="25" spans="1:22">
      <c r="A25" s="334">
        <v>2</v>
      </c>
      <c r="B25" s="335"/>
      <c r="C25" s="131" t="s">
        <v>388</v>
      </c>
      <c r="D25" s="35">
        <v>45821</v>
      </c>
      <c r="E25" s="35">
        <v>45826</v>
      </c>
      <c r="F25" s="35">
        <v>45863</v>
      </c>
      <c r="G25" s="35">
        <v>45927</v>
      </c>
      <c r="H25" s="35">
        <v>45935</v>
      </c>
      <c r="I25" s="64">
        <v>102</v>
      </c>
      <c r="J25" s="70" t="s">
        <v>114</v>
      </c>
      <c r="K25" s="70" t="s">
        <v>105</v>
      </c>
      <c r="L25" s="70" t="s">
        <v>106</v>
      </c>
      <c r="M25" s="70" t="s">
        <v>107</v>
      </c>
      <c r="N25" s="70" t="s">
        <v>108</v>
      </c>
      <c r="O25" s="70" t="s">
        <v>112</v>
      </c>
      <c r="P25" s="70" t="s">
        <v>110</v>
      </c>
      <c r="Q25" s="70">
        <v>1</v>
      </c>
      <c r="R25" s="70" t="s">
        <v>516</v>
      </c>
      <c r="S25" s="70" t="s">
        <v>520</v>
      </c>
      <c r="T25" s="70" t="s">
        <v>517</v>
      </c>
      <c r="U25" s="70" t="s">
        <v>521</v>
      </c>
    </row>
    <row r="26" spans="1:22">
      <c r="A26" s="334">
        <v>2</v>
      </c>
      <c r="B26" s="335"/>
      <c r="C26" s="131" t="s">
        <v>389</v>
      </c>
      <c r="D26" s="56">
        <v>45827</v>
      </c>
      <c r="E26" s="56">
        <v>45832</v>
      </c>
      <c r="F26" s="56">
        <v>45862</v>
      </c>
      <c r="G26" s="56">
        <v>45927</v>
      </c>
      <c r="H26" s="56">
        <v>45927</v>
      </c>
      <c r="I26" s="163">
        <v>96</v>
      </c>
      <c r="J26" s="47" t="s">
        <v>104</v>
      </c>
      <c r="K26" s="47" t="s">
        <v>105</v>
      </c>
      <c r="L26" s="47" t="s">
        <v>106</v>
      </c>
      <c r="M26" s="47" t="s">
        <v>107</v>
      </c>
      <c r="N26" s="47" t="s">
        <v>108</v>
      </c>
      <c r="O26" s="47" t="s">
        <v>112</v>
      </c>
      <c r="P26" s="47" t="s">
        <v>110</v>
      </c>
      <c r="Q26" s="47">
        <v>1</v>
      </c>
      <c r="R26" s="150" t="s">
        <v>11</v>
      </c>
      <c r="S26" s="150" t="s">
        <v>11</v>
      </c>
      <c r="T26" s="50">
        <v>45874</v>
      </c>
      <c r="U26" s="47" t="s">
        <v>522</v>
      </c>
      <c r="V26" s="156"/>
    </row>
    <row r="27" spans="1:22">
      <c r="A27" s="334">
        <v>2</v>
      </c>
      <c r="B27" s="335"/>
      <c r="C27" s="142" t="s">
        <v>22</v>
      </c>
      <c r="D27" s="164" t="s">
        <v>11</v>
      </c>
      <c r="E27" s="164" t="s">
        <v>11</v>
      </c>
      <c r="F27" s="164" t="s">
        <v>11</v>
      </c>
      <c r="G27" s="165" t="s">
        <v>11</v>
      </c>
      <c r="H27" s="165" t="s">
        <v>11</v>
      </c>
      <c r="I27" s="74">
        <v>101.16666666666667</v>
      </c>
      <c r="J27" s="166" t="s">
        <v>11</v>
      </c>
      <c r="K27" s="166" t="s">
        <v>11</v>
      </c>
      <c r="L27" s="166" t="s">
        <v>11</v>
      </c>
      <c r="M27" s="166" t="s">
        <v>11</v>
      </c>
      <c r="N27" s="166" t="s">
        <v>11</v>
      </c>
      <c r="O27" s="166" t="s">
        <v>11</v>
      </c>
      <c r="P27" s="166" t="s">
        <v>11</v>
      </c>
      <c r="Q27" s="166" t="s">
        <v>11</v>
      </c>
      <c r="R27" s="166" t="s">
        <v>11</v>
      </c>
      <c r="S27" s="166" t="s">
        <v>11</v>
      </c>
      <c r="T27" s="166" t="s">
        <v>11</v>
      </c>
      <c r="U27" s="166" t="s">
        <v>11</v>
      </c>
      <c r="V27" s="156"/>
    </row>
    <row r="28" spans="1:22" ht="15.6" customHeight="1">
      <c r="A28" s="334">
        <v>3</v>
      </c>
      <c r="B28" s="335" t="s">
        <v>392</v>
      </c>
      <c r="C28" s="131" t="s">
        <v>379</v>
      </c>
      <c r="D28" s="66">
        <v>45827</v>
      </c>
      <c r="E28" s="66">
        <v>45832</v>
      </c>
      <c r="F28" s="66">
        <v>45865</v>
      </c>
      <c r="G28" s="66">
        <v>45935</v>
      </c>
      <c r="H28" s="66">
        <v>45951</v>
      </c>
      <c r="I28" s="110">
        <v>108</v>
      </c>
      <c r="J28" s="57" t="s">
        <v>114</v>
      </c>
      <c r="K28" s="57" t="s">
        <v>105</v>
      </c>
      <c r="L28" s="57" t="s">
        <v>106</v>
      </c>
      <c r="M28" s="57" t="s">
        <v>166</v>
      </c>
      <c r="N28" s="57" t="s">
        <v>513</v>
      </c>
      <c r="O28" s="57" t="s">
        <v>112</v>
      </c>
      <c r="P28" s="57" t="s">
        <v>110</v>
      </c>
      <c r="Q28" s="57">
        <v>0</v>
      </c>
      <c r="R28" s="65">
        <v>45888</v>
      </c>
      <c r="S28" s="57" t="s">
        <v>11</v>
      </c>
      <c r="T28" s="65">
        <v>45917</v>
      </c>
      <c r="U28" s="57" t="s">
        <v>523</v>
      </c>
      <c r="V28" s="156"/>
    </row>
    <row r="29" spans="1:22">
      <c r="A29" s="334">
        <v>3</v>
      </c>
      <c r="B29" s="335"/>
      <c r="C29" s="131" t="s">
        <v>198</v>
      </c>
      <c r="D29" s="60">
        <v>45830</v>
      </c>
      <c r="E29" s="60">
        <v>45835</v>
      </c>
      <c r="F29" s="60">
        <v>45868</v>
      </c>
      <c r="G29" s="56">
        <v>45934</v>
      </c>
      <c r="H29" s="56">
        <v>45971</v>
      </c>
      <c r="I29" s="99">
        <v>109</v>
      </c>
      <c r="J29" s="47" t="s">
        <v>104</v>
      </c>
      <c r="K29" s="47" t="s">
        <v>105</v>
      </c>
      <c r="L29" s="47" t="s">
        <v>106</v>
      </c>
      <c r="M29" s="47" t="s">
        <v>118</v>
      </c>
      <c r="N29" s="47" t="s">
        <v>108</v>
      </c>
      <c r="O29" s="47" t="s">
        <v>11</v>
      </c>
      <c r="P29" s="47" t="s">
        <v>110</v>
      </c>
      <c r="Q29" s="47">
        <v>0</v>
      </c>
      <c r="R29" s="47" t="s">
        <v>11</v>
      </c>
      <c r="S29" s="47" t="s">
        <v>11</v>
      </c>
      <c r="T29" s="47" t="s">
        <v>11</v>
      </c>
      <c r="U29" s="47" t="s">
        <v>11</v>
      </c>
      <c r="V29" s="156"/>
    </row>
    <row r="30" spans="1:22">
      <c r="A30" s="334">
        <v>3</v>
      </c>
      <c r="B30" s="335"/>
      <c r="C30" s="131" t="s">
        <v>380</v>
      </c>
      <c r="D30" s="35">
        <v>45824</v>
      </c>
      <c r="E30" s="35">
        <v>45829</v>
      </c>
      <c r="F30" s="35">
        <v>45866</v>
      </c>
      <c r="G30" s="35">
        <v>45926</v>
      </c>
      <c r="H30" s="35">
        <v>45931</v>
      </c>
      <c r="I30" s="64">
        <v>98</v>
      </c>
      <c r="J30" s="70" t="s">
        <v>104</v>
      </c>
      <c r="K30" s="70" t="s">
        <v>105</v>
      </c>
      <c r="L30" s="52" t="s">
        <v>11</v>
      </c>
      <c r="M30" s="52" t="s">
        <v>11</v>
      </c>
      <c r="N30" s="52" t="s">
        <v>11</v>
      </c>
      <c r="O30" s="52" t="s">
        <v>11</v>
      </c>
      <c r="P30" s="52" t="s">
        <v>11</v>
      </c>
      <c r="Q30" s="47" t="s">
        <v>11</v>
      </c>
      <c r="R30" s="88" t="s">
        <v>524</v>
      </c>
      <c r="S30" s="47" t="s">
        <v>11</v>
      </c>
      <c r="T30" s="47" t="s">
        <v>11</v>
      </c>
      <c r="U30" s="47" t="s">
        <v>11</v>
      </c>
      <c r="V30" s="156"/>
    </row>
    <row r="31" spans="1:22">
      <c r="A31" s="334">
        <v>3</v>
      </c>
      <c r="B31" s="335"/>
      <c r="C31" s="131" t="s">
        <v>381</v>
      </c>
      <c r="D31" s="56">
        <v>45831</v>
      </c>
      <c r="E31" s="56">
        <v>45836</v>
      </c>
      <c r="F31" s="167" t="s">
        <v>525</v>
      </c>
      <c r="G31" s="56">
        <v>45937</v>
      </c>
      <c r="H31" s="56">
        <v>45942</v>
      </c>
      <c r="I31" s="53">
        <v>101</v>
      </c>
      <c r="J31" s="47" t="s">
        <v>104</v>
      </c>
      <c r="K31" s="47" t="s">
        <v>105</v>
      </c>
      <c r="L31" s="47" t="s">
        <v>106</v>
      </c>
      <c r="M31" s="47" t="s">
        <v>107</v>
      </c>
      <c r="N31" s="47" t="s">
        <v>117</v>
      </c>
      <c r="O31" s="47" t="s">
        <v>112</v>
      </c>
      <c r="P31" s="47" t="s">
        <v>110</v>
      </c>
      <c r="Q31" s="47">
        <v>1</v>
      </c>
      <c r="R31" s="50">
        <v>45877</v>
      </c>
      <c r="S31" s="47" t="s">
        <v>143</v>
      </c>
      <c r="T31" s="50" t="s">
        <v>11</v>
      </c>
      <c r="U31" s="47" t="s">
        <v>11</v>
      </c>
      <c r="V31" s="156"/>
    </row>
    <row r="32" spans="1:22">
      <c r="A32" s="334">
        <v>3</v>
      </c>
      <c r="B32" s="335"/>
      <c r="C32" s="131" t="s">
        <v>382</v>
      </c>
      <c r="D32" s="66">
        <v>45825</v>
      </c>
      <c r="E32" s="66">
        <v>45833</v>
      </c>
      <c r="F32" s="66">
        <v>45867</v>
      </c>
      <c r="G32" s="66">
        <v>45926</v>
      </c>
      <c r="H32" s="66">
        <v>45926</v>
      </c>
      <c r="I32" s="64">
        <v>93</v>
      </c>
      <c r="J32" s="70" t="s">
        <v>159</v>
      </c>
      <c r="K32" s="70" t="s">
        <v>105</v>
      </c>
      <c r="L32" s="70" t="s">
        <v>106</v>
      </c>
      <c r="M32" s="70" t="s">
        <v>166</v>
      </c>
      <c r="N32" s="70" t="s">
        <v>108</v>
      </c>
      <c r="O32" s="70" t="s">
        <v>112</v>
      </c>
      <c r="P32" s="70" t="s">
        <v>110</v>
      </c>
      <c r="Q32" s="70">
        <v>0</v>
      </c>
      <c r="R32" s="47" t="s">
        <v>11</v>
      </c>
      <c r="S32" s="47" t="s">
        <v>11</v>
      </c>
      <c r="T32" s="47" t="s">
        <v>11</v>
      </c>
      <c r="U32" s="47" t="s">
        <v>11</v>
      </c>
      <c r="V32" s="156"/>
    </row>
    <row r="33" spans="1:22">
      <c r="A33" s="334">
        <v>3</v>
      </c>
      <c r="B33" s="335"/>
      <c r="C33" s="131" t="s">
        <v>383</v>
      </c>
      <c r="D33" s="66">
        <v>45831</v>
      </c>
      <c r="E33" s="66">
        <v>45836</v>
      </c>
      <c r="F33" s="66" t="s">
        <v>11</v>
      </c>
      <c r="G33" s="66">
        <v>45937</v>
      </c>
      <c r="H33" s="66">
        <v>45942</v>
      </c>
      <c r="I33" s="110">
        <v>101</v>
      </c>
      <c r="J33" s="57" t="s">
        <v>116</v>
      </c>
      <c r="K33" s="57" t="s">
        <v>105</v>
      </c>
      <c r="L33" s="57" t="s">
        <v>106</v>
      </c>
      <c r="M33" s="57" t="s">
        <v>107</v>
      </c>
      <c r="N33" s="57" t="s">
        <v>513</v>
      </c>
      <c r="O33" s="57" t="s">
        <v>112</v>
      </c>
      <c r="P33" s="57" t="s">
        <v>110</v>
      </c>
      <c r="Q33" s="57">
        <v>0</v>
      </c>
      <c r="R33" s="158" t="s">
        <v>11</v>
      </c>
      <c r="S33" s="57" t="s">
        <v>11</v>
      </c>
      <c r="T33" s="57" t="s">
        <v>11</v>
      </c>
      <c r="U33" s="168" t="s">
        <v>11</v>
      </c>
      <c r="V33" s="156"/>
    </row>
    <row r="34" spans="1:22">
      <c r="A34" s="334">
        <v>3</v>
      </c>
      <c r="B34" s="335"/>
      <c r="C34" s="131" t="s">
        <v>384</v>
      </c>
      <c r="D34" s="66">
        <v>45823</v>
      </c>
      <c r="E34" s="66">
        <v>45830</v>
      </c>
      <c r="F34" s="60" t="s">
        <v>11</v>
      </c>
      <c r="G34" s="35">
        <v>45925</v>
      </c>
      <c r="H34" s="35">
        <v>45925</v>
      </c>
      <c r="I34" s="64">
        <v>96</v>
      </c>
      <c r="J34" s="52" t="s">
        <v>104</v>
      </c>
      <c r="K34" s="52" t="s">
        <v>105</v>
      </c>
      <c r="L34" s="52" t="s">
        <v>106</v>
      </c>
      <c r="M34" s="52" t="s">
        <v>107</v>
      </c>
      <c r="N34" s="52" t="s">
        <v>126</v>
      </c>
      <c r="O34" s="52" t="s">
        <v>112</v>
      </c>
      <c r="P34" s="52" t="s">
        <v>110</v>
      </c>
      <c r="Q34" s="52">
        <v>0</v>
      </c>
      <c r="R34" s="47" t="s">
        <v>11</v>
      </c>
      <c r="S34" s="47" t="s">
        <v>11</v>
      </c>
      <c r="T34" s="47" t="s">
        <v>11</v>
      </c>
      <c r="U34" s="47" t="s">
        <v>11</v>
      </c>
      <c r="V34" s="156"/>
    </row>
    <row r="35" spans="1:22" ht="23.65">
      <c r="A35" s="334">
        <v>3</v>
      </c>
      <c r="B35" s="335"/>
      <c r="C35" s="131" t="s">
        <v>385</v>
      </c>
      <c r="D35" s="35">
        <v>45823</v>
      </c>
      <c r="E35" s="35">
        <v>45828</v>
      </c>
      <c r="F35" s="35">
        <v>45861</v>
      </c>
      <c r="G35" s="35">
        <v>45930</v>
      </c>
      <c r="H35" s="35">
        <v>45931</v>
      </c>
      <c r="I35" s="110">
        <v>107</v>
      </c>
      <c r="J35" s="70" t="s">
        <v>104</v>
      </c>
      <c r="K35" s="70" t="s">
        <v>105</v>
      </c>
      <c r="L35" s="70" t="s">
        <v>106</v>
      </c>
      <c r="M35" s="159" t="s">
        <v>107</v>
      </c>
      <c r="N35" s="70" t="s">
        <v>513</v>
      </c>
      <c r="O35" s="70" t="s">
        <v>112</v>
      </c>
      <c r="P35" s="70" t="s">
        <v>110</v>
      </c>
      <c r="Q35" s="70">
        <v>0</v>
      </c>
      <c r="R35" s="70" t="s">
        <v>526</v>
      </c>
      <c r="S35" s="70" t="s">
        <v>143</v>
      </c>
      <c r="T35" s="47" t="s">
        <v>11</v>
      </c>
      <c r="U35" s="47" t="s">
        <v>11</v>
      </c>
      <c r="V35" s="156"/>
    </row>
    <row r="36" spans="1:22">
      <c r="A36" s="334">
        <v>3</v>
      </c>
      <c r="B36" s="335"/>
      <c r="C36" s="131" t="s">
        <v>386</v>
      </c>
      <c r="D36" s="160">
        <v>45821</v>
      </c>
      <c r="E36" s="160">
        <v>45827</v>
      </c>
      <c r="F36" s="160">
        <v>45856</v>
      </c>
      <c r="G36" s="160">
        <v>45918</v>
      </c>
      <c r="H36" s="160">
        <v>45918</v>
      </c>
      <c r="I36" s="161">
        <v>97</v>
      </c>
      <c r="J36" s="55" t="s">
        <v>104</v>
      </c>
      <c r="K36" s="55" t="s">
        <v>105</v>
      </c>
      <c r="L36" s="55" t="s">
        <v>106</v>
      </c>
      <c r="M36" s="55" t="s">
        <v>107</v>
      </c>
      <c r="N36" s="55" t="s">
        <v>108</v>
      </c>
      <c r="O36" s="55" t="s">
        <v>112</v>
      </c>
      <c r="P36" s="55" t="s">
        <v>110</v>
      </c>
      <c r="Q36" s="162">
        <v>0</v>
      </c>
      <c r="R36" s="55" t="s">
        <v>514</v>
      </c>
      <c r="S36" s="55" t="s">
        <v>515</v>
      </c>
      <c r="T36" s="55" t="s">
        <v>514</v>
      </c>
      <c r="U36" s="55" t="s">
        <v>519</v>
      </c>
      <c r="V36" s="156"/>
    </row>
    <row r="37" spans="1:22">
      <c r="A37" s="334">
        <v>3</v>
      </c>
      <c r="B37" s="335"/>
      <c r="C37" s="131" t="s">
        <v>387</v>
      </c>
      <c r="D37" s="66">
        <v>45821</v>
      </c>
      <c r="E37" s="66">
        <v>45827</v>
      </c>
      <c r="F37" s="35" t="s">
        <v>11</v>
      </c>
      <c r="G37" s="35" t="s">
        <v>11</v>
      </c>
      <c r="H37" s="35" t="s">
        <v>11</v>
      </c>
      <c r="I37" s="115" t="s">
        <v>11</v>
      </c>
      <c r="J37" s="57" t="s">
        <v>104</v>
      </c>
      <c r="K37" s="57" t="s">
        <v>105</v>
      </c>
      <c r="L37" s="57" t="s">
        <v>106</v>
      </c>
      <c r="M37" s="57" t="s">
        <v>107</v>
      </c>
      <c r="N37" s="57" t="s">
        <v>108</v>
      </c>
      <c r="O37" s="57" t="s">
        <v>112</v>
      </c>
      <c r="P37" s="57" t="s">
        <v>110</v>
      </c>
      <c r="Q37" s="55">
        <v>0</v>
      </c>
      <c r="R37" s="50">
        <v>45889</v>
      </c>
      <c r="S37" s="47" t="s">
        <v>527</v>
      </c>
      <c r="T37" s="47" t="s">
        <v>11</v>
      </c>
      <c r="U37" s="47" t="s">
        <v>11</v>
      </c>
      <c r="V37" s="156"/>
    </row>
    <row r="38" spans="1:22" ht="23.65">
      <c r="A38" s="334">
        <v>3</v>
      </c>
      <c r="B38" s="335"/>
      <c r="C38" s="131" t="s">
        <v>388</v>
      </c>
      <c r="D38" s="35">
        <v>45821</v>
      </c>
      <c r="E38" s="35">
        <v>45826</v>
      </c>
      <c r="F38" s="35">
        <v>45861</v>
      </c>
      <c r="G38" s="35">
        <v>45950</v>
      </c>
      <c r="H38" s="35">
        <v>45950</v>
      </c>
      <c r="I38" s="64">
        <v>125</v>
      </c>
      <c r="J38" s="70" t="s">
        <v>114</v>
      </c>
      <c r="K38" s="70" t="s">
        <v>105</v>
      </c>
      <c r="L38" s="70" t="s">
        <v>106</v>
      </c>
      <c r="M38" s="70" t="s">
        <v>107</v>
      </c>
      <c r="N38" s="70" t="s">
        <v>108</v>
      </c>
      <c r="O38" s="70" t="s">
        <v>112</v>
      </c>
      <c r="P38" s="70" t="s">
        <v>110</v>
      </c>
      <c r="Q38" s="70">
        <v>1</v>
      </c>
      <c r="R38" s="70" t="s">
        <v>516</v>
      </c>
      <c r="S38" s="70">
        <v>0</v>
      </c>
      <c r="T38" s="70" t="s">
        <v>517</v>
      </c>
      <c r="U38" s="70" t="s">
        <v>143</v>
      </c>
      <c r="V38" s="156"/>
    </row>
    <row r="39" spans="1:22">
      <c r="A39" s="334">
        <v>3</v>
      </c>
      <c r="B39" s="335"/>
      <c r="C39" s="131" t="s">
        <v>389</v>
      </c>
      <c r="D39" s="56">
        <v>45827</v>
      </c>
      <c r="E39" s="56">
        <v>45832</v>
      </c>
      <c r="F39" s="56">
        <v>45861</v>
      </c>
      <c r="G39" s="56">
        <v>45927</v>
      </c>
      <c r="H39" s="56">
        <v>45927</v>
      </c>
      <c r="I39" s="163">
        <v>96</v>
      </c>
      <c r="J39" s="47" t="s">
        <v>104</v>
      </c>
      <c r="K39" s="47" t="s">
        <v>105</v>
      </c>
      <c r="L39" s="47" t="s">
        <v>106</v>
      </c>
      <c r="M39" s="47" t="s">
        <v>107</v>
      </c>
      <c r="N39" s="47" t="s">
        <v>316</v>
      </c>
      <c r="O39" s="47" t="s">
        <v>112</v>
      </c>
      <c r="P39" s="47" t="s">
        <v>110</v>
      </c>
      <c r="Q39" s="47">
        <v>1</v>
      </c>
      <c r="R39" s="169">
        <v>45863</v>
      </c>
      <c r="S39" s="47" t="s">
        <v>528</v>
      </c>
      <c r="T39" s="47" t="s">
        <v>11</v>
      </c>
      <c r="U39" s="47" t="s">
        <v>11</v>
      </c>
      <c r="V39" s="156"/>
    </row>
    <row r="40" spans="1:22">
      <c r="A40" s="334">
        <v>3</v>
      </c>
      <c r="B40" s="335"/>
      <c r="C40" s="142" t="s">
        <v>22</v>
      </c>
      <c r="D40" s="164" t="s">
        <v>11</v>
      </c>
      <c r="E40" s="164" t="s">
        <v>11</v>
      </c>
      <c r="F40" s="164" t="s">
        <v>11</v>
      </c>
      <c r="G40" s="165" t="s">
        <v>11</v>
      </c>
      <c r="H40" s="165" t="s">
        <v>11</v>
      </c>
      <c r="I40" s="74">
        <v>103</v>
      </c>
      <c r="J40" s="166" t="s">
        <v>11</v>
      </c>
      <c r="K40" s="166" t="s">
        <v>11</v>
      </c>
      <c r="L40" s="166" t="s">
        <v>11</v>
      </c>
      <c r="M40" s="166" t="s">
        <v>11</v>
      </c>
      <c r="N40" s="166" t="s">
        <v>11</v>
      </c>
      <c r="O40" s="166" t="s">
        <v>11</v>
      </c>
      <c r="P40" s="166" t="s">
        <v>11</v>
      </c>
      <c r="Q40" s="166" t="s">
        <v>11</v>
      </c>
      <c r="R40" s="166" t="s">
        <v>11</v>
      </c>
      <c r="S40" s="166" t="s">
        <v>11</v>
      </c>
      <c r="T40" s="166" t="s">
        <v>11</v>
      </c>
      <c r="U40" s="166" t="s">
        <v>11</v>
      </c>
      <c r="V40" s="156"/>
    </row>
    <row r="41" spans="1:22" ht="15.6" customHeight="1">
      <c r="A41" s="334">
        <v>4</v>
      </c>
      <c r="B41" s="335" t="s">
        <v>397</v>
      </c>
      <c r="C41" s="131" t="s">
        <v>379</v>
      </c>
      <c r="D41" s="66">
        <v>45827</v>
      </c>
      <c r="E41" s="66">
        <v>45832</v>
      </c>
      <c r="F41" s="66">
        <v>45866</v>
      </c>
      <c r="G41" s="66">
        <v>45932</v>
      </c>
      <c r="H41" s="66">
        <v>45951</v>
      </c>
      <c r="I41" s="110">
        <v>105</v>
      </c>
      <c r="J41" s="57" t="s">
        <v>114</v>
      </c>
      <c r="K41" s="57" t="s">
        <v>127</v>
      </c>
      <c r="L41" s="57" t="s">
        <v>106</v>
      </c>
      <c r="M41" s="57" t="s">
        <v>166</v>
      </c>
      <c r="N41" s="57" t="s">
        <v>513</v>
      </c>
      <c r="O41" s="57" t="s">
        <v>112</v>
      </c>
      <c r="P41" s="57" t="s">
        <v>110</v>
      </c>
      <c r="Q41" s="57">
        <v>0</v>
      </c>
      <c r="R41" s="65">
        <v>45888</v>
      </c>
      <c r="S41" s="57" t="s">
        <v>11</v>
      </c>
      <c r="T41" s="65">
        <v>45917</v>
      </c>
      <c r="U41" s="57" t="s">
        <v>518</v>
      </c>
      <c r="V41" s="156"/>
    </row>
    <row r="42" spans="1:22">
      <c r="A42" s="334">
        <v>4</v>
      </c>
      <c r="B42" s="335"/>
      <c r="C42" s="131" t="s">
        <v>198</v>
      </c>
      <c r="D42" s="60">
        <v>45830</v>
      </c>
      <c r="E42" s="60">
        <v>45835</v>
      </c>
      <c r="F42" s="60">
        <v>45869</v>
      </c>
      <c r="G42" s="56">
        <v>45944</v>
      </c>
      <c r="H42" s="56">
        <v>45971</v>
      </c>
      <c r="I42" s="99">
        <v>119</v>
      </c>
      <c r="J42" s="47" t="s">
        <v>104</v>
      </c>
      <c r="K42" s="47" t="s">
        <v>127</v>
      </c>
      <c r="L42" s="47" t="s">
        <v>106</v>
      </c>
      <c r="M42" s="47" t="s">
        <v>118</v>
      </c>
      <c r="N42" s="47" t="s">
        <v>108</v>
      </c>
      <c r="O42" s="47" t="s">
        <v>11</v>
      </c>
      <c r="P42" s="47" t="s">
        <v>112</v>
      </c>
      <c r="Q42" s="47">
        <v>0</v>
      </c>
      <c r="R42" s="47" t="s">
        <v>11</v>
      </c>
      <c r="S42" s="47" t="s">
        <v>11</v>
      </c>
      <c r="T42" s="47" t="s">
        <v>11</v>
      </c>
      <c r="U42" s="47" t="s">
        <v>11</v>
      </c>
      <c r="V42" s="156"/>
    </row>
    <row r="43" spans="1:22">
      <c r="A43" s="334">
        <v>4</v>
      </c>
      <c r="B43" s="335"/>
      <c r="C43" s="131" t="s">
        <v>380</v>
      </c>
      <c r="D43" s="35">
        <v>45824</v>
      </c>
      <c r="E43" s="35">
        <v>45829</v>
      </c>
      <c r="F43" s="35">
        <v>45864</v>
      </c>
      <c r="G43" s="35">
        <v>45927</v>
      </c>
      <c r="H43" s="35">
        <v>45931</v>
      </c>
      <c r="I43" s="64">
        <v>99</v>
      </c>
      <c r="J43" s="70" t="s">
        <v>116</v>
      </c>
      <c r="K43" s="70" t="s">
        <v>127</v>
      </c>
      <c r="L43" s="70" t="s">
        <v>106</v>
      </c>
      <c r="M43" s="70" t="s">
        <v>107</v>
      </c>
      <c r="N43" s="70" t="s">
        <v>108</v>
      </c>
      <c r="O43" s="70" t="s">
        <v>112</v>
      </c>
      <c r="P43" s="70" t="s">
        <v>110</v>
      </c>
      <c r="Q43" s="70">
        <v>0</v>
      </c>
      <c r="R43" s="47" t="s">
        <v>11</v>
      </c>
      <c r="S43" s="47" t="s">
        <v>11</v>
      </c>
      <c r="T43" s="47" t="s">
        <v>11</v>
      </c>
      <c r="U43" s="47" t="s">
        <v>11</v>
      </c>
      <c r="V43" s="156"/>
    </row>
    <row r="44" spans="1:22">
      <c r="A44" s="334">
        <v>4</v>
      </c>
      <c r="B44" s="335"/>
      <c r="C44" s="131" t="s">
        <v>381</v>
      </c>
      <c r="D44" s="56">
        <v>45831</v>
      </c>
      <c r="E44" s="56">
        <v>45836</v>
      </c>
      <c r="F44" s="167" t="s">
        <v>525</v>
      </c>
      <c r="G44" s="56">
        <v>45938</v>
      </c>
      <c r="H44" s="56">
        <v>45942</v>
      </c>
      <c r="I44" s="53">
        <v>102</v>
      </c>
      <c r="J44" s="47" t="s">
        <v>104</v>
      </c>
      <c r="K44" s="47" t="s">
        <v>127</v>
      </c>
      <c r="L44" s="47" t="s">
        <v>106</v>
      </c>
      <c r="M44" s="47" t="s">
        <v>107</v>
      </c>
      <c r="N44" s="47" t="s">
        <v>117</v>
      </c>
      <c r="O44" s="47" t="s">
        <v>112</v>
      </c>
      <c r="P44" s="47" t="s">
        <v>110</v>
      </c>
      <c r="Q44" s="47">
        <v>1</v>
      </c>
      <c r="R44" s="50" t="s">
        <v>11</v>
      </c>
      <c r="S44" s="47" t="s">
        <v>11</v>
      </c>
      <c r="T44" s="50" t="s">
        <v>11</v>
      </c>
      <c r="U44" s="47" t="s">
        <v>11</v>
      </c>
      <c r="V44" s="156"/>
    </row>
    <row r="45" spans="1:22">
      <c r="A45" s="334">
        <v>4</v>
      </c>
      <c r="B45" s="335"/>
      <c r="C45" s="131" t="s">
        <v>382</v>
      </c>
      <c r="D45" s="66">
        <v>45825</v>
      </c>
      <c r="E45" s="66">
        <v>45833</v>
      </c>
      <c r="F45" s="66">
        <v>45863</v>
      </c>
      <c r="G45" s="66">
        <v>45931</v>
      </c>
      <c r="H45" s="66">
        <v>45931</v>
      </c>
      <c r="I45" s="64">
        <v>98</v>
      </c>
      <c r="J45" s="70" t="s">
        <v>159</v>
      </c>
      <c r="K45" s="70" t="s">
        <v>127</v>
      </c>
      <c r="L45" s="70" t="s">
        <v>106</v>
      </c>
      <c r="M45" s="70" t="s">
        <v>166</v>
      </c>
      <c r="N45" s="70" t="s">
        <v>108</v>
      </c>
      <c r="O45" s="70" t="s">
        <v>112</v>
      </c>
      <c r="P45" s="70" t="s">
        <v>115</v>
      </c>
      <c r="Q45" s="70">
        <v>0</v>
      </c>
      <c r="R45" s="47" t="s">
        <v>11</v>
      </c>
      <c r="S45" s="47" t="s">
        <v>11</v>
      </c>
      <c r="T45" s="47" t="s">
        <v>11</v>
      </c>
      <c r="U45" s="47" t="s">
        <v>11</v>
      </c>
      <c r="V45" s="156"/>
    </row>
    <row r="46" spans="1:22">
      <c r="A46" s="334">
        <v>4</v>
      </c>
      <c r="B46" s="335"/>
      <c r="C46" s="131" t="s">
        <v>383</v>
      </c>
      <c r="D46" s="66">
        <v>45831</v>
      </c>
      <c r="E46" s="66">
        <v>45836</v>
      </c>
      <c r="F46" s="66" t="s">
        <v>11</v>
      </c>
      <c r="G46" s="66">
        <v>45937</v>
      </c>
      <c r="H46" s="66">
        <v>45942</v>
      </c>
      <c r="I46" s="110">
        <v>101</v>
      </c>
      <c r="J46" s="57" t="s">
        <v>116</v>
      </c>
      <c r="K46" s="57" t="s">
        <v>127</v>
      </c>
      <c r="L46" s="57" t="s">
        <v>106</v>
      </c>
      <c r="M46" s="57" t="s">
        <v>107</v>
      </c>
      <c r="N46" s="57" t="s">
        <v>513</v>
      </c>
      <c r="O46" s="57" t="s">
        <v>112</v>
      </c>
      <c r="P46" s="57" t="s">
        <v>110</v>
      </c>
      <c r="Q46" s="57">
        <v>0</v>
      </c>
      <c r="R46" s="158" t="s">
        <v>11</v>
      </c>
      <c r="S46" s="57" t="s">
        <v>11</v>
      </c>
      <c r="T46" s="57" t="s">
        <v>11</v>
      </c>
      <c r="U46" s="168" t="s">
        <v>11</v>
      </c>
      <c r="V46" s="156"/>
    </row>
    <row r="47" spans="1:22">
      <c r="A47" s="334">
        <v>4</v>
      </c>
      <c r="B47" s="335"/>
      <c r="C47" s="131" t="s">
        <v>384</v>
      </c>
      <c r="D47" s="66">
        <v>45823</v>
      </c>
      <c r="E47" s="66">
        <v>45830</v>
      </c>
      <c r="F47" s="60" t="s">
        <v>11</v>
      </c>
      <c r="G47" s="35">
        <v>45934</v>
      </c>
      <c r="H47" s="35">
        <v>45934</v>
      </c>
      <c r="I47" s="64">
        <v>105</v>
      </c>
      <c r="J47" s="52" t="s">
        <v>104</v>
      </c>
      <c r="K47" s="52" t="s">
        <v>127</v>
      </c>
      <c r="L47" s="52" t="s">
        <v>106</v>
      </c>
      <c r="M47" s="52" t="s">
        <v>107</v>
      </c>
      <c r="N47" s="52" t="s">
        <v>126</v>
      </c>
      <c r="O47" s="52" t="s">
        <v>112</v>
      </c>
      <c r="P47" s="52" t="s">
        <v>110</v>
      </c>
      <c r="Q47" s="52">
        <v>0</v>
      </c>
      <c r="R47" s="47" t="s">
        <v>11</v>
      </c>
      <c r="S47" s="47" t="s">
        <v>11</v>
      </c>
      <c r="T47" s="47" t="s">
        <v>11</v>
      </c>
      <c r="U47" s="47" t="s">
        <v>11</v>
      </c>
      <c r="V47" s="156"/>
    </row>
    <row r="48" spans="1:22">
      <c r="A48" s="334">
        <v>4</v>
      </c>
      <c r="B48" s="335"/>
      <c r="C48" s="131" t="s">
        <v>385</v>
      </c>
      <c r="D48" s="35">
        <v>45823</v>
      </c>
      <c r="E48" s="35">
        <v>45827</v>
      </c>
      <c r="F48" s="35">
        <v>45861</v>
      </c>
      <c r="G48" s="35">
        <v>45928</v>
      </c>
      <c r="H48" s="35">
        <v>45931</v>
      </c>
      <c r="I48" s="110">
        <v>105</v>
      </c>
      <c r="J48" s="70" t="s">
        <v>104</v>
      </c>
      <c r="K48" s="70" t="s">
        <v>127</v>
      </c>
      <c r="L48" s="70" t="s">
        <v>106</v>
      </c>
      <c r="M48" s="159" t="s">
        <v>107</v>
      </c>
      <c r="N48" s="70" t="s">
        <v>513</v>
      </c>
      <c r="O48" s="70" t="s">
        <v>112</v>
      </c>
      <c r="P48" s="70" t="s">
        <v>110</v>
      </c>
      <c r="Q48" s="70">
        <v>0</v>
      </c>
      <c r="R48" s="47" t="s">
        <v>11</v>
      </c>
      <c r="S48" s="47" t="s">
        <v>11</v>
      </c>
      <c r="T48" s="47" t="s">
        <v>11</v>
      </c>
      <c r="U48" s="47" t="s">
        <v>11</v>
      </c>
      <c r="V48" s="156"/>
    </row>
    <row r="49" spans="1:22">
      <c r="A49" s="334">
        <v>4</v>
      </c>
      <c r="B49" s="335"/>
      <c r="C49" s="131" t="s">
        <v>386</v>
      </c>
      <c r="D49" s="160">
        <v>45821</v>
      </c>
      <c r="E49" s="160">
        <v>45827</v>
      </c>
      <c r="F49" s="160">
        <v>45857</v>
      </c>
      <c r="G49" s="160">
        <v>45930</v>
      </c>
      <c r="H49" s="160">
        <v>45952</v>
      </c>
      <c r="I49" s="161">
        <v>109</v>
      </c>
      <c r="J49" s="55" t="s">
        <v>104</v>
      </c>
      <c r="K49" s="55" t="s">
        <v>127</v>
      </c>
      <c r="L49" s="55" t="s">
        <v>106</v>
      </c>
      <c r="M49" s="55" t="s">
        <v>107</v>
      </c>
      <c r="N49" s="55" t="s">
        <v>108</v>
      </c>
      <c r="O49" s="55" t="s">
        <v>112</v>
      </c>
      <c r="P49" s="55" t="s">
        <v>110</v>
      </c>
      <c r="Q49" s="162">
        <v>0</v>
      </c>
      <c r="R49" s="55" t="s">
        <v>514</v>
      </c>
      <c r="S49" s="55" t="s">
        <v>515</v>
      </c>
      <c r="T49" s="55" t="s">
        <v>514</v>
      </c>
      <c r="U49" s="55" t="s">
        <v>519</v>
      </c>
      <c r="V49" s="156"/>
    </row>
    <row r="50" spans="1:22">
      <c r="A50" s="334">
        <v>4</v>
      </c>
      <c r="B50" s="335"/>
      <c r="C50" s="131" t="s">
        <v>387</v>
      </c>
      <c r="D50" s="66">
        <v>45821</v>
      </c>
      <c r="E50" s="66">
        <v>45827</v>
      </c>
      <c r="F50" s="35">
        <v>45860</v>
      </c>
      <c r="G50" s="35">
        <v>45932</v>
      </c>
      <c r="H50" s="35">
        <v>45950</v>
      </c>
      <c r="I50" s="115">
        <v>111</v>
      </c>
      <c r="J50" s="57" t="s">
        <v>116</v>
      </c>
      <c r="K50" s="57" t="s">
        <v>127</v>
      </c>
      <c r="L50" s="57" t="s">
        <v>106</v>
      </c>
      <c r="M50" s="57" t="s">
        <v>107</v>
      </c>
      <c r="N50" s="57" t="s">
        <v>108</v>
      </c>
      <c r="O50" s="57" t="s">
        <v>112</v>
      </c>
      <c r="P50" s="57" t="s">
        <v>110</v>
      </c>
      <c r="Q50" s="55">
        <v>0</v>
      </c>
      <c r="R50" s="47" t="s">
        <v>11</v>
      </c>
      <c r="S50" s="47" t="s">
        <v>11</v>
      </c>
      <c r="T50" s="47" t="s">
        <v>11</v>
      </c>
      <c r="U50" s="47" t="s">
        <v>11</v>
      </c>
      <c r="V50" s="156"/>
    </row>
    <row r="51" spans="1:22">
      <c r="A51" s="334">
        <v>4</v>
      </c>
      <c r="B51" s="335"/>
      <c r="C51" s="131" t="s">
        <v>388</v>
      </c>
      <c r="D51" s="35">
        <v>45821</v>
      </c>
      <c r="E51" s="35">
        <v>45826</v>
      </c>
      <c r="F51" s="35">
        <v>45864</v>
      </c>
      <c r="G51" s="35">
        <v>45932</v>
      </c>
      <c r="H51" s="35">
        <v>45935</v>
      </c>
      <c r="I51" s="64">
        <v>107</v>
      </c>
      <c r="J51" s="70" t="s">
        <v>114</v>
      </c>
      <c r="K51" s="70" t="s">
        <v>127</v>
      </c>
      <c r="L51" s="70" t="s">
        <v>106</v>
      </c>
      <c r="M51" s="70" t="s">
        <v>107</v>
      </c>
      <c r="N51" s="70" t="s">
        <v>108</v>
      </c>
      <c r="O51" s="70" t="s">
        <v>112</v>
      </c>
      <c r="P51" s="70" t="s">
        <v>110</v>
      </c>
      <c r="Q51" s="70">
        <v>1</v>
      </c>
      <c r="R51" s="70" t="s">
        <v>516</v>
      </c>
      <c r="S51" s="70">
        <v>0</v>
      </c>
      <c r="T51" s="70" t="s">
        <v>517</v>
      </c>
      <c r="U51" s="70" t="s">
        <v>529</v>
      </c>
      <c r="V51" s="156"/>
    </row>
    <row r="52" spans="1:22">
      <c r="A52" s="334">
        <v>4</v>
      </c>
      <c r="B52" s="335"/>
      <c r="C52" s="131" t="s">
        <v>389</v>
      </c>
      <c r="D52" s="56">
        <v>45827</v>
      </c>
      <c r="E52" s="56">
        <v>45832</v>
      </c>
      <c r="F52" s="56">
        <v>45863</v>
      </c>
      <c r="G52" s="56">
        <v>45927</v>
      </c>
      <c r="H52" s="56">
        <v>45927</v>
      </c>
      <c r="I52" s="163">
        <v>96</v>
      </c>
      <c r="J52" s="47" t="s">
        <v>104</v>
      </c>
      <c r="K52" s="47" t="s">
        <v>127</v>
      </c>
      <c r="L52" s="47" t="s">
        <v>106</v>
      </c>
      <c r="M52" s="47" t="s">
        <v>107</v>
      </c>
      <c r="N52" s="47" t="s">
        <v>108</v>
      </c>
      <c r="O52" s="47" t="s">
        <v>112</v>
      </c>
      <c r="P52" s="47" t="s">
        <v>110</v>
      </c>
      <c r="Q52" s="47">
        <v>1</v>
      </c>
      <c r="R52" s="47" t="s">
        <v>11</v>
      </c>
      <c r="S52" s="47" t="s">
        <v>11</v>
      </c>
      <c r="T52" s="47" t="s">
        <v>11</v>
      </c>
      <c r="U52" s="47" t="s">
        <v>11</v>
      </c>
      <c r="V52" s="156"/>
    </row>
    <row r="53" spans="1:22">
      <c r="A53" s="334">
        <v>4</v>
      </c>
      <c r="B53" s="335"/>
      <c r="C53" s="142" t="s">
        <v>22</v>
      </c>
      <c r="D53" s="164" t="s">
        <v>11</v>
      </c>
      <c r="E53" s="164" t="s">
        <v>11</v>
      </c>
      <c r="F53" s="164" t="s">
        <v>11</v>
      </c>
      <c r="G53" s="165" t="s">
        <v>11</v>
      </c>
      <c r="H53" s="165" t="s">
        <v>11</v>
      </c>
      <c r="I53" s="74">
        <v>104.75</v>
      </c>
      <c r="J53" s="166" t="s">
        <v>11</v>
      </c>
      <c r="K53" s="166" t="s">
        <v>11</v>
      </c>
      <c r="L53" s="166" t="s">
        <v>11</v>
      </c>
      <c r="M53" s="166" t="s">
        <v>11</v>
      </c>
      <c r="N53" s="166" t="s">
        <v>11</v>
      </c>
      <c r="O53" s="166" t="s">
        <v>11</v>
      </c>
      <c r="P53" s="166" t="s">
        <v>11</v>
      </c>
      <c r="Q53" s="166" t="s">
        <v>11</v>
      </c>
      <c r="R53" s="166" t="s">
        <v>11</v>
      </c>
      <c r="S53" s="166" t="s">
        <v>11</v>
      </c>
      <c r="T53" s="166" t="s">
        <v>11</v>
      </c>
      <c r="U53" s="166" t="s">
        <v>11</v>
      </c>
      <c r="V53" s="156"/>
    </row>
    <row r="54" spans="1:22" ht="15.6" customHeight="1">
      <c r="A54" s="334">
        <v>5</v>
      </c>
      <c r="B54" s="335" t="s">
        <v>399</v>
      </c>
      <c r="C54" s="131" t="s">
        <v>379</v>
      </c>
      <c r="D54" s="66">
        <v>45827</v>
      </c>
      <c r="E54" s="66">
        <v>45832</v>
      </c>
      <c r="F54" s="66">
        <v>45867</v>
      </c>
      <c r="G54" s="66">
        <v>45939</v>
      </c>
      <c r="H54" s="66">
        <v>45951</v>
      </c>
      <c r="I54" s="110">
        <v>112</v>
      </c>
      <c r="J54" s="57" t="s">
        <v>123</v>
      </c>
      <c r="K54" s="57" t="s">
        <v>127</v>
      </c>
      <c r="L54" s="57" t="s">
        <v>106</v>
      </c>
      <c r="M54" s="57" t="s">
        <v>166</v>
      </c>
      <c r="N54" s="57" t="s">
        <v>513</v>
      </c>
      <c r="O54" s="57" t="s">
        <v>112</v>
      </c>
      <c r="P54" s="57" t="s">
        <v>110</v>
      </c>
      <c r="Q54" s="57">
        <v>3</v>
      </c>
      <c r="R54" s="65">
        <v>45888</v>
      </c>
      <c r="S54" s="57" t="s">
        <v>11</v>
      </c>
      <c r="T54" s="65">
        <v>45917</v>
      </c>
      <c r="U54" s="57" t="s">
        <v>11</v>
      </c>
      <c r="V54" s="156"/>
    </row>
    <row r="55" spans="1:22">
      <c r="A55" s="334">
        <v>5</v>
      </c>
      <c r="B55" s="335"/>
      <c r="C55" s="131" t="s">
        <v>198</v>
      </c>
      <c r="D55" s="60">
        <v>45830</v>
      </c>
      <c r="E55" s="60">
        <v>45835</v>
      </c>
      <c r="F55" s="60">
        <v>45868</v>
      </c>
      <c r="G55" s="56">
        <v>45946</v>
      </c>
      <c r="H55" s="56">
        <v>45971</v>
      </c>
      <c r="I55" s="99">
        <v>121</v>
      </c>
      <c r="J55" s="47" t="s">
        <v>318</v>
      </c>
      <c r="K55" s="47" t="s">
        <v>530</v>
      </c>
      <c r="L55" s="47" t="s">
        <v>106</v>
      </c>
      <c r="M55" s="47" t="s">
        <v>118</v>
      </c>
      <c r="N55" s="47" t="s">
        <v>108</v>
      </c>
      <c r="O55" s="47" t="s">
        <v>11</v>
      </c>
      <c r="P55" s="47" t="s">
        <v>110</v>
      </c>
      <c r="Q55" s="47">
        <v>0</v>
      </c>
      <c r="R55" s="47" t="s">
        <v>11</v>
      </c>
      <c r="S55" s="47" t="s">
        <v>11</v>
      </c>
      <c r="T55" s="47" t="s">
        <v>11</v>
      </c>
      <c r="U55" s="47" t="s">
        <v>11</v>
      </c>
      <c r="V55" s="156"/>
    </row>
    <row r="56" spans="1:22">
      <c r="A56" s="334">
        <v>5</v>
      </c>
      <c r="B56" s="335"/>
      <c r="C56" s="131" t="s">
        <v>380</v>
      </c>
      <c r="D56" s="35">
        <v>45824</v>
      </c>
      <c r="E56" s="35">
        <v>45829</v>
      </c>
      <c r="F56" s="35">
        <v>45864</v>
      </c>
      <c r="G56" s="35">
        <v>45944</v>
      </c>
      <c r="H56" s="35">
        <v>45944</v>
      </c>
      <c r="I56" s="64">
        <v>116</v>
      </c>
      <c r="J56" s="70" t="s">
        <v>123</v>
      </c>
      <c r="K56" s="70" t="s">
        <v>127</v>
      </c>
      <c r="L56" s="70" t="s">
        <v>106</v>
      </c>
      <c r="M56" s="70" t="s">
        <v>107</v>
      </c>
      <c r="N56" s="70" t="s">
        <v>108</v>
      </c>
      <c r="O56" s="70" t="s">
        <v>112</v>
      </c>
      <c r="P56" s="70" t="s">
        <v>110</v>
      </c>
      <c r="Q56" s="70">
        <v>0</v>
      </c>
      <c r="R56" s="47" t="s">
        <v>11</v>
      </c>
      <c r="S56" s="47" t="s">
        <v>11</v>
      </c>
      <c r="T56" s="47" t="s">
        <v>11</v>
      </c>
      <c r="U56" s="47" t="s">
        <v>11</v>
      </c>
      <c r="V56" s="156"/>
    </row>
    <row r="57" spans="1:22">
      <c r="A57" s="334">
        <v>5</v>
      </c>
      <c r="B57" s="335"/>
      <c r="C57" s="131" t="s">
        <v>381</v>
      </c>
      <c r="D57" s="56">
        <v>45831</v>
      </c>
      <c r="E57" s="56">
        <v>45836</v>
      </c>
      <c r="F57" s="167" t="s">
        <v>531</v>
      </c>
      <c r="G57" s="56">
        <v>45938</v>
      </c>
      <c r="H57" s="56">
        <v>45942</v>
      </c>
      <c r="I57" s="53">
        <v>102</v>
      </c>
      <c r="J57" s="47" t="s">
        <v>136</v>
      </c>
      <c r="K57" s="47" t="s">
        <v>127</v>
      </c>
      <c r="L57" s="47" t="s">
        <v>106</v>
      </c>
      <c r="M57" s="47" t="s">
        <v>107</v>
      </c>
      <c r="N57" s="47" t="s">
        <v>117</v>
      </c>
      <c r="O57" s="47" t="s">
        <v>112</v>
      </c>
      <c r="P57" s="47" t="s">
        <v>110</v>
      </c>
      <c r="Q57" s="47">
        <v>1</v>
      </c>
      <c r="R57" s="50" t="s">
        <v>11</v>
      </c>
      <c r="S57" s="47" t="s">
        <v>11</v>
      </c>
      <c r="T57" s="50" t="s">
        <v>11</v>
      </c>
      <c r="U57" s="47" t="s">
        <v>11</v>
      </c>
      <c r="V57" s="156"/>
    </row>
    <row r="58" spans="1:22">
      <c r="A58" s="334">
        <v>5</v>
      </c>
      <c r="B58" s="335"/>
      <c r="C58" s="131" t="s">
        <v>382</v>
      </c>
      <c r="D58" s="66">
        <v>45825</v>
      </c>
      <c r="E58" s="66">
        <v>45833</v>
      </c>
      <c r="F58" s="66">
        <v>45863</v>
      </c>
      <c r="G58" s="66">
        <v>45936</v>
      </c>
      <c r="H58" s="66">
        <v>45936</v>
      </c>
      <c r="I58" s="64">
        <v>103</v>
      </c>
      <c r="J58" s="70" t="s">
        <v>123</v>
      </c>
      <c r="K58" s="70" t="s">
        <v>127</v>
      </c>
      <c r="L58" s="70" t="s">
        <v>106</v>
      </c>
      <c r="M58" s="70" t="s">
        <v>166</v>
      </c>
      <c r="N58" s="70" t="s">
        <v>108</v>
      </c>
      <c r="O58" s="70" t="s">
        <v>112</v>
      </c>
      <c r="P58" s="70" t="s">
        <v>110</v>
      </c>
      <c r="Q58" s="70">
        <v>0</v>
      </c>
      <c r="R58" s="52" t="s">
        <v>11</v>
      </c>
      <c r="S58" s="47" t="s">
        <v>11</v>
      </c>
      <c r="T58" s="47" t="s">
        <v>11</v>
      </c>
      <c r="U58" s="47" t="s">
        <v>11</v>
      </c>
      <c r="V58" s="156"/>
    </row>
    <row r="59" spans="1:22">
      <c r="A59" s="334">
        <v>5</v>
      </c>
      <c r="B59" s="335"/>
      <c r="C59" s="131" t="s">
        <v>383</v>
      </c>
      <c r="D59" s="66">
        <v>45831</v>
      </c>
      <c r="E59" s="66">
        <v>45836</v>
      </c>
      <c r="F59" s="66" t="s">
        <v>11</v>
      </c>
      <c r="G59" s="66">
        <v>45940</v>
      </c>
      <c r="H59" s="66">
        <v>45942</v>
      </c>
      <c r="I59" s="110">
        <v>104</v>
      </c>
      <c r="J59" s="57" t="s">
        <v>123</v>
      </c>
      <c r="K59" s="57" t="s">
        <v>127</v>
      </c>
      <c r="L59" s="57" t="s">
        <v>106</v>
      </c>
      <c r="M59" s="57" t="s">
        <v>107</v>
      </c>
      <c r="N59" s="57" t="s">
        <v>513</v>
      </c>
      <c r="O59" s="57" t="s">
        <v>112</v>
      </c>
      <c r="P59" s="57" t="s">
        <v>110</v>
      </c>
      <c r="Q59" s="57">
        <v>0</v>
      </c>
      <c r="R59" s="40" t="s">
        <v>11</v>
      </c>
      <c r="S59" s="47" t="s">
        <v>11</v>
      </c>
      <c r="T59" s="47" t="s">
        <v>11</v>
      </c>
      <c r="U59" s="47" t="s">
        <v>11</v>
      </c>
      <c r="V59" s="156"/>
    </row>
    <row r="60" spans="1:22">
      <c r="A60" s="334">
        <v>5</v>
      </c>
      <c r="B60" s="335"/>
      <c r="C60" s="131" t="s">
        <v>384</v>
      </c>
      <c r="D60" s="66">
        <v>45823</v>
      </c>
      <c r="E60" s="66">
        <v>45830</v>
      </c>
      <c r="F60" s="60" t="s">
        <v>11</v>
      </c>
      <c r="G60" s="35">
        <v>45936</v>
      </c>
      <c r="H60" s="35">
        <v>45936</v>
      </c>
      <c r="I60" s="64">
        <v>106</v>
      </c>
      <c r="J60" s="52" t="s">
        <v>123</v>
      </c>
      <c r="K60" s="52" t="s">
        <v>127</v>
      </c>
      <c r="L60" s="52" t="s">
        <v>106</v>
      </c>
      <c r="M60" s="52" t="s">
        <v>107</v>
      </c>
      <c r="N60" s="52" t="s">
        <v>126</v>
      </c>
      <c r="O60" s="52" t="s">
        <v>112</v>
      </c>
      <c r="P60" s="52" t="s">
        <v>110</v>
      </c>
      <c r="Q60" s="52">
        <v>0</v>
      </c>
      <c r="R60" s="47" t="s">
        <v>11</v>
      </c>
      <c r="S60" s="47" t="s">
        <v>11</v>
      </c>
      <c r="T60" s="47" t="s">
        <v>11</v>
      </c>
      <c r="U60" s="47" t="s">
        <v>11</v>
      </c>
      <c r="V60" s="156"/>
    </row>
    <row r="61" spans="1:22">
      <c r="A61" s="334">
        <v>5</v>
      </c>
      <c r="B61" s="335"/>
      <c r="C61" s="131" t="s">
        <v>385</v>
      </c>
      <c r="D61" s="35">
        <v>45823</v>
      </c>
      <c r="E61" s="35">
        <v>45827</v>
      </c>
      <c r="F61" s="35">
        <v>45863</v>
      </c>
      <c r="G61" s="35">
        <v>45940</v>
      </c>
      <c r="H61" s="35">
        <v>45940</v>
      </c>
      <c r="I61" s="110">
        <v>117</v>
      </c>
      <c r="J61" s="70" t="s">
        <v>123</v>
      </c>
      <c r="K61" s="70" t="s">
        <v>127</v>
      </c>
      <c r="L61" s="70" t="s">
        <v>106</v>
      </c>
      <c r="M61" s="159" t="s">
        <v>107</v>
      </c>
      <c r="N61" s="70" t="s">
        <v>513</v>
      </c>
      <c r="O61" s="70" t="s">
        <v>112</v>
      </c>
      <c r="P61" s="70" t="s">
        <v>110</v>
      </c>
      <c r="Q61" s="70">
        <v>2</v>
      </c>
      <c r="R61" s="52" t="s">
        <v>11</v>
      </c>
      <c r="S61" s="52" t="s">
        <v>11</v>
      </c>
      <c r="T61" s="47" t="s">
        <v>11</v>
      </c>
      <c r="U61" s="47" t="s">
        <v>11</v>
      </c>
      <c r="V61" s="156"/>
    </row>
    <row r="62" spans="1:22">
      <c r="A62" s="334">
        <v>5</v>
      </c>
      <c r="B62" s="335"/>
      <c r="C62" s="131" t="s">
        <v>386</v>
      </c>
      <c r="D62" s="160">
        <v>45821</v>
      </c>
      <c r="E62" s="160">
        <v>45827</v>
      </c>
      <c r="F62" s="160">
        <v>45861</v>
      </c>
      <c r="G62" s="160">
        <v>45941</v>
      </c>
      <c r="H62" s="160">
        <v>45952</v>
      </c>
      <c r="I62" s="161">
        <v>120</v>
      </c>
      <c r="J62" s="55" t="s">
        <v>123</v>
      </c>
      <c r="K62" s="55" t="s">
        <v>127</v>
      </c>
      <c r="L62" s="55" t="s">
        <v>106</v>
      </c>
      <c r="M62" s="55" t="s">
        <v>107</v>
      </c>
      <c r="N62" s="55" t="s">
        <v>108</v>
      </c>
      <c r="O62" s="55" t="s">
        <v>112</v>
      </c>
      <c r="P62" s="55" t="s">
        <v>110</v>
      </c>
      <c r="Q62" s="162">
        <v>0</v>
      </c>
      <c r="R62" s="55" t="s">
        <v>514</v>
      </c>
      <c r="S62" s="55" t="s">
        <v>515</v>
      </c>
      <c r="T62" s="55" t="s">
        <v>514</v>
      </c>
      <c r="U62" s="55" t="s">
        <v>532</v>
      </c>
      <c r="V62" s="156"/>
    </row>
    <row r="63" spans="1:22">
      <c r="A63" s="334">
        <v>5</v>
      </c>
      <c r="B63" s="335"/>
      <c r="C63" s="131" t="s">
        <v>387</v>
      </c>
      <c r="D63" s="66">
        <v>45821</v>
      </c>
      <c r="E63" s="66">
        <v>45827</v>
      </c>
      <c r="F63" s="35">
        <v>45861</v>
      </c>
      <c r="G63" s="35">
        <v>45935</v>
      </c>
      <c r="H63" s="35">
        <v>45950</v>
      </c>
      <c r="I63" s="115">
        <v>114</v>
      </c>
      <c r="J63" s="57" t="s">
        <v>123</v>
      </c>
      <c r="K63" s="57" t="s">
        <v>127</v>
      </c>
      <c r="L63" s="57" t="s">
        <v>106</v>
      </c>
      <c r="M63" s="57" t="s">
        <v>107</v>
      </c>
      <c r="N63" s="57" t="s">
        <v>108</v>
      </c>
      <c r="O63" s="57" t="s">
        <v>112</v>
      </c>
      <c r="P63" s="57" t="s">
        <v>110</v>
      </c>
      <c r="Q63" s="55">
        <v>0</v>
      </c>
      <c r="R63" s="50" t="s">
        <v>11</v>
      </c>
      <c r="S63" s="47" t="s">
        <v>11</v>
      </c>
      <c r="T63" s="47" t="s">
        <v>11</v>
      </c>
      <c r="U63" s="47" t="s">
        <v>11</v>
      </c>
      <c r="V63" s="156"/>
    </row>
    <row r="64" spans="1:22">
      <c r="A64" s="334">
        <v>5</v>
      </c>
      <c r="B64" s="335"/>
      <c r="C64" s="131" t="s">
        <v>388</v>
      </c>
      <c r="D64" s="35">
        <v>45821</v>
      </c>
      <c r="E64" s="35">
        <v>45826</v>
      </c>
      <c r="F64" s="35">
        <v>45865</v>
      </c>
      <c r="G64" s="35">
        <v>45950</v>
      </c>
      <c r="H64" s="35">
        <v>45950</v>
      </c>
      <c r="I64" s="64">
        <v>125</v>
      </c>
      <c r="J64" s="70" t="s">
        <v>124</v>
      </c>
      <c r="K64" s="70" t="s">
        <v>127</v>
      </c>
      <c r="L64" s="70" t="s">
        <v>106</v>
      </c>
      <c r="M64" s="70" t="s">
        <v>118</v>
      </c>
      <c r="N64" s="70" t="s">
        <v>108</v>
      </c>
      <c r="O64" s="70" t="s">
        <v>112</v>
      </c>
      <c r="P64" s="70" t="s">
        <v>110</v>
      </c>
      <c r="Q64" s="70">
        <v>3</v>
      </c>
      <c r="R64" s="70" t="s">
        <v>516</v>
      </c>
      <c r="S64" s="70" t="s">
        <v>520</v>
      </c>
      <c r="T64" s="70" t="s">
        <v>517</v>
      </c>
      <c r="U64" s="70" t="s">
        <v>520</v>
      </c>
      <c r="V64" s="156"/>
    </row>
    <row r="65" spans="1:22">
      <c r="A65" s="334">
        <v>5</v>
      </c>
      <c r="B65" s="335"/>
      <c r="C65" s="131" t="s">
        <v>389</v>
      </c>
      <c r="D65" s="56">
        <v>45827</v>
      </c>
      <c r="E65" s="56">
        <v>45832</v>
      </c>
      <c r="F65" s="56">
        <v>45862</v>
      </c>
      <c r="G65" s="56">
        <v>45937</v>
      </c>
      <c r="H65" s="56">
        <v>45937</v>
      </c>
      <c r="I65" s="163">
        <v>106</v>
      </c>
      <c r="J65" s="47" t="s">
        <v>104</v>
      </c>
      <c r="K65" s="47" t="s">
        <v>127</v>
      </c>
      <c r="L65" s="47" t="s">
        <v>106</v>
      </c>
      <c r="M65" s="47" t="s">
        <v>107</v>
      </c>
      <c r="N65" s="47" t="s">
        <v>108</v>
      </c>
      <c r="O65" s="47" t="s">
        <v>112</v>
      </c>
      <c r="P65" s="47" t="s">
        <v>110</v>
      </c>
      <c r="Q65" s="47">
        <v>1</v>
      </c>
      <c r="R65" s="47" t="s">
        <v>11</v>
      </c>
      <c r="S65" s="47" t="s">
        <v>11</v>
      </c>
      <c r="T65" s="47" t="s">
        <v>11</v>
      </c>
      <c r="U65" s="47" t="s">
        <v>11</v>
      </c>
      <c r="V65" s="156"/>
    </row>
    <row r="66" spans="1:22">
      <c r="A66" s="334">
        <v>5</v>
      </c>
      <c r="B66" s="335"/>
      <c r="C66" s="142" t="s">
        <v>22</v>
      </c>
      <c r="D66" s="164" t="s">
        <v>11</v>
      </c>
      <c r="E66" s="164" t="s">
        <v>11</v>
      </c>
      <c r="F66" s="164" t="s">
        <v>11</v>
      </c>
      <c r="G66" s="165" t="s">
        <v>11</v>
      </c>
      <c r="H66" s="165" t="s">
        <v>11</v>
      </c>
      <c r="I66" s="74">
        <v>112.16666666666667</v>
      </c>
      <c r="J66" s="166" t="s">
        <v>11</v>
      </c>
      <c r="K66" s="166" t="s">
        <v>11</v>
      </c>
      <c r="L66" s="166" t="s">
        <v>11</v>
      </c>
      <c r="M66" s="166" t="s">
        <v>11</v>
      </c>
      <c r="N66" s="166" t="s">
        <v>11</v>
      </c>
      <c r="O66" s="166" t="s">
        <v>11</v>
      </c>
      <c r="P66" s="166" t="s">
        <v>11</v>
      </c>
      <c r="Q66" s="166" t="s">
        <v>11</v>
      </c>
      <c r="R66" s="166" t="s">
        <v>11</v>
      </c>
      <c r="S66" s="166" t="s">
        <v>11</v>
      </c>
      <c r="T66" s="166" t="s">
        <v>11</v>
      </c>
      <c r="U66" s="166" t="s">
        <v>11</v>
      </c>
      <c r="V66" s="156"/>
    </row>
    <row r="67" spans="1:22" ht="15.6" customHeight="1">
      <c r="A67" s="334">
        <v>6</v>
      </c>
      <c r="B67" s="335" t="s">
        <v>401</v>
      </c>
      <c r="C67" s="131" t="s">
        <v>379</v>
      </c>
      <c r="D67" s="66">
        <v>45827</v>
      </c>
      <c r="E67" s="66">
        <v>45832</v>
      </c>
      <c r="F67" s="66">
        <v>45870</v>
      </c>
      <c r="G67" s="66">
        <v>45940</v>
      </c>
      <c r="H67" s="66">
        <v>45951</v>
      </c>
      <c r="I67" s="110">
        <v>113</v>
      </c>
      <c r="J67" s="57" t="s">
        <v>114</v>
      </c>
      <c r="K67" s="57" t="s">
        <v>127</v>
      </c>
      <c r="L67" s="57" t="s">
        <v>106</v>
      </c>
      <c r="M67" s="57" t="s">
        <v>166</v>
      </c>
      <c r="N67" s="57" t="s">
        <v>513</v>
      </c>
      <c r="O67" s="57" t="s">
        <v>112</v>
      </c>
      <c r="P67" s="57" t="s">
        <v>110</v>
      </c>
      <c r="Q67" s="57">
        <v>1</v>
      </c>
      <c r="R67" s="65">
        <v>45888</v>
      </c>
      <c r="S67" s="57" t="s">
        <v>11</v>
      </c>
      <c r="T67" s="65">
        <v>45917</v>
      </c>
      <c r="U67" s="57" t="s">
        <v>11</v>
      </c>
      <c r="V67" s="156"/>
    </row>
    <row r="68" spans="1:22">
      <c r="A68" s="334">
        <v>6</v>
      </c>
      <c r="B68" s="335"/>
      <c r="C68" s="131" t="s">
        <v>198</v>
      </c>
      <c r="D68" s="60">
        <v>45830</v>
      </c>
      <c r="E68" s="60">
        <v>45835</v>
      </c>
      <c r="F68" s="60">
        <v>45868</v>
      </c>
      <c r="G68" s="56">
        <v>45944</v>
      </c>
      <c r="H68" s="56">
        <v>45971</v>
      </c>
      <c r="I68" s="99">
        <v>119</v>
      </c>
      <c r="J68" s="47" t="s">
        <v>104</v>
      </c>
      <c r="K68" s="47" t="s">
        <v>127</v>
      </c>
      <c r="L68" s="47" t="s">
        <v>106</v>
      </c>
      <c r="M68" s="47" t="s">
        <v>118</v>
      </c>
      <c r="N68" s="47" t="s">
        <v>316</v>
      </c>
      <c r="O68" s="47" t="s">
        <v>11</v>
      </c>
      <c r="P68" s="47" t="s">
        <v>115</v>
      </c>
      <c r="Q68" s="47">
        <v>0</v>
      </c>
      <c r="R68" s="47" t="s">
        <v>11</v>
      </c>
      <c r="S68" s="47" t="s">
        <v>11</v>
      </c>
      <c r="T68" s="47" t="s">
        <v>11</v>
      </c>
      <c r="U68" s="47" t="s">
        <v>11</v>
      </c>
      <c r="V68" s="156"/>
    </row>
    <row r="69" spans="1:22">
      <c r="A69" s="334">
        <v>6</v>
      </c>
      <c r="B69" s="335"/>
      <c r="C69" s="131" t="s">
        <v>380</v>
      </c>
      <c r="D69" s="35">
        <v>45824</v>
      </c>
      <c r="E69" s="35">
        <v>45829</v>
      </c>
      <c r="F69" s="35">
        <v>45871</v>
      </c>
      <c r="G69" s="35">
        <v>45942</v>
      </c>
      <c r="H69" s="35">
        <v>45942</v>
      </c>
      <c r="I69" s="64">
        <v>114</v>
      </c>
      <c r="J69" s="70" t="s">
        <v>104</v>
      </c>
      <c r="K69" s="70" t="s">
        <v>127</v>
      </c>
      <c r="L69" s="70" t="s">
        <v>106</v>
      </c>
      <c r="M69" s="70" t="s">
        <v>107</v>
      </c>
      <c r="N69" s="70" t="s">
        <v>108</v>
      </c>
      <c r="O69" s="70" t="s">
        <v>112</v>
      </c>
      <c r="P69" s="70" t="s">
        <v>110</v>
      </c>
      <c r="Q69" s="70">
        <v>0</v>
      </c>
      <c r="R69" s="47" t="s">
        <v>11</v>
      </c>
      <c r="S69" s="47" t="s">
        <v>11</v>
      </c>
      <c r="T69" s="47" t="s">
        <v>11</v>
      </c>
      <c r="U69" s="47" t="s">
        <v>11</v>
      </c>
      <c r="V69" s="156"/>
    </row>
    <row r="70" spans="1:22">
      <c r="A70" s="334">
        <v>6</v>
      </c>
      <c r="B70" s="335"/>
      <c r="C70" s="131" t="s">
        <v>381</v>
      </c>
      <c r="D70" s="56">
        <v>45831</v>
      </c>
      <c r="E70" s="56">
        <v>45836</v>
      </c>
      <c r="F70" s="167" t="s">
        <v>533</v>
      </c>
      <c r="G70" s="56">
        <v>45938</v>
      </c>
      <c r="H70" s="56">
        <v>45942</v>
      </c>
      <c r="I70" s="53">
        <v>102</v>
      </c>
      <c r="J70" s="47" t="s">
        <v>104</v>
      </c>
      <c r="K70" s="47" t="s">
        <v>127</v>
      </c>
      <c r="L70" s="47" t="s">
        <v>106</v>
      </c>
      <c r="M70" s="47" t="s">
        <v>107</v>
      </c>
      <c r="N70" s="47" t="s">
        <v>117</v>
      </c>
      <c r="O70" s="47" t="s">
        <v>112</v>
      </c>
      <c r="P70" s="47" t="s">
        <v>110</v>
      </c>
      <c r="Q70" s="47">
        <v>1</v>
      </c>
      <c r="R70" s="50" t="s">
        <v>11</v>
      </c>
      <c r="S70" s="47" t="s">
        <v>11</v>
      </c>
      <c r="T70" s="50" t="s">
        <v>11</v>
      </c>
      <c r="U70" s="47" t="s">
        <v>11</v>
      </c>
      <c r="V70" s="156"/>
    </row>
    <row r="71" spans="1:22">
      <c r="A71" s="334">
        <v>6</v>
      </c>
      <c r="B71" s="335"/>
      <c r="C71" s="131" t="s">
        <v>382</v>
      </c>
      <c r="D71" s="66">
        <v>45825</v>
      </c>
      <c r="E71" s="66">
        <v>45833</v>
      </c>
      <c r="F71" s="66">
        <v>45865</v>
      </c>
      <c r="G71" s="66">
        <v>45936</v>
      </c>
      <c r="H71" s="66">
        <v>45936</v>
      </c>
      <c r="I71" s="64">
        <v>103</v>
      </c>
      <c r="J71" s="70" t="s">
        <v>159</v>
      </c>
      <c r="K71" s="70" t="s">
        <v>127</v>
      </c>
      <c r="L71" s="70" t="s">
        <v>106</v>
      </c>
      <c r="M71" s="70" t="s">
        <v>166</v>
      </c>
      <c r="N71" s="70" t="s">
        <v>108</v>
      </c>
      <c r="O71" s="70" t="s">
        <v>112</v>
      </c>
      <c r="P71" s="70" t="s">
        <v>110</v>
      </c>
      <c r="Q71" s="70">
        <v>0</v>
      </c>
      <c r="R71" s="47" t="s">
        <v>11</v>
      </c>
      <c r="S71" s="47" t="s">
        <v>11</v>
      </c>
      <c r="T71" s="47" t="s">
        <v>11</v>
      </c>
      <c r="U71" s="47" t="s">
        <v>11</v>
      </c>
      <c r="V71" s="156"/>
    </row>
    <row r="72" spans="1:22">
      <c r="A72" s="334">
        <v>6</v>
      </c>
      <c r="B72" s="335"/>
      <c r="C72" s="131" t="s">
        <v>383</v>
      </c>
      <c r="D72" s="66">
        <v>45831</v>
      </c>
      <c r="E72" s="66">
        <v>45836</v>
      </c>
      <c r="F72" s="66" t="s">
        <v>11</v>
      </c>
      <c r="G72" s="66">
        <v>45941</v>
      </c>
      <c r="H72" s="66">
        <v>45942</v>
      </c>
      <c r="I72" s="110">
        <v>105</v>
      </c>
      <c r="J72" s="57" t="s">
        <v>116</v>
      </c>
      <c r="K72" s="57" t="s">
        <v>127</v>
      </c>
      <c r="L72" s="57" t="s">
        <v>106</v>
      </c>
      <c r="M72" s="57" t="s">
        <v>107</v>
      </c>
      <c r="N72" s="57" t="s">
        <v>513</v>
      </c>
      <c r="O72" s="57" t="s">
        <v>112</v>
      </c>
      <c r="P72" s="57" t="s">
        <v>110</v>
      </c>
      <c r="Q72" s="57">
        <v>2</v>
      </c>
      <c r="R72" s="40" t="s">
        <v>11</v>
      </c>
      <c r="S72" s="47" t="s">
        <v>11</v>
      </c>
      <c r="T72" s="47" t="s">
        <v>11</v>
      </c>
      <c r="U72" s="47" t="s">
        <v>11</v>
      </c>
      <c r="V72" s="156"/>
    </row>
    <row r="73" spans="1:22">
      <c r="A73" s="334">
        <v>6</v>
      </c>
      <c r="B73" s="335"/>
      <c r="C73" s="131" t="s">
        <v>384</v>
      </c>
      <c r="D73" s="66">
        <v>45823</v>
      </c>
      <c r="E73" s="66">
        <v>45830</v>
      </c>
      <c r="F73" s="60" t="s">
        <v>11</v>
      </c>
      <c r="G73" s="35">
        <v>45938</v>
      </c>
      <c r="H73" s="35">
        <v>45938</v>
      </c>
      <c r="I73" s="64">
        <v>109</v>
      </c>
      <c r="J73" s="52" t="s">
        <v>104</v>
      </c>
      <c r="K73" s="52" t="s">
        <v>127</v>
      </c>
      <c r="L73" s="52" t="s">
        <v>106</v>
      </c>
      <c r="M73" s="52" t="s">
        <v>107</v>
      </c>
      <c r="N73" s="52" t="s">
        <v>126</v>
      </c>
      <c r="O73" s="52" t="s">
        <v>112</v>
      </c>
      <c r="P73" s="52" t="s">
        <v>110</v>
      </c>
      <c r="Q73" s="52">
        <v>0</v>
      </c>
      <c r="R73" s="47" t="s">
        <v>11</v>
      </c>
      <c r="S73" s="47" t="s">
        <v>11</v>
      </c>
      <c r="T73" s="47" t="s">
        <v>11</v>
      </c>
      <c r="U73" s="47" t="s">
        <v>11</v>
      </c>
      <c r="V73" s="156"/>
    </row>
    <row r="74" spans="1:22">
      <c r="A74" s="334">
        <v>6</v>
      </c>
      <c r="B74" s="335"/>
      <c r="C74" s="131" t="s">
        <v>385</v>
      </c>
      <c r="D74" s="35">
        <v>45823</v>
      </c>
      <c r="E74" s="35">
        <v>45827</v>
      </c>
      <c r="F74" s="35">
        <v>45864</v>
      </c>
      <c r="G74" s="35">
        <v>45929</v>
      </c>
      <c r="H74" s="35">
        <v>45931</v>
      </c>
      <c r="I74" s="110">
        <v>106</v>
      </c>
      <c r="J74" s="70" t="s">
        <v>104</v>
      </c>
      <c r="K74" s="70" t="s">
        <v>127</v>
      </c>
      <c r="L74" s="70" t="s">
        <v>106</v>
      </c>
      <c r="M74" s="159" t="s">
        <v>107</v>
      </c>
      <c r="N74" s="70" t="s">
        <v>513</v>
      </c>
      <c r="O74" s="70" t="s">
        <v>112</v>
      </c>
      <c r="P74" s="70" t="s">
        <v>110</v>
      </c>
      <c r="Q74" s="70">
        <v>2</v>
      </c>
      <c r="R74" s="47" t="s">
        <v>11</v>
      </c>
      <c r="S74" s="47" t="s">
        <v>11</v>
      </c>
      <c r="T74" s="47" t="s">
        <v>11</v>
      </c>
      <c r="U74" s="47" t="s">
        <v>11</v>
      </c>
      <c r="V74" s="156"/>
    </row>
    <row r="75" spans="1:22">
      <c r="A75" s="334">
        <v>6</v>
      </c>
      <c r="B75" s="335"/>
      <c r="C75" s="131" t="s">
        <v>386</v>
      </c>
      <c r="D75" s="160">
        <v>45821</v>
      </c>
      <c r="E75" s="160">
        <v>45827</v>
      </c>
      <c r="F75" s="160">
        <v>45863</v>
      </c>
      <c r="G75" s="160">
        <v>45938</v>
      </c>
      <c r="H75" s="160">
        <v>45952</v>
      </c>
      <c r="I75" s="161">
        <v>117</v>
      </c>
      <c r="J75" s="55" t="s">
        <v>104</v>
      </c>
      <c r="K75" s="55" t="s">
        <v>127</v>
      </c>
      <c r="L75" s="55" t="s">
        <v>106</v>
      </c>
      <c r="M75" s="55" t="s">
        <v>107</v>
      </c>
      <c r="N75" s="55" t="s">
        <v>108</v>
      </c>
      <c r="O75" s="55" t="s">
        <v>112</v>
      </c>
      <c r="P75" s="55" t="s">
        <v>110</v>
      </c>
      <c r="Q75" s="162">
        <v>0</v>
      </c>
      <c r="R75" s="55" t="s">
        <v>514</v>
      </c>
      <c r="S75" s="55" t="s">
        <v>515</v>
      </c>
      <c r="T75" s="47" t="s">
        <v>11</v>
      </c>
      <c r="U75" s="47" t="s">
        <v>11</v>
      </c>
      <c r="V75" s="156"/>
    </row>
    <row r="76" spans="1:22">
      <c r="A76" s="334">
        <v>6</v>
      </c>
      <c r="B76" s="335"/>
      <c r="C76" s="131" t="s">
        <v>387</v>
      </c>
      <c r="D76" s="66">
        <v>45821</v>
      </c>
      <c r="E76" s="66">
        <v>45827</v>
      </c>
      <c r="F76" s="35">
        <v>45863</v>
      </c>
      <c r="G76" s="35">
        <v>45940</v>
      </c>
      <c r="H76" s="35">
        <v>45950</v>
      </c>
      <c r="I76" s="115">
        <v>119</v>
      </c>
      <c r="J76" s="57" t="s">
        <v>104</v>
      </c>
      <c r="K76" s="57" t="s">
        <v>127</v>
      </c>
      <c r="L76" s="57" t="s">
        <v>122</v>
      </c>
      <c r="M76" s="57" t="s">
        <v>107</v>
      </c>
      <c r="N76" s="57" t="s">
        <v>108</v>
      </c>
      <c r="O76" s="57" t="s">
        <v>112</v>
      </c>
      <c r="P76" s="57" t="s">
        <v>110</v>
      </c>
      <c r="Q76" s="55">
        <v>0</v>
      </c>
      <c r="R76" s="47" t="s">
        <v>11</v>
      </c>
      <c r="S76" s="47" t="s">
        <v>11</v>
      </c>
      <c r="T76" s="47" t="s">
        <v>11</v>
      </c>
      <c r="U76" s="47" t="s">
        <v>11</v>
      </c>
      <c r="V76" s="156"/>
    </row>
    <row r="77" spans="1:22">
      <c r="A77" s="334">
        <v>6</v>
      </c>
      <c r="B77" s="335"/>
      <c r="C77" s="131" t="s">
        <v>388</v>
      </c>
      <c r="D77" s="35">
        <v>45821</v>
      </c>
      <c r="E77" s="35">
        <v>45826</v>
      </c>
      <c r="F77" s="35">
        <v>45867</v>
      </c>
      <c r="G77" s="35">
        <v>45948</v>
      </c>
      <c r="H77" s="35">
        <v>45950</v>
      </c>
      <c r="I77" s="64">
        <v>123</v>
      </c>
      <c r="J77" s="70" t="s">
        <v>114</v>
      </c>
      <c r="K77" s="70" t="s">
        <v>127</v>
      </c>
      <c r="L77" s="70" t="s">
        <v>106</v>
      </c>
      <c r="M77" s="70" t="s">
        <v>107</v>
      </c>
      <c r="N77" s="70" t="s">
        <v>108</v>
      </c>
      <c r="O77" s="70" t="s">
        <v>112</v>
      </c>
      <c r="P77" s="70" t="s">
        <v>110</v>
      </c>
      <c r="Q77" s="70">
        <v>3</v>
      </c>
      <c r="R77" s="70" t="s">
        <v>516</v>
      </c>
      <c r="S77" s="70" t="s">
        <v>520</v>
      </c>
      <c r="T77" s="70" t="s">
        <v>517</v>
      </c>
      <c r="U77" s="70" t="s">
        <v>520</v>
      </c>
      <c r="V77" s="156"/>
    </row>
    <row r="78" spans="1:22">
      <c r="A78" s="334">
        <v>6</v>
      </c>
      <c r="B78" s="335"/>
      <c r="C78" s="131" t="s">
        <v>389</v>
      </c>
      <c r="D78" s="56">
        <v>45827</v>
      </c>
      <c r="E78" s="56">
        <v>45832</v>
      </c>
      <c r="F78" s="56">
        <v>45863</v>
      </c>
      <c r="G78" s="56">
        <v>45935</v>
      </c>
      <c r="H78" s="56">
        <v>45935</v>
      </c>
      <c r="I78" s="163">
        <v>104</v>
      </c>
      <c r="J78" s="47" t="s">
        <v>104</v>
      </c>
      <c r="K78" s="47" t="s">
        <v>127</v>
      </c>
      <c r="L78" s="47" t="s">
        <v>106</v>
      </c>
      <c r="M78" s="47" t="s">
        <v>107</v>
      </c>
      <c r="N78" s="47" t="s">
        <v>108</v>
      </c>
      <c r="O78" s="47" t="s">
        <v>112</v>
      </c>
      <c r="P78" s="47" t="s">
        <v>110</v>
      </c>
      <c r="Q78" s="47">
        <v>1</v>
      </c>
      <c r="R78" s="47" t="s">
        <v>11</v>
      </c>
      <c r="S78" s="47" t="s">
        <v>11</v>
      </c>
      <c r="T78" s="47" t="s">
        <v>11</v>
      </c>
      <c r="U78" s="47" t="s">
        <v>11</v>
      </c>
      <c r="V78" s="156"/>
    </row>
    <row r="79" spans="1:22">
      <c r="A79" s="334">
        <v>6</v>
      </c>
      <c r="B79" s="335"/>
      <c r="C79" s="142" t="s">
        <v>22</v>
      </c>
      <c r="D79" s="164" t="s">
        <v>11</v>
      </c>
      <c r="E79" s="164" t="s">
        <v>11</v>
      </c>
      <c r="F79" s="164" t="s">
        <v>11</v>
      </c>
      <c r="G79" s="165" t="s">
        <v>11</v>
      </c>
      <c r="H79" s="165" t="s">
        <v>11</v>
      </c>
      <c r="I79" s="74">
        <v>111.16666666666667</v>
      </c>
      <c r="J79" s="166" t="s">
        <v>11</v>
      </c>
      <c r="K79" s="166" t="s">
        <v>11</v>
      </c>
      <c r="L79" s="166" t="s">
        <v>11</v>
      </c>
      <c r="M79" s="166" t="s">
        <v>11</v>
      </c>
      <c r="N79" s="166" t="s">
        <v>11</v>
      </c>
      <c r="O79" s="166" t="s">
        <v>11</v>
      </c>
      <c r="P79" s="166" t="s">
        <v>11</v>
      </c>
      <c r="Q79" s="166" t="s">
        <v>11</v>
      </c>
      <c r="R79" s="166" t="s">
        <v>11</v>
      </c>
      <c r="S79" s="166" t="s">
        <v>11</v>
      </c>
      <c r="T79" s="166" t="s">
        <v>11</v>
      </c>
      <c r="U79" s="166" t="s">
        <v>11</v>
      </c>
      <c r="V79" s="156"/>
    </row>
    <row r="80" spans="1:22" ht="15.6" customHeight="1">
      <c r="A80" s="334">
        <v>7</v>
      </c>
      <c r="B80" s="335" t="s">
        <v>402</v>
      </c>
      <c r="C80" s="131" t="s">
        <v>379</v>
      </c>
      <c r="D80" s="66">
        <v>45827</v>
      </c>
      <c r="E80" s="66">
        <v>45832</v>
      </c>
      <c r="F80" s="60">
        <v>45868</v>
      </c>
      <c r="G80" s="66">
        <v>45932</v>
      </c>
      <c r="H80" s="66">
        <v>45951</v>
      </c>
      <c r="I80" s="110">
        <v>105</v>
      </c>
      <c r="J80" s="57" t="s">
        <v>116</v>
      </c>
      <c r="K80" s="57" t="s">
        <v>105</v>
      </c>
      <c r="L80" s="57" t="s">
        <v>106</v>
      </c>
      <c r="M80" s="57" t="s">
        <v>166</v>
      </c>
      <c r="N80" s="57" t="s">
        <v>513</v>
      </c>
      <c r="O80" s="57" t="s">
        <v>112</v>
      </c>
      <c r="P80" s="57" t="s">
        <v>110</v>
      </c>
      <c r="Q80" s="57">
        <v>0</v>
      </c>
      <c r="R80" s="65">
        <v>45888</v>
      </c>
      <c r="S80" s="57" t="s">
        <v>11</v>
      </c>
      <c r="T80" s="65">
        <v>45917</v>
      </c>
      <c r="U80" s="57" t="s">
        <v>11</v>
      </c>
      <c r="V80" s="156"/>
    </row>
    <row r="81" spans="1:22">
      <c r="A81" s="334">
        <v>7</v>
      </c>
      <c r="B81" s="335"/>
      <c r="C81" s="131" t="s">
        <v>198</v>
      </c>
      <c r="D81" s="60">
        <v>45830</v>
      </c>
      <c r="E81" s="60">
        <v>45835</v>
      </c>
      <c r="F81" s="60">
        <v>45869</v>
      </c>
      <c r="G81" s="56">
        <v>45942</v>
      </c>
      <c r="H81" s="56">
        <v>45971</v>
      </c>
      <c r="I81" s="99">
        <v>117</v>
      </c>
      <c r="J81" s="47" t="s">
        <v>104</v>
      </c>
      <c r="K81" s="47" t="s">
        <v>105</v>
      </c>
      <c r="L81" s="47" t="s">
        <v>106</v>
      </c>
      <c r="M81" s="47" t="s">
        <v>118</v>
      </c>
      <c r="N81" s="47" t="s">
        <v>108</v>
      </c>
      <c r="O81" s="47" t="s">
        <v>11</v>
      </c>
      <c r="P81" s="47" t="s">
        <v>110</v>
      </c>
      <c r="Q81" s="47">
        <v>0</v>
      </c>
      <c r="R81" s="47" t="s">
        <v>11</v>
      </c>
      <c r="S81" s="47" t="s">
        <v>11</v>
      </c>
      <c r="T81" s="47" t="s">
        <v>11</v>
      </c>
      <c r="U81" s="47" t="s">
        <v>11</v>
      </c>
      <c r="V81" s="156"/>
    </row>
    <row r="82" spans="1:22">
      <c r="A82" s="334">
        <v>7</v>
      </c>
      <c r="B82" s="335"/>
      <c r="C82" s="131" t="s">
        <v>380</v>
      </c>
      <c r="D82" s="35">
        <v>45824</v>
      </c>
      <c r="E82" s="35">
        <v>45829</v>
      </c>
      <c r="F82" s="35">
        <v>45868</v>
      </c>
      <c r="G82" s="35">
        <v>45938</v>
      </c>
      <c r="H82" s="35">
        <v>45940</v>
      </c>
      <c r="I82" s="64">
        <v>110</v>
      </c>
      <c r="J82" s="70" t="s">
        <v>116</v>
      </c>
      <c r="K82" s="70" t="s">
        <v>105</v>
      </c>
      <c r="L82" s="70" t="s">
        <v>106</v>
      </c>
      <c r="M82" s="70" t="s">
        <v>107</v>
      </c>
      <c r="N82" s="70" t="s">
        <v>108</v>
      </c>
      <c r="O82" s="70" t="s">
        <v>112</v>
      </c>
      <c r="P82" s="70" t="s">
        <v>110</v>
      </c>
      <c r="Q82" s="70">
        <v>0</v>
      </c>
      <c r="R82" s="47" t="s">
        <v>11</v>
      </c>
      <c r="S82" s="47" t="s">
        <v>11</v>
      </c>
      <c r="T82" s="47" t="s">
        <v>11</v>
      </c>
      <c r="U82" s="47" t="s">
        <v>11</v>
      </c>
      <c r="V82" s="156"/>
    </row>
    <row r="83" spans="1:22">
      <c r="A83" s="334">
        <v>7</v>
      </c>
      <c r="B83" s="335"/>
      <c r="C83" s="131" t="s">
        <v>381</v>
      </c>
      <c r="D83" s="56">
        <v>45831</v>
      </c>
      <c r="E83" s="56">
        <v>45836</v>
      </c>
      <c r="F83" s="167">
        <v>45867</v>
      </c>
      <c r="G83" s="56">
        <v>45939</v>
      </c>
      <c r="H83" s="56">
        <v>45942</v>
      </c>
      <c r="I83" s="53">
        <v>103</v>
      </c>
      <c r="J83" s="47" t="s">
        <v>104</v>
      </c>
      <c r="K83" s="47" t="s">
        <v>105</v>
      </c>
      <c r="L83" s="47" t="s">
        <v>106</v>
      </c>
      <c r="M83" s="47" t="s">
        <v>107</v>
      </c>
      <c r="N83" s="47" t="s">
        <v>117</v>
      </c>
      <c r="O83" s="47" t="s">
        <v>112</v>
      </c>
      <c r="P83" s="47" t="s">
        <v>110</v>
      </c>
      <c r="Q83" s="47">
        <v>1</v>
      </c>
      <c r="R83" s="50" t="s">
        <v>11</v>
      </c>
      <c r="S83" s="47" t="s">
        <v>11</v>
      </c>
      <c r="T83" s="50" t="s">
        <v>11</v>
      </c>
      <c r="U83" s="47" t="s">
        <v>11</v>
      </c>
      <c r="V83" s="156"/>
    </row>
    <row r="84" spans="1:22">
      <c r="A84" s="334">
        <v>7</v>
      </c>
      <c r="B84" s="335"/>
      <c r="C84" s="131" t="s">
        <v>382</v>
      </c>
      <c r="D84" s="66">
        <v>45825</v>
      </c>
      <c r="E84" s="66">
        <v>45833</v>
      </c>
      <c r="F84" s="66">
        <v>45868</v>
      </c>
      <c r="G84" s="66">
        <v>45933</v>
      </c>
      <c r="H84" s="66">
        <v>45933</v>
      </c>
      <c r="I84" s="64">
        <v>100</v>
      </c>
      <c r="J84" s="70" t="s">
        <v>159</v>
      </c>
      <c r="K84" s="70" t="s">
        <v>105</v>
      </c>
      <c r="L84" s="70" t="s">
        <v>106</v>
      </c>
      <c r="M84" s="70" t="s">
        <v>166</v>
      </c>
      <c r="N84" s="70" t="s">
        <v>108</v>
      </c>
      <c r="O84" s="70" t="s">
        <v>112</v>
      </c>
      <c r="P84" s="70" t="s">
        <v>110</v>
      </c>
      <c r="Q84" s="70">
        <v>0</v>
      </c>
      <c r="R84" s="47" t="s">
        <v>11</v>
      </c>
      <c r="S84" s="47" t="s">
        <v>11</v>
      </c>
      <c r="T84" s="47" t="s">
        <v>11</v>
      </c>
      <c r="U84" s="47" t="s">
        <v>11</v>
      </c>
      <c r="V84" s="156"/>
    </row>
    <row r="85" spans="1:22">
      <c r="A85" s="334">
        <v>7</v>
      </c>
      <c r="B85" s="335"/>
      <c r="C85" s="131" t="s">
        <v>383</v>
      </c>
      <c r="D85" s="66">
        <v>45831</v>
      </c>
      <c r="E85" s="66">
        <v>45836</v>
      </c>
      <c r="F85" s="66" t="s">
        <v>11</v>
      </c>
      <c r="G85" s="66">
        <v>45939</v>
      </c>
      <c r="H85" s="66">
        <v>45942</v>
      </c>
      <c r="I85" s="110">
        <v>103</v>
      </c>
      <c r="J85" s="57" t="s">
        <v>116</v>
      </c>
      <c r="K85" s="57" t="s">
        <v>105</v>
      </c>
      <c r="L85" s="57" t="s">
        <v>106</v>
      </c>
      <c r="M85" s="57" t="s">
        <v>107</v>
      </c>
      <c r="N85" s="57" t="s">
        <v>513</v>
      </c>
      <c r="O85" s="57" t="s">
        <v>112</v>
      </c>
      <c r="P85" s="57" t="s">
        <v>110</v>
      </c>
      <c r="Q85" s="57">
        <v>0</v>
      </c>
      <c r="R85" s="40" t="s">
        <v>11</v>
      </c>
      <c r="S85" s="47" t="s">
        <v>11</v>
      </c>
      <c r="T85" s="47" t="s">
        <v>11</v>
      </c>
      <c r="U85" s="168" t="s">
        <v>11</v>
      </c>
      <c r="V85" s="156"/>
    </row>
    <row r="86" spans="1:22">
      <c r="A86" s="334">
        <v>7</v>
      </c>
      <c r="B86" s="335"/>
      <c r="C86" s="131" t="s">
        <v>384</v>
      </c>
      <c r="D86" s="66">
        <v>45823</v>
      </c>
      <c r="E86" s="66">
        <v>45830</v>
      </c>
      <c r="F86" s="60" t="s">
        <v>11</v>
      </c>
      <c r="G86" s="66">
        <v>45937</v>
      </c>
      <c r="H86" s="66">
        <v>45937</v>
      </c>
      <c r="I86" s="110">
        <v>103</v>
      </c>
      <c r="J86" s="65" t="s">
        <v>104</v>
      </c>
      <c r="K86" s="65" t="s">
        <v>105</v>
      </c>
      <c r="L86" s="65" t="s">
        <v>106</v>
      </c>
      <c r="M86" s="65" t="s">
        <v>107</v>
      </c>
      <c r="N86" s="65" t="s">
        <v>126</v>
      </c>
      <c r="O86" s="65" t="s">
        <v>112</v>
      </c>
      <c r="P86" s="65" t="s">
        <v>110</v>
      </c>
      <c r="Q86" s="65">
        <v>0</v>
      </c>
      <c r="R86" s="47" t="s">
        <v>11</v>
      </c>
      <c r="S86" s="47" t="s">
        <v>11</v>
      </c>
      <c r="T86" s="47" t="s">
        <v>11</v>
      </c>
      <c r="U86" s="47" t="s">
        <v>11</v>
      </c>
      <c r="V86" s="156"/>
    </row>
    <row r="87" spans="1:22">
      <c r="A87" s="334">
        <v>7</v>
      </c>
      <c r="B87" s="335"/>
      <c r="C87" s="131" t="s">
        <v>385</v>
      </c>
      <c r="D87" s="35">
        <v>45823</v>
      </c>
      <c r="E87" s="35">
        <v>45828</v>
      </c>
      <c r="F87" s="35">
        <v>45862</v>
      </c>
      <c r="G87" s="35">
        <v>45927</v>
      </c>
      <c r="H87" s="35">
        <v>45927</v>
      </c>
      <c r="I87" s="110">
        <v>104</v>
      </c>
      <c r="J87" s="70" t="s">
        <v>104</v>
      </c>
      <c r="K87" s="70" t="s">
        <v>105</v>
      </c>
      <c r="L87" s="70" t="s">
        <v>106</v>
      </c>
      <c r="M87" s="159" t="s">
        <v>107</v>
      </c>
      <c r="N87" s="70" t="s">
        <v>513</v>
      </c>
      <c r="O87" s="70" t="s">
        <v>112</v>
      </c>
      <c r="P87" s="70" t="s">
        <v>110</v>
      </c>
      <c r="Q87" s="70">
        <v>1</v>
      </c>
      <c r="R87" s="47" t="s">
        <v>11</v>
      </c>
      <c r="S87" s="47" t="s">
        <v>11</v>
      </c>
      <c r="T87" s="47" t="s">
        <v>11</v>
      </c>
      <c r="U87" s="47" t="s">
        <v>11</v>
      </c>
      <c r="V87" s="156"/>
    </row>
    <row r="88" spans="1:22">
      <c r="A88" s="334">
        <v>7</v>
      </c>
      <c r="B88" s="335"/>
      <c r="C88" s="131" t="s">
        <v>386</v>
      </c>
      <c r="D88" s="160">
        <v>45821</v>
      </c>
      <c r="E88" s="160">
        <v>45827</v>
      </c>
      <c r="F88" s="160">
        <v>45860</v>
      </c>
      <c r="G88" s="160">
        <v>45939</v>
      </c>
      <c r="H88" s="160">
        <v>45952</v>
      </c>
      <c r="I88" s="161">
        <v>118</v>
      </c>
      <c r="J88" s="55" t="s">
        <v>104</v>
      </c>
      <c r="K88" s="55" t="s">
        <v>105</v>
      </c>
      <c r="L88" s="55" t="s">
        <v>106</v>
      </c>
      <c r="M88" s="55" t="s">
        <v>107</v>
      </c>
      <c r="N88" s="55" t="s">
        <v>108</v>
      </c>
      <c r="O88" s="55" t="s">
        <v>112</v>
      </c>
      <c r="P88" s="55" t="s">
        <v>110</v>
      </c>
      <c r="Q88" s="162">
        <v>0</v>
      </c>
      <c r="R88" s="55" t="s">
        <v>514</v>
      </c>
      <c r="S88" s="55" t="s">
        <v>515</v>
      </c>
      <c r="T88" s="47" t="s">
        <v>11</v>
      </c>
      <c r="U88" s="47" t="s">
        <v>11</v>
      </c>
      <c r="V88" s="156"/>
    </row>
    <row r="89" spans="1:22">
      <c r="A89" s="334">
        <v>7</v>
      </c>
      <c r="B89" s="335"/>
      <c r="C89" s="131" t="s">
        <v>387</v>
      </c>
      <c r="D89" s="66">
        <v>45821</v>
      </c>
      <c r="E89" s="66">
        <v>45827</v>
      </c>
      <c r="F89" s="35">
        <v>45863</v>
      </c>
      <c r="G89" s="35">
        <v>45930</v>
      </c>
      <c r="H89" s="35">
        <v>45950</v>
      </c>
      <c r="I89" s="115">
        <v>109</v>
      </c>
      <c r="J89" s="57" t="s">
        <v>116</v>
      </c>
      <c r="K89" s="57" t="s">
        <v>105</v>
      </c>
      <c r="L89" s="57" t="s">
        <v>106</v>
      </c>
      <c r="M89" s="57" t="s">
        <v>107</v>
      </c>
      <c r="N89" s="57" t="s">
        <v>108</v>
      </c>
      <c r="O89" s="57" t="s">
        <v>112</v>
      </c>
      <c r="P89" s="57" t="s">
        <v>110</v>
      </c>
      <c r="Q89" s="55">
        <v>0</v>
      </c>
      <c r="R89" s="50" t="s">
        <v>11</v>
      </c>
      <c r="S89" s="47" t="s">
        <v>11</v>
      </c>
      <c r="T89" s="47" t="s">
        <v>11</v>
      </c>
      <c r="U89" s="47" t="s">
        <v>11</v>
      </c>
      <c r="V89" s="156"/>
    </row>
    <row r="90" spans="1:22">
      <c r="A90" s="334">
        <v>7</v>
      </c>
      <c r="B90" s="335"/>
      <c r="C90" s="131" t="s">
        <v>388</v>
      </c>
      <c r="D90" s="35">
        <v>45821</v>
      </c>
      <c r="E90" s="35">
        <v>45826</v>
      </c>
      <c r="F90" s="35">
        <v>45868</v>
      </c>
      <c r="G90" s="35">
        <v>45938</v>
      </c>
      <c r="H90" s="35">
        <v>45940</v>
      </c>
      <c r="I90" s="64">
        <v>113</v>
      </c>
      <c r="J90" s="70" t="s">
        <v>114</v>
      </c>
      <c r="K90" s="70" t="s">
        <v>105</v>
      </c>
      <c r="L90" s="70" t="s">
        <v>106</v>
      </c>
      <c r="M90" s="70" t="s">
        <v>107</v>
      </c>
      <c r="N90" s="70" t="s">
        <v>108</v>
      </c>
      <c r="O90" s="70" t="s">
        <v>112</v>
      </c>
      <c r="P90" s="70" t="s">
        <v>110</v>
      </c>
      <c r="Q90" s="70">
        <v>4</v>
      </c>
      <c r="R90" s="70" t="s">
        <v>516</v>
      </c>
      <c r="S90" s="70">
        <v>0</v>
      </c>
      <c r="T90" s="70" t="s">
        <v>517</v>
      </c>
      <c r="U90" s="70" t="s">
        <v>521</v>
      </c>
      <c r="V90" s="156"/>
    </row>
    <row r="91" spans="1:22">
      <c r="A91" s="334">
        <v>7</v>
      </c>
      <c r="B91" s="335"/>
      <c r="C91" s="131" t="s">
        <v>389</v>
      </c>
      <c r="D91" s="56">
        <v>45827</v>
      </c>
      <c r="E91" s="56">
        <v>45832</v>
      </c>
      <c r="F91" s="56">
        <v>45864</v>
      </c>
      <c r="G91" s="56">
        <v>45933</v>
      </c>
      <c r="H91" s="56">
        <v>45933</v>
      </c>
      <c r="I91" s="163">
        <v>102</v>
      </c>
      <c r="J91" s="47" t="s">
        <v>104</v>
      </c>
      <c r="K91" s="47" t="s">
        <v>105</v>
      </c>
      <c r="L91" s="47" t="s">
        <v>106</v>
      </c>
      <c r="M91" s="150" t="s">
        <v>107</v>
      </c>
      <c r="N91" s="47" t="s">
        <v>108</v>
      </c>
      <c r="O91" s="47" t="s">
        <v>112</v>
      </c>
      <c r="P91" s="47" t="s">
        <v>110</v>
      </c>
      <c r="Q91" s="47">
        <v>3</v>
      </c>
      <c r="R91" s="47" t="s">
        <v>11</v>
      </c>
      <c r="S91" s="47" t="s">
        <v>11</v>
      </c>
      <c r="T91" s="47" t="s">
        <v>11</v>
      </c>
      <c r="U91" s="47" t="s">
        <v>11</v>
      </c>
      <c r="V91" s="156"/>
    </row>
    <row r="92" spans="1:22">
      <c r="A92" s="334">
        <v>7</v>
      </c>
      <c r="B92" s="335"/>
      <c r="C92" s="142" t="s">
        <v>22</v>
      </c>
      <c r="D92" s="164" t="s">
        <v>11</v>
      </c>
      <c r="E92" s="164" t="s">
        <v>11</v>
      </c>
      <c r="F92" s="164" t="s">
        <v>11</v>
      </c>
      <c r="G92" s="165" t="s">
        <v>11</v>
      </c>
      <c r="H92" s="165" t="s">
        <v>11</v>
      </c>
      <c r="I92" s="74">
        <v>107.25</v>
      </c>
      <c r="J92" s="166" t="s">
        <v>11</v>
      </c>
      <c r="K92" s="166" t="s">
        <v>11</v>
      </c>
      <c r="L92" s="166" t="s">
        <v>11</v>
      </c>
      <c r="M92" s="166" t="s">
        <v>11</v>
      </c>
      <c r="N92" s="166" t="s">
        <v>11</v>
      </c>
      <c r="O92" s="166" t="s">
        <v>11</v>
      </c>
      <c r="P92" s="166" t="s">
        <v>11</v>
      </c>
      <c r="Q92" s="166" t="s">
        <v>11</v>
      </c>
      <c r="R92" s="166" t="s">
        <v>11</v>
      </c>
      <c r="S92" s="166" t="s">
        <v>11</v>
      </c>
      <c r="T92" s="166" t="s">
        <v>11</v>
      </c>
      <c r="U92" s="166" t="s">
        <v>11</v>
      </c>
      <c r="V92" s="156"/>
    </row>
    <row r="93" spans="1:22" ht="15.6" customHeight="1">
      <c r="A93" s="334">
        <v>8</v>
      </c>
      <c r="B93" s="335" t="s">
        <v>404</v>
      </c>
      <c r="C93" s="131" t="s">
        <v>379</v>
      </c>
      <c r="D93" s="66">
        <v>45827</v>
      </c>
      <c r="E93" s="66">
        <v>45832</v>
      </c>
      <c r="F93" s="66">
        <v>45866</v>
      </c>
      <c r="G93" s="66">
        <v>45933</v>
      </c>
      <c r="H93" s="66">
        <v>45951</v>
      </c>
      <c r="I93" s="110">
        <v>106</v>
      </c>
      <c r="J93" s="57" t="s">
        <v>114</v>
      </c>
      <c r="K93" s="57" t="s">
        <v>105</v>
      </c>
      <c r="L93" s="57" t="s">
        <v>106</v>
      </c>
      <c r="M93" s="57" t="s">
        <v>166</v>
      </c>
      <c r="N93" s="57" t="s">
        <v>513</v>
      </c>
      <c r="O93" s="57" t="s">
        <v>112</v>
      </c>
      <c r="P93" s="57" t="s">
        <v>110</v>
      </c>
      <c r="Q93" s="57">
        <v>0</v>
      </c>
      <c r="R93" s="65">
        <v>45888</v>
      </c>
      <c r="S93" s="57" t="s">
        <v>11</v>
      </c>
      <c r="T93" s="65">
        <v>45917</v>
      </c>
      <c r="U93" s="57" t="s">
        <v>11</v>
      </c>
      <c r="V93" s="156"/>
    </row>
    <row r="94" spans="1:22">
      <c r="A94" s="334">
        <v>8</v>
      </c>
      <c r="B94" s="335"/>
      <c r="C94" s="131" t="s">
        <v>198</v>
      </c>
      <c r="D94" s="60">
        <v>45830</v>
      </c>
      <c r="E94" s="60">
        <v>45835</v>
      </c>
      <c r="F94" s="60">
        <v>45869</v>
      </c>
      <c r="G94" s="56">
        <v>45942</v>
      </c>
      <c r="H94" s="56">
        <v>45971</v>
      </c>
      <c r="I94" s="99">
        <v>117</v>
      </c>
      <c r="J94" s="47" t="s">
        <v>104</v>
      </c>
      <c r="K94" s="47" t="s">
        <v>105</v>
      </c>
      <c r="L94" s="47" t="s">
        <v>106</v>
      </c>
      <c r="M94" s="47" t="s">
        <v>118</v>
      </c>
      <c r="N94" s="47" t="s">
        <v>108</v>
      </c>
      <c r="O94" s="47" t="s">
        <v>11</v>
      </c>
      <c r="P94" s="47" t="s">
        <v>112</v>
      </c>
      <c r="Q94" s="47">
        <v>0</v>
      </c>
      <c r="R94" s="47" t="s">
        <v>11</v>
      </c>
      <c r="S94" s="47" t="s">
        <v>11</v>
      </c>
      <c r="T94" s="47" t="s">
        <v>11</v>
      </c>
      <c r="U94" s="47" t="s">
        <v>11</v>
      </c>
      <c r="V94" s="156"/>
    </row>
    <row r="95" spans="1:22">
      <c r="A95" s="334">
        <v>8</v>
      </c>
      <c r="B95" s="335"/>
      <c r="C95" s="131" t="s">
        <v>380</v>
      </c>
      <c r="D95" s="35">
        <v>45824</v>
      </c>
      <c r="E95" s="35">
        <v>45829</v>
      </c>
      <c r="F95" s="35">
        <v>45866</v>
      </c>
      <c r="G95" s="35">
        <v>45942</v>
      </c>
      <c r="H95" s="35">
        <v>45942</v>
      </c>
      <c r="I95" s="64">
        <v>114</v>
      </c>
      <c r="J95" s="70" t="s">
        <v>116</v>
      </c>
      <c r="K95" s="70" t="s">
        <v>105</v>
      </c>
      <c r="L95" s="70" t="s">
        <v>106</v>
      </c>
      <c r="M95" s="70" t="s">
        <v>107</v>
      </c>
      <c r="N95" s="70" t="s">
        <v>108</v>
      </c>
      <c r="O95" s="70" t="s">
        <v>112</v>
      </c>
      <c r="P95" s="70" t="s">
        <v>110</v>
      </c>
      <c r="Q95" s="70">
        <v>0</v>
      </c>
      <c r="R95" s="337" t="s">
        <v>11</v>
      </c>
      <c r="S95" s="337"/>
      <c r="T95" s="337"/>
      <c r="U95" s="337"/>
      <c r="V95" s="156"/>
    </row>
    <row r="96" spans="1:22">
      <c r="A96" s="334">
        <v>8</v>
      </c>
      <c r="B96" s="335"/>
      <c r="C96" s="131" t="s">
        <v>381</v>
      </c>
      <c r="D96" s="56">
        <v>45831</v>
      </c>
      <c r="E96" s="56">
        <v>45836</v>
      </c>
      <c r="F96" s="167" t="s">
        <v>533</v>
      </c>
      <c r="G96" s="56">
        <v>45937</v>
      </c>
      <c r="H96" s="56">
        <v>45942</v>
      </c>
      <c r="I96" s="53">
        <v>101</v>
      </c>
      <c r="J96" s="47" t="s">
        <v>104</v>
      </c>
      <c r="K96" s="47" t="s">
        <v>105</v>
      </c>
      <c r="L96" s="47" t="s">
        <v>106</v>
      </c>
      <c r="M96" s="47" t="s">
        <v>107</v>
      </c>
      <c r="N96" s="47" t="s">
        <v>117</v>
      </c>
      <c r="O96" s="47" t="s">
        <v>112</v>
      </c>
      <c r="P96" s="47" t="s">
        <v>110</v>
      </c>
      <c r="Q96" s="47">
        <v>1</v>
      </c>
      <c r="R96" s="50" t="s">
        <v>11</v>
      </c>
      <c r="S96" s="47" t="s">
        <v>11</v>
      </c>
      <c r="T96" s="50" t="s">
        <v>11</v>
      </c>
      <c r="U96" s="47" t="s">
        <v>11</v>
      </c>
      <c r="V96" s="156"/>
    </row>
    <row r="97" spans="1:22">
      <c r="A97" s="334">
        <v>8</v>
      </c>
      <c r="B97" s="335"/>
      <c r="C97" s="131" t="s">
        <v>382</v>
      </c>
      <c r="D97" s="66">
        <v>45825</v>
      </c>
      <c r="E97" s="66">
        <v>45833</v>
      </c>
      <c r="F97" s="66">
        <v>45864</v>
      </c>
      <c r="G97" s="66">
        <v>45933</v>
      </c>
      <c r="H97" s="66">
        <v>45933</v>
      </c>
      <c r="I97" s="64">
        <v>100</v>
      </c>
      <c r="J97" s="70" t="s">
        <v>159</v>
      </c>
      <c r="K97" s="70" t="s">
        <v>105</v>
      </c>
      <c r="L97" s="70" t="s">
        <v>106</v>
      </c>
      <c r="M97" s="70" t="s">
        <v>166</v>
      </c>
      <c r="N97" s="70" t="s">
        <v>108</v>
      </c>
      <c r="O97" s="70" t="s">
        <v>112</v>
      </c>
      <c r="P97" s="70" t="s">
        <v>110</v>
      </c>
      <c r="Q97" s="70">
        <v>0</v>
      </c>
      <c r="R97" s="47" t="s">
        <v>11</v>
      </c>
      <c r="S97" s="47" t="s">
        <v>11</v>
      </c>
      <c r="T97" s="47" t="s">
        <v>11</v>
      </c>
      <c r="U97" s="47" t="s">
        <v>11</v>
      </c>
      <c r="V97" s="156"/>
    </row>
    <row r="98" spans="1:22">
      <c r="A98" s="334">
        <v>8</v>
      </c>
      <c r="B98" s="335"/>
      <c r="C98" s="131" t="s">
        <v>383</v>
      </c>
      <c r="D98" s="66">
        <v>45831</v>
      </c>
      <c r="E98" s="66">
        <v>45836</v>
      </c>
      <c r="F98" s="66" t="s">
        <v>11</v>
      </c>
      <c r="G98" s="66">
        <v>45940</v>
      </c>
      <c r="H98" s="66">
        <v>45942</v>
      </c>
      <c r="I98" s="110">
        <v>104</v>
      </c>
      <c r="J98" s="57" t="s">
        <v>116</v>
      </c>
      <c r="K98" s="57" t="s">
        <v>105</v>
      </c>
      <c r="L98" s="57" t="s">
        <v>106</v>
      </c>
      <c r="M98" s="57" t="s">
        <v>107</v>
      </c>
      <c r="N98" s="57" t="s">
        <v>513</v>
      </c>
      <c r="O98" s="57" t="s">
        <v>112</v>
      </c>
      <c r="P98" s="57" t="s">
        <v>110</v>
      </c>
      <c r="Q98" s="57">
        <v>0</v>
      </c>
      <c r="R98" s="40" t="s">
        <v>11</v>
      </c>
      <c r="S98" s="47" t="s">
        <v>11</v>
      </c>
      <c r="T98" s="47" t="s">
        <v>11</v>
      </c>
      <c r="U98" s="47" t="s">
        <v>11</v>
      </c>
      <c r="V98" s="156"/>
    </row>
    <row r="99" spans="1:22">
      <c r="A99" s="334">
        <v>8</v>
      </c>
      <c r="B99" s="335"/>
      <c r="C99" s="131" t="s">
        <v>384</v>
      </c>
      <c r="D99" s="66">
        <v>45823</v>
      </c>
      <c r="E99" s="66">
        <v>45830</v>
      </c>
      <c r="F99" s="60" t="s">
        <v>11</v>
      </c>
      <c r="G99" s="35">
        <v>45935</v>
      </c>
      <c r="H99" s="35">
        <v>45935</v>
      </c>
      <c r="I99" s="64">
        <v>106</v>
      </c>
      <c r="J99" s="52" t="s">
        <v>104</v>
      </c>
      <c r="K99" s="52" t="s">
        <v>105</v>
      </c>
      <c r="L99" s="52" t="s">
        <v>106</v>
      </c>
      <c r="M99" s="52" t="s">
        <v>107</v>
      </c>
      <c r="N99" s="52" t="s">
        <v>126</v>
      </c>
      <c r="O99" s="52" t="s">
        <v>112</v>
      </c>
      <c r="P99" s="52" t="s">
        <v>110</v>
      </c>
      <c r="Q99" s="52">
        <v>0</v>
      </c>
      <c r="R99" s="47" t="s">
        <v>11</v>
      </c>
      <c r="S99" s="47" t="s">
        <v>11</v>
      </c>
      <c r="T99" s="47" t="s">
        <v>11</v>
      </c>
      <c r="U99" s="47" t="s">
        <v>11</v>
      </c>
      <c r="V99" s="156"/>
    </row>
    <row r="100" spans="1:22">
      <c r="A100" s="334">
        <v>8</v>
      </c>
      <c r="B100" s="335"/>
      <c r="C100" s="131" t="s">
        <v>385</v>
      </c>
      <c r="D100" s="35">
        <v>45823</v>
      </c>
      <c r="E100" s="35">
        <v>45827</v>
      </c>
      <c r="F100" s="35">
        <v>45864</v>
      </c>
      <c r="G100" s="35">
        <v>45943</v>
      </c>
      <c r="H100" s="35">
        <v>45943</v>
      </c>
      <c r="I100" s="110">
        <v>120</v>
      </c>
      <c r="J100" s="70" t="s">
        <v>104</v>
      </c>
      <c r="K100" s="70" t="s">
        <v>105</v>
      </c>
      <c r="L100" s="70" t="s">
        <v>106</v>
      </c>
      <c r="M100" s="159" t="s">
        <v>107</v>
      </c>
      <c r="N100" s="70" t="s">
        <v>513</v>
      </c>
      <c r="O100" s="70" t="s">
        <v>112</v>
      </c>
      <c r="P100" s="70" t="s">
        <v>110</v>
      </c>
      <c r="Q100" s="70">
        <v>1</v>
      </c>
      <c r="R100" s="52" t="s">
        <v>11</v>
      </c>
      <c r="S100" s="52" t="s">
        <v>11</v>
      </c>
      <c r="T100" s="47" t="s">
        <v>11</v>
      </c>
      <c r="U100" s="47" t="s">
        <v>11</v>
      </c>
      <c r="V100" s="156"/>
    </row>
    <row r="101" spans="1:22">
      <c r="A101" s="334">
        <v>8</v>
      </c>
      <c r="B101" s="335"/>
      <c r="C101" s="131" t="s">
        <v>386</v>
      </c>
      <c r="D101" s="160">
        <v>45821</v>
      </c>
      <c r="E101" s="160">
        <v>45827</v>
      </c>
      <c r="F101" s="170">
        <v>45861</v>
      </c>
      <c r="G101" s="160">
        <v>45940</v>
      </c>
      <c r="H101" s="160">
        <v>45952</v>
      </c>
      <c r="I101" s="161">
        <v>119</v>
      </c>
      <c r="J101" s="55" t="s">
        <v>104</v>
      </c>
      <c r="K101" s="55" t="s">
        <v>105</v>
      </c>
      <c r="L101" s="55" t="s">
        <v>106</v>
      </c>
      <c r="M101" s="55" t="s">
        <v>107</v>
      </c>
      <c r="N101" s="55" t="s">
        <v>108</v>
      </c>
      <c r="O101" s="55" t="s">
        <v>112</v>
      </c>
      <c r="P101" s="55" t="s">
        <v>110</v>
      </c>
      <c r="Q101" s="162">
        <v>0</v>
      </c>
      <c r="R101" s="55" t="s">
        <v>514</v>
      </c>
      <c r="S101" s="55" t="s">
        <v>515</v>
      </c>
      <c r="T101" s="55" t="s">
        <v>514</v>
      </c>
      <c r="U101" s="55" t="s">
        <v>519</v>
      </c>
      <c r="V101" s="156"/>
    </row>
    <row r="102" spans="1:22">
      <c r="A102" s="334">
        <v>8</v>
      </c>
      <c r="B102" s="335"/>
      <c r="C102" s="131" t="s">
        <v>387</v>
      </c>
      <c r="D102" s="66">
        <v>45821</v>
      </c>
      <c r="E102" s="66">
        <v>45827</v>
      </c>
      <c r="F102" s="35">
        <v>45863</v>
      </c>
      <c r="G102" s="35">
        <v>45930</v>
      </c>
      <c r="H102" s="35">
        <v>45950</v>
      </c>
      <c r="I102" s="115">
        <v>109</v>
      </c>
      <c r="J102" s="57" t="s">
        <v>116</v>
      </c>
      <c r="K102" s="57" t="s">
        <v>105</v>
      </c>
      <c r="L102" s="57" t="s">
        <v>106</v>
      </c>
      <c r="M102" s="57" t="s">
        <v>107</v>
      </c>
      <c r="N102" s="57" t="s">
        <v>108</v>
      </c>
      <c r="O102" s="57" t="s">
        <v>112</v>
      </c>
      <c r="P102" s="57" t="s">
        <v>110</v>
      </c>
      <c r="Q102" s="55">
        <v>0</v>
      </c>
      <c r="R102" s="37" t="s">
        <v>11</v>
      </c>
      <c r="S102" s="52" t="s">
        <v>11</v>
      </c>
      <c r="T102" s="37" t="s">
        <v>11</v>
      </c>
      <c r="U102" s="52" t="s">
        <v>11</v>
      </c>
      <c r="V102" s="156"/>
    </row>
    <row r="103" spans="1:22">
      <c r="A103" s="334">
        <v>8</v>
      </c>
      <c r="B103" s="335"/>
      <c r="C103" s="131" t="s">
        <v>388</v>
      </c>
      <c r="D103" s="35">
        <v>45821</v>
      </c>
      <c r="E103" s="35">
        <v>45826</v>
      </c>
      <c r="F103" s="35">
        <v>45866</v>
      </c>
      <c r="G103" s="35">
        <v>45938</v>
      </c>
      <c r="H103" s="35">
        <v>45940</v>
      </c>
      <c r="I103" s="64">
        <v>113</v>
      </c>
      <c r="J103" s="70" t="s">
        <v>114</v>
      </c>
      <c r="K103" s="70" t="s">
        <v>105</v>
      </c>
      <c r="L103" s="70" t="s">
        <v>106</v>
      </c>
      <c r="M103" s="70" t="s">
        <v>107</v>
      </c>
      <c r="N103" s="70" t="s">
        <v>108</v>
      </c>
      <c r="O103" s="70" t="s">
        <v>112</v>
      </c>
      <c r="P103" s="70" t="s">
        <v>110</v>
      </c>
      <c r="Q103" s="70">
        <v>3</v>
      </c>
      <c r="R103" s="70" t="s">
        <v>516</v>
      </c>
      <c r="S103" s="70">
        <v>0</v>
      </c>
      <c r="T103" s="70" t="s">
        <v>517</v>
      </c>
      <c r="U103" s="70" t="s">
        <v>520</v>
      </c>
    </row>
    <row r="104" spans="1:22">
      <c r="A104" s="334">
        <v>8</v>
      </c>
      <c r="B104" s="335"/>
      <c r="C104" s="131" t="s">
        <v>389</v>
      </c>
      <c r="D104" s="56">
        <v>45827</v>
      </c>
      <c r="E104" s="56">
        <v>45832</v>
      </c>
      <c r="F104" s="56">
        <v>45862</v>
      </c>
      <c r="G104" s="56">
        <v>45935</v>
      </c>
      <c r="H104" s="56">
        <v>45935</v>
      </c>
      <c r="I104" s="163">
        <v>104</v>
      </c>
      <c r="J104" s="47" t="s">
        <v>104</v>
      </c>
      <c r="K104" s="47" t="s">
        <v>105</v>
      </c>
      <c r="L104" s="47" t="s">
        <v>106</v>
      </c>
      <c r="M104" s="47" t="s">
        <v>107</v>
      </c>
      <c r="N104" s="47" t="s">
        <v>108</v>
      </c>
      <c r="O104" s="47" t="s">
        <v>112</v>
      </c>
      <c r="P104" s="47" t="s">
        <v>110</v>
      </c>
      <c r="Q104" s="47">
        <v>1</v>
      </c>
      <c r="R104" s="47" t="s">
        <v>11</v>
      </c>
      <c r="S104" s="169" t="s">
        <v>11</v>
      </c>
      <c r="T104" s="50">
        <v>45874</v>
      </c>
      <c r="U104" s="47" t="s">
        <v>522</v>
      </c>
      <c r="V104" s="156"/>
    </row>
    <row r="105" spans="1:22">
      <c r="A105" s="334">
        <v>8</v>
      </c>
      <c r="B105" s="335"/>
      <c r="C105" s="142" t="s">
        <v>22</v>
      </c>
      <c r="D105" s="164" t="s">
        <v>11</v>
      </c>
      <c r="E105" s="164" t="s">
        <v>11</v>
      </c>
      <c r="F105" s="164" t="s">
        <v>11</v>
      </c>
      <c r="G105" s="165" t="s">
        <v>11</v>
      </c>
      <c r="H105" s="165" t="s">
        <v>11</v>
      </c>
      <c r="I105" s="74">
        <v>109.41666666666667</v>
      </c>
      <c r="J105" s="166" t="s">
        <v>11</v>
      </c>
      <c r="K105" s="166" t="s">
        <v>11</v>
      </c>
      <c r="L105" s="166" t="s">
        <v>11</v>
      </c>
      <c r="M105" s="166" t="s">
        <v>11</v>
      </c>
      <c r="N105" s="166" t="s">
        <v>11</v>
      </c>
      <c r="O105" s="166" t="s">
        <v>11</v>
      </c>
      <c r="P105" s="166" t="s">
        <v>11</v>
      </c>
      <c r="Q105" s="166" t="s">
        <v>11</v>
      </c>
      <c r="R105" s="166" t="s">
        <v>11</v>
      </c>
      <c r="S105" s="166" t="s">
        <v>11</v>
      </c>
      <c r="T105" s="166" t="s">
        <v>11</v>
      </c>
      <c r="U105" s="166" t="s">
        <v>11</v>
      </c>
      <c r="V105" s="156"/>
    </row>
    <row r="106" spans="1:22" ht="15.6" customHeight="1">
      <c r="A106" s="334">
        <v>9</v>
      </c>
      <c r="B106" s="335" t="s">
        <v>406</v>
      </c>
      <c r="C106" s="131" t="s">
        <v>379</v>
      </c>
      <c r="D106" s="66">
        <v>45827</v>
      </c>
      <c r="E106" s="66">
        <v>45832</v>
      </c>
      <c r="F106" s="66">
        <v>45867</v>
      </c>
      <c r="G106" s="66">
        <v>45932</v>
      </c>
      <c r="H106" s="66">
        <v>45951</v>
      </c>
      <c r="I106" s="110">
        <v>105</v>
      </c>
      <c r="J106" s="57" t="s">
        <v>104</v>
      </c>
      <c r="K106" s="57" t="s">
        <v>127</v>
      </c>
      <c r="L106" s="57" t="s">
        <v>106</v>
      </c>
      <c r="M106" s="57" t="s">
        <v>166</v>
      </c>
      <c r="N106" s="57" t="s">
        <v>513</v>
      </c>
      <c r="O106" s="57" t="s">
        <v>112</v>
      </c>
      <c r="P106" s="57" t="s">
        <v>110</v>
      </c>
      <c r="Q106" s="57">
        <v>0</v>
      </c>
      <c r="R106" s="65">
        <v>45888</v>
      </c>
      <c r="S106" s="57" t="s">
        <v>11</v>
      </c>
      <c r="T106" s="65">
        <v>45917</v>
      </c>
      <c r="U106" s="57" t="s">
        <v>11</v>
      </c>
      <c r="V106" s="156"/>
    </row>
    <row r="107" spans="1:22">
      <c r="A107" s="334">
        <v>9</v>
      </c>
      <c r="B107" s="335"/>
      <c r="C107" s="131" t="s">
        <v>198</v>
      </c>
      <c r="D107" s="60">
        <v>45830</v>
      </c>
      <c r="E107" s="60">
        <v>45835</v>
      </c>
      <c r="F107" s="60">
        <v>45868</v>
      </c>
      <c r="G107" s="56">
        <v>45949</v>
      </c>
      <c r="H107" s="56">
        <v>45971</v>
      </c>
      <c r="I107" s="99">
        <v>124</v>
      </c>
      <c r="J107" s="47" t="s">
        <v>104</v>
      </c>
      <c r="K107" s="47" t="s">
        <v>127</v>
      </c>
      <c r="L107" s="47" t="s">
        <v>106</v>
      </c>
      <c r="M107" s="47" t="s">
        <v>128</v>
      </c>
      <c r="N107" s="47" t="s">
        <v>117</v>
      </c>
      <c r="O107" s="47" t="s">
        <v>11</v>
      </c>
      <c r="P107" s="47" t="s">
        <v>112</v>
      </c>
      <c r="Q107" s="47">
        <v>0</v>
      </c>
      <c r="R107" s="47" t="s">
        <v>11</v>
      </c>
      <c r="S107" s="47" t="s">
        <v>11</v>
      </c>
      <c r="T107" s="47" t="s">
        <v>11</v>
      </c>
      <c r="U107" s="47" t="s">
        <v>11</v>
      </c>
      <c r="V107" s="156"/>
    </row>
    <row r="108" spans="1:22">
      <c r="A108" s="334">
        <v>9</v>
      </c>
      <c r="B108" s="335"/>
      <c r="C108" s="131" t="s">
        <v>380</v>
      </c>
      <c r="D108" s="35">
        <v>45824</v>
      </c>
      <c r="E108" s="35">
        <v>45829</v>
      </c>
      <c r="F108" s="35">
        <v>45864</v>
      </c>
      <c r="G108" s="35">
        <v>45928</v>
      </c>
      <c r="H108" s="35">
        <v>45931</v>
      </c>
      <c r="I108" s="64">
        <v>100</v>
      </c>
      <c r="J108" s="70" t="s">
        <v>116</v>
      </c>
      <c r="K108" s="70" t="s">
        <v>127</v>
      </c>
      <c r="L108" s="70" t="s">
        <v>106</v>
      </c>
      <c r="M108" s="70" t="s">
        <v>107</v>
      </c>
      <c r="N108" s="70" t="s">
        <v>108</v>
      </c>
      <c r="O108" s="70" t="s">
        <v>112</v>
      </c>
      <c r="P108" s="70" t="s">
        <v>110</v>
      </c>
      <c r="Q108" s="70">
        <v>0</v>
      </c>
      <c r="R108" s="47" t="s">
        <v>11</v>
      </c>
      <c r="S108" s="47" t="s">
        <v>11</v>
      </c>
      <c r="T108" s="47" t="s">
        <v>11</v>
      </c>
      <c r="U108" s="47" t="s">
        <v>11</v>
      </c>
      <c r="V108" s="156"/>
    </row>
    <row r="109" spans="1:22">
      <c r="A109" s="334">
        <v>9</v>
      </c>
      <c r="B109" s="335"/>
      <c r="C109" s="131" t="s">
        <v>381</v>
      </c>
      <c r="D109" s="56">
        <v>45831</v>
      </c>
      <c r="E109" s="56">
        <v>45836</v>
      </c>
      <c r="F109" s="167" t="s">
        <v>525</v>
      </c>
      <c r="G109" s="56">
        <v>45938</v>
      </c>
      <c r="H109" s="56">
        <v>45942</v>
      </c>
      <c r="I109" s="53">
        <v>102</v>
      </c>
      <c r="J109" s="47" t="s">
        <v>104</v>
      </c>
      <c r="K109" s="47" t="s">
        <v>127</v>
      </c>
      <c r="L109" s="47" t="s">
        <v>106</v>
      </c>
      <c r="M109" s="47" t="s">
        <v>107</v>
      </c>
      <c r="N109" s="47" t="s">
        <v>117</v>
      </c>
      <c r="O109" s="47" t="s">
        <v>112</v>
      </c>
      <c r="P109" s="47" t="s">
        <v>110</v>
      </c>
      <c r="Q109" s="47">
        <v>3</v>
      </c>
      <c r="R109" s="50" t="s">
        <v>11</v>
      </c>
      <c r="S109" s="47" t="s">
        <v>11</v>
      </c>
      <c r="T109" s="50" t="s">
        <v>11</v>
      </c>
      <c r="U109" s="47" t="s">
        <v>11</v>
      </c>
      <c r="V109" s="156"/>
    </row>
    <row r="110" spans="1:22">
      <c r="A110" s="334">
        <v>9</v>
      </c>
      <c r="B110" s="335"/>
      <c r="C110" s="131" t="s">
        <v>382</v>
      </c>
      <c r="D110" s="66">
        <v>45825</v>
      </c>
      <c r="E110" s="66">
        <v>45833</v>
      </c>
      <c r="F110" s="66">
        <v>45866</v>
      </c>
      <c r="G110" s="66">
        <v>45931</v>
      </c>
      <c r="H110" s="66">
        <v>45931</v>
      </c>
      <c r="I110" s="64">
        <v>98</v>
      </c>
      <c r="J110" s="70" t="s">
        <v>159</v>
      </c>
      <c r="K110" s="70" t="s">
        <v>127</v>
      </c>
      <c r="L110" s="70" t="s">
        <v>106</v>
      </c>
      <c r="M110" s="70" t="s">
        <v>166</v>
      </c>
      <c r="N110" s="70" t="s">
        <v>108</v>
      </c>
      <c r="O110" s="70" t="s">
        <v>112</v>
      </c>
      <c r="P110" s="70" t="s">
        <v>110</v>
      </c>
      <c r="Q110" s="70">
        <v>1</v>
      </c>
      <c r="R110" s="47" t="s">
        <v>11</v>
      </c>
      <c r="S110" s="47" t="s">
        <v>11</v>
      </c>
      <c r="T110" s="47" t="s">
        <v>11</v>
      </c>
      <c r="U110" s="47" t="s">
        <v>11</v>
      </c>
      <c r="V110" s="156"/>
    </row>
    <row r="111" spans="1:22">
      <c r="A111" s="334">
        <v>9</v>
      </c>
      <c r="B111" s="335"/>
      <c r="C111" s="131" t="s">
        <v>383</v>
      </c>
      <c r="D111" s="66">
        <v>45831</v>
      </c>
      <c r="E111" s="66">
        <v>45836</v>
      </c>
      <c r="F111" s="66" t="s">
        <v>11</v>
      </c>
      <c r="G111" s="66">
        <v>45930</v>
      </c>
      <c r="H111" s="66">
        <v>45942</v>
      </c>
      <c r="I111" s="110">
        <v>94</v>
      </c>
      <c r="J111" s="57" t="s">
        <v>116</v>
      </c>
      <c r="K111" s="57" t="s">
        <v>127</v>
      </c>
      <c r="L111" s="57" t="s">
        <v>106</v>
      </c>
      <c r="M111" s="57" t="s">
        <v>107</v>
      </c>
      <c r="N111" s="57" t="s">
        <v>513</v>
      </c>
      <c r="O111" s="57" t="s">
        <v>112</v>
      </c>
      <c r="P111" s="57" t="s">
        <v>110</v>
      </c>
      <c r="Q111" s="57">
        <v>3</v>
      </c>
      <c r="R111" s="40" t="s">
        <v>11</v>
      </c>
      <c r="S111" s="47" t="s">
        <v>11</v>
      </c>
      <c r="T111" s="47" t="s">
        <v>11</v>
      </c>
      <c r="U111" s="168" t="s">
        <v>11</v>
      </c>
      <c r="V111" s="156"/>
    </row>
    <row r="112" spans="1:22">
      <c r="A112" s="334">
        <v>9</v>
      </c>
      <c r="B112" s="335"/>
      <c r="C112" s="131" t="s">
        <v>384</v>
      </c>
      <c r="D112" s="66">
        <v>45823</v>
      </c>
      <c r="E112" s="66">
        <v>45830</v>
      </c>
      <c r="F112" s="60" t="s">
        <v>11</v>
      </c>
      <c r="G112" s="35">
        <v>45926</v>
      </c>
      <c r="H112" s="35">
        <v>45926</v>
      </c>
      <c r="I112" s="64">
        <v>97</v>
      </c>
      <c r="J112" s="52" t="s">
        <v>104</v>
      </c>
      <c r="K112" s="52" t="s">
        <v>127</v>
      </c>
      <c r="L112" s="52" t="s">
        <v>106</v>
      </c>
      <c r="M112" s="52" t="s">
        <v>107</v>
      </c>
      <c r="N112" s="52" t="s">
        <v>126</v>
      </c>
      <c r="O112" s="52" t="s">
        <v>112</v>
      </c>
      <c r="P112" s="52" t="s">
        <v>110</v>
      </c>
      <c r="Q112" s="52">
        <v>0</v>
      </c>
      <c r="R112" s="47" t="s">
        <v>11</v>
      </c>
      <c r="S112" s="47" t="s">
        <v>11</v>
      </c>
      <c r="T112" s="47" t="s">
        <v>11</v>
      </c>
      <c r="U112" s="47" t="s">
        <v>11</v>
      </c>
      <c r="V112" s="156"/>
    </row>
    <row r="113" spans="1:22">
      <c r="A113" s="334">
        <v>9</v>
      </c>
      <c r="B113" s="335"/>
      <c r="C113" s="131" t="s">
        <v>385</v>
      </c>
      <c r="D113" s="35">
        <v>45823</v>
      </c>
      <c r="E113" s="35">
        <v>45828</v>
      </c>
      <c r="F113" s="35">
        <v>45863</v>
      </c>
      <c r="G113" s="35">
        <v>45930</v>
      </c>
      <c r="H113" s="35">
        <v>45931</v>
      </c>
      <c r="I113" s="110">
        <v>107</v>
      </c>
      <c r="J113" s="70" t="s">
        <v>104</v>
      </c>
      <c r="K113" s="70" t="s">
        <v>127</v>
      </c>
      <c r="L113" s="70" t="s">
        <v>106</v>
      </c>
      <c r="M113" s="159" t="s">
        <v>107</v>
      </c>
      <c r="N113" s="70" t="s">
        <v>513</v>
      </c>
      <c r="O113" s="70" t="s">
        <v>112</v>
      </c>
      <c r="P113" s="70" t="s">
        <v>110</v>
      </c>
      <c r="Q113" s="70">
        <v>3</v>
      </c>
      <c r="R113" s="47" t="s">
        <v>11</v>
      </c>
      <c r="S113" s="47" t="s">
        <v>11</v>
      </c>
      <c r="T113" s="47" t="s">
        <v>11</v>
      </c>
      <c r="U113" s="47" t="s">
        <v>11</v>
      </c>
      <c r="V113" s="156"/>
    </row>
    <row r="114" spans="1:22">
      <c r="A114" s="334">
        <v>9</v>
      </c>
      <c r="B114" s="335"/>
      <c r="C114" s="131" t="s">
        <v>386</v>
      </c>
      <c r="D114" s="160">
        <v>45821</v>
      </c>
      <c r="E114" s="160">
        <v>45827</v>
      </c>
      <c r="F114" s="160">
        <v>45863</v>
      </c>
      <c r="G114" s="160">
        <v>45926</v>
      </c>
      <c r="H114" s="160">
        <v>45952</v>
      </c>
      <c r="I114" s="161">
        <v>105</v>
      </c>
      <c r="J114" s="55" t="s">
        <v>104</v>
      </c>
      <c r="K114" s="55" t="s">
        <v>127</v>
      </c>
      <c r="L114" s="55" t="s">
        <v>106</v>
      </c>
      <c r="M114" s="55" t="s">
        <v>107</v>
      </c>
      <c r="N114" s="55" t="s">
        <v>108</v>
      </c>
      <c r="O114" s="55" t="s">
        <v>112</v>
      </c>
      <c r="P114" s="55" t="s">
        <v>110</v>
      </c>
      <c r="Q114" s="162">
        <v>0</v>
      </c>
      <c r="R114" s="55" t="s">
        <v>514</v>
      </c>
      <c r="S114" s="55" t="s">
        <v>515</v>
      </c>
      <c r="T114" s="47" t="s">
        <v>11</v>
      </c>
      <c r="U114" s="47" t="s">
        <v>11</v>
      </c>
      <c r="V114" s="156"/>
    </row>
    <row r="115" spans="1:22">
      <c r="A115" s="334">
        <v>9</v>
      </c>
      <c r="B115" s="335"/>
      <c r="C115" s="131" t="s">
        <v>387</v>
      </c>
      <c r="D115" s="66">
        <v>45821</v>
      </c>
      <c r="E115" s="66">
        <v>45827</v>
      </c>
      <c r="F115" s="35">
        <v>45862</v>
      </c>
      <c r="G115" s="35">
        <v>45930</v>
      </c>
      <c r="H115" s="35">
        <v>45950</v>
      </c>
      <c r="I115" s="115">
        <v>109</v>
      </c>
      <c r="J115" s="57" t="s">
        <v>116</v>
      </c>
      <c r="K115" s="57" t="s">
        <v>127</v>
      </c>
      <c r="L115" s="57" t="s">
        <v>106</v>
      </c>
      <c r="M115" s="57" t="s">
        <v>107</v>
      </c>
      <c r="N115" s="57" t="s">
        <v>108</v>
      </c>
      <c r="O115" s="57" t="s">
        <v>112</v>
      </c>
      <c r="P115" s="57" t="s">
        <v>110</v>
      </c>
      <c r="Q115" s="55">
        <v>0</v>
      </c>
      <c r="R115" s="37" t="s">
        <v>11</v>
      </c>
      <c r="S115" s="47" t="s">
        <v>11</v>
      </c>
      <c r="T115" s="47" t="s">
        <v>11</v>
      </c>
      <c r="U115" s="47" t="s">
        <v>11</v>
      </c>
      <c r="V115" s="156"/>
    </row>
    <row r="116" spans="1:22">
      <c r="A116" s="334">
        <v>9</v>
      </c>
      <c r="B116" s="335"/>
      <c r="C116" s="131" t="s">
        <v>388</v>
      </c>
      <c r="D116" s="35">
        <v>45821</v>
      </c>
      <c r="E116" s="35">
        <v>45826</v>
      </c>
      <c r="F116" s="35">
        <v>45865</v>
      </c>
      <c r="G116" s="35">
        <v>45937</v>
      </c>
      <c r="H116" s="35">
        <v>45940</v>
      </c>
      <c r="I116" s="64">
        <v>112</v>
      </c>
      <c r="J116" s="70" t="s">
        <v>114</v>
      </c>
      <c r="K116" s="70" t="s">
        <v>127</v>
      </c>
      <c r="L116" s="70" t="s">
        <v>106</v>
      </c>
      <c r="M116" s="70" t="s">
        <v>107</v>
      </c>
      <c r="N116" s="70" t="s">
        <v>108</v>
      </c>
      <c r="O116" s="70" t="s">
        <v>112</v>
      </c>
      <c r="P116" s="70" t="s">
        <v>110</v>
      </c>
      <c r="Q116" s="70">
        <v>4</v>
      </c>
      <c r="R116" s="70" t="s">
        <v>516</v>
      </c>
      <c r="S116" s="70">
        <v>0</v>
      </c>
      <c r="T116" s="70" t="s">
        <v>517</v>
      </c>
      <c r="U116" s="70" t="s">
        <v>534</v>
      </c>
      <c r="V116" s="156"/>
    </row>
    <row r="117" spans="1:22">
      <c r="A117" s="334">
        <v>9</v>
      </c>
      <c r="B117" s="335"/>
      <c r="C117" s="131" t="s">
        <v>389</v>
      </c>
      <c r="D117" s="56">
        <v>45827</v>
      </c>
      <c r="E117" s="56">
        <v>45832</v>
      </c>
      <c r="F117" s="56">
        <v>45863</v>
      </c>
      <c r="G117" s="56">
        <v>45931</v>
      </c>
      <c r="H117" s="56">
        <v>45931</v>
      </c>
      <c r="I117" s="163">
        <v>100</v>
      </c>
      <c r="J117" s="47" t="s">
        <v>104</v>
      </c>
      <c r="K117" s="47" t="s">
        <v>127</v>
      </c>
      <c r="L117" s="47" t="s">
        <v>106</v>
      </c>
      <c r="M117" s="47" t="s">
        <v>107</v>
      </c>
      <c r="N117" s="47" t="s">
        <v>108</v>
      </c>
      <c r="O117" s="47" t="s">
        <v>112</v>
      </c>
      <c r="P117" s="47" t="s">
        <v>110</v>
      </c>
      <c r="Q117" s="47">
        <v>2</v>
      </c>
      <c r="R117" s="47" t="s">
        <v>11</v>
      </c>
      <c r="S117" s="47" t="s">
        <v>11</v>
      </c>
      <c r="T117" s="50">
        <v>45874</v>
      </c>
      <c r="U117" s="47" t="s">
        <v>522</v>
      </c>
      <c r="V117" s="156"/>
    </row>
    <row r="118" spans="1:22">
      <c r="A118" s="334">
        <v>9</v>
      </c>
      <c r="B118" s="335"/>
      <c r="C118" s="142" t="s">
        <v>22</v>
      </c>
      <c r="D118" s="164" t="s">
        <v>11</v>
      </c>
      <c r="E118" s="164" t="s">
        <v>11</v>
      </c>
      <c r="F118" s="164" t="s">
        <v>11</v>
      </c>
      <c r="G118" s="165" t="s">
        <v>11</v>
      </c>
      <c r="H118" s="165" t="s">
        <v>11</v>
      </c>
      <c r="I118" s="74">
        <v>104.41666666666667</v>
      </c>
      <c r="J118" s="166" t="s">
        <v>11</v>
      </c>
      <c r="K118" s="166" t="s">
        <v>11</v>
      </c>
      <c r="L118" s="166" t="s">
        <v>11</v>
      </c>
      <c r="M118" s="166" t="s">
        <v>11</v>
      </c>
      <c r="N118" s="166" t="s">
        <v>11</v>
      </c>
      <c r="O118" s="166" t="s">
        <v>11</v>
      </c>
      <c r="P118" s="166" t="s">
        <v>11</v>
      </c>
      <c r="Q118" s="166" t="s">
        <v>11</v>
      </c>
      <c r="R118" s="166" t="s">
        <v>11</v>
      </c>
      <c r="S118" s="166" t="s">
        <v>11</v>
      </c>
      <c r="T118" s="166" t="s">
        <v>11</v>
      </c>
      <c r="U118" s="166" t="s">
        <v>11</v>
      </c>
      <c r="V118" s="156"/>
    </row>
    <row r="119" spans="1:22" ht="15.6" customHeight="1">
      <c r="A119" s="334">
        <v>10</v>
      </c>
      <c r="B119" s="335" t="s">
        <v>408</v>
      </c>
      <c r="C119" s="131" t="s">
        <v>379</v>
      </c>
      <c r="D119" s="66">
        <v>45827</v>
      </c>
      <c r="E119" s="66">
        <v>45832</v>
      </c>
      <c r="F119" s="66">
        <v>45873</v>
      </c>
      <c r="G119" s="66">
        <v>45938</v>
      </c>
      <c r="H119" s="66">
        <v>45951</v>
      </c>
      <c r="I119" s="110">
        <v>111</v>
      </c>
      <c r="J119" s="57" t="s">
        <v>114</v>
      </c>
      <c r="K119" s="57" t="s">
        <v>127</v>
      </c>
      <c r="L119" s="57" t="s">
        <v>106</v>
      </c>
      <c r="M119" s="57" t="s">
        <v>166</v>
      </c>
      <c r="N119" s="57" t="s">
        <v>513</v>
      </c>
      <c r="O119" s="57" t="s">
        <v>112</v>
      </c>
      <c r="P119" s="57" t="s">
        <v>110</v>
      </c>
      <c r="Q119" s="57">
        <v>4</v>
      </c>
      <c r="R119" s="65">
        <v>45888</v>
      </c>
      <c r="S119" s="57" t="s">
        <v>535</v>
      </c>
      <c r="T119" s="65">
        <v>45917</v>
      </c>
      <c r="U119" s="47" t="s">
        <v>11</v>
      </c>
      <c r="V119" s="156"/>
    </row>
    <row r="120" spans="1:22">
      <c r="A120" s="334">
        <v>10</v>
      </c>
      <c r="B120" s="335"/>
      <c r="C120" s="131" t="s">
        <v>198</v>
      </c>
      <c r="D120" s="60">
        <v>45830</v>
      </c>
      <c r="E120" s="60">
        <v>45835</v>
      </c>
      <c r="F120" s="60">
        <v>45871</v>
      </c>
      <c r="G120" s="56">
        <v>45949</v>
      </c>
      <c r="H120" s="56">
        <v>45971</v>
      </c>
      <c r="I120" s="99">
        <v>124</v>
      </c>
      <c r="J120" s="47" t="s">
        <v>104</v>
      </c>
      <c r="K120" s="47" t="s">
        <v>105</v>
      </c>
      <c r="L120" s="47" t="s">
        <v>106</v>
      </c>
      <c r="M120" s="47" t="s">
        <v>118</v>
      </c>
      <c r="N120" s="47" t="s">
        <v>108</v>
      </c>
      <c r="O120" s="47" t="s">
        <v>11</v>
      </c>
      <c r="P120" s="47" t="s">
        <v>112</v>
      </c>
      <c r="Q120" s="47">
        <v>4</v>
      </c>
      <c r="R120" s="47" t="s">
        <v>11</v>
      </c>
      <c r="S120" s="47" t="s">
        <v>11</v>
      </c>
      <c r="T120" s="47" t="s">
        <v>11</v>
      </c>
      <c r="U120" s="47" t="s">
        <v>11</v>
      </c>
      <c r="V120" s="156"/>
    </row>
    <row r="121" spans="1:22">
      <c r="A121" s="334">
        <v>10</v>
      </c>
      <c r="B121" s="335"/>
      <c r="C121" s="131" t="s">
        <v>380</v>
      </c>
      <c r="D121" s="35">
        <v>45824</v>
      </c>
      <c r="E121" s="35">
        <v>45829</v>
      </c>
      <c r="F121" s="35">
        <v>45872</v>
      </c>
      <c r="G121" s="35">
        <v>45944</v>
      </c>
      <c r="H121" s="35">
        <v>45944</v>
      </c>
      <c r="I121" s="64">
        <v>116</v>
      </c>
      <c r="J121" s="70" t="s">
        <v>116</v>
      </c>
      <c r="K121" s="70" t="s">
        <v>127</v>
      </c>
      <c r="L121" s="70" t="s">
        <v>106</v>
      </c>
      <c r="M121" s="70" t="s">
        <v>107</v>
      </c>
      <c r="N121" s="70" t="s">
        <v>108</v>
      </c>
      <c r="O121" s="70" t="s">
        <v>112</v>
      </c>
      <c r="P121" s="70" t="s">
        <v>110</v>
      </c>
      <c r="Q121" s="70">
        <v>0</v>
      </c>
      <c r="R121" s="47" t="s">
        <v>11</v>
      </c>
      <c r="S121" s="47" t="s">
        <v>11</v>
      </c>
      <c r="T121" s="47" t="s">
        <v>11</v>
      </c>
      <c r="U121" s="47" t="s">
        <v>11</v>
      </c>
      <c r="V121" s="156"/>
    </row>
    <row r="122" spans="1:22">
      <c r="A122" s="334">
        <v>10</v>
      </c>
      <c r="B122" s="335"/>
      <c r="C122" s="131" t="s">
        <v>381</v>
      </c>
      <c r="D122" s="35">
        <v>45831</v>
      </c>
      <c r="E122" s="35">
        <v>45836</v>
      </c>
      <c r="F122" s="157">
        <v>45866</v>
      </c>
      <c r="G122" s="35">
        <v>45937</v>
      </c>
      <c r="H122" s="35">
        <v>45942</v>
      </c>
      <c r="I122" s="64">
        <v>101</v>
      </c>
      <c r="J122" s="52" t="s">
        <v>104</v>
      </c>
      <c r="K122" s="52" t="s">
        <v>127</v>
      </c>
      <c r="L122" s="52" t="s">
        <v>106</v>
      </c>
      <c r="M122" s="52" t="s">
        <v>107</v>
      </c>
      <c r="N122" s="47" t="s">
        <v>117</v>
      </c>
      <c r="O122" s="47" t="s">
        <v>112</v>
      </c>
      <c r="P122" s="52" t="s">
        <v>110</v>
      </c>
      <c r="Q122" s="52">
        <v>1</v>
      </c>
      <c r="R122" s="37" t="s">
        <v>11</v>
      </c>
      <c r="S122" s="52" t="s">
        <v>11</v>
      </c>
      <c r="T122" s="39" t="s">
        <v>11</v>
      </c>
      <c r="U122" s="52" t="s">
        <v>11</v>
      </c>
      <c r="V122" s="156"/>
    </row>
    <row r="123" spans="1:22">
      <c r="A123" s="334">
        <v>10</v>
      </c>
      <c r="B123" s="335"/>
      <c r="C123" s="131" t="s">
        <v>382</v>
      </c>
      <c r="D123" s="66">
        <v>45825</v>
      </c>
      <c r="E123" s="66">
        <v>45833</v>
      </c>
      <c r="F123" s="66">
        <v>45871</v>
      </c>
      <c r="G123" s="66">
        <v>45935</v>
      </c>
      <c r="H123" s="66">
        <v>45935</v>
      </c>
      <c r="I123" s="64">
        <v>102</v>
      </c>
      <c r="J123" s="70" t="s">
        <v>159</v>
      </c>
      <c r="K123" s="70" t="s">
        <v>127</v>
      </c>
      <c r="L123" s="70" t="s">
        <v>106</v>
      </c>
      <c r="M123" s="70" t="s">
        <v>166</v>
      </c>
      <c r="N123" s="70" t="s">
        <v>108</v>
      </c>
      <c r="O123" s="70" t="s">
        <v>112</v>
      </c>
      <c r="P123" s="70" t="s">
        <v>110</v>
      </c>
      <c r="Q123" s="70">
        <v>2</v>
      </c>
      <c r="R123" s="52" t="s">
        <v>11</v>
      </c>
      <c r="S123" s="47" t="s">
        <v>11</v>
      </c>
      <c r="T123" s="47" t="s">
        <v>11</v>
      </c>
      <c r="U123" s="47" t="s">
        <v>11</v>
      </c>
      <c r="V123" s="156"/>
    </row>
    <row r="124" spans="1:22">
      <c r="A124" s="334">
        <v>10</v>
      </c>
      <c r="B124" s="335"/>
      <c r="C124" s="131" t="s">
        <v>383</v>
      </c>
      <c r="D124" s="66">
        <v>45831</v>
      </c>
      <c r="E124" s="66">
        <v>45836</v>
      </c>
      <c r="F124" s="66" t="s">
        <v>11</v>
      </c>
      <c r="G124" s="66">
        <v>45941</v>
      </c>
      <c r="H124" s="66">
        <v>45942</v>
      </c>
      <c r="I124" s="110">
        <v>105</v>
      </c>
      <c r="J124" s="57" t="s">
        <v>116</v>
      </c>
      <c r="K124" s="57" t="s">
        <v>127</v>
      </c>
      <c r="L124" s="57" t="s">
        <v>106</v>
      </c>
      <c r="M124" s="57" t="s">
        <v>107</v>
      </c>
      <c r="N124" s="57" t="s">
        <v>513</v>
      </c>
      <c r="O124" s="57" t="s">
        <v>112</v>
      </c>
      <c r="P124" s="57" t="s">
        <v>110</v>
      </c>
      <c r="Q124" s="57">
        <v>2</v>
      </c>
      <c r="R124" s="158" t="s">
        <v>11</v>
      </c>
      <c r="S124" s="40" t="s">
        <v>11</v>
      </c>
      <c r="T124" s="47" t="s">
        <v>11</v>
      </c>
      <c r="U124" s="47" t="s">
        <v>11</v>
      </c>
      <c r="V124" s="156"/>
    </row>
    <row r="125" spans="1:22">
      <c r="A125" s="334">
        <v>10</v>
      </c>
      <c r="B125" s="335"/>
      <c r="C125" s="131" t="s">
        <v>384</v>
      </c>
      <c r="D125" s="66">
        <v>45823</v>
      </c>
      <c r="E125" s="66">
        <v>45830</v>
      </c>
      <c r="F125" s="60" t="s">
        <v>11</v>
      </c>
      <c r="G125" s="35">
        <v>45937</v>
      </c>
      <c r="H125" s="35">
        <v>45937</v>
      </c>
      <c r="I125" s="64">
        <v>108</v>
      </c>
      <c r="J125" s="52" t="s">
        <v>104</v>
      </c>
      <c r="K125" s="52" t="s">
        <v>127</v>
      </c>
      <c r="L125" s="52" t="s">
        <v>106</v>
      </c>
      <c r="M125" s="52" t="s">
        <v>107</v>
      </c>
      <c r="N125" s="52" t="s">
        <v>126</v>
      </c>
      <c r="O125" s="52" t="s">
        <v>112</v>
      </c>
      <c r="P125" s="52" t="s">
        <v>110</v>
      </c>
      <c r="Q125" s="52">
        <v>2</v>
      </c>
      <c r="R125" s="47" t="s">
        <v>11</v>
      </c>
      <c r="S125" s="47" t="s">
        <v>11</v>
      </c>
      <c r="T125" s="47" t="s">
        <v>11</v>
      </c>
      <c r="U125" s="47" t="s">
        <v>11</v>
      </c>
      <c r="V125" s="156"/>
    </row>
    <row r="126" spans="1:22">
      <c r="A126" s="334">
        <v>10</v>
      </c>
      <c r="B126" s="335"/>
      <c r="C126" s="131" t="s">
        <v>385</v>
      </c>
      <c r="D126" s="35">
        <v>45823</v>
      </c>
      <c r="E126" s="35">
        <v>45828</v>
      </c>
      <c r="F126" s="35">
        <v>45869</v>
      </c>
      <c r="G126" s="35">
        <v>45928</v>
      </c>
      <c r="H126" s="35">
        <v>45931</v>
      </c>
      <c r="I126" s="110">
        <v>105</v>
      </c>
      <c r="J126" s="70" t="s">
        <v>104</v>
      </c>
      <c r="K126" s="70" t="s">
        <v>127</v>
      </c>
      <c r="L126" s="70" t="s">
        <v>106</v>
      </c>
      <c r="M126" s="70" t="s">
        <v>118</v>
      </c>
      <c r="N126" s="70" t="s">
        <v>513</v>
      </c>
      <c r="O126" s="70" t="s">
        <v>112</v>
      </c>
      <c r="P126" s="70" t="s">
        <v>110</v>
      </c>
      <c r="Q126" s="70">
        <v>3</v>
      </c>
      <c r="R126" s="47" t="s">
        <v>11</v>
      </c>
      <c r="S126" s="47" t="s">
        <v>11</v>
      </c>
      <c r="T126" s="47" t="s">
        <v>11</v>
      </c>
      <c r="U126" s="47" t="s">
        <v>11</v>
      </c>
      <c r="V126" s="156"/>
    </row>
    <row r="127" spans="1:22">
      <c r="A127" s="334">
        <v>10</v>
      </c>
      <c r="B127" s="335"/>
      <c r="C127" s="131" t="s">
        <v>386</v>
      </c>
      <c r="D127" s="160">
        <v>45821</v>
      </c>
      <c r="E127" s="160">
        <v>45827</v>
      </c>
      <c r="F127" s="160">
        <v>45867</v>
      </c>
      <c r="G127" s="160">
        <v>45939</v>
      </c>
      <c r="H127" s="160">
        <v>45952</v>
      </c>
      <c r="I127" s="161">
        <v>118</v>
      </c>
      <c r="J127" s="55" t="s">
        <v>104</v>
      </c>
      <c r="K127" s="55" t="s">
        <v>127</v>
      </c>
      <c r="L127" s="55" t="s">
        <v>106</v>
      </c>
      <c r="M127" s="55" t="s">
        <v>107</v>
      </c>
      <c r="N127" s="55" t="s">
        <v>108</v>
      </c>
      <c r="O127" s="55" t="s">
        <v>112</v>
      </c>
      <c r="P127" s="55" t="s">
        <v>110</v>
      </c>
      <c r="Q127" s="162">
        <v>4</v>
      </c>
      <c r="R127" s="55" t="s">
        <v>514</v>
      </c>
      <c r="S127" s="55" t="s">
        <v>515</v>
      </c>
      <c r="T127" s="47" t="s">
        <v>11</v>
      </c>
      <c r="U127" s="47" t="s">
        <v>11</v>
      </c>
      <c r="V127" s="156"/>
    </row>
    <row r="128" spans="1:22">
      <c r="A128" s="334">
        <v>10</v>
      </c>
      <c r="B128" s="335"/>
      <c r="C128" s="131" t="s">
        <v>387</v>
      </c>
      <c r="D128" s="66">
        <v>45821</v>
      </c>
      <c r="E128" s="66">
        <v>45827</v>
      </c>
      <c r="F128" s="35">
        <v>45867</v>
      </c>
      <c r="G128" s="35">
        <v>45938</v>
      </c>
      <c r="H128" s="35">
        <v>45950</v>
      </c>
      <c r="I128" s="115">
        <v>117</v>
      </c>
      <c r="J128" s="57" t="s">
        <v>116</v>
      </c>
      <c r="K128" s="57" t="s">
        <v>127</v>
      </c>
      <c r="L128" s="57" t="s">
        <v>106</v>
      </c>
      <c r="M128" s="57" t="s">
        <v>107</v>
      </c>
      <c r="N128" s="57" t="s">
        <v>108</v>
      </c>
      <c r="O128" s="57" t="s">
        <v>112</v>
      </c>
      <c r="P128" s="57" t="s">
        <v>110</v>
      </c>
      <c r="Q128" s="55">
        <v>0</v>
      </c>
      <c r="R128" s="47" t="s">
        <v>11</v>
      </c>
      <c r="S128" s="47" t="s">
        <v>11</v>
      </c>
      <c r="T128" s="47" t="s">
        <v>11</v>
      </c>
      <c r="U128" s="47" t="s">
        <v>11</v>
      </c>
      <c r="V128" s="156"/>
    </row>
    <row r="129" spans="1:22">
      <c r="A129" s="334">
        <v>10</v>
      </c>
      <c r="B129" s="335"/>
      <c r="C129" s="131" t="s">
        <v>388</v>
      </c>
      <c r="D129" s="35">
        <v>45821</v>
      </c>
      <c r="E129" s="35">
        <v>45826</v>
      </c>
      <c r="F129" s="35">
        <v>45869</v>
      </c>
      <c r="G129" s="35">
        <v>45945</v>
      </c>
      <c r="H129" s="35">
        <v>45945</v>
      </c>
      <c r="I129" s="64">
        <v>120</v>
      </c>
      <c r="J129" s="70" t="s">
        <v>114</v>
      </c>
      <c r="K129" s="70" t="s">
        <v>127</v>
      </c>
      <c r="L129" s="70" t="s">
        <v>106</v>
      </c>
      <c r="M129" s="70" t="s">
        <v>107</v>
      </c>
      <c r="N129" s="70" t="s">
        <v>108</v>
      </c>
      <c r="O129" s="70" t="s">
        <v>112</v>
      </c>
      <c r="P129" s="70" t="s">
        <v>110</v>
      </c>
      <c r="Q129" s="70">
        <v>4</v>
      </c>
      <c r="R129" s="70" t="s">
        <v>516</v>
      </c>
      <c r="S129" s="70">
        <v>0</v>
      </c>
      <c r="T129" s="70" t="s">
        <v>517</v>
      </c>
      <c r="U129" s="70" t="s">
        <v>520</v>
      </c>
      <c r="V129" s="156"/>
    </row>
    <row r="130" spans="1:22">
      <c r="A130" s="334">
        <v>10</v>
      </c>
      <c r="B130" s="335"/>
      <c r="C130" s="131" t="s">
        <v>389</v>
      </c>
      <c r="D130" s="56">
        <v>45827</v>
      </c>
      <c r="E130" s="56">
        <v>45832</v>
      </c>
      <c r="F130" s="56">
        <v>45867</v>
      </c>
      <c r="G130" s="56">
        <v>45933</v>
      </c>
      <c r="H130" s="56">
        <v>45933</v>
      </c>
      <c r="I130" s="163">
        <v>102</v>
      </c>
      <c r="J130" s="47" t="s">
        <v>104</v>
      </c>
      <c r="K130" s="47" t="s">
        <v>127</v>
      </c>
      <c r="L130" s="47" t="s">
        <v>106</v>
      </c>
      <c r="M130" s="47" t="s">
        <v>536</v>
      </c>
      <c r="N130" s="47" t="s">
        <v>108</v>
      </c>
      <c r="O130" s="47" t="s">
        <v>112</v>
      </c>
      <c r="P130" s="47" t="s">
        <v>110</v>
      </c>
      <c r="Q130" s="47">
        <v>3</v>
      </c>
      <c r="R130" s="47" t="s">
        <v>11</v>
      </c>
      <c r="S130" s="47" t="s">
        <v>11</v>
      </c>
      <c r="T130" s="50" t="s">
        <v>11</v>
      </c>
      <c r="U130" s="47" t="s">
        <v>11</v>
      </c>
      <c r="V130" s="156"/>
    </row>
    <row r="131" spans="1:22">
      <c r="A131" s="334">
        <v>10</v>
      </c>
      <c r="B131" s="335"/>
      <c r="C131" s="142" t="s">
        <v>22</v>
      </c>
      <c r="D131" s="164" t="s">
        <v>11</v>
      </c>
      <c r="E131" s="164" t="s">
        <v>11</v>
      </c>
      <c r="F131" s="164" t="s">
        <v>11</v>
      </c>
      <c r="G131" s="165" t="s">
        <v>11</v>
      </c>
      <c r="H131" s="165" t="s">
        <v>11</v>
      </c>
      <c r="I131" s="74">
        <v>110.75</v>
      </c>
      <c r="J131" s="166" t="s">
        <v>11</v>
      </c>
      <c r="K131" s="166" t="s">
        <v>11</v>
      </c>
      <c r="L131" s="166" t="s">
        <v>11</v>
      </c>
      <c r="M131" s="166" t="s">
        <v>11</v>
      </c>
      <c r="N131" s="166" t="s">
        <v>11</v>
      </c>
      <c r="O131" s="166" t="s">
        <v>11</v>
      </c>
      <c r="P131" s="166" t="s">
        <v>11</v>
      </c>
      <c r="Q131" s="166" t="s">
        <v>11</v>
      </c>
      <c r="R131" s="166" t="s">
        <v>11</v>
      </c>
      <c r="S131" s="166" t="s">
        <v>11</v>
      </c>
      <c r="T131" s="166" t="s">
        <v>11</v>
      </c>
      <c r="U131" s="166" t="s">
        <v>11</v>
      </c>
      <c r="V131" s="156"/>
    </row>
    <row r="132" spans="1:22" ht="15.6" customHeight="1">
      <c r="A132" s="334">
        <v>11</v>
      </c>
      <c r="B132" s="335" t="s">
        <v>378</v>
      </c>
      <c r="C132" s="131" t="s">
        <v>379</v>
      </c>
      <c r="D132" s="66">
        <v>45827</v>
      </c>
      <c r="E132" s="66">
        <v>45832</v>
      </c>
      <c r="F132" s="66">
        <v>45873</v>
      </c>
      <c r="G132" s="66">
        <v>45934</v>
      </c>
      <c r="H132" s="66">
        <v>45951</v>
      </c>
      <c r="I132" s="110">
        <v>107</v>
      </c>
      <c r="J132" s="57" t="s">
        <v>114</v>
      </c>
      <c r="K132" s="57" t="s">
        <v>105</v>
      </c>
      <c r="L132" s="57" t="s">
        <v>106</v>
      </c>
      <c r="M132" s="57" t="s">
        <v>166</v>
      </c>
      <c r="N132" s="57" t="s">
        <v>513</v>
      </c>
      <c r="O132" s="57" t="s">
        <v>112</v>
      </c>
      <c r="P132" s="57" t="s">
        <v>110</v>
      </c>
      <c r="Q132" s="57">
        <v>1</v>
      </c>
      <c r="R132" s="65">
        <v>45888</v>
      </c>
      <c r="S132" s="57" t="s">
        <v>11</v>
      </c>
      <c r="T132" s="65">
        <v>45917</v>
      </c>
      <c r="U132" s="57" t="s">
        <v>11</v>
      </c>
      <c r="V132" s="156"/>
    </row>
    <row r="133" spans="1:22" ht="14.25" customHeight="1">
      <c r="A133" s="334">
        <v>11</v>
      </c>
      <c r="B133" s="335"/>
      <c r="C133" s="131" t="s">
        <v>198</v>
      </c>
      <c r="D133" s="60">
        <v>45830</v>
      </c>
      <c r="E133" s="60">
        <v>45835</v>
      </c>
      <c r="F133" s="60">
        <v>45871</v>
      </c>
      <c r="G133" s="56">
        <v>45949</v>
      </c>
      <c r="H133" s="56">
        <v>45971</v>
      </c>
      <c r="I133" s="99">
        <v>124</v>
      </c>
      <c r="J133" s="47" t="s">
        <v>104</v>
      </c>
      <c r="K133" s="47" t="s">
        <v>105</v>
      </c>
      <c r="L133" s="47" t="s">
        <v>106</v>
      </c>
      <c r="M133" s="47" t="s">
        <v>118</v>
      </c>
      <c r="N133" s="47" t="s">
        <v>117</v>
      </c>
      <c r="O133" s="47" t="s">
        <v>11</v>
      </c>
      <c r="P133" s="47" t="s">
        <v>112</v>
      </c>
      <c r="Q133" s="47">
        <v>0</v>
      </c>
      <c r="R133" s="47" t="s">
        <v>11</v>
      </c>
      <c r="S133" s="47" t="s">
        <v>11</v>
      </c>
      <c r="T133" s="47" t="s">
        <v>11</v>
      </c>
      <c r="U133" s="47" t="s">
        <v>11</v>
      </c>
      <c r="V133" s="156"/>
    </row>
    <row r="134" spans="1:22">
      <c r="A134" s="334">
        <v>11</v>
      </c>
      <c r="B134" s="335"/>
      <c r="C134" s="131" t="s">
        <v>380</v>
      </c>
      <c r="D134" s="35">
        <v>45824</v>
      </c>
      <c r="E134" s="35">
        <v>45829</v>
      </c>
      <c r="F134" s="35">
        <v>45867</v>
      </c>
      <c r="G134" s="35">
        <v>45937</v>
      </c>
      <c r="H134" s="35">
        <v>45938</v>
      </c>
      <c r="I134" s="64">
        <v>109</v>
      </c>
      <c r="J134" s="70" t="s">
        <v>104</v>
      </c>
      <c r="K134" s="70" t="s">
        <v>105</v>
      </c>
      <c r="L134" s="70" t="s">
        <v>106</v>
      </c>
      <c r="M134" s="70" t="s">
        <v>107</v>
      </c>
      <c r="N134" s="70" t="s">
        <v>108</v>
      </c>
      <c r="O134" s="70" t="s">
        <v>112</v>
      </c>
      <c r="P134" s="70" t="s">
        <v>110</v>
      </c>
      <c r="Q134" s="70">
        <v>0</v>
      </c>
      <c r="R134" s="47" t="s">
        <v>11</v>
      </c>
      <c r="S134" s="47" t="s">
        <v>11</v>
      </c>
      <c r="T134" s="47" t="s">
        <v>11</v>
      </c>
      <c r="U134" s="47" t="s">
        <v>11</v>
      </c>
      <c r="V134" s="156"/>
    </row>
    <row r="135" spans="1:22">
      <c r="A135" s="334">
        <v>11</v>
      </c>
      <c r="B135" s="335"/>
      <c r="C135" s="131" t="s">
        <v>381</v>
      </c>
      <c r="D135" s="56">
        <v>45831</v>
      </c>
      <c r="E135" s="56">
        <v>45836</v>
      </c>
      <c r="F135" s="167" t="s">
        <v>525</v>
      </c>
      <c r="G135" s="56">
        <v>45938</v>
      </c>
      <c r="H135" s="56">
        <v>45942</v>
      </c>
      <c r="I135" s="53">
        <v>102</v>
      </c>
      <c r="J135" s="47" t="s">
        <v>104</v>
      </c>
      <c r="K135" s="47" t="s">
        <v>105</v>
      </c>
      <c r="L135" s="47" t="s">
        <v>106</v>
      </c>
      <c r="M135" s="47" t="s">
        <v>107</v>
      </c>
      <c r="N135" s="47" t="s">
        <v>117</v>
      </c>
      <c r="O135" s="47" t="s">
        <v>112</v>
      </c>
      <c r="P135" s="47" t="s">
        <v>110</v>
      </c>
      <c r="Q135" s="47">
        <v>1</v>
      </c>
      <c r="R135" s="50" t="s">
        <v>11</v>
      </c>
      <c r="S135" s="47" t="s">
        <v>11</v>
      </c>
      <c r="T135" s="50" t="s">
        <v>11</v>
      </c>
      <c r="U135" s="47" t="s">
        <v>11</v>
      </c>
      <c r="V135" s="156"/>
    </row>
    <row r="136" spans="1:22">
      <c r="A136" s="334">
        <v>11</v>
      </c>
      <c r="B136" s="335"/>
      <c r="C136" s="131" t="s">
        <v>382</v>
      </c>
      <c r="D136" s="66">
        <v>45825</v>
      </c>
      <c r="E136" s="66">
        <v>45833</v>
      </c>
      <c r="F136" s="66">
        <v>45866</v>
      </c>
      <c r="G136" s="66">
        <v>45933</v>
      </c>
      <c r="H136" s="66">
        <v>45933</v>
      </c>
      <c r="I136" s="64">
        <v>100</v>
      </c>
      <c r="J136" s="70" t="s">
        <v>159</v>
      </c>
      <c r="K136" s="70" t="s">
        <v>105</v>
      </c>
      <c r="L136" s="70" t="s">
        <v>106</v>
      </c>
      <c r="M136" s="70" t="s">
        <v>166</v>
      </c>
      <c r="N136" s="70" t="s">
        <v>108</v>
      </c>
      <c r="O136" s="70" t="s">
        <v>112</v>
      </c>
      <c r="P136" s="70" t="s">
        <v>110</v>
      </c>
      <c r="Q136" s="70">
        <v>0</v>
      </c>
      <c r="R136" s="52" t="s">
        <v>11</v>
      </c>
      <c r="S136" s="47" t="s">
        <v>11</v>
      </c>
      <c r="T136" s="47" t="s">
        <v>11</v>
      </c>
      <c r="U136" s="47" t="s">
        <v>11</v>
      </c>
      <c r="V136" s="156"/>
    </row>
    <row r="137" spans="1:22">
      <c r="A137" s="334">
        <v>11</v>
      </c>
      <c r="B137" s="335"/>
      <c r="C137" s="131" t="s">
        <v>383</v>
      </c>
      <c r="D137" s="66">
        <v>45831</v>
      </c>
      <c r="E137" s="66">
        <v>45836</v>
      </c>
      <c r="F137" s="66" t="s">
        <v>11</v>
      </c>
      <c r="G137" s="66">
        <v>45940</v>
      </c>
      <c r="H137" s="66">
        <v>45942</v>
      </c>
      <c r="I137" s="110">
        <v>104</v>
      </c>
      <c r="J137" s="57" t="s">
        <v>116</v>
      </c>
      <c r="K137" s="57" t="s">
        <v>105</v>
      </c>
      <c r="L137" s="57" t="s">
        <v>106</v>
      </c>
      <c r="M137" s="57" t="s">
        <v>107</v>
      </c>
      <c r="N137" s="57" t="s">
        <v>513</v>
      </c>
      <c r="O137" s="57" t="s">
        <v>112</v>
      </c>
      <c r="P137" s="57" t="s">
        <v>110</v>
      </c>
      <c r="Q137" s="57">
        <v>0</v>
      </c>
      <c r="R137" s="40" t="s">
        <v>11</v>
      </c>
      <c r="S137" s="47" t="s">
        <v>11</v>
      </c>
      <c r="T137" s="47" t="s">
        <v>11</v>
      </c>
      <c r="U137" s="47" t="s">
        <v>11</v>
      </c>
      <c r="V137" s="156"/>
    </row>
    <row r="138" spans="1:22">
      <c r="A138" s="334">
        <v>11</v>
      </c>
      <c r="B138" s="335"/>
      <c r="C138" s="131" t="s">
        <v>384</v>
      </c>
      <c r="D138" s="66">
        <v>45823</v>
      </c>
      <c r="E138" s="66">
        <v>45830</v>
      </c>
      <c r="F138" s="60" t="s">
        <v>11</v>
      </c>
      <c r="G138" s="35">
        <v>45937</v>
      </c>
      <c r="H138" s="35">
        <v>45937</v>
      </c>
      <c r="I138" s="64">
        <v>108</v>
      </c>
      <c r="J138" s="52" t="s">
        <v>104</v>
      </c>
      <c r="K138" s="52" t="s">
        <v>105</v>
      </c>
      <c r="L138" s="52" t="s">
        <v>106</v>
      </c>
      <c r="M138" s="52" t="s">
        <v>107</v>
      </c>
      <c r="N138" s="52" t="s">
        <v>126</v>
      </c>
      <c r="O138" s="52" t="s">
        <v>112</v>
      </c>
      <c r="P138" s="52" t="s">
        <v>110</v>
      </c>
      <c r="Q138" s="52">
        <v>0</v>
      </c>
      <c r="R138" s="47" t="s">
        <v>11</v>
      </c>
      <c r="S138" s="47" t="s">
        <v>11</v>
      </c>
      <c r="T138" s="47" t="s">
        <v>11</v>
      </c>
      <c r="U138" s="47" t="s">
        <v>11</v>
      </c>
      <c r="V138" s="156"/>
    </row>
    <row r="139" spans="1:22">
      <c r="A139" s="334">
        <v>11</v>
      </c>
      <c r="B139" s="335"/>
      <c r="C139" s="131" t="s">
        <v>385</v>
      </c>
      <c r="D139" s="35">
        <v>45823</v>
      </c>
      <c r="E139" s="35">
        <v>45827</v>
      </c>
      <c r="F139" s="35">
        <v>45865</v>
      </c>
      <c r="G139" s="35">
        <v>45936</v>
      </c>
      <c r="H139" s="35">
        <v>45936</v>
      </c>
      <c r="I139" s="110">
        <v>113</v>
      </c>
      <c r="J139" s="70" t="s">
        <v>104</v>
      </c>
      <c r="K139" s="70" t="s">
        <v>105</v>
      </c>
      <c r="L139" s="70" t="s">
        <v>106</v>
      </c>
      <c r="M139" s="159" t="s">
        <v>107</v>
      </c>
      <c r="N139" s="70" t="s">
        <v>513</v>
      </c>
      <c r="O139" s="70" t="s">
        <v>112</v>
      </c>
      <c r="P139" s="70" t="s">
        <v>110</v>
      </c>
      <c r="Q139" s="70">
        <v>0</v>
      </c>
      <c r="R139" s="47" t="s">
        <v>11</v>
      </c>
      <c r="S139" s="47" t="s">
        <v>11</v>
      </c>
      <c r="T139" s="47" t="s">
        <v>11</v>
      </c>
      <c r="U139" s="47" t="s">
        <v>11</v>
      </c>
      <c r="V139" s="156"/>
    </row>
    <row r="140" spans="1:22">
      <c r="A140" s="334">
        <v>11</v>
      </c>
      <c r="B140" s="335"/>
      <c r="C140" s="131" t="s">
        <v>386</v>
      </c>
      <c r="D140" s="160">
        <v>45821</v>
      </c>
      <c r="E140" s="160">
        <v>45827</v>
      </c>
      <c r="F140" s="160">
        <v>45865</v>
      </c>
      <c r="G140" s="160">
        <v>45937</v>
      </c>
      <c r="H140" s="160">
        <v>45952</v>
      </c>
      <c r="I140" s="161">
        <v>116</v>
      </c>
      <c r="J140" s="55" t="s">
        <v>104</v>
      </c>
      <c r="K140" s="55" t="s">
        <v>105</v>
      </c>
      <c r="L140" s="55" t="s">
        <v>106</v>
      </c>
      <c r="M140" s="55" t="s">
        <v>107</v>
      </c>
      <c r="N140" s="55" t="s">
        <v>108</v>
      </c>
      <c r="O140" s="55" t="s">
        <v>112</v>
      </c>
      <c r="P140" s="55" t="s">
        <v>110</v>
      </c>
      <c r="Q140" s="162">
        <v>0</v>
      </c>
      <c r="R140" s="55" t="s">
        <v>514</v>
      </c>
      <c r="S140" s="55" t="s">
        <v>515</v>
      </c>
      <c r="T140" s="47" t="s">
        <v>11</v>
      </c>
      <c r="U140" s="47" t="s">
        <v>11</v>
      </c>
      <c r="V140" s="156"/>
    </row>
    <row r="141" spans="1:22">
      <c r="A141" s="334">
        <v>11</v>
      </c>
      <c r="B141" s="335"/>
      <c r="C141" s="131" t="s">
        <v>387</v>
      </c>
      <c r="D141" s="66">
        <v>45821</v>
      </c>
      <c r="E141" s="66">
        <v>45827</v>
      </c>
      <c r="F141" s="35">
        <v>45863</v>
      </c>
      <c r="G141" s="35">
        <v>45934</v>
      </c>
      <c r="H141" s="35">
        <v>45950</v>
      </c>
      <c r="I141" s="115">
        <v>113</v>
      </c>
      <c r="J141" s="57" t="s">
        <v>104</v>
      </c>
      <c r="K141" s="57" t="s">
        <v>105</v>
      </c>
      <c r="L141" s="57" t="s">
        <v>106</v>
      </c>
      <c r="M141" s="57" t="s">
        <v>107</v>
      </c>
      <c r="N141" s="57" t="s">
        <v>108</v>
      </c>
      <c r="O141" s="57" t="s">
        <v>112</v>
      </c>
      <c r="P141" s="57" t="s">
        <v>110</v>
      </c>
      <c r="Q141" s="55">
        <v>0</v>
      </c>
      <c r="R141" s="37" t="s">
        <v>11</v>
      </c>
      <c r="S141" s="47" t="s">
        <v>11</v>
      </c>
      <c r="T141" s="47" t="s">
        <v>11</v>
      </c>
      <c r="U141" s="47" t="s">
        <v>11</v>
      </c>
      <c r="V141" s="156"/>
    </row>
    <row r="142" spans="1:22">
      <c r="A142" s="334">
        <v>11</v>
      </c>
      <c r="B142" s="335"/>
      <c r="C142" s="131" t="s">
        <v>388</v>
      </c>
      <c r="D142" s="35">
        <v>45821</v>
      </c>
      <c r="E142" s="35">
        <v>45826</v>
      </c>
      <c r="F142" s="35">
        <v>45865</v>
      </c>
      <c r="G142" s="35">
        <v>45943</v>
      </c>
      <c r="H142" s="35">
        <v>45945</v>
      </c>
      <c r="I142" s="64">
        <v>118</v>
      </c>
      <c r="J142" s="70" t="s">
        <v>114</v>
      </c>
      <c r="K142" s="70" t="s">
        <v>105</v>
      </c>
      <c r="L142" s="70" t="s">
        <v>106</v>
      </c>
      <c r="M142" s="70" t="s">
        <v>107</v>
      </c>
      <c r="N142" s="70" t="s">
        <v>108</v>
      </c>
      <c r="O142" s="70" t="s">
        <v>112</v>
      </c>
      <c r="P142" s="70" t="s">
        <v>110</v>
      </c>
      <c r="Q142" s="70">
        <v>1</v>
      </c>
      <c r="R142" s="70" t="s">
        <v>516</v>
      </c>
      <c r="S142" s="70">
        <v>0</v>
      </c>
      <c r="T142" s="70" t="s">
        <v>517</v>
      </c>
      <c r="U142" s="70">
        <v>0</v>
      </c>
      <c r="V142" s="156"/>
    </row>
    <row r="143" spans="1:22">
      <c r="A143" s="334">
        <v>11</v>
      </c>
      <c r="B143" s="335"/>
      <c r="C143" s="131" t="s">
        <v>389</v>
      </c>
      <c r="D143" s="56">
        <v>45827</v>
      </c>
      <c r="E143" s="56">
        <v>45832</v>
      </c>
      <c r="F143" s="56">
        <v>45862</v>
      </c>
      <c r="G143" s="56">
        <v>45934</v>
      </c>
      <c r="H143" s="56">
        <v>45934</v>
      </c>
      <c r="I143" s="163">
        <v>103</v>
      </c>
      <c r="J143" s="47" t="s">
        <v>104</v>
      </c>
      <c r="K143" s="47" t="s">
        <v>105</v>
      </c>
      <c r="L143" s="47" t="s">
        <v>106</v>
      </c>
      <c r="M143" s="47" t="s">
        <v>107</v>
      </c>
      <c r="N143" s="47" t="s">
        <v>108</v>
      </c>
      <c r="O143" s="47" t="s">
        <v>112</v>
      </c>
      <c r="P143" s="47" t="s">
        <v>110</v>
      </c>
      <c r="Q143" s="47" t="s">
        <v>11</v>
      </c>
      <c r="R143" s="47" t="s">
        <v>11</v>
      </c>
      <c r="S143" s="47" t="s">
        <v>11</v>
      </c>
      <c r="T143" s="50">
        <v>45874</v>
      </c>
      <c r="U143" s="47" t="s">
        <v>522</v>
      </c>
      <c r="V143" s="156"/>
    </row>
    <row r="144" spans="1:22">
      <c r="A144" s="334">
        <v>11</v>
      </c>
      <c r="B144" s="335"/>
      <c r="C144" s="142" t="s">
        <v>22</v>
      </c>
      <c r="D144" s="164" t="s">
        <v>11</v>
      </c>
      <c r="E144" s="164" t="s">
        <v>11</v>
      </c>
      <c r="F144" s="164" t="s">
        <v>11</v>
      </c>
      <c r="G144" s="165" t="s">
        <v>11</v>
      </c>
      <c r="H144" s="165" t="s">
        <v>11</v>
      </c>
      <c r="I144" s="74">
        <v>109.75</v>
      </c>
      <c r="J144" s="166" t="s">
        <v>11</v>
      </c>
      <c r="K144" s="166" t="s">
        <v>11</v>
      </c>
      <c r="L144" s="166" t="s">
        <v>11</v>
      </c>
      <c r="M144" s="166" t="s">
        <v>11</v>
      </c>
      <c r="N144" s="166" t="s">
        <v>11</v>
      </c>
      <c r="O144" s="166" t="s">
        <v>11</v>
      </c>
      <c r="P144" s="166" t="s">
        <v>11</v>
      </c>
      <c r="Q144" s="166" t="s">
        <v>11</v>
      </c>
      <c r="R144" s="166" t="s">
        <v>11</v>
      </c>
      <c r="S144" s="166" t="s">
        <v>11</v>
      </c>
      <c r="T144" s="166" t="s">
        <v>11</v>
      </c>
      <c r="U144" s="166" t="s">
        <v>11</v>
      </c>
      <c r="V144" s="156"/>
    </row>
    <row r="145" spans="1:22" ht="15.6" customHeight="1">
      <c r="A145" s="334">
        <v>12</v>
      </c>
      <c r="B145" s="335" t="s">
        <v>409</v>
      </c>
      <c r="C145" s="131" t="s">
        <v>379</v>
      </c>
      <c r="D145" s="66">
        <v>45827</v>
      </c>
      <c r="E145" s="66">
        <v>45832</v>
      </c>
      <c r="F145" s="66">
        <v>45869</v>
      </c>
      <c r="G145" s="66">
        <v>45933</v>
      </c>
      <c r="H145" s="66">
        <v>45951</v>
      </c>
      <c r="I145" s="110">
        <v>106</v>
      </c>
      <c r="J145" s="57" t="s">
        <v>104</v>
      </c>
      <c r="K145" s="57" t="s">
        <v>127</v>
      </c>
      <c r="L145" s="57" t="s">
        <v>106</v>
      </c>
      <c r="M145" s="57" t="s">
        <v>166</v>
      </c>
      <c r="N145" s="57" t="s">
        <v>513</v>
      </c>
      <c r="O145" s="57" t="s">
        <v>112</v>
      </c>
      <c r="P145" s="57" t="s">
        <v>110</v>
      </c>
      <c r="Q145" s="57">
        <v>3</v>
      </c>
      <c r="R145" s="65">
        <v>45888</v>
      </c>
      <c r="S145" s="57" t="s">
        <v>11</v>
      </c>
      <c r="T145" s="65">
        <v>45917</v>
      </c>
      <c r="U145" s="57" t="s">
        <v>11</v>
      </c>
      <c r="V145" s="156"/>
    </row>
    <row r="146" spans="1:22">
      <c r="A146" s="334">
        <v>12</v>
      </c>
      <c r="B146" s="335"/>
      <c r="C146" s="131" t="s">
        <v>198</v>
      </c>
      <c r="D146" s="60">
        <v>45830</v>
      </c>
      <c r="E146" s="60">
        <v>45835</v>
      </c>
      <c r="F146" s="60">
        <v>45871</v>
      </c>
      <c r="G146" s="56">
        <v>45949</v>
      </c>
      <c r="H146" s="56">
        <v>45971</v>
      </c>
      <c r="I146" s="99">
        <v>124</v>
      </c>
      <c r="J146" s="47" t="s">
        <v>104</v>
      </c>
      <c r="K146" s="47" t="s">
        <v>127</v>
      </c>
      <c r="L146" s="47" t="s">
        <v>106</v>
      </c>
      <c r="M146" s="47" t="s">
        <v>118</v>
      </c>
      <c r="N146" s="47" t="s">
        <v>108</v>
      </c>
      <c r="O146" s="47" t="s">
        <v>11</v>
      </c>
      <c r="P146" s="47" t="s">
        <v>112</v>
      </c>
      <c r="Q146" s="47">
        <v>0</v>
      </c>
      <c r="R146" s="47" t="s">
        <v>11</v>
      </c>
      <c r="S146" s="47" t="s">
        <v>11</v>
      </c>
      <c r="T146" s="47" t="s">
        <v>11</v>
      </c>
      <c r="U146" s="47" t="s">
        <v>11</v>
      </c>
      <c r="V146" s="156"/>
    </row>
    <row r="147" spans="1:22">
      <c r="A147" s="334">
        <v>12</v>
      </c>
      <c r="B147" s="335"/>
      <c r="C147" s="131" t="s">
        <v>380</v>
      </c>
      <c r="D147" s="35">
        <v>45824</v>
      </c>
      <c r="E147" s="35">
        <v>45829</v>
      </c>
      <c r="F147" s="35">
        <v>45866</v>
      </c>
      <c r="G147" s="35">
        <v>45938</v>
      </c>
      <c r="H147" s="35">
        <v>45940</v>
      </c>
      <c r="I147" s="64">
        <v>110</v>
      </c>
      <c r="J147" s="70" t="s">
        <v>104</v>
      </c>
      <c r="K147" s="70" t="s">
        <v>127</v>
      </c>
      <c r="L147" s="70" t="s">
        <v>106</v>
      </c>
      <c r="M147" s="70" t="s">
        <v>107</v>
      </c>
      <c r="N147" s="70" t="s">
        <v>108</v>
      </c>
      <c r="O147" s="70" t="s">
        <v>112</v>
      </c>
      <c r="P147" s="70" t="s">
        <v>110</v>
      </c>
      <c r="Q147" s="70">
        <v>0</v>
      </c>
      <c r="R147" s="47" t="s">
        <v>11</v>
      </c>
      <c r="S147" s="47" t="s">
        <v>11</v>
      </c>
      <c r="T147" s="47" t="s">
        <v>11</v>
      </c>
      <c r="U147" s="47" t="s">
        <v>11</v>
      </c>
      <c r="V147" s="156"/>
    </row>
    <row r="148" spans="1:22">
      <c r="A148" s="334">
        <v>12</v>
      </c>
      <c r="B148" s="335"/>
      <c r="C148" s="131" t="s">
        <v>381</v>
      </c>
      <c r="D148" s="56">
        <v>45831</v>
      </c>
      <c r="E148" s="56">
        <v>45836</v>
      </c>
      <c r="F148" s="167" t="s">
        <v>531</v>
      </c>
      <c r="G148" s="56">
        <v>45939</v>
      </c>
      <c r="H148" s="56">
        <v>45942</v>
      </c>
      <c r="I148" s="53">
        <v>103</v>
      </c>
      <c r="J148" s="47" t="s">
        <v>104</v>
      </c>
      <c r="K148" s="47" t="s">
        <v>127</v>
      </c>
      <c r="L148" s="47" t="s">
        <v>106</v>
      </c>
      <c r="M148" s="47" t="s">
        <v>107</v>
      </c>
      <c r="N148" s="47" t="s">
        <v>117</v>
      </c>
      <c r="O148" s="47" t="s">
        <v>112</v>
      </c>
      <c r="P148" s="47" t="s">
        <v>110</v>
      </c>
      <c r="Q148" s="47">
        <v>1</v>
      </c>
      <c r="R148" s="50" t="s">
        <v>11</v>
      </c>
      <c r="S148" s="47" t="s">
        <v>11</v>
      </c>
      <c r="T148" s="50" t="s">
        <v>11</v>
      </c>
      <c r="U148" s="47" t="s">
        <v>11</v>
      </c>
      <c r="V148" s="156"/>
    </row>
    <row r="149" spans="1:22">
      <c r="A149" s="334">
        <v>12</v>
      </c>
      <c r="B149" s="335"/>
      <c r="C149" s="131" t="s">
        <v>382</v>
      </c>
      <c r="D149" s="66">
        <v>45825</v>
      </c>
      <c r="E149" s="66">
        <v>45833</v>
      </c>
      <c r="F149" s="66">
        <v>45869</v>
      </c>
      <c r="G149" s="66">
        <v>45931</v>
      </c>
      <c r="H149" s="66">
        <v>45931</v>
      </c>
      <c r="I149" s="64">
        <v>98</v>
      </c>
      <c r="J149" s="70" t="s">
        <v>159</v>
      </c>
      <c r="K149" s="70" t="s">
        <v>127</v>
      </c>
      <c r="L149" s="70" t="s">
        <v>106</v>
      </c>
      <c r="M149" s="70" t="s">
        <v>166</v>
      </c>
      <c r="N149" s="70" t="s">
        <v>108</v>
      </c>
      <c r="O149" s="70" t="s">
        <v>112</v>
      </c>
      <c r="P149" s="70" t="s">
        <v>110</v>
      </c>
      <c r="Q149" s="70">
        <v>0</v>
      </c>
      <c r="R149" s="47" t="s">
        <v>11</v>
      </c>
      <c r="S149" s="47" t="s">
        <v>11</v>
      </c>
      <c r="T149" s="47" t="s">
        <v>11</v>
      </c>
      <c r="U149" s="47" t="s">
        <v>11</v>
      </c>
      <c r="V149" s="156"/>
    </row>
    <row r="150" spans="1:22">
      <c r="A150" s="334">
        <v>12</v>
      </c>
      <c r="B150" s="335"/>
      <c r="C150" s="131" t="s">
        <v>383</v>
      </c>
      <c r="D150" s="66">
        <v>45831</v>
      </c>
      <c r="E150" s="66">
        <v>45836</v>
      </c>
      <c r="F150" s="66" t="s">
        <v>11</v>
      </c>
      <c r="G150" s="66">
        <v>45937</v>
      </c>
      <c r="H150" s="66">
        <v>45942</v>
      </c>
      <c r="I150" s="110">
        <v>101</v>
      </c>
      <c r="J150" s="57" t="s">
        <v>116</v>
      </c>
      <c r="K150" s="57" t="s">
        <v>127</v>
      </c>
      <c r="L150" s="57" t="s">
        <v>106</v>
      </c>
      <c r="M150" s="57" t="s">
        <v>107</v>
      </c>
      <c r="N150" s="57" t="s">
        <v>513</v>
      </c>
      <c r="O150" s="57" t="s">
        <v>112</v>
      </c>
      <c r="P150" s="57" t="s">
        <v>110</v>
      </c>
      <c r="Q150" s="57">
        <v>2</v>
      </c>
      <c r="R150" s="57" t="s">
        <v>301</v>
      </c>
      <c r="S150" s="57" t="s">
        <v>537</v>
      </c>
      <c r="T150" s="47" t="s">
        <v>11</v>
      </c>
      <c r="U150" s="47" t="s">
        <v>11</v>
      </c>
      <c r="V150" s="156"/>
    </row>
    <row r="151" spans="1:22">
      <c r="A151" s="334">
        <v>12</v>
      </c>
      <c r="B151" s="335"/>
      <c r="C151" s="131" t="s">
        <v>384</v>
      </c>
      <c r="D151" s="66">
        <v>45823</v>
      </c>
      <c r="E151" s="66">
        <v>45830</v>
      </c>
      <c r="F151" s="60" t="s">
        <v>11</v>
      </c>
      <c r="G151" s="35">
        <v>45930</v>
      </c>
      <c r="H151" s="35">
        <v>45930</v>
      </c>
      <c r="I151" s="64">
        <v>101</v>
      </c>
      <c r="J151" s="52" t="s">
        <v>104</v>
      </c>
      <c r="K151" s="52" t="s">
        <v>127</v>
      </c>
      <c r="L151" s="52" t="s">
        <v>106</v>
      </c>
      <c r="M151" s="52" t="s">
        <v>107</v>
      </c>
      <c r="N151" s="52" t="s">
        <v>126</v>
      </c>
      <c r="O151" s="52" t="s">
        <v>112</v>
      </c>
      <c r="P151" s="52" t="s">
        <v>110</v>
      </c>
      <c r="Q151" s="52">
        <v>0</v>
      </c>
      <c r="R151" s="47" t="s">
        <v>11</v>
      </c>
      <c r="S151" s="47" t="s">
        <v>11</v>
      </c>
      <c r="T151" s="47" t="s">
        <v>11</v>
      </c>
      <c r="U151" s="47" t="s">
        <v>11</v>
      </c>
      <c r="V151" s="156"/>
    </row>
    <row r="152" spans="1:22">
      <c r="A152" s="334">
        <v>12</v>
      </c>
      <c r="B152" s="335"/>
      <c r="C152" s="131" t="s">
        <v>385</v>
      </c>
      <c r="D152" s="35">
        <v>45823</v>
      </c>
      <c r="E152" s="35">
        <v>45827</v>
      </c>
      <c r="F152" s="35">
        <v>45864</v>
      </c>
      <c r="G152" s="35">
        <v>45930</v>
      </c>
      <c r="H152" s="35">
        <v>45931</v>
      </c>
      <c r="I152" s="110">
        <v>107</v>
      </c>
      <c r="J152" s="70" t="s">
        <v>104</v>
      </c>
      <c r="K152" s="70" t="s">
        <v>127</v>
      </c>
      <c r="L152" s="70" t="s">
        <v>106</v>
      </c>
      <c r="M152" s="159" t="s">
        <v>107</v>
      </c>
      <c r="N152" s="70" t="s">
        <v>513</v>
      </c>
      <c r="O152" s="70" t="s">
        <v>112</v>
      </c>
      <c r="P152" s="70" t="s">
        <v>110</v>
      </c>
      <c r="Q152" s="70">
        <v>2</v>
      </c>
      <c r="R152" s="47" t="s">
        <v>11</v>
      </c>
      <c r="S152" s="47" t="s">
        <v>11</v>
      </c>
      <c r="T152" s="47" t="s">
        <v>11</v>
      </c>
      <c r="U152" s="47" t="s">
        <v>11</v>
      </c>
      <c r="V152" s="156"/>
    </row>
    <row r="153" spans="1:22">
      <c r="A153" s="334">
        <v>12</v>
      </c>
      <c r="B153" s="335"/>
      <c r="C153" s="131" t="s">
        <v>386</v>
      </c>
      <c r="D153" s="160">
        <v>45821</v>
      </c>
      <c r="E153" s="160">
        <v>45827</v>
      </c>
      <c r="F153" s="160">
        <v>45863</v>
      </c>
      <c r="G153" s="160">
        <v>45934</v>
      </c>
      <c r="H153" s="160">
        <v>45952</v>
      </c>
      <c r="I153" s="161">
        <v>113</v>
      </c>
      <c r="J153" s="55" t="s">
        <v>104</v>
      </c>
      <c r="K153" s="55" t="s">
        <v>127</v>
      </c>
      <c r="L153" s="55" t="s">
        <v>106</v>
      </c>
      <c r="M153" s="55" t="s">
        <v>107</v>
      </c>
      <c r="N153" s="55" t="s">
        <v>108</v>
      </c>
      <c r="O153" s="55" t="s">
        <v>112</v>
      </c>
      <c r="P153" s="55" t="s">
        <v>110</v>
      </c>
      <c r="Q153" s="162">
        <v>0</v>
      </c>
      <c r="R153" s="55" t="s">
        <v>514</v>
      </c>
      <c r="S153" s="55" t="s">
        <v>515</v>
      </c>
      <c r="T153" s="47" t="s">
        <v>11</v>
      </c>
      <c r="U153" s="47" t="s">
        <v>11</v>
      </c>
      <c r="V153" s="156"/>
    </row>
    <row r="154" spans="1:22">
      <c r="A154" s="334">
        <v>12</v>
      </c>
      <c r="B154" s="335"/>
      <c r="C154" s="131" t="s">
        <v>387</v>
      </c>
      <c r="D154" s="66">
        <v>45821</v>
      </c>
      <c r="E154" s="66">
        <v>45827</v>
      </c>
      <c r="F154" s="35">
        <v>45863</v>
      </c>
      <c r="G154" s="35">
        <v>45932</v>
      </c>
      <c r="H154" s="35">
        <v>45950</v>
      </c>
      <c r="I154" s="115">
        <v>111</v>
      </c>
      <c r="J154" s="57" t="s">
        <v>104</v>
      </c>
      <c r="K154" s="57" t="s">
        <v>127</v>
      </c>
      <c r="L154" s="57" t="s">
        <v>106</v>
      </c>
      <c r="M154" s="57" t="s">
        <v>107</v>
      </c>
      <c r="N154" s="57" t="s">
        <v>108</v>
      </c>
      <c r="O154" s="57" t="s">
        <v>112</v>
      </c>
      <c r="P154" s="57" t="s">
        <v>110</v>
      </c>
      <c r="Q154" s="55">
        <v>0</v>
      </c>
      <c r="R154" s="37" t="s">
        <v>11</v>
      </c>
      <c r="S154" s="47" t="s">
        <v>11</v>
      </c>
      <c r="T154" s="47" t="s">
        <v>11</v>
      </c>
      <c r="U154" s="47" t="s">
        <v>11</v>
      </c>
      <c r="V154" s="156"/>
    </row>
    <row r="155" spans="1:22">
      <c r="A155" s="334">
        <v>12</v>
      </c>
      <c r="B155" s="335"/>
      <c r="C155" s="131" t="s">
        <v>388</v>
      </c>
      <c r="D155" s="35">
        <v>45821</v>
      </c>
      <c r="E155" s="35">
        <v>45826</v>
      </c>
      <c r="F155" s="35">
        <v>45866</v>
      </c>
      <c r="G155" s="35">
        <v>45930</v>
      </c>
      <c r="H155" s="35">
        <v>45935</v>
      </c>
      <c r="I155" s="64">
        <v>105</v>
      </c>
      <c r="J155" s="70" t="s">
        <v>114</v>
      </c>
      <c r="K155" s="70" t="s">
        <v>127</v>
      </c>
      <c r="L155" s="70" t="s">
        <v>106</v>
      </c>
      <c r="M155" s="70" t="s">
        <v>107</v>
      </c>
      <c r="N155" s="70" t="s">
        <v>108</v>
      </c>
      <c r="O155" s="70" t="s">
        <v>112</v>
      </c>
      <c r="P155" s="70" t="s">
        <v>110</v>
      </c>
      <c r="Q155" s="70">
        <v>1</v>
      </c>
      <c r="R155" s="70" t="s">
        <v>516</v>
      </c>
      <c r="S155" s="70">
        <v>0</v>
      </c>
      <c r="T155" s="70" t="s">
        <v>517</v>
      </c>
      <c r="U155" s="70">
        <v>0</v>
      </c>
      <c r="V155" s="156"/>
    </row>
    <row r="156" spans="1:22">
      <c r="A156" s="334">
        <v>12</v>
      </c>
      <c r="B156" s="335"/>
      <c r="C156" s="131" t="s">
        <v>389</v>
      </c>
      <c r="D156" s="56">
        <v>45827</v>
      </c>
      <c r="E156" s="56">
        <v>45832</v>
      </c>
      <c r="F156" s="56">
        <v>45860</v>
      </c>
      <c r="G156" s="56">
        <v>45925</v>
      </c>
      <c r="H156" s="56">
        <v>45925</v>
      </c>
      <c r="I156" s="163">
        <v>94</v>
      </c>
      <c r="J156" s="47" t="s">
        <v>104</v>
      </c>
      <c r="K156" s="47" t="s">
        <v>127</v>
      </c>
      <c r="L156" s="47" t="s">
        <v>106</v>
      </c>
      <c r="M156" s="47" t="s">
        <v>107</v>
      </c>
      <c r="N156" s="47" t="s">
        <v>316</v>
      </c>
      <c r="O156" s="47" t="s">
        <v>112</v>
      </c>
      <c r="P156" s="47" t="s">
        <v>110</v>
      </c>
      <c r="Q156" s="47" t="s">
        <v>11</v>
      </c>
      <c r="R156" s="47" t="s">
        <v>11</v>
      </c>
      <c r="S156" s="47" t="s">
        <v>11</v>
      </c>
      <c r="T156" s="50">
        <v>45874</v>
      </c>
      <c r="U156" s="47" t="s">
        <v>522</v>
      </c>
      <c r="V156" s="156"/>
    </row>
    <row r="157" spans="1:22">
      <c r="A157" s="334">
        <v>12</v>
      </c>
      <c r="B157" s="335"/>
      <c r="C157" s="142" t="s">
        <v>22</v>
      </c>
      <c r="D157" s="164" t="s">
        <v>11</v>
      </c>
      <c r="E157" s="164" t="s">
        <v>11</v>
      </c>
      <c r="F157" s="164" t="s">
        <v>11</v>
      </c>
      <c r="G157" s="165" t="s">
        <v>11</v>
      </c>
      <c r="H157" s="165" t="s">
        <v>11</v>
      </c>
      <c r="I157" s="74">
        <v>106.08333333333333</v>
      </c>
      <c r="J157" s="166" t="s">
        <v>11</v>
      </c>
      <c r="K157" s="166" t="s">
        <v>11</v>
      </c>
      <c r="L157" s="166" t="s">
        <v>11</v>
      </c>
      <c r="M157" s="166" t="s">
        <v>11</v>
      </c>
      <c r="N157" s="166" t="s">
        <v>11</v>
      </c>
      <c r="O157" s="166" t="s">
        <v>11</v>
      </c>
      <c r="P157" s="166" t="s">
        <v>11</v>
      </c>
      <c r="Q157" s="166" t="s">
        <v>11</v>
      </c>
      <c r="R157" s="166" t="s">
        <v>11</v>
      </c>
      <c r="S157" s="166" t="s">
        <v>11</v>
      </c>
      <c r="T157" s="166" t="s">
        <v>11</v>
      </c>
      <c r="U157" s="166" t="s">
        <v>11</v>
      </c>
      <c r="V157" s="156"/>
    </row>
    <row r="158" spans="1:22" ht="15.6" customHeight="1">
      <c r="A158" s="334">
        <v>13</v>
      </c>
      <c r="B158" s="335" t="s">
        <v>43</v>
      </c>
      <c r="C158" s="131" t="s">
        <v>379</v>
      </c>
      <c r="D158" s="66">
        <v>45827</v>
      </c>
      <c r="E158" s="66">
        <v>45832</v>
      </c>
      <c r="F158" s="66">
        <v>45867</v>
      </c>
      <c r="G158" s="66">
        <v>45934</v>
      </c>
      <c r="H158" s="66">
        <v>45951</v>
      </c>
      <c r="I158" s="110">
        <v>107</v>
      </c>
      <c r="J158" s="57" t="s">
        <v>123</v>
      </c>
      <c r="K158" s="57" t="s">
        <v>105</v>
      </c>
      <c r="L158" s="57" t="s">
        <v>106</v>
      </c>
      <c r="M158" s="57" t="s">
        <v>166</v>
      </c>
      <c r="N158" s="57" t="s">
        <v>513</v>
      </c>
      <c r="O158" s="57" t="s">
        <v>112</v>
      </c>
      <c r="P158" s="57" t="s">
        <v>110</v>
      </c>
      <c r="Q158" s="57">
        <v>4</v>
      </c>
      <c r="R158" s="65">
        <v>45888</v>
      </c>
      <c r="S158" s="57" t="s">
        <v>11</v>
      </c>
      <c r="T158" s="65">
        <v>45917</v>
      </c>
      <c r="U158" s="57" t="s">
        <v>11</v>
      </c>
      <c r="V158" s="156"/>
    </row>
    <row r="159" spans="1:22">
      <c r="A159" s="334">
        <v>13</v>
      </c>
      <c r="B159" s="335"/>
      <c r="C159" s="131" t="s">
        <v>198</v>
      </c>
      <c r="D159" s="60">
        <v>45830</v>
      </c>
      <c r="E159" s="60">
        <v>45835</v>
      </c>
      <c r="F159" s="60">
        <v>45864</v>
      </c>
      <c r="G159" s="56">
        <v>45948</v>
      </c>
      <c r="H159" s="56">
        <v>45971</v>
      </c>
      <c r="I159" s="99">
        <v>123</v>
      </c>
      <c r="J159" s="47" t="s">
        <v>318</v>
      </c>
      <c r="K159" s="47" t="s">
        <v>105</v>
      </c>
      <c r="L159" s="47" t="s">
        <v>106</v>
      </c>
      <c r="M159" s="47" t="s">
        <v>128</v>
      </c>
      <c r="N159" s="47" t="s">
        <v>117</v>
      </c>
      <c r="O159" s="47" t="s">
        <v>11</v>
      </c>
      <c r="P159" s="47" t="s">
        <v>112</v>
      </c>
      <c r="Q159" s="47">
        <v>4</v>
      </c>
      <c r="R159" s="47" t="s">
        <v>11</v>
      </c>
      <c r="S159" s="47" t="s">
        <v>11</v>
      </c>
      <c r="T159" s="47" t="s">
        <v>11</v>
      </c>
      <c r="U159" s="47" t="s">
        <v>11</v>
      </c>
      <c r="V159" s="156"/>
    </row>
    <row r="160" spans="1:22">
      <c r="A160" s="334">
        <v>13</v>
      </c>
      <c r="B160" s="335"/>
      <c r="C160" s="131" t="s">
        <v>380</v>
      </c>
      <c r="D160" s="35">
        <v>45824</v>
      </c>
      <c r="E160" s="35">
        <v>45829</v>
      </c>
      <c r="F160" s="35">
        <v>45864</v>
      </c>
      <c r="G160" s="35">
        <v>45944</v>
      </c>
      <c r="H160" s="35">
        <v>45944</v>
      </c>
      <c r="I160" s="64">
        <v>116</v>
      </c>
      <c r="J160" s="70" t="s">
        <v>123</v>
      </c>
      <c r="K160" s="70" t="s">
        <v>105</v>
      </c>
      <c r="L160" s="70" t="s">
        <v>106</v>
      </c>
      <c r="M160" s="70" t="s">
        <v>107</v>
      </c>
      <c r="N160" s="70" t="s">
        <v>108</v>
      </c>
      <c r="O160" s="70" t="s">
        <v>112</v>
      </c>
      <c r="P160" s="70" t="s">
        <v>110</v>
      </c>
      <c r="Q160" s="70">
        <v>0</v>
      </c>
      <c r="R160" s="47" t="s">
        <v>11</v>
      </c>
      <c r="S160" s="47" t="s">
        <v>11</v>
      </c>
      <c r="T160" s="47" t="s">
        <v>11</v>
      </c>
      <c r="U160" s="47" t="s">
        <v>11</v>
      </c>
      <c r="V160" s="156"/>
    </row>
    <row r="161" spans="1:22">
      <c r="A161" s="334">
        <v>13</v>
      </c>
      <c r="B161" s="335"/>
      <c r="C161" s="131" t="s">
        <v>381</v>
      </c>
      <c r="D161" s="56">
        <v>45831</v>
      </c>
      <c r="E161" s="56">
        <v>45836</v>
      </c>
      <c r="F161" s="167" t="s">
        <v>533</v>
      </c>
      <c r="G161" s="56">
        <v>45938</v>
      </c>
      <c r="H161" s="56">
        <v>45942</v>
      </c>
      <c r="I161" s="53">
        <v>102</v>
      </c>
      <c r="J161" s="47" t="s">
        <v>136</v>
      </c>
      <c r="K161" s="47" t="s">
        <v>105</v>
      </c>
      <c r="L161" s="47" t="s">
        <v>106</v>
      </c>
      <c r="M161" s="47" t="s">
        <v>107</v>
      </c>
      <c r="N161" s="47" t="s">
        <v>117</v>
      </c>
      <c r="O161" s="47" t="s">
        <v>112</v>
      </c>
      <c r="P161" s="47" t="s">
        <v>110</v>
      </c>
      <c r="Q161" s="47">
        <v>3</v>
      </c>
      <c r="R161" s="50" t="s">
        <v>11</v>
      </c>
      <c r="S161" s="47" t="s">
        <v>11</v>
      </c>
      <c r="T161" s="50" t="s">
        <v>11</v>
      </c>
      <c r="U161" s="47" t="s">
        <v>11</v>
      </c>
      <c r="V161" s="156"/>
    </row>
    <row r="162" spans="1:22">
      <c r="A162" s="334">
        <v>13</v>
      </c>
      <c r="B162" s="335"/>
      <c r="C162" s="131" t="s">
        <v>382</v>
      </c>
      <c r="D162" s="66">
        <v>45825</v>
      </c>
      <c r="E162" s="66">
        <v>45833</v>
      </c>
      <c r="F162" s="66">
        <v>45864</v>
      </c>
      <c r="G162" s="66">
        <v>45932</v>
      </c>
      <c r="H162" s="66">
        <v>45932</v>
      </c>
      <c r="I162" s="64">
        <v>99</v>
      </c>
      <c r="J162" s="70" t="s">
        <v>123</v>
      </c>
      <c r="K162" s="70" t="s">
        <v>105</v>
      </c>
      <c r="L162" s="70" t="s">
        <v>106</v>
      </c>
      <c r="M162" s="70" t="s">
        <v>166</v>
      </c>
      <c r="N162" s="70" t="s">
        <v>108</v>
      </c>
      <c r="O162" s="70" t="s">
        <v>112</v>
      </c>
      <c r="P162" s="70" t="s">
        <v>110</v>
      </c>
      <c r="Q162" s="70">
        <v>4</v>
      </c>
      <c r="R162" s="47" t="s">
        <v>11</v>
      </c>
      <c r="S162" s="47" t="s">
        <v>11</v>
      </c>
      <c r="T162" s="47" t="s">
        <v>11</v>
      </c>
      <c r="U162" s="47" t="s">
        <v>11</v>
      </c>
      <c r="V162" s="156"/>
    </row>
    <row r="163" spans="1:22">
      <c r="A163" s="334">
        <v>13</v>
      </c>
      <c r="B163" s="335"/>
      <c r="C163" s="131" t="s">
        <v>383</v>
      </c>
      <c r="D163" s="66">
        <v>45831</v>
      </c>
      <c r="E163" s="66">
        <v>45836</v>
      </c>
      <c r="F163" s="66" t="s">
        <v>11</v>
      </c>
      <c r="G163" s="66">
        <v>45930</v>
      </c>
      <c r="H163" s="66">
        <v>45942</v>
      </c>
      <c r="I163" s="110">
        <v>94</v>
      </c>
      <c r="J163" s="57" t="s">
        <v>123</v>
      </c>
      <c r="K163" s="57" t="s">
        <v>105</v>
      </c>
      <c r="L163" s="57" t="s">
        <v>106</v>
      </c>
      <c r="M163" s="57" t="s">
        <v>107</v>
      </c>
      <c r="N163" s="57" t="s">
        <v>513</v>
      </c>
      <c r="O163" s="57" t="s">
        <v>112</v>
      </c>
      <c r="P163" s="57" t="s">
        <v>110</v>
      </c>
      <c r="Q163" s="57">
        <v>3</v>
      </c>
      <c r="R163" s="158" t="s">
        <v>11</v>
      </c>
      <c r="S163" s="158" t="s">
        <v>11</v>
      </c>
      <c r="T163" s="47" t="s">
        <v>11</v>
      </c>
      <c r="U163" s="47" t="s">
        <v>11</v>
      </c>
      <c r="V163" s="156"/>
    </row>
    <row r="164" spans="1:22">
      <c r="A164" s="334">
        <v>13</v>
      </c>
      <c r="B164" s="335"/>
      <c r="C164" s="131" t="s">
        <v>384</v>
      </c>
      <c r="D164" s="66">
        <v>45823</v>
      </c>
      <c r="E164" s="66">
        <v>45830</v>
      </c>
      <c r="F164" s="60" t="s">
        <v>11</v>
      </c>
      <c r="G164" s="35">
        <v>45937</v>
      </c>
      <c r="H164" s="35">
        <v>45937</v>
      </c>
      <c r="I164" s="64">
        <v>108</v>
      </c>
      <c r="J164" s="52" t="s">
        <v>123</v>
      </c>
      <c r="K164" s="52" t="s">
        <v>105</v>
      </c>
      <c r="L164" s="52" t="s">
        <v>106</v>
      </c>
      <c r="M164" s="52" t="s">
        <v>107</v>
      </c>
      <c r="N164" s="52" t="s">
        <v>126</v>
      </c>
      <c r="O164" s="52" t="s">
        <v>112</v>
      </c>
      <c r="P164" s="52" t="s">
        <v>110</v>
      </c>
      <c r="Q164" s="52">
        <v>2</v>
      </c>
      <c r="R164" s="47" t="s">
        <v>11</v>
      </c>
      <c r="S164" s="47" t="s">
        <v>11</v>
      </c>
      <c r="T164" s="47" t="s">
        <v>11</v>
      </c>
      <c r="U164" s="47" t="s">
        <v>11</v>
      </c>
      <c r="V164" s="156"/>
    </row>
    <row r="165" spans="1:22">
      <c r="A165" s="334">
        <v>13</v>
      </c>
      <c r="B165" s="335"/>
      <c r="C165" s="131" t="s">
        <v>385</v>
      </c>
      <c r="D165" s="35">
        <v>45823</v>
      </c>
      <c r="E165" s="35">
        <v>45827</v>
      </c>
      <c r="F165" s="35">
        <v>45862</v>
      </c>
      <c r="G165" s="35">
        <v>45930</v>
      </c>
      <c r="H165" s="35">
        <v>45931</v>
      </c>
      <c r="I165" s="110">
        <v>107</v>
      </c>
      <c r="J165" s="70" t="s">
        <v>123</v>
      </c>
      <c r="K165" s="70" t="s">
        <v>105</v>
      </c>
      <c r="L165" s="70" t="s">
        <v>106</v>
      </c>
      <c r="M165" s="159" t="s">
        <v>107</v>
      </c>
      <c r="N165" s="70" t="s">
        <v>513</v>
      </c>
      <c r="O165" s="70" t="s">
        <v>112</v>
      </c>
      <c r="P165" s="70" t="s">
        <v>110</v>
      </c>
      <c r="Q165" s="70">
        <v>4</v>
      </c>
      <c r="R165" s="47" t="s">
        <v>11</v>
      </c>
      <c r="S165" s="47" t="s">
        <v>11</v>
      </c>
      <c r="T165" s="47" t="s">
        <v>11</v>
      </c>
      <c r="U165" s="47" t="s">
        <v>11</v>
      </c>
      <c r="V165" s="156"/>
    </row>
    <row r="166" spans="1:22">
      <c r="A166" s="334">
        <v>13</v>
      </c>
      <c r="B166" s="335"/>
      <c r="C166" s="131" t="s">
        <v>386</v>
      </c>
      <c r="D166" s="160">
        <v>45821</v>
      </c>
      <c r="E166" s="160">
        <v>45827</v>
      </c>
      <c r="F166" s="160">
        <v>45860</v>
      </c>
      <c r="G166" s="160">
        <v>45937</v>
      </c>
      <c r="H166" s="160">
        <v>45952</v>
      </c>
      <c r="I166" s="161">
        <v>116</v>
      </c>
      <c r="J166" s="55" t="s">
        <v>123</v>
      </c>
      <c r="K166" s="55" t="s">
        <v>105</v>
      </c>
      <c r="L166" s="55" t="s">
        <v>106</v>
      </c>
      <c r="M166" s="55" t="s">
        <v>107</v>
      </c>
      <c r="N166" s="55" t="s">
        <v>108</v>
      </c>
      <c r="O166" s="55" t="s">
        <v>112</v>
      </c>
      <c r="P166" s="55" t="s">
        <v>110</v>
      </c>
      <c r="Q166" s="162">
        <v>4</v>
      </c>
      <c r="R166" s="55" t="s">
        <v>514</v>
      </c>
      <c r="S166" s="55" t="s">
        <v>515</v>
      </c>
      <c r="T166" s="55" t="s">
        <v>514</v>
      </c>
      <c r="U166" s="55" t="s">
        <v>529</v>
      </c>
      <c r="V166" s="156"/>
    </row>
    <row r="167" spans="1:22">
      <c r="A167" s="334">
        <v>13</v>
      </c>
      <c r="B167" s="335"/>
      <c r="C167" s="131" t="s">
        <v>387</v>
      </c>
      <c r="D167" s="66">
        <v>45821</v>
      </c>
      <c r="E167" s="66">
        <v>45827</v>
      </c>
      <c r="F167" s="35">
        <v>45863</v>
      </c>
      <c r="G167" s="35">
        <v>45936</v>
      </c>
      <c r="H167" s="35">
        <v>45950</v>
      </c>
      <c r="I167" s="115">
        <v>115</v>
      </c>
      <c r="J167" s="57" t="s">
        <v>123</v>
      </c>
      <c r="K167" s="57" t="s">
        <v>105</v>
      </c>
      <c r="L167" s="57" t="s">
        <v>106</v>
      </c>
      <c r="M167" s="57" t="s">
        <v>107</v>
      </c>
      <c r="N167" s="57" t="s">
        <v>108</v>
      </c>
      <c r="O167" s="57" t="s">
        <v>112</v>
      </c>
      <c r="P167" s="57" t="s">
        <v>110</v>
      </c>
      <c r="Q167" s="55">
        <v>0</v>
      </c>
      <c r="R167" s="37" t="s">
        <v>11</v>
      </c>
      <c r="S167" s="47" t="s">
        <v>11</v>
      </c>
      <c r="T167" s="47" t="s">
        <v>11</v>
      </c>
      <c r="U167" s="47" t="s">
        <v>11</v>
      </c>
      <c r="V167" s="156"/>
    </row>
    <row r="168" spans="1:22">
      <c r="A168" s="334">
        <v>13</v>
      </c>
      <c r="B168" s="335"/>
      <c r="C168" s="131" t="s">
        <v>388</v>
      </c>
      <c r="D168" s="35">
        <v>45821</v>
      </c>
      <c r="E168" s="35">
        <v>45826</v>
      </c>
      <c r="F168" s="35">
        <v>45865</v>
      </c>
      <c r="G168" s="35">
        <v>45946</v>
      </c>
      <c r="H168" s="35">
        <v>45950</v>
      </c>
      <c r="I168" s="64">
        <v>121</v>
      </c>
      <c r="J168" s="70" t="s">
        <v>124</v>
      </c>
      <c r="K168" s="70" t="s">
        <v>105</v>
      </c>
      <c r="L168" s="70" t="s">
        <v>106</v>
      </c>
      <c r="M168" s="70" t="s">
        <v>118</v>
      </c>
      <c r="N168" s="70" t="s">
        <v>108</v>
      </c>
      <c r="O168" s="70" t="s">
        <v>112</v>
      </c>
      <c r="P168" s="70" t="s">
        <v>110</v>
      </c>
      <c r="Q168" s="70">
        <v>1</v>
      </c>
      <c r="R168" s="70" t="s">
        <v>516</v>
      </c>
      <c r="S168" s="70" t="s">
        <v>520</v>
      </c>
      <c r="T168" s="70" t="s">
        <v>517</v>
      </c>
      <c r="U168" s="70" t="s">
        <v>538</v>
      </c>
      <c r="V168" s="156"/>
    </row>
    <row r="169" spans="1:22">
      <c r="A169" s="334">
        <v>13</v>
      </c>
      <c r="B169" s="335"/>
      <c r="C169" s="131" t="s">
        <v>389</v>
      </c>
      <c r="D169" s="56">
        <v>45827</v>
      </c>
      <c r="E169" s="56">
        <v>45832</v>
      </c>
      <c r="F169" s="56">
        <v>45860</v>
      </c>
      <c r="G169" s="56">
        <v>45932</v>
      </c>
      <c r="H169" s="56">
        <v>45932</v>
      </c>
      <c r="I169" s="163">
        <v>101</v>
      </c>
      <c r="J169" s="47" t="s">
        <v>104</v>
      </c>
      <c r="K169" s="47" t="s">
        <v>105</v>
      </c>
      <c r="L169" s="47" t="s">
        <v>106</v>
      </c>
      <c r="M169" s="47" t="s">
        <v>128</v>
      </c>
      <c r="N169" s="47" t="s">
        <v>316</v>
      </c>
      <c r="O169" s="47" t="s">
        <v>112</v>
      </c>
      <c r="P169" s="47" t="s">
        <v>110</v>
      </c>
      <c r="Q169" s="47">
        <v>3</v>
      </c>
      <c r="R169" s="47" t="s">
        <v>11</v>
      </c>
      <c r="S169" s="47" t="s">
        <v>11</v>
      </c>
      <c r="T169" s="50" t="s">
        <v>11</v>
      </c>
      <c r="U169" s="47" t="s">
        <v>11</v>
      </c>
      <c r="V169" s="156"/>
    </row>
    <row r="170" spans="1:22">
      <c r="A170" s="334">
        <v>13</v>
      </c>
      <c r="B170" s="335"/>
      <c r="C170" s="142" t="s">
        <v>22</v>
      </c>
      <c r="D170" s="164" t="s">
        <v>11</v>
      </c>
      <c r="E170" s="164" t="s">
        <v>11</v>
      </c>
      <c r="F170" s="164" t="s">
        <v>11</v>
      </c>
      <c r="G170" s="165" t="s">
        <v>11</v>
      </c>
      <c r="H170" s="165" t="s">
        <v>11</v>
      </c>
      <c r="I170" s="74">
        <v>109.08333333333333</v>
      </c>
      <c r="J170" s="166" t="s">
        <v>11</v>
      </c>
      <c r="K170" s="166" t="s">
        <v>11</v>
      </c>
      <c r="L170" s="166" t="s">
        <v>11</v>
      </c>
      <c r="M170" s="166" t="s">
        <v>11</v>
      </c>
      <c r="N170" s="166" t="s">
        <v>11</v>
      </c>
      <c r="O170" s="166" t="s">
        <v>11</v>
      </c>
      <c r="P170" s="166" t="s">
        <v>11</v>
      </c>
      <c r="Q170" s="166" t="s">
        <v>11</v>
      </c>
      <c r="R170" s="166" t="s">
        <v>11</v>
      </c>
      <c r="S170" s="166" t="s">
        <v>11</v>
      </c>
      <c r="T170" s="166" t="s">
        <v>11</v>
      </c>
      <c r="U170" s="166" t="s">
        <v>11</v>
      </c>
      <c r="V170" s="156"/>
    </row>
    <row r="171" spans="1:22" ht="15.6" customHeight="1">
      <c r="A171" s="334">
        <v>14</v>
      </c>
      <c r="B171" s="335" t="s">
        <v>410</v>
      </c>
      <c r="C171" s="131" t="s">
        <v>379</v>
      </c>
      <c r="D171" s="66">
        <v>45827</v>
      </c>
      <c r="E171" s="66">
        <v>45832</v>
      </c>
      <c r="F171" s="66">
        <v>45870</v>
      </c>
      <c r="G171" s="66">
        <v>45936</v>
      </c>
      <c r="H171" s="66">
        <v>45951</v>
      </c>
      <c r="I171" s="110">
        <v>109</v>
      </c>
      <c r="J171" s="57" t="s">
        <v>114</v>
      </c>
      <c r="K171" s="57" t="s">
        <v>105</v>
      </c>
      <c r="L171" s="57" t="s">
        <v>106</v>
      </c>
      <c r="M171" s="57" t="s">
        <v>166</v>
      </c>
      <c r="N171" s="57" t="s">
        <v>513</v>
      </c>
      <c r="O171" s="57" t="s">
        <v>112</v>
      </c>
      <c r="P171" s="57" t="s">
        <v>110</v>
      </c>
      <c r="Q171" s="57">
        <v>4</v>
      </c>
      <c r="R171" s="65">
        <v>45888</v>
      </c>
      <c r="S171" s="57" t="s">
        <v>11</v>
      </c>
      <c r="T171" s="65">
        <v>45917</v>
      </c>
      <c r="U171" s="47" t="s">
        <v>11</v>
      </c>
      <c r="V171" s="156"/>
    </row>
    <row r="172" spans="1:22">
      <c r="A172" s="334">
        <v>14</v>
      </c>
      <c r="B172" s="335"/>
      <c r="C172" s="131" t="s">
        <v>198</v>
      </c>
      <c r="D172" s="60">
        <v>45830</v>
      </c>
      <c r="E172" s="60">
        <v>45835</v>
      </c>
      <c r="F172" s="60">
        <v>45868</v>
      </c>
      <c r="G172" s="56">
        <v>45947</v>
      </c>
      <c r="H172" s="56">
        <v>45971</v>
      </c>
      <c r="I172" s="99">
        <v>122</v>
      </c>
      <c r="J172" s="47" t="s">
        <v>104</v>
      </c>
      <c r="K172" s="47" t="s">
        <v>127</v>
      </c>
      <c r="L172" s="47" t="s">
        <v>106</v>
      </c>
      <c r="M172" s="47" t="s">
        <v>118</v>
      </c>
      <c r="N172" s="47" t="s">
        <v>108</v>
      </c>
      <c r="O172" s="47" t="s">
        <v>11</v>
      </c>
      <c r="P172" s="47" t="s">
        <v>110</v>
      </c>
      <c r="Q172" s="47">
        <v>0</v>
      </c>
      <c r="R172" s="47" t="s">
        <v>11</v>
      </c>
      <c r="S172" s="47" t="s">
        <v>11</v>
      </c>
      <c r="T172" s="47" t="s">
        <v>11</v>
      </c>
      <c r="U172" s="47" t="s">
        <v>11</v>
      </c>
      <c r="V172" s="156"/>
    </row>
    <row r="173" spans="1:22">
      <c r="A173" s="334">
        <v>14</v>
      </c>
      <c r="B173" s="335"/>
      <c r="C173" s="131" t="s">
        <v>380</v>
      </c>
      <c r="D173" s="35">
        <v>45824</v>
      </c>
      <c r="E173" s="35">
        <v>45829</v>
      </c>
      <c r="F173" s="35">
        <v>45871</v>
      </c>
      <c r="G173" s="35">
        <v>45944</v>
      </c>
      <c r="H173" s="35">
        <v>45944</v>
      </c>
      <c r="I173" s="64">
        <v>116</v>
      </c>
      <c r="J173" s="70" t="s">
        <v>104</v>
      </c>
      <c r="K173" s="70" t="s">
        <v>105</v>
      </c>
      <c r="L173" s="70" t="s">
        <v>106</v>
      </c>
      <c r="M173" s="70" t="s">
        <v>107</v>
      </c>
      <c r="N173" s="70" t="s">
        <v>108</v>
      </c>
      <c r="O173" s="70" t="s">
        <v>112</v>
      </c>
      <c r="P173" s="70" t="s">
        <v>110</v>
      </c>
      <c r="Q173" s="70">
        <v>0</v>
      </c>
      <c r="R173" s="47" t="s">
        <v>11</v>
      </c>
      <c r="S173" s="47" t="s">
        <v>11</v>
      </c>
      <c r="T173" s="47" t="s">
        <v>11</v>
      </c>
      <c r="U173" s="47" t="s">
        <v>11</v>
      </c>
      <c r="V173" s="156"/>
    </row>
    <row r="174" spans="1:22">
      <c r="A174" s="334">
        <v>14</v>
      </c>
      <c r="B174" s="335"/>
      <c r="C174" s="131" t="s">
        <v>381</v>
      </c>
      <c r="D174" s="56">
        <v>45831</v>
      </c>
      <c r="E174" s="56">
        <v>45836</v>
      </c>
      <c r="F174" s="167" t="s">
        <v>539</v>
      </c>
      <c r="G174" s="56">
        <v>45948</v>
      </c>
      <c r="H174" s="56">
        <v>45953</v>
      </c>
      <c r="I174" s="53">
        <v>112</v>
      </c>
      <c r="J174" s="47" t="s">
        <v>104</v>
      </c>
      <c r="K174" s="47" t="s">
        <v>105</v>
      </c>
      <c r="L174" s="47" t="s">
        <v>106</v>
      </c>
      <c r="M174" s="47" t="s">
        <v>107</v>
      </c>
      <c r="N174" s="47" t="s">
        <v>117</v>
      </c>
      <c r="O174" s="47" t="s">
        <v>112</v>
      </c>
      <c r="P174" s="47" t="s">
        <v>110</v>
      </c>
      <c r="Q174" s="47">
        <v>1</v>
      </c>
      <c r="R174" s="50" t="s">
        <v>11</v>
      </c>
      <c r="S174" s="47" t="s">
        <v>11</v>
      </c>
      <c r="T174" s="50" t="s">
        <v>11</v>
      </c>
      <c r="U174" s="47" t="s">
        <v>11</v>
      </c>
      <c r="V174" s="156"/>
    </row>
    <row r="175" spans="1:22">
      <c r="A175" s="334">
        <v>14</v>
      </c>
      <c r="B175" s="335"/>
      <c r="C175" s="131" t="s">
        <v>382</v>
      </c>
      <c r="D175" s="66">
        <v>45825</v>
      </c>
      <c r="E175" s="66">
        <v>45833</v>
      </c>
      <c r="F175" s="66">
        <v>45869</v>
      </c>
      <c r="G175" s="66">
        <v>45937</v>
      </c>
      <c r="H175" s="66">
        <v>45937</v>
      </c>
      <c r="I175" s="64">
        <v>104</v>
      </c>
      <c r="J175" s="70" t="s">
        <v>159</v>
      </c>
      <c r="K175" s="70" t="s">
        <v>105</v>
      </c>
      <c r="L175" s="70" t="s">
        <v>106</v>
      </c>
      <c r="M175" s="70" t="s">
        <v>166</v>
      </c>
      <c r="N175" s="70" t="s">
        <v>108</v>
      </c>
      <c r="O175" s="70" t="s">
        <v>112</v>
      </c>
      <c r="P175" s="70" t="s">
        <v>110</v>
      </c>
      <c r="Q175" s="70">
        <v>2</v>
      </c>
      <c r="R175" s="47" t="s">
        <v>11</v>
      </c>
      <c r="S175" s="47" t="s">
        <v>11</v>
      </c>
      <c r="T175" s="47" t="s">
        <v>11</v>
      </c>
      <c r="U175" s="47" t="s">
        <v>11</v>
      </c>
      <c r="V175" s="156"/>
    </row>
    <row r="176" spans="1:22">
      <c r="A176" s="334">
        <v>14</v>
      </c>
      <c r="B176" s="335"/>
      <c r="C176" s="131" t="s">
        <v>383</v>
      </c>
      <c r="D176" s="66">
        <v>45831</v>
      </c>
      <c r="E176" s="66">
        <v>45836</v>
      </c>
      <c r="F176" s="66" t="s">
        <v>11</v>
      </c>
      <c r="G176" s="66">
        <v>45940</v>
      </c>
      <c r="H176" s="66">
        <v>45942</v>
      </c>
      <c r="I176" s="110">
        <v>104</v>
      </c>
      <c r="J176" s="57" t="s">
        <v>116</v>
      </c>
      <c r="K176" s="57" t="s">
        <v>105</v>
      </c>
      <c r="L176" s="57" t="s">
        <v>106</v>
      </c>
      <c r="M176" s="57" t="s">
        <v>107</v>
      </c>
      <c r="N176" s="57" t="s">
        <v>513</v>
      </c>
      <c r="O176" s="57" t="s">
        <v>112</v>
      </c>
      <c r="P176" s="57" t="s">
        <v>110</v>
      </c>
      <c r="Q176" s="57">
        <v>2</v>
      </c>
      <c r="R176" s="158" t="s">
        <v>11</v>
      </c>
      <c r="S176" s="47" t="s">
        <v>11</v>
      </c>
      <c r="T176" s="47" t="s">
        <v>11</v>
      </c>
      <c r="U176" s="168" t="s">
        <v>11</v>
      </c>
      <c r="V176" s="156"/>
    </row>
    <row r="177" spans="1:22">
      <c r="A177" s="334">
        <v>14</v>
      </c>
      <c r="B177" s="335"/>
      <c r="C177" s="131" t="s">
        <v>384</v>
      </c>
      <c r="D177" s="66">
        <v>45823</v>
      </c>
      <c r="E177" s="66">
        <v>45830</v>
      </c>
      <c r="F177" s="60" t="s">
        <v>11</v>
      </c>
      <c r="G177" s="35">
        <v>45937</v>
      </c>
      <c r="H177" s="35">
        <v>45937</v>
      </c>
      <c r="I177" s="64">
        <v>108</v>
      </c>
      <c r="J177" s="52" t="s">
        <v>104</v>
      </c>
      <c r="K177" s="52" t="s">
        <v>105</v>
      </c>
      <c r="L177" s="52" t="s">
        <v>106</v>
      </c>
      <c r="M177" s="52" t="s">
        <v>107</v>
      </c>
      <c r="N177" s="52" t="s">
        <v>126</v>
      </c>
      <c r="O177" s="52" t="s">
        <v>112</v>
      </c>
      <c r="P177" s="52" t="s">
        <v>110</v>
      </c>
      <c r="Q177" s="52">
        <v>0</v>
      </c>
      <c r="R177" s="47" t="s">
        <v>11</v>
      </c>
      <c r="S177" s="47" t="s">
        <v>11</v>
      </c>
      <c r="T177" s="47" t="s">
        <v>11</v>
      </c>
      <c r="U177" s="47" t="s">
        <v>11</v>
      </c>
      <c r="V177" s="156"/>
    </row>
    <row r="178" spans="1:22">
      <c r="A178" s="334">
        <v>14</v>
      </c>
      <c r="B178" s="335"/>
      <c r="C178" s="131" t="s">
        <v>385</v>
      </c>
      <c r="D178" s="35">
        <v>45823</v>
      </c>
      <c r="E178" s="35">
        <v>45827</v>
      </c>
      <c r="F178" s="35">
        <v>45867</v>
      </c>
      <c r="G178" s="35">
        <v>45932</v>
      </c>
      <c r="H178" s="35">
        <v>45933</v>
      </c>
      <c r="I178" s="110">
        <v>109</v>
      </c>
      <c r="J178" s="70" t="s">
        <v>104</v>
      </c>
      <c r="K178" s="70" t="s">
        <v>105</v>
      </c>
      <c r="L178" s="70" t="s">
        <v>106</v>
      </c>
      <c r="M178" s="159" t="s">
        <v>107</v>
      </c>
      <c r="N178" s="70" t="s">
        <v>513</v>
      </c>
      <c r="O178" s="70" t="s">
        <v>112</v>
      </c>
      <c r="P178" s="70" t="s">
        <v>110</v>
      </c>
      <c r="Q178" s="70">
        <v>3</v>
      </c>
      <c r="R178" s="47" t="s">
        <v>11</v>
      </c>
      <c r="S178" s="47" t="s">
        <v>11</v>
      </c>
      <c r="T178" s="47" t="s">
        <v>11</v>
      </c>
      <c r="U178" s="47" t="s">
        <v>11</v>
      </c>
      <c r="V178" s="156"/>
    </row>
    <row r="179" spans="1:22">
      <c r="A179" s="334">
        <v>14</v>
      </c>
      <c r="B179" s="335"/>
      <c r="C179" s="131" t="s">
        <v>386</v>
      </c>
      <c r="D179" s="160">
        <v>45821</v>
      </c>
      <c r="E179" s="160">
        <v>45827</v>
      </c>
      <c r="F179" s="160">
        <v>45864</v>
      </c>
      <c r="G179" s="160">
        <v>45937</v>
      </c>
      <c r="H179" s="160">
        <v>45952</v>
      </c>
      <c r="I179" s="161">
        <v>116</v>
      </c>
      <c r="J179" s="55" t="s">
        <v>104</v>
      </c>
      <c r="K179" s="55" t="s">
        <v>105</v>
      </c>
      <c r="L179" s="55" t="s">
        <v>106</v>
      </c>
      <c r="M179" s="55" t="s">
        <v>107</v>
      </c>
      <c r="N179" s="55" t="s">
        <v>108</v>
      </c>
      <c r="O179" s="55" t="s">
        <v>112</v>
      </c>
      <c r="P179" s="55" t="s">
        <v>110</v>
      </c>
      <c r="Q179" s="162">
        <v>0</v>
      </c>
      <c r="R179" s="55" t="s">
        <v>514</v>
      </c>
      <c r="S179" s="55" t="s">
        <v>515</v>
      </c>
      <c r="T179" s="47" t="s">
        <v>11</v>
      </c>
      <c r="U179" s="47" t="s">
        <v>11</v>
      </c>
      <c r="V179" s="156"/>
    </row>
    <row r="180" spans="1:22">
      <c r="A180" s="334">
        <v>14</v>
      </c>
      <c r="B180" s="335"/>
      <c r="C180" s="131" t="s">
        <v>387</v>
      </c>
      <c r="D180" s="66">
        <v>45821</v>
      </c>
      <c r="E180" s="66">
        <v>45827</v>
      </c>
      <c r="F180" s="35">
        <v>45863</v>
      </c>
      <c r="G180" s="35">
        <v>45933</v>
      </c>
      <c r="H180" s="35">
        <v>45950</v>
      </c>
      <c r="I180" s="115">
        <v>112</v>
      </c>
      <c r="J180" s="57" t="s">
        <v>116</v>
      </c>
      <c r="K180" s="57" t="s">
        <v>105</v>
      </c>
      <c r="L180" s="57" t="s">
        <v>106</v>
      </c>
      <c r="M180" s="57" t="s">
        <v>107</v>
      </c>
      <c r="N180" s="57" t="s">
        <v>108</v>
      </c>
      <c r="O180" s="57" t="s">
        <v>112</v>
      </c>
      <c r="P180" s="57" t="s">
        <v>110</v>
      </c>
      <c r="Q180" s="55">
        <v>0</v>
      </c>
      <c r="R180" s="37" t="s">
        <v>11</v>
      </c>
      <c r="S180" s="47" t="s">
        <v>11</v>
      </c>
      <c r="T180" s="47" t="s">
        <v>11</v>
      </c>
      <c r="U180" s="47" t="s">
        <v>11</v>
      </c>
      <c r="V180" s="156"/>
    </row>
    <row r="181" spans="1:22">
      <c r="A181" s="334">
        <v>14</v>
      </c>
      <c r="B181" s="335"/>
      <c r="C181" s="131" t="s">
        <v>388</v>
      </c>
      <c r="D181" s="35">
        <v>45821</v>
      </c>
      <c r="E181" s="35">
        <v>45826</v>
      </c>
      <c r="F181" s="35">
        <v>45865</v>
      </c>
      <c r="G181" s="35">
        <v>45943</v>
      </c>
      <c r="H181" s="35">
        <v>45945</v>
      </c>
      <c r="I181" s="64">
        <v>118</v>
      </c>
      <c r="J181" s="70" t="s">
        <v>114</v>
      </c>
      <c r="K181" s="70" t="s">
        <v>105</v>
      </c>
      <c r="L181" s="70" t="s">
        <v>106</v>
      </c>
      <c r="M181" s="70" t="s">
        <v>107</v>
      </c>
      <c r="N181" s="70" t="s">
        <v>108</v>
      </c>
      <c r="O181" s="70" t="s">
        <v>112</v>
      </c>
      <c r="P181" s="70" t="s">
        <v>110</v>
      </c>
      <c r="Q181" s="70">
        <v>3</v>
      </c>
      <c r="R181" s="70" t="s">
        <v>516</v>
      </c>
      <c r="S181" s="70">
        <v>0</v>
      </c>
      <c r="T181" s="70" t="s">
        <v>517</v>
      </c>
      <c r="U181" s="70" t="s">
        <v>520</v>
      </c>
      <c r="V181" s="156"/>
    </row>
    <row r="182" spans="1:22">
      <c r="A182" s="334">
        <v>14</v>
      </c>
      <c r="B182" s="335"/>
      <c r="C182" s="131" t="s">
        <v>389</v>
      </c>
      <c r="D182" s="56">
        <v>45827</v>
      </c>
      <c r="E182" s="56">
        <v>45832</v>
      </c>
      <c r="F182" s="56">
        <v>45864</v>
      </c>
      <c r="G182" s="56">
        <v>45932</v>
      </c>
      <c r="H182" s="56">
        <v>45932</v>
      </c>
      <c r="I182" s="163">
        <v>101</v>
      </c>
      <c r="J182" s="47" t="s">
        <v>104</v>
      </c>
      <c r="K182" s="47" t="s">
        <v>105</v>
      </c>
      <c r="L182" s="47" t="s">
        <v>106</v>
      </c>
      <c r="M182" s="47" t="s">
        <v>107</v>
      </c>
      <c r="N182" s="47" t="s">
        <v>108</v>
      </c>
      <c r="O182" s="47" t="s">
        <v>112</v>
      </c>
      <c r="P182" s="47" t="s">
        <v>110</v>
      </c>
      <c r="Q182" s="47">
        <v>3</v>
      </c>
      <c r="R182" s="47" t="s">
        <v>11</v>
      </c>
      <c r="S182" s="47" t="s">
        <v>11</v>
      </c>
      <c r="T182" s="50">
        <v>45874</v>
      </c>
      <c r="U182" s="47" t="s">
        <v>522</v>
      </c>
      <c r="V182" s="156"/>
    </row>
    <row r="183" spans="1:22">
      <c r="A183" s="334">
        <v>14</v>
      </c>
      <c r="B183" s="335"/>
      <c r="C183" s="142" t="s">
        <v>22</v>
      </c>
      <c r="D183" s="164" t="s">
        <v>11</v>
      </c>
      <c r="E183" s="164" t="s">
        <v>11</v>
      </c>
      <c r="F183" s="164" t="s">
        <v>11</v>
      </c>
      <c r="G183" s="165" t="s">
        <v>11</v>
      </c>
      <c r="H183" s="165" t="s">
        <v>11</v>
      </c>
      <c r="I183" s="74">
        <v>110.91666666666667</v>
      </c>
      <c r="J183" s="166" t="s">
        <v>11</v>
      </c>
      <c r="K183" s="166" t="s">
        <v>11</v>
      </c>
      <c r="L183" s="166" t="s">
        <v>11</v>
      </c>
      <c r="M183" s="166" t="s">
        <v>11</v>
      </c>
      <c r="N183" s="166" t="s">
        <v>11</v>
      </c>
      <c r="O183" s="166" t="s">
        <v>11</v>
      </c>
      <c r="P183" s="166" t="s">
        <v>11</v>
      </c>
      <c r="Q183" s="166" t="s">
        <v>11</v>
      </c>
      <c r="R183" s="166" t="s">
        <v>11</v>
      </c>
      <c r="S183" s="166" t="s">
        <v>11</v>
      </c>
      <c r="T183" s="166" t="s">
        <v>11</v>
      </c>
      <c r="U183" s="166" t="s">
        <v>11</v>
      </c>
      <c r="V183" s="156"/>
    </row>
    <row r="184" spans="1:22" ht="15.6" customHeight="1">
      <c r="A184" s="334">
        <v>15</v>
      </c>
      <c r="B184" s="335" t="s">
        <v>411</v>
      </c>
      <c r="C184" s="131" t="s">
        <v>379</v>
      </c>
      <c r="D184" s="66">
        <v>45827</v>
      </c>
      <c r="E184" s="66">
        <v>45832</v>
      </c>
      <c r="F184" s="66">
        <v>45870</v>
      </c>
      <c r="G184" s="66">
        <v>45935</v>
      </c>
      <c r="H184" s="66">
        <v>45951</v>
      </c>
      <c r="I184" s="110">
        <v>108</v>
      </c>
      <c r="J184" s="57" t="s">
        <v>114</v>
      </c>
      <c r="K184" s="57" t="s">
        <v>127</v>
      </c>
      <c r="L184" s="57" t="s">
        <v>106</v>
      </c>
      <c r="M184" s="57" t="s">
        <v>166</v>
      </c>
      <c r="N184" s="57" t="s">
        <v>513</v>
      </c>
      <c r="O184" s="57" t="s">
        <v>112</v>
      </c>
      <c r="P184" s="57" t="s">
        <v>110</v>
      </c>
      <c r="Q184" s="57">
        <v>3</v>
      </c>
      <c r="R184" s="65">
        <v>45888</v>
      </c>
      <c r="S184" s="57" t="s">
        <v>11</v>
      </c>
      <c r="T184" s="65">
        <v>45917</v>
      </c>
      <c r="U184" s="57" t="s">
        <v>11</v>
      </c>
      <c r="V184" s="156"/>
    </row>
    <row r="185" spans="1:22">
      <c r="A185" s="334">
        <v>15</v>
      </c>
      <c r="B185" s="335"/>
      <c r="C185" s="131" t="s">
        <v>198</v>
      </c>
      <c r="D185" s="60">
        <v>45830</v>
      </c>
      <c r="E185" s="60">
        <v>45835</v>
      </c>
      <c r="F185" s="60">
        <v>45869</v>
      </c>
      <c r="G185" s="56">
        <v>45946</v>
      </c>
      <c r="H185" s="56">
        <v>45971</v>
      </c>
      <c r="I185" s="99">
        <v>121</v>
      </c>
      <c r="J185" s="47" t="s">
        <v>104</v>
      </c>
      <c r="K185" s="47" t="s">
        <v>127</v>
      </c>
      <c r="L185" s="47" t="s">
        <v>106</v>
      </c>
      <c r="M185" s="47" t="s">
        <v>118</v>
      </c>
      <c r="N185" s="47" t="s">
        <v>108</v>
      </c>
      <c r="O185" s="47" t="s">
        <v>11</v>
      </c>
      <c r="P185" s="47" t="s">
        <v>115</v>
      </c>
      <c r="Q185" s="47">
        <v>0</v>
      </c>
      <c r="R185" s="47" t="s">
        <v>11</v>
      </c>
      <c r="S185" s="47" t="s">
        <v>11</v>
      </c>
      <c r="T185" s="47" t="s">
        <v>11</v>
      </c>
      <c r="U185" s="47" t="s">
        <v>11</v>
      </c>
      <c r="V185" s="156"/>
    </row>
    <row r="186" spans="1:22">
      <c r="A186" s="334">
        <v>15</v>
      </c>
      <c r="B186" s="335"/>
      <c r="C186" s="131" t="s">
        <v>380</v>
      </c>
      <c r="D186" s="35">
        <v>45824</v>
      </c>
      <c r="E186" s="35">
        <v>45829</v>
      </c>
      <c r="F186" s="35">
        <v>45866</v>
      </c>
      <c r="G186" s="35">
        <v>45942</v>
      </c>
      <c r="H186" s="35">
        <v>45942</v>
      </c>
      <c r="I186" s="64">
        <v>114</v>
      </c>
      <c r="J186" s="70" t="s">
        <v>116</v>
      </c>
      <c r="K186" s="70" t="s">
        <v>127</v>
      </c>
      <c r="L186" s="70" t="s">
        <v>106</v>
      </c>
      <c r="M186" s="70" t="s">
        <v>107</v>
      </c>
      <c r="N186" s="70" t="s">
        <v>108</v>
      </c>
      <c r="O186" s="70" t="s">
        <v>112</v>
      </c>
      <c r="P186" s="70" t="s">
        <v>110</v>
      </c>
      <c r="Q186" s="70">
        <v>1</v>
      </c>
      <c r="R186" s="47" t="s">
        <v>11</v>
      </c>
      <c r="S186" s="47" t="s">
        <v>11</v>
      </c>
      <c r="T186" s="47" t="s">
        <v>11</v>
      </c>
      <c r="U186" s="47" t="s">
        <v>11</v>
      </c>
      <c r="V186" s="156"/>
    </row>
    <row r="187" spans="1:22">
      <c r="A187" s="334">
        <v>15</v>
      </c>
      <c r="B187" s="335"/>
      <c r="C187" s="131" t="s">
        <v>381</v>
      </c>
      <c r="D187" s="56">
        <v>45831</v>
      </c>
      <c r="E187" s="56">
        <v>45836</v>
      </c>
      <c r="F187" s="167" t="s">
        <v>533</v>
      </c>
      <c r="G187" s="56">
        <v>45937</v>
      </c>
      <c r="H187" s="56">
        <v>45942</v>
      </c>
      <c r="I187" s="53">
        <v>101</v>
      </c>
      <c r="J187" s="47" t="s">
        <v>104</v>
      </c>
      <c r="K187" s="47" t="s">
        <v>127</v>
      </c>
      <c r="L187" s="47" t="s">
        <v>106</v>
      </c>
      <c r="M187" s="47" t="s">
        <v>107</v>
      </c>
      <c r="N187" s="47" t="s">
        <v>117</v>
      </c>
      <c r="O187" s="47" t="s">
        <v>112</v>
      </c>
      <c r="P187" s="47" t="s">
        <v>110</v>
      </c>
      <c r="Q187" s="47">
        <v>1</v>
      </c>
      <c r="R187" s="50" t="s">
        <v>11</v>
      </c>
      <c r="S187" s="47" t="s">
        <v>11</v>
      </c>
      <c r="T187" s="50" t="s">
        <v>11</v>
      </c>
      <c r="U187" s="47" t="s">
        <v>11</v>
      </c>
      <c r="V187" s="156"/>
    </row>
    <row r="188" spans="1:22">
      <c r="A188" s="334">
        <v>15</v>
      </c>
      <c r="B188" s="335"/>
      <c r="C188" s="131" t="s">
        <v>382</v>
      </c>
      <c r="D188" s="66">
        <v>45825</v>
      </c>
      <c r="E188" s="66">
        <v>45833</v>
      </c>
      <c r="F188" s="66">
        <v>45868</v>
      </c>
      <c r="G188" s="66">
        <v>45926</v>
      </c>
      <c r="H188" s="66">
        <v>45926</v>
      </c>
      <c r="I188" s="64">
        <v>93</v>
      </c>
      <c r="J188" s="70" t="s">
        <v>159</v>
      </c>
      <c r="K188" s="70" t="s">
        <v>127</v>
      </c>
      <c r="L188" s="70" t="s">
        <v>106</v>
      </c>
      <c r="M188" s="70" t="s">
        <v>166</v>
      </c>
      <c r="N188" s="70" t="s">
        <v>108</v>
      </c>
      <c r="O188" s="70" t="s">
        <v>112</v>
      </c>
      <c r="P188" s="70" t="s">
        <v>110</v>
      </c>
      <c r="Q188" s="70">
        <v>0</v>
      </c>
      <c r="R188" s="47" t="s">
        <v>11</v>
      </c>
      <c r="S188" s="47" t="s">
        <v>11</v>
      </c>
      <c r="T188" s="47" t="s">
        <v>11</v>
      </c>
      <c r="U188" s="47" t="s">
        <v>11</v>
      </c>
      <c r="V188" s="156"/>
    </row>
    <row r="189" spans="1:22">
      <c r="A189" s="334">
        <v>15</v>
      </c>
      <c r="B189" s="335"/>
      <c r="C189" s="131" t="s">
        <v>383</v>
      </c>
      <c r="D189" s="66">
        <v>45831</v>
      </c>
      <c r="E189" s="66">
        <v>45836</v>
      </c>
      <c r="F189" s="66" t="s">
        <v>11</v>
      </c>
      <c r="G189" s="66">
        <v>45939</v>
      </c>
      <c r="H189" s="66">
        <v>45942</v>
      </c>
      <c r="I189" s="110">
        <v>103</v>
      </c>
      <c r="J189" s="57" t="s">
        <v>116</v>
      </c>
      <c r="K189" s="57" t="s">
        <v>127</v>
      </c>
      <c r="L189" s="57" t="s">
        <v>106</v>
      </c>
      <c r="M189" s="57" t="s">
        <v>107</v>
      </c>
      <c r="N189" s="57" t="s">
        <v>513</v>
      </c>
      <c r="O189" s="57" t="s">
        <v>112</v>
      </c>
      <c r="P189" s="57" t="s">
        <v>110</v>
      </c>
      <c r="Q189" s="57">
        <v>2</v>
      </c>
      <c r="R189" s="158" t="s">
        <v>11</v>
      </c>
      <c r="S189" s="47" t="s">
        <v>11</v>
      </c>
      <c r="T189" s="47" t="s">
        <v>11</v>
      </c>
      <c r="U189" s="47" t="s">
        <v>11</v>
      </c>
      <c r="V189" s="156"/>
    </row>
    <row r="190" spans="1:22">
      <c r="A190" s="334">
        <v>15</v>
      </c>
      <c r="B190" s="335"/>
      <c r="C190" s="131" t="s">
        <v>384</v>
      </c>
      <c r="D190" s="66">
        <v>45823</v>
      </c>
      <c r="E190" s="66">
        <v>45830</v>
      </c>
      <c r="F190" s="60" t="s">
        <v>11</v>
      </c>
      <c r="G190" s="35">
        <v>45937</v>
      </c>
      <c r="H190" s="35">
        <v>45937</v>
      </c>
      <c r="I190" s="64">
        <v>108</v>
      </c>
      <c r="J190" s="52" t="s">
        <v>104</v>
      </c>
      <c r="K190" s="52" t="s">
        <v>127</v>
      </c>
      <c r="L190" s="52" t="s">
        <v>106</v>
      </c>
      <c r="M190" s="52" t="s">
        <v>107</v>
      </c>
      <c r="N190" s="52" t="s">
        <v>126</v>
      </c>
      <c r="O190" s="52" t="s">
        <v>112</v>
      </c>
      <c r="P190" s="52" t="s">
        <v>110</v>
      </c>
      <c r="Q190" s="52">
        <v>0</v>
      </c>
      <c r="R190" s="47" t="s">
        <v>11</v>
      </c>
      <c r="S190" s="47" t="s">
        <v>11</v>
      </c>
      <c r="T190" s="47" t="s">
        <v>11</v>
      </c>
      <c r="U190" s="47" t="s">
        <v>11</v>
      </c>
      <c r="V190" s="156"/>
    </row>
    <row r="191" spans="1:22">
      <c r="A191" s="334">
        <v>15</v>
      </c>
      <c r="B191" s="335"/>
      <c r="C191" s="131" t="s">
        <v>385</v>
      </c>
      <c r="D191" s="35">
        <v>45823</v>
      </c>
      <c r="E191" s="35">
        <v>45827</v>
      </c>
      <c r="F191" s="35">
        <v>45864</v>
      </c>
      <c r="G191" s="35">
        <v>45928</v>
      </c>
      <c r="H191" s="35">
        <v>45931</v>
      </c>
      <c r="I191" s="110">
        <v>105</v>
      </c>
      <c r="J191" s="70" t="s">
        <v>104</v>
      </c>
      <c r="K191" s="70" t="s">
        <v>127</v>
      </c>
      <c r="L191" s="70" t="s">
        <v>106</v>
      </c>
      <c r="M191" s="159" t="s">
        <v>107</v>
      </c>
      <c r="N191" s="70" t="s">
        <v>513</v>
      </c>
      <c r="O191" s="70" t="s">
        <v>112</v>
      </c>
      <c r="P191" s="70" t="s">
        <v>110</v>
      </c>
      <c r="Q191" s="70">
        <v>2</v>
      </c>
      <c r="R191" s="47" t="s">
        <v>11</v>
      </c>
      <c r="S191" s="47" t="s">
        <v>11</v>
      </c>
      <c r="T191" s="47" t="s">
        <v>11</v>
      </c>
      <c r="U191" s="47" t="s">
        <v>11</v>
      </c>
      <c r="V191" s="156"/>
    </row>
    <row r="192" spans="1:22">
      <c r="A192" s="334">
        <v>15</v>
      </c>
      <c r="B192" s="335"/>
      <c r="C192" s="131" t="s">
        <v>386</v>
      </c>
      <c r="D192" s="160">
        <v>45821</v>
      </c>
      <c r="E192" s="160">
        <v>45827</v>
      </c>
      <c r="F192" s="160">
        <v>45864</v>
      </c>
      <c r="G192" s="160">
        <v>45930</v>
      </c>
      <c r="H192" s="160">
        <v>45952</v>
      </c>
      <c r="I192" s="161">
        <v>109</v>
      </c>
      <c r="J192" s="55" t="s">
        <v>104</v>
      </c>
      <c r="K192" s="55" t="s">
        <v>127</v>
      </c>
      <c r="L192" s="55" t="s">
        <v>106</v>
      </c>
      <c r="M192" s="55" t="s">
        <v>107</v>
      </c>
      <c r="N192" s="55" t="s">
        <v>108</v>
      </c>
      <c r="O192" s="55" t="s">
        <v>112</v>
      </c>
      <c r="P192" s="55" t="s">
        <v>110</v>
      </c>
      <c r="Q192" s="162">
        <v>0</v>
      </c>
      <c r="R192" s="55" t="s">
        <v>514</v>
      </c>
      <c r="S192" s="55" t="s">
        <v>515</v>
      </c>
      <c r="T192" s="55" t="s">
        <v>514</v>
      </c>
      <c r="U192" s="55" t="s">
        <v>519</v>
      </c>
      <c r="V192" s="156"/>
    </row>
    <row r="193" spans="1:22">
      <c r="A193" s="334">
        <v>15</v>
      </c>
      <c r="B193" s="335"/>
      <c r="C193" s="131" t="s">
        <v>387</v>
      </c>
      <c r="D193" s="66">
        <v>45821</v>
      </c>
      <c r="E193" s="66">
        <v>45827</v>
      </c>
      <c r="F193" s="35">
        <v>45863</v>
      </c>
      <c r="G193" s="35">
        <v>45933</v>
      </c>
      <c r="H193" s="35">
        <v>45950</v>
      </c>
      <c r="I193" s="115">
        <v>112</v>
      </c>
      <c r="J193" s="57" t="s">
        <v>116</v>
      </c>
      <c r="K193" s="57" t="s">
        <v>127</v>
      </c>
      <c r="L193" s="57" t="s">
        <v>106</v>
      </c>
      <c r="M193" s="57" t="s">
        <v>107</v>
      </c>
      <c r="N193" s="57" t="s">
        <v>108</v>
      </c>
      <c r="O193" s="57" t="s">
        <v>112</v>
      </c>
      <c r="P193" s="57" t="s">
        <v>110</v>
      </c>
      <c r="Q193" s="55">
        <v>0</v>
      </c>
      <c r="R193" s="37" t="s">
        <v>11</v>
      </c>
      <c r="S193" s="52" t="s">
        <v>11</v>
      </c>
      <c r="T193" s="47" t="s">
        <v>11</v>
      </c>
      <c r="U193" s="47" t="s">
        <v>11</v>
      </c>
      <c r="V193" s="156"/>
    </row>
    <row r="194" spans="1:22">
      <c r="A194" s="334">
        <v>15</v>
      </c>
      <c r="B194" s="335"/>
      <c r="C194" s="131" t="s">
        <v>388</v>
      </c>
      <c r="D194" s="35">
        <v>45821</v>
      </c>
      <c r="E194" s="35">
        <v>45826</v>
      </c>
      <c r="F194" s="35">
        <v>45866</v>
      </c>
      <c r="G194" s="35">
        <v>45937</v>
      </c>
      <c r="H194" s="35">
        <v>45940</v>
      </c>
      <c r="I194" s="64">
        <v>112</v>
      </c>
      <c r="J194" s="70" t="s">
        <v>114</v>
      </c>
      <c r="K194" s="70" t="s">
        <v>127</v>
      </c>
      <c r="L194" s="70" t="s">
        <v>106</v>
      </c>
      <c r="M194" s="70" t="s">
        <v>107</v>
      </c>
      <c r="N194" s="70" t="s">
        <v>108</v>
      </c>
      <c r="O194" s="70" t="s">
        <v>112</v>
      </c>
      <c r="P194" s="70" t="s">
        <v>110</v>
      </c>
      <c r="Q194" s="70">
        <v>1</v>
      </c>
      <c r="R194" s="70" t="s">
        <v>516</v>
      </c>
      <c r="S194" s="70" t="s">
        <v>520</v>
      </c>
      <c r="T194" s="70" t="s">
        <v>517</v>
      </c>
      <c r="U194" s="70" t="s">
        <v>520</v>
      </c>
      <c r="V194" s="156"/>
    </row>
    <row r="195" spans="1:22">
      <c r="A195" s="334">
        <v>15</v>
      </c>
      <c r="B195" s="335"/>
      <c r="C195" s="131" t="s">
        <v>389</v>
      </c>
      <c r="D195" s="56">
        <v>45827</v>
      </c>
      <c r="E195" s="56">
        <v>45832</v>
      </c>
      <c r="F195" s="56">
        <v>45863</v>
      </c>
      <c r="G195" s="56">
        <v>45930</v>
      </c>
      <c r="H195" s="56">
        <v>45930</v>
      </c>
      <c r="I195" s="163">
        <v>99</v>
      </c>
      <c r="J195" s="47" t="s">
        <v>104</v>
      </c>
      <c r="K195" s="47" t="s">
        <v>127</v>
      </c>
      <c r="L195" s="47" t="s">
        <v>106</v>
      </c>
      <c r="M195" s="47" t="s">
        <v>107</v>
      </c>
      <c r="N195" s="47" t="s">
        <v>108</v>
      </c>
      <c r="O195" s="47" t="s">
        <v>112</v>
      </c>
      <c r="P195" s="47" t="s">
        <v>110</v>
      </c>
      <c r="Q195" s="47">
        <v>2</v>
      </c>
      <c r="R195" s="47" t="s">
        <v>11</v>
      </c>
      <c r="S195" s="47" t="s">
        <v>11</v>
      </c>
      <c r="T195" s="50">
        <v>45874</v>
      </c>
      <c r="U195" s="47" t="s">
        <v>522</v>
      </c>
      <c r="V195" s="156"/>
    </row>
    <row r="196" spans="1:22">
      <c r="A196" s="334">
        <v>15</v>
      </c>
      <c r="B196" s="335"/>
      <c r="C196" s="142" t="s">
        <v>22</v>
      </c>
      <c r="D196" s="164" t="s">
        <v>11</v>
      </c>
      <c r="E196" s="164" t="s">
        <v>11</v>
      </c>
      <c r="F196" s="164" t="s">
        <v>11</v>
      </c>
      <c r="G196" s="165" t="s">
        <v>11</v>
      </c>
      <c r="H196" s="165" t="s">
        <v>11</v>
      </c>
      <c r="I196" s="74">
        <v>107.08333333333333</v>
      </c>
      <c r="J196" s="166" t="s">
        <v>11</v>
      </c>
      <c r="K196" s="166" t="s">
        <v>11</v>
      </c>
      <c r="L196" s="166" t="s">
        <v>11</v>
      </c>
      <c r="M196" s="166" t="s">
        <v>11</v>
      </c>
      <c r="N196" s="166" t="s">
        <v>11</v>
      </c>
      <c r="O196" s="166" t="s">
        <v>11</v>
      </c>
      <c r="P196" s="166" t="s">
        <v>11</v>
      </c>
      <c r="Q196" s="166" t="s">
        <v>11</v>
      </c>
      <c r="R196" s="166" t="s">
        <v>11</v>
      </c>
      <c r="S196" s="166" t="s">
        <v>11</v>
      </c>
      <c r="T196" s="166" t="s">
        <v>11</v>
      </c>
      <c r="U196" s="166" t="s">
        <v>11</v>
      </c>
      <c r="V196" s="156"/>
    </row>
    <row r="197" spans="1:22">
      <c r="A197" s="334">
        <v>16</v>
      </c>
      <c r="B197" s="335" t="s">
        <v>413</v>
      </c>
      <c r="C197" s="131" t="s">
        <v>379</v>
      </c>
      <c r="D197" s="66">
        <v>45827</v>
      </c>
      <c r="E197" s="66">
        <v>45832</v>
      </c>
      <c r="F197" s="66">
        <v>45870</v>
      </c>
      <c r="G197" s="66">
        <v>45932</v>
      </c>
      <c r="H197" s="66">
        <v>45951</v>
      </c>
      <c r="I197" s="110">
        <v>105</v>
      </c>
      <c r="J197" s="57" t="s">
        <v>114</v>
      </c>
      <c r="K197" s="57" t="s">
        <v>127</v>
      </c>
      <c r="L197" s="57" t="s">
        <v>106</v>
      </c>
      <c r="M197" s="57" t="s">
        <v>166</v>
      </c>
      <c r="N197" s="57" t="s">
        <v>513</v>
      </c>
      <c r="O197" s="57" t="s">
        <v>112</v>
      </c>
      <c r="P197" s="57" t="s">
        <v>110</v>
      </c>
      <c r="Q197" s="57">
        <v>0</v>
      </c>
      <c r="R197" s="65">
        <v>45888</v>
      </c>
      <c r="S197" s="57" t="s">
        <v>11</v>
      </c>
      <c r="T197" s="65">
        <v>45917</v>
      </c>
      <c r="U197" s="57" t="s">
        <v>11</v>
      </c>
      <c r="V197" s="156"/>
    </row>
    <row r="198" spans="1:22">
      <c r="A198" s="334">
        <v>16</v>
      </c>
      <c r="B198" s="335"/>
      <c r="C198" s="131" t="s">
        <v>198</v>
      </c>
      <c r="D198" s="60">
        <v>45830</v>
      </c>
      <c r="E198" s="60">
        <v>45835</v>
      </c>
      <c r="F198" s="60">
        <v>45869</v>
      </c>
      <c r="G198" s="56">
        <v>45936</v>
      </c>
      <c r="H198" s="56">
        <v>45971</v>
      </c>
      <c r="I198" s="99">
        <v>111</v>
      </c>
      <c r="J198" s="47" t="s">
        <v>104</v>
      </c>
      <c r="K198" s="47" t="s">
        <v>335</v>
      </c>
      <c r="L198" s="47" t="s">
        <v>106</v>
      </c>
      <c r="M198" s="47" t="s">
        <v>118</v>
      </c>
      <c r="N198" s="47" t="s">
        <v>316</v>
      </c>
      <c r="O198" s="47" t="s">
        <v>11</v>
      </c>
      <c r="P198" s="47" t="s">
        <v>110</v>
      </c>
      <c r="Q198" s="47">
        <v>0</v>
      </c>
      <c r="R198" s="47" t="s">
        <v>11</v>
      </c>
      <c r="S198" s="47" t="s">
        <v>11</v>
      </c>
      <c r="T198" s="47" t="s">
        <v>11</v>
      </c>
      <c r="U198" s="47" t="s">
        <v>11</v>
      </c>
      <c r="V198" s="156"/>
    </row>
    <row r="199" spans="1:22">
      <c r="A199" s="334">
        <v>16</v>
      </c>
      <c r="B199" s="335"/>
      <c r="C199" s="131" t="s">
        <v>380</v>
      </c>
      <c r="D199" s="35">
        <v>45824</v>
      </c>
      <c r="E199" s="35">
        <v>45829</v>
      </c>
      <c r="F199" s="35">
        <v>45869</v>
      </c>
      <c r="G199" s="35">
        <v>45934</v>
      </c>
      <c r="H199" s="35">
        <v>45937</v>
      </c>
      <c r="I199" s="64">
        <v>106</v>
      </c>
      <c r="J199" s="70" t="s">
        <v>116</v>
      </c>
      <c r="K199" s="70" t="s">
        <v>127</v>
      </c>
      <c r="L199" s="70" t="s">
        <v>106</v>
      </c>
      <c r="M199" s="70" t="s">
        <v>107</v>
      </c>
      <c r="N199" s="70" t="s">
        <v>108</v>
      </c>
      <c r="O199" s="70" t="s">
        <v>112</v>
      </c>
      <c r="P199" s="70" t="s">
        <v>110</v>
      </c>
      <c r="Q199" s="70">
        <v>0</v>
      </c>
      <c r="R199" s="47" t="s">
        <v>11</v>
      </c>
      <c r="S199" s="47" t="s">
        <v>11</v>
      </c>
      <c r="T199" s="47" t="s">
        <v>11</v>
      </c>
      <c r="U199" s="47" t="s">
        <v>11</v>
      </c>
      <c r="V199" s="156"/>
    </row>
    <row r="200" spans="1:22">
      <c r="A200" s="334">
        <v>16</v>
      </c>
      <c r="B200" s="335"/>
      <c r="C200" s="131" t="s">
        <v>381</v>
      </c>
      <c r="D200" s="56">
        <v>45831</v>
      </c>
      <c r="E200" s="56">
        <v>45836</v>
      </c>
      <c r="F200" s="167" t="s">
        <v>525</v>
      </c>
      <c r="G200" s="56">
        <v>45938</v>
      </c>
      <c r="H200" s="56">
        <v>45942</v>
      </c>
      <c r="I200" s="53">
        <v>102</v>
      </c>
      <c r="J200" s="47" t="s">
        <v>104</v>
      </c>
      <c r="K200" s="47" t="s">
        <v>127</v>
      </c>
      <c r="L200" s="47" t="s">
        <v>106</v>
      </c>
      <c r="M200" s="47" t="s">
        <v>107</v>
      </c>
      <c r="N200" s="47" t="s">
        <v>117</v>
      </c>
      <c r="O200" s="47" t="s">
        <v>112</v>
      </c>
      <c r="P200" s="47" t="s">
        <v>110</v>
      </c>
      <c r="Q200" s="47">
        <v>1</v>
      </c>
      <c r="R200" s="50" t="s">
        <v>11</v>
      </c>
      <c r="S200" s="47" t="s">
        <v>11</v>
      </c>
      <c r="T200" s="50" t="s">
        <v>11</v>
      </c>
      <c r="U200" s="47" t="s">
        <v>11</v>
      </c>
      <c r="V200" s="156"/>
    </row>
    <row r="201" spans="1:22">
      <c r="A201" s="334">
        <v>16</v>
      </c>
      <c r="B201" s="335"/>
      <c r="C201" s="131" t="s">
        <v>382</v>
      </c>
      <c r="D201" s="66">
        <v>45825</v>
      </c>
      <c r="E201" s="66">
        <v>45833</v>
      </c>
      <c r="F201" s="66">
        <v>45865</v>
      </c>
      <c r="G201" s="66">
        <v>45933</v>
      </c>
      <c r="H201" s="66">
        <v>45933</v>
      </c>
      <c r="I201" s="64">
        <v>100</v>
      </c>
      <c r="J201" s="70" t="s">
        <v>159</v>
      </c>
      <c r="K201" s="70" t="s">
        <v>127</v>
      </c>
      <c r="L201" s="70" t="s">
        <v>106</v>
      </c>
      <c r="M201" s="70" t="s">
        <v>166</v>
      </c>
      <c r="N201" s="70" t="s">
        <v>108</v>
      </c>
      <c r="O201" s="70" t="s">
        <v>112</v>
      </c>
      <c r="P201" s="70" t="s">
        <v>110</v>
      </c>
      <c r="Q201" s="70">
        <v>1</v>
      </c>
      <c r="R201" s="47" t="s">
        <v>11</v>
      </c>
      <c r="S201" s="47" t="s">
        <v>11</v>
      </c>
      <c r="T201" s="47" t="s">
        <v>11</v>
      </c>
      <c r="U201" s="47" t="s">
        <v>11</v>
      </c>
      <c r="V201" s="156"/>
    </row>
    <row r="202" spans="1:22">
      <c r="A202" s="334">
        <v>16</v>
      </c>
      <c r="B202" s="335"/>
      <c r="C202" s="131" t="s">
        <v>383</v>
      </c>
      <c r="D202" s="66">
        <v>45831</v>
      </c>
      <c r="E202" s="66">
        <v>45836</v>
      </c>
      <c r="F202" s="66" t="s">
        <v>11</v>
      </c>
      <c r="G202" s="66">
        <v>45936</v>
      </c>
      <c r="H202" s="66">
        <v>45942</v>
      </c>
      <c r="I202" s="110">
        <v>100</v>
      </c>
      <c r="J202" s="57" t="s">
        <v>116</v>
      </c>
      <c r="K202" s="57" t="s">
        <v>127</v>
      </c>
      <c r="L202" s="57" t="s">
        <v>106</v>
      </c>
      <c r="M202" s="57" t="s">
        <v>107</v>
      </c>
      <c r="N202" s="57" t="s">
        <v>513</v>
      </c>
      <c r="O202" s="57" t="s">
        <v>112</v>
      </c>
      <c r="P202" s="57" t="s">
        <v>110</v>
      </c>
      <c r="Q202" s="57">
        <v>0</v>
      </c>
      <c r="R202" s="158" t="s">
        <v>11</v>
      </c>
      <c r="S202" s="47" t="s">
        <v>11</v>
      </c>
      <c r="T202" s="47" t="s">
        <v>11</v>
      </c>
      <c r="U202" s="47" t="s">
        <v>11</v>
      </c>
      <c r="V202" s="156"/>
    </row>
    <row r="203" spans="1:22">
      <c r="A203" s="334">
        <v>16</v>
      </c>
      <c r="B203" s="335"/>
      <c r="C203" s="131" t="s">
        <v>384</v>
      </c>
      <c r="D203" s="66">
        <v>45823</v>
      </c>
      <c r="E203" s="66">
        <v>45830</v>
      </c>
      <c r="F203" s="60" t="s">
        <v>11</v>
      </c>
      <c r="G203" s="35">
        <v>45926</v>
      </c>
      <c r="H203" s="35">
        <v>45926</v>
      </c>
      <c r="I203" s="64">
        <v>97</v>
      </c>
      <c r="J203" s="52" t="s">
        <v>104</v>
      </c>
      <c r="K203" s="52" t="s">
        <v>127</v>
      </c>
      <c r="L203" s="52" t="s">
        <v>106</v>
      </c>
      <c r="M203" s="52" t="s">
        <v>107</v>
      </c>
      <c r="N203" s="52" t="s">
        <v>126</v>
      </c>
      <c r="O203" s="52" t="s">
        <v>112</v>
      </c>
      <c r="P203" s="52" t="s">
        <v>110</v>
      </c>
      <c r="Q203" s="52">
        <v>0</v>
      </c>
      <c r="R203" s="47" t="s">
        <v>11</v>
      </c>
      <c r="S203" s="47" t="s">
        <v>11</v>
      </c>
      <c r="T203" s="47" t="s">
        <v>11</v>
      </c>
      <c r="U203" s="47" t="s">
        <v>11</v>
      </c>
      <c r="V203" s="156"/>
    </row>
    <row r="204" spans="1:22">
      <c r="A204" s="334">
        <v>16</v>
      </c>
      <c r="B204" s="335"/>
      <c r="C204" s="131" t="s">
        <v>385</v>
      </c>
      <c r="D204" s="35">
        <v>45823</v>
      </c>
      <c r="E204" s="35">
        <v>45827</v>
      </c>
      <c r="F204" s="35">
        <v>45864</v>
      </c>
      <c r="G204" s="35">
        <v>45933</v>
      </c>
      <c r="H204" s="35">
        <v>45933</v>
      </c>
      <c r="I204" s="110">
        <v>110</v>
      </c>
      <c r="J204" s="70" t="s">
        <v>104</v>
      </c>
      <c r="K204" s="70" t="s">
        <v>127</v>
      </c>
      <c r="L204" s="70" t="s">
        <v>106</v>
      </c>
      <c r="M204" s="159" t="s">
        <v>107</v>
      </c>
      <c r="N204" s="70" t="s">
        <v>513</v>
      </c>
      <c r="O204" s="70" t="s">
        <v>112</v>
      </c>
      <c r="P204" s="70" t="s">
        <v>110</v>
      </c>
      <c r="Q204" s="70">
        <v>0</v>
      </c>
      <c r="R204" s="47" t="s">
        <v>11</v>
      </c>
      <c r="S204" s="47" t="s">
        <v>11</v>
      </c>
      <c r="T204" s="47" t="s">
        <v>11</v>
      </c>
      <c r="U204" s="47" t="s">
        <v>11</v>
      </c>
      <c r="V204" s="156"/>
    </row>
    <row r="205" spans="1:22">
      <c r="A205" s="334">
        <v>16</v>
      </c>
      <c r="B205" s="335"/>
      <c r="C205" s="131" t="s">
        <v>386</v>
      </c>
      <c r="D205" s="160">
        <v>45821</v>
      </c>
      <c r="E205" s="160">
        <v>45827</v>
      </c>
      <c r="F205" s="160">
        <v>45862</v>
      </c>
      <c r="G205" s="160">
        <v>45925</v>
      </c>
      <c r="H205" s="160">
        <v>45926</v>
      </c>
      <c r="I205" s="161">
        <v>104</v>
      </c>
      <c r="J205" s="55" t="s">
        <v>104</v>
      </c>
      <c r="K205" s="55" t="s">
        <v>127</v>
      </c>
      <c r="L205" s="55" t="s">
        <v>106</v>
      </c>
      <c r="M205" s="55" t="s">
        <v>107</v>
      </c>
      <c r="N205" s="55" t="s">
        <v>108</v>
      </c>
      <c r="O205" s="55" t="s">
        <v>112</v>
      </c>
      <c r="P205" s="55" t="s">
        <v>110</v>
      </c>
      <c r="Q205" s="162">
        <v>0</v>
      </c>
      <c r="R205" s="55" t="s">
        <v>514</v>
      </c>
      <c r="S205" s="55" t="s">
        <v>515</v>
      </c>
      <c r="T205" s="55" t="s">
        <v>514</v>
      </c>
      <c r="U205" s="55" t="s">
        <v>519</v>
      </c>
      <c r="V205" s="156"/>
    </row>
    <row r="206" spans="1:22">
      <c r="A206" s="334">
        <v>16</v>
      </c>
      <c r="B206" s="335"/>
      <c r="C206" s="131" t="s">
        <v>387</v>
      </c>
      <c r="D206" s="66">
        <v>45821</v>
      </c>
      <c r="E206" s="66">
        <v>45827</v>
      </c>
      <c r="F206" s="35">
        <v>45863</v>
      </c>
      <c r="G206" s="35">
        <v>45927</v>
      </c>
      <c r="H206" s="35">
        <v>45950</v>
      </c>
      <c r="I206" s="115">
        <v>106</v>
      </c>
      <c r="J206" s="57" t="s">
        <v>116</v>
      </c>
      <c r="K206" s="57" t="s">
        <v>127</v>
      </c>
      <c r="L206" s="57" t="s">
        <v>106</v>
      </c>
      <c r="M206" s="57" t="s">
        <v>107</v>
      </c>
      <c r="N206" s="57" t="s">
        <v>108</v>
      </c>
      <c r="O206" s="57" t="s">
        <v>112</v>
      </c>
      <c r="P206" s="57" t="s">
        <v>110</v>
      </c>
      <c r="Q206" s="55">
        <v>0</v>
      </c>
      <c r="R206" s="37" t="s">
        <v>11</v>
      </c>
      <c r="S206" s="47" t="s">
        <v>11</v>
      </c>
      <c r="T206" s="47" t="s">
        <v>11</v>
      </c>
      <c r="U206" s="47" t="s">
        <v>11</v>
      </c>
      <c r="V206" s="156"/>
    </row>
    <row r="207" spans="1:22">
      <c r="A207" s="334">
        <v>16</v>
      </c>
      <c r="B207" s="335"/>
      <c r="C207" s="131" t="s">
        <v>388</v>
      </c>
      <c r="D207" s="35">
        <v>45821</v>
      </c>
      <c r="E207" s="35">
        <v>45826</v>
      </c>
      <c r="F207" s="35">
        <v>45866</v>
      </c>
      <c r="G207" s="35">
        <v>45931</v>
      </c>
      <c r="H207" s="35">
        <v>45935</v>
      </c>
      <c r="I207" s="64">
        <v>106</v>
      </c>
      <c r="J207" s="70" t="s">
        <v>114</v>
      </c>
      <c r="K207" s="70" t="s">
        <v>127</v>
      </c>
      <c r="L207" s="70" t="s">
        <v>106</v>
      </c>
      <c r="M207" s="70" t="s">
        <v>107</v>
      </c>
      <c r="N207" s="70" t="s">
        <v>108</v>
      </c>
      <c r="O207" s="70" t="s">
        <v>112</v>
      </c>
      <c r="P207" s="70" t="s">
        <v>110</v>
      </c>
      <c r="Q207" s="70">
        <v>3</v>
      </c>
      <c r="R207" s="70" t="s">
        <v>516</v>
      </c>
      <c r="S207" s="70" t="s">
        <v>520</v>
      </c>
      <c r="T207" s="70" t="s">
        <v>517</v>
      </c>
      <c r="U207" s="70" t="s">
        <v>520</v>
      </c>
      <c r="V207" s="156"/>
    </row>
    <row r="208" spans="1:22">
      <c r="A208" s="334">
        <v>16</v>
      </c>
      <c r="B208" s="335"/>
      <c r="C208" s="131" t="s">
        <v>389</v>
      </c>
      <c r="D208" s="56">
        <v>45827</v>
      </c>
      <c r="E208" s="56">
        <v>45832</v>
      </c>
      <c r="F208" s="56">
        <v>45864</v>
      </c>
      <c r="G208" s="56">
        <v>45931</v>
      </c>
      <c r="H208" s="56">
        <v>45931</v>
      </c>
      <c r="I208" s="163">
        <v>100</v>
      </c>
      <c r="J208" s="47" t="s">
        <v>104</v>
      </c>
      <c r="K208" s="47" t="s">
        <v>127</v>
      </c>
      <c r="L208" s="47" t="s">
        <v>106</v>
      </c>
      <c r="M208" s="47" t="s">
        <v>107</v>
      </c>
      <c r="N208" s="47" t="s">
        <v>108</v>
      </c>
      <c r="O208" s="47" t="s">
        <v>112</v>
      </c>
      <c r="P208" s="47" t="s">
        <v>110</v>
      </c>
      <c r="Q208" s="47" t="s">
        <v>11</v>
      </c>
      <c r="R208" s="47" t="s">
        <v>11</v>
      </c>
      <c r="S208" s="47" t="s">
        <v>11</v>
      </c>
      <c r="T208" s="50">
        <v>45874</v>
      </c>
      <c r="U208" s="47" t="s">
        <v>522</v>
      </c>
      <c r="V208" s="156"/>
    </row>
    <row r="209" spans="1:22">
      <c r="A209" s="334">
        <v>16</v>
      </c>
      <c r="B209" s="335"/>
      <c r="C209" s="142" t="s">
        <v>22</v>
      </c>
      <c r="D209" s="164" t="s">
        <v>11</v>
      </c>
      <c r="E209" s="164" t="s">
        <v>11</v>
      </c>
      <c r="F209" s="164" t="s">
        <v>11</v>
      </c>
      <c r="G209" s="165" t="s">
        <v>11</v>
      </c>
      <c r="H209" s="165" t="s">
        <v>11</v>
      </c>
      <c r="I209" s="74">
        <v>103.91666666666667</v>
      </c>
      <c r="J209" s="166" t="s">
        <v>11</v>
      </c>
      <c r="K209" s="166" t="s">
        <v>11</v>
      </c>
      <c r="L209" s="166" t="s">
        <v>11</v>
      </c>
      <c r="M209" s="166" t="s">
        <v>11</v>
      </c>
      <c r="N209" s="166" t="s">
        <v>11</v>
      </c>
      <c r="O209" s="166" t="s">
        <v>11</v>
      </c>
      <c r="P209" s="166" t="s">
        <v>11</v>
      </c>
      <c r="Q209" s="166" t="s">
        <v>11</v>
      </c>
      <c r="R209" s="166" t="s">
        <v>11</v>
      </c>
      <c r="S209" s="166" t="s">
        <v>11</v>
      </c>
      <c r="T209" s="166" t="s">
        <v>11</v>
      </c>
      <c r="U209" s="166" t="s">
        <v>11</v>
      </c>
      <c r="V209" s="156"/>
    </row>
    <row r="210" spans="1:22">
      <c r="A210" s="334">
        <v>17</v>
      </c>
      <c r="B210" s="335" t="s">
        <v>414</v>
      </c>
      <c r="C210" s="131" t="s">
        <v>379</v>
      </c>
      <c r="D210" s="66">
        <v>45827</v>
      </c>
      <c r="E210" s="66">
        <v>45832</v>
      </c>
      <c r="F210" s="66">
        <v>45866</v>
      </c>
      <c r="G210" s="66">
        <v>45933</v>
      </c>
      <c r="H210" s="66">
        <v>45951</v>
      </c>
      <c r="I210" s="110">
        <v>106</v>
      </c>
      <c r="J210" s="57" t="s">
        <v>104</v>
      </c>
      <c r="K210" s="57" t="s">
        <v>127</v>
      </c>
      <c r="L210" s="57" t="s">
        <v>106</v>
      </c>
      <c r="M210" s="57" t="s">
        <v>166</v>
      </c>
      <c r="N210" s="57" t="s">
        <v>513</v>
      </c>
      <c r="O210" s="57" t="s">
        <v>112</v>
      </c>
      <c r="P210" s="57" t="s">
        <v>110</v>
      </c>
      <c r="Q210" s="57">
        <v>0</v>
      </c>
      <c r="R210" s="65">
        <v>45888</v>
      </c>
      <c r="S210" s="57" t="s">
        <v>11</v>
      </c>
      <c r="T210" s="65">
        <v>45917</v>
      </c>
      <c r="U210" s="57" t="s">
        <v>518</v>
      </c>
      <c r="V210" s="156"/>
    </row>
    <row r="211" spans="1:22">
      <c r="A211" s="334">
        <v>17</v>
      </c>
      <c r="B211" s="335"/>
      <c r="C211" s="131" t="s">
        <v>198</v>
      </c>
      <c r="D211" s="60">
        <v>45830</v>
      </c>
      <c r="E211" s="60">
        <v>45835</v>
      </c>
      <c r="F211" s="60">
        <v>45868</v>
      </c>
      <c r="G211" s="56">
        <v>45942</v>
      </c>
      <c r="H211" s="56">
        <v>45971</v>
      </c>
      <c r="I211" s="99">
        <v>117</v>
      </c>
      <c r="J211" s="47" t="s">
        <v>104</v>
      </c>
      <c r="K211" s="47" t="s">
        <v>127</v>
      </c>
      <c r="L211" s="47" t="s">
        <v>106</v>
      </c>
      <c r="M211" s="47" t="s">
        <v>118</v>
      </c>
      <c r="N211" s="47" t="s">
        <v>108</v>
      </c>
      <c r="O211" s="47" t="s">
        <v>11</v>
      </c>
      <c r="P211" s="47" t="s">
        <v>112</v>
      </c>
      <c r="Q211" s="47">
        <v>0</v>
      </c>
      <c r="R211" s="47" t="s">
        <v>11</v>
      </c>
      <c r="S211" s="47" t="s">
        <v>11</v>
      </c>
      <c r="T211" s="47" t="s">
        <v>11</v>
      </c>
      <c r="U211" s="47" t="s">
        <v>11</v>
      </c>
      <c r="V211" s="156"/>
    </row>
    <row r="212" spans="1:22">
      <c r="A212" s="334">
        <v>17</v>
      </c>
      <c r="B212" s="335"/>
      <c r="C212" s="131" t="s">
        <v>380</v>
      </c>
      <c r="D212" s="35">
        <v>45824</v>
      </c>
      <c r="E212" s="35">
        <v>45829</v>
      </c>
      <c r="F212" s="35">
        <v>45864</v>
      </c>
      <c r="G212" s="35">
        <v>45936</v>
      </c>
      <c r="H212" s="35">
        <v>45938</v>
      </c>
      <c r="I212" s="64">
        <v>108</v>
      </c>
      <c r="J212" s="70" t="s">
        <v>104</v>
      </c>
      <c r="K212" s="70" t="s">
        <v>127</v>
      </c>
      <c r="L212" s="70" t="s">
        <v>106</v>
      </c>
      <c r="M212" s="70" t="s">
        <v>107</v>
      </c>
      <c r="N212" s="70" t="s">
        <v>108</v>
      </c>
      <c r="O212" s="70" t="s">
        <v>112</v>
      </c>
      <c r="P212" s="70" t="s">
        <v>110</v>
      </c>
      <c r="Q212" s="70">
        <v>0</v>
      </c>
      <c r="R212" s="47" t="s">
        <v>11</v>
      </c>
      <c r="S212" s="47" t="s">
        <v>11</v>
      </c>
      <c r="T212" s="47" t="s">
        <v>11</v>
      </c>
      <c r="U212" s="47" t="s">
        <v>11</v>
      </c>
      <c r="V212" s="156"/>
    </row>
    <row r="213" spans="1:22">
      <c r="A213" s="334">
        <v>17</v>
      </c>
      <c r="B213" s="335"/>
      <c r="C213" s="131" t="s">
        <v>381</v>
      </c>
      <c r="D213" s="56">
        <v>45831</v>
      </c>
      <c r="E213" s="56">
        <v>45836</v>
      </c>
      <c r="F213" s="167" t="s">
        <v>533</v>
      </c>
      <c r="G213" s="56">
        <v>45938</v>
      </c>
      <c r="H213" s="56">
        <v>45942</v>
      </c>
      <c r="I213" s="53">
        <v>102</v>
      </c>
      <c r="J213" s="47" t="s">
        <v>104</v>
      </c>
      <c r="K213" s="47" t="s">
        <v>127</v>
      </c>
      <c r="L213" s="47" t="s">
        <v>106</v>
      </c>
      <c r="M213" s="47" t="s">
        <v>107</v>
      </c>
      <c r="N213" s="47" t="s">
        <v>117</v>
      </c>
      <c r="O213" s="47" t="s">
        <v>112</v>
      </c>
      <c r="P213" s="47" t="s">
        <v>110</v>
      </c>
      <c r="Q213" s="47">
        <v>1</v>
      </c>
      <c r="R213" s="50" t="s">
        <v>11</v>
      </c>
      <c r="S213" s="47" t="s">
        <v>11</v>
      </c>
      <c r="T213" s="50" t="s">
        <v>11</v>
      </c>
      <c r="U213" s="47" t="s">
        <v>11</v>
      </c>
      <c r="V213" s="156"/>
    </row>
    <row r="214" spans="1:22">
      <c r="A214" s="334">
        <v>17</v>
      </c>
      <c r="B214" s="335"/>
      <c r="C214" s="131" t="s">
        <v>382</v>
      </c>
      <c r="D214" s="66">
        <v>45825</v>
      </c>
      <c r="E214" s="66">
        <v>45833</v>
      </c>
      <c r="F214" s="66">
        <v>45865</v>
      </c>
      <c r="G214" s="66">
        <v>45934</v>
      </c>
      <c r="H214" s="66">
        <v>45934</v>
      </c>
      <c r="I214" s="64">
        <v>101</v>
      </c>
      <c r="J214" s="70" t="s">
        <v>159</v>
      </c>
      <c r="K214" s="70" t="s">
        <v>127</v>
      </c>
      <c r="L214" s="70" t="s">
        <v>106</v>
      </c>
      <c r="M214" s="70" t="s">
        <v>166</v>
      </c>
      <c r="N214" s="70" t="s">
        <v>108</v>
      </c>
      <c r="O214" s="70" t="s">
        <v>112</v>
      </c>
      <c r="P214" s="70" t="s">
        <v>110</v>
      </c>
      <c r="Q214" s="70">
        <v>1</v>
      </c>
      <c r="R214" s="47" t="s">
        <v>11</v>
      </c>
      <c r="S214" s="47" t="s">
        <v>11</v>
      </c>
      <c r="T214" s="47" t="s">
        <v>11</v>
      </c>
      <c r="U214" s="47" t="s">
        <v>11</v>
      </c>
      <c r="V214" s="156"/>
    </row>
    <row r="215" spans="1:22">
      <c r="A215" s="334">
        <v>17</v>
      </c>
      <c r="B215" s="335"/>
      <c r="C215" s="131" t="s">
        <v>383</v>
      </c>
      <c r="D215" s="66">
        <v>45831</v>
      </c>
      <c r="E215" s="66">
        <v>45836</v>
      </c>
      <c r="F215" s="66" t="s">
        <v>11</v>
      </c>
      <c r="G215" s="66">
        <v>45940</v>
      </c>
      <c r="H215" s="66">
        <v>45942</v>
      </c>
      <c r="I215" s="110">
        <v>104</v>
      </c>
      <c r="J215" s="57" t="s">
        <v>116</v>
      </c>
      <c r="K215" s="57" t="s">
        <v>127</v>
      </c>
      <c r="L215" s="57" t="s">
        <v>106</v>
      </c>
      <c r="M215" s="57" t="s">
        <v>107</v>
      </c>
      <c r="N215" s="57" t="s">
        <v>513</v>
      </c>
      <c r="O215" s="57" t="s">
        <v>112</v>
      </c>
      <c r="P215" s="57" t="s">
        <v>110</v>
      </c>
      <c r="Q215" s="57">
        <v>2</v>
      </c>
      <c r="R215" s="40" t="s">
        <v>11</v>
      </c>
      <c r="S215" s="40" t="s">
        <v>11</v>
      </c>
      <c r="T215" s="47" t="s">
        <v>11</v>
      </c>
      <c r="U215" s="47" t="s">
        <v>11</v>
      </c>
      <c r="V215" s="156"/>
    </row>
    <row r="216" spans="1:22">
      <c r="A216" s="334">
        <v>17</v>
      </c>
      <c r="B216" s="335"/>
      <c r="C216" s="131" t="s">
        <v>384</v>
      </c>
      <c r="D216" s="66">
        <v>45823</v>
      </c>
      <c r="E216" s="66">
        <v>45830</v>
      </c>
      <c r="F216" s="60" t="s">
        <v>11</v>
      </c>
      <c r="G216" s="35">
        <v>45937</v>
      </c>
      <c r="H216" s="35">
        <v>45937</v>
      </c>
      <c r="I216" s="64">
        <v>108</v>
      </c>
      <c r="J216" s="52" t="s">
        <v>104</v>
      </c>
      <c r="K216" s="52" t="s">
        <v>127</v>
      </c>
      <c r="L216" s="52" t="s">
        <v>106</v>
      </c>
      <c r="M216" s="52" t="s">
        <v>107</v>
      </c>
      <c r="N216" s="52" t="s">
        <v>126</v>
      </c>
      <c r="O216" s="52" t="s">
        <v>112</v>
      </c>
      <c r="P216" s="52" t="s">
        <v>110</v>
      </c>
      <c r="Q216" s="52">
        <v>0</v>
      </c>
      <c r="R216" s="47" t="s">
        <v>11</v>
      </c>
      <c r="S216" s="47" t="s">
        <v>11</v>
      </c>
      <c r="T216" s="47" t="s">
        <v>11</v>
      </c>
      <c r="U216" s="47" t="s">
        <v>11</v>
      </c>
      <c r="V216" s="156"/>
    </row>
    <row r="217" spans="1:22">
      <c r="A217" s="334">
        <v>17</v>
      </c>
      <c r="B217" s="335"/>
      <c r="C217" s="131" t="s">
        <v>385</v>
      </c>
      <c r="D217" s="35">
        <v>45823</v>
      </c>
      <c r="E217" s="35">
        <v>45827</v>
      </c>
      <c r="F217" s="35">
        <v>45862</v>
      </c>
      <c r="G217" s="35">
        <v>45927</v>
      </c>
      <c r="H217" s="35">
        <v>45927</v>
      </c>
      <c r="I217" s="110">
        <v>104</v>
      </c>
      <c r="J217" s="70" t="s">
        <v>104</v>
      </c>
      <c r="K217" s="70" t="s">
        <v>127</v>
      </c>
      <c r="L217" s="70" t="s">
        <v>106</v>
      </c>
      <c r="M217" s="159" t="s">
        <v>107</v>
      </c>
      <c r="N217" s="70" t="s">
        <v>513</v>
      </c>
      <c r="O217" s="70" t="s">
        <v>112</v>
      </c>
      <c r="P217" s="70" t="s">
        <v>110</v>
      </c>
      <c r="Q217" s="70">
        <v>0</v>
      </c>
      <c r="R217" s="47" t="s">
        <v>11</v>
      </c>
      <c r="S217" s="47" t="s">
        <v>11</v>
      </c>
      <c r="T217" s="47" t="s">
        <v>11</v>
      </c>
      <c r="U217" s="47" t="s">
        <v>11</v>
      </c>
      <c r="V217" s="156"/>
    </row>
    <row r="218" spans="1:22">
      <c r="A218" s="334">
        <v>17</v>
      </c>
      <c r="B218" s="335"/>
      <c r="C218" s="131" t="s">
        <v>386</v>
      </c>
      <c r="D218" s="160">
        <v>45821</v>
      </c>
      <c r="E218" s="160">
        <v>45827</v>
      </c>
      <c r="F218" s="160">
        <v>45859</v>
      </c>
      <c r="G218" s="160">
        <v>45943</v>
      </c>
      <c r="H218" s="160">
        <v>45952</v>
      </c>
      <c r="I218" s="161">
        <v>122</v>
      </c>
      <c r="J218" s="55" t="s">
        <v>104</v>
      </c>
      <c r="K218" s="55" t="s">
        <v>127</v>
      </c>
      <c r="L218" s="55" t="s">
        <v>106</v>
      </c>
      <c r="M218" s="55" t="s">
        <v>107</v>
      </c>
      <c r="N218" s="55" t="s">
        <v>108</v>
      </c>
      <c r="O218" s="55" t="s">
        <v>112</v>
      </c>
      <c r="P218" s="55" t="s">
        <v>110</v>
      </c>
      <c r="Q218" s="162">
        <v>0</v>
      </c>
      <c r="R218" s="55" t="s">
        <v>514</v>
      </c>
      <c r="S218" s="55" t="s">
        <v>515</v>
      </c>
      <c r="T218" s="47" t="s">
        <v>11</v>
      </c>
      <c r="U218" s="47" t="s">
        <v>11</v>
      </c>
      <c r="V218" s="156"/>
    </row>
    <row r="219" spans="1:22">
      <c r="A219" s="334">
        <v>17</v>
      </c>
      <c r="B219" s="335"/>
      <c r="C219" s="131" t="s">
        <v>387</v>
      </c>
      <c r="D219" s="66">
        <v>45821</v>
      </c>
      <c r="E219" s="66">
        <v>45827</v>
      </c>
      <c r="F219" s="35">
        <v>45863</v>
      </c>
      <c r="G219" s="35">
        <v>45927</v>
      </c>
      <c r="H219" s="35">
        <v>45950</v>
      </c>
      <c r="I219" s="115">
        <v>106</v>
      </c>
      <c r="J219" s="57" t="s">
        <v>104</v>
      </c>
      <c r="K219" s="57" t="s">
        <v>127</v>
      </c>
      <c r="L219" s="57" t="s">
        <v>106</v>
      </c>
      <c r="M219" s="57" t="s">
        <v>107</v>
      </c>
      <c r="N219" s="57" t="s">
        <v>108</v>
      </c>
      <c r="O219" s="57" t="s">
        <v>112</v>
      </c>
      <c r="P219" s="57" t="s">
        <v>110</v>
      </c>
      <c r="Q219" s="55">
        <v>0</v>
      </c>
      <c r="R219" s="37" t="s">
        <v>11</v>
      </c>
      <c r="S219" s="52" t="s">
        <v>11</v>
      </c>
      <c r="T219" s="47" t="s">
        <v>11</v>
      </c>
      <c r="U219" s="47" t="s">
        <v>11</v>
      </c>
      <c r="V219" s="156"/>
    </row>
    <row r="220" spans="1:22">
      <c r="A220" s="334">
        <v>17</v>
      </c>
      <c r="B220" s="335"/>
      <c r="C220" s="131" t="s">
        <v>388</v>
      </c>
      <c r="D220" s="35">
        <v>45821</v>
      </c>
      <c r="E220" s="35">
        <v>45826</v>
      </c>
      <c r="F220" s="35">
        <v>45866</v>
      </c>
      <c r="G220" s="35">
        <v>45933</v>
      </c>
      <c r="H220" s="35">
        <v>45935</v>
      </c>
      <c r="I220" s="64">
        <v>108</v>
      </c>
      <c r="J220" s="70" t="s">
        <v>114</v>
      </c>
      <c r="K220" s="70" t="s">
        <v>127</v>
      </c>
      <c r="L220" s="70" t="s">
        <v>106</v>
      </c>
      <c r="M220" s="70" t="s">
        <v>107</v>
      </c>
      <c r="N220" s="70" t="s">
        <v>108</v>
      </c>
      <c r="O220" s="70" t="s">
        <v>112</v>
      </c>
      <c r="P220" s="70" t="s">
        <v>110</v>
      </c>
      <c r="Q220" s="70">
        <v>3</v>
      </c>
      <c r="R220" s="70" t="s">
        <v>516</v>
      </c>
      <c r="S220" s="70">
        <v>0</v>
      </c>
      <c r="T220" s="70" t="s">
        <v>517</v>
      </c>
      <c r="U220" s="70" t="s">
        <v>520</v>
      </c>
      <c r="V220" s="156"/>
    </row>
    <row r="221" spans="1:22">
      <c r="A221" s="334">
        <v>17</v>
      </c>
      <c r="B221" s="335"/>
      <c r="C221" s="131" t="s">
        <v>389</v>
      </c>
      <c r="D221" s="56">
        <v>45827</v>
      </c>
      <c r="E221" s="56">
        <v>45832</v>
      </c>
      <c r="F221" s="56">
        <v>45862</v>
      </c>
      <c r="G221" s="56">
        <v>45937</v>
      </c>
      <c r="H221" s="56">
        <v>45937</v>
      </c>
      <c r="I221" s="163">
        <v>106</v>
      </c>
      <c r="J221" s="47" t="s">
        <v>104</v>
      </c>
      <c r="K221" s="47" t="s">
        <v>127</v>
      </c>
      <c r="L221" s="47" t="s">
        <v>106</v>
      </c>
      <c r="M221" s="47" t="s">
        <v>107</v>
      </c>
      <c r="N221" s="47" t="s">
        <v>108</v>
      </c>
      <c r="O221" s="47" t="s">
        <v>112</v>
      </c>
      <c r="P221" s="47" t="s">
        <v>110</v>
      </c>
      <c r="Q221" s="47" t="s">
        <v>11</v>
      </c>
      <c r="R221" s="47" t="s">
        <v>11</v>
      </c>
      <c r="S221" s="47" t="s">
        <v>11</v>
      </c>
      <c r="T221" s="47" t="s">
        <v>11</v>
      </c>
      <c r="U221" s="47" t="s">
        <v>11</v>
      </c>
      <c r="V221" s="156"/>
    </row>
    <row r="222" spans="1:22">
      <c r="A222" s="334">
        <v>17</v>
      </c>
      <c r="B222" s="335"/>
      <c r="C222" s="142" t="s">
        <v>22</v>
      </c>
      <c r="D222" s="164" t="s">
        <v>11</v>
      </c>
      <c r="E222" s="164" t="s">
        <v>11</v>
      </c>
      <c r="F222" s="164" t="s">
        <v>11</v>
      </c>
      <c r="G222" s="165" t="s">
        <v>11</v>
      </c>
      <c r="H222" s="165" t="s">
        <v>11</v>
      </c>
      <c r="I222" s="74">
        <v>107.66666666666667</v>
      </c>
      <c r="J222" s="166" t="s">
        <v>11</v>
      </c>
      <c r="K222" s="166" t="s">
        <v>11</v>
      </c>
      <c r="L222" s="166" t="s">
        <v>11</v>
      </c>
      <c r="M222" s="166" t="s">
        <v>11</v>
      </c>
      <c r="N222" s="166" t="s">
        <v>11</v>
      </c>
      <c r="O222" s="166" t="s">
        <v>11</v>
      </c>
      <c r="P222" s="166" t="s">
        <v>11</v>
      </c>
      <c r="Q222" s="166" t="s">
        <v>11</v>
      </c>
      <c r="R222" s="166" t="s">
        <v>11</v>
      </c>
      <c r="S222" s="166" t="s">
        <v>11</v>
      </c>
      <c r="T222" s="166" t="s">
        <v>11</v>
      </c>
      <c r="U222" s="166" t="s">
        <v>11</v>
      </c>
      <c r="V222" s="156"/>
    </row>
    <row r="223" spans="1:22" ht="15.6" customHeight="1">
      <c r="A223" s="334">
        <v>18</v>
      </c>
      <c r="B223" s="335" t="s">
        <v>415</v>
      </c>
      <c r="C223" s="131" t="s">
        <v>379</v>
      </c>
      <c r="D223" s="66">
        <v>45827</v>
      </c>
      <c r="E223" s="66">
        <v>45832</v>
      </c>
      <c r="F223" s="66">
        <v>45867</v>
      </c>
      <c r="G223" s="66">
        <v>45939</v>
      </c>
      <c r="H223" s="66">
        <v>45951</v>
      </c>
      <c r="I223" s="110">
        <v>112</v>
      </c>
      <c r="J223" s="57" t="s">
        <v>116</v>
      </c>
      <c r="K223" s="57" t="s">
        <v>127</v>
      </c>
      <c r="L223" s="57" t="s">
        <v>106</v>
      </c>
      <c r="M223" s="57" t="s">
        <v>113</v>
      </c>
      <c r="N223" s="57" t="s">
        <v>513</v>
      </c>
      <c r="O223" s="57" t="s">
        <v>112</v>
      </c>
      <c r="P223" s="57" t="s">
        <v>110</v>
      </c>
      <c r="Q223" s="57">
        <v>1</v>
      </c>
      <c r="R223" s="65">
        <v>45888</v>
      </c>
      <c r="S223" s="57" t="s">
        <v>11</v>
      </c>
      <c r="T223" s="65">
        <v>45917</v>
      </c>
      <c r="U223" s="57" t="s">
        <v>11</v>
      </c>
      <c r="V223" s="156"/>
    </row>
    <row r="224" spans="1:22">
      <c r="A224" s="334">
        <v>18</v>
      </c>
      <c r="B224" s="335"/>
      <c r="C224" s="131" t="s">
        <v>198</v>
      </c>
      <c r="D224" s="60">
        <v>45830</v>
      </c>
      <c r="E224" s="60">
        <v>45835</v>
      </c>
      <c r="F224" s="60">
        <v>45869</v>
      </c>
      <c r="G224" s="56">
        <v>45949</v>
      </c>
      <c r="H224" s="56">
        <v>45971</v>
      </c>
      <c r="I224" s="99">
        <v>124</v>
      </c>
      <c r="J224" s="47" t="s">
        <v>104</v>
      </c>
      <c r="K224" s="47" t="s">
        <v>127</v>
      </c>
      <c r="L224" s="47" t="s">
        <v>106</v>
      </c>
      <c r="M224" s="47" t="s">
        <v>118</v>
      </c>
      <c r="N224" s="47" t="s">
        <v>108</v>
      </c>
      <c r="O224" s="47" t="s">
        <v>11</v>
      </c>
      <c r="P224" s="47" t="s">
        <v>112</v>
      </c>
      <c r="Q224" s="47">
        <v>1</v>
      </c>
      <c r="R224" s="47" t="s">
        <v>11</v>
      </c>
      <c r="S224" s="47" t="s">
        <v>11</v>
      </c>
      <c r="T224" s="47" t="s">
        <v>11</v>
      </c>
      <c r="U224" s="47" t="s">
        <v>11</v>
      </c>
      <c r="V224" s="156"/>
    </row>
    <row r="225" spans="1:22">
      <c r="A225" s="334">
        <v>18</v>
      </c>
      <c r="B225" s="335"/>
      <c r="C225" s="131" t="s">
        <v>380</v>
      </c>
      <c r="D225" s="35">
        <v>45824</v>
      </c>
      <c r="E225" s="35">
        <v>45829</v>
      </c>
      <c r="F225" s="35">
        <v>45865</v>
      </c>
      <c r="G225" s="35">
        <v>45944</v>
      </c>
      <c r="H225" s="35">
        <v>45944</v>
      </c>
      <c r="I225" s="64">
        <v>116</v>
      </c>
      <c r="J225" s="70" t="s">
        <v>116</v>
      </c>
      <c r="K225" s="70" t="s">
        <v>127</v>
      </c>
      <c r="L225" s="70" t="s">
        <v>106</v>
      </c>
      <c r="M225" s="70" t="s">
        <v>107</v>
      </c>
      <c r="N225" s="70" t="s">
        <v>108</v>
      </c>
      <c r="O225" s="70" t="s">
        <v>112</v>
      </c>
      <c r="P225" s="70" t="s">
        <v>110</v>
      </c>
      <c r="Q225" s="70">
        <v>0</v>
      </c>
      <c r="R225" s="47" t="s">
        <v>11</v>
      </c>
      <c r="S225" s="47" t="s">
        <v>11</v>
      </c>
      <c r="T225" s="47" t="s">
        <v>11</v>
      </c>
      <c r="U225" s="47" t="s">
        <v>11</v>
      </c>
      <c r="V225" s="156"/>
    </row>
    <row r="226" spans="1:22">
      <c r="A226" s="334">
        <v>18</v>
      </c>
      <c r="B226" s="335"/>
      <c r="C226" s="131" t="s">
        <v>381</v>
      </c>
      <c r="D226" s="56">
        <v>45831</v>
      </c>
      <c r="E226" s="56">
        <v>45836</v>
      </c>
      <c r="F226" s="167" t="s">
        <v>540</v>
      </c>
      <c r="G226" s="56">
        <v>45938</v>
      </c>
      <c r="H226" s="56">
        <v>45942</v>
      </c>
      <c r="I226" s="53">
        <v>102</v>
      </c>
      <c r="J226" s="47" t="s">
        <v>104</v>
      </c>
      <c r="K226" s="47" t="s">
        <v>127</v>
      </c>
      <c r="L226" s="47" t="s">
        <v>106</v>
      </c>
      <c r="M226" s="47" t="s">
        <v>107</v>
      </c>
      <c r="N226" s="47" t="s">
        <v>117</v>
      </c>
      <c r="O226" s="47" t="s">
        <v>112</v>
      </c>
      <c r="P226" s="47" t="s">
        <v>110</v>
      </c>
      <c r="Q226" s="47">
        <v>1</v>
      </c>
      <c r="R226" s="50" t="s">
        <v>11</v>
      </c>
      <c r="S226" s="47" t="s">
        <v>11</v>
      </c>
      <c r="T226" s="50" t="s">
        <v>11</v>
      </c>
      <c r="U226" s="47" t="s">
        <v>11</v>
      </c>
      <c r="V226" s="156"/>
    </row>
    <row r="227" spans="1:22">
      <c r="A227" s="334">
        <v>18</v>
      </c>
      <c r="B227" s="335"/>
      <c r="C227" s="131" t="s">
        <v>382</v>
      </c>
      <c r="D227" s="66">
        <v>45825</v>
      </c>
      <c r="E227" s="66">
        <v>45833</v>
      </c>
      <c r="F227" s="66">
        <v>45866</v>
      </c>
      <c r="G227" s="66">
        <v>45933</v>
      </c>
      <c r="H227" s="66">
        <v>45933</v>
      </c>
      <c r="I227" s="64">
        <v>100</v>
      </c>
      <c r="J227" s="70" t="s">
        <v>159</v>
      </c>
      <c r="K227" s="70" t="s">
        <v>127</v>
      </c>
      <c r="L227" s="70" t="s">
        <v>106</v>
      </c>
      <c r="M227" s="70" t="s">
        <v>113</v>
      </c>
      <c r="N227" s="70" t="s">
        <v>108</v>
      </c>
      <c r="O227" s="70" t="s">
        <v>112</v>
      </c>
      <c r="P227" s="70" t="s">
        <v>110</v>
      </c>
      <c r="Q227" s="70">
        <v>1</v>
      </c>
      <c r="R227" s="47" t="s">
        <v>11</v>
      </c>
      <c r="S227" s="47" t="s">
        <v>11</v>
      </c>
      <c r="T227" s="47" t="s">
        <v>11</v>
      </c>
      <c r="U227" s="47" t="s">
        <v>11</v>
      </c>
      <c r="V227" s="156"/>
    </row>
    <row r="228" spans="1:22">
      <c r="A228" s="334">
        <v>18</v>
      </c>
      <c r="B228" s="335"/>
      <c r="C228" s="131" t="s">
        <v>383</v>
      </c>
      <c r="D228" s="66">
        <v>45831</v>
      </c>
      <c r="E228" s="66">
        <v>45836</v>
      </c>
      <c r="F228" s="66" t="s">
        <v>11</v>
      </c>
      <c r="G228" s="66">
        <v>45939</v>
      </c>
      <c r="H228" s="66">
        <v>45942</v>
      </c>
      <c r="I228" s="110">
        <v>103</v>
      </c>
      <c r="J228" s="57" t="s">
        <v>116</v>
      </c>
      <c r="K228" s="57" t="s">
        <v>127</v>
      </c>
      <c r="L228" s="57" t="s">
        <v>106</v>
      </c>
      <c r="M228" s="57" t="s">
        <v>107</v>
      </c>
      <c r="N228" s="57" t="s">
        <v>513</v>
      </c>
      <c r="O228" s="57" t="s">
        <v>112</v>
      </c>
      <c r="P228" s="57" t="s">
        <v>110</v>
      </c>
      <c r="Q228" s="57">
        <v>2</v>
      </c>
      <c r="R228" s="158" t="s">
        <v>11</v>
      </c>
      <c r="S228" s="47" t="s">
        <v>11</v>
      </c>
      <c r="T228" s="47" t="s">
        <v>11</v>
      </c>
      <c r="U228" s="47" t="s">
        <v>11</v>
      </c>
      <c r="V228" s="156"/>
    </row>
    <row r="229" spans="1:22">
      <c r="A229" s="334">
        <v>18</v>
      </c>
      <c r="B229" s="335"/>
      <c r="C229" s="131" t="s">
        <v>384</v>
      </c>
      <c r="D229" s="66">
        <v>45823</v>
      </c>
      <c r="E229" s="66">
        <v>45830</v>
      </c>
      <c r="F229" s="60" t="s">
        <v>11</v>
      </c>
      <c r="G229" s="35">
        <v>45939</v>
      </c>
      <c r="H229" s="35">
        <v>45939</v>
      </c>
      <c r="I229" s="64">
        <v>110</v>
      </c>
      <c r="J229" s="52" t="s">
        <v>104</v>
      </c>
      <c r="K229" s="52" t="s">
        <v>127</v>
      </c>
      <c r="L229" s="52" t="s">
        <v>106</v>
      </c>
      <c r="M229" s="52" t="s">
        <v>107</v>
      </c>
      <c r="N229" s="52" t="s">
        <v>126</v>
      </c>
      <c r="O229" s="52" t="s">
        <v>112</v>
      </c>
      <c r="P229" s="52" t="s">
        <v>110</v>
      </c>
      <c r="Q229" s="52">
        <v>0</v>
      </c>
      <c r="R229" s="47" t="s">
        <v>11</v>
      </c>
      <c r="S229" s="47" t="s">
        <v>11</v>
      </c>
      <c r="T229" s="47" t="s">
        <v>11</v>
      </c>
      <c r="U229" s="47" t="s">
        <v>11</v>
      </c>
      <c r="V229" s="156"/>
    </row>
    <row r="230" spans="1:22">
      <c r="A230" s="334">
        <v>18</v>
      </c>
      <c r="B230" s="335"/>
      <c r="C230" s="131" t="s">
        <v>385</v>
      </c>
      <c r="D230" s="35">
        <v>45823</v>
      </c>
      <c r="E230" s="35">
        <v>45828</v>
      </c>
      <c r="F230" s="35">
        <v>45863</v>
      </c>
      <c r="G230" s="35">
        <v>45932</v>
      </c>
      <c r="H230" s="35">
        <v>45933</v>
      </c>
      <c r="I230" s="110">
        <v>109</v>
      </c>
      <c r="J230" s="70" t="s">
        <v>104</v>
      </c>
      <c r="K230" s="70" t="s">
        <v>127</v>
      </c>
      <c r="L230" s="70" t="s">
        <v>106</v>
      </c>
      <c r="M230" s="70" t="s">
        <v>118</v>
      </c>
      <c r="N230" s="70" t="s">
        <v>513</v>
      </c>
      <c r="O230" s="70" t="s">
        <v>112</v>
      </c>
      <c r="P230" s="70" t="s">
        <v>110</v>
      </c>
      <c r="Q230" s="70">
        <v>0</v>
      </c>
      <c r="R230" s="47" t="s">
        <v>11</v>
      </c>
      <c r="S230" s="47" t="s">
        <v>11</v>
      </c>
      <c r="T230" s="47" t="s">
        <v>11</v>
      </c>
      <c r="U230" s="47" t="s">
        <v>11</v>
      </c>
      <c r="V230" s="156"/>
    </row>
    <row r="231" spans="1:22">
      <c r="A231" s="334">
        <v>18</v>
      </c>
      <c r="B231" s="335"/>
      <c r="C231" s="131" t="s">
        <v>386</v>
      </c>
      <c r="D231" s="160">
        <v>45821</v>
      </c>
      <c r="E231" s="160">
        <v>45827</v>
      </c>
      <c r="F231" s="160">
        <v>45861</v>
      </c>
      <c r="G231" s="160">
        <v>45937</v>
      </c>
      <c r="H231" s="160">
        <v>45952</v>
      </c>
      <c r="I231" s="161">
        <v>116</v>
      </c>
      <c r="J231" s="55" t="s">
        <v>104</v>
      </c>
      <c r="K231" s="55" t="s">
        <v>127</v>
      </c>
      <c r="L231" s="55" t="s">
        <v>106</v>
      </c>
      <c r="M231" s="55" t="s">
        <v>536</v>
      </c>
      <c r="N231" s="55" t="s">
        <v>108</v>
      </c>
      <c r="O231" s="55" t="s">
        <v>112</v>
      </c>
      <c r="P231" s="55" t="s">
        <v>110</v>
      </c>
      <c r="Q231" s="162">
        <v>0</v>
      </c>
      <c r="R231" s="55" t="s">
        <v>514</v>
      </c>
      <c r="S231" s="55" t="s">
        <v>515</v>
      </c>
      <c r="T231" s="47" t="s">
        <v>11</v>
      </c>
      <c r="U231" s="47" t="s">
        <v>11</v>
      </c>
      <c r="V231" s="156"/>
    </row>
    <row r="232" spans="1:22">
      <c r="A232" s="334">
        <v>18</v>
      </c>
      <c r="B232" s="335"/>
      <c r="C232" s="131" t="s">
        <v>387</v>
      </c>
      <c r="D232" s="66">
        <v>45821</v>
      </c>
      <c r="E232" s="66">
        <v>45827</v>
      </c>
      <c r="F232" s="35">
        <v>45862</v>
      </c>
      <c r="G232" s="35">
        <v>45938</v>
      </c>
      <c r="H232" s="35">
        <v>45950</v>
      </c>
      <c r="I232" s="115">
        <v>117</v>
      </c>
      <c r="J232" s="57" t="s">
        <v>104</v>
      </c>
      <c r="K232" s="57" t="s">
        <v>127</v>
      </c>
      <c r="L232" s="57" t="s">
        <v>106</v>
      </c>
      <c r="M232" s="57" t="s">
        <v>128</v>
      </c>
      <c r="N232" s="57" t="s">
        <v>108</v>
      </c>
      <c r="O232" s="57" t="s">
        <v>112</v>
      </c>
      <c r="P232" s="57" t="s">
        <v>110</v>
      </c>
      <c r="Q232" s="55">
        <v>0</v>
      </c>
      <c r="R232" s="37" t="s">
        <v>11</v>
      </c>
      <c r="S232" s="52" t="s">
        <v>11</v>
      </c>
      <c r="T232" s="47" t="s">
        <v>11</v>
      </c>
      <c r="U232" s="47" t="s">
        <v>11</v>
      </c>
      <c r="V232" s="156"/>
    </row>
    <row r="233" spans="1:22">
      <c r="A233" s="334">
        <v>18</v>
      </c>
      <c r="B233" s="335"/>
      <c r="C233" s="131" t="s">
        <v>388</v>
      </c>
      <c r="D233" s="35">
        <v>45821</v>
      </c>
      <c r="E233" s="35">
        <v>45826</v>
      </c>
      <c r="F233" s="35">
        <v>45865</v>
      </c>
      <c r="G233" s="35">
        <v>45947</v>
      </c>
      <c r="H233" s="35">
        <v>45950</v>
      </c>
      <c r="I233" s="64">
        <v>122</v>
      </c>
      <c r="J233" s="70" t="s">
        <v>114</v>
      </c>
      <c r="K233" s="70" t="s">
        <v>127</v>
      </c>
      <c r="L233" s="70" t="s">
        <v>106</v>
      </c>
      <c r="M233" s="70" t="s">
        <v>118</v>
      </c>
      <c r="N233" s="70" t="s">
        <v>108</v>
      </c>
      <c r="O233" s="70" t="s">
        <v>112</v>
      </c>
      <c r="P233" s="70" t="s">
        <v>110</v>
      </c>
      <c r="Q233" s="70">
        <v>1</v>
      </c>
      <c r="R233" s="70" t="s">
        <v>516</v>
      </c>
      <c r="S233" s="70">
        <v>0</v>
      </c>
      <c r="T233" s="70" t="s">
        <v>517</v>
      </c>
      <c r="U233" s="70">
        <v>0</v>
      </c>
      <c r="V233" s="156"/>
    </row>
    <row r="234" spans="1:22">
      <c r="A234" s="334">
        <v>18</v>
      </c>
      <c r="B234" s="335"/>
      <c r="C234" s="131" t="s">
        <v>389</v>
      </c>
      <c r="D234" s="56">
        <v>45827</v>
      </c>
      <c r="E234" s="56">
        <v>45832</v>
      </c>
      <c r="F234" s="56">
        <v>45862</v>
      </c>
      <c r="G234" s="56">
        <v>45936</v>
      </c>
      <c r="H234" s="56">
        <v>45936</v>
      </c>
      <c r="I234" s="163">
        <v>105</v>
      </c>
      <c r="J234" s="47" t="s">
        <v>104</v>
      </c>
      <c r="K234" s="47" t="s">
        <v>127</v>
      </c>
      <c r="L234" s="47" t="s">
        <v>106</v>
      </c>
      <c r="M234" s="47" t="s">
        <v>107</v>
      </c>
      <c r="N234" s="47" t="s">
        <v>108</v>
      </c>
      <c r="O234" s="47" t="s">
        <v>112</v>
      </c>
      <c r="P234" s="47" t="s">
        <v>110</v>
      </c>
      <c r="Q234" s="47">
        <v>2</v>
      </c>
      <c r="R234" s="47" t="s">
        <v>11</v>
      </c>
      <c r="S234" s="47" t="s">
        <v>11</v>
      </c>
      <c r="T234" s="47" t="s">
        <v>11</v>
      </c>
      <c r="U234" s="47" t="s">
        <v>11</v>
      </c>
      <c r="V234" s="156"/>
    </row>
    <row r="235" spans="1:22">
      <c r="A235" s="334">
        <v>18</v>
      </c>
      <c r="B235" s="335"/>
      <c r="C235" s="142" t="s">
        <v>22</v>
      </c>
      <c r="D235" s="164" t="s">
        <v>11</v>
      </c>
      <c r="E235" s="164" t="s">
        <v>11</v>
      </c>
      <c r="F235" s="164" t="s">
        <v>11</v>
      </c>
      <c r="G235" s="165" t="s">
        <v>11</v>
      </c>
      <c r="H235" s="165" t="s">
        <v>11</v>
      </c>
      <c r="I235" s="74">
        <v>111.33333333333333</v>
      </c>
      <c r="J235" s="166" t="s">
        <v>11</v>
      </c>
      <c r="K235" s="166" t="s">
        <v>11</v>
      </c>
      <c r="L235" s="166" t="s">
        <v>11</v>
      </c>
      <c r="M235" s="166" t="s">
        <v>11</v>
      </c>
      <c r="N235" s="166" t="s">
        <v>11</v>
      </c>
      <c r="O235" s="166" t="s">
        <v>11</v>
      </c>
      <c r="P235" s="166" t="s">
        <v>11</v>
      </c>
      <c r="Q235" s="166" t="s">
        <v>11</v>
      </c>
      <c r="R235" s="166" t="s">
        <v>11</v>
      </c>
      <c r="S235" s="166" t="s">
        <v>11</v>
      </c>
      <c r="T235" s="166" t="s">
        <v>11</v>
      </c>
      <c r="U235" s="166" t="s">
        <v>11</v>
      </c>
      <c r="V235" s="156"/>
    </row>
    <row r="236" spans="1:22" ht="15.6" customHeight="1">
      <c r="A236" s="334">
        <v>19</v>
      </c>
      <c r="B236" s="335" t="s">
        <v>416</v>
      </c>
      <c r="C236" s="131" t="s">
        <v>379</v>
      </c>
      <c r="D236" s="66">
        <v>45827</v>
      </c>
      <c r="E236" s="66">
        <v>45832</v>
      </c>
      <c r="F236" s="66">
        <v>45870</v>
      </c>
      <c r="G236" s="66">
        <v>45937</v>
      </c>
      <c r="H236" s="66">
        <v>45951</v>
      </c>
      <c r="I236" s="110">
        <v>110</v>
      </c>
      <c r="J236" s="57" t="s">
        <v>114</v>
      </c>
      <c r="K236" s="57" t="s">
        <v>105</v>
      </c>
      <c r="L236" s="57" t="s">
        <v>106</v>
      </c>
      <c r="M236" s="57" t="s">
        <v>166</v>
      </c>
      <c r="N236" s="57" t="s">
        <v>513</v>
      </c>
      <c r="O236" s="57" t="s">
        <v>112</v>
      </c>
      <c r="P236" s="57" t="s">
        <v>110</v>
      </c>
      <c r="Q236" s="57">
        <v>0</v>
      </c>
      <c r="R236" s="65">
        <v>45888</v>
      </c>
      <c r="S236" s="57" t="s">
        <v>11</v>
      </c>
      <c r="T236" s="65">
        <v>45917</v>
      </c>
      <c r="U236" s="57" t="s">
        <v>11</v>
      </c>
      <c r="V236" s="156"/>
    </row>
    <row r="237" spans="1:22">
      <c r="A237" s="334">
        <v>19</v>
      </c>
      <c r="B237" s="335"/>
      <c r="C237" s="131" t="s">
        <v>198</v>
      </c>
      <c r="D237" s="60">
        <v>45830</v>
      </c>
      <c r="E237" s="60">
        <v>45835</v>
      </c>
      <c r="F237" s="60">
        <v>45869</v>
      </c>
      <c r="G237" s="56">
        <v>45944</v>
      </c>
      <c r="H237" s="56">
        <v>45971</v>
      </c>
      <c r="I237" s="99">
        <v>119</v>
      </c>
      <c r="J237" s="47" t="s">
        <v>104</v>
      </c>
      <c r="K237" s="47" t="s">
        <v>105</v>
      </c>
      <c r="L237" s="47" t="s">
        <v>106</v>
      </c>
      <c r="M237" s="47" t="s">
        <v>118</v>
      </c>
      <c r="N237" s="47" t="s">
        <v>108</v>
      </c>
      <c r="O237" s="47" t="s">
        <v>11</v>
      </c>
      <c r="P237" s="47" t="s">
        <v>110</v>
      </c>
      <c r="Q237" s="47">
        <v>0</v>
      </c>
      <c r="R237" s="47" t="s">
        <v>11</v>
      </c>
      <c r="S237" s="47" t="s">
        <v>11</v>
      </c>
      <c r="T237" s="47" t="s">
        <v>11</v>
      </c>
      <c r="U237" s="47" t="s">
        <v>11</v>
      </c>
      <c r="V237" s="156"/>
    </row>
    <row r="238" spans="1:22">
      <c r="A238" s="334">
        <v>19</v>
      </c>
      <c r="B238" s="335"/>
      <c r="C238" s="131" t="s">
        <v>380</v>
      </c>
      <c r="D238" s="35">
        <v>45824</v>
      </c>
      <c r="E238" s="35">
        <v>45829</v>
      </c>
      <c r="F238" s="35">
        <v>45864</v>
      </c>
      <c r="G238" s="35">
        <v>45934</v>
      </c>
      <c r="H238" s="35">
        <v>45944</v>
      </c>
      <c r="I238" s="64">
        <v>116</v>
      </c>
      <c r="J238" s="70" t="s">
        <v>116</v>
      </c>
      <c r="K238" s="70" t="s">
        <v>105</v>
      </c>
      <c r="L238" s="70" t="s">
        <v>106</v>
      </c>
      <c r="M238" s="70" t="s">
        <v>107</v>
      </c>
      <c r="N238" s="70" t="s">
        <v>108</v>
      </c>
      <c r="O238" s="70" t="s">
        <v>112</v>
      </c>
      <c r="P238" s="70" t="s">
        <v>110</v>
      </c>
      <c r="Q238" s="70">
        <v>0</v>
      </c>
      <c r="R238" s="47" t="s">
        <v>11</v>
      </c>
      <c r="S238" s="47" t="s">
        <v>11</v>
      </c>
      <c r="T238" s="47" t="s">
        <v>11</v>
      </c>
      <c r="U238" s="47" t="s">
        <v>11</v>
      </c>
      <c r="V238" s="156"/>
    </row>
    <row r="239" spans="1:22">
      <c r="A239" s="334">
        <v>19</v>
      </c>
      <c r="B239" s="335"/>
      <c r="C239" s="131" t="s">
        <v>381</v>
      </c>
      <c r="D239" s="56">
        <v>45831</v>
      </c>
      <c r="E239" s="56">
        <v>45836</v>
      </c>
      <c r="F239" s="167" t="s">
        <v>539</v>
      </c>
      <c r="G239" s="56">
        <v>45949</v>
      </c>
      <c r="H239" s="56">
        <v>45953</v>
      </c>
      <c r="I239" s="53">
        <v>113</v>
      </c>
      <c r="J239" s="47" t="s">
        <v>104</v>
      </c>
      <c r="K239" s="47" t="s">
        <v>105</v>
      </c>
      <c r="L239" s="47" t="s">
        <v>106</v>
      </c>
      <c r="M239" s="47" t="s">
        <v>107</v>
      </c>
      <c r="N239" s="47" t="s">
        <v>117</v>
      </c>
      <c r="O239" s="47" t="s">
        <v>112</v>
      </c>
      <c r="P239" s="47" t="s">
        <v>110</v>
      </c>
      <c r="Q239" s="47">
        <v>1</v>
      </c>
      <c r="R239" s="50" t="s">
        <v>11</v>
      </c>
      <c r="S239" s="47" t="s">
        <v>11</v>
      </c>
      <c r="T239" s="50" t="s">
        <v>11</v>
      </c>
      <c r="U239" s="47" t="s">
        <v>11</v>
      </c>
      <c r="V239" s="156"/>
    </row>
    <row r="240" spans="1:22">
      <c r="A240" s="334">
        <v>19</v>
      </c>
      <c r="B240" s="335"/>
      <c r="C240" s="131" t="s">
        <v>382</v>
      </c>
      <c r="D240" s="66">
        <v>45825</v>
      </c>
      <c r="E240" s="66">
        <v>45833</v>
      </c>
      <c r="F240" s="66" t="s">
        <v>11</v>
      </c>
      <c r="G240" s="66">
        <v>45936</v>
      </c>
      <c r="H240" s="66">
        <v>45936</v>
      </c>
      <c r="I240" s="64">
        <v>103</v>
      </c>
      <c r="J240" s="70" t="s">
        <v>159</v>
      </c>
      <c r="K240" s="70" t="s">
        <v>105</v>
      </c>
      <c r="L240" s="70" t="s">
        <v>106</v>
      </c>
      <c r="M240" s="70" t="s">
        <v>166</v>
      </c>
      <c r="N240" s="70" t="s">
        <v>108</v>
      </c>
      <c r="O240" s="70" t="s">
        <v>112</v>
      </c>
      <c r="P240" s="70" t="s">
        <v>110</v>
      </c>
      <c r="Q240" s="70">
        <v>0</v>
      </c>
      <c r="R240" s="47" t="s">
        <v>11</v>
      </c>
      <c r="S240" s="47" t="s">
        <v>11</v>
      </c>
      <c r="T240" s="47" t="s">
        <v>11</v>
      </c>
      <c r="U240" s="47" t="s">
        <v>11</v>
      </c>
      <c r="V240" s="156"/>
    </row>
    <row r="241" spans="1:22">
      <c r="A241" s="334">
        <v>19</v>
      </c>
      <c r="B241" s="335"/>
      <c r="C241" s="131" t="s">
        <v>383</v>
      </c>
      <c r="D241" s="66">
        <v>45831</v>
      </c>
      <c r="E241" s="66">
        <v>45836</v>
      </c>
      <c r="F241" s="66" t="s">
        <v>11</v>
      </c>
      <c r="G241" s="66">
        <v>45943</v>
      </c>
      <c r="H241" s="66">
        <v>45942</v>
      </c>
      <c r="I241" s="110">
        <v>107</v>
      </c>
      <c r="J241" s="57" t="s">
        <v>123</v>
      </c>
      <c r="K241" s="57" t="s">
        <v>105</v>
      </c>
      <c r="L241" s="57" t="s">
        <v>106</v>
      </c>
      <c r="M241" s="57" t="s">
        <v>107</v>
      </c>
      <c r="N241" s="57" t="s">
        <v>513</v>
      </c>
      <c r="O241" s="57" t="s">
        <v>112</v>
      </c>
      <c r="P241" s="57" t="s">
        <v>110</v>
      </c>
      <c r="Q241" s="57">
        <v>0</v>
      </c>
      <c r="R241" s="158" t="s">
        <v>11</v>
      </c>
      <c r="S241" s="47" t="s">
        <v>11</v>
      </c>
      <c r="T241" s="47" t="s">
        <v>11</v>
      </c>
      <c r="U241" s="47" t="s">
        <v>11</v>
      </c>
      <c r="V241" s="156"/>
    </row>
    <row r="242" spans="1:22">
      <c r="A242" s="334">
        <v>19</v>
      </c>
      <c r="B242" s="335"/>
      <c r="C242" s="131" t="s">
        <v>384</v>
      </c>
      <c r="D242" s="66">
        <v>45823</v>
      </c>
      <c r="E242" s="66">
        <v>45830</v>
      </c>
      <c r="F242" s="60" t="s">
        <v>11</v>
      </c>
      <c r="G242" s="35">
        <v>45938</v>
      </c>
      <c r="H242" s="35">
        <v>45938</v>
      </c>
      <c r="I242" s="64">
        <v>109</v>
      </c>
      <c r="J242" s="52" t="s">
        <v>104</v>
      </c>
      <c r="K242" s="52" t="s">
        <v>105</v>
      </c>
      <c r="L242" s="52" t="s">
        <v>106</v>
      </c>
      <c r="M242" s="52" t="s">
        <v>107</v>
      </c>
      <c r="N242" s="52" t="s">
        <v>126</v>
      </c>
      <c r="O242" s="52" t="s">
        <v>112</v>
      </c>
      <c r="P242" s="52" t="s">
        <v>110</v>
      </c>
      <c r="Q242" s="52">
        <v>0</v>
      </c>
      <c r="R242" s="47" t="s">
        <v>11</v>
      </c>
      <c r="S242" s="47" t="s">
        <v>11</v>
      </c>
      <c r="T242" s="47" t="s">
        <v>11</v>
      </c>
      <c r="U242" s="47" t="s">
        <v>11</v>
      </c>
      <c r="V242" s="156"/>
    </row>
    <row r="243" spans="1:22">
      <c r="A243" s="334">
        <v>19</v>
      </c>
      <c r="B243" s="335"/>
      <c r="C243" s="131" t="s">
        <v>385</v>
      </c>
      <c r="D243" s="35">
        <v>45823</v>
      </c>
      <c r="E243" s="35">
        <v>45828</v>
      </c>
      <c r="F243" s="35">
        <v>45864</v>
      </c>
      <c r="G243" s="35">
        <v>45932</v>
      </c>
      <c r="H243" s="35">
        <v>45933</v>
      </c>
      <c r="I243" s="110">
        <v>109</v>
      </c>
      <c r="J243" s="70" t="s">
        <v>104</v>
      </c>
      <c r="K243" s="70" t="s">
        <v>105</v>
      </c>
      <c r="L243" s="70" t="s">
        <v>106</v>
      </c>
      <c r="M243" s="159" t="s">
        <v>107</v>
      </c>
      <c r="N243" s="70" t="s">
        <v>513</v>
      </c>
      <c r="O243" s="70" t="s">
        <v>112</v>
      </c>
      <c r="P243" s="70" t="s">
        <v>110</v>
      </c>
      <c r="Q243" s="70">
        <v>0</v>
      </c>
      <c r="R243" s="47" t="s">
        <v>11</v>
      </c>
      <c r="S243" s="47" t="s">
        <v>11</v>
      </c>
      <c r="T243" s="47" t="s">
        <v>11</v>
      </c>
      <c r="U243" s="47" t="s">
        <v>11</v>
      </c>
      <c r="V243" s="156"/>
    </row>
    <row r="244" spans="1:22">
      <c r="A244" s="334">
        <v>19</v>
      </c>
      <c r="B244" s="335"/>
      <c r="C244" s="131" t="s">
        <v>386</v>
      </c>
      <c r="D244" s="160">
        <v>45821</v>
      </c>
      <c r="E244" s="160">
        <v>45827</v>
      </c>
      <c r="F244" s="160">
        <v>45861</v>
      </c>
      <c r="G244" s="160">
        <v>45935</v>
      </c>
      <c r="H244" s="160">
        <v>45952</v>
      </c>
      <c r="I244" s="161">
        <v>114</v>
      </c>
      <c r="J244" s="55" t="s">
        <v>104</v>
      </c>
      <c r="K244" s="55" t="s">
        <v>105</v>
      </c>
      <c r="L244" s="55" t="s">
        <v>106</v>
      </c>
      <c r="M244" s="55" t="s">
        <v>107</v>
      </c>
      <c r="N244" s="55" t="s">
        <v>108</v>
      </c>
      <c r="O244" s="55" t="s">
        <v>112</v>
      </c>
      <c r="P244" s="55" t="s">
        <v>110</v>
      </c>
      <c r="Q244" s="162">
        <v>0</v>
      </c>
      <c r="R244" s="55" t="s">
        <v>514</v>
      </c>
      <c r="S244" s="55" t="s">
        <v>515</v>
      </c>
      <c r="T244" s="55" t="s">
        <v>514</v>
      </c>
      <c r="U244" s="55" t="s">
        <v>532</v>
      </c>
      <c r="V244" s="156"/>
    </row>
    <row r="245" spans="1:22">
      <c r="A245" s="334">
        <v>19</v>
      </c>
      <c r="B245" s="335"/>
      <c r="C245" s="131" t="s">
        <v>387</v>
      </c>
      <c r="D245" s="66">
        <v>45821</v>
      </c>
      <c r="E245" s="66">
        <v>45827</v>
      </c>
      <c r="F245" s="35">
        <v>45862</v>
      </c>
      <c r="G245" s="35">
        <v>45933</v>
      </c>
      <c r="H245" s="35">
        <v>45950</v>
      </c>
      <c r="I245" s="115">
        <v>112</v>
      </c>
      <c r="J245" s="57" t="s">
        <v>116</v>
      </c>
      <c r="K245" s="57" t="s">
        <v>105</v>
      </c>
      <c r="L245" s="57" t="s">
        <v>106</v>
      </c>
      <c r="M245" s="57" t="s">
        <v>107</v>
      </c>
      <c r="N245" s="57" t="s">
        <v>108</v>
      </c>
      <c r="O245" s="57" t="s">
        <v>112</v>
      </c>
      <c r="P245" s="57" t="s">
        <v>110</v>
      </c>
      <c r="Q245" s="55">
        <v>0</v>
      </c>
      <c r="R245" s="37" t="s">
        <v>11</v>
      </c>
      <c r="S245" s="52" t="s">
        <v>11</v>
      </c>
      <c r="T245" s="37" t="s">
        <v>11</v>
      </c>
      <c r="U245" s="52" t="s">
        <v>11</v>
      </c>
      <c r="V245" s="156"/>
    </row>
    <row r="246" spans="1:22">
      <c r="A246" s="334">
        <v>19</v>
      </c>
      <c r="B246" s="335"/>
      <c r="C246" s="131" t="s">
        <v>388</v>
      </c>
      <c r="D246" s="35">
        <v>45821</v>
      </c>
      <c r="E246" s="35">
        <v>45826</v>
      </c>
      <c r="F246" s="35">
        <v>45865</v>
      </c>
      <c r="G246" s="35">
        <v>45937</v>
      </c>
      <c r="H246" s="35">
        <v>45940</v>
      </c>
      <c r="I246" s="64">
        <v>112</v>
      </c>
      <c r="J246" s="70" t="s">
        <v>114</v>
      </c>
      <c r="K246" s="70" t="s">
        <v>105</v>
      </c>
      <c r="L246" s="70" t="s">
        <v>106</v>
      </c>
      <c r="M246" s="70" t="s">
        <v>107</v>
      </c>
      <c r="N246" s="70" t="s">
        <v>108</v>
      </c>
      <c r="O246" s="70" t="s">
        <v>112</v>
      </c>
      <c r="P246" s="70" t="s">
        <v>110</v>
      </c>
      <c r="Q246" s="70">
        <v>1</v>
      </c>
      <c r="R246" s="70" t="s">
        <v>516</v>
      </c>
      <c r="S246" s="70" t="s">
        <v>520</v>
      </c>
      <c r="T246" s="70" t="s">
        <v>517</v>
      </c>
      <c r="U246" s="70" t="s">
        <v>520</v>
      </c>
    </row>
    <row r="247" spans="1:22">
      <c r="A247" s="334">
        <v>19</v>
      </c>
      <c r="B247" s="335"/>
      <c r="C247" s="131" t="s">
        <v>389</v>
      </c>
      <c r="D247" s="56">
        <v>45827</v>
      </c>
      <c r="E247" s="56">
        <v>45832</v>
      </c>
      <c r="F247" s="56">
        <v>45862</v>
      </c>
      <c r="G247" s="56">
        <v>45935</v>
      </c>
      <c r="H247" s="56">
        <v>45935</v>
      </c>
      <c r="I247" s="163">
        <v>104</v>
      </c>
      <c r="J247" s="47" t="s">
        <v>104</v>
      </c>
      <c r="K247" s="47" t="s">
        <v>105</v>
      </c>
      <c r="L247" s="47" t="s">
        <v>106</v>
      </c>
      <c r="M247" s="47" t="s">
        <v>536</v>
      </c>
      <c r="N247" s="47" t="s">
        <v>108</v>
      </c>
      <c r="O247" s="47" t="s">
        <v>112</v>
      </c>
      <c r="P247" s="47" t="s">
        <v>110</v>
      </c>
      <c r="Q247" s="47" t="s">
        <v>11</v>
      </c>
      <c r="R247" s="47" t="s">
        <v>11</v>
      </c>
      <c r="S247" s="47" t="s">
        <v>11</v>
      </c>
      <c r="T247" s="47" t="s">
        <v>11</v>
      </c>
      <c r="U247" s="47" t="s">
        <v>11</v>
      </c>
      <c r="V247" s="156"/>
    </row>
    <row r="248" spans="1:22">
      <c r="A248" s="334">
        <v>19</v>
      </c>
      <c r="B248" s="335"/>
      <c r="C248" s="142" t="s">
        <v>22</v>
      </c>
      <c r="D248" s="164" t="s">
        <v>11</v>
      </c>
      <c r="E248" s="164" t="s">
        <v>11</v>
      </c>
      <c r="F248" s="164" t="s">
        <v>11</v>
      </c>
      <c r="G248" s="165" t="s">
        <v>11</v>
      </c>
      <c r="H248" s="165" t="s">
        <v>11</v>
      </c>
      <c r="I248" s="74">
        <v>110.66666666666667</v>
      </c>
      <c r="J248" s="166" t="s">
        <v>11</v>
      </c>
      <c r="K248" s="166" t="s">
        <v>11</v>
      </c>
      <c r="L248" s="166" t="s">
        <v>11</v>
      </c>
      <c r="M248" s="166" t="s">
        <v>11</v>
      </c>
      <c r="N248" s="166" t="s">
        <v>11</v>
      </c>
      <c r="O248" s="166" t="s">
        <v>11</v>
      </c>
      <c r="P248" s="166" t="s">
        <v>11</v>
      </c>
      <c r="Q248" s="166" t="s">
        <v>11</v>
      </c>
      <c r="R248" s="166" t="s">
        <v>11</v>
      </c>
      <c r="S248" s="166" t="s">
        <v>11</v>
      </c>
      <c r="T248" s="166" t="s">
        <v>11</v>
      </c>
      <c r="U248" s="166" t="s">
        <v>11</v>
      </c>
      <c r="V248" s="156"/>
    </row>
    <row r="249" spans="1:22" ht="15.6" customHeight="1">
      <c r="A249" s="334">
        <v>20</v>
      </c>
      <c r="B249" s="335" t="s">
        <v>418</v>
      </c>
      <c r="C249" s="131" t="s">
        <v>379</v>
      </c>
      <c r="D249" s="66">
        <v>45827</v>
      </c>
      <c r="E249" s="66">
        <v>45832</v>
      </c>
      <c r="F249" s="66">
        <v>45870</v>
      </c>
      <c r="G249" s="66">
        <v>45935</v>
      </c>
      <c r="H249" s="66">
        <v>45951</v>
      </c>
      <c r="I249" s="110">
        <v>108</v>
      </c>
      <c r="J249" s="57" t="s">
        <v>114</v>
      </c>
      <c r="K249" s="57" t="s">
        <v>127</v>
      </c>
      <c r="L249" s="57" t="s">
        <v>106</v>
      </c>
      <c r="M249" s="57" t="s">
        <v>166</v>
      </c>
      <c r="N249" s="57" t="s">
        <v>513</v>
      </c>
      <c r="O249" s="57" t="s">
        <v>112</v>
      </c>
      <c r="P249" s="57" t="s">
        <v>110</v>
      </c>
      <c r="Q249" s="57">
        <v>0</v>
      </c>
      <c r="R249" s="65">
        <v>45888</v>
      </c>
      <c r="S249" s="57" t="s">
        <v>535</v>
      </c>
      <c r="T249" s="65">
        <v>45917</v>
      </c>
      <c r="U249" s="57" t="s">
        <v>11</v>
      </c>
      <c r="V249" s="156"/>
    </row>
    <row r="250" spans="1:22">
      <c r="A250" s="334">
        <v>20</v>
      </c>
      <c r="B250" s="335"/>
      <c r="C250" s="131" t="s">
        <v>198</v>
      </c>
      <c r="D250" s="60">
        <v>45830</v>
      </c>
      <c r="E250" s="60">
        <v>45835</v>
      </c>
      <c r="F250" s="60">
        <v>45862</v>
      </c>
      <c r="G250" s="56">
        <v>45946</v>
      </c>
      <c r="H250" s="56">
        <v>45971</v>
      </c>
      <c r="I250" s="99">
        <v>121</v>
      </c>
      <c r="J250" s="47" t="s">
        <v>104</v>
      </c>
      <c r="K250" s="47" t="s">
        <v>127</v>
      </c>
      <c r="L250" s="47" t="s">
        <v>106</v>
      </c>
      <c r="M250" s="47" t="s">
        <v>118</v>
      </c>
      <c r="N250" s="47" t="s">
        <v>108</v>
      </c>
      <c r="O250" s="47" t="s">
        <v>11</v>
      </c>
      <c r="P250" s="47" t="s">
        <v>110</v>
      </c>
      <c r="Q250" s="47">
        <v>0</v>
      </c>
      <c r="R250" s="47" t="s">
        <v>11</v>
      </c>
      <c r="S250" s="47" t="s">
        <v>11</v>
      </c>
      <c r="T250" s="47" t="s">
        <v>11</v>
      </c>
      <c r="U250" s="47" t="s">
        <v>11</v>
      </c>
      <c r="V250" s="156"/>
    </row>
    <row r="251" spans="1:22">
      <c r="A251" s="334">
        <v>20</v>
      </c>
      <c r="B251" s="335"/>
      <c r="C251" s="131" t="s">
        <v>380</v>
      </c>
      <c r="D251" s="35">
        <v>45824</v>
      </c>
      <c r="E251" s="35">
        <v>45829</v>
      </c>
      <c r="F251" s="35">
        <v>45865</v>
      </c>
      <c r="G251" s="35">
        <v>45940</v>
      </c>
      <c r="H251" s="35">
        <v>45940</v>
      </c>
      <c r="I251" s="64">
        <v>112</v>
      </c>
      <c r="J251" s="70" t="s">
        <v>104</v>
      </c>
      <c r="K251" s="70" t="s">
        <v>127</v>
      </c>
      <c r="L251" s="70" t="s">
        <v>106</v>
      </c>
      <c r="M251" s="70" t="s">
        <v>107</v>
      </c>
      <c r="N251" s="70" t="s">
        <v>108</v>
      </c>
      <c r="O251" s="70" t="s">
        <v>112</v>
      </c>
      <c r="P251" s="70" t="s">
        <v>110</v>
      </c>
      <c r="Q251" s="70">
        <v>0</v>
      </c>
      <c r="R251" s="337" t="s">
        <v>11</v>
      </c>
      <c r="S251" s="337"/>
      <c r="T251" s="337"/>
      <c r="U251" s="337"/>
      <c r="V251" s="156"/>
    </row>
    <row r="252" spans="1:22">
      <c r="A252" s="334">
        <v>20</v>
      </c>
      <c r="B252" s="335"/>
      <c r="C252" s="131" t="s">
        <v>381</v>
      </c>
      <c r="D252" s="56">
        <v>45831</v>
      </c>
      <c r="E252" s="56">
        <v>45836</v>
      </c>
      <c r="F252" s="167" t="s">
        <v>539</v>
      </c>
      <c r="G252" s="56">
        <v>45948</v>
      </c>
      <c r="H252" s="56">
        <v>45953</v>
      </c>
      <c r="I252" s="53">
        <v>112</v>
      </c>
      <c r="J252" s="47" t="s">
        <v>104</v>
      </c>
      <c r="K252" s="47" t="s">
        <v>127</v>
      </c>
      <c r="L252" s="47" t="s">
        <v>106</v>
      </c>
      <c r="M252" s="47" t="s">
        <v>107</v>
      </c>
      <c r="N252" s="47" t="s">
        <v>117</v>
      </c>
      <c r="O252" s="47" t="s">
        <v>112</v>
      </c>
      <c r="P252" s="47" t="s">
        <v>110</v>
      </c>
      <c r="Q252" s="47">
        <v>1</v>
      </c>
      <c r="R252" s="50" t="s">
        <v>11</v>
      </c>
      <c r="S252" s="47" t="s">
        <v>11</v>
      </c>
      <c r="T252" s="50" t="s">
        <v>11</v>
      </c>
      <c r="U252" s="47" t="s">
        <v>11</v>
      </c>
      <c r="V252" s="156"/>
    </row>
    <row r="253" spans="1:22">
      <c r="A253" s="334">
        <v>20</v>
      </c>
      <c r="B253" s="335"/>
      <c r="C253" s="131" t="s">
        <v>382</v>
      </c>
      <c r="D253" s="66">
        <v>45825</v>
      </c>
      <c r="E253" s="66">
        <v>45833</v>
      </c>
      <c r="F253" s="66">
        <v>45868</v>
      </c>
      <c r="G253" s="66">
        <v>45936</v>
      </c>
      <c r="H253" s="66">
        <v>45936</v>
      </c>
      <c r="I253" s="64">
        <v>103</v>
      </c>
      <c r="J253" s="70" t="s">
        <v>159</v>
      </c>
      <c r="K253" s="70" t="s">
        <v>127</v>
      </c>
      <c r="L253" s="70" t="s">
        <v>106</v>
      </c>
      <c r="M253" s="70" t="s">
        <v>166</v>
      </c>
      <c r="N253" s="70" t="s">
        <v>108</v>
      </c>
      <c r="O253" s="70" t="s">
        <v>112</v>
      </c>
      <c r="P253" s="70" t="s">
        <v>110</v>
      </c>
      <c r="Q253" s="70">
        <v>0</v>
      </c>
      <c r="R253" s="47" t="s">
        <v>11</v>
      </c>
      <c r="S253" s="47" t="s">
        <v>11</v>
      </c>
      <c r="T253" s="47" t="s">
        <v>11</v>
      </c>
      <c r="U253" s="47" t="s">
        <v>11</v>
      </c>
      <c r="V253" s="156"/>
    </row>
    <row r="254" spans="1:22">
      <c r="A254" s="334">
        <v>20</v>
      </c>
      <c r="B254" s="335"/>
      <c r="C254" s="131" t="s">
        <v>383</v>
      </c>
      <c r="D254" s="66">
        <v>45831</v>
      </c>
      <c r="E254" s="66">
        <v>45836</v>
      </c>
      <c r="F254" s="66" t="s">
        <v>11</v>
      </c>
      <c r="G254" s="66">
        <v>45940</v>
      </c>
      <c r="H254" s="66">
        <v>45942</v>
      </c>
      <c r="I254" s="110">
        <v>104</v>
      </c>
      <c r="J254" s="57" t="s">
        <v>116</v>
      </c>
      <c r="K254" s="57" t="s">
        <v>127</v>
      </c>
      <c r="L254" s="57" t="s">
        <v>106</v>
      </c>
      <c r="M254" s="57" t="s">
        <v>107</v>
      </c>
      <c r="N254" s="57" t="s">
        <v>513</v>
      </c>
      <c r="O254" s="57" t="s">
        <v>112</v>
      </c>
      <c r="P254" s="57" t="s">
        <v>110</v>
      </c>
      <c r="Q254" s="57">
        <v>0</v>
      </c>
      <c r="R254" s="47" t="s">
        <v>11</v>
      </c>
      <c r="S254" s="47" t="s">
        <v>11</v>
      </c>
      <c r="T254" s="47" t="s">
        <v>11</v>
      </c>
      <c r="U254" s="47" t="s">
        <v>11</v>
      </c>
      <c r="V254" s="156"/>
    </row>
    <row r="255" spans="1:22">
      <c r="A255" s="334">
        <v>20</v>
      </c>
      <c r="B255" s="335"/>
      <c r="C255" s="131" t="s">
        <v>384</v>
      </c>
      <c r="D255" s="66">
        <v>45823</v>
      </c>
      <c r="E255" s="66">
        <v>45830</v>
      </c>
      <c r="F255" s="60" t="s">
        <v>11</v>
      </c>
      <c r="G255" s="35">
        <v>45940</v>
      </c>
      <c r="H255" s="35">
        <v>45940</v>
      </c>
      <c r="I255" s="64">
        <v>111</v>
      </c>
      <c r="J255" s="52" t="s">
        <v>104</v>
      </c>
      <c r="K255" s="52" t="s">
        <v>127</v>
      </c>
      <c r="L255" s="52" t="s">
        <v>106</v>
      </c>
      <c r="M255" s="52" t="s">
        <v>107</v>
      </c>
      <c r="N255" s="52" t="s">
        <v>126</v>
      </c>
      <c r="O255" s="52" t="s">
        <v>112</v>
      </c>
      <c r="P255" s="52" t="s">
        <v>110</v>
      </c>
      <c r="Q255" s="52">
        <v>0</v>
      </c>
      <c r="R255" s="47" t="s">
        <v>11</v>
      </c>
      <c r="S255" s="47" t="s">
        <v>11</v>
      </c>
      <c r="T255" s="47" t="s">
        <v>11</v>
      </c>
      <c r="U255" s="47" t="s">
        <v>11</v>
      </c>
      <c r="V255" s="156"/>
    </row>
    <row r="256" spans="1:22">
      <c r="A256" s="334">
        <v>20</v>
      </c>
      <c r="B256" s="335"/>
      <c r="C256" s="131" t="s">
        <v>385</v>
      </c>
      <c r="D256" s="35">
        <v>45823</v>
      </c>
      <c r="E256" s="35">
        <v>45828</v>
      </c>
      <c r="F256" s="35">
        <v>45864</v>
      </c>
      <c r="G256" s="35">
        <v>45930</v>
      </c>
      <c r="H256" s="35">
        <v>45931</v>
      </c>
      <c r="I256" s="110">
        <v>107</v>
      </c>
      <c r="J256" s="70" t="s">
        <v>104</v>
      </c>
      <c r="K256" s="70" t="s">
        <v>127</v>
      </c>
      <c r="L256" s="70" t="s">
        <v>106</v>
      </c>
      <c r="M256" s="159" t="s">
        <v>107</v>
      </c>
      <c r="N256" s="70" t="s">
        <v>513</v>
      </c>
      <c r="O256" s="70" t="s">
        <v>112</v>
      </c>
      <c r="P256" s="70" t="s">
        <v>110</v>
      </c>
      <c r="Q256" s="70">
        <v>0</v>
      </c>
      <c r="R256" s="47" t="s">
        <v>11</v>
      </c>
      <c r="S256" s="47" t="s">
        <v>11</v>
      </c>
      <c r="T256" s="47" t="s">
        <v>11</v>
      </c>
      <c r="U256" s="47" t="s">
        <v>11</v>
      </c>
      <c r="V256" s="156"/>
    </row>
    <row r="257" spans="1:22">
      <c r="A257" s="334">
        <v>20</v>
      </c>
      <c r="B257" s="335"/>
      <c r="C257" s="131" t="s">
        <v>386</v>
      </c>
      <c r="D257" s="160">
        <v>45821</v>
      </c>
      <c r="E257" s="160">
        <v>45827</v>
      </c>
      <c r="F257" s="160">
        <v>45862</v>
      </c>
      <c r="G257" s="160">
        <v>45937</v>
      </c>
      <c r="H257" s="160">
        <v>45952</v>
      </c>
      <c r="I257" s="161">
        <v>116</v>
      </c>
      <c r="J257" s="55" t="s">
        <v>104</v>
      </c>
      <c r="K257" s="55" t="s">
        <v>127</v>
      </c>
      <c r="L257" s="55" t="s">
        <v>106</v>
      </c>
      <c r="M257" s="55" t="s">
        <v>107</v>
      </c>
      <c r="N257" s="55" t="s">
        <v>108</v>
      </c>
      <c r="O257" s="55" t="s">
        <v>112</v>
      </c>
      <c r="P257" s="55" t="s">
        <v>110</v>
      </c>
      <c r="Q257" s="162">
        <v>0</v>
      </c>
      <c r="R257" s="55" t="s">
        <v>514</v>
      </c>
      <c r="S257" s="55" t="s">
        <v>515</v>
      </c>
      <c r="T257" s="47" t="s">
        <v>11</v>
      </c>
      <c r="U257" s="47" t="s">
        <v>11</v>
      </c>
      <c r="V257" s="156"/>
    </row>
    <row r="258" spans="1:22">
      <c r="A258" s="334">
        <v>20</v>
      </c>
      <c r="B258" s="335"/>
      <c r="C258" s="131" t="s">
        <v>387</v>
      </c>
      <c r="D258" s="66">
        <v>45821</v>
      </c>
      <c r="E258" s="66">
        <v>45827</v>
      </c>
      <c r="F258" s="35">
        <v>45867</v>
      </c>
      <c r="G258" s="35">
        <v>45934</v>
      </c>
      <c r="H258" s="35">
        <v>45950</v>
      </c>
      <c r="I258" s="115">
        <v>113</v>
      </c>
      <c r="J258" s="57" t="s">
        <v>104</v>
      </c>
      <c r="K258" s="57" t="s">
        <v>127</v>
      </c>
      <c r="L258" s="57" t="s">
        <v>106</v>
      </c>
      <c r="M258" s="57" t="s">
        <v>107</v>
      </c>
      <c r="N258" s="57" t="s">
        <v>108</v>
      </c>
      <c r="O258" s="57" t="s">
        <v>112</v>
      </c>
      <c r="P258" s="57" t="s">
        <v>110</v>
      </c>
      <c r="Q258" s="55">
        <v>0</v>
      </c>
      <c r="R258" s="37" t="s">
        <v>11</v>
      </c>
      <c r="S258" s="52" t="s">
        <v>11</v>
      </c>
      <c r="T258" s="47" t="s">
        <v>11</v>
      </c>
      <c r="U258" s="47" t="s">
        <v>11</v>
      </c>
      <c r="V258" s="156"/>
    </row>
    <row r="259" spans="1:22">
      <c r="A259" s="334">
        <v>20</v>
      </c>
      <c r="B259" s="335"/>
      <c r="C259" s="131" t="s">
        <v>388</v>
      </c>
      <c r="D259" s="35">
        <v>45821</v>
      </c>
      <c r="E259" s="35">
        <v>45826</v>
      </c>
      <c r="F259" s="35">
        <v>45866</v>
      </c>
      <c r="G259" s="35">
        <v>45938</v>
      </c>
      <c r="H259" s="35">
        <v>45940</v>
      </c>
      <c r="I259" s="64">
        <v>113</v>
      </c>
      <c r="J259" s="70" t="s">
        <v>114</v>
      </c>
      <c r="K259" s="70" t="s">
        <v>127</v>
      </c>
      <c r="L259" s="70" t="s">
        <v>106</v>
      </c>
      <c r="M259" s="70" t="s">
        <v>107</v>
      </c>
      <c r="N259" s="70" t="s">
        <v>108</v>
      </c>
      <c r="O259" s="70" t="s">
        <v>112</v>
      </c>
      <c r="P259" s="70" t="s">
        <v>110</v>
      </c>
      <c r="Q259" s="70">
        <v>2</v>
      </c>
      <c r="R259" s="70" t="s">
        <v>516</v>
      </c>
      <c r="S259" s="70">
        <v>0</v>
      </c>
      <c r="T259" s="70" t="s">
        <v>517</v>
      </c>
      <c r="U259" s="70" t="s">
        <v>520</v>
      </c>
      <c r="V259" s="156"/>
    </row>
    <row r="260" spans="1:22">
      <c r="A260" s="334">
        <v>20</v>
      </c>
      <c r="B260" s="335"/>
      <c r="C260" s="131" t="s">
        <v>389</v>
      </c>
      <c r="D260" s="56">
        <v>45827</v>
      </c>
      <c r="E260" s="56">
        <v>45832</v>
      </c>
      <c r="F260" s="56">
        <v>45864</v>
      </c>
      <c r="G260" s="56">
        <v>45933</v>
      </c>
      <c r="H260" s="56">
        <v>45933</v>
      </c>
      <c r="I260" s="163">
        <v>102</v>
      </c>
      <c r="J260" s="47" t="s">
        <v>104</v>
      </c>
      <c r="K260" s="47" t="s">
        <v>127</v>
      </c>
      <c r="L260" s="47" t="s">
        <v>106</v>
      </c>
      <c r="M260" s="47" t="s">
        <v>107</v>
      </c>
      <c r="N260" s="47" t="s">
        <v>108</v>
      </c>
      <c r="O260" s="47" t="s">
        <v>112</v>
      </c>
      <c r="P260" s="47" t="s">
        <v>110</v>
      </c>
      <c r="Q260" s="47" t="s">
        <v>11</v>
      </c>
      <c r="R260" s="47" t="s">
        <v>11</v>
      </c>
      <c r="S260" s="47" t="s">
        <v>11</v>
      </c>
      <c r="T260" s="50">
        <v>45874</v>
      </c>
      <c r="U260" s="47" t="s">
        <v>522</v>
      </c>
      <c r="V260" s="156"/>
    </row>
    <row r="261" spans="1:22">
      <c r="A261" s="334">
        <v>20</v>
      </c>
      <c r="B261" s="335"/>
      <c r="C261" s="142" t="s">
        <v>22</v>
      </c>
      <c r="D261" s="164" t="s">
        <v>11</v>
      </c>
      <c r="E261" s="164" t="s">
        <v>11</v>
      </c>
      <c r="F261" s="164" t="s">
        <v>11</v>
      </c>
      <c r="G261" s="165" t="s">
        <v>11</v>
      </c>
      <c r="H261" s="165" t="s">
        <v>11</v>
      </c>
      <c r="I261" s="74">
        <v>110.16666666666667</v>
      </c>
      <c r="J261" s="166" t="s">
        <v>11</v>
      </c>
      <c r="K261" s="166" t="s">
        <v>11</v>
      </c>
      <c r="L261" s="166" t="s">
        <v>11</v>
      </c>
      <c r="M261" s="166" t="s">
        <v>11</v>
      </c>
      <c r="N261" s="166" t="s">
        <v>11</v>
      </c>
      <c r="O261" s="166" t="s">
        <v>11</v>
      </c>
      <c r="P261" s="166" t="s">
        <v>11</v>
      </c>
      <c r="Q261" s="166" t="s">
        <v>11</v>
      </c>
      <c r="R261" s="166" t="s">
        <v>11</v>
      </c>
      <c r="S261" s="166" t="s">
        <v>11</v>
      </c>
      <c r="T261" s="166" t="s">
        <v>11</v>
      </c>
      <c r="U261" s="166" t="s">
        <v>11</v>
      </c>
      <c r="V261" s="156"/>
    </row>
    <row r="262" spans="1:22" ht="15.6" customHeight="1">
      <c r="A262" s="334">
        <v>21</v>
      </c>
      <c r="B262" s="335" t="s">
        <v>378</v>
      </c>
      <c r="C262" s="131" t="s">
        <v>379</v>
      </c>
      <c r="D262" s="66">
        <v>45827</v>
      </c>
      <c r="E262" s="66">
        <v>45832</v>
      </c>
      <c r="F262" s="66">
        <v>45869</v>
      </c>
      <c r="G262" s="66">
        <v>45934</v>
      </c>
      <c r="H262" s="66">
        <v>45951</v>
      </c>
      <c r="I262" s="110">
        <v>107</v>
      </c>
      <c r="J262" s="57" t="s">
        <v>114</v>
      </c>
      <c r="K262" s="57" t="s">
        <v>105</v>
      </c>
      <c r="L262" s="57" t="s">
        <v>106</v>
      </c>
      <c r="M262" s="57" t="s">
        <v>166</v>
      </c>
      <c r="N262" s="57" t="s">
        <v>513</v>
      </c>
      <c r="O262" s="57" t="s">
        <v>112</v>
      </c>
      <c r="P262" s="57" t="s">
        <v>110</v>
      </c>
      <c r="Q262" s="57">
        <v>0</v>
      </c>
      <c r="R262" s="65">
        <v>45888</v>
      </c>
      <c r="S262" s="57" t="s">
        <v>11</v>
      </c>
      <c r="T262" s="65">
        <v>45917</v>
      </c>
      <c r="U262" s="57" t="s">
        <v>11</v>
      </c>
      <c r="V262" s="156"/>
    </row>
    <row r="263" spans="1:22" ht="14.25" customHeight="1">
      <c r="A263" s="334">
        <v>21</v>
      </c>
      <c r="B263" s="335"/>
      <c r="C263" s="131" t="s">
        <v>198</v>
      </c>
      <c r="D263" s="60">
        <v>45830</v>
      </c>
      <c r="E263" s="60">
        <v>45835</v>
      </c>
      <c r="F263" s="60">
        <v>45871</v>
      </c>
      <c r="G263" s="56">
        <v>45946</v>
      </c>
      <c r="H263" s="56">
        <v>45971</v>
      </c>
      <c r="I263" s="99">
        <v>121</v>
      </c>
      <c r="J263" s="47" t="s">
        <v>104</v>
      </c>
      <c r="K263" s="47" t="s">
        <v>105</v>
      </c>
      <c r="L263" s="47" t="s">
        <v>106</v>
      </c>
      <c r="M263" s="47" t="s">
        <v>118</v>
      </c>
      <c r="N263" s="47" t="s">
        <v>108</v>
      </c>
      <c r="O263" s="47" t="s">
        <v>11</v>
      </c>
      <c r="P263" s="47" t="s">
        <v>110</v>
      </c>
      <c r="Q263" s="47">
        <v>0</v>
      </c>
      <c r="R263" s="47" t="s">
        <v>11</v>
      </c>
      <c r="S263" s="47" t="s">
        <v>11</v>
      </c>
      <c r="T263" s="47" t="s">
        <v>11</v>
      </c>
      <c r="U263" s="47" t="s">
        <v>11</v>
      </c>
      <c r="V263" s="156"/>
    </row>
    <row r="264" spans="1:22">
      <c r="A264" s="334">
        <v>21</v>
      </c>
      <c r="B264" s="335"/>
      <c r="C264" s="131" t="s">
        <v>380</v>
      </c>
      <c r="D264" s="35">
        <v>45824</v>
      </c>
      <c r="E264" s="35">
        <v>45829</v>
      </c>
      <c r="F264" s="35">
        <v>45867</v>
      </c>
      <c r="G264" s="35">
        <v>45938</v>
      </c>
      <c r="H264" s="35">
        <v>45940</v>
      </c>
      <c r="I264" s="64">
        <v>110</v>
      </c>
      <c r="J264" s="70" t="s">
        <v>104</v>
      </c>
      <c r="K264" s="70" t="s">
        <v>105</v>
      </c>
      <c r="L264" s="70" t="s">
        <v>106</v>
      </c>
      <c r="M264" s="70" t="s">
        <v>107</v>
      </c>
      <c r="N264" s="70" t="s">
        <v>108</v>
      </c>
      <c r="O264" s="70" t="s">
        <v>112</v>
      </c>
      <c r="P264" s="70" t="s">
        <v>110</v>
      </c>
      <c r="Q264" s="70">
        <v>0</v>
      </c>
      <c r="R264" s="47" t="s">
        <v>11</v>
      </c>
      <c r="S264" s="47" t="s">
        <v>11</v>
      </c>
      <c r="T264" s="47" t="s">
        <v>11</v>
      </c>
      <c r="U264" s="47" t="s">
        <v>11</v>
      </c>
      <c r="V264" s="156"/>
    </row>
    <row r="265" spans="1:22">
      <c r="A265" s="334">
        <v>21</v>
      </c>
      <c r="B265" s="335"/>
      <c r="C265" s="131" t="s">
        <v>381</v>
      </c>
      <c r="D265" s="56">
        <v>45831</v>
      </c>
      <c r="E265" s="56">
        <v>45836</v>
      </c>
      <c r="F265" s="167" t="s">
        <v>540</v>
      </c>
      <c r="G265" s="56">
        <v>45938</v>
      </c>
      <c r="H265" s="56">
        <v>45942</v>
      </c>
      <c r="I265" s="53">
        <v>102</v>
      </c>
      <c r="J265" s="47" t="s">
        <v>104</v>
      </c>
      <c r="K265" s="47" t="s">
        <v>105</v>
      </c>
      <c r="L265" s="47" t="s">
        <v>106</v>
      </c>
      <c r="M265" s="47" t="s">
        <v>107</v>
      </c>
      <c r="N265" s="47" t="s">
        <v>117</v>
      </c>
      <c r="O265" s="47" t="s">
        <v>112</v>
      </c>
      <c r="P265" s="47" t="s">
        <v>110</v>
      </c>
      <c r="Q265" s="47">
        <v>1</v>
      </c>
      <c r="R265" s="50" t="s">
        <v>11</v>
      </c>
      <c r="S265" s="47" t="s">
        <v>11</v>
      </c>
      <c r="T265" s="50" t="s">
        <v>11</v>
      </c>
      <c r="U265" s="47" t="s">
        <v>11</v>
      </c>
      <c r="V265" s="156"/>
    </row>
    <row r="266" spans="1:22">
      <c r="A266" s="334">
        <v>21</v>
      </c>
      <c r="B266" s="335"/>
      <c r="C266" s="131" t="s">
        <v>382</v>
      </c>
      <c r="D266" s="66">
        <v>45825</v>
      </c>
      <c r="E266" s="66">
        <v>45833</v>
      </c>
      <c r="F266" s="66">
        <v>45868</v>
      </c>
      <c r="G266" s="66">
        <v>45935</v>
      </c>
      <c r="H266" s="66">
        <v>45935</v>
      </c>
      <c r="I266" s="64">
        <v>102</v>
      </c>
      <c r="J266" s="70" t="s">
        <v>159</v>
      </c>
      <c r="K266" s="70" t="s">
        <v>105</v>
      </c>
      <c r="L266" s="70" t="s">
        <v>106</v>
      </c>
      <c r="M266" s="70" t="s">
        <v>166</v>
      </c>
      <c r="N266" s="70" t="s">
        <v>108</v>
      </c>
      <c r="O266" s="70" t="s">
        <v>112</v>
      </c>
      <c r="P266" s="70" t="s">
        <v>110</v>
      </c>
      <c r="Q266" s="70">
        <v>0</v>
      </c>
      <c r="R266" s="47" t="s">
        <v>11</v>
      </c>
      <c r="S266" s="47" t="s">
        <v>11</v>
      </c>
      <c r="T266" s="47" t="s">
        <v>11</v>
      </c>
      <c r="U266" s="47" t="s">
        <v>11</v>
      </c>
      <c r="V266" s="156"/>
    </row>
    <row r="267" spans="1:22" ht="22.5">
      <c r="A267" s="334">
        <v>21</v>
      </c>
      <c r="B267" s="335"/>
      <c r="C267" s="131" t="s">
        <v>383</v>
      </c>
      <c r="D267" s="66">
        <v>45831</v>
      </c>
      <c r="E267" s="66">
        <v>45836</v>
      </c>
      <c r="F267" s="66" t="s">
        <v>11</v>
      </c>
      <c r="G267" s="66">
        <v>45940</v>
      </c>
      <c r="H267" s="66">
        <v>45942</v>
      </c>
      <c r="I267" s="110">
        <v>104</v>
      </c>
      <c r="J267" s="57" t="s">
        <v>116</v>
      </c>
      <c r="K267" s="57" t="s">
        <v>105</v>
      </c>
      <c r="L267" s="57" t="s">
        <v>106</v>
      </c>
      <c r="M267" s="57" t="s">
        <v>107</v>
      </c>
      <c r="N267" s="57" t="s">
        <v>513</v>
      </c>
      <c r="O267" s="57" t="s">
        <v>112</v>
      </c>
      <c r="P267" s="57" t="s">
        <v>110</v>
      </c>
      <c r="Q267" s="57">
        <v>0</v>
      </c>
      <c r="R267" s="57" t="s">
        <v>517</v>
      </c>
      <c r="S267" s="57" t="s">
        <v>541</v>
      </c>
      <c r="T267" s="47" t="s">
        <v>11</v>
      </c>
      <c r="U267" s="47" t="s">
        <v>11</v>
      </c>
      <c r="V267" s="156"/>
    </row>
    <row r="268" spans="1:22">
      <c r="A268" s="334">
        <v>21</v>
      </c>
      <c r="B268" s="335"/>
      <c r="C268" s="131" t="s">
        <v>384</v>
      </c>
      <c r="D268" s="66">
        <v>45823</v>
      </c>
      <c r="E268" s="66">
        <v>45830</v>
      </c>
      <c r="F268" s="60" t="s">
        <v>11</v>
      </c>
      <c r="G268" s="35">
        <v>45937</v>
      </c>
      <c r="H268" s="35">
        <v>45937</v>
      </c>
      <c r="I268" s="64">
        <v>108</v>
      </c>
      <c r="J268" s="52" t="s">
        <v>104</v>
      </c>
      <c r="K268" s="52" t="s">
        <v>105</v>
      </c>
      <c r="L268" s="52" t="s">
        <v>106</v>
      </c>
      <c r="M268" s="52" t="s">
        <v>107</v>
      </c>
      <c r="N268" s="52" t="s">
        <v>126</v>
      </c>
      <c r="O268" s="52" t="s">
        <v>112</v>
      </c>
      <c r="P268" s="52" t="s">
        <v>110</v>
      </c>
      <c r="Q268" s="52">
        <v>0</v>
      </c>
      <c r="R268" s="47" t="s">
        <v>11</v>
      </c>
      <c r="S268" s="47" t="s">
        <v>11</v>
      </c>
      <c r="T268" s="47" t="s">
        <v>11</v>
      </c>
      <c r="U268" s="47" t="s">
        <v>11</v>
      </c>
      <c r="V268" s="156"/>
    </row>
    <row r="269" spans="1:22">
      <c r="A269" s="334">
        <v>21</v>
      </c>
      <c r="B269" s="335"/>
      <c r="C269" s="131" t="s">
        <v>385</v>
      </c>
      <c r="D269" s="35">
        <v>45823</v>
      </c>
      <c r="E269" s="35">
        <v>45827</v>
      </c>
      <c r="F269" s="35">
        <v>45865</v>
      </c>
      <c r="G269" s="35">
        <v>45936</v>
      </c>
      <c r="H269" s="35">
        <v>45936</v>
      </c>
      <c r="I269" s="110">
        <v>113</v>
      </c>
      <c r="J269" s="70" t="s">
        <v>104</v>
      </c>
      <c r="K269" s="70" t="s">
        <v>105</v>
      </c>
      <c r="L269" s="70" t="s">
        <v>106</v>
      </c>
      <c r="M269" s="159" t="s">
        <v>107</v>
      </c>
      <c r="N269" s="70" t="s">
        <v>513</v>
      </c>
      <c r="O269" s="70" t="s">
        <v>112</v>
      </c>
      <c r="P269" s="70" t="s">
        <v>110</v>
      </c>
      <c r="Q269" s="70">
        <v>0</v>
      </c>
      <c r="R269" s="47" t="s">
        <v>11</v>
      </c>
      <c r="S269" s="47" t="s">
        <v>11</v>
      </c>
      <c r="T269" s="47" t="s">
        <v>11</v>
      </c>
      <c r="U269" s="47" t="s">
        <v>11</v>
      </c>
      <c r="V269" s="156"/>
    </row>
    <row r="270" spans="1:22">
      <c r="A270" s="334">
        <v>21</v>
      </c>
      <c r="B270" s="335"/>
      <c r="C270" s="131" t="s">
        <v>386</v>
      </c>
      <c r="D270" s="160">
        <v>45821</v>
      </c>
      <c r="E270" s="160">
        <v>45827</v>
      </c>
      <c r="F270" s="160">
        <v>45865</v>
      </c>
      <c r="G270" s="160">
        <v>45937</v>
      </c>
      <c r="H270" s="160">
        <v>45952</v>
      </c>
      <c r="I270" s="161">
        <v>116</v>
      </c>
      <c r="J270" s="55" t="s">
        <v>104</v>
      </c>
      <c r="K270" s="55" t="s">
        <v>105</v>
      </c>
      <c r="L270" s="55" t="s">
        <v>106</v>
      </c>
      <c r="M270" s="55" t="s">
        <v>107</v>
      </c>
      <c r="N270" s="55" t="s">
        <v>108</v>
      </c>
      <c r="O270" s="55" t="s">
        <v>112</v>
      </c>
      <c r="P270" s="55" t="s">
        <v>110</v>
      </c>
      <c r="Q270" s="162">
        <v>0</v>
      </c>
      <c r="R270" s="55" t="s">
        <v>514</v>
      </c>
      <c r="S270" s="55" t="s">
        <v>515</v>
      </c>
      <c r="T270" s="47" t="s">
        <v>11</v>
      </c>
      <c r="U270" s="47" t="s">
        <v>11</v>
      </c>
      <c r="V270" s="156"/>
    </row>
    <row r="271" spans="1:22">
      <c r="A271" s="334">
        <v>21</v>
      </c>
      <c r="B271" s="335"/>
      <c r="C271" s="131" t="s">
        <v>387</v>
      </c>
      <c r="D271" s="66">
        <v>45821</v>
      </c>
      <c r="E271" s="66">
        <v>45827</v>
      </c>
      <c r="F271" s="35">
        <v>45863</v>
      </c>
      <c r="G271" s="35">
        <v>45934</v>
      </c>
      <c r="H271" s="35">
        <v>45950</v>
      </c>
      <c r="I271" s="115">
        <v>113</v>
      </c>
      <c r="J271" s="57" t="s">
        <v>104</v>
      </c>
      <c r="K271" s="57" t="s">
        <v>105</v>
      </c>
      <c r="L271" s="57" t="s">
        <v>106</v>
      </c>
      <c r="M271" s="57" t="s">
        <v>107</v>
      </c>
      <c r="N271" s="57" t="s">
        <v>108</v>
      </c>
      <c r="O271" s="57" t="s">
        <v>112</v>
      </c>
      <c r="P271" s="57" t="s">
        <v>110</v>
      </c>
      <c r="Q271" s="55">
        <v>0</v>
      </c>
      <c r="R271" s="37" t="s">
        <v>11</v>
      </c>
      <c r="S271" s="47" t="s">
        <v>11</v>
      </c>
      <c r="T271" s="47" t="s">
        <v>11</v>
      </c>
      <c r="U271" s="47" t="s">
        <v>11</v>
      </c>
      <c r="V271" s="156"/>
    </row>
    <row r="272" spans="1:22">
      <c r="A272" s="334">
        <v>21</v>
      </c>
      <c r="B272" s="335"/>
      <c r="C272" s="131" t="s">
        <v>388</v>
      </c>
      <c r="D272" s="35">
        <v>45821</v>
      </c>
      <c r="E272" s="35">
        <v>45826</v>
      </c>
      <c r="F272" s="35">
        <v>45866</v>
      </c>
      <c r="G272" s="35">
        <v>45943</v>
      </c>
      <c r="H272" s="35">
        <v>45945</v>
      </c>
      <c r="I272" s="64">
        <v>118</v>
      </c>
      <c r="J272" s="70" t="s">
        <v>114</v>
      </c>
      <c r="K272" s="70" t="s">
        <v>105</v>
      </c>
      <c r="L272" s="70" t="s">
        <v>106</v>
      </c>
      <c r="M272" s="70" t="s">
        <v>107</v>
      </c>
      <c r="N272" s="70" t="s">
        <v>108</v>
      </c>
      <c r="O272" s="70" t="s">
        <v>112</v>
      </c>
      <c r="P272" s="70" t="s">
        <v>110</v>
      </c>
      <c r="Q272" s="70">
        <v>3</v>
      </c>
      <c r="R272" s="70" t="s">
        <v>516</v>
      </c>
      <c r="S272" s="70">
        <v>0</v>
      </c>
      <c r="T272" s="70" t="s">
        <v>517</v>
      </c>
      <c r="U272" s="70" t="s">
        <v>520</v>
      </c>
    </row>
    <row r="273" spans="1:22">
      <c r="A273" s="334">
        <v>21</v>
      </c>
      <c r="B273" s="335"/>
      <c r="C273" s="131" t="s">
        <v>389</v>
      </c>
      <c r="D273" s="56">
        <v>45827</v>
      </c>
      <c r="E273" s="56">
        <v>45832</v>
      </c>
      <c r="F273" s="56">
        <v>45863</v>
      </c>
      <c r="G273" s="56">
        <v>45934</v>
      </c>
      <c r="H273" s="56">
        <v>45934</v>
      </c>
      <c r="I273" s="163">
        <v>103</v>
      </c>
      <c r="J273" s="47" t="s">
        <v>104</v>
      </c>
      <c r="K273" s="47" t="s">
        <v>105</v>
      </c>
      <c r="L273" s="47" t="s">
        <v>106</v>
      </c>
      <c r="M273" s="47" t="s">
        <v>107</v>
      </c>
      <c r="N273" s="47" t="s">
        <v>108</v>
      </c>
      <c r="O273" s="47" t="s">
        <v>112</v>
      </c>
      <c r="P273" s="47" t="s">
        <v>110</v>
      </c>
      <c r="Q273" s="47" t="s">
        <v>11</v>
      </c>
      <c r="R273" s="47" t="s">
        <v>11</v>
      </c>
      <c r="S273" s="47" t="s">
        <v>11</v>
      </c>
      <c r="T273" s="47" t="s">
        <v>11</v>
      </c>
      <c r="U273" s="47" t="s">
        <v>11</v>
      </c>
      <c r="V273" s="156"/>
    </row>
    <row r="274" spans="1:22">
      <c r="A274" s="334">
        <v>21</v>
      </c>
      <c r="B274" s="335"/>
      <c r="C274" s="142" t="s">
        <v>22</v>
      </c>
      <c r="D274" s="164" t="s">
        <v>11</v>
      </c>
      <c r="E274" s="164" t="s">
        <v>11</v>
      </c>
      <c r="F274" s="164" t="s">
        <v>11</v>
      </c>
      <c r="G274" s="165" t="s">
        <v>11</v>
      </c>
      <c r="H274" s="165" t="s">
        <v>11</v>
      </c>
      <c r="I274" s="74">
        <v>109.75</v>
      </c>
      <c r="J274" s="166" t="s">
        <v>11</v>
      </c>
      <c r="K274" s="166" t="s">
        <v>11</v>
      </c>
      <c r="L274" s="166" t="s">
        <v>11</v>
      </c>
      <c r="M274" s="166" t="s">
        <v>11</v>
      </c>
      <c r="N274" s="166" t="s">
        <v>11</v>
      </c>
      <c r="O274" s="166" t="s">
        <v>11</v>
      </c>
      <c r="P274" s="166" t="s">
        <v>11</v>
      </c>
      <c r="Q274" s="166" t="s">
        <v>11</v>
      </c>
      <c r="R274" s="166" t="s">
        <v>11</v>
      </c>
      <c r="S274" s="166" t="s">
        <v>11</v>
      </c>
      <c r="T274" s="166" t="s">
        <v>11</v>
      </c>
      <c r="U274" s="166" t="s">
        <v>11</v>
      </c>
      <c r="V274" s="156"/>
    </row>
    <row r="275" spans="1:22" ht="15.6" customHeight="1">
      <c r="A275" s="334">
        <v>22</v>
      </c>
      <c r="B275" s="335" t="s">
        <v>419</v>
      </c>
      <c r="C275" s="131" t="s">
        <v>379</v>
      </c>
      <c r="D275" s="66">
        <v>45827</v>
      </c>
      <c r="E275" s="66">
        <v>45832</v>
      </c>
      <c r="F275" s="66">
        <v>45861</v>
      </c>
      <c r="G275" s="66">
        <v>45935</v>
      </c>
      <c r="H275" s="66">
        <v>45951</v>
      </c>
      <c r="I275" s="110">
        <v>108</v>
      </c>
      <c r="J275" s="57" t="s">
        <v>114</v>
      </c>
      <c r="K275" s="57" t="s">
        <v>127</v>
      </c>
      <c r="L275" s="57" t="s">
        <v>106</v>
      </c>
      <c r="M275" s="57" t="s">
        <v>113</v>
      </c>
      <c r="N275" s="57" t="s">
        <v>513</v>
      </c>
      <c r="O275" s="57" t="s">
        <v>112</v>
      </c>
      <c r="P275" s="57" t="s">
        <v>110</v>
      </c>
      <c r="Q275" s="57">
        <v>1</v>
      </c>
      <c r="R275" s="65">
        <v>45888</v>
      </c>
      <c r="S275" s="57" t="s">
        <v>11</v>
      </c>
      <c r="T275" s="65">
        <v>45917</v>
      </c>
      <c r="U275" s="57" t="s">
        <v>11</v>
      </c>
      <c r="V275" s="156"/>
    </row>
    <row r="276" spans="1:22">
      <c r="A276" s="334">
        <v>22</v>
      </c>
      <c r="B276" s="335"/>
      <c r="C276" s="131" t="s">
        <v>198</v>
      </c>
      <c r="D276" s="60">
        <v>45830</v>
      </c>
      <c r="E276" s="60">
        <v>45835</v>
      </c>
      <c r="F276" s="60">
        <v>45869</v>
      </c>
      <c r="G276" s="56">
        <v>45949</v>
      </c>
      <c r="H276" s="56">
        <v>45971</v>
      </c>
      <c r="I276" s="99">
        <v>124</v>
      </c>
      <c r="J276" s="47" t="s">
        <v>104</v>
      </c>
      <c r="K276" s="47" t="s">
        <v>105</v>
      </c>
      <c r="L276" s="47" t="s">
        <v>106</v>
      </c>
      <c r="M276" s="47" t="s">
        <v>118</v>
      </c>
      <c r="N276" s="47" t="s">
        <v>117</v>
      </c>
      <c r="O276" s="47" t="s">
        <v>11</v>
      </c>
      <c r="P276" s="47" t="s">
        <v>112</v>
      </c>
      <c r="Q276" s="47">
        <v>1</v>
      </c>
      <c r="R276" s="47" t="s">
        <v>11</v>
      </c>
      <c r="S276" s="47" t="s">
        <v>11</v>
      </c>
      <c r="T276" s="47" t="s">
        <v>11</v>
      </c>
      <c r="U276" s="47" t="s">
        <v>11</v>
      </c>
      <c r="V276" s="156"/>
    </row>
    <row r="277" spans="1:22">
      <c r="A277" s="334">
        <v>22</v>
      </c>
      <c r="B277" s="335"/>
      <c r="C277" s="131" t="s">
        <v>380</v>
      </c>
      <c r="D277" s="35">
        <v>45824</v>
      </c>
      <c r="E277" s="35">
        <v>45829</v>
      </c>
      <c r="F277" s="35">
        <v>45861</v>
      </c>
      <c r="G277" s="35">
        <v>45938</v>
      </c>
      <c r="H277" s="35">
        <v>45940</v>
      </c>
      <c r="I277" s="64">
        <v>110</v>
      </c>
      <c r="J277" s="70" t="s">
        <v>116</v>
      </c>
      <c r="K277" s="70" t="s">
        <v>127</v>
      </c>
      <c r="L277" s="70" t="s">
        <v>106</v>
      </c>
      <c r="M277" s="70" t="s">
        <v>107</v>
      </c>
      <c r="N277" s="70" t="s">
        <v>108</v>
      </c>
      <c r="O277" s="70" t="s">
        <v>112</v>
      </c>
      <c r="P277" s="70" t="s">
        <v>110</v>
      </c>
      <c r="Q277" s="70">
        <v>0</v>
      </c>
      <c r="R277" s="47" t="s">
        <v>11</v>
      </c>
      <c r="S277" s="47" t="s">
        <v>11</v>
      </c>
      <c r="T277" s="47" t="s">
        <v>11</v>
      </c>
      <c r="U277" s="47" t="s">
        <v>11</v>
      </c>
      <c r="V277" s="156"/>
    </row>
    <row r="278" spans="1:22">
      <c r="A278" s="334">
        <v>22</v>
      </c>
      <c r="B278" s="335"/>
      <c r="C278" s="131" t="s">
        <v>381</v>
      </c>
      <c r="D278" s="56">
        <v>45831</v>
      </c>
      <c r="E278" s="56">
        <v>45836</v>
      </c>
      <c r="F278" s="167">
        <v>45865</v>
      </c>
      <c r="G278" s="56">
        <v>45938</v>
      </c>
      <c r="H278" s="56">
        <v>45942</v>
      </c>
      <c r="I278" s="53">
        <v>102</v>
      </c>
      <c r="J278" s="47" t="s">
        <v>104</v>
      </c>
      <c r="K278" s="47" t="s">
        <v>127</v>
      </c>
      <c r="L278" s="47" t="s">
        <v>106</v>
      </c>
      <c r="M278" s="47" t="s">
        <v>107</v>
      </c>
      <c r="N278" s="47" t="s">
        <v>117</v>
      </c>
      <c r="O278" s="47" t="s">
        <v>112</v>
      </c>
      <c r="P278" s="47" t="s">
        <v>110</v>
      </c>
      <c r="Q278" s="47">
        <v>1</v>
      </c>
      <c r="R278" s="50" t="s">
        <v>11</v>
      </c>
      <c r="S278" s="47" t="s">
        <v>11</v>
      </c>
      <c r="T278" s="50" t="s">
        <v>11</v>
      </c>
      <c r="U278" s="47" t="s">
        <v>11</v>
      </c>
      <c r="V278" s="156"/>
    </row>
    <row r="279" spans="1:22">
      <c r="A279" s="334">
        <v>22</v>
      </c>
      <c r="B279" s="335"/>
      <c r="C279" s="131" t="s">
        <v>382</v>
      </c>
      <c r="D279" s="66">
        <v>45825</v>
      </c>
      <c r="E279" s="66">
        <v>45833</v>
      </c>
      <c r="F279" s="66">
        <v>45858</v>
      </c>
      <c r="G279" s="66">
        <v>45936</v>
      </c>
      <c r="H279" s="66">
        <v>45936</v>
      </c>
      <c r="I279" s="64">
        <v>103</v>
      </c>
      <c r="J279" s="70" t="s">
        <v>159</v>
      </c>
      <c r="K279" s="70" t="s">
        <v>127</v>
      </c>
      <c r="L279" s="70" t="s">
        <v>106</v>
      </c>
      <c r="M279" s="70" t="s">
        <v>113</v>
      </c>
      <c r="N279" s="70" t="s">
        <v>108</v>
      </c>
      <c r="O279" s="70" t="s">
        <v>112</v>
      </c>
      <c r="P279" s="70" t="s">
        <v>110</v>
      </c>
      <c r="Q279" s="70">
        <v>0</v>
      </c>
      <c r="R279" s="47" t="s">
        <v>11</v>
      </c>
      <c r="S279" s="47" t="s">
        <v>11</v>
      </c>
      <c r="T279" s="47" t="s">
        <v>11</v>
      </c>
      <c r="U279" s="47" t="s">
        <v>11</v>
      </c>
      <c r="V279" s="156"/>
    </row>
    <row r="280" spans="1:22">
      <c r="A280" s="334">
        <v>22</v>
      </c>
      <c r="B280" s="335"/>
      <c r="C280" s="131" t="s">
        <v>383</v>
      </c>
      <c r="D280" s="66">
        <v>45831</v>
      </c>
      <c r="E280" s="66">
        <v>45836</v>
      </c>
      <c r="F280" s="66" t="s">
        <v>11</v>
      </c>
      <c r="G280" s="66">
        <v>45938</v>
      </c>
      <c r="H280" s="66">
        <v>45942</v>
      </c>
      <c r="I280" s="110">
        <v>102</v>
      </c>
      <c r="J280" s="57" t="s">
        <v>116</v>
      </c>
      <c r="K280" s="57" t="s">
        <v>542</v>
      </c>
      <c r="L280" s="57" t="s">
        <v>106</v>
      </c>
      <c r="M280" s="57" t="s">
        <v>107</v>
      </c>
      <c r="N280" s="57" t="s">
        <v>513</v>
      </c>
      <c r="O280" s="57" t="s">
        <v>112</v>
      </c>
      <c r="P280" s="57" t="s">
        <v>110</v>
      </c>
      <c r="Q280" s="57">
        <v>0</v>
      </c>
      <c r="R280" s="47" t="s">
        <v>11</v>
      </c>
      <c r="S280" s="47" t="s">
        <v>11</v>
      </c>
      <c r="T280" s="47" t="s">
        <v>11</v>
      </c>
      <c r="U280" s="47" t="s">
        <v>11</v>
      </c>
      <c r="V280" s="156"/>
    </row>
    <row r="281" spans="1:22">
      <c r="A281" s="334">
        <v>22</v>
      </c>
      <c r="B281" s="335"/>
      <c r="C281" s="131" t="s">
        <v>384</v>
      </c>
      <c r="D281" s="66">
        <v>45823</v>
      </c>
      <c r="E281" s="66">
        <v>45830</v>
      </c>
      <c r="F281" s="60" t="s">
        <v>11</v>
      </c>
      <c r="G281" s="35">
        <v>45938</v>
      </c>
      <c r="H281" s="35">
        <v>45938</v>
      </c>
      <c r="I281" s="64">
        <v>109</v>
      </c>
      <c r="J281" s="52" t="s">
        <v>104</v>
      </c>
      <c r="K281" s="52" t="s">
        <v>127</v>
      </c>
      <c r="L281" s="52" t="s">
        <v>106</v>
      </c>
      <c r="M281" s="52" t="s">
        <v>107</v>
      </c>
      <c r="N281" s="52" t="s">
        <v>126</v>
      </c>
      <c r="O281" s="52" t="s">
        <v>112</v>
      </c>
      <c r="P281" s="52" t="s">
        <v>110</v>
      </c>
      <c r="Q281" s="52">
        <v>0</v>
      </c>
      <c r="R281" s="47" t="s">
        <v>11</v>
      </c>
      <c r="S281" s="47" t="s">
        <v>11</v>
      </c>
      <c r="T281" s="47" t="s">
        <v>11</v>
      </c>
      <c r="U281" s="47" t="s">
        <v>11</v>
      </c>
      <c r="V281" s="156"/>
    </row>
    <row r="282" spans="1:22">
      <c r="A282" s="334">
        <v>22</v>
      </c>
      <c r="B282" s="335"/>
      <c r="C282" s="131" t="s">
        <v>385</v>
      </c>
      <c r="D282" s="35">
        <v>45823</v>
      </c>
      <c r="E282" s="35">
        <v>45828</v>
      </c>
      <c r="F282" s="35">
        <v>45860</v>
      </c>
      <c r="G282" s="35">
        <v>45926</v>
      </c>
      <c r="H282" s="35">
        <v>45927</v>
      </c>
      <c r="I282" s="110">
        <v>103</v>
      </c>
      <c r="J282" s="70" t="s">
        <v>104</v>
      </c>
      <c r="K282" s="70" t="s">
        <v>127</v>
      </c>
      <c r="L282" s="70" t="s">
        <v>106</v>
      </c>
      <c r="M282" s="159" t="s">
        <v>107</v>
      </c>
      <c r="N282" s="70" t="s">
        <v>513</v>
      </c>
      <c r="O282" s="70" t="s">
        <v>112</v>
      </c>
      <c r="P282" s="70" t="s">
        <v>110</v>
      </c>
      <c r="Q282" s="70">
        <v>0</v>
      </c>
      <c r="R282" s="47" t="s">
        <v>11</v>
      </c>
      <c r="S282" s="47" t="s">
        <v>11</v>
      </c>
      <c r="T282" s="47" t="s">
        <v>11</v>
      </c>
      <c r="U282" s="47" t="s">
        <v>11</v>
      </c>
      <c r="V282" s="156"/>
    </row>
    <row r="283" spans="1:22">
      <c r="A283" s="334">
        <v>22</v>
      </c>
      <c r="B283" s="335"/>
      <c r="C283" s="131" t="s">
        <v>386</v>
      </c>
      <c r="D283" s="160">
        <v>45821</v>
      </c>
      <c r="E283" s="160">
        <v>45827</v>
      </c>
      <c r="F283" s="160">
        <v>45853</v>
      </c>
      <c r="G283" s="160">
        <v>45925</v>
      </c>
      <c r="H283" s="160">
        <v>45926</v>
      </c>
      <c r="I283" s="161">
        <v>104</v>
      </c>
      <c r="J283" s="55" t="s">
        <v>104</v>
      </c>
      <c r="K283" s="55" t="s">
        <v>127</v>
      </c>
      <c r="L283" s="55" t="s">
        <v>106</v>
      </c>
      <c r="M283" s="55" t="s">
        <v>536</v>
      </c>
      <c r="N283" s="55" t="s">
        <v>108</v>
      </c>
      <c r="O283" s="55" t="s">
        <v>112</v>
      </c>
      <c r="P283" s="55" t="s">
        <v>110</v>
      </c>
      <c r="Q283" s="162">
        <v>0</v>
      </c>
      <c r="R283" s="55" t="s">
        <v>514</v>
      </c>
      <c r="S283" s="55" t="s">
        <v>515</v>
      </c>
      <c r="T283" s="55" t="s">
        <v>514</v>
      </c>
      <c r="U283" s="55" t="s">
        <v>519</v>
      </c>
      <c r="V283" s="156"/>
    </row>
    <row r="284" spans="1:22">
      <c r="A284" s="334">
        <v>22</v>
      </c>
      <c r="B284" s="335"/>
      <c r="C284" s="131" t="s">
        <v>387</v>
      </c>
      <c r="D284" s="66">
        <v>45821</v>
      </c>
      <c r="E284" s="66">
        <v>45827</v>
      </c>
      <c r="F284" s="35">
        <v>45858</v>
      </c>
      <c r="G284" s="35">
        <v>45934</v>
      </c>
      <c r="H284" s="35">
        <v>45950</v>
      </c>
      <c r="I284" s="115">
        <v>113</v>
      </c>
      <c r="J284" s="57" t="s">
        <v>116</v>
      </c>
      <c r="K284" s="57" t="s">
        <v>127</v>
      </c>
      <c r="L284" s="57" t="s">
        <v>106</v>
      </c>
      <c r="M284" s="57" t="s">
        <v>543</v>
      </c>
      <c r="N284" s="57" t="s">
        <v>108</v>
      </c>
      <c r="O284" s="57" t="s">
        <v>112</v>
      </c>
      <c r="P284" s="57" t="s">
        <v>110</v>
      </c>
      <c r="Q284" s="55">
        <v>1</v>
      </c>
      <c r="R284" s="37" t="s">
        <v>11</v>
      </c>
      <c r="S284" s="47" t="s">
        <v>11</v>
      </c>
      <c r="T284" s="47" t="s">
        <v>11</v>
      </c>
      <c r="U284" s="47" t="s">
        <v>11</v>
      </c>
      <c r="V284" s="156"/>
    </row>
    <row r="285" spans="1:22">
      <c r="A285" s="334">
        <v>22</v>
      </c>
      <c r="B285" s="335"/>
      <c r="C285" s="131" t="s">
        <v>388</v>
      </c>
      <c r="D285" s="35">
        <v>45821</v>
      </c>
      <c r="E285" s="35">
        <v>45826</v>
      </c>
      <c r="F285" s="35">
        <v>45861</v>
      </c>
      <c r="G285" s="35">
        <v>45943</v>
      </c>
      <c r="H285" s="35">
        <v>45945</v>
      </c>
      <c r="I285" s="64">
        <v>118</v>
      </c>
      <c r="J285" s="70" t="s">
        <v>114</v>
      </c>
      <c r="K285" s="70" t="s">
        <v>127</v>
      </c>
      <c r="L285" s="70" t="s">
        <v>106</v>
      </c>
      <c r="M285" s="70" t="s">
        <v>118</v>
      </c>
      <c r="N285" s="70" t="s">
        <v>108</v>
      </c>
      <c r="O285" s="70" t="s">
        <v>112</v>
      </c>
      <c r="P285" s="70" t="s">
        <v>110</v>
      </c>
      <c r="Q285" s="70">
        <v>3</v>
      </c>
      <c r="R285" s="70" t="s">
        <v>516</v>
      </c>
      <c r="S285" s="70">
        <v>0</v>
      </c>
      <c r="T285" s="70" t="s">
        <v>517</v>
      </c>
      <c r="U285" s="70">
        <v>0</v>
      </c>
      <c r="V285" s="156"/>
    </row>
    <row r="286" spans="1:22">
      <c r="A286" s="334">
        <v>22</v>
      </c>
      <c r="B286" s="335"/>
      <c r="C286" s="131" t="s">
        <v>389</v>
      </c>
      <c r="D286" s="56">
        <v>45827</v>
      </c>
      <c r="E286" s="56">
        <v>45832</v>
      </c>
      <c r="F286" s="56">
        <v>45858</v>
      </c>
      <c r="G286" s="56">
        <v>45933</v>
      </c>
      <c r="H286" s="56">
        <v>45933</v>
      </c>
      <c r="I286" s="163">
        <v>102</v>
      </c>
      <c r="J286" s="47" t="s">
        <v>104</v>
      </c>
      <c r="K286" s="47" t="s">
        <v>127</v>
      </c>
      <c r="L286" s="47" t="s">
        <v>106</v>
      </c>
      <c r="M286" s="47" t="s">
        <v>107</v>
      </c>
      <c r="N286" s="47" t="s">
        <v>108</v>
      </c>
      <c r="O286" s="47" t="s">
        <v>112</v>
      </c>
      <c r="P286" s="47" t="s">
        <v>110</v>
      </c>
      <c r="Q286" s="47" t="s">
        <v>11</v>
      </c>
      <c r="R286" s="47" t="s">
        <v>11</v>
      </c>
      <c r="S286" s="47" t="s">
        <v>11</v>
      </c>
      <c r="T286" s="47" t="s">
        <v>11</v>
      </c>
      <c r="U286" s="47" t="s">
        <v>11</v>
      </c>
      <c r="V286" s="156"/>
    </row>
    <row r="287" spans="1:22">
      <c r="A287" s="334">
        <v>22</v>
      </c>
      <c r="B287" s="335"/>
      <c r="C287" s="142" t="s">
        <v>22</v>
      </c>
      <c r="D287" s="164" t="s">
        <v>11</v>
      </c>
      <c r="E287" s="164" t="s">
        <v>11</v>
      </c>
      <c r="F287" s="164" t="s">
        <v>11</v>
      </c>
      <c r="G287" s="165" t="s">
        <v>11</v>
      </c>
      <c r="H287" s="165" t="s">
        <v>11</v>
      </c>
      <c r="I287" s="74">
        <v>108.16666666666667</v>
      </c>
      <c r="J287" s="166" t="s">
        <v>11</v>
      </c>
      <c r="K287" s="166" t="s">
        <v>11</v>
      </c>
      <c r="L287" s="166" t="s">
        <v>11</v>
      </c>
      <c r="M287" s="166" t="s">
        <v>11</v>
      </c>
      <c r="N287" s="166" t="s">
        <v>11</v>
      </c>
      <c r="O287" s="166" t="s">
        <v>11</v>
      </c>
      <c r="P287" s="166" t="s">
        <v>11</v>
      </c>
      <c r="Q287" s="166" t="s">
        <v>11</v>
      </c>
      <c r="R287" s="166" t="s">
        <v>11</v>
      </c>
      <c r="S287" s="166" t="s">
        <v>11</v>
      </c>
      <c r="T287" s="166" t="s">
        <v>11</v>
      </c>
      <c r="U287" s="166" t="s">
        <v>11</v>
      </c>
      <c r="V287" s="156"/>
    </row>
    <row r="288" spans="1:22" ht="15.6" customHeight="1">
      <c r="A288" s="334">
        <v>23</v>
      </c>
      <c r="B288" s="335" t="s">
        <v>420</v>
      </c>
      <c r="C288" s="131" t="s">
        <v>379</v>
      </c>
      <c r="D288" s="66">
        <v>45827</v>
      </c>
      <c r="E288" s="66">
        <v>45832</v>
      </c>
      <c r="F288" s="66">
        <v>45865</v>
      </c>
      <c r="G288" s="66">
        <v>45931</v>
      </c>
      <c r="H288" s="66">
        <v>45951</v>
      </c>
      <c r="I288" s="110">
        <v>104</v>
      </c>
      <c r="J288" s="57" t="s">
        <v>114</v>
      </c>
      <c r="K288" s="57" t="s">
        <v>105</v>
      </c>
      <c r="L288" s="57" t="s">
        <v>106</v>
      </c>
      <c r="M288" s="57" t="s">
        <v>166</v>
      </c>
      <c r="N288" s="57" t="s">
        <v>513</v>
      </c>
      <c r="O288" s="57" t="s">
        <v>112</v>
      </c>
      <c r="P288" s="57" t="s">
        <v>110</v>
      </c>
      <c r="Q288" s="57">
        <v>0</v>
      </c>
      <c r="R288" s="65">
        <v>45888</v>
      </c>
      <c r="S288" s="57" t="s">
        <v>11</v>
      </c>
      <c r="T288" s="65">
        <v>45917</v>
      </c>
      <c r="U288" s="57" t="s">
        <v>518</v>
      </c>
      <c r="V288" s="156"/>
    </row>
    <row r="289" spans="1:22">
      <c r="A289" s="334">
        <v>23</v>
      </c>
      <c r="B289" s="335"/>
      <c r="C289" s="131" t="s">
        <v>198</v>
      </c>
      <c r="D289" s="60">
        <v>45830</v>
      </c>
      <c r="E289" s="60">
        <v>45835</v>
      </c>
      <c r="F289" s="60">
        <v>45868</v>
      </c>
      <c r="G289" s="56">
        <v>45939</v>
      </c>
      <c r="H289" s="56">
        <v>45971</v>
      </c>
      <c r="I289" s="99">
        <v>114</v>
      </c>
      <c r="J289" s="47" t="s">
        <v>104</v>
      </c>
      <c r="K289" s="47" t="s">
        <v>105</v>
      </c>
      <c r="L289" s="47" t="s">
        <v>106</v>
      </c>
      <c r="M289" s="47" t="s">
        <v>118</v>
      </c>
      <c r="N289" s="47" t="s">
        <v>108</v>
      </c>
      <c r="O289" s="47" t="s">
        <v>11</v>
      </c>
      <c r="P289" s="47" t="s">
        <v>112</v>
      </c>
      <c r="Q289" s="47">
        <v>0</v>
      </c>
      <c r="R289" s="47" t="s">
        <v>11</v>
      </c>
      <c r="S289" s="47" t="s">
        <v>11</v>
      </c>
      <c r="T289" s="47" t="s">
        <v>11</v>
      </c>
      <c r="U289" s="47" t="s">
        <v>11</v>
      </c>
      <c r="V289" s="156"/>
    </row>
    <row r="290" spans="1:22">
      <c r="A290" s="334">
        <v>23</v>
      </c>
      <c r="B290" s="335"/>
      <c r="C290" s="131" t="s">
        <v>380</v>
      </c>
      <c r="D290" s="35">
        <v>45824</v>
      </c>
      <c r="E290" s="35">
        <v>45829</v>
      </c>
      <c r="F290" s="35">
        <v>45863</v>
      </c>
      <c r="G290" s="35">
        <v>45930</v>
      </c>
      <c r="H290" s="35">
        <v>45931</v>
      </c>
      <c r="I290" s="64">
        <v>102</v>
      </c>
      <c r="J290" s="70" t="s">
        <v>116</v>
      </c>
      <c r="K290" s="70" t="s">
        <v>105</v>
      </c>
      <c r="L290" s="70" t="s">
        <v>106</v>
      </c>
      <c r="M290" s="70" t="s">
        <v>107</v>
      </c>
      <c r="N290" s="70" t="s">
        <v>108</v>
      </c>
      <c r="O290" s="70" t="s">
        <v>112</v>
      </c>
      <c r="P290" s="70" t="s">
        <v>110</v>
      </c>
      <c r="Q290" s="70">
        <v>0</v>
      </c>
      <c r="R290" s="47" t="s">
        <v>11</v>
      </c>
      <c r="S290" s="47" t="s">
        <v>11</v>
      </c>
      <c r="T290" s="47" t="s">
        <v>11</v>
      </c>
      <c r="U290" s="47" t="s">
        <v>11</v>
      </c>
      <c r="V290" s="156"/>
    </row>
    <row r="291" spans="1:22">
      <c r="A291" s="334">
        <v>23</v>
      </c>
      <c r="B291" s="335"/>
      <c r="C291" s="131" t="s">
        <v>381</v>
      </c>
      <c r="D291" s="56">
        <v>45831</v>
      </c>
      <c r="E291" s="56">
        <v>45836</v>
      </c>
      <c r="F291" s="167">
        <v>45866</v>
      </c>
      <c r="G291" s="56">
        <v>45937</v>
      </c>
      <c r="H291" s="56">
        <v>45942</v>
      </c>
      <c r="I291" s="53">
        <v>101</v>
      </c>
      <c r="J291" s="47" t="s">
        <v>104</v>
      </c>
      <c r="K291" s="47" t="s">
        <v>105</v>
      </c>
      <c r="L291" s="47" t="s">
        <v>106</v>
      </c>
      <c r="M291" s="47" t="s">
        <v>107</v>
      </c>
      <c r="N291" s="47" t="s">
        <v>117</v>
      </c>
      <c r="O291" s="47" t="s">
        <v>112</v>
      </c>
      <c r="P291" s="47" t="s">
        <v>110</v>
      </c>
      <c r="Q291" s="47">
        <v>1</v>
      </c>
      <c r="R291" s="50" t="s">
        <v>11</v>
      </c>
      <c r="S291" s="47" t="s">
        <v>11</v>
      </c>
      <c r="T291" s="50" t="s">
        <v>11</v>
      </c>
      <c r="U291" s="47" t="s">
        <v>11</v>
      </c>
      <c r="V291" s="156"/>
    </row>
    <row r="292" spans="1:22">
      <c r="A292" s="334">
        <v>23</v>
      </c>
      <c r="B292" s="335"/>
      <c r="C292" s="131" t="s">
        <v>382</v>
      </c>
      <c r="D292" s="66">
        <v>45825</v>
      </c>
      <c r="E292" s="66">
        <v>45833</v>
      </c>
      <c r="F292" s="66">
        <v>45863</v>
      </c>
      <c r="G292" s="66">
        <v>45926</v>
      </c>
      <c r="H292" s="66">
        <v>45926</v>
      </c>
      <c r="I292" s="64">
        <v>93</v>
      </c>
      <c r="J292" s="70" t="s">
        <v>159</v>
      </c>
      <c r="K292" s="70" t="s">
        <v>105</v>
      </c>
      <c r="L292" s="70" t="s">
        <v>106</v>
      </c>
      <c r="M292" s="70" t="s">
        <v>166</v>
      </c>
      <c r="N292" s="70" t="s">
        <v>108</v>
      </c>
      <c r="O292" s="70" t="s">
        <v>112</v>
      </c>
      <c r="P292" s="70" t="s">
        <v>110</v>
      </c>
      <c r="Q292" s="70">
        <v>0</v>
      </c>
      <c r="R292" s="47" t="s">
        <v>11</v>
      </c>
      <c r="S292" s="47" t="s">
        <v>11</v>
      </c>
      <c r="T292" s="47" t="s">
        <v>11</v>
      </c>
      <c r="U292" s="47" t="s">
        <v>11</v>
      </c>
      <c r="V292" s="156"/>
    </row>
    <row r="293" spans="1:22">
      <c r="A293" s="334">
        <v>23</v>
      </c>
      <c r="B293" s="335"/>
      <c r="C293" s="131" t="s">
        <v>383</v>
      </c>
      <c r="D293" s="66">
        <v>45831</v>
      </c>
      <c r="E293" s="66">
        <v>45836</v>
      </c>
      <c r="F293" s="66" t="s">
        <v>11</v>
      </c>
      <c r="G293" s="66">
        <v>45933</v>
      </c>
      <c r="H293" s="66">
        <v>45942</v>
      </c>
      <c r="I293" s="110">
        <v>97</v>
      </c>
      <c r="J293" s="57" t="s">
        <v>116</v>
      </c>
      <c r="K293" s="57" t="s">
        <v>105</v>
      </c>
      <c r="L293" s="57" t="s">
        <v>106</v>
      </c>
      <c r="M293" s="57" t="s">
        <v>107</v>
      </c>
      <c r="N293" s="57" t="s">
        <v>513</v>
      </c>
      <c r="O293" s="57" t="s">
        <v>112</v>
      </c>
      <c r="P293" s="57" t="s">
        <v>110</v>
      </c>
      <c r="Q293" s="57">
        <v>0</v>
      </c>
      <c r="R293" s="40" t="s">
        <v>11</v>
      </c>
      <c r="S293" s="47" t="s">
        <v>11</v>
      </c>
      <c r="T293" s="47" t="s">
        <v>11</v>
      </c>
      <c r="U293" s="47" t="s">
        <v>11</v>
      </c>
      <c r="V293" s="156"/>
    </row>
    <row r="294" spans="1:22">
      <c r="A294" s="334">
        <v>23</v>
      </c>
      <c r="B294" s="335"/>
      <c r="C294" s="131" t="s">
        <v>384</v>
      </c>
      <c r="D294" s="66">
        <v>45823</v>
      </c>
      <c r="E294" s="66">
        <v>45830</v>
      </c>
      <c r="F294" s="60" t="s">
        <v>11</v>
      </c>
      <c r="G294" s="35">
        <v>45930</v>
      </c>
      <c r="H294" s="35">
        <v>45930</v>
      </c>
      <c r="I294" s="64">
        <v>101</v>
      </c>
      <c r="J294" s="52" t="s">
        <v>104</v>
      </c>
      <c r="K294" s="52" t="s">
        <v>105</v>
      </c>
      <c r="L294" s="52" t="s">
        <v>106</v>
      </c>
      <c r="M294" s="52" t="s">
        <v>107</v>
      </c>
      <c r="N294" s="52" t="s">
        <v>126</v>
      </c>
      <c r="O294" s="52" t="s">
        <v>112</v>
      </c>
      <c r="P294" s="52" t="s">
        <v>110</v>
      </c>
      <c r="Q294" s="52">
        <v>0</v>
      </c>
      <c r="R294" s="47" t="s">
        <v>11</v>
      </c>
      <c r="S294" s="47" t="s">
        <v>11</v>
      </c>
      <c r="T294" s="47" t="s">
        <v>11</v>
      </c>
      <c r="U294" s="47" t="s">
        <v>11</v>
      </c>
      <c r="V294" s="156"/>
    </row>
    <row r="295" spans="1:22">
      <c r="A295" s="334">
        <v>23</v>
      </c>
      <c r="B295" s="335"/>
      <c r="C295" s="131" t="s">
        <v>385</v>
      </c>
      <c r="D295" s="35">
        <v>45823</v>
      </c>
      <c r="E295" s="35">
        <v>45828</v>
      </c>
      <c r="F295" s="35">
        <v>45861</v>
      </c>
      <c r="G295" s="35">
        <v>45925</v>
      </c>
      <c r="H295" s="35">
        <v>45927</v>
      </c>
      <c r="I295" s="110">
        <v>102</v>
      </c>
      <c r="J295" s="70" t="s">
        <v>104</v>
      </c>
      <c r="K295" s="70" t="s">
        <v>105</v>
      </c>
      <c r="L295" s="70" t="s">
        <v>106</v>
      </c>
      <c r="M295" s="159" t="s">
        <v>107</v>
      </c>
      <c r="N295" s="70" t="s">
        <v>513</v>
      </c>
      <c r="O295" s="70" t="s">
        <v>112</v>
      </c>
      <c r="P295" s="70" t="s">
        <v>110</v>
      </c>
      <c r="Q295" s="70">
        <v>0</v>
      </c>
      <c r="R295" s="47" t="s">
        <v>11</v>
      </c>
      <c r="S295" s="47" t="s">
        <v>11</v>
      </c>
      <c r="T295" s="47" t="s">
        <v>11</v>
      </c>
      <c r="U295" s="47" t="s">
        <v>11</v>
      </c>
      <c r="V295" s="156"/>
    </row>
    <row r="296" spans="1:22">
      <c r="A296" s="334">
        <v>23</v>
      </c>
      <c r="B296" s="335"/>
      <c r="C296" s="131" t="s">
        <v>386</v>
      </c>
      <c r="D296" s="160">
        <v>45821</v>
      </c>
      <c r="E296" s="160">
        <v>45827</v>
      </c>
      <c r="F296" s="160">
        <v>45858</v>
      </c>
      <c r="G296" s="160">
        <v>45925</v>
      </c>
      <c r="H296" s="160">
        <v>45926</v>
      </c>
      <c r="I296" s="161">
        <v>104</v>
      </c>
      <c r="J296" s="55" t="s">
        <v>104</v>
      </c>
      <c r="K296" s="55" t="s">
        <v>105</v>
      </c>
      <c r="L296" s="55" t="s">
        <v>106</v>
      </c>
      <c r="M296" s="55" t="s">
        <v>107</v>
      </c>
      <c r="N296" s="55" t="s">
        <v>108</v>
      </c>
      <c r="O296" s="55" t="s">
        <v>112</v>
      </c>
      <c r="P296" s="55" t="s">
        <v>110</v>
      </c>
      <c r="Q296" s="162">
        <v>0</v>
      </c>
      <c r="R296" s="55" t="s">
        <v>514</v>
      </c>
      <c r="S296" s="55" t="s">
        <v>515</v>
      </c>
      <c r="T296" s="55" t="s">
        <v>514</v>
      </c>
      <c r="U296" s="55" t="s">
        <v>519</v>
      </c>
      <c r="V296" s="156"/>
    </row>
    <row r="297" spans="1:22">
      <c r="A297" s="334">
        <v>23</v>
      </c>
      <c r="B297" s="335"/>
      <c r="C297" s="131" t="s">
        <v>387</v>
      </c>
      <c r="D297" s="66">
        <v>45821</v>
      </c>
      <c r="E297" s="66">
        <v>45827</v>
      </c>
      <c r="F297" s="35">
        <v>45859</v>
      </c>
      <c r="G297" s="35">
        <v>45933</v>
      </c>
      <c r="H297" s="35">
        <v>45950</v>
      </c>
      <c r="I297" s="115">
        <v>112</v>
      </c>
      <c r="J297" s="57" t="s">
        <v>104</v>
      </c>
      <c r="K297" s="57" t="s">
        <v>105</v>
      </c>
      <c r="L297" s="57" t="s">
        <v>106</v>
      </c>
      <c r="M297" s="57" t="s">
        <v>107</v>
      </c>
      <c r="N297" s="57" t="s">
        <v>108</v>
      </c>
      <c r="O297" s="57" t="s">
        <v>112</v>
      </c>
      <c r="P297" s="57" t="s">
        <v>110</v>
      </c>
      <c r="Q297" s="55">
        <v>0</v>
      </c>
      <c r="R297" s="37" t="s">
        <v>11</v>
      </c>
      <c r="S297" s="52" t="s">
        <v>11</v>
      </c>
      <c r="T297" s="37" t="s">
        <v>11</v>
      </c>
      <c r="U297" s="47" t="s">
        <v>11</v>
      </c>
      <c r="V297" s="156"/>
    </row>
    <row r="298" spans="1:22">
      <c r="A298" s="334">
        <v>23</v>
      </c>
      <c r="B298" s="335"/>
      <c r="C298" s="131" t="s">
        <v>388</v>
      </c>
      <c r="D298" s="35">
        <v>45821</v>
      </c>
      <c r="E298" s="35">
        <v>45826</v>
      </c>
      <c r="F298" s="35">
        <v>45861</v>
      </c>
      <c r="G298" s="35">
        <v>45926</v>
      </c>
      <c r="H298" s="35">
        <v>45935</v>
      </c>
      <c r="I298" s="64">
        <v>101</v>
      </c>
      <c r="J298" s="70" t="s">
        <v>114</v>
      </c>
      <c r="K298" s="70" t="s">
        <v>105</v>
      </c>
      <c r="L298" s="70" t="s">
        <v>106</v>
      </c>
      <c r="M298" s="70" t="s">
        <v>107</v>
      </c>
      <c r="N298" s="70" t="s">
        <v>108</v>
      </c>
      <c r="O298" s="70" t="s">
        <v>112</v>
      </c>
      <c r="P298" s="70" t="s">
        <v>110</v>
      </c>
      <c r="Q298" s="70">
        <v>1</v>
      </c>
      <c r="R298" s="70" t="s">
        <v>516</v>
      </c>
      <c r="S298" s="70">
        <v>0</v>
      </c>
      <c r="T298" s="70" t="s">
        <v>517</v>
      </c>
      <c r="U298" s="70" t="s">
        <v>521</v>
      </c>
      <c r="V298" s="156"/>
    </row>
    <row r="299" spans="1:22">
      <c r="A299" s="334">
        <v>23</v>
      </c>
      <c r="B299" s="335"/>
      <c r="C299" s="131" t="s">
        <v>389</v>
      </c>
      <c r="D299" s="56">
        <v>45827</v>
      </c>
      <c r="E299" s="56">
        <v>45832</v>
      </c>
      <c r="F299" s="56">
        <v>45859</v>
      </c>
      <c r="G299" s="56">
        <v>45930</v>
      </c>
      <c r="H299" s="56">
        <v>45930</v>
      </c>
      <c r="I299" s="163">
        <v>99</v>
      </c>
      <c r="J299" s="47" t="s">
        <v>104</v>
      </c>
      <c r="K299" s="47" t="s">
        <v>105</v>
      </c>
      <c r="L299" s="47" t="s">
        <v>106</v>
      </c>
      <c r="M299" s="47" t="s">
        <v>107</v>
      </c>
      <c r="N299" s="47" t="s">
        <v>108</v>
      </c>
      <c r="O299" s="47" t="s">
        <v>112</v>
      </c>
      <c r="P299" s="47" t="s">
        <v>110</v>
      </c>
      <c r="Q299" s="47" t="s">
        <v>11</v>
      </c>
      <c r="R299" s="47" t="s">
        <v>11</v>
      </c>
      <c r="S299" s="47" t="s">
        <v>11</v>
      </c>
      <c r="T299" s="50">
        <v>45874</v>
      </c>
      <c r="U299" s="47" t="s">
        <v>522</v>
      </c>
      <c r="V299" s="156"/>
    </row>
    <row r="300" spans="1:22">
      <c r="A300" s="334">
        <v>23</v>
      </c>
      <c r="B300" s="335"/>
      <c r="C300" s="142" t="s">
        <v>22</v>
      </c>
      <c r="D300" s="164" t="s">
        <v>11</v>
      </c>
      <c r="E300" s="164" t="s">
        <v>11</v>
      </c>
      <c r="F300" s="164" t="s">
        <v>11</v>
      </c>
      <c r="G300" s="165" t="s">
        <v>11</v>
      </c>
      <c r="H300" s="165" t="s">
        <v>11</v>
      </c>
      <c r="I300" s="74">
        <v>102.5</v>
      </c>
      <c r="J300" s="166" t="s">
        <v>11</v>
      </c>
      <c r="K300" s="166" t="s">
        <v>11</v>
      </c>
      <c r="L300" s="166" t="s">
        <v>11</v>
      </c>
      <c r="M300" s="166" t="s">
        <v>11</v>
      </c>
      <c r="N300" s="166" t="s">
        <v>11</v>
      </c>
      <c r="O300" s="166" t="s">
        <v>11</v>
      </c>
      <c r="P300" s="166" t="s">
        <v>11</v>
      </c>
      <c r="Q300" s="166" t="s">
        <v>11</v>
      </c>
      <c r="R300" s="166" t="s">
        <v>11</v>
      </c>
      <c r="S300" s="166" t="s">
        <v>11</v>
      </c>
      <c r="T300" s="166" t="s">
        <v>11</v>
      </c>
      <c r="U300" s="166" t="s">
        <v>11</v>
      </c>
      <c r="V300" s="156"/>
    </row>
    <row r="301" spans="1:22" ht="15.6" customHeight="1">
      <c r="A301" s="334">
        <v>24</v>
      </c>
      <c r="B301" s="335" t="s">
        <v>421</v>
      </c>
      <c r="C301" s="131" t="s">
        <v>379</v>
      </c>
      <c r="D301" s="66">
        <v>45827</v>
      </c>
      <c r="E301" s="66">
        <v>45832</v>
      </c>
      <c r="F301" s="66">
        <v>45869</v>
      </c>
      <c r="G301" s="66">
        <v>45932</v>
      </c>
      <c r="H301" s="66">
        <v>45951</v>
      </c>
      <c r="I301" s="110">
        <v>105</v>
      </c>
      <c r="J301" s="57" t="s">
        <v>114</v>
      </c>
      <c r="K301" s="57" t="s">
        <v>105</v>
      </c>
      <c r="L301" s="57" t="s">
        <v>106</v>
      </c>
      <c r="M301" s="57" t="s">
        <v>166</v>
      </c>
      <c r="N301" s="57" t="s">
        <v>513</v>
      </c>
      <c r="O301" s="57" t="s">
        <v>112</v>
      </c>
      <c r="P301" s="57" t="s">
        <v>110</v>
      </c>
      <c r="Q301" s="57">
        <v>0</v>
      </c>
      <c r="R301" s="65">
        <v>45888</v>
      </c>
      <c r="S301" s="57" t="s">
        <v>11</v>
      </c>
      <c r="T301" s="65">
        <v>45917</v>
      </c>
      <c r="U301" s="57" t="s">
        <v>518</v>
      </c>
      <c r="V301" s="156"/>
    </row>
    <row r="302" spans="1:22">
      <c r="A302" s="334">
        <v>24</v>
      </c>
      <c r="B302" s="335"/>
      <c r="C302" s="131" t="s">
        <v>198</v>
      </c>
      <c r="D302" s="60">
        <v>45830</v>
      </c>
      <c r="E302" s="60">
        <v>45835</v>
      </c>
      <c r="F302" s="60">
        <v>45871</v>
      </c>
      <c r="G302" s="56">
        <v>45948</v>
      </c>
      <c r="H302" s="56">
        <v>45971</v>
      </c>
      <c r="I302" s="99">
        <v>123</v>
      </c>
      <c r="J302" s="47" t="s">
        <v>104</v>
      </c>
      <c r="K302" s="47" t="s">
        <v>105</v>
      </c>
      <c r="L302" s="47" t="s">
        <v>106</v>
      </c>
      <c r="M302" s="47" t="s">
        <v>118</v>
      </c>
      <c r="N302" s="47" t="s">
        <v>117</v>
      </c>
      <c r="O302" s="47" t="s">
        <v>11</v>
      </c>
      <c r="P302" s="47" t="s">
        <v>112</v>
      </c>
      <c r="Q302" s="47">
        <v>0</v>
      </c>
      <c r="R302" s="47" t="s">
        <v>11</v>
      </c>
      <c r="S302" s="47" t="s">
        <v>11</v>
      </c>
      <c r="T302" s="47" t="s">
        <v>11</v>
      </c>
      <c r="U302" s="47" t="s">
        <v>11</v>
      </c>
      <c r="V302" s="156"/>
    </row>
    <row r="303" spans="1:22">
      <c r="A303" s="334">
        <v>24</v>
      </c>
      <c r="B303" s="335"/>
      <c r="C303" s="131" t="s">
        <v>380</v>
      </c>
      <c r="D303" s="35">
        <v>45824</v>
      </c>
      <c r="E303" s="35">
        <v>45829</v>
      </c>
      <c r="F303" s="35">
        <v>45866</v>
      </c>
      <c r="G303" s="35">
        <v>45942</v>
      </c>
      <c r="H303" s="35">
        <v>45942</v>
      </c>
      <c r="I303" s="64">
        <v>114</v>
      </c>
      <c r="J303" s="70" t="s">
        <v>104</v>
      </c>
      <c r="K303" s="70" t="s">
        <v>105</v>
      </c>
      <c r="L303" s="70" t="s">
        <v>106</v>
      </c>
      <c r="M303" s="70" t="s">
        <v>107</v>
      </c>
      <c r="N303" s="70" t="s">
        <v>108</v>
      </c>
      <c r="O303" s="70" t="s">
        <v>112</v>
      </c>
      <c r="P303" s="70" t="s">
        <v>110</v>
      </c>
      <c r="Q303" s="70">
        <v>0</v>
      </c>
      <c r="R303" s="47" t="s">
        <v>11</v>
      </c>
      <c r="S303" s="47" t="s">
        <v>11</v>
      </c>
      <c r="T303" s="47" t="s">
        <v>11</v>
      </c>
      <c r="U303" s="47" t="s">
        <v>11</v>
      </c>
      <c r="V303" s="156"/>
    </row>
    <row r="304" spans="1:22">
      <c r="A304" s="334">
        <v>24</v>
      </c>
      <c r="B304" s="335"/>
      <c r="C304" s="131" t="s">
        <v>381</v>
      </c>
      <c r="D304" s="56">
        <v>45831</v>
      </c>
      <c r="E304" s="56">
        <v>45836</v>
      </c>
      <c r="F304" s="167">
        <v>45864</v>
      </c>
      <c r="G304" s="56">
        <v>45938</v>
      </c>
      <c r="H304" s="56">
        <v>45942</v>
      </c>
      <c r="I304" s="53">
        <v>102</v>
      </c>
      <c r="J304" s="47" t="s">
        <v>104</v>
      </c>
      <c r="K304" s="47" t="s">
        <v>105</v>
      </c>
      <c r="L304" s="47" t="s">
        <v>106</v>
      </c>
      <c r="M304" s="47" t="s">
        <v>107</v>
      </c>
      <c r="N304" s="47" t="s">
        <v>117</v>
      </c>
      <c r="O304" s="47" t="s">
        <v>112</v>
      </c>
      <c r="P304" s="47" t="s">
        <v>110</v>
      </c>
      <c r="Q304" s="47">
        <v>1</v>
      </c>
      <c r="R304" s="50" t="s">
        <v>11</v>
      </c>
      <c r="S304" s="47" t="s">
        <v>11</v>
      </c>
      <c r="T304" s="50" t="s">
        <v>11</v>
      </c>
      <c r="U304" s="47" t="s">
        <v>11</v>
      </c>
      <c r="V304" s="156"/>
    </row>
    <row r="305" spans="1:22">
      <c r="A305" s="334">
        <v>24</v>
      </c>
      <c r="B305" s="335"/>
      <c r="C305" s="131" t="s">
        <v>382</v>
      </c>
      <c r="D305" s="66">
        <v>45825</v>
      </c>
      <c r="E305" s="66">
        <v>45833</v>
      </c>
      <c r="F305" s="66">
        <v>45869</v>
      </c>
      <c r="G305" s="66">
        <v>45933</v>
      </c>
      <c r="H305" s="66">
        <v>45933</v>
      </c>
      <c r="I305" s="64">
        <v>100</v>
      </c>
      <c r="J305" s="70" t="s">
        <v>159</v>
      </c>
      <c r="K305" s="70" t="s">
        <v>105</v>
      </c>
      <c r="L305" s="70" t="s">
        <v>106</v>
      </c>
      <c r="M305" s="70" t="s">
        <v>166</v>
      </c>
      <c r="N305" s="70" t="s">
        <v>108</v>
      </c>
      <c r="O305" s="70" t="s">
        <v>112</v>
      </c>
      <c r="P305" s="70" t="s">
        <v>110</v>
      </c>
      <c r="Q305" s="70">
        <v>0</v>
      </c>
      <c r="R305" s="47" t="s">
        <v>11</v>
      </c>
      <c r="S305" s="47" t="s">
        <v>11</v>
      </c>
      <c r="T305" s="47" t="s">
        <v>11</v>
      </c>
      <c r="U305" s="47" t="s">
        <v>11</v>
      </c>
      <c r="V305" s="156"/>
    </row>
    <row r="306" spans="1:22">
      <c r="A306" s="334">
        <v>24</v>
      </c>
      <c r="B306" s="335"/>
      <c r="C306" s="131" t="s">
        <v>383</v>
      </c>
      <c r="D306" s="66">
        <v>45831</v>
      </c>
      <c r="E306" s="66">
        <v>45836</v>
      </c>
      <c r="F306" s="66" t="s">
        <v>11</v>
      </c>
      <c r="G306" s="66">
        <v>45936</v>
      </c>
      <c r="H306" s="66">
        <v>45942</v>
      </c>
      <c r="I306" s="110">
        <v>100</v>
      </c>
      <c r="J306" s="57" t="s">
        <v>114</v>
      </c>
      <c r="K306" s="57" t="s">
        <v>105</v>
      </c>
      <c r="L306" s="57" t="s">
        <v>106</v>
      </c>
      <c r="M306" s="57" t="s">
        <v>118</v>
      </c>
      <c r="N306" s="57" t="s">
        <v>513</v>
      </c>
      <c r="O306" s="57" t="s">
        <v>112</v>
      </c>
      <c r="P306" s="57" t="s">
        <v>110</v>
      </c>
      <c r="Q306" s="57">
        <v>1</v>
      </c>
      <c r="R306" s="40" t="s">
        <v>11</v>
      </c>
      <c r="S306" s="40" t="s">
        <v>11</v>
      </c>
      <c r="T306" s="47" t="s">
        <v>11</v>
      </c>
      <c r="U306" s="47" t="s">
        <v>11</v>
      </c>
      <c r="V306" s="156"/>
    </row>
    <row r="307" spans="1:22">
      <c r="A307" s="334">
        <v>24</v>
      </c>
      <c r="B307" s="335"/>
      <c r="C307" s="131" t="s">
        <v>384</v>
      </c>
      <c r="D307" s="66">
        <v>45823</v>
      </c>
      <c r="E307" s="66">
        <v>45830</v>
      </c>
      <c r="F307" s="60" t="s">
        <v>11</v>
      </c>
      <c r="G307" s="35">
        <v>45930</v>
      </c>
      <c r="H307" s="35">
        <v>45930</v>
      </c>
      <c r="I307" s="64">
        <v>101</v>
      </c>
      <c r="J307" s="52" t="s">
        <v>104</v>
      </c>
      <c r="K307" s="52" t="s">
        <v>105</v>
      </c>
      <c r="L307" s="52" t="s">
        <v>106</v>
      </c>
      <c r="M307" s="52" t="s">
        <v>107</v>
      </c>
      <c r="N307" s="52" t="s">
        <v>126</v>
      </c>
      <c r="O307" s="52" t="s">
        <v>112</v>
      </c>
      <c r="P307" s="52" t="s">
        <v>110</v>
      </c>
      <c r="Q307" s="52">
        <v>0</v>
      </c>
      <c r="R307" s="47" t="s">
        <v>11</v>
      </c>
      <c r="S307" s="47" t="s">
        <v>11</v>
      </c>
      <c r="T307" s="47" t="s">
        <v>11</v>
      </c>
      <c r="U307" s="47" t="s">
        <v>11</v>
      </c>
      <c r="V307" s="156"/>
    </row>
    <row r="308" spans="1:22">
      <c r="A308" s="334">
        <v>24</v>
      </c>
      <c r="B308" s="335"/>
      <c r="C308" s="131" t="s">
        <v>385</v>
      </c>
      <c r="D308" s="35">
        <v>45823</v>
      </c>
      <c r="E308" s="35">
        <v>45828</v>
      </c>
      <c r="F308" s="35">
        <v>45865</v>
      </c>
      <c r="G308" s="35">
        <v>45928</v>
      </c>
      <c r="H308" s="35">
        <v>45931</v>
      </c>
      <c r="I308" s="110">
        <v>105</v>
      </c>
      <c r="J308" s="70" t="s">
        <v>104</v>
      </c>
      <c r="K308" s="70" t="s">
        <v>105</v>
      </c>
      <c r="L308" s="70" t="s">
        <v>106</v>
      </c>
      <c r="M308" s="159" t="s">
        <v>107</v>
      </c>
      <c r="N308" s="70" t="s">
        <v>513</v>
      </c>
      <c r="O308" s="70" t="s">
        <v>112</v>
      </c>
      <c r="P308" s="70" t="s">
        <v>110</v>
      </c>
      <c r="Q308" s="70">
        <v>0</v>
      </c>
      <c r="R308" s="47" t="s">
        <v>11</v>
      </c>
      <c r="S308" s="47" t="s">
        <v>11</v>
      </c>
      <c r="T308" s="47" t="s">
        <v>11</v>
      </c>
      <c r="U308" s="47" t="s">
        <v>11</v>
      </c>
      <c r="V308" s="156"/>
    </row>
    <row r="309" spans="1:22">
      <c r="A309" s="334">
        <v>24</v>
      </c>
      <c r="B309" s="335"/>
      <c r="C309" s="131" t="s">
        <v>386</v>
      </c>
      <c r="D309" s="160">
        <v>45821</v>
      </c>
      <c r="E309" s="160">
        <v>45827</v>
      </c>
      <c r="F309" s="170">
        <v>45862</v>
      </c>
      <c r="G309" s="160">
        <v>45928</v>
      </c>
      <c r="H309" s="160">
        <v>45952</v>
      </c>
      <c r="I309" s="161">
        <v>107</v>
      </c>
      <c r="J309" s="55" t="s">
        <v>104</v>
      </c>
      <c r="K309" s="55" t="s">
        <v>105</v>
      </c>
      <c r="L309" s="55" t="s">
        <v>106</v>
      </c>
      <c r="M309" s="55" t="s">
        <v>107</v>
      </c>
      <c r="N309" s="55" t="s">
        <v>108</v>
      </c>
      <c r="O309" s="55" t="s">
        <v>112</v>
      </c>
      <c r="P309" s="55" t="s">
        <v>110</v>
      </c>
      <c r="Q309" s="162">
        <v>0</v>
      </c>
      <c r="R309" s="55" t="s">
        <v>514</v>
      </c>
      <c r="S309" s="55" t="s">
        <v>515</v>
      </c>
      <c r="T309" s="55" t="s">
        <v>514</v>
      </c>
      <c r="U309" s="55" t="s">
        <v>519</v>
      </c>
      <c r="V309" s="156"/>
    </row>
    <row r="310" spans="1:22">
      <c r="A310" s="334">
        <v>24</v>
      </c>
      <c r="B310" s="335"/>
      <c r="C310" s="131" t="s">
        <v>387</v>
      </c>
      <c r="D310" s="66">
        <v>45821</v>
      </c>
      <c r="E310" s="66">
        <v>45827</v>
      </c>
      <c r="F310" s="35">
        <v>45862</v>
      </c>
      <c r="G310" s="35">
        <v>45937</v>
      </c>
      <c r="H310" s="35">
        <v>45950</v>
      </c>
      <c r="I310" s="115">
        <v>116</v>
      </c>
      <c r="J310" s="57" t="s">
        <v>104</v>
      </c>
      <c r="K310" s="57" t="s">
        <v>105</v>
      </c>
      <c r="L310" s="57" t="s">
        <v>106</v>
      </c>
      <c r="M310" s="57" t="s">
        <v>107</v>
      </c>
      <c r="N310" s="57" t="s">
        <v>108</v>
      </c>
      <c r="O310" s="57" t="s">
        <v>112</v>
      </c>
      <c r="P310" s="57" t="s">
        <v>110</v>
      </c>
      <c r="Q310" s="55">
        <v>0</v>
      </c>
      <c r="R310" s="37" t="s">
        <v>11</v>
      </c>
      <c r="S310" s="52" t="s">
        <v>11</v>
      </c>
      <c r="T310" s="37" t="s">
        <v>11</v>
      </c>
      <c r="U310" s="47" t="s">
        <v>11</v>
      </c>
      <c r="V310" s="156"/>
    </row>
    <row r="311" spans="1:22">
      <c r="A311" s="334">
        <v>24</v>
      </c>
      <c r="B311" s="335"/>
      <c r="C311" s="131" t="s">
        <v>388</v>
      </c>
      <c r="D311" s="35">
        <v>45821</v>
      </c>
      <c r="E311" s="35">
        <v>45826</v>
      </c>
      <c r="F311" s="35">
        <v>45864</v>
      </c>
      <c r="G311" s="35">
        <v>45933</v>
      </c>
      <c r="H311" s="35">
        <v>45935</v>
      </c>
      <c r="I311" s="64">
        <v>108</v>
      </c>
      <c r="J311" s="70" t="s">
        <v>114</v>
      </c>
      <c r="K311" s="70" t="s">
        <v>105</v>
      </c>
      <c r="L311" s="70" t="s">
        <v>106</v>
      </c>
      <c r="M311" s="70" t="s">
        <v>107</v>
      </c>
      <c r="N311" s="70" t="s">
        <v>108</v>
      </c>
      <c r="O311" s="70" t="s">
        <v>112</v>
      </c>
      <c r="P311" s="70" t="s">
        <v>110</v>
      </c>
      <c r="Q311" s="70">
        <v>2</v>
      </c>
      <c r="R311" s="70" t="s">
        <v>516</v>
      </c>
      <c r="S311" s="70">
        <v>0</v>
      </c>
      <c r="T311" s="70" t="s">
        <v>517</v>
      </c>
      <c r="U311" s="70" t="s">
        <v>521</v>
      </c>
      <c r="V311" s="156"/>
    </row>
    <row r="312" spans="1:22">
      <c r="A312" s="334">
        <v>24</v>
      </c>
      <c r="B312" s="335"/>
      <c r="C312" s="131" t="s">
        <v>389</v>
      </c>
      <c r="D312" s="56">
        <v>45827</v>
      </c>
      <c r="E312" s="56">
        <v>45832</v>
      </c>
      <c r="F312" s="56">
        <v>45862</v>
      </c>
      <c r="G312" s="56">
        <v>45933</v>
      </c>
      <c r="H312" s="56">
        <v>45933</v>
      </c>
      <c r="I312" s="163">
        <v>102</v>
      </c>
      <c r="J312" s="47" t="s">
        <v>104</v>
      </c>
      <c r="K312" s="47" t="s">
        <v>105</v>
      </c>
      <c r="L312" s="47" t="s">
        <v>106</v>
      </c>
      <c r="M312" s="47" t="s">
        <v>107</v>
      </c>
      <c r="N312" s="47" t="s">
        <v>108</v>
      </c>
      <c r="O312" s="47" t="s">
        <v>112</v>
      </c>
      <c r="P312" s="47" t="s">
        <v>110</v>
      </c>
      <c r="Q312" s="47" t="s">
        <v>11</v>
      </c>
      <c r="R312" s="47" t="s">
        <v>11</v>
      </c>
      <c r="S312" s="47" t="s">
        <v>11</v>
      </c>
      <c r="T312" s="50">
        <v>45874</v>
      </c>
      <c r="U312" s="47" t="s">
        <v>522</v>
      </c>
      <c r="V312" s="156"/>
    </row>
    <row r="313" spans="1:22">
      <c r="A313" s="334">
        <v>24</v>
      </c>
      <c r="B313" s="335"/>
      <c r="C313" s="142" t="s">
        <v>22</v>
      </c>
      <c r="D313" s="164" t="s">
        <v>11</v>
      </c>
      <c r="E313" s="164" t="s">
        <v>11</v>
      </c>
      <c r="F313" s="164" t="s">
        <v>11</v>
      </c>
      <c r="G313" s="165" t="s">
        <v>11</v>
      </c>
      <c r="H313" s="165" t="s">
        <v>11</v>
      </c>
      <c r="I313" s="74">
        <v>106.91666666666667</v>
      </c>
      <c r="J313" s="166" t="s">
        <v>11</v>
      </c>
      <c r="K313" s="166" t="s">
        <v>11</v>
      </c>
      <c r="L313" s="166" t="s">
        <v>11</v>
      </c>
      <c r="M313" s="166" t="s">
        <v>11</v>
      </c>
      <c r="N313" s="166" t="s">
        <v>11</v>
      </c>
      <c r="O313" s="166" t="s">
        <v>11</v>
      </c>
      <c r="P313" s="166" t="s">
        <v>11</v>
      </c>
      <c r="Q313" s="166" t="s">
        <v>11</v>
      </c>
      <c r="R313" s="166" t="s">
        <v>11</v>
      </c>
      <c r="S313" s="166" t="s">
        <v>11</v>
      </c>
      <c r="T313" s="166" t="s">
        <v>11</v>
      </c>
      <c r="U313" s="166" t="s">
        <v>11</v>
      </c>
      <c r="V313" s="156"/>
    </row>
    <row r="314" spans="1:22" ht="15.6" customHeight="1">
      <c r="A314" s="334">
        <v>25</v>
      </c>
      <c r="B314" s="335" t="s">
        <v>422</v>
      </c>
      <c r="C314" s="131" t="s">
        <v>379</v>
      </c>
      <c r="D314" s="66">
        <v>45827</v>
      </c>
      <c r="E314" s="66">
        <v>45832</v>
      </c>
      <c r="F314" s="66">
        <v>45862</v>
      </c>
      <c r="G314" s="66">
        <v>45939</v>
      </c>
      <c r="H314" s="66">
        <v>45951</v>
      </c>
      <c r="I314" s="110">
        <v>112</v>
      </c>
      <c r="J314" s="57" t="s">
        <v>114</v>
      </c>
      <c r="K314" s="57" t="s">
        <v>127</v>
      </c>
      <c r="L314" s="57" t="s">
        <v>122</v>
      </c>
      <c r="M314" s="57" t="s">
        <v>113</v>
      </c>
      <c r="N314" s="57" t="s">
        <v>513</v>
      </c>
      <c r="O314" s="57" t="s">
        <v>112</v>
      </c>
      <c r="P314" s="57" t="s">
        <v>110</v>
      </c>
      <c r="Q314" s="57">
        <v>1</v>
      </c>
      <c r="R314" s="65">
        <v>45888</v>
      </c>
      <c r="S314" s="57" t="s">
        <v>11</v>
      </c>
      <c r="T314" s="65">
        <v>45917</v>
      </c>
      <c r="U314" s="57" t="s">
        <v>11</v>
      </c>
      <c r="V314" s="156"/>
    </row>
    <row r="315" spans="1:22">
      <c r="A315" s="334">
        <v>25</v>
      </c>
      <c r="B315" s="335"/>
      <c r="C315" s="131" t="s">
        <v>198</v>
      </c>
      <c r="D315" s="60">
        <v>45830</v>
      </c>
      <c r="E315" s="60">
        <v>45835</v>
      </c>
      <c r="F315" s="60">
        <v>45862</v>
      </c>
      <c r="G315" s="56">
        <v>45949</v>
      </c>
      <c r="H315" s="56">
        <v>45971</v>
      </c>
      <c r="I315" s="99">
        <v>124</v>
      </c>
      <c r="J315" s="47" t="s">
        <v>104</v>
      </c>
      <c r="K315" s="47" t="s">
        <v>127</v>
      </c>
      <c r="L315" s="47" t="s">
        <v>106</v>
      </c>
      <c r="M315" s="47" t="s">
        <v>118</v>
      </c>
      <c r="N315" s="47" t="s">
        <v>108</v>
      </c>
      <c r="O315" s="47" t="s">
        <v>11</v>
      </c>
      <c r="P315" s="47" t="s">
        <v>112</v>
      </c>
      <c r="Q315" s="47">
        <v>1</v>
      </c>
      <c r="R315" s="47" t="s">
        <v>11</v>
      </c>
      <c r="S315" s="47" t="s">
        <v>11</v>
      </c>
      <c r="T315" s="47" t="s">
        <v>11</v>
      </c>
      <c r="U315" s="47" t="s">
        <v>11</v>
      </c>
      <c r="V315" s="156"/>
    </row>
    <row r="316" spans="1:22">
      <c r="A316" s="334">
        <v>25</v>
      </c>
      <c r="B316" s="335"/>
      <c r="C316" s="131" t="s">
        <v>380</v>
      </c>
      <c r="D316" s="35">
        <v>45824</v>
      </c>
      <c r="E316" s="35">
        <v>45829</v>
      </c>
      <c r="F316" s="35">
        <v>45861</v>
      </c>
      <c r="G316" s="35">
        <v>45935</v>
      </c>
      <c r="H316" s="35">
        <v>45937</v>
      </c>
      <c r="I316" s="64">
        <v>107</v>
      </c>
      <c r="J316" s="70" t="s">
        <v>116</v>
      </c>
      <c r="K316" s="70" t="s">
        <v>127</v>
      </c>
      <c r="L316" s="70" t="s">
        <v>106</v>
      </c>
      <c r="M316" s="70" t="s">
        <v>107</v>
      </c>
      <c r="N316" s="70" t="s">
        <v>108</v>
      </c>
      <c r="O316" s="70" t="s">
        <v>112</v>
      </c>
      <c r="P316" s="70" t="s">
        <v>110</v>
      </c>
      <c r="Q316" s="70">
        <v>0</v>
      </c>
      <c r="R316" s="47" t="s">
        <v>11</v>
      </c>
      <c r="S316" s="47" t="s">
        <v>11</v>
      </c>
      <c r="T316" s="47" t="s">
        <v>11</v>
      </c>
      <c r="U316" s="47" t="s">
        <v>11</v>
      </c>
      <c r="V316" s="156"/>
    </row>
    <row r="317" spans="1:22">
      <c r="A317" s="334">
        <v>25</v>
      </c>
      <c r="B317" s="335"/>
      <c r="C317" s="131" t="s">
        <v>381</v>
      </c>
      <c r="D317" s="56">
        <v>45831</v>
      </c>
      <c r="E317" s="56">
        <v>45836</v>
      </c>
      <c r="F317" s="167">
        <v>45866</v>
      </c>
      <c r="G317" s="56">
        <v>45937</v>
      </c>
      <c r="H317" s="56">
        <v>45942</v>
      </c>
      <c r="I317" s="53">
        <v>101</v>
      </c>
      <c r="J317" s="47" t="s">
        <v>104</v>
      </c>
      <c r="K317" s="47" t="s">
        <v>127</v>
      </c>
      <c r="L317" s="47" t="s">
        <v>106</v>
      </c>
      <c r="M317" s="47" t="s">
        <v>107</v>
      </c>
      <c r="N317" s="47" t="s">
        <v>117</v>
      </c>
      <c r="O317" s="47" t="s">
        <v>112</v>
      </c>
      <c r="P317" s="47" t="s">
        <v>110</v>
      </c>
      <c r="Q317" s="47">
        <v>1</v>
      </c>
      <c r="R317" s="50" t="s">
        <v>11</v>
      </c>
      <c r="S317" s="47" t="s">
        <v>11</v>
      </c>
      <c r="T317" s="50" t="s">
        <v>11</v>
      </c>
      <c r="U317" s="47" t="s">
        <v>11</v>
      </c>
      <c r="V317" s="156"/>
    </row>
    <row r="318" spans="1:22">
      <c r="A318" s="334">
        <v>25</v>
      </c>
      <c r="B318" s="335"/>
      <c r="C318" s="131" t="s">
        <v>382</v>
      </c>
      <c r="D318" s="66">
        <v>45825</v>
      </c>
      <c r="E318" s="66">
        <v>45833</v>
      </c>
      <c r="F318" s="66">
        <v>45860</v>
      </c>
      <c r="G318" s="66">
        <v>45934</v>
      </c>
      <c r="H318" s="66">
        <v>45934</v>
      </c>
      <c r="I318" s="64">
        <v>101</v>
      </c>
      <c r="J318" s="70" t="s">
        <v>159</v>
      </c>
      <c r="K318" s="70" t="s">
        <v>127</v>
      </c>
      <c r="L318" s="70" t="s">
        <v>106</v>
      </c>
      <c r="M318" s="70" t="s">
        <v>113</v>
      </c>
      <c r="N318" s="70" t="s">
        <v>108</v>
      </c>
      <c r="O318" s="70" t="s">
        <v>112</v>
      </c>
      <c r="P318" s="70" t="s">
        <v>110</v>
      </c>
      <c r="Q318" s="70">
        <v>2</v>
      </c>
      <c r="R318" s="47" t="s">
        <v>11</v>
      </c>
      <c r="S318" s="47" t="s">
        <v>11</v>
      </c>
      <c r="T318" s="47" t="s">
        <v>11</v>
      </c>
      <c r="U318" s="47" t="s">
        <v>11</v>
      </c>
      <c r="V318" s="156"/>
    </row>
    <row r="319" spans="1:22">
      <c r="A319" s="334">
        <v>25</v>
      </c>
      <c r="B319" s="335"/>
      <c r="C319" s="131" t="s">
        <v>383</v>
      </c>
      <c r="D319" s="66">
        <v>45831</v>
      </c>
      <c r="E319" s="66">
        <v>45836</v>
      </c>
      <c r="F319" s="66" t="s">
        <v>11</v>
      </c>
      <c r="G319" s="66">
        <v>45938</v>
      </c>
      <c r="H319" s="66">
        <v>45942</v>
      </c>
      <c r="I319" s="110">
        <v>102</v>
      </c>
      <c r="J319" s="57" t="s">
        <v>116</v>
      </c>
      <c r="K319" s="57" t="s">
        <v>127</v>
      </c>
      <c r="L319" s="57" t="s">
        <v>106</v>
      </c>
      <c r="M319" s="57" t="s">
        <v>118</v>
      </c>
      <c r="N319" s="57" t="s">
        <v>513</v>
      </c>
      <c r="O319" s="57" t="s">
        <v>112</v>
      </c>
      <c r="P319" s="57" t="s">
        <v>110</v>
      </c>
      <c r="Q319" s="57">
        <v>0</v>
      </c>
      <c r="R319" s="40" t="s">
        <v>11</v>
      </c>
      <c r="S319" s="47" t="s">
        <v>11</v>
      </c>
      <c r="T319" s="47" t="s">
        <v>11</v>
      </c>
      <c r="U319" s="47" t="s">
        <v>11</v>
      </c>
      <c r="V319" s="156"/>
    </row>
    <row r="320" spans="1:22">
      <c r="A320" s="334">
        <v>25</v>
      </c>
      <c r="B320" s="335"/>
      <c r="C320" s="131" t="s">
        <v>384</v>
      </c>
      <c r="D320" s="66">
        <v>45823</v>
      </c>
      <c r="E320" s="66">
        <v>45830</v>
      </c>
      <c r="F320" s="60" t="s">
        <v>11</v>
      </c>
      <c r="G320" s="35">
        <v>45937</v>
      </c>
      <c r="H320" s="35">
        <v>45937</v>
      </c>
      <c r="I320" s="64">
        <v>108</v>
      </c>
      <c r="J320" s="52" t="s">
        <v>104</v>
      </c>
      <c r="K320" s="52" t="s">
        <v>127</v>
      </c>
      <c r="L320" s="52" t="s">
        <v>106</v>
      </c>
      <c r="M320" s="52" t="s">
        <v>107</v>
      </c>
      <c r="N320" s="52" t="s">
        <v>126</v>
      </c>
      <c r="O320" s="52" t="s">
        <v>112</v>
      </c>
      <c r="P320" s="52" t="s">
        <v>110</v>
      </c>
      <c r="Q320" s="52">
        <v>0</v>
      </c>
      <c r="R320" s="47" t="s">
        <v>11</v>
      </c>
      <c r="S320" s="47" t="s">
        <v>11</v>
      </c>
      <c r="T320" s="47" t="s">
        <v>11</v>
      </c>
      <c r="U320" s="47" t="s">
        <v>11</v>
      </c>
      <c r="V320" s="156"/>
    </row>
    <row r="321" spans="1:22">
      <c r="A321" s="334">
        <v>25</v>
      </c>
      <c r="B321" s="335"/>
      <c r="C321" s="131" t="s">
        <v>385</v>
      </c>
      <c r="D321" s="35">
        <v>45823</v>
      </c>
      <c r="E321" s="35">
        <v>45828</v>
      </c>
      <c r="F321" s="35">
        <v>45862</v>
      </c>
      <c r="G321" s="35">
        <v>45936</v>
      </c>
      <c r="H321" s="35">
        <v>45936</v>
      </c>
      <c r="I321" s="110">
        <v>113</v>
      </c>
      <c r="J321" s="70" t="s">
        <v>104</v>
      </c>
      <c r="K321" s="70" t="s">
        <v>127</v>
      </c>
      <c r="L321" s="70" t="s">
        <v>106</v>
      </c>
      <c r="M321" s="70" t="s">
        <v>118</v>
      </c>
      <c r="N321" s="70" t="s">
        <v>513</v>
      </c>
      <c r="O321" s="70" t="s">
        <v>112</v>
      </c>
      <c r="P321" s="70" t="s">
        <v>110</v>
      </c>
      <c r="Q321" s="70">
        <v>0</v>
      </c>
      <c r="R321" s="47" t="s">
        <v>11</v>
      </c>
      <c r="S321" s="47" t="s">
        <v>11</v>
      </c>
      <c r="T321" s="47" t="s">
        <v>11</v>
      </c>
      <c r="U321" s="47" t="s">
        <v>11</v>
      </c>
      <c r="V321" s="156"/>
    </row>
    <row r="322" spans="1:22">
      <c r="A322" s="334">
        <v>25</v>
      </c>
      <c r="B322" s="335"/>
      <c r="C322" s="131" t="s">
        <v>386</v>
      </c>
      <c r="D322" s="160">
        <v>45821</v>
      </c>
      <c r="E322" s="160">
        <v>45827</v>
      </c>
      <c r="F322" s="160">
        <v>45853</v>
      </c>
      <c r="G322" s="160">
        <v>45928</v>
      </c>
      <c r="H322" s="160">
        <v>45952</v>
      </c>
      <c r="I322" s="161">
        <v>107</v>
      </c>
      <c r="J322" s="55" t="s">
        <v>104</v>
      </c>
      <c r="K322" s="55" t="s">
        <v>127</v>
      </c>
      <c r="L322" s="55" t="s">
        <v>106</v>
      </c>
      <c r="M322" s="55" t="s">
        <v>536</v>
      </c>
      <c r="N322" s="55" t="s">
        <v>108</v>
      </c>
      <c r="O322" s="55" t="s">
        <v>112</v>
      </c>
      <c r="P322" s="55" t="s">
        <v>110</v>
      </c>
      <c r="Q322" s="162">
        <v>0</v>
      </c>
      <c r="R322" s="55" t="s">
        <v>514</v>
      </c>
      <c r="S322" s="55" t="s">
        <v>515</v>
      </c>
      <c r="T322" s="55" t="s">
        <v>514</v>
      </c>
      <c r="U322" s="55" t="s">
        <v>519</v>
      </c>
      <c r="V322" s="156"/>
    </row>
    <row r="323" spans="1:22">
      <c r="A323" s="334">
        <v>25</v>
      </c>
      <c r="B323" s="335"/>
      <c r="C323" s="131" t="s">
        <v>387</v>
      </c>
      <c r="D323" s="66">
        <v>45821</v>
      </c>
      <c r="E323" s="66">
        <v>45827</v>
      </c>
      <c r="F323" s="35">
        <v>45858</v>
      </c>
      <c r="G323" s="35">
        <v>45937</v>
      </c>
      <c r="H323" s="35">
        <v>45950</v>
      </c>
      <c r="I323" s="115">
        <v>116</v>
      </c>
      <c r="J323" s="57" t="s">
        <v>116</v>
      </c>
      <c r="K323" s="57" t="s">
        <v>127</v>
      </c>
      <c r="L323" s="57" t="s">
        <v>106</v>
      </c>
      <c r="M323" s="57" t="s">
        <v>128</v>
      </c>
      <c r="N323" s="57" t="s">
        <v>108</v>
      </c>
      <c r="O323" s="57" t="s">
        <v>112</v>
      </c>
      <c r="P323" s="57" t="s">
        <v>110</v>
      </c>
      <c r="Q323" s="55">
        <v>0</v>
      </c>
      <c r="R323" s="37" t="s">
        <v>11</v>
      </c>
      <c r="S323" s="52" t="s">
        <v>11</v>
      </c>
      <c r="T323" s="37" t="s">
        <v>11</v>
      </c>
      <c r="U323" s="47" t="s">
        <v>11</v>
      </c>
      <c r="V323" s="156"/>
    </row>
    <row r="324" spans="1:22">
      <c r="A324" s="334">
        <v>25</v>
      </c>
      <c r="B324" s="335"/>
      <c r="C324" s="131" t="s">
        <v>388</v>
      </c>
      <c r="D324" s="35">
        <v>45821</v>
      </c>
      <c r="E324" s="35">
        <v>45826</v>
      </c>
      <c r="F324" s="35">
        <v>45861</v>
      </c>
      <c r="G324" s="35">
        <v>45939</v>
      </c>
      <c r="H324" s="35">
        <v>45940</v>
      </c>
      <c r="I324" s="64">
        <v>114</v>
      </c>
      <c r="J324" s="70" t="s">
        <v>114</v>
      </c>
      <c r="K324" s="70" t="s">
        <v>127</v>
      </c>
      <c r="L324" s="70" t="s">
        <v>106</v>
      </c>
      <c r="M324" s="70" t="s">
        <v>118</v>
      </c>
      <c r="N324" s="70" t="s">
        <v>108</v>
      </c>
      <c r="O324" s="70" t="s">
        <v>112</v>
      </c>
      <c r="P324" s="70" t="s">
        <v>110</v>
      </c>
      <c r="Q324" s="70">
        <v>3</v>
      </c>
      <c r="R324" s="70" t="s">
        <v>516</v>
      </c>
      <c r="S324" s="70">
        <v>0</v>
      </c>
      <c r="T324" s="70" t="s">
        <v>517</v>
      </c>
      <c r="U324" s="70">
        <v>0</v>
      </c>
      <c r="V324" s="156"/>
    </row>
    <row r="325" spans="1:22">
      <c r="A325" s="334">
        <v>25</v>
      </c>
      <c r="B325" s="335"/>
      <c r="C325" s="131" t="s">
        <v>389</v>
      </c>
      <c r="D325" s="56">
        <v>45827</v>
      </c>
      <c r="E325" s="56">
        <v>45832</v>
      </c>
      <c r="F325" s="56">
        <v>45859</v>
      </c>
      <c r="G325" s="56">
        <v>45935</v>
      </c>
      <c r="H325" s="56">
        <v>45935</v>
      </c>
      <c r="I325" s="163">
        <v>104</v>
      </c>
      <c r="J325" s="47" t="s">
        <v>544</v>
      </c>
      <c r="K325" s="47" t="s">
        <v>127</v>
      </c>
      <c r="L325" s="47" t="s">
        <v>106</v>
      </c>
      <c r="M325" s="47" t="s">
        <v>128</v>
      </c>
      <c r="N325" s="47" t="s">
        <v>117</v>
      </c>
      <c r="O325" s="47" t="s">
        <v>112</v>
      </c>
      <c r="P325" s="47" t="s">
        <v>110</v>
      </c>
      <c r="Q325" s="47">
        <v>1</v>
      </c>
      <c r="R325" s="47" t="s">
        <v>11</v>
      </c>
      <c r="S325" s="47" t="s">
        <v>11</v>
      </c>
      <c r="T325" s="50" t="s">
        <v>11</v>
      </c>
      <c r="U325" s="47" t="s">
        <v>11</v>
      </c>
      <c r="V325" s="156"/>
    </row>
    <row r="326" spans="1:22">
      <c r="A326" s="334">
        <v>25</v>
      </c>
      <c r="B326" s="335"/>
      <c r="C326" s="142" t="s">
        <v>22</v>
      </c>
      <c r="D326" s="164" t="s">
        <v>11</v>
      </c>
      <c r="E326" s="164" t="s">
        <v>11</v>
      </c>
      <c r="F326" s="164" t="s">
        <v>11</v>
      </c>
      <c r="G326" s="165" t="s">
        <v>11</v>
      </c>
      <c r="H326" s="165" t="s">
        <v>11</v>
      </c>
      <c r="I326" s="74">
        <v>109.08333333333333</v>
      </c>
      <c r="J326" s="166" t="s">
        <v>11</v>
      </c>
      <c r="K326" s="166" t="s">
        <v>11</v>
      </c>
      <c r="L326" s="166" t="s">
        <v>11</v>
      </c>
      <c r="M326" s="166" t="s">
        <v>11</v>
      </c>
      <c r="N326" s="166" t="s">
        <v>11</v>
      </c>
      <c r="O326" s="166" t="s">
        <v>11</v>
      </c>
      <c r="P326" s="166" t="s">
        <v>11</v>
      </c>
      <c r="Q326" s="166" t="s">
        <v>11</v>
      </c>
      <c r="R326" s="166" t="s">
        <v>11</v>
      </c>
      <c r="S326" s="166" t="s">
        <v>11</v>
      </c>
      <c r="T326" s="166" t="s">
        <v>11</v>
      </c>
      <c r="U326" s="166" t="s">
        <v>11</v>
      </c>
      <c r="V326" s="156"/>
    </row>
    <row r="327" spans="1:22" ht="15.6" customHeight="1">
      <c r="A327" s="334">
        <v>26</v>
      </c>
      <c r="B327" s="335" t="s">
        <v>423</v>
      </c>
      <c r="C327" s="131" t="s">
        <v>379</v>
      </c>
      <c r="D327" s="66">
        <v>45827</v>
      </c>
      <c r="E327" s="66">
        <v>45832</v>
      </c>
      <c r="F327" s="66">
        <v>45866</v>
      </c>
      <c r="G327" s="66">
        <v>45933</v>
      </c>
      <c r="H327" s="66">
        <v>45951</v>
      </c>
      <c r="I327" s="110">
        <v>106</v>
      </c>
      <c r="J327" s="57" t="s">
        <v>116</v>
      </c>
      <c r="K327" s="57" t="s">
        <v>105</v>
      </c>
      <c r="L327" s="57" t="s">
        <v>122</v>
      </c>
      <c r="M327" s="57" t="s">
        <v>166</v>
      </c>
      <c r="N327" s="57" t="s">
        <v>513</v>
      </c>
      <c r="O327" s="57" t="s">
        <v>112</v>
      </c>
      <c r="P327" s="57" t="s">
        <v>110</v>
      </c>
      <c r="Q327" s="57">
        <v>2</v>
      </c>
      <c r="R327" s="65">
        <v>45888</v>
      </c>
      <c r="S327" s="57" t="s">
        <v>11</v>
      </c>
      <c r="T327" s="65">
        <v>45917</v>
      </c>
      <c r="U327" s="57" t="s">
        <v>11</v>
      </c>
      <c r="V327" s="156"/>
    </row>
    <row r="328" spans="1:22">
      <c r="A328" s="334">
        <v>26</v>
      </c>
      <c r="B328" s="335"/>
      <c r="C328" s="131" t="s">
        <v>198</v>
      </c>
      <c r="D328" s="60">
        <v>45830</v>
      </c>
      <c r="E328" s="60">
        <v>45835</v>
      </c>
      <c r="F328" s="60">
        <v>45870</v>
      </c>
      <c r="G328" s="56">
        <v>45946</v>
      </c>
      <c r="H328" s="56">
        <v>45971</v>
      </c>
      <c r="I328" s="99">
        <v>121</v>
      </c>
      <c r="J328" s="47" t="s">
        <v>104</v>
      </c>
      <c r="K328" s="47" t="s">
        <v>105</v>
      </c>
      <c r="L328" s="47" t="s">
        <v>106</v>
      </c>
      <c r="M328" s="47" t="s">
        <v>118</v>
      </c>
      <c r="N328" s="47" t="s">
        <v>108</v>
      </c>
      <c r="O328" s="47" t="s">
        <v>11</v>
      </c>
      <c r="P328" s="47" t="s">
        <v>110</v>
      </c>
      <c r="Q328" s="47">
        <v>0</v>
      </c>
      <c r="R328" s="47" t="s">
        <v>11</v>
      </c>
      <c r="S328" s="47" t="s">
        <v>11</v>
      </c>
      <c r="T328" s="47" t="s">
        <v>11</v>
      </c>
      <c r="U328" s="47" t="s">
        <v>11</v>
      </c>
      <c r="V328" s="156"/>
    </row>
    <row r="329" spans="1:22">
      <c r="A329" s="334">
        <v>26</v>
      </c>
      <c r="B329" s="335"/>
      <c r="C329" s="131" t="s">
        <v>380</v>
      </c>
      <c r="D329" s="35">
        <v>45824</v>
      </c>
      <c r="E329" s="35">
        <v>45829</v>
      </c>
      <c r="F329" s="35">
        <v>45866</v>
      </c>
      <c r="G329" s="35">
        <v>45937</v>
      </c>
      <c r="H329" s="35">
        <v>45938</v>
      </c>
      <c r="I329" s="64">
        <v>109</v>
      </c>
      <c r="J329" s="70" t="s">
        <v>116</v>
      </c>
      <c r="K329" s="70" t="s">
        <v>105</v>
      </c>
      <c r="L329" s="70" t="s">
        <v>106</v>
      </c>
      <c r="M329" s="70" t="s">
        <v>107</v>
      </c>
      <c r="N329" s="70" t="s">
        <v>108</v>
      </c>
      <c r="O329" s="70" t="s">
        <v>112</v>
      </c>
      <c r="P329" s="70" t="s">
        <v>110</v>
      </c>
      <c r="Q329" s="70">
        <v>0</v>
      </c>
      <c r="R329" s="47" t="s">
        <v>11</v>
      </c>
      <c r="S329" s="47" t="s">
        <v>11</v>
      </c>
      <c r="T329" s="47" t="s">
        <v>11</v>
      </c>
      <c r="U329" s="47" t="s">
        <v>11</v>
      </c>
      <c r="V329" s="156"/>
    </row>
    <row r="330" spans="1:22">
      <c r="A330" s="334">
        <v>26</v>
      </c>
      <c r="B330" s="335"/>
      <c r="C330" s="131" t="s">
        <v>381</v>
      </c>
      <c r="D330" s="56">
        <v>45831</v>
      </c>
      <c r="E330" s="56">
        <v>45836</v>
      </c>
      <c r="F330" s="167">
        <v>45865</v>
      </c>
      <c r="G330" s="56">
        <v>45938</v>
      </c>
      <c r="H330" s="56">
        <v>45942</v>
      </c>
      <c r="I330" s="53">
        <v>102</v>
      </c>
      <c r="J330" s="47" t="s">
        <v>104</v>
      </c>
      <c r="K330" s="47" t="s">
        <v>105</v>
      </c>
      <c r="L330" s="47" t="s">
        <v>106</v>
      </c>
      <c r="M330" s="47" t="s">
        <v>107</v>
      </c>
      <c r="N330" s="47" t="s">
        <v>117</v>
      </c>
      <c r="O330" s="47" t="s">
        <v>112</v>
      </c>
      <c r="P330" s="47" t="s">
        <v>110</v>
      </c>
      <c r="Q330" s="47">
        <v>1</v>
      </c>
      <c r="R330" s="50" t="s">
        <v>11</v>
      </c>
      <c r="S330" s="47" t="s">
        <v>11</v>
      </c>
      <c r="T330" s="50" t="s">
        <v>11</v>
      </c>
      <c r="U330" s="47" t="s">
        <v>11</v>
      </c>
      <c r="V330" s="156"/>
    </row>
    <row r="331" spans="1:22">
      <c r="A331" s="334">
        <v>26</v>
      </c>
      <c r="B331" s="335"/>
      <c r="C331" s="131" t="s">
        <v>382</v>
      </c>
      <c r="D331" s="66">
        <v>45825</v>
      </c>
      <c r="E331" s="66">
        <v>45833</v>
      </c>
      <c r="F331" s="66">
        <v>45865</v>
      </c>
      <c r="G331" s="66">
        <v>45936</v>
      </c>
      <c r="H331" s="66">
        <v>45936</v>
      </c>
      <c r="I331" s="64">
        <v>103</v>
      </c>
      <c r="J331" s="70" t="s">
        <v>159</v>
      </c>
      <c r="K331" s="70" t="s">
        <v>105</v>
      </c>
      <c r="L331" s="70" t="s">
        <v>106</v>
      </c>
      <c r="M331" s="70" t="s">
        <v>166</v>
      </c>
      <c r="N331" s="70" t="s">
        <v>108</v>
      </c>
      <c r="O331" s="70" t="s">
        <v>112</v>
      </c>
      <c r="P331" s="70" t="s">
        <v>110</v>
      </c>
      <c r="Q331" s="70">
        <v>1</v>
      </c>
      <c r="R331" s="47" t="s">
        <v>11</v>
      </c>
      <c r="S331" s="47" t="s">
        <v>11</v>
      </c>
      <c r="T331" s="47" t="s">
        <v>11</v>
      </c>
      <c r="U331" s="47" t="s">
        <v>11</v>
      </c>
      <c r="V331" s="156"/>
    </row>
    <row r="332" spans="1:22">
      <c r="A332" s="334">
        <v>26</v>
      </c>
      <c r="B332" s="335"/>
      <c r="C332" s="131" t="s">
        <v>383</v>
      </c>
      <c r="D332" s="66">
        <v>45831</v>
      </c>
      <c r="E332" s="66">
        <v>45836</v>
      </c>
      <c r="F332" s="66" t="s">
        <v>11</v>
      </c>
      <c r="G332" s="66">
        <v>45938</v>
      </c>
      <c r="H332" s="66">
        <v>45942</v>
      </c>
      <c r="I332" s="110">
        <v>102</v>
      </c>
      <c r="J332" s="57" t="s">
        <v>116</v>
      </c>
      <c r="K332" s="57" t="s">
        <v>105</v>
      </c>
      <c r="L332" s="57" t="s">
        <v>106</v>
      </c>
      <c r="M332" s="57" t="s">
        <v>107</v>
      </c>
      <c r="N332" s="57" t="s">
        <v>513</v>
      </c>
      <c r="O332" s="57" t="s">
        <v>112</v>
      </c>
      <c r="P332" s="57" t="s">
        <v>110</v>
      </c>
      <c r="Q332" s="57">
        <v>2</v>
      </c>
      <c r="R332" s="158" t="s">
        <v>11</v>
      </c>
      <c r="S332" s="47" t="s">
        <v>11</v>
      </c>
      <c r="T332" s="47" t="s">
        <v>11</v>
      </c>
      <c r="U332" s="47" t="s">
        <v>11</v>
      </c>
      <c r="V332" s="156"/>
    </row>
    <row r="333" spans="1:22">
      <c r="A333" s="334">
        <v>26</v>
      </c>
      <c r="B333" s="335"/>
      <c r="C333" s="131" t="s">
        <v>384</v>
      </c>
      <c r="D333" s="66">
        <v>45823</v>
      </c>
      <c r="E333" s="66">
        <v>45830</v>
      </c>
      <c r="F333" s="60" t="s">
        <v>11</v>
      </c>
      <c r="G333" s="35">
        <v>45936</v>
      </c>
      <c r="H333" s="35">
        <v>45936</v>
      </c>
      <c r="I333" s="64">
        <v>107</v>
      </c>
      <c r="J333" s="52" t="s">
        <v>104</v>
      </c>
      <c r="K333" s="52" t="s">
        <v>105</v>
      </c>
      <c r="L333" s="52" t="s">
        <v>106</v>
      </c>
      <c r="M333" s="52" t="s">
        <v>107</v>
      </c>
      <c r="N333" s="52" t="s">
        <v>126</v>
      </c>
      <c r="O333" s="52" t="s">
        <v>112</v>
      </c>
      <c r="P333" s="52" t="s">
        <v>110</v>
      </c>
      <c r="Q333" s="52">
        <v>0</v>
      </c>
      <c r="R333" s="47" t="s">
        <v>11</v>
      </c>
      <c r="S333" s="47" t="s">
        <v>11</v>
      </c>
      <c r="T333" s="47" t="s">
        <v>11</v>
      </c>
      <c r="U333" s="47" t="s">
        <v>11</v>
      </c>
      <c r="V333" s="156"/>
    </row>
    <row r="334" spans="1:22">
      <c r="A334" s="334">
        <v>26</v>
      </c>
      <c r="B334" s="335"/>
      <c r="C334" s="131" t="s">
        <v>385</v>
      </c>
      <c r="D334" s="35">
        <v>45823</v>
      </c>
      <c r="E334" s="35">
        <v>45827</v>
      </c>
      <c r="F334" s="35">
        <v>45864</v>
      </c>
      <c r="G334" s="35">
        <v>45930</v>
      </c>
      <c r="H334" s="35">
        <v>45931</v>
      </c>
      <c r="I334" s="110">
        <v>107</v>
      </c>
      <c r="J334" s="70" t="s">
        <v>104</v>
      </c>
      <c r="K334" s="70" t="s">
        <v>105</v>
      </c>
      <c r="L334" s="70" t="s">
        <v>106</v>
      </c>
      <c r="M334" s="159" t="s">
        <v>107</v>
      </c>
      <c r="N334" s="70" t="s">
        <v>513</v>
      </c>
      <c r="O334" s="70" t="s">
        <v>112</v>
      </c>
      <c r="P334" s="70" t="s">
        <v>110</v>
      </c>
      <c r="Q334" s="70">
        <v>0</v>
      </c>
      <c r="R334" s="47" t="s">
        <v>11</v>
      </c>
      <c r="S334" s="47" t="s">
        <v>11</v>
      </c>
      <c r="T334" s="47" t="s">
        <v>11</v>
      </c>
      <c r="U334" s="47" t="s">
        <v>11</v>
      </c>
      <c r="V334" s="156"/>
    </row>
    <row r="335" spans="1:22">
      <c r="A335" s="334">
        <v>26</v>
      </c>
      <c r="B335" s="335"/>
      <c r="C335" s="131" t="s">
        <v>386</v>
      </c>
      <c r="D335" s="160">
        <v>45821</v>
      </c>
      <c r="E335" s="160">
        <v>45827</v>
      </c>
      <c r="F335" s="160">
        <v>45861</v>
      </c>
      <c r="G335" s="160">
        <v>45928</v>
      </c>
      <c r="H335" s="160">
        <v>45952</v>
      </c>
      <c r="I335" s="161">
        <v>107</v>
      </c>
      <c r="J335" s="55" t="s">
        <v>104</v>
      </c>
      <c r="K335" s="55" t="s">
        <v>105</v>
      </c>
      <c r="L335" s="55" t="s">
        <v>106</v>
      </c>
      <c r="M335" s="55" t="s">
        <v>107</v>
      </c>
      <c r="N335" s="55" t="s">
        <v>108</v>
      </c>
      <c r="O335" s="55" t="s">
        <v>112</v>
      </c>
      <c r="P335" s="55" t="s">
        <v>110</v>
      </c>
      <c r="Q335" s="162">
        <v>0</v>
      </c>
      <c r="R335" s="55" t="s">
        <v>514</v>
      </c>
      <c r="S335" s="55" t="s">
        <v>515</v>
      </c>
      <c r="T335" s="55" t="s">
        <v>11</v>
      </c>
      <c r="U335" s="47" t="s">
        <v>11</v>
      </c>
      <c r="V335" s="156"/>
    </row>
    <row r="336" spans="1:22">
      <c r="A336" s="334">
        <v>26</v>
      </c>
      <c r="B336" s="335"/>
      <c r="C336" s="131" t="s">
        <v>387</v>
      </c>
      <c r="D336" s="66">
        <v>45821</v>
      </c>
      <c r="E336" s="66">
        <v>45827</v>
      </c>
      <c r="F336" s="35">
        <v>45863</v>
      </c>
      <c r="G336" s="35">
        <v>45935</v>
      </c>
      <c r="H336" s="35">
        <v>45950</v>
      </c>
      <c r="I336" s="115">
        <v>114</v>
      </c>
      <c r="J336" s="57" t="s">
        <v>104</v>
      </c>
      <c r="K336" s="57" t="s">
        <v>105</v>
      </c>
      <c r="L336" s="57" t="s">
        <v>106</v>
      </c>
      <c r="M336" s="57" t="s">
        <v>128</v>
      </c>
      <c r="N336" s="57" t="s">
        <v>108</v>
      </c>
      <c r="O336" s="57" t="s">
        <v>112</v>
      </c>
      <c r="P336" s="55" t="s">
        <v>110</v>
      </c>
      <c r="Q336" s="55">
        <v>0</v>
      </c>
      <c r="R336" s="37" t="s">
        <v>11</v>
      </c>
      <c r="S336" s="52" t="s">
        <v>11</v>
      </c>
      <c r="T336" s="47" t="s">
        <v>11</v>
      </c>
      <c r="U336" s="47" t="s">
        <v>11</v>
      </c>
      <c r="V336" s="156"/>
    </row>
    <row r="337" spans="1:22">
      <c r="A337" s="334">
        <v>26</v>
      </c>
      <c r="B337" s="335"/>
      <c r="C337" s="131" t="s">
        <v>388</v>
      </c>
      <c r="D337" s="35">
        <v>45821</v>
      </c>
      <c r="E337" s="35">
        <v>45826</v>
      </c>
      <c r="F337" s="35">
        <v>45865</v>
      </c>
      <c r="G337" s="35">
        <v>45938</v>
      </c>
      <c r="H337" s="35">
        <v>45940</v>
      </c>
      <c r="I337" s="64">
        <v>113</v>
      </c>
      <c r="J337" s="70" t="s">
        <v>114</v>
      </c>
      <c r="K337" s="70" t="s">
        <v>105</v>
      </c>
      <c r="L337" s="70" t="s">
        <v>106</v>
      </c>
      <c r="M337" s="70" t="s">
        <v>118</v>
      </c>
      <c r="N337" s="70" t="s">
        <v>108</v>
      </c>
      <c r="O337" s="70" t="s">
        <v>112</v>
      </c>
      <c r="P337" s="70" t="s">
        <v>110</v>
      </c>
      <c r="Q337" s="70">
        <v>3</v>
      </c>
      <c r="R337" s="70" t="s">
        <v>516</v>
      </c>
      <c r="S337" s="70">
        <v>0</v>
      </c>
      <c r="T337" s="70" t="s">
        <v>517</v>
      </c>
      <c r="U337" s="70" t="s">
        <v>520</v>
      </c>
      <c r="V337" s="156"/>
    </row>
    <row r="338" spans="1:22">
      <c r="A338" s="334">
        <v>26</v>
      </c>
      <c r="B338" s="335"/>
      <c r="C338" s="131" t="s">
        <v>389</v>
      </c>
      <c r="D338" s="56">
        <v>45827</v>
      </c>
      <c r="E338" s="56">
        <v>45832</v>
      </c>
      <c r="F338" s="56">
        <v>45862</v>
      </c>
      <c r="G338" s="56">
        <v>45930</v>
      </c>
      <c r="H338" s="56">
        <v>45930</v>
      </c>
      <c r="I338" s="163">
        <v>99</v>
      </c>
      <c r="J338" s="47" t="s">
        <v>104</v>
      </c>
      <c r="K338" s="47" t="s">
        <v>105</v>
      </c>
      <c r="L338" s="47" t="s">
        <v>106</v>
      </c>
      <c r="M338" s="47" t="s">
        <v>107</v>
      </c>
      <c r="N338" s="47" t="s">
        <v>108</v>
      </c>
      <c r="O338" s="47" t="s">
        <v>112</v>
      </c>
      <c r="P338" s="47" t="s">
        <v>110</v>
      </c>
      <c r="Q338" s="47">
        <v>3</v>
      </c>
      <c r="R338" s="47" t="s">
        <v>11</v>
      </c>
      <c r="S338" s="47" t="s">
        <v>11</v>
      </c>
      <c r="T338" s="50">
        <v>45874</v>
      </c>
      <c r="U338" s="47" t="s">
        <v>522</v>
      </c>
      <c r="V338" s="156"/>
    </row>
    <row r="339" spans="1:22">
      <c r="A339" s="334">
        <v>26</v>
      </c>
      <c r="B339" s="335"/>
      <c r="C339" s="142" t="s">
        <v>22</v>
      </c>
      <c r="D339" s="164" t="s">
        <v>11</v>
      </c>
      <c r="E339" s="164" t="s">
        <v>11</v>
      </c>
      <c r="F339" s="164" t="s">
        <v>11</v>
      </c>
      <c r="G339" s="165" t="s">
        <v>11</v>
      </c>
      <c r="H339" s="165" t="s">
        <v>11</v>
      </c>
      <c r="I339" s="74">
        <v>107.5</v>
      </c>
      <c r="J339" s="166" t="s">
        <v>11</v>
      </c>
      <c r="K339" s="166" t="s">
        <v>11</v>
      </c>
      <c r="L339" s="166" t="s">
        <v>11</v>
      </c>
      <c r="M339" s="166" t="s">
        <v>11</v>
      </c>
      <c r="N339" s="166" t="s">
        <v>11</v>
      </c>
      <c r="O339" s="166" t="s">
        <v>11</v>
      </c>
      <c r="P339" s="166" t="s">
        <v>11</v>
      </c>
      <c r="Q339" s="166" t="s">
        <v>11</v>
      </c>
      <c r="R339" s="166" t="s">
        <v>11</v>
      </c>
      <c r="S339" s="166" t="s">
        <v>11</v>
      </c>
      <c r="T339" s="166" t="s">
        <v>11</v>
      </c>
      <c r="U339" s="166" t="s">
        <v>11</v>
      </c>
      <c r="V339" s="156"/>
    </row>
    <row r="340" spans="1:22" ht="15.6" customHeight="1">
      <c r="A340" s="334">
        <v>27</v>
      </c>
      <c r="B340" s="335" t="s">
        <v>424</v>
      </c>
      <c r="C340" s="131" t="s">
        <v>379</v>
      </c>
      <c r="D340" s="66">
        <v>45827</v>
      </c>
      <c r="E340" s="66">
        <v>45832</v>
      </c>
      <c r="F340" s="66">
        <v>45865</v>
      </c>
      <c r="G340" s="66">
        <v>45933</v>
      </c>
      <c r="H340" s="66">
        <v>45951</v>
      </c>
      <c r="I340" s="110">
        <v>106</v>
      </c>
      <c r="J340" s="57" t="s">
        <v>114</v>
      </c>
      <c r="K340" s="57" t="s">
        <v>127</v>
      </c>
      <c r="L340" s="57" t="s">
        <v>106</v>
      </c>
      <c r="M340" s="57" t="s">
        <v>113</v>
      </c>
      <c r="N340" s="57" t="s">
        <v>513</v>
      </c>
      <c r="O340" s="57" t="s">
        <v>112</v>
      </c>
      <c r="P340" s="57" t="s">
        <v>110</v>
      </c>
      <c r="Q340" s="57">
        <v>4</v>
      </c>
      <c r="R340" s="65">
        <v>45888</v>
      </c>
      <c r="S340" s="57" t="s">
        <v>11</v>
      </c>
      <c r="T340" s="65">
        <v>45917</v>
      </c>
      <c r="U340" s="57" t="s">
        <v>518</v>
      </c>
      <c r="V340" s="156"/>
    </row>
    <row r="341" spans="1:22">
      <c r="A341" s="334">
        <v>27</v>
      </c>
      <c r="B341" s="335"/>
      <c r="C341" s="131" t="s">
        <v>198</v>
      </c>
      <c r="D341" s="60">
        <v>45830</v>
      </c>
      <c r="E341" s="60">
        <v>45835</v>
      </c>
      <c r="F341" s="60">
        <v>45865</v>
      </c>
      <c r="G341" s="56">
        <v>45946</v>
      </c>
      <c r="H341" s="56">
        <v>45971</v>
      </c>
      <c r="I341" s="99">
        <v>121</v>
      </c>
      <c r="J341" s="47" t="s">
        <v>318</v>
      </c>
      <c r="K341" s="47" t="s">
        <v>127</v>
      </c>
      <c r="L341" s="47" t="s">
        <v>106</v>
      </c>
      <c r="M341" s="47" t="s">
        <v>118</v>
      </c>
      <c r="N341" s="47" t="s">
        <v>316</v>
      </c>
      <c r="O341" s="47" t="s">
        <v>11</v>
      </c>
      <c r="P341" s="47" t="s">
        <v>112</v>
      </c>
      <c r="Q341" s="47">
        <v>4</v>
      </c>
      <c r="R341" s="47" t="s">
        <v>11</v>
      </c>
      <c r="S341" s="47" t="s">
        <v>11</v>
      </c>
      <c r="T341" s="47" t="s">
        <v>11</v>
      </c>
      <c r="U341" s="47" t="s">
        <v>11</v>
      </c>
      <c r="V341" s="156"/>
    </row>
    <row r="342" spans="1:22">
      <c r="A342" s="334">
        <v>27</v>
      </c>
      <c r="B342" s="335"/>
      <c r="C342" s="131" t="s">
        <v>380</v>
      </c>
      <c r="D342" s="35">
        <v>45824</v>
      </c>
      <c r="E342" s="35">
        <v>45829</v>
      </c>
      <c r="F342" s="35">
        <v>45861</v>
      </c>
      <c r="G342" s="35">
        <v>45926</v>
      </c>
      <c r="H342" s="35">
        <v>45931</v>
      </c>
      <c r="I342" s="64">
        <v>98</v>
      </c>
      <c r="J342" s="70" t="s">
        <v>123</v>
      </c>
      <c r="K342" s="70" t="s">
        <v>127</v>
      </c>
      <c r="L342" s="70" t="s">
        <v>122</v>
      </c>
      <c r="M342" s="70" t="s">
        <v>118</v>
      </c>
      <c r="N342" s="70" t="s">
        <v>108</v>
      </c>
      <c r="O342" s="70" t="s">
        <v>112</v>
      </c>
      <c r="P342" s="70" t="s">
        <v>110</v>
      </c>
      <c r="Q342" s="70">
        <v>0</v>
      </c>
      <c r="R342" s="47" t="s">
        <v>11</v>
      </c>
      <c r="S342" s="47" t="s">
        <v>11</v>
      </c>
      <c r="T342" s="47" t="s">
        <v>11</v>
      </c>
      <c r="U342" s="47" t="s">
        <v>11</v>
      </c>
      <c r="V342" s="156"/>
    </row>
    <row r="343" spans="1:22">
      <c r="A343" s="334">
        <v>27</v>
      </c>
      <c r="B343" s="335"/>
      <c r="C343" s="131" t="s">
        <v>381</v>
      </c>
      <c r="D343" s="56">
        <v>45831</v>
      </c>
      <c r="E343" s="56">
        <v>45836</v>
      </c>
      <c r="F343" s="167">
        <v>45866</v>
      </c>
      <c r="G343" s="56">
        <v>45938</v>
      </c>
      <c r="H343" s="56">
        <v>45942</v>
      </c>
      <c r="I343" s="53">
        <v>102</v>
      </c>
      <c r="J343" s="47" t="s">
        <v>136</v>
      </c>
      <c r="K343" s="47" t="s">
        <v>127</v>
      </c>
      <c r="L343" s="47" t="s">
        <v>122</v>
      </c>
      <c r="M343" s="47" t="s">
        <v>107</v>
      </c>
      <c r="N343" s="47" t="s">
        <v>117</v>
      </c>
      <c r="O343" s="47" t="s">
        <v>112</v>
      </c>
      <c r="P343" s="47" t="s">
        <v>110</v>
      </c>
      <c r="Q343" s="47">
        <v>1</v>
      </c>
      <c r="R343" s="50" t="s">
        <v>11</v>
      </c>
      <c r="S343" s="47" t="s">
        <v>11</v>
      </c>
      <c r="T343" s="50" t="s">
        <v>11</v>
      </c>
      <c r="U343" s="47" t="s">
        <v>11</v>
      </c>
      <c r="V343" s="156"/>
    </row>
    <row r="344" spans="1:22">
      <c r="A344" s="334">
        <v>27</v>
      </c>
      <c r="B344" s="335"/>
      <c r="C344" s="131" t="s">
        <v>382</v>
      </c>
      <c r="D344" s="66">
        <v>45825</v>
      </c>
      <c r="E344" s="66">
        <v>45833</v>
      </c>
      <c r="F344" s="66">
        <v>45860</v>
      </c>
      <c r="G344" s="66">
        <v>45932</v>
      </c>
      <c r="H344" s="66">
        <v>45932</v>
      </c>
      <c r="I344" s="64">
        <v>99</v>
      </c>
      <c r="J344" s="70" t="s">
        <v>123</v>
      </c>
      <c r="K344" s="70" t="s">
        <v>127</v>
      </c>
      <c r="L344" s="70" t="s">
        <v>122</v>
      </c>
      <c r="M344" s="70" t="s">
        <v>113</v>
      </c>
      <c r="N344" s="70" t="s">
        <v>108</v>
      </c>
      <c r="O344" s="70" t="s">
        <v>112</v>
      </c>
      <c r="P344" s="70" t="s">
        <v>110</v>
      </c>
      <c r="Q344" s="70">
        <v>3</v>
      </c>
      <c r="R344" s="47" t="s">
        <v>11</v>
      </c>
      <c r="S344" s="47" t="s">
        <v>11</v>
      </c>
      <c r="T344" s="47" t="s">
        <v>11</v>
      </c>
      <c r="U344" s="47" t="s">
        <v>11</v>
      </c>
      <c r="V344" s="156"/>
    </row>
    <row r="345" spans="1:22">
      <c r="A345" s="334">
        <v>27</v>
      </c>
      <c r="B345" s="335"/>
      <c r="C345" s="131" t="s">
        <v>383</v>
      </c>
      <c r="D345" s="66">
        <v>45831</v>
      </c>
      <c r="E345" s="66">
        <v>45836</v>
      </c>
      <c r="F345" s="66" t="s">
        <v>11</v>
      </c>
      <c r="G345" s="66">
        <v>45938</v>
      </c>
      <c r="H345" s="66">
        <v>45942</v>
      </c>
      <c r="I345" s="110">
        <v>102</v>
      </c>
      <c r="J345" s="57" t="s">
        <v>123</v>
      </c>
      <c r="K345" s="57" t="s">
        <v>127</v>
      </c>
      <c r="L345" s="57" t="s">
        <v>122</v>
      </c>
      <c r="M345" s="57" t="s">
        <v>107</v>
      </c>
      <c r="N345" s="57" t="s">
        <v>513</v>
      </c>
      <c r="O345" s="57" t="s">
        <v>112</v>
      </c>
      <c r="P345" s="57" t="s">
        <v>110</v>
      </c>
      <c r="Q345" s="57">
        <v>2</v>
      </c>
      <c r="R345" s="158" t="s">
        <v>11</v>
      </c>
      <c r="S345" s="40" t="s">
        <v>11</v>
      </c>
      <c r="T345" s="47" t="s">
        <v>11</v>
      </c>
      <c r="U345" s="47" t="s">
        <v>11</v>
      </c>
      <c r="V345" s="156"/>
    </row>
    <row r="346" spans="1:22">
      <c r="A346" s="334">
        <v>27</v>
      </c>
      <c r="B346" s="335"/>
      <c r="C346" s="131" t="s">
        <v>384</v>
      </c>
      <c r="D346" s="66">
        <v>45823</v>
      </c>
      <c r="E346" s="66">
        <v>45830</v>
      </c>
      <c r="F346" s="60" t="s">
        <v>11</v>
      </c>
      <c r="G346" s="35">
        <v>45930</v>
      </c>
      <c r="H346" s="35">
        <v>45930</v>
      </c>
      <c r="I346" s="64">
        <v>101</v>
      </c>
      <c r="J346" s="52" t="s">
        <v>123</v>
      </c>
      <c r="K346" s="52" t="s">
        <v>127</v>
      </c>
      <c r="L346" s="52" t="s">
        <v>122</v>
      </c>
      <c r="M346" s="52" t="s">
        <v>107</v>
      </c>
      <c r="N346" s="52" t="s">
        <v>126</v>
      </c>
      <c r="O346" s="52" t="s">
        <v>112</v>
      </c>
      <c r="P346" s="52" t="s">
        <v>110</v>
      </c>
      <c r="Q346" s="52">
        <v>0</v>
      </c>
      <c r="R346" s="47" t="s">
        <v>11</v>
      </c>
      <c r="S346" s="47" t="s">
        <v>11</v>
      </c>
      <c r="T346" s="47" t="s">
        <v>11</v>
      </c>
      <c r="U346" s="47" t="s">
        <v>11</v>
      </c>
      <c r="V346" s="156"/>
    </row>
    <row r="347" spans="1:22">
      <c r="A347" s="334">
        <v>27</v>
      </c>
      <c r="B347" s="335"/>
      <c r="C347" s="131" t="s">
        <v>385</v>
      </c>
      <c r="D347" s="35">
        <v>45823</v>
      </c>
      <c r="E347" s="35">
        <v>45828</v>
      </c>
      <c r="F347" s="35">
        <v>45860</v>
      </c>
      <c r="G347" s="35">
        <v>45938</v>
      </c>
      <c r="H347" s="35">
        <v>45938</v>
      </c>
      <c r="I347" s="110">
        <v>115</v>
      </c>
      <c r="J347" s="70" t="s">
        <v>123</v>
      </c>
      <c r="K347" s="70" t="s">
        <v>127</v>
      </c>
      <c r="L347" s="70" t="s">
        <v>122</v>
      </c>
      <c r="M347" s="159" t="s">
        <v>107</v>
      </c>
      <c r="N347" s="70" t="s">
        <v>513</v>
      </c>
      <c r="O347" s="70" t="s">
        <v>112</v>
      </c>
      <c r="P347" s="70" t="s">
        <v>110</v>
      </c>
      <c r="Q347" s="70">
        <v>3</v>
      </c>
      <c r="R347" s="47" t="s">
        <v>11</v>
      </c>
      <c r="S347" s="47" t="s">
        <v>11</v>
      </c>
      <c r="T347" s="47" t="s">
        <v>11</v>
      </c>
      <c r="U347" s="47" t="s">
        <v>11</v>
      </c>
      <c r="V347" s="156"/>
    </row>
    <row r="348" spans="1:22">
      <c r="A348" s="334">
        <v>27</v>
      </c>
      <c r="B348" s="335"/>
      <c r="C348" s="131" t="s">
        <v>386</v>
      </c>
      <c r="D348" s="160">
        <v>45821</v>
      </c>
      <c r="E348" s="160">
        <v>45827</v>
      </c>
      <c r="F348" s="160">
        <v>45856</v>
      </c>
      <c r="G348" s="160">
        <v>45928</v>
      </c>
      <c r="H348" s="160">
        <v>45952</v>
      </c>
      <c r="I348" s="161">
        <v>107</v>
      </c>
      <c r="J348" s="55" t="s">
        <v>123</v>
      </c>
      <c r="K348" s="55" t="s">
        <v>127</v>
      </c>
      <c r="L348" s="55" t="s">
        <v>122</v>
      </c>
      <c r="M348" s="55" t="s">
        <v>536</v>
      </c>
      <c r="N348" s="55" t="s">
        <v>108</v>
      </c>
      <c r="O348" s="55" t="s">
        <v>112</v>
      </c>
      <c r="P348" s="55" t="s">
        <v>110</v>
      </c>
      <c r="Q348" s="162">
        <v>3</v>
      </c>
      <c r="R348" s="55" t="s">
        <v>514</v>
      </c>
      <c r="S348" s="55" t="s">
        <v>515</v>
      </c>
      <c r="T348" s="55" t="s">
        <v>514</v>
      </c>
      <c r="U348" s="55" t="s">
        <v>519</v>
      </c>
      <c r="V348" s="156"/>
    </row>
    <row r="349" spans="1:22">
      <c r="A349" s="334">
        <v>27</v>
      </c>
      <c r="B349" s="335"/>
      <c r="C349" s="131" t="s">
        <v>387</v>
      </c>
      <c r="D349" s="66">
        <v>45821</v>
      </c>
      <c r="E349" s="66">
        <v>45827</v>
      </c>
      <c r="F349" s="35">
        <v>45859</v>
      </c>
      <c r="G349" s="35">
        <v>45933</v>
      </c>
      <c r="H349" s="35">
        <v>45950</v>
      </c>
      <c r="I349" s="115">
        <v>112</v>
      </c>
      <c r="J349" s="57" t="s">
        <v>123</v>
      </c>
      <c r="K349" s="57" t="s">
        <v>127</v>
      </c>
      <c r="L349" s="57" t="s">
        <v>122</v>
      </c>
      <c r="M349" s="57" t="s">
        <v>128</v>
      </c>
      <c r="N349" s="57" t="s">
        <v>108</v>
      </c>
      <c r="O349" s="57" t="s">
        <v>112</v>
      </c>
      <c r="P349" s="55" t="s">
        <v>110</v>
      </c>
      <c r="Q349" s="55">
        <v>1</v>
      </c>
      <c r="R349" s="37" t="s">
        <v>11</v>
      </c>
      <c r="S349" s="52" t="s">
        <v>11</v>
      </c>
      <c r="T349" s="37" t="s">
        <v>11</v>
      </c>
      <c r="U349" s="47" t="s">
        <v>11</v>
      </c>
      <c r="V349" s="156"/>
    </row>
    <row r="350" spans="1:22">
      <c r="A350" s="334">
        <v>27</v>
      </c>
      <c r="B350" s="335"/>
      <c r="C350" s="131" t="s">
        <v>388</v>
      </c>
      <c r="D350" s="35">
        <v>45821</v>
      </c>
      <c r="E350" s="35">
        <v>45826</v>
      </c>
      <c r="F350" s="35">
        <v>45862</v>
      </c>
      <c r="G350" s="35">
        <v>45937</v>
      </c>
      <c r="H350" s="35">
        <v>45940</v>
      </c>
      <c r="I350" s="64">
        <v>112</v>
      </c>
      <c r="J350" s="70" t="s">
        <v>124</v>
      </c>
      <c r="K350" s="70" t="s">
        <v>127</v>
      </c>
      <c r="L350" s="70" t="s">
        <v>122</v>
      </c>
      <c r="M350" s="70" t="s">
        <v>118</v>
      </c>
      <c r="N350" s="70" t="s">
        <v>108</v>
      </c>
      <c r="O350" s="70" t="s">
        <v>112</v>
      </c>
      <c r="P350" s="70" t="s">
        <v>110</v>
      </c>
      <c r="Q350" s="70">
        <v>3</v>
      </c>
      <c r="R350" s="70" t="s">
        <v>516</v>
      </c>
      <c r="S350" s="70">
        <v>0</v>
      </c>
      <c r="T350" s="70" t="s">
        <v>517</v>
      </c>
      <c r="U350" s="70" t="s">
        <v>538</v>
      </c>
      <c r="V350" s="156"/>
    </row>
    <row r="351" spans="1:22">
      <c r="A351" s="334">
        <v>27</v>
      </c>
      <c r="B351" s="335"/>
      <c r="C351" s="131" t="s">
        <v>389</v>
      </c>
      <c r="D351" s="56">
        <v>45827</v>
      </c>
      <c r="E351" s="56">
        <v>45832</v>
      </c>
      <c r="F351" s="56">
        <v>45859</v>
      </c>
      <c r="G351" s="56">
        <v>45931</v>
      </c>
      <c r="H351" s="56">
        <v>45931</v>
      </c>
      <c r="I351" s="163">
        <v>100</v>
      </c>
      <c r="J351" s="47" t="s">
        <v>544</v>
      </c>
      <c r="K351" s="47" t="s">
        <v>127</v>
      </c>
      <c r="L351" s="47" t="s">
        <v>122</v>
      </c>
      <c r="M351" s="47" t="s">
        <v>128</v>
      </c>
      <c r="N351" s="47" t="s">
        <v>108</v>
      </c>
      <c r="O351" s="47" t="s">
        <v>112</v>
      </c>
      <c r="P351" s="47" t="s">
        <v>110</v>
      </c>
      <c r="Q351" s="47">
        <v>3</v>
      </c>
      <c r="R351" s="47" t="s">
        <v>11</v>
      </c>
      <c r="S351" s="47" t="s">
        <v>11</v>
      </c>
      <c r="T351" s="47" t="s">
        <v>11</v>
      </c>
      <c r="U351" s="47" t="s">
        <v>11</v>
      </c>
      <c r="V351" s="156"/>
    </row>
    <row r="352" spans="1:22">
      <c r="A352" s="334">
        <v>27</v>
      </c>
      <c r="B352" s="335"/>
      <c r="C352" s="142" t="s">
        <v>22</v>
      </c>
      <c r="D352" s="164" t="s">
        <v>11</v>
      </c>
      <c r="E352" s="164" t="s">
        <v>11</v>
      </c>
      <c r="F352" s="164" t="s">
        <v>11</v>
      </c>
      <c r="G352" s="165" t="s">
        <v>11</v>
      </c>
      <c r="H352" s="165" t="s">
        <v>11</v>
      </c>
      <c r="I352" s="74">
        <v>106.25</v>
      </c>
      <c r="J352" s="166" t="s">
        <v>11</v>
      </c>
      <c r="K352" s="166" t="s">
        <v>11</v>
      </c>
      <c r="L352" s="166" t="s">
        <v>11</v>
      </c>
      <c r="M352" s="166" t="s">
        <v>11</v>
      </c>
      <c r="N352" s="166" t="s">
        <v>11</v>
      </c>
      <c r="O352" s="166" t="s">
        <v>11</v>
      </c>
      <c r="P352" s="166" t="s">
        <v>11</v>
      </c>
      <c r="Q352" s="166" t="s">
        <v>11</v>
      </c>
      <c r="R352" s="166" t="s">
        <v>11</v>
      </c>
      <c r="S352" s="166" t="s">
        <v>11</v>
      </c>
      <c r="T352" s="166" t="s">
        <v>11</v>
      </c>
      <c r="U352" s="166" t="s">
        <v>11</v>
      </c>
      <c r="V352" s="156"/>
    </row>
    <row r="353" spans="1:22" ht="15.6" customHeight="1">
      <c r="A353" s="334">
        <v>28</v>
      </c>
      <c r="B353" s="335" t="s">
        <v>425</v>
      </c>
      <c r="C353" s="131" t="s">
        <v>379</v>
      </c>
      <c r="D353" s="66">
        <v>45827</v>
      </c>
      <c r="E353" s="66">
        <v>45832</v>
      </c>
      <c r="F353" s="66">
        <v>45859</v>
      </c>
      <c r="G353" s="66">
        <v>45933</v>
      </c>
      <c r="H353" s="66">
        <v>45951</v>
      </c>
      <c r="I353" s="110">
        <v>106</v>
      </c>
      <c r="J353" s="57" t="s">
        <v>123</v>
      </c>
      <c r="K353" s="57" t="s">
        <v>127</v>
      </c>
      <c r="L353" s="57" t="s">
        <v>106</v>
      </c>
      <c r="M353" s="57" t="s">
        <v>113</v>
      </c>
      <c r="N353" s="57" t="s">
        <v>513</v>
      </c>
      <c r="O353" s="57" t="s">
        <v>112</v>
      </c>
      <c r="P353" s="57" t="s">
        <v>110</v>
      </c>
      <c r="Q353" s="57">
        <v>1</v>
      </c>
      <c r="R353" s="65">
        <v>45888</v>
      </c>
      <c r="S353" s="57" t="s">
        <v>535</v>
      </c>
      <c r="T353" s="65">
        <v>45917</v>
      </c>
      <c r="U353" s="57" t="s">
        <v>518</v>
      </c>
      <c r="V353" s="156"/>
    </row>
    <row r="354" spans="1:22">
      <c r="A354" s="334">
        <v>28</v>
      </c>
      <c r="B354" s="335"/>
      <c r="C354" s="131" t="s">
        <v>198</v>
      </c>
      <c r="D354" s="60">
        <v>45830</v>
      </c>
      <c r="E354" s="60">
        <v>45835</v>
      </c>
      <c r="F354" s="60">
        <v>45860</v>
      </c>
      <c r="G354" s="56">
        <v>45939</v>
      </c>
      <c r="H354" s="56">
        <v>45971</v>
      </c>
      <c r="I354" s="99">
        <v>114</v>
      </c>
      <c r="J354" s="47" t="s">
        <v>318</v>
      </c>
      <c r="K354" s="47" t="s">
        <v>127</v>
      </c>
      <c r="L354" s="47" t="s">
        <v>122</v>
      </c>
      <c r="M354" s="47" t="s">
        <v>118</v>
      </c>
      <c r="N354" s="47" t="s">
        <v>108</v>
      </c>
      <c r="O354" s="47" t="s">
        <v>11</v>
      </c>
      <c r="P354" s="47" t="s">
        <v>112</v>
      </c>
      <c r="Q354" s="47">
        <v>3</v>
      </c>
      <c r="R354" s="47" t="s">
        <v>11</v>
      </c>
      <c r="S354" s="47" t="s">
        <v>11</v>
      </c>
      <c r="T354" s="47" t="s">
        <v>11</v>
      </c>
      <c r="U354" s="47" t="s">
        <v>11</v>
      </c>
      <c r="V354" s="156"/>
    </row>
    <row r="355" spans="1:22">
      <c r="A355" s="334">
        <v>28</v>
      </c>
      <c r="B355" s="335"/>
      <c r="C355" s="131" t="s">
        <v>380</v>
      </c>
      <c r="D355" s="35">
        <v>45824</v>
      </c>
      <c r="E355" s="35">
        <v>45829</v>
      </c>
      <c r="F355" s="35">
        <v>45861</v>
      </c>
      <c r="G355" s="35">
        <v>45926</v>
      </c>
      <c r="H355" s="35">
        <v>45931</v>
      </c>
      <c r="I355" s="64">
        <v>98</v>
      </c>
      <c r="J355" s="70" t="s">
        <v>123</v>
      </c>
      <c r="K355" s="70" t="s">
        <v>127</v>
      </c>
      <c r="L355" s="70" t="s">
        <v>122</v>
      </c>
      <c r="M355" s="70" t="s">
        <v>118</v>
      </c>
      <c r="N355" s="70" t="s">
        <v>108</v>
      </c>
      <c r="O355" s="70" t="s">
        <v>112</v>
      </c>
      <c r="P355" s="70" t="s">
        <v>110</v>
      </c>
      <c r="Q355" s="70">
        <v>0</v>
      </c>
      <c r="R355" s="47" t="s">
        <v>11</v>
      </c>
      <c r="S355" s="47" t="s">
        <v>11</v>
      </c>
      <c r="T355" s="47" t="s">
        <v>11</v>
      </c>
      <c r="U355" s="47" t="s">
        <v>11</v>
      </c>
      <c r="V355" s="156"/>
    </row>
    <row r="356" spans="1:22">
      <c r="A356" s="334">
        <v>28</v>
      </c>
      <c r="B356" s="335"/>
      <c r="C356" s="131" t="s">
        <v>381</v>
      </c>
      <c r="D356" s="56">
        <v>45831</v>
      </c>
      <c r="E356" s="56">
        <v>45836</v>
      </c>
      <c r="F356" s="167">
        <v>45865</v>
      </c>
      <c r="G356" s="56">
        <v>45938</v>
      </c>
      <c r="H356" s="56">
        <v>45942</v>
      </c>
      <c r="I356" s="53">
        <v>102</v>
      </c>
      <c r="J356" s="47" t="s">
        <v>136</v>
      </c>
      <c r="K356" s="47" t="s">
        <v>127</v>
      </c>
      <c r="L356" s="47" t="s">
        <v>122</v>
      </c>
      <c r="M356" s="47" t="s">
        <v>107</v>
      </c>
      <c r="N356" s="47" t="s">
        <v>117</v>
      </c>
      <c r="O356" s="47" t="s">
        <v>112</v>
      </c>
      <c r="P356" s="47" t="s">
        <v>110</v>
      </c>
      <c r="Q356" s="47">
        <v>1</v>
      </c>
      <c r="R356" s="50" t="s">
        <v>11</v>
      </c>
      <c r="S356" s="47" t="s">
        <v>11</v>
      </c>
      <c r="T356" s="50" t="s">
        <v>11</v>
      </c>
      <c r="U356" s="47" t="s">
        <v>11</v>
      </c>
      <c r="V356" s="156"/>
    </row>
    <row r="357" spans="1:22">
      <c r="A357" s="334">
        <v>28</v>
      </c>
      <c r="B357" s="335"/>
      <c r="C357" s="131" t="s">
        <v>382</v>
      </c>
      <c r="D357" s="66">
        <v>45825</v>
      </c>
      <c r="E357" s="66">
        <v>45833</v>
      </c>
      <c r="F357" s="66">
        <v>45860</v>
      </c>
      <c r="G357" s="66">
        <v>45932</v>
      </c>
      <c r="H357" s="66">
        <v>45932</v>
      </c>
      <c r="I357" s="64">
        <v>99</v>
      </c>
      <c r="J357" s="70" t="s">
        <v>123</v>
      </c>
      <c r="K357" s="70" t="s">
        <v>127</v>
      </c>
      <c r="L357" s="70" t="s">
        <v>122</v>
      </c>
      <c r="M357" s="70" t="s">
        <v>113</v>
      </c>
      <c r="N357" s="70" t="s">
        <v>108</v>
      </c>
      <c r="O357" s="70" t="s">
        <v>112</v>
      </c>
      <c r="P357" s="70" t="s">
        <v>110</v>
      </c>
      <c r="Q357" s="70">
        <v>0</v>
      </c>
      <c r="R357" s="47" t="s">
        <v>11</v>
      </c>
      <c r="S357" s="47" t="s">
        <v>11</v>
      </c>
      <c r="T357" s="47" t="s">
        <v>11</v>
      </c>
      <c r="U357" s="47" t="s">
        <v>11</v>
      </c>
      <c r="V357" s="156"/>
    </row>
    <row r="358" spans="1:22">
      <c r="A358" s="334">
        <v>28</v>
      </c>
      <c r="B358" s="335"/>
      <c r="C358" s="131" t="s">
        <v>383</v>
      </c>
      <c r="D358" s="66">
        <v>45831</v>
      </c>
      <c r="E358" s="66">
        <v>45836</v>
      </c>
      <c r="F358" s="66" t="s">
        <v>11</v>
      </c>
      <c r="G358" s="66">
        <v>45938</v>
      </c>
      <c r="H358" s="66">
        <v>45942</v>
      </c>
      <c r="I358" s="110">
        <v>102</v>
      </c>
      <c r="J358" s="57" t="s">
        <v>123</v>
      </c>
      <c r="K358" s="57" t="s">
        <v>127</v>
      </c>
      <c r="L358" s="57" t="s">
        <v>122</v>
      </c>
      <c r="M358" s="57" t="s">
        <v>107</v>
      </c>
      <c r="N358" s="57" t="s">
        <v>513</v>
      </c>
      <c r="O358" s="57" t="s">
        <v>112</v>
      </c>
      <c r="P358" s="57" t="s">
        <v>110</v>
      </c>
      <c r="Q358" s="57">
        <v>3</v>
      </c>
      <c r="R358" s="40" t="s">
        <v>11</v>
      </c>
      <c r="S358" s="47" t="s">
        <v>11</v>
      </c>
      <c r="T358" s="47" t="s">
        <v>11</v>
      </c>
      <c r="U358" s="47" t="s">
        <v>11</v>
      </c>
      <c r="V358" s="156"/>
    </row>
    <row r="359" spans="1:22">
      <c r="A359" s="334">
        <v>28</v>
      </c>
      <c r="B359" s="335"/>
      <c r="C359" s="131" t="s">
        <v>384</v>
      </c>
      <c r="D359" s="66">
        <v>45823</v>
      </c>
      <c r="E359" s="66">
        <v>45830</v>
      </c>
      <c r="F359" s="60" t="s">
        <v>11</v>
      </c>
      <c r="G359" s="35">
        <v>45928</v>
      </c>
      <c r="H359" s="35">
        <v>45928</v>
      </c>
      <c r="I359" s="64">
        <v>99</v>
      </c>
      <c r="J359" s="52" t="s">
        <v>123</v>
      </c>
      <c r="K359" s="52" t="s">
        <v>127</v>
      </c>
      <c r="L359" s="52" t="s">
        <v>122</v>
      </c>
      <c r="M359" s="52" t="s">
        <v>107</v>
      </c>
      <c r="N359" s="52" t="s">
        <v>126</v>
      </c>
      <c r="O359" s="52" t="s">
        <v>112</v>
      </c>
      <c r="P359" s="52" t="s">
        <v>110</v>
      </c>
      <c r="Q359" s="52">
        <v>0</v>
      </c>
      <c r="R359" s="47" t="s">
        <v>11</v>
      </c>
      <c r="S359" s="47" t="s">
        <v>11</v>
      </c>
      <c r="T359" s="47" t="s">
        <v>11</v>
      </c>
      <c r="U359" s="47" t="s">
        <v>11</v>
      </c>
      <c r="V359" s="156"/>
    </row>
    <row r="360" spans="1:22">
      <c r="A360" s="334">
        <v>28</v>
      </c>
      <c r="B360" s="335"/>
      <c r="C360" s="131" t="s">
        <v>385</v>
      </c>
      <c r="D360" s="35">
        <v>45823</v>
      </c>
      <c r="E360" s="35">
        <v>45828</v>
      </c>
      <c r="F360" s="35">
        <v>45859</v>
      </c>
      <c r="G360" s="35">
        <v>45928</v>
      </c>
      <c r="H360" s="35">
        <v>45931</v>
      </c>
      <c r="I360" s="110">
        <v>105</v>
      </c>
      <c r="J360" s="70" t="s">
        <v>123</v>
      </c>
      <c r="K360" s="70" t="s">
        <v>127</v>
      </c>
      <c r="L360" s="70" t="s">
        <v>122</v>
      </c>
      <c r="M360" s="159" t="s">
        <v>107</v>
      </c>
      <c r="N360" s="70" t="s">
        <v>513</v>
      </c>
      <c r="O360" s="70" t="s">
        <v>112</v>
      </c>
      <c r="P360" s="70" t="s">
        <v>110</v>
      </c>
      <c r="Q360" s="70">
        <v>2</v>
      </c>
      <c r="R360" s="47" t="s">
        <v>11</v>
      </c>
      <c r="S360" s="47" t="s">
        <v>11</v>
      </c>
      <c r="T360" s="47" t="s">
        <v>11</v>
      </c>
      <c r="U360" s="47" t="s">
        <v>11</v>
      </c>
      <c r="V360" s="156"/>
    </row>
    <row r="361" spans="1:22">
      <c r="A361" s="334">
        <v>28</v>
      </c>
      <c r="B361" s="335"/>
      <c r="C361" s="131" t="s">
        <v>386</v>
      </c>
      <c r="D361" s="160">
        <v>45821</v>
      </c>
      <c r="E361" s="160">
        <v>45827</v>
      </c>
      <c r="F361" s="160">
        <v>45855</v>
      </c>
      <c r="G361" s="160">
        <v>45925</v>
      </c>
      <c r="H361" s="160">
        <v>45926</v>
      </c>
      <c r="I361" s="161">
        <v>104</v>
      </c>
      <c r="J361" s="55" t="s">
        <v>123</v>
      </c>
      <c r="K361" s="55" t="s">
        <v>127</v>
      </c>
      <c r="L361" s="55" t="s">
        <v>122</v>
      </c>
      <c r="M361" s="55" t="s">
        <v>536</v>
      </c>
      <c r="N361" s="55" t="s">
        <v>108</v>
      </c>
      <c r="O361" s="55" t="s">
        <v>112</v>
      </c>
      <c r="P361" s="55" t="s">
        <v>110</v>
      </c>
      <c r="Q361" s="162">
        <v>0</v>
      </c>
      <c r="R361" s="55" t="s">
        <v>514</v>
      </c>
      <c r="S361" s="55" t="s">
        <v>515</v>
      </c>
      <c r="T361" s="55" t="s">
        <v>514</v>
      </c>
      <c r="U361" s="55" t="s">
        <v>519</v>
      </c>
      <c r="V361" s="156"/>
    </row>
    <row r="362" spans="1:22">
      <c r="A362" s="334">
        <v>28</v>
      </c>
      <c r="B362" s="335"/>
      <c r="C362" s="131" t="s">
        <v>387</v>
      </c>
      <c r="D362" s="66">
        <v>45821</v>
      </c>
      <c r="E362" s="66">
        <v>45827</v>
      </c>
      <c r="F362" s="35">
        <v>45859</v>
      </c>
      <c r="G362" s="35">
        <v>45933</v>
      </c>
      <c r="H362" s="35">
        <v>45950</v>
      </c>
      <c r="I362" s="115">
        <v>112</v>
      </c>
      <c r="J362" s="57" t="s">
        <v>123</v>
      </c>
      <c r="K362" s="57" t="s">
        <v>105</v>
      </c>
      <c r="L362" s="57" t="s">
        <v>122</v>
      </c>
      <c r="M362" s="57" t="s">
        <v>128</v>
      </c>
      <c r="N362" s="57" t="s">
        <v>108</v>
      </c>
      <c r="O362" s="57" t="s">
        <v>112</v>
      </c>
      <c r="P362" s="55" t="s">
        <v>110</v>
      </c>
      <c r="Q362" s="55">
        <v>1</v>
      </c>
      <c r="R362" s="37" t="s">
        <v>11</v>
      </c>
      <c r="S362" s="52" t="s">
        <v>11</v>
      </c>
      <c r="T362" s="47" t="s">
        <v>11</v>
      </c>
      <c r="U362" s="47" t="s">
        <v>11</v>
      </c>
      <c r="V362" s="156"/>
    </row>
    <row r="363" spans="1:22">
      <c r="A363" s="334">
        <v>28</v>
      </c>
      <c r="B363" s="335"/>
      <c r="C363" s="131" t="s">
        <v>388</v>
      </c>
      <c r="D363" s="35">
        <v>45821</v>
      </c>
      <c r="E363" s="35">
        <v>45826</v>
      </c>
      <c r="F363" s="35">
        <v>45861</v>
      </c>
      <c r="G363" s="35">
        <v>45933</v>
      </c>
      <c r="H363" s="35">
        <v>45935</v>
      </c>
      <c r="I363" s="64">
        <v>108</v>
      </c>
      <c r="J363" s="70" t="s">
        <v>124</v>
      </c>
      <c r="K363" s="70" t="s">
        <v>127</v>
      </c>
      <c r="L363" s="70" t="s">
        <v>106</v>
      </c>
      <c r="M363" s="70" t="s">
        <v>118</v>
      </c>
      <c r="N363" s="70" t="s">
        <v>108</v>
      </c>
      <c r="O363" s="70" t="s">
        <v>112</v>
      </c>
      <c r="P363" s="70" t="s">
        <v>110</v>
      </c>
      <c r="Q363" s="70">
        <v>3</v>
      </c>
      <c r="R363" s="70" t="s">
        <v>516</v>
      </c>
      <c r="S363" s="70">
        <v>0</v>
      </c>
      <c r="T363" s="70" t="s">
        <v>517</v>
      </c>
      <c r="U363" s="70" t="s">
        <v>529</v>
      </c>
      <c r="V363" s="156"/>
    </row>
    <row r="364" spans="1:22">
      <c r="A364" s="334">
        <v>28</v>
      </c>
      <c r="B364" s="335"/>
      <c r="C364" s="131" t="s">
        <v>389</v>
      </c>
      <c r="D364" s="56">
        <v>45827</v>
      </c>
      <c r="E364" s="56">
        <v>45832</v>
      </c>
      <c r="F364" s="56">
        <v>45859</v>
      </c>
      <c r="G364" s="56">
        <v>45923</v>
      </c>
      <c r="H364" s="56">
        <v>45923</v>
      </c>
      <c r="I364" s="163">
        <v>92</v>
      </c>
      <c r="J364" s="47" t="s">
        <v>544</v>
      </c>
      <c r="K364" s="47" t="s">
        <v>127</v>
      </c>
      <c r="L364" s="47" t="s">
        <v>122</v>
      </c>
      <c r="M364" s="47" t="s">
        <v>107</v>
      </c>
      <c r="N364" s="47" t="s">
        <v>108</v>
      </c>
      <c r="O364" s="47" t="s">
        <v>112</v>
      </c>
      <c r="P364" s="47" t="s">
        <v>110</v>
      </c>
      <c r="Q364" s="47" t="s">
        <v>11</v>
      </c>
      <c r="R364" s="47" t="s">
        <v>11</v>
      </c>
      <c r="S364" s="47" t="s">
        <v>11</v>
      </c>
      <c r="T364" s="50">
        <v>45874</v>
      </c>
      <c r="U364" s="47" t="s">
        <v>522</v>
      </c>
      <c r="V364" s="156"/>
    </row>
    <row r="365" spans="1:22">
      <c r="A365" s="334">
        <v>28</v>
      </c>
      <c r="B365" s="335"/>
      <c r="C365" s="142" t="s">
        <v>22</v>
      </c>
      <c r="D365" s="164" t="s">
        <v>11</v>
      </c>
      <c r="E365" s="164" t="s">
        <v>11</v>
      </c>
      <c r="F365" s="164" t="s">
        <v>11</v>
      </c>
      <c r="G365" s="165" t="s">
        <v>11</v>
      </c>
      <c r="H365" s="165" t="s">
        <v>11</v>
      </c>
      <c r="I365" s="74">
        <v>103.41666666666667</v>
      </c>
      <c r="J365" s="166" t="s">
        <v>11</v>
      </c>
      <c r="K365" s="166" t="s">
        <v>11</v>
      </c>
      <c r="L365" s="166" t="s">
        <v>11</v>
      </c>
      <c r="M365" s="166" t="s">
        <v>11</v>
      </c>
      <c r="N365" s="166" t="s">
        <v>11</v>
      </c>
      <c r="O365" s="166" t="s">
        <v>11</v>
      </c>
      <c r="P365" s="166" t="s">
        <v>11</v>
      </c>
      <c r="Q365" s="166" t="s">
        <v>11</v>
      </c>
      <c r="R365" s="166" t="s">
        <v>11</v>
      </c>
      <c r="S365" s="166" t="s">
        <v>11</v>
      </c>
      <c r="T365" s="166" t="s">
        <v>11</v>
      </c>
      <c r="U365" s="166" t="s">
        <v>11</v>
      </c>
      <c r="V365" s="156"/>
    </row>
    <row r="366" spans="1:22" ht="15.6" customHeight="1">
      <c r="A366" s="334">
        <v>29</v>
      </c>
      <c r="B366" s="335" t="s">
        <v>426</v>
      </c>
      <c r="C366" s="131" t="s">
        <v>379</v>
      </c>
      <c r="D366" s="66">
        <v>45827</v>
      </c>
      <c r="E366" s="66">
        <v>45832</v>
      </c>
      <c r="F366" s="66">
        <v>45866</v>
      </c>
      <c r="G366" s="66">
        <v>45933</v>
      </c>
      <c r="H366" s="66">
        <v>45951</v>
      </c>
      <c r="I366" s="110">
        <v>106</v>
      </c>
      <c r="J366" s="57" t="s">
        <v>114</v>
      </c>
      <c r="K366" s="57" t="s">
        <v>105</v>
      </c>
      <c r="L366" s="57" t="s">
        <v>106</v>
      </c>
      <c r="M366" s="57" t="s">
        <v>166</v>
      </c>
      <c r="N366" s="57" t="s">
        <v>513</v>
      </c>
      <c r="O366" s="57" t="s">
        <v>112</v>
      </c>
      <c r="P366" s="57" t="s">
        <v>110</v>
      </c>
      <c r="Q366" s="57">
        <v>0</v>
      </c>
      <c r="R366" s="65">
        <v>45888</v>
      </c>
      <c r="S366" s="57" t="s">
        <v>11</v>
      </c>
      <c r="T366" s="65">
        <v>45917</v>
      </c>
      <c r="U366" s="57" t="s">
        <v>518</v>
      </c>
      <c r="V366" s="156"/>
    </row>
    <row r="367" spans="1:22">
      <c r="A367" s="334">
        <v>29</v>
      </c>
      <c r="B367" s="335"/>
      <c r="C367" s="131" t="s">
        <v>198</v>
      </c>
      <c r="D367" s="60">
        <v>45830</v>
      </c>
      <c r="E367" s="60">
        <v>45835</v>
      </c>
      <c r="F367" s="60">
        <v>45868</v>
      </c>
      <c r="G367" s="56">
        <v>45941</v>
      </c>
      <c r="H367" s="56">
        <v>45971</v>
      </c>
      <c r="I367" s="99">
        <v>116</v>
      </c>
      <c r="J367" s="47" t="s">
        <v>104</v>
      </c>
      <c r="K367" s="47" t="s">
        <v>105</v>
      </c>
      <c r="L367" s="47" t="s">
        <v>106</v>
      </c>
      <c r="M367" s="47" t="s">
        <v>118</v>
      </c>
      <c r="N367" s="47" t="s">
        <v>108</v>
      </c>
      <c r="O367" s="47" t="s">
        <v>11</v>
      </c>
      <c r="P367" s="47" t="s">
        <v>112</v>
      </c>
      <c r="Q367" s="47">
        <v>0</v>
      </c>
      <c r="R367" s="47" t="s">
        <v>11</v>
      </c>
      <c r="S367" s="47" t="s">
        <v>11</v>
      </c>
      <c r="T367" s="47" t="s">
        <v>11</v>
      </c>
      <c r="U367" s="47" t="s">
        <v>11</v>
      </c>
      <c r="V367" s="156"/>
    </row>
    <row r="368" spans="1:22">
      <c r="A368" s="334">
        <v>29</v>
      </c>
      <c r="B368" s="335"/>
      <c r="C368" s="131" t="s">
        <v>380</v>
      </c>
      <c r="D368" s="35">
        <v>45824</v>
      </c>
      <c r="E368" s="35">
        <v>45829</v>
      </c>
      <c r="F368" s="35">
        <v>45866</v>
      </c>
      <c r="G368" s="35">
        <v>45927</v>
      </c>
      <c r="H368" s="35">
        <v>45931</v>
      </c>
      <c r="I368" s="64">
        <v>99</v>
      </c>
      <c r="J368" s="70" t="s">
        <v>116</v>
      </c>
      <c r="K368" s="70" t="s">
        <v>105</v>
      </c>
      <c r="L368" s="70" t="s">
        <v>106</v>
      </c>
      <c r="M368" s="70" t="s">
        <v>107</v>
      </c>
      <c r="N368" s="70" t="s">
        <v>108</v>
      </c>
      <c r="O368" s="70" t="s">
        <v>112</v>
      </c>
      <c r="P368" s="70" t="s">
        <v>110</v>
      </c>
      <c r="Q368" s="70">
        <v>0</v>
      </c>
      <c r="R368" s="47" t="s">
        <v>11</v>
      </c>
      <c r="S368" s="47" t="s">
        <v>11</v>
      </c>
      <c r="T368" s="47" t="s">
        <v>11</v>
      </c>
      <c r="U368" s="47" t="s">
        <v>11</v>
      </c>
      <c r="V368" s="156"/>
    </row>
    <row r="369" spans="1:22">
      <c r="A369" s="334">
        <v>29</v>
      </c>
      <c r="B369" s="335"/>
      <c r="C369" s="131" t="s">
        <v>381</v>
      </c>
      <c r="D369" s="56">
        <v>45831</v>
      </c>
      <c r="E369" s="56">
        <v>45836</v>
      </c>
      <c r="F369" s="167">
        <v>45866</v>
      </c>
      <c r="G369" s="56">
        <v>45937</v>
      </c>
      <c r="H369" s="56">
        <v>45942</v>
      </c>
      <c r="I369" s="53">
        <v>101</v>
      </c>
      <c r="J369" s="47" t="s">
        <v>104</v>
      </c>
      <c r="K369" s="47" t="s">
        <v>105</v>
      </c>
      <c r="L369" s="47" t="s">
        <v>106</v>
      </c>
      <c r="M369" s="47" t="s">
        <v>107</v>
      </c>
      <c r="N369" s="47" t="s">
        <v>117</v>
      </c>
      <c r="O369" s="47" t="s">
        <v>112</v>
      </c>
      <c r="P369" s="47" t="s">
        <v>110</v>
      </c>
      <c r="Q369" s="47">
        <v>1</v>
      </c>
      <c r="R369" s="50" t="s">
        <v>11</v>
      </c>
      <c r="S369" s="47" t="s">
        <v>11</v>
      </c>
      <c r="T369" s="50" t="s">
        <v>11</v>
      </c>
      <c r="U369" s="47" t="s">
        <v>11</v>
      </c>
      <c r="V369" s="156"/>
    </row>
    <row r="370" spans="1:22">
      <c r="A370" s="334">
        <v>29</v>
      </c>
      <c r="B370" s="335"/>
      <c r="C370" s="131" t="s">
        <v>382</v>
      </c>
      <c r="D370" s="66">
        <v>45825</v>
      </c>
      <c r="E370" s="66">
        <v>45833</v>
      </c>
      <c r="F370" s="66" t="s">
        <v>11</v>
      </c>
      <c r="G370" s="66">
        <v>45864</v>
      </c>
      <c r="H370" s="66">
        <v>45929</v>
      </c>
      <c r="I370" s="64">
        <v>96</v>
      </c>
      <c r="J370" s="70" t="s">
        <v>159</v>
      </c>
      <c r="K370" s="70" t="s">
        <v>105</v>
      </c>
      <c r="L370" s="70" t="s">
        <v>106</v>
      </c>
      <c r="M370" s="70" t="s">
        <v>166</v>
      </c>
      <c r="N370" s="70" t="s">
        <v>108</v>
      </c>
      <c r="O370" s="70" t="s">
        <v>112</v>
      </c>
      <c r="P370" s="70" t="s">
        <v>110</v>
      </c>
      <c r="Q370" s="70">
        <v>0</v>
      </c>
      <c r="R370" s="47" t="s">
        <v>11</v>
      </c>
      <c r="S370" s="47" t="s">
        <v>11</v>
      </c>
      <c r="T370" s="47" t="s">
        <v>11</v>
      </c>
      <c r="U370" s="47" t="s">
        <v>11</v>
      </c>
      <c r="V370" s="156"/>
    </row>
    <row r="371" spans="1:22">
      <c r="A371" s="334">
        <v>29</v>
      </c>
      <c r="B371" s="335"/>
      <c r="C371" s="131" t="s">
        <v>383</v>
      </c>
      <c r="D371" s="66">
        <v>45831</v>
      </c>
      <c r="E371" s="66">
        <v>45836</v>
      </c>
      <c r="F371" s="66" t="s">
        <v>11</v>
      </c>
      <c r="G371" s="66">
        <v>45936</v>
      </c>
      <c r="H371" s="66">
        <v>45942</v>
      </c>
      <c r="I371" s="110">
        <v>100</v>
      </c>
      <c r="J371" s="57" t="s">
        <v>116</v>
      </c>
      <c r="K371" s="57" t="s">
        <v>105</v>
      </c>
      <c r="L371" s="57" t="s">
        <v>106</v>
      </c>
      <c r="M371" s="57" t="s">
        <v>107</v>
      </c>
      <c r="N371" s="57" t="s">
        <v>513</v>
      </c>
      <c r="O371" s="57" t="s">
        <v>112</v>
      </c>
      <c r="P371" s="57" t="s">
        <v>110</v>
      </c>
      <c r="Q371" s="57">
        <v>2</v>
      </c>
      <c r="R371" s="40" t="s">
        <v>11</v>
      </c>
      <c r="S371" s="47" t="s">
        <v>11</v>
      </c>
      <c r="T371" s="47" t="s">
        <v>11</v>
      </c>
      <c r="U371" s="47" t="s">
        <v>11</v>
      </c>
      <c r="V371" s="156"/>
    </row>
    <row r="372" spans="1:22">
      <c r="A372" s="334">
        <v>29</v>
      </c>
      <c r="B372" s="335"/>
      <c r="C372" s="131" t="s">
        <v>384</v>
      </c>
      <c r="D372" s="66">
        <v>45823</v>
      </c>
      <c r="E372" s="66">
        <v>45830</v>
      </c>
      <c r="F372" s="60" t="s">
        <v>11</v>
      </c>
      <c r="G372" s="35">
        <v>45928</v>
      </c>
      <c r="H372" s="35">
        <v>45928</v>
      </c>
      <c r="I372" s="64">
        <v>99</v>
      </c>
      <c r="J372" s="52" t="s">
        <v>104</v>
      </c>
      <c r="K372" s="52" t="s">
        <v>105</v>
      </c>
      <c r="L372" s="52" t="s">
        <v>106</v>
      </c>
      <c r="M372" s="52" t="s">
        <v>107</v>
      </c>
      <c r="N372" s="52" t="s">
        <v>126</v>
      </c>
      <c r="O372" s="52" t="s">
        <v>112</v>
      </c>
      <c r="P372" s="52" t="s">
        <v>110</v>
      </c>
      <c r="Q372" s="52">
        <v>0</v>
      </c>
      <c r="R372" s="47" t="s">
        <v>11</v>
      </c>
      <c r="S372" s="47" t="s">
        <v>11</v>
      </c>
      <c r="T372" s="47" t="s">
        <v>11</v>
      </c>
      <c r="U372" s="47" t="s">
        <v>11</v>
      </c>
      <c r="V372" s="156"/>
    </row>
    <row r="373" spans="1:22">
      <c r="A373" s="334">
        <v>29</v>
      </c>
      <c r="B373" s="335"/>
      <c r="C373" s="131" t="s">
        <v>385</v>
      </c>
      <c r="D373" s="35">
        <v>45823</v>
      </c>
      <c r="E373" s="35">
        <v>45828</v>
      </c>
      <c r="F373" s="35">
        <v>45863</v>
      </c>
      <c r="G373" s="35">
        <v>45924</v>
      </c>
      <c r="H373" s="35">
        <v>45925</v>
      </c>
      <c r="I373" s="110">
        <v>101</v>
      </c>
      <c r="J373" s="70" t="s">
        <v>104</v>
      </c>
      <c r="K373" s="70" t="s">
        <v>105</v>
      </c>
      <c r="L373" s="70" t="s">
        <v>106</v>
      </c>
      <c r="M373" s="159" t="s">
        <v>107</v>
      </c>
      <c r="N373" s="70" t="s">
        <v>513</v>
      </c>
      <c r="O373" s="70" t="s">
        <v>112</v>
      </c>
      <c r="P373" s="70" t="s">
        <v>110</v>
      </c>
      <c r="Q373" s="70">
        <v>0</v>
      </c>
      <c r="R373" s="47" t="s">
        <v>11</v>
      </c>
      <c r="S373" s="47" t="s">
        <v>11</v>
      </c>
      <c r="T373" s="47" t="s">
        <v>11</v>
      </c>
      <c r="U373" s="47" t="s">
        <v>11</v>
      </c>
      <c r="V373" s="156"/>
    </row>
    <row r="374" spans="1:22">
      <c r="A374" s="334">
        <v>29</v>
      </c>
      <c r="B374" s="335"/>
      <c r="C374" s="131" t="s">
        <v>386</v>
      </c>
      <c r="D374" s="160">
        <v>45821</v>
      </c>
      <c r="E374" s="160">
        <v>45827</v>
      </c>
      <c r="F374" s="160">
        <v>45860</v>
      </c>
      <c r="G374" s="160">
        <v>45923</v>
      </c>
      <c r="H374" s="160">
        <v>45926</v>
      </c>
      <c r="I374" s="161">
        <v>102</v>
      </c>
      <c r="J374" s="55" t="s">
        <v>104</v>
      </c>
      <c r="K374" s="55" t="s">
        <v>105</v>
      </c>
      <c r="L374" s="55" t="s">
        <v>106</v>
      </c>
      <c r="M374" s="55" t="s">
        <v>107</v>
      </c>
      <c r="N374" s="55" t="s">
        <v>108</v>
      </c>
      <c r="O374" s="55" t="s">
        <v>112</v>
      </c>
      <c r="P374" s="55" t="s">
        <v>110</v>
      </c>
      <c r="Q374" s="162">
        <v>0</v>
      </c>
      <c r="R374" s="55" t="s">
        <v>514</v>
      </c>
      <c r="S374" s="55" t="s">
        <v>515</v>
      </c>
      <c r="T374" s="55" t="s">
        <v>514</v>
      </c>
      <c r="U374" s="55" t="s">
        <v>519</v>
      </c>
      <c r="V374" s="156"/>
    </row>
    <row r="375" spans="1:22">
      <c r="A375" s="334">
        <v>29</v>
      </c>
      <c r="B375" s="335"/>
      <c r="C375" s="131" t="s">
        <v>387</v>
      </c>
      <c r="D375" s="66">
        <v>45821</v>
      </c>
      <c r="E375" s="66">
        <v>45827</v>
      </c>
      <c r="F375" s="35">
        <v>45862</v>
      </c>
      <c r="G375" s="35">
        <v>45928</v>
      </c>
      <c r="H375" s="35">
        <v>45950</v>
      </c>
      <c r="I375" s="115">
        <v>107</v>
      </c>
      <c r="J375" s="57" t="s">
        <v>116</v>
      </c>
      <c r="K375" s="57" t="s">
        <v>105</v>
      </c>
      <c r="L375" s="57" t="s">
        <v>106</v>
      </c>
      <c r="M375" s="57" t="s">
        <v>107</v>
      </c>
      <c r="N375" s="57" t="s">
        <v>108</v>
      </c>
      <c r="O375" s="57" t="s">
        <v>112</v>
      </c>
      <c r="P375" s="55" t="s">
        <v>110</v>
      </c>
      <c r="Q375" s="55">
        <v>0</v>
      </c>
      <c r="R375" s="47" t="s">
        <v>11</v>
      </c>
      <c r="S375" s="47" t="s">
        <v>11</v>
      </c>
      <c r="T375" s="47" t="s">
        <v>11</v>
      </c>
      <c r="U375" s="47" t="s">
        <v>11</v>
      </c>
      <c r="V375" s="156"/>
    </row>
    <row r="376" spans="1:22">
      <c r="A376" s="334">
        <v>29</v>
      </c>
      <c r="B376" s="335"/>
      <c r="C376" s="131" t="s">
        <v>388</v>
      </c>
      <c r="D376" s="35">
        <v>45821</v>
      </c>
      <c r="E376" s="35">
        <v>45826</v>
      </c>
      <c r="F376" s="35">
        <v>45864</v>
      </c>
      <c r="G376" s="35">
        <v>45927</v>
      </c>
      <c r="H376" s="35">
        <v>45935</v>
      </c>
      <c r="I376" s="64">
        <v>102</v>
      </c>
      <c r="J376" s="70" t="s">
        <v>114</v>
      </c>
      <c r="K376" s="70" t="s">
        <v>105</v>
      </c>
      <c r="L376" s="70" t="s">
        <v>106</v>
      </c>
      <c r="M376" s="70" t="s">
        <v>107</v>
      </c>
      <c r="N376" s="70" t="s">
        <v>108</v>
      </c>
      <c r="O376" s="70" t="s">
        <v>112</v>
      </c>
      <c r="P376" s="70" t="s">
        <v>110</v>
      </c>
      <c r="Q376" s="70">
        <v>2</v>
      </c>
      <c r="R376" s="70" t="s">
        <v>516</v>
      </c>
      <c r="S376" s="70" t="s">
        <v>520</v>
      </c>
      <c r="T376" s="70" t="s">
        <v>517</v>
      </c>
      <c r="U376" s="70" t="s">
        <v>521</v>
      </c>
      <c r="V376" s="156"/>
    </row>
    <row r="377" spans="1:22">
      <c r="A377" s="334">
        <v>29</v>
      </c>
      <c r="B377" s="335"/>
      <c r="C377" s="131" t="s">
        <v>389</v>
      </c>
      <c r="D377" s="56">
        <v>45827</v>
      </c>
      <c r="E377" s="56">
        <v>45832</v>
      </c>
      <c r="F377" s="56">
        <v>45861</v>
      </c>
      <c r="G377" s="56">
        <v>45923</v>
      </c>
      <c r="H377" s="56">
        <v>45923</v>
      </c>
      <c r="I377" s="163">
        <v>92</v>
      </c>
      <c r="J377" s="47" t="s">
        <v>104</v>
      </c>
      <c r="K377" s="47" t="s">
        <v>105</v>
      </c>
      <c r="L377" s="47" t="s">
        <v>106</v>
      </c>
      <c r="M377" s="47" t="s">
        <v>107</v>
      </c>
      <c r="N377" s="47" t="s">
        <v>108</v>
      </c>
      <c r="O377" s="47" t="s">
        <v>112</v>
      </c>
      <c r="P377" s="47" t="s">
        <v>110</v>
      </c>
      <c r="Q377" s="47" t="s">
        <v>11</v>
      </c>
      <c r="R377" s="47" t="s">
        <v>11</v>
      </c>
      <c r="S377" s="47" t="s">
        <v>11</v>
      </c>
      <c r="T377" s="50">
        <v>45874</v>
      </c>
      <c r="U377" s="47" t="s">
        <v>522</v>
      </c>
      <c r="V377" s="156"/>
    </row>
    <row r="378" spans="1:22">
      <c r="A378" s="334">
        <v>29</v>
      </c>
      <c r="B378" s="335"/>
      <c r="C378" s="142" t="s">
        <v>22</v>
      </c>
      <c r="D378" s="164" t="s">
        <v>11</v>
      </c>
      <c r="E378" s="164" t="s">
        <v>11</v>
      </c>
      <c r="F378" s="164" t="s">
        <v>11</v>
      </c>
      <c r="G378" s="165" t="s">
        <v>11</v>
      </c>
      <c r="H378" s="165" t="s">
        <v>11</v>
      </c>
      <c r="I378" s="74">
        <v>101.75</v>
      </c>
      <c r="J378" s="166" t="s">
        <v>11</v>
      </c>
      <c r="K378" s="166" t="s">
        <v>11</v>
      </c>
      <c r="L378" s="166" t="s">
        <v>11</v>
      </c>
      <c r="M378" s="166" t="s">
        <v>11</v>
      </c>
      <c r="N378" s="166" t="s">
        <v>11</v>
      </c>
      <c r="O378" s="166" t="s">
        <v>11</v>
      </c>
      <c r="P378" s="166" t="s">
        <v>11</v>
      </c>
      <c r="Q378" s="166" t="s">
        <v>11</v>
      </c>
      <c r="R378" s="166" t="s">
        <v>11</v>
      </c>
      <c r="S378" s="166" t="s">
        <v>11</v>
      </c>
      <c r="T378" s="166" t="s">
        <v>11</v>
      </c>
      <c r="U378" s="166" t="s">
        <v>11</v>
      </c>
      <c r="V378" s="156"/>
    </row>
    <row r="379" spans="1:22" ht="15.6" customHeight="1">
      <c r="A379" s="334">
        <v>30</v>
      </c>
      <c r="B379" s="335" t="s">
        <v>427</v>
      </c>
      <c r="C379" s="131" t="s">
        <v>379</v>
      </c>
      <c r="D379" s="66">
        <v>45827</v>
      </c>
      <c r="E379" s="66">
        <v>45832</v>
      </c>
      <c r="F379" s="66">
        <v>45867</v>
      </c>
      <c r="G379" s="66">
        <v>45932</v>
      </c>
      <c r="H379" s="66">
        <v>45951</v>
      </c>
      <c r="I379" s="110">
        <v>105</v>
      </c>
      <c r="J379" s="57" t="s">
        <v>104</v>
      </c>
      <c r="K379" s="57" t="s">
        <v>105</v>
      </c>
      <c r="L379" s="57" t="s">
        <v>106</v>
      </c>
      <c r="M379" s="57" t="s">
        <v>166</v>
      </c>
      <c r="N379" s="57" t="s">
        <v>513</v>
      </c>
      <c r="O379" s="57" t="s">
        <v>112</v>
      </c>
      <c r="P379" s="57" t="s">
        <v>110</v>
      </c>
      <c r="Q379" s="57">
        <v>3</v>
      </c>
      <c r="R379" s="65">
        <v>45888</v>
      </c>
      <c r="S379" s="57" t="s">
        <v>11</v>
      </c>
      <c r="T379" s="65">
        <v>45917</v>
      </c>
      <c r="U379" s="57" t="s">
        <v>518</v>
      </c>
      <c r="V379" s="156"/>
    </row>
    <row r="380" spans="1:22">
      <c r="A380" s="334">
        <v>30</v>
      </c>
      <c r="B380" s="335"/>
      <c r="C380" s="131" t="s">
        <v>198</v>
      </c>
      <c r="D380" s="60">
        <v>45830</v>
      </c>
      <c r="E380" s="60">
        <v>45835</v>
      </c>
      <c r="F380" s="60">
        <v>45868</v>
      </c>
      <c r="G380" s="56">
        <v>45937</v>
      </c>
      <c r="H380" s="56">
        <v>45971</v>
      </c>
      <c r="I380" s="99">
        <v>112</v>
      </c>
      <c r="J380" s="47" t="s">
        <v>104</v>
      </c>
      <c r="K380" s="47" t="s">
        <v>105</v>
      </c>
      <c r="L380" s="47" t="s">
        <v>106</v>
      </c>
      <c r="M380" s="47" t="s">
        <v>118</v>
      </c>
      <c r="N380" s="47" t="s">
        <v>108</v>
      </c>
      <c r="O380" s="47" t="s">
        <v>11</v>
      </c>
      <c r="P380" s="47" t="s">
        <v>110</v>
      </c>
      <c r="Q380" s="47">
        <v>0</v>
      </c>
      <c r="R380" s="47" t="s">
        <v>11</v>
      </c>
      <c r="S380" s="47" t="s">
        <v>11</v>
      </c>
      <c r="T380" s="47" t="s">
        <v>11</v>
      </c>
      <c r="U380" s="47" t="s">
        <v>11</v>
      </c>
      <c r="V380" s="156"/>
    </row>
    <row r="381" spans="1:22">
      <c r="A381" s="334">
        <v>30</v>
      </c>
      <c r="B381" s="335"/>
      <c r="C381" s="131" t="s">
        <v>380</v>
      </c>
      <c r="D381" s="35">
        <v>45824</v>
      </c>
      <c r="E381" s="35">
        <v>45829</v>
      </c>
      <c r="F381" s="35">
        <v>45866</v>
      </c>
      <c r="G381" s="35">
        <v>45927</v>
      </c>
      <c r="H381" s="35">
        <v>45931</v>
      </c>
      <c r="I381" s="64">
        <v>99</v>
      </c>
      <c r="J381" s="70" t="s">
        <v>116</v>
      </c>
      <c r="K381" s="70" t="s">
        <v>105</v>
      </c>
      <c r="L381" s="70" t="s">
        <v>106</v>
      </c>
      <c r="M381" s="70" t="s">
        <v>107</v>
      </c>
      <c r="N381" s="70" t="s">
        <v>108</v>
      </c>
      <c r="O381" s="70" t="s">
        <v>112</v>
      </c>
      <c r="P381" s="70" t="s">
        <v>110</v>
      </c>
      <c r="Q381" s="70">
        <v>0</v>
      </c>
      <c r="R381" s="47" t="s">
        <v>11</v>
      </c>
      <c r="S381" s="47" t="s">
        <v>11</v>
      </c>
      <c r="T381" s="47" t="s">
        <v>11</v>
      </c>
      <c r="U381" s="47" t="s">
        <v>11</v>
      </c>
      <c r="V381" s="156"/>
    </row>
    <row r="382" spans="1:22">
      <c r="A382" s="334">
        <v>30</v>
      </c>
      <c r="B382" s="335"/>
      <c r="C382" s="131" t="s">
        <v>381</v>
      </c>
      <c r="D382" s="56">
        <v>45831</v>
      </c>
      <c r="E382" s="56">
        <v>45836</v>
      </c>
      <c r="F382" s="167">
        <v>45865</v>
      </c>
      <c r="G382" s="56">
        <v>45938</v>
      </c>
      <c r="H382" s="56">
        <v>45942</v>
      </c>
      <c r="I382" s="53">
        <v>102</v>
      </c>
      <c r="J382" s="47" t="s">
        <v>104</v>
      </c>
      <c r="K382" s="47" t="s">
        <v>105</v>
      </c>
      <c r="L382" s="47" t="s">
        <v>106</v>
      </c>
      <c r="M382" s="47" t="s">
        <v>107</v>
      </c>
      <c r="N382" s="47" t="s">
        <v>117</v>
      </c>
      <c r="O382" s="47" t="s">
        <v>112</v>
      </c>
      <c r="P382" s="47" t="s">
        <v>110</v>
      </c>
      <c r="Q382" s="47">
        <v>1</v>
      </c>
      <c r="R382" s="50" t="s">
        <v>11</v>
      </c>
      <c r="S382" s="47" t="s">
        <v>11</v>
      </c>
      <c r="T382" s="50" t="s">
        <v>11</v>
      </c>
      <c r="U382" s="47" t="s">
        <v>11</v>
      </c>
      <c r="V382" s="156"/>
    </row>
    <row r="383" spans="1:22">
      <c r="A383" s="334">
        <v>30</v>
      </c>
      <c r="B383" s="335"/>
      <c r="C383" s="131" t="s">
        <v>382</v>
      </c>
      <c r="D383" s="66">
        <v>45825</v>
      </c>
      <c r="E383" s="66">
        <v>45833</v>
      </c>
      <c r="F383" s="66">
        <v>45865</v>
      </c>
      <c r="G383" s="66">
        <v>45926</v>
      </c>
      <c r="H383" s="66">
        <v>45926</v>
      </c>
      <c r="I383" s="64">
        <v>93</v>
      </c>
      <c r="J383" s="70" t="s">
        <v>159</v>
      </c>
      <c r="K383" s="70" t="s">
        <v>105</v>
      </c>
      <c r="L383" s="70" t="s">
        <v>106</v>
      </c>
      <c r="M383" s="70" t="s">
        <v>166</v>
      </c>
      <c r="N383" s="70" t="s">
        <v>108</v>
      </c>
      <c r="O383" s="70" t="s">
        <v>112</v>
      </c>
      <c r="P383" s="70" t="s">
        <v>110</v>
      </c>
      <c r="Q383" s="70">
        <v>0</v>
      </c>
      <c r="R383" s="47" t="s">
        <v>11</v>
      </c>
      <c r="S383" s="47" t="s">
        <v>11</v>
      </c>
      <c r="T383" s="47" t="s">
        <v>11</v>
      </c>
      <c r="U383" s="47" t="s">
        <v>11</v>
      </c>
      <c r="V383" s="156"/>
    </row>
    <row r="384" spans="1:22">
      <c r="A384" s="334">
        <v>30</v>
      </c>
      <c r="B384" s="335"/>
      <c r="C384" s="131" t="s">
        <v>383</v>
      </c>
      <c r="D384" s="66">
        <v>45831</v>
      </c>
      <c r="E384" s="66">
        <v>45836</v>
      </c>
      <c r="F384" s="66" t="s">
        <v>11</v>
      </c>
      <c r="G384" s="66">
        <v>45936</v>
      </c>
      <c r="H384" s="66">
        <v>45942</v>
      </c>
      <c r="I384" s="110">
        <v>100</v>
      </c>
      <c r="J384" s="57" t="s">
        <v>116</v>
      </c>
      <c r="K384" s="57" t="s">
        <v>105</v>
      </c>
      <c r="L384" s="57" t="s">
        <v>106</v>
      </c>
      <c r="M384" s="57" t="s">
        <v>107</v>
      </c>
      <c r="N384" s="57" t="s">
        <v>513</v>
      </c>
      <c r="O384" s="57" t="s">
        <v>112</v>
      </c>
      <c r="P384" s="57" t="s">
        <v>110</v>
      </c>
      <c r="Q384" s="57">
        <v>0</v>
      </c>
      <c r="R384" s="40" t="s">
        <v>11</v>
      </c>
      <c r="S384" s="47" t="s">
        <v>11</v>
      </c>
      <c r="T384" s="47" t="s">
        <v>11</v>
      </c>
      <c r="U384" s="47" t="s">
        <v>11</v>
      </c>
      <c r="V384" s="156"/>
    </row>
    <row r="385" spans="1:22">
      <c r="A385" s="334">
        <v>30</v>
      </c>
      <c r="B385" s="335"/>
      <c r="C385" s="131" t="s">
        <v>384</v>
      </c>
      <c r="D385" s="66">
        <v>45823</v>
      </c>
      <c r="E385" s="66">
        <v>45830</v>
      </c>
      <c r="F385" s="60" t="s">
        <v>11</v>
      </c>
      <c r="G385" s="35">
        <v>45928</v>
      </c>
      <c r="H385" s="35">
        <v>45928</v>
      </c>
      <c r="I385" s="64">
        <v>99</v>
      </c>
      <c r="J385" s="52" t="s">
        <v>104</v>
      </c>
      <c r="K385" s="52" t="s">
        <v>105</v>
      </c>
      <c r="L385" s="52" t="s">
        <v>106</v>
      </c>
      <c r="M385" s="52" t="s">
        <v>107</v>
      </c>
      <c r="N385" s="52" t="s">
        <v>126</v>
      </c>
      <c r="O385" s="52" t="s">
        <v>112</v>
      </c>
      <c r="P385" s="52" t="s">
        <v>110</v>
      </c>
      <c r="Q385" s="52">
        <v>0</v>
      </c>
      <c r="R385" s="47" t="s">
        <v>11</v>
      </c>
      <c r="S385" s="47" t="s">
        <v>11</v>
      </c>
      <c r="T385" s="47" t="s">
        <v>11</v>
      </c>
      <c r="U385" s="47" t="s">
        <v>11</v>
      </c>
      <c r="V385" s="156"/>
    </row>
    <row r="386" spans="1:22">
      <c r="A386" s="334">
        <v>30</v>
      </c>
      <c r="B386" s="335"/>
      <c r="C386" s="131" t="s">
        <v>385</v>
      </c>
      <c r="D386" s="35">
        <v>45823</v>
      </c>
      <c r="E386" s="35">
        <v>45827</v>
      </c>
      <c r="F386" s="35">
        <v>45865</v>
      </c>
      <c r="G386" s="35">
        <v>45925</v>
      </c>
      <c r="H386" s="35">
        <v>45925</v>
      </c>
      <c r="I386" s="110">
        <v>102</v>
      </c>
      <c r="J386" s="70" t="s">
        <v>104</v>
      </c>
      <c r="K386" s="70" t="s">
        <v>105</v>
      </c>
      <c r="L386" s="70" t="s">
        <v>106</v>
      </c>
      <c r="M386" s="159" t="s">
        <v>107</v>
      </c>
      <c r="N386" s="70" t="s">
        <v>513</v>
      </c>
      <c r="O386" s="70" t="s">
        <v>112</v>
      </c>
      <c r="P386" s="70" t="s">
        <v>110</v>
      </c>
      <c r="Q386" s="70">
        <v>0</v>
      </c>
      <c r="R386" s="47" t="s">
        <v>11</v>
      </c>
      <c r="S386" s="47" t="s">
        <v>11</v>
      </c>
      <c r="T386" s="47" t="s">
        <v>11</v>
      </c>
      <c r="U386" s="47" t="s">
        <v>11</v>
      </c>
      <c r="V386" s="156"/>
    </row>
    <row r="387" spans="1:22">
      <c r="A387" s="334">
        <v>30</v>
      </c>
      <c r="B387" s="335"/>
      <c r="C387" s="131" t="s">
        <v>386</v>
      </c>
      <c r="D387" s="160">
        <v>45821</v>
      </c>
      <c r="E387" s="160">
        <v>45827</v>
      </c>
      <c r="F387" s="160">
        <v>45862</v>
      </c>
      <c r="G387" s="160">
        <v>45925</v>
      </c>
      <c r="H387" s="160">
        <v>45926</v>
      </c>
      <c r="I387" s="161">
        <v>104</v>
      </c>
      <c r="J387" s="55" t="s">
        <v>104</v>
      </c>
      <c r="K387" s="55" t="s">
        <v>105</v>
      </c>
      <c r="L387" s="55" t="s">
        <v>106</v>
      </c>
      <c r="M387" s="55" t="s">
        <v>107</v>
      </c>
      <c r="N387" s="55" t="s">
        <v>108</v>
      </c>
      <c r="O387" s="55" t="s">
        <v>112</v>
      </c>
      <c r="P387" s="55" t="s">
        <v>110</v>
      </c>
      <c r="Q387" s="162">
        <v>0</v>
      </c>
      <c r="R387" s="55" t="s">
        <v>514</v>
      </c>
      <c r="S387" s="55" t="s">
        <v>515</v>
      </c>
      <c r="T387" s="55" t="s">
        <v>514</v>
      </c>
      <c r="U387" s="55" t="s">
        <v>519</v>
      </c>
      <c r="V387" s="156"/>
    </row>
    <row r="388" spans="1:22">
      <c r="A388" s="334">
        <v>30</v>
      </c>
      <c r="B388" s="335"/>
      <c r="C388" s="131" t="s">
        <v>387</v>
      </c>
      <c r="D388" s="66">
        <v>45821</v>
      </c>
      <c r="E388" s="66">
        <v>45827</v>
      </c>
      <c r="F388" s="35">
        <v>45862</v>
      </c>
      <c r="G388" s="35">
        <v>45928</v>
      </c>
      <c r="H388" s="35">
        <v>45950</v>
      </c>
      <c r="I388" s="115">
        <v>107</v>
      </c>
      <c r="J388" s="57" t="s">
        <v>104</v>
      </c>
      <c r="K388" s="57" t="s">
        <v>105</v>
      </c>
      <c r="L388" s="57" t="s">
        <v>106</v>
      </c>
      <c r="M388" s="57" t="s">
        <v>107</v>
      </c>
      <c r="N388" s="57" t="s">
        <v>108</v>
      </c>
      <c r="O388" s="57" t="s">
        <v>112</v>
      </c>
      <c r="P388" s="55" t="s">
        <v>110</v>
      </c>
      <c r="Q388" s="55">
        <v>0</v>
      </c>
      <c r="R388" s="37" t="s">
        <v>11</v>
      </c>
      <c r="S388" s="47" t="s">
        <v>11</v>
      </c>
      <c r="T388" s="47" t="s">
        <v>11</v>
      </c>
      <c r="U388" s="47" t="s">
        <v>11</v>
      </c>
      <c r="V388" s="156"/>
    </row>
    <row r="389" spans="1:22">
      <c r="A389" s="334">
        <v>30</v>
      </c>
      <c r="B389" s="335"/>
      <c r="C389" s="131" t="s">
        <v>388</v>
      </c>
      <c r="D389" s="35">
        <v>45821</v>
      </c>
      <c r="E389" s="35">
        <v>45826</v>
      </c>
      <c r="F389" s="35">
        <v>45865</v>
      </c>
      <c r="G389" s="35">
        <v>45930</v>
      </c>
      <c r="H389" s="35">
        <v>45935</v>
      </c>
      <c r="I389" s="64">
        <v>105</v>
      </c>
      <c r="J389" s="70" t="s">
        <v>114</v>
      </c>
      <c r="K389" s="70" t="s">
        <v>105</v>
      </c>
      <c r="L389" s="70" t="s">
        <v>106</v>
      </c>
      <c r="M389" s="70" t="s">
        <v>107</v>
      </c>
      <c r="N389" s="70" t="s">
        <v>108</v>
      </c>
      <c r="O389" s="70" t="s">
        <v>112</v>
      </c>
      <c r="P389" s="70" t="s">
        <v>110</v>
      </c>
      <c r="Q389" s="70">
        <v>3</v>
      </c>
      <c r="R389" s="70" t="s">
        <v>516</v>
      </c>
      <c r="S389" s="70">
        <v>0</v>
      </c>
      <c r="T389" s="70" t="s">
        <v>517</v>
      </c>
      <c r="U389" s="70" t="s">
        <v>521</v>
      </c>
      <c r="V389" s="156"/>
    </row>
    <row r="390" spans="1:22">
      <c r="A390" s="334">
        <v>30</v>
      </c>
      <c r="B390" s="335"/>
      <c r="C390" s="131" t="s">
        <v>389</v>
      </c>
      <c r="D390" s="56">
        <v>45827</v>
      </c>
      <c r="E390" s="56">
        <v>45832</v>
      </c>
      <c r="F390" s="56">
        <v>45861</v>
      </c>
      <c r="G390" s="56">
        <v>45923</v>
      </c>
      <c r="H390" s="56">
        <v>45923</v>
      </c>
      <c r="I390" s="163">
        <v>92</v>
      </c>
      <c r="J390" s="47" t="s">
        <v>104</v>
      </c>
      <c r="K390" s="47" t="s">
        <v>105</v>
      </c>
      <c r="L390" s="47" t="s">
        <v>106</v>
      </c>
      <c r="M390" s="47" t="s">
        <v>107</v>
      </c>
      <c r="N390" s="47" t="s">
        <v>108</v>
      </c>
      <c r="O390" s="47" t="s">
        <v>112</v>
      </c>
      <c r="P390" s="47" t="s">
        <v>110</v>
      </c>
      <c r="Q390" s="47" t="s">
        <v>11</v>
      </c>
      <c r="R390" s="47" t="s">
        <v>11</v>
      </c>
      <c r="S390" s="47" t="s">
        <v>11</v>
      </c>
      <c r="T390" s="47" t="s">
        <v>11</v>
      </c>
      <c r="U390" s="47" t="s">
        <v>11</v>
      </c>
      <c r="V390" s="156"/>
    </row>
    <row r="391" spans="1:22">
      <c r="A391" s="334">
        <v>30</v>
      </c>
      <c r="B391" s="335"/>
      <c r="C391" s="142" t="s">
        <v>22</v>
      </c>
      <c r="D391" s="164" t="s">
        <v>11</v>
      </c>
      <c r="E391" s="164" t="s">
        <v>11</v>
      </c>
      <c r="F391" s="164" t="s">
        <v>11</v>
      </c>
      <c r="G391" s="165" t="s">
        <v>11</v>
      </c>
      <c r="H391" s="165" t="s">
        <v>11</v>
      </c>
      <c r="I391" s="74">
        <v>101.66666666666667</v>
      </c>
      <c r="J391" s="166" t="s">
        <v>11</v>
      </c>
      <c r="K391" s="166" t="s">
        <v>11</v>
      </c>
      <c r="L391" s="166" t="s">
        <v>11</v>
      </c>
      <c r="M391" s="166" t="s">
        <v>11</v>
      </c>
      <c r="N391" s="166" t="s">
        <v>11</v>
      </c>
      <c r="O391" s="166" t="s">
        <v>11</v>
      </c>
      <c r="P391" s="166" t="s">
        <v>11</v>
      </c>
      <c r="Q391" s="166" t="s">
        <v>11</v>
      </c>
      <c r="R391" s="166" t="s">
        <v>11</v>
      </c>
      <c r="S391" s="166" t="s">
        <v>11</v>
      </c>
      <c r="T391" s="166" t="s">
        <v>11</v>
      </c>
      <c r="U391" s="166" t="s">
        <v>11</v>
      </c>
      <c r="V391" s="156"/>
    </row>
    <row r="392" spans="1:22" ht="15.6" customHeight="1">
      <c r="A392" s="334">
        <v>31</v>
      </c>
      <c r="B392" s="335" t="s">
        <v>378</v>
      </c>
      <c r="C392" s="131" t="s">
        <v>379</v>
      </c>
      <c r="D392" s="66">
        <v>45827</v>
      </c>
      <c r="E392" s="66">
        <v>45832</v>
      </c>
      <c r="F392" s="66">
        <v>45869</v>
      </c>
      <c r="G392" s="66">
        <v>45934</v>
      </c>
      <c r="H392" s="66">
        <v>45951</v>
      </c>
      <c r="I392" s="110">
        <v>107</v>
      </c>
      <c r="J392" s="57" t="s">
        <v>114</v>
      </c>
      <c r="K392" s="57" t="s">
        <v>105</v>
      </c>
      <c r="L392" s="57" t="s">
        <v>106</v>
      </c>
      <c r="M392" s="57" t="s">
        <v>166</v>
      </c>
      <c r="N392" s="57" t="s">
        <v>513</v>
      </c>
      <c r="O392" s="57" t="s">
        <v>112</v>
      </c>
      <c r="P392" s="57" t="s">
        <v>110</v>
      </c>
      <c r="Q392" s="57">
        <v>2</v>
      </c>
      <c r="R392" s="65">
        <v>45888</v>
      </c>
      <c r="S392" s="57" t="s">
        <v>11</v>
      </c>
      <c r="T392" s="65">
        <v>45917</v>
      </c>
      <c r="U392" s="57" t="s">
        <v>11</v>
      </c>
      <c r="V392" s="156"/>
    </row>
    <row r="393" spans="1:22" ht="14.25" customHeight="1">
      <c r="A393" s="334">
        <v>31</v>
      </c>
      <c r="B393" s="335"/>
      <c r="C393" s="131" t="s">
        <v>198</v>
      </c>
      <c r="D393" s="60">
        <v>45830</v>
      </c>
      <c r="E393" s="60">
        <v>45835</v>
      </c>
      <c r="F393" s="60">
        <v>45870</v>
      </c>
      <c r="G393" s="56">
        <v>45942</v>
      </c>
      <c r="H393" s="56">
        <v>45971</v>
      </c>
      <c r="I393" s="99">
        <v>117</v>
      </c>
      <c r="J393" s="47" t="s">
        <v>104</v>
      </c>
      <c r="K393" s="47" t="s">
        <v>105</v>
      </c>
      <c r="L393" s="47" t="s">
        <v>106</v>
      </c>
      <c r="M393" s="47" t="s">
        <v>118</v>
      </c>
      <c r="N393" s="47" t="s">
        <v>108</v>
      </c>
      <c r="O393" s="47" t="s">
        <v>11</v>
      </c>
      <c r="P393" s="47" t="s">
        <v>110</v>
      </c>
      <c r="Q393" s="47">
        <v>0</v>
      </c>
      <c r="R393" s="47" t="s">
        <v>11</v>
      </c>
      <c r="S393" s="47" t="s">
        <v>11</v>
      </c>
      <c r="T393" s="47" t="s">
        <v>11</v>
      </c>
      <c r="U393" s="47" t="s">
        <v>11</v>
      </c>
      <c r="V393" s="156"/>
    </row>
    <row r="394" spans="1:22">
      <c r="A394" s="334">
        <v>31</v>
      </c>
      <c r="B394" s="335"/>
      <c r="C394" s="131" t="s">
        <v>380</v>
      </c>
      <c r="D394" s="35">
        <v>45824</v>
      </c>
      <c r="E394" s="35">
        <v>45829</v>
      </c>
      <c r="F394" s="35">
        <v>45867</v>
      </c>
      <c r="G394" s="35">
        <v>45935</v>
      </c>
      <c r="H394" s="35">
        <v>45937</v>
      </c>
      <c r="I394" s="64">
        <v>107</v>
      </c>
      <c r="J394" s="70" t="s">
        <v>104</v>
      </c>
      <c r="K394" s="70" t="s">
        <v>105</v>
      </c>
      <c r="L394" s="70" t="s">
        <v>106</v>
      </c>
      <c r="M394" s="70" t="s">
        <v>107</v>
      </c>
      <c r="N394" s="70" t="s">
        <v>108</v>
      </c>
      <c r="O394" s="70" t="s">
        <v>112</v>
      </c>
      <c r="P394" s="70" t="s">
        <v>110</v>
      </c>
      <c r="Q394" s="70">
        <v>0</v>
      </c>
      <c r="R394" s="47" t="s">
        <v>11</v>
      </c>
      <c r="S394" s="47" t="s">
        <v>11</v>
      </c>
      <c r="T394" s="47" t="s">
        <v>11</v>
      </c>
      <c r="U394" s="47" t="s">
        <v>11</v>
      </c>
      <c r="V394" s="156"/>
    </row>
    <row r="395" spans="1:22">
      <c r="A395" s="334">
        <v>31</v>
      </c>
      <c r="B395" s="335"/>
      <c r="C395" s="131" t="s">
        <v>381</v>
      </c>
      <c r="D395" s="56">
        <v>45831</v>
      </c>
      <c r="E395" s="56">
        <v>45836</v>
      </c>
      <c r="F395" s="167">
        <v>45866</v>
      </c>
      <c r="G395" s="56">
        <v>45939</v>
      </c>
      <c r="H395" s="56">
        <v>45942</v>
      </c>
      <c r="I395" s="53">
        <v>103</v>
      </c>
      <c r="J395" s="47" t="s">
        <v>104</v>
      </c>
      <c r="K395" s="47" t="s">
        <v>105</v>
      </c>
      <c r="L395" s="47" t="s">
        <v>106</v>
      </c>
      <c r="M395" s="47" t="s">
        <v>107</v>
      </c>
      <c r="N395" s="47" t="s">
        <v>117</v>
      </c>
      <c r="O395" s="47" t="s">
        <v>112</v>
      </c>
      <c r="P395" s="47" t="s">
        <v>110</v>
      </c>
      <c r="Q395" s="47">
        <v>1</v>
      </c>
      <c r="R395" s="50" t="s">
        <v>11</v>
      </c>
      <c r="S395" s="47" t="s">
        <v>11</v>
      </c>
      <c r="T395" s="50" t="s">
        <v>11</v>
      </c>
      <c r="U395" s="47" t="s">
        <v>11</v>
      </c>
      <c r="V395" s="156"/>
    </row>
    <row r="396" spans="1:22">
      <c r="A396" s="334">
        <v>31</v>
      </c>
      <c r="B396" s="335"/>
      <c r="C396" s="131" t="s">
        <v>382</v>
      </c>
      <c r="D396" s="66">
        <v>45825</v>
      </c>
      <c r="E396" s="66">
        <v>45833</v>
      </c>
      <c r="F396" s="66">
        <v>45866</v>
      </c>
      <c r="G396" s="66">
        <v>45936</v>
      </c>
      <c r="H396" s="66">
        <v>45936</v>
      </c>
      <c r="I396" s="64">
        <v>103</v>
      </c>
      <c r="J396" s="70" t="s">
        <v>159</v>
      </c>
      <c r="K396" s="70" t="s">
        <v>105</v>
      </c>
      <c r="L396" s="70" t="s">
        <v>106</v>
      </c>
      <c r="M396" s="70" t="s">
        <v>166</v>
      </c>
      <c r="N396" s="70" t="s">
        <v>108</v>
      </c>
      <c r="O396" s="70" t="s">
        <v>112</v>
      </c>
      <c r="P396" s="70" t="s">
        <v>110</v>
      </c>
      <c r="Q396" s="70">
        <v>0</v>
      </c>
      <c r="R396" s="47" t="s">
        <v>11</v>
      </c>
      <c r="S396" s="47" t="s">
        <v>11</v>
      </c>
      <c r="T396" s="47" t="s">
        <v>11</v>
      </c>
      <c r="U396" s="47" t="s">
        <v>11</v>
      </c>
      <c r="V396" s="156"/>
    </row>
    <row r="397" spans="1:22">
      <c r="A397" s="334">
        <v>31</v>
      </c>
      <c r="B397" s="335"/>
      <c r="C397" s="131" t="s">
        <v>383</v>
      </c>
      <c r="D397" s="66">
        <v>45831</v>
      </c>
      <c r="E397" s="66">
        <v>45836</v>
      </c>
      <c r="F397" s="66" t="s">
        <v>11</v>
      </c>
      <c r="G397" s="66">
        <v>45939</v>
      </c>
      <c r="H397" s="66">
        <v>45942</v>
      </c>
      <c r="I397" s="110">
        <v>103</v>
      </c>
      <c r="J397" s="57" t="s">
        <v>116</v>
      </c>
      <c r="K397" s="57" t="s">
        <v>105</v>
      </c>
      <c r="L397" s="57" t="s">
        <v>106</v>
      </c>
      <c r="M397" s="57" t="s">
        <v>107</v>
      </c>
      <c r="N397" s="57" t="s">
        <v>513</v>
      </c>
      <c r="O397" s="57" t="s">
        <v>112</v>
      </c>
      <c r="P397" s="57" t="s">
        <v>110</v>
      </c>
      <c r="Q397" s="57">
        <v>2</v>
      </c>
      <c r="R397" s="40" t="s">
        <v>11</v>
      </c>
      <c r="S397" s="40" t="s">
        <v>11</v>
      </c>
      <c r="T397" s="47" t="s">
        <v>11</v>
      </c>
      <c r="U397" s="47" t="s">
        <v>11</v>
      </c>
      <c r="V397" s="156"/>
    </row>
    <row r="398" spans="1:22">
      <c r="A398" s="334">
        <v>31</v>
      </c>
      <c r="B398" s="335"/>
      <c r="C398" s="131" t="s">
        <v>384</v>
      </c>
      <c r="D398" s="66">
        <v>45823</v>
      </c>
      <c r="E398" s="66">
        <v>45830</v>
      </c>
      <c r="F398" s="60" t="s">
        <v>11</v>
      </c>
      <c r="G398" s="35">
        <v>45937</v>
      </c>
      <c r="H398" s="35">
        <v>45937</v>
      </c>
      <c r="I398" s="64">
        <v>108</v>
      </c>
      <c r="J398" s="52" t="s">
        <v>104</v>
      </c>
      <c r="K398" s="52" t="s">
        <v>105</v>
      </c>
      <c r="L398" s="52" t="s">
        <v>106</v>
      </c>
      <c r="M398" s="52" t="s">
        <v>107</v>
      </c>
      <c r="N398" s="52" t="s">
        <v>126</v>
      </c>
      <c r="O398" s="52" t="s">
        <v>112</v>
      </c>
      <c r="P398" s="52" t="s">
        <v>110</v>
      </c>
      <c r="Q398" s="52">
        <v>0</v>
      </c>
      <c r="R398" s="47" t="s">
        <v>11</v>
      </c>
      <c r="S398" s="47" t="s">
        <v>11</v>
      </c>
      <c r="T398" s="47" t="s">
        <v>11</v>
      </c>
      <c r="U398" s="47" t="s">
        <v>11</v>
      </c>
      <c r="V398" s="156"/>
    </row>
    <row r="399" spans="1:22">
      <c r="A399" s="334">
        <v>31</v>
      </c>
      <c r="B399" s="335"/>
      <c r="C399" s="131" t="s">
        <v>385</v>
      </c>
      <c r="D399" s="35">
        <v>45823</v>
      </c>
      <c r="E399" s="35">
        <v>45827</v>
      </c>
      <c r="F399" s="35">
        <v>45865</v>
      </c>
      <c r="G399" s="35">
        <v>45936</v>
      </c>
      <c r="H399" s="35">
        <v>45936</v>
      </c>
      <c r="I399" s="110">
        <v>113</v>
      </c>
      <c r="J399" s="70" t="s">
        <v>104</v>
      </c>
      <c r="K399" s="70" t="s">
        <v>105</v>
      </c>
      <c r="L399" s="70" t="s">
        <v>106</v>
      </c>
      <c r="M399" s="159" t="s">
        <v>107</v>
      </c>
      <c r="N399" s="70" t="s">
        <v>513</v>
      </c>
      <c r="O399" s="70" t="s">
        <v>112</v>
      </c>
      <c r="P399" s="70" t="s">
        <v>110</v>
      </c>
      <c r="Q399" s="70">
        <v>0</v>
      </c>
      <c r="R399" s="47" t="s">
        <v>11</v>
      </c>
      <c r="S399" s="47" t="s">
        <v>11</v>
      </c>
      <c r="T399" s="47" t="s">
        <v>11</v>
      </c>
      <c r="U399" s="47" t="s">
        <v>11</v>
      </c>
      <c r="V399" s="156"/>
    </row>
    <row r="400" spans="1:22">
      <c r="A400" s="334">
        <v>31</v>
      </c>
      <c r="B400" s="335"/>
      <c r="C400" s="131" t="s">
        <v>386</v>
      </c>
      <c r="D400" s="160">
        <v>45821</v>
      </c>
      <c r="E400" s="160">
        <v>45827</v>
      </c>
      <c r="F400" s="160">
        <v>45865</v>
      </c>
      <c r="G400" s="160">
        <v>45937</v>
      </c>
      <c r="H400" s="160">
        <v>45952</v>
      </c>
      <c r="I400" s="161">
        <v>116</v>
      </c>
      <c r="J400" s="55" t="s">
        <v>104</v>
      </c>
      <c r="K400" s="55" t="s">
        <v>105</v>
      </c>
      <c r="L400" s="55" t="s">
        <v>106</v>
      </c>
      <c r="M400" s="55" t="s">
        <v>107</v>
      </c>
      <c r="N400" s="55" t="s">
        <v>108</v>
      </c>
      <c r="O400" s="55" t="s">
        <v>112</v>
      </c>
      <c r="P400" s="55" t="s">
        <v>110</v>
      </c>
      <c r="Q400" s="162">
        <v>0</v>
      </c>
      <c r="R400" s="55" t="s">
        <v>514</v>
      </c>
      <c r="S400" s="55" t="s">
        <v>515</v>
      </c>
      <c r="T400" s="47" t="s">
        <v>11</v>
      </c>
      <c r="U400" s="47" t="s">
        <v>11</v>
      </c>
      <c r="V400" s="156"/>
    </row>
    <row r="401" spans="1:22">
      <c r="A401" s="334">
        <v>31</v>
      </c>
      <c r="B401" s="335"/>
      <c r="C401" s="131" t="s">
        <v>387</v>
      </c>
      <c r="D401" s="66">
        <v>45821</v>
      </c>
      <c r="E401" s="66">
        <v>45827</v>
      </c>
      <c r="F401" s="35">
        <v>45863</v>
      </c>
      <c r="G401" s="35">
        <v>45934</v>
      </c>
      <c r="H401" s="35">
        <v>45950</v>
      </c>
      <c r="I401" s="115">
        <v>113</v>
      </c>
      <c r="J401" s="57" t="s">
        <v>104</v>
      </c>
      <c r="K401" s="57" t="s">
        <v>105</v>
      </c>
      <c r="L401" s="57" t="s">
        <v>106</v>
      </c>
      <c r="M401" s="57" t="s">
        <v>107</v>
      </c>
      <c r="N401" s="57" t="s">
        <v>108</v>
      </c>
      <c r="O401" s="57" t="s">
        <v>112</v>
      </c>
      <c r="P401" s="55" t="s">
        <v>110</v>
      </c>
      <c r="Q401" s="55">
        <v>0</v>
      </c>
      <c r="R401" s="47" t="s">
        <v>11</v>
      </c>
      <c r="S401" s="47" t="s">
        <v>11</v>
      </c>
      <c r="T401" s="47" t="s">
        <v>11</v>
      </c>
      <c r="U401" s="47" t="s">
        <v>11</v>
      </c>
      <c r="V401" s="156"/>
    </row>
    <row r="402" spans="1:22">
      <c r="A402" s="334">
        <v>31</v>
      </c>
      <c r="B402" s="335"/>
      <c r="C402" s="131" t="s">
        <v>388</v>
      </c>
      <c r="D402" s="35">
        <v>45821</v>
      </c>
      <c r="E402" s="35">
        <v>45826</v>
      </c>
      <c r="F402" s="35">
        <v>45866</v>
      </c>
      <c r="G402" s="35">
        <v>45943</v>
      </c>
      <c r="H402" s="35">
        <v>45945</v>
      </c>
      <c r="I402" s="64">
        <v>118</v>
      </c>
      <c r="J402" s="70" t="s">
        <v>114</v>
      </c>
      <c r="K402" s="70" t="s">
        <v>105</v>
      </c>
      <c r="L402" s="70" t="s">
        <v>106</v>
      </c>
      <c r="M402" s="70" t="s">
        <v>107</v>
      </c>
      <c r="N402" s="70" t="s">
        <v>108</v>
      </c>
      <c r="O402" s="70" t="s">
        <v>112</v>
      </c>
      <c r="P402" s="70" t="s">
        <v>110</v>
      </c>
      <c r="Q402" s="70">
        <v>3</v>
      </c>
      <c r="R402" s="70" t="s">
        <v>516</v>
      </c>
      <c r="S402" s="70">
        <v>0</v>
      </c>
      <c r="T402" s="70" t="s">
        <v>517</v>
      </c>
      <c r="U402" s="70" t="s">
        <v>520</v>
      </c>
      <c r="V402" s="156"/>
    </row>
    <row r="403" spans="1:22">
      <c r="A403" s="334">
        <v>31</v>
      </c>
      <c r="B403" s="335"/>
      <c r="C403" s="131" t="s">
        <v>389</v>
      </c>
      <c r="D403" s="56">
        <v>45827</v>
      </c>
      <c r="E403" s="56">
        <v>45832</v>
      </c>
      <c r="F403" s="56">
        <v>45864</v>
      </c>
      <c r="G403" s="56">
        <v>45935</v>
      </c>
      <c r="H403" s="56">
        <v>45935</v>
      </c>
      <c r="I403" s="163">
        <v>104</v>
      </c>
      <c r="J403" s="47" t="s">
        <v>104</v>
      </c>
      <c r="K403" s="47" t="s">
        <v>105</v>
      </c>
      <c r="L403" s="47" t="s">
        <v>106</v>
      </c>
      <c r="M403" s="47" t="s">
        <v>107</v>
      </c>
      <c r="N403" s="47" t="s">
        <v>108</v>
      </c>
      <c r="O403" s="47" t="s">
        <v>112</v>
      </c>
      <c r="P403" s="47" t="s">
        <v>110</v>
      </c>
      <c r="Q403" s="47" t="s">
        <v>11</v>
      </c>
      <c r="R403" s="47" t="s">
        <v>11</v>
      </c>
      <c r="S403" s="47" t="s">
        <v>11</v>
      </c>
      <c r="T403" s="47" t="s">
        <v>11</v>
      </c>
      <c r="U403" s="47" t="s">
        <v>11</v>
      </c>
      <c r="V403" s="156"/>
    </row>
    <row r="404" spans="1:22">
      <c r="A404" s="334">
        <v>31</v>
      </c>
      <c r="B404" s="335"/>
      <c r="C404" s="142" t="s">
        <v>22</v>
      </c>
      <c r="D404" s="164" t="s">
        <v>11</v>
      </c>
      <c r="E404" s="164" t="s">
        <v>11</v>
      </c>
      <c r="F404" s="164" t="s">
        <v>11</v>
      </c>
      <c r="G404" s="165" t="s">
        <v>11</v>
      </c>
      <c r="H404" s="165" t="s">
        <v>11</v>
      </c>
      <c r="I404" s="74">
        <v>109.33333333333333</v>
      </c>
      <c r="J404" s="166" t="s">
        <v>11</v>
      </c>
      <c r="K404" s="166" t="s">
        <v>11</v>
      </c>
      <c r="L404" s="166" t="s">
        <v>11</v>
      </c>
      <c r="M404" s="166" t="s">
        <v>11</v>
      </c>
      <c r="N404" s="166" t="s">
        <v>11</v>
      </c>
      <c r="O404" s="166" t="s">
        <v>11</v>
      </c>
      <c r="P404" s="166" t="s">
        <v>11</v>
      </c>
      <c r="Q404" s="166" t="s">
        <v>11</v>
      </c>
      <c r="R404" s="166" t="s">
        <v>11</v>
      </c>
      <c r="S404" s="166" t="s">
        <v>11</v>
      </c>
      <c r="T404" s="166" t="s">
        <v>11</v>
      </c>
      <c r="U404" s="166" t="s">
        <v>11</v>
      </c>
      <c r="V404" s="156"/>
    </row>
    <row r="405" spans="1:22" ht="15.6" customHeight="1">
      <c r="A405" s="334">
        <v>32</v>
      </c>
      <c r="B405" s="335" t="s">
        <v>428</v>
      </c>
      <c r="C405" s="131" t="s">
        <v>379</v>
      </c>
      <c r="D405" s="66">
        <v>45827</v>
      </c>
      <c r="E405" s="66">
        <v>45832</v>
      </c>
      <c r="F405" s="66">
        <v>45866</v>
      </c>
      <c r="G405" s="66">
        <v>45932</v>
      </c>
      <c r="H405" s="66">
        <v>45951</v>
      </c>
      <c r="I405" s="110">
        <v>105</v>
      </c>
      <c r="J405" s="57" t="s">
        <v>114</v>
      </c>
      <c r="K405" s="57" t="s">
        <v>105</v>
      </c>
      <c r="L405" s="57" t="s">
        <v>106</v>
      </c>
      <c r="M405" s="57" t="s">
        <v>166</v>
      </c>
      <c r="N405" s="57" t="s">
        <v>513</v>
      </c>
      <c r="O405" s="57" t="s">
        <v>112</v>
      </c>
      <c r="P405" s="57" t="s">
        <v>110</v>
      </c>
      <c r="Q405" s="57">
        <v>0</v>
      </c>
      <c r="R405" s="65">
        <v>45888</v>
      </c>
      <c r="S405" s="57" t="s">
        <v>545</v>
      </c>
      <c r="T405" s="65">
        <v>45917</v>
      </c>
      <c r="U405" s="57" t="s">
        <v>11</v>
      </c>
      <c r="V405" s="156"/>
    </row>
    <row r="406" spans="1:22">
      <c r="A406" s="334">
        <v>32</v>
      </c>
      <c r="B406" s="335"/>
      <c r="C406" s="131" t="s">
        <v>198</v>
      </c>
      <c r="D406" s="60">
        <v>45830</v>
      </c>
      <c r="E406" s="60">
        <v>45835</v>
      </c>
      <c r="F406" s="60">
        <v>45868</v>
      </c>
      <c r="G406" s="56">
        <v>45940</v>
      </c>
      <c r="H406" s="56">
        <v>45971</v>
      </c>
      <c r="I406" s="99">
        <v>115</v>
      </c>
      <c r="J406" s="47" t="s">
        <v>104</v>
      </c>
      <c r="K406" s="47" t="s">
        <v>105</v>
      </c>
      <c r="L406" s="47" t="s">
        <v>106</v>
      </c>
      <c r="M406" s="47" t="s">
        <v>118</v>
      </c>
      <c r="N406" s="47" t="s">
        <v>108</v>
      </c>
      <c r="O406" s="47" t="s">
        <v>11</v>
      </c>
      <c r="P406" s="47" t="s">
        <v>110</v>
      </c>
      <c r="Q406" s="47">
        <v>0</v>
      </c>
      <c r="R406" s="47" t="s">
        <v>11</v>
      </c>
      <c r="S406" s="47" t="s">
        <v>11</v>
      </c>
      <c r="T406" s="47" t="s">
        <v>11</v>
      </c>
      <c r="U406" s="47" t="s">
        <v>11</v>
      </c>
      <c r="V406" s="156"/>
    </row>
    <row r="407" spans="1:22">
      <c r="A407" s="334">
        <v>32</v>
      </c>
      <c r="B407" s="335"/>
      <c r="C407" s="131" t="s">
        <v>380</v>
      </c>
      <c r="D407" s="35">
        <v>45824</v>
      </c>
      <c r="E407" s="35">
        <v>45829</v>
      </c>
      <c r="F407" s="35">
        <v>45866</v>
      </c>
      <c r="G407" s="35">
        <v>45934</v>
      </c>
      <c r="H407" s="35">
        <v>45937</v>
      </c>
      <c r="I407" s="64">
        <v>106</v>
      </c>
      <c r="J407" s="70" t="s">
        <v>116</v>
      </c>
      <c r="K407" s="70" t="s">
        <v>105</v>
      </c>
      <c r="L407" s="70" t="s">
        <v>106</v>
      </c>
      <c r="M407" s="70" t="s">
        <v>107</v>
      </c>
      <c r="N407" s="70" t="s">
        <v>108</v>
      </c>
      <c r="O407" s="70" t="s">
        <v>112</v>
      </c>
      <c r="P407" s="70" t="s">
        <v>110</v>
      </c>
      <c r="Q407" s="70">
        <v>0</v>
      </c>
      <c r="R407" s="47" t="s">
        <v>11</v>
      </c>
      <c r="S407" s="47" t="s">
        <v>11</v>
      </c>
      <c r="T407" s="47" t="s">
        <v>11</v>
      </c>
      <c r="U407" s="47" t="s">
        <v>11</v>
      </c>
      <c r="V407" s="156"/>
    </row>
    <row r="408" spans="1:22">
      <c r="A408" s="334">
        <v>32</v>
      </c>
      <c r="B408" s="335"/>
      <c r="C408" s="131" t="s">
        <v>381</v>
      </c>
      <c r="D408" s="56">
        <v>45831</v>
      </c>
      <c r="E408" s="56">
        <v>45836</v>
      </c>
      <c r="F408" s="167">
        <v>45866</v>
      </c>
      <c r="G408" s="56">
        <v>45938</v>
      </c>
      <c r="H408" s="56">
        <v>45942</v>
      </c>
      <c r="I408" s="53">
        <v>102</v>
      </c>
      <c r="J408" s="47" t="s">
        <v>104</v>
      </c>
      <c r="K408" s="47" t="s">
        <v>105</v>
      </c>
      <c r="L408" s="47" t="s">
        <v>106</v>
      </c>
      <c r="M408" s="47" t="s">
        <v>107</v>
      </c>
      <c r="N408" s="47" t="s">
        <v>117</v>
      </c>
      <c r="O408" s="47" t="s">
        <v>112</v>
      </c>
      <c r="P408" s="47" t="s">
        <v>110</v>
      </c>
      <c r="Q408" s="47">
        <v>1</v>
      </c>
      <c r="R408" s="50" t="s">
        <v>11</v>
      </c>
      <c r="S408" s="47" t="s">
        <v>11</v>
      </c>
      <c r="T408" s="50" t="s">
        <v>11</v>
      </c>
      <c r="U408" s="47" t="s">
        <v>11</v>
      </c>
      <c r="V408" s="156"/>
    </row>
    <row r="409" spans="1:22">
      <c r="A409" s="334">
        <v>32</v>
      </c>
      <c r="B409" s="335"/>
      <c r="C409" s="131" t="s">
        <v>382</v>
      </c>
      <c r="D409" s="66">
        <v>45825</v>
      </c>
      <c r="E409" s="66">
        <v>45833</v>
      </c>
      <c r="F409" s="66">
        <v>45864</v>
      </c>
      <c r="G409" s="66">
        <v>45931</v>
      </c>
      <c r="H409" s="66">
        <v>45931</v>
      </c>
      <c r="I409" s="64">
        <v>98</v>
      </c>
      <c r="J409" s="70" t="s">
        <v>159</v>
      </c>
      <c r="K409" s="70" t="s">
        <v>105</v>
      </c>
      <c r="L409" s="70" t="s">
        <v>106</v>
      </c>
      <c r="M409" s="70" t="s">
        <v>166</v>
      </c>
      <c r="N409" s="70" t="s">
        <v>108</v>
      </c>
      <c r="O409" s="70" t="s">
        <v>112</v>
      </c>
      <c r="P409" s="70" t="s">
        <v>110</v>
      </c>
      <c r="Q409" s="70">
        <v>0</v>
      </c>
      <c r="R409" s="47" t="s">
        <v>11</v>
      </c>
      <c r="S409" s="47" t="s">
        <v>11</v>
      </c>
      <c r="T409" s="47" t="s">
        <v>11</v>
      </c>
      <c r="U409" s="47" t="s">
        <v>11</v>
      </c>
      <c r="V409" s="156"/>
    </row>
    <row r="410" spans="1:22">
      <c r="A410" s="334">
        <v>32</v>
      </c>
      <c r="B410" s="335"/>
      <c r="C410" s="131" t="s">
        <v>383</v>
      </c>
      <c r="D410" s="66">
        <v>45831</v>
      </c>
      <c r="E410" s="66">
        <v>45836</v>
      </c>
      <c r="F410" s="66" t="s">
        <v>11</v>
      </c>
      <c r="G410" s="66">
        <v>45936</v>
      </c>
      <c r="H410" s="66">
        <v>45942</v>
      </c>
      <c r="I410" s="110">
        <v>100</v>
      </c>
      <c r="J410" s="57" t="s">
        <v>114</v>
      </c>
      <c r="K410" s="57" t="s">
        <v>105</v>
      </c>
      <c r="L410" s="57" t="s">
        <v>106</v>
      </c>
      <c r="M410" s="57" t="s">
        <v>107</v>
      </c>
      <c r="N410" s="57" t="s">
        <v>513</v>
      </c>
      <c r="O410" s="57" t="s">
        <v>112</v>
      </c>
      <c r="P410" s="57" t="s">
        <v>110</v>
      </c>
      <c r="Q410" s="57">
        <v>1</v>
      </c>
      <c r="R410" s="40" t="s">
        <v>11</v>
      </c>
      <c r="S410" s="47" t="s">
        <v>11</v>
      </c>
      <c r="T410" s="47" t="s">
        <v>11</v>
      </c>
      <c r="U410" s="47" t="s">
        <v>11</v>
      </c>
      <c r="V410" s="156"/>
    </row>
    <row r="411" spans="1:22">
      <c r="A411" s="334">
        <v>32</v>
      </c>
      <c r="B411" s="335"/>
      <c r="C411" s="131" t="s">
        <v>384</v>
      </c>
      <c r="D411" s="66">
        <v>45823</v>
      </c>
      <c r="E411" s="66">
        <v>45830</v>
      </c>
      <c r="F411" s="60" t="s">
        <v>11</v>
      </c>
      <c r="G411" s="35">
        <v>45930</v>
      </c>
      <c r="H411" s="35">
        <v>45930</v>
      </c>
      <c r="I411" s="64">
        <v>101</v>
      </c>
      <c r="J411" s="52" t="s">
        <v>104</v>
      </c>
      <c r="K411" s="52" t="s">
        <v>105</v>
      </c>
      <c r="L411" s="52" t="s">
        <v>106</v>
      </c>
      <c r="M411" s="52" t="s">
        <v>107</v>
      </c>
      <c r="N411" s="52" t="s">
        <v>126</v>
      </c>
      <c r="O411" s="52" t="s">
        <v>112</v>
      </c>
      <c r="P411" s="52" t="s">
        <v>110</v>
      </c>
      <c r="Q411" s="52">
        <v>0</v>
      </c>
      <c r="R411" s="47" t="s">
        <v>11</v>
      </c>
      <c r="S411" s="47" t="s">
        <v>11</v>
      </c>
      <c r="T411" s="47" t="s">
        <v>11</v>
      </c>
      <c r="U411" s="47" t="s">
        <v>11</v>
      </c>
      <c r="V411" s="156"/>
    </row>
    <row r="412" spans="1:22">
      <c r="A412" s="334">
        <v>32</v>
      </c>
      <c r="B412" s="335"/>
      <c r="C412" s="131" t="s">
        <v>385</v>
      </c>
      <c r="D412" s="35">
        <v>45823</v>
      </c>
      <c r="E412" s="35">
        <v>45827</v>
      </c>
      <c r="F412" s="35">
        <v>45863</v>
      </c>
      <c r="G412" s="35">
        <v>45922</v>
      </c>
      <c r="H412" s="35">
        <v>45925</v>
      </c>
      <c r="I412" s="110">
        <v>99</v>
      </c>
      <c r="J412" s="70" t="s">
        <v>104</v>
      </c>
      <c r="K412" s="70" t="s">
        <v>105</v>
      </c>
      <c r="L412" s="70" t="s">
        <v>106</v>
      </c>
      <c r="M412" s="159" t="s">
        <v>107</v>
      </c>
      <c r="N412" s="70" t="s">
        <v>513</v>
      </c>
      <c r="O412" s="70" t="s">
        <v>112</v>
      </c>
      <c r="P412" s="70" t="s">
        <v>110</v>
      </c>
      <c r="Q412" s="70">
        <v>0</v>
      </c>
      <c r="R412" s="47" t="s">
        <v>11</v>
      </c>
      <c r="S412" s="47" t="s">
        <v>11</v>
      </c>
      <c r="T412" s="47" t="s">
        <v>11</v>
      </c>
      <c r="U412" s="47" t="s">
        <v>11</v>
      </c>
      <c r="V412" s="156"/>
    </row>
    <row r="413" spans="1:22">
      <c r="A413" s="334">
        <v>32</v>
      </c>
      <c r="B413" s="335"/>
      <c r="C413" s="131" t="s">
        <v>386</v>
      </c>
      <c r="D413" s="160">
        <v>45821</v>
      </c>
      <c r="E413" s="160">
        <v>45827</v>
      </c>
      <c r="F413" s="160">
        <v>45859</v>
      </c>
      <c r="G413" s="160">
        <v>45928</v>
      </c>
      <c r="H413" s="160">
        <v>45952</v>
      </c>
      <c r="I413" s="161">
        <v>107</v>
      </c>
      <c r="J413" s="55" t="s">
        <v>104</v>
      </c>
      <c r="K413" s="55" t="s">
        <v>105</v>
      </c>
      <c r="L413" s="55" t="s">
        <v>106</v>
      </c>
      <c r="M413" s="55" t="s">
        <v>107</v>
      </c>
      <c r="N413" s="55" t="s">
        <v>108</v>
      </c>
      <c r="O413" s="55" t="s">
        <v>112</v>
      </c>
      <c r="P413" s="55" t="s">
        <v>110</v>
      </c>
      <c r="Q413" s="162">
        <v>0</v>
      </c>
      <c r="R413" s="55" t="s">
        <v>514</v>
      </c>
      <c r="S413" s="55" t="s">
        <v>515</v>
      </c>
      <c r="T413" s="55" t="s">
        <v>514</v>
      </c>
      <c r="U413" s="55" t="s">
        <v>519</v>
      </c>
      <c r="V413" s="156"/>
    </row>
    <row r="414" spans="1:22">
      <c r="A414" s="334">
        <v>32</v>
      </c>
      <c r="B414" s="335"/>
      <c r="C414" s="131" t="s">
        <v>387</v>
      </c>
      <c r="D414" s="66">
        <v>45821</v>
      </c>
      <c r="E414" s="66">
        <v>45827</v>
      </c>
      <c r="F414" s="35">
        <v>45862</v>
      </c>
      <c r="G414" s="35">
        <v>45926</v>
      </c>
      <c r="H414" s="35">
        <v>45950</v>
      </c>
      <c r="I414" s="115">
        <v>105</v>
      </c>
      <c r="J414" s="57" t="s">
        <v>116</v>
      </c>
      <c r="K414" s="57" t="s">
        <v>105</v>
      </c>
      <c r="L414" s="57" t="s">
        <v>106</v>
      </c>
      <c r="M414" s="57" t="s">
        <v>107</v>
      </c>
      <c r="N414" s="57" t="s">
        <v>108</v>
      </c>
      <c r="O414" s="57" t="s">
        <v>112</v>
      </c>
      <c r="P414" s="55" t="s">
        <v>110</v>
      </c>
      <c r="Q414" s="55">
        <v>0</v>
      </c>
      <c r="R414" s="37" t="s">
        <v>11</v>
      </c>
      <c r="S414" s="47" t="s">
        <v>11</v>
      </c>
      <c r="T414" s="47" t="s">
        <v>11</v>
      </c>
      <c r="U414" s="47" t="s">
        <v>11</v>
      </c>
      <c r="V414" s="156"/>
    </row>
    <row r="415" spans="1:22">
      <c r="A415" s="334">
        <v>32</v>
      </c>
      <c r="B415" s="335"/>
      <c r="C415" s="131" t="s">
        <v>388</v>
      </c>
      <c r="D415" s="35">
        <v>45821</v>
      </c>
      <c r="E415" s="35">
        <v>45826</v>
      </c>
      <c r="F415" s="35">
        <v>45864</v>
      </c>
      <c r="G415" s="35">
        <v>45928</v>
      </c>
      <c r="H415" s="35">
        <v>45935</v>
      </c>
      <c r="I415" s="64">
        <v>103</v>
      </c>
      <c r="J415" s="70" t="s">
        <v>114</v>
      </c>
      <c r="K415" s="70" t="s">
        <v>105</v>
      </c>
      <c r="L415" s="70" t="s">
        <v>106</v>
      </c>
      <c r="M415" s="70" t="s">
        <v>107</v>
      </c>
      <c r="N415" s="70" t="s">
        <v>108</v>
      </c>
      <c r="O415" s="70" t="s">
        <v>112</v>
      </c>
      <c r="P415" s="70" t="s">
        <v>110</v>
      </c>
      <c r="Q415" s="70">
        <v>3</v>
      </c>
      <c r="R415" s="70" t="s">
        <v>516</v>
      </c>
      <c r="S415" s="70">
        <v>0</v>
      </c>
      <c r="T415" s="70" t="s">
        <v>517</v>
      </c>
      <c r="U415" s="70" t="s">
        <v>529</v>
      </c>
      <c r="V415" s="156"/>
    </row>
    <row r="416" spans="1:22">
      <c r="A416" s="334">
        <v>32</v>
      </c>
      <c r="B416" s="335"/>
      <c r="C416" s="131" t="s">
        <v>389</v>
      </c>
      <c r="D416" s="56">
        <v>45827</v>
      </c>
      <c r="E416" s="56">
        <v>45832</v>
      </c>
      <c r="F416" s="56">
        <v>45862</v>
      </c>
      <c r="G416" s="56">
        <v>45930</v>
      </c>
      <c r="H416" s="56">
        <v>45930</v>
      </c>
      <c r="I416" s="163">
        <v>99</v>
      </c>
      <c r="J416" s="47" t="s">
        <v>104</v>
      </c>
      <c r="K416" s="47" t="s">
        <v>105</v>
      </c>
      <c r="L416" s="47" t="s">
        <v>106</v>
      </c>
      <c r="M416" s="47" t="s">
        <v>107</v>
      </c>
      <c r="N416" s="47" t="s">
        <v>108</v>
      </c>
      <c r="O416" s="47" t="s">
        <v>112</v>
      </c>
      <c r="P416" s="47" t="s">
        <v>110</v>
      </c>
      <c r="Q416" s="47" t="s">
        <v>11</v>
      </c>
      <c r="R416" s="47" t="s">
        <v>11</v>
      </c>
      <c r="S416" s="47" t="s">
        <v>11</v>
      </c>
      <c r="T416" s="47" t="s">
        <v>11</v>
      </c>
      <c r="U416" s="47" t="s">
        <v>11</v>
      </c>
      <c r="V416" s="156"/>
    </row>
    <row r="417" spans="1:22">
      <c r="A417" s="334">
        <v>32</v>
      </c>
      <c r="B417" s="335"/>
      <c r="C417" s="142" t="s">
        <v>22</v>
      </c>
      <c r="D417" s="164" t="s">
        <v>11</v>
      </c>
      <c r="E417" s="164" t="s">
        <v>11</v>
      </c>
      <c r="F417" s="164" t="s">
        <v>11</v>
      </c>
      <c r="G417" s="165" t="s">
        <v>11</v>
      </c>
      <c r="H417" s="165" t="s">
        <v>11</v>
      </c>
      <c r="I417" s="74">
        <v>103.33333333333333</v>
      </c>
      <c r="J417" s="166" t="s">
        <v>11</v>
      </c>
      <c r="K417" s="166" t="s">
        <v>11</v>
      </c>
      <c r="L417" s="166" t="s">
        <v>11</v>
      </c>
      <c r="M417" s="166" t="s">
        <v>11</v>
      </c>
      <c r="N417" s="166" t="s">
        <v>11</v>
      </c>
      <c r="O417" s="166" t="s">
        <v>11</v>
      </c>
      <c r="P417" s="166" t="s">
        <v>11</v>
      </c>
      <c r="Q417" s="166" t="s">
        <v>11</v>
      </c>
      <c r="R417" s="166" t="s">
        <v>11</v>
      </c>
      <c r="S417" s="166" t="s">
        <v>11</v>
      </c>
      <c r="T417" s="166" t="s">
        <v>11</v>
      </c>
      <c r="U417" s="166" t="s">
        <v>11</v>
      </c>
      <c r="V417" s="156"/>
    </row>
    <row r="418" spans="1:22" ht="15.6" customHeight="1">
      <c r="A418" s="334">
        <v>33</v>
      </c>
      <c r="B418" s="335" t="s">
        <v>429</v>
      </c>
      <c r="C418" s="131" t="s">
        <v>379</v>
      </c>
      <c r="D418" s="66">
        <v>45827</v>
      </c>
      <c r="E418" s="66">
        <v>45832</v>
      </c>
      <c r="F418" s="66">
        <v>45867</v>
      </c>
      <c r="G418" s="66">
        <v>45932</v>
      </c>
      <c r="H418" s="66">
        <v>45951</v>
      </c>
      <c r="I418" s="110">
        <v>105</v>
      </c>
      <c r="J418" s="57" t="s">
        <v>114</v>
      </c>
      <c r="K418" s="57" t="s">
        <v>127</v>
      </c>
      <c r="L418" s="57" t="s">
        <v>106</v>
      </c>
      <c r="M418" s="57" t="s">
        <v>166</v>
      </c>
      <c r="N418" s="57" t="s">
        <v>513</v>
      </c>
      <c r="O418" s="57" t="s">
        <v>112</v>
      </c>
      <c r="P418" s="57" t="s">
        <v>110</v>
      </c>
      <c r="Q418" s="57">
        <v>0</v>
      </c>
      <c r="R418" s="65">
        <v>45888</v>
      </c>
      <c r="S418" s="57" t="s">
        <v>11</v>
      </c>
      <c r="T418" s="65">
        <v>45917</v>
      </c>
      <c r="U418" s="57" t="s">
        <v>11</v>
      </c>
      <c r="V418" s="156"/>
    </row>
    <row r="419" spans="1:22">
      <c r="A419" s="334">
        <v>33</v>
      </c>
      <c r="B419" s="335"/>
      <c r="C419" s="131" t="s">
        <v>198</v>
      </c>
      <c r="D419" s="60">
        <v>45830</v>
      </c>
      <c r="E419" s="60">
        <v>45835</v>
      </c>
      <c r="F419" s="60">
        <v>45868</v>
      </c>
      <c r="G419" s="56">
        <v>45940</v>
      </c>
      <c r="H419" s="56">
        <v>45971</v>
      </c>
      <c r="I419" s="99">
        <v>115</v>
      </c>
      <c r="J419" s="47" t="s">
        <v>104</v>
      </c>
      <c r="K419" s="47" t="s">
        <v>127</v>
      </c>
      <c r="L419" s="47" t="s">
        <v>106</v>
      </c>
      <c r="M419" s="47" t="s">
        <v>118</v>
      </c>
      <c r="N419" s="47" t="s">
        <v>108</v>
      </c>
      <c r="O419" s="47" t="s">
        <v>11</v>
      </c>
      <c r="P419" s="47" t="s">
        <v>110</v>
      </c>
      <c r="Q419" s="47">
        <v>0</v>
      </c>
      <c r="R419" s="47" t="s">
        <v>11</v>
      </c>
      <c r="S419" s="47" t="s">
        <v>11</v>
      </c>
      <c r="T419" s="47" t="s">
        <v>11</v>
      </c>
      <c r="U419" s="47" t="s">
        <v>11</v>
      </c>
      <c r="V419" s="156"/>
    </row>
    <row r="420" spans="1:22">
      <c r="A420" s="334">
        <v>33</v>
      </c>
      <c r="B420" s="335"/>
      <c r="C420" s="131" t="s">
        <v>380</v>
      </c>
      <c r="D420" s="35">
        <v>45824</v>
      </c>
      <c r="E420" s="35">
        <v>45829</v>
      </c>
      <c r="F420" s="35">
        <v>45864</v>
      </c>
      <c r="G420" s="35">
        <v>45934</v>
      </c>
      <c r="H420" s="35">
        <v>45937</v>
      </c>
      <c r="I420" s="64">
        <v>106</v>
      </c>
      <c r="J420" s="70" t="s">
        <v>104</v>
      </c>
      <c r="K420" s="70" t="s">
        <v>127</v>
      </c>
      <c r="L420" s="70" t="s">
        <v>106</v>
      </c>
      <c r="M420" s="70" t="s">
        <v>107</v>
      </c>
      <c r="N420" s="70" t="s">
        <v>108</v>
      </c>
      <c r="O420" s="70" t="s">
        <v>112</v>
      </c>
      <c r="P420" s="70" t="s">
        <v>110</v>
      </c>
      <c r="Q420" s="70">
        <v>0</v>
      </c>
      <c r="R420" s="47" t="s">
        <v>11</v>
      </c>
      <c r="S420" s="47" t="s">
        <v>11</v>
      </c>
      <c r="T420" s="47" t="s">
        <v>11</v>
      </c>
      <c r="U420" s="47" t="s">
        <v>11</v>
      </c>
      <c r="V420" s="156"/>
    </row>
    <row r="421" spans="1:22">
      <c r="A421" s="334">
        <v>33</v>
      </c>
      <c r="B421" s="335"/>
      <c r="C421" s="131" t="s">
        <v>381</v>
      </c>
      <c r="D421" s="56">
        <v>45831</v>
      </c>
      <c r="E421" s="56">
        <v>45836</v>
      </c>
      <c r="F421" s="167">
        <v>45867</v>
      </c>
      <c r="G421" s="56">
        <v>45937</v>
      </c>
      <c r="H421" s="56">
        <v>45942</v>
      </c>
      <c r="I421" s="53">
        <v>101</v>
      </c>
      <c r="J421" s="47" t="s">
        <v>104</v>
      </c>
      <c r="K421" s="47" t="s">
        <v>127</v>
      </c>
      <c r="L421" s="47" t="s">
        <v>106</v>
      </c>
      <c r="M421" s="47" t="s">
        <v>107</v>
      </c>
      <c r="N421" s="47" t="s">
        <v>117</v>
      </c>
      <c r="O421" s="47" t="s">
        <v>112</v>
      </c>
      <c r="P421" s="47" t="s">
        <v>110</v>
      </c>
      <c r="Q421" s="47">
        <v>1</v>
      </c>
      <c r="R421" s="50" t="s">
        <v>11</v>
      </c>
      <c r="S421" s="47" t="s">
        <v>11</v>
      </c>
      <c r="T421" s="50" t="s">
        <v>11</v>
      </c>
      <c r="U421" s="47" t="s">
        <v>11</v>
      </c>
      <c r="V421" s="156"/>
    </row>
    <row r="422" spans="1:22">
      <c r="A422" s="334">
        <v>33</v>
      </c>
      <c r="B422" s="335"/>
      <c r="C422" s="131" t="s">
        <v>382</v>
      </c>
      <c r="D422" s="66">
        <v>45825</v>
      </c>
      <c r="E422" s="66">
        <v>45833</v>
      </c>
      <c r="F422" s="66">
        <v>45865</v>
      </c>
      <c r="G422" s="66">
        <v>45926</v>
      </c>
      <c r="H422" s="66">
        <v>45926</v>
      </c>
      <c r="I422" s="64">
        <v>93</v>
      </c>
      <c r="J422" s="70" t="s">
        <v>159</v>
      </c>
      <c r="K422" s="70" t="s">
        <v>127</v>
      </c>
      <c r="L422" s="70" t="s">
        <v>106</v>
      </c>
      <c r="M422" s="70" t="s">
        <v>166</v>
      </c>
      <c r="N422" s="70" t="s">
        <v>108</v>
      </c>
      <c r="O422" s="70" t="s">
        <v>112</v>
      </c>
      <c r="P422" s="70" t="s">
        <v>110</v>
      </c>
      <c r="Q422" s="70">
        <v>0</v>
      </c>
      <c r="R422" s="47" t="s">
        <v>11</v>
      </c>
      <c r="S422" s="47" t="s">
        <v>11</v>
      </c>
      <c r="T422" s="47" t="s">
        <v>11</v>
      </c>
      <c r="U422" s="47" t="s">
        <v>11</v>
      </c>
      <c r="V422" s="156"/>
    </row>
    <row r="423" spans="1:22">
      <c r="A423" s="334">
        <v>33</v>
      </c>
      <c r="B423" s="335"/>
      <c r="C423" s="131" t="s">
        <v>383</v>
      </c>
      <c r="D423" s="66">
        <v>45831</v>
      </c>
      <c r="E423" s="66">
        <v>45836</v>
      </c>
      <c r="F423" s="66" t="s">
        <v>11</v>
      </c>
      <c r="G423" s="66">
        <v>45936</v>
      </c>
      <c r="H423" s="66">
        <v>45942</v>
      </c>
      <c r="I423" s="110">
        <v>100</v>
      </c>
      <c r="J423" s="57" t="s">
        <v>114</v>
      </c>
      <c r="K423" s="57" t="s">
        <v>127</v>
      </c>
      <c r="L423" s="57" t="s">
        <v>106</v>
      </c>
      <c r="M423" s="57" t="s">
        <v>107</v>
      </c>
      <c r="N423" s="57" t="s">
        <v>513</v>
      </c>
      <c r="O423" s="57" t="s">
        <v>112</v>
      </c>
      <c r="P423" s="57" t="s">
        <v>110</v>
      </c>
      <c r="Q423" s="57">
        <v>0</v>
      </c>
      <c r="R423" s="40" t="s">
        <v>11</v>
      </c>
      <c r="S423" s="47" t="s">
        <v>11</v>
      </c>
      <c r="T423" s="47" t="s">
        <v>11</v>
      </c>
      <c r="U423" s="47" t="s">
        <v>11</v>
      </c>
      <c r="V423" s="156"/>
    </row>
    <row r="424" spans="1:22">
      <c r="A424" s="334">
        <v>33</v>
      </c>
      <c r="B424" s="335"/>
      <c r="C424" s="131" t="s">
        <v>384</v>
      </c>
      <c r="D424" s="66">
        <v>45823</v>
      </c>
      <c r="E424" s="66">
        <v>45830</v>
      </c>
      <c r="F424" s="60" t="s">
        <v>11</v>
      </c>
      <c r="G424" s="35">
        <v>45929</v>
      </c>
      <c r="H424" s="35">
        <v>45929</v>
      </c>
      <c r="I424" s="64">
        <v>100</v>
      </c>
      <c r="J424" s="52" t="s">
        <v>104</v>
      </c>
      <c r="K424" s="52" t="s">
        <v>127</v>
      </c>
      <c r="L424" s="52" t="s">
        <v>106</v>
      </c>
      <c r="M424" s="52" t="s">
        <v>107</v>
      </c>
      <c r="N424" s="52" t="s">
        <v>126</v>
      </c>
      <c r="O424" s="52" t="s">
        <v>112</v>
      </c>
      <c r="P424" s="52" t="s">
        <v>110</v>
      </c>
      <c r="Q424" s="52">
        <v>0</v>
      </c>
      <c r="R424" s="47" t="s">
        <v>11</v>
      </c>
      <c r="S424" s="47" t="s">
        <v>11</v>
      </c>
      <c r="T424" s="47" t="s">
        <v>11</v>
      </c>
      <c r="U424" s="47" t="s">
        <v>11</v>
      </c>
      <c r="V424" s="156"/>
    </row>
    <row r="425" spans="1:22">
      <c r="A425" s="334">
        <v>33</v>
      </c>
      <c r="B425" s="335"/>
      <c r="C425" s="131" t="s">
        <v>385</v>
      </c>
      <c r="D425" s="35">
        <v>45823</v>
      </c>
      <c r="E425" s="35">
        <v>45827</v>
      </c>
      <c r="F425" s="35">
        <v>45864</v>
      </c>
      <c r="G425" s="35">
        <v>45925</v>
      </c>
      <c r="H425" s="35">
        <v>45925</v>
      </c>
      <c r="I425" s="110">
        <v>102</v>
      </c>
      <c r="J425" s="70" t="s">
        <v>104</v>
      </c>
      <c r="K425" s="70" t="s">
        <v>127</v>
      </c>
      <c r="L425" s="70" t="s">
        <v>106</v>
      </c>
      <c r="M425" s="159" t="s">
        <v>107</v>
      </c>
      <c r="N425" s="70" t="s">
        <v>513</v>
      </c>
      <c r="O425" s="70" t="s">
        <v>112</v>
      </c>
      <c r="P425" s="70" t="s">
        <v>110</v>
      </c>
      <c r="Q425" s="70">
        <v>0</v>
      </c>
      <c r="R425" s="47" t="s">
        <v>11</v>
      </c>
      <c r="S425" s="47" t="s">
        <v>11</v>
      </c>
      <c r="T425" s="47" t="s">
        <v>11</v>
      </c>
      <c r="U425" s="47" t="s">
        <v>11</v>
      </c>
      <c r="V425" s="156"/>
    </row>
    <row r="426" spans="1:22">
      <c r="A426" s="334">
        <v>33</v>
      </c>
      <c r="B426" s="335"/>
      <c r="C426" s="131" t="s">
        <v>386</v>
      </c>
      <c r="D426" s="160">
        <v>45821</v>
      </c>
      <c r="E426" s="160">
        <v>45827</v>
      </c>
      <c r="F426" s="160">
        <v>45862</v>
      </c>
      <c r="G426" s="160">
        <v>45927</v>
      </c>
      <c r="H426" s="160">
        <v>45952</v>
      </c>
      <c r="I426" s="161">
        <v>106</v>
      </c>
      <c r="J426" s="55" t="s">
        <v>104</v>
      </c>
      <c r="K426" s="55" t="s">
        <v>127</v>
      </c>
      <c r="L426" s="55" t="s">
        <v>106</v>
      </c>
      <c r="M426" s="55" t="s">
        <v>107</v>
      </c>
      <c r="N426" s="55" t="s">
        <v>108</v>
      </c>
      <c r="O426" s="55" t="s">
        <v>112</v>
      </c>
      <c r="P426" s="55" t="s">
        <v>110</v>
      </c>
      <c r="Q426" s="162">
        <v>0</v>
      </c>
      <c r="R426" s="55" t="s">
        <v>514</v>
      </c>
      <c r="S426" s="55" t="s">
        <v>515</v>
      </c>
      <c r="T426" s="55" t="s">
        <v>514</v>
      </c>
      <c r="U426" s="55" t="s">
        <v>532</v>
      </c>
      <c r="V426" s="156"/>
    </row>
    <row r="427" spans="1:22">
      <c r="A427" s="334">
        <v>33</v>
      </c>
      <c r="B427" s="335"/>
      <c r="C427" s="131" t="s">
        <v>387</v>
      </c>
      <c r="D427" s="66">
        <v>45821</v>
      </c>
      <c r="E427" s="66">
        <v>45827</v>
      </c>
      <c r="F427" s="35">
        <v>45863</v>
      </c>
      <c r="G427" s="35">
        <v>45935</v>
      </c>
      <c r="H427" s="35">
        <v>45950</v>
      </c>
      <c r="I427" s="115">
        <v>114</v>
      </c>
      <c r="J427" s="57" t="s">
        <v>104</v>
      </c>
      <c r="K427" s="57" t="s">
        <v>127</v>
      </c>
      <c r="L427" s="57" t="s">
        <v>106</v>
      </c>
      <c r="M427" s="57" t="s">
        <v>107</v>
      </c>
      <c r="N427" s="57" t="s">
        <v>108</v>
      </c>
      <c r="O427" s="57" t="s">
        <v>112</v>
      </c>
      <c r="P427" s="55" t="s">
        <v>110</v>
      </c>
      <c r="Q427" s="55">
        <v>2</v>
      </c>
      <c r="R427" s="37" t="s">
        <v>11</v>
      </c>
      <c r="S427" s="52" t="s">
        <v>11</v>
      </c>
      <c r="T427" s="37" t="s">
        <v>11</v>
      </c>
      <c r="U427" s="47" t="s">
        <v>11</v>
      </c>
      <c r="V427" s="156"/>
    </row>
    <row r="428" spans="1:22">
      <c r="A428" s="334">
        <v>33</v>
      </c>
      <c r="B428" s="335"/>
      <c r="C428" s="131" t="s">
        <v>388</v>
      </c>
      <c r="D428" s="35">
        <v>45821</v>
      </c>
      <c r="E428" s="35">
        <v>45826</v>
      </c>
      <c r="F428" s="35">
        <v>45865</v>
      </c>
      <c r="G428" s="35">
        <v>45929</v>
      </c>
      <c r="H428" s="35">
        <v>45935</v>
      </c>
      <c r="I428" s="64">
        <v>104</v>
      </c>
      <c r="J428" s="70" t="s">
        <v>114</v>
      </c>
      <c r="K428" s="70" t="s">
        <v>127</v>
      </c>
      <c r="L428" s="70" t="s">
        <v>106</v>
      </c>
      <c r="M428" s="70" t="s">
        <v>107</v>
      </c>
      <c r="N428" s="70" t="s">
        <v>108</v>
      </c>
      <c r="O428" s="70" t="s">
        <v>112</v>
      </c>
      <c r="P428" s="70" t="s">
        <v>110</v>
      </c>
      <c r="Q428" s="70">
        <v>2</v>
      </c>
      <c r="R428" s="70" t="s">
        <v>516</v>
      </c>
      <c r="S428" s="70" t="s">
        <v>520</v>
      </c>
      <c r="T428" s="70" t="s">
        <v>517</v>
      </c>
      <c r="U428" s="70" t="s">
        <v>538</v>
      </c>
      <c r="V428" s="156"/>
    </row>
    <row r="429" spans="1:22">
      <c r="A429" s="334">
        <v>33</v>
      </c>
      <c r="B429" s="335"/>
      <c r="C429" s="131" t="s">
        <v>389</v>
      </c>
      <c r="D429" s="56">
        <v>45827</v>
      </c>
      <c r="E429" s="56">
        <v>45832</v>
      </c>
      <c r="F429" s="56">
        <v>45862</v>
      </c>
      <c r="G429" s="56">
        <v>45925</v>
      </c>
      <c r="H429" s="56">
        <v>45925</v>
      </c>
      <c r="I429" s="163">
        <v>94</v>
      </c>
      <c r="J429" s="47" t="s">
        <v>104</v>
      </c>
      <c r="K429" s="47" t="s">
        <v>127</v>
      </c>
      <c r="L429" s="47" t="s">
        <v>106</v>
      </c>
      <c r="M429" s="47" t="s">
        <v>107</v>
      </c>
      <c r="N429" s="47" t="s">
        <v>108</v>
      </c>
      <c r="O429" s="47" t="s">
        <v>112</v>
      </c>
      <c r="P429" s="47" t="s">
        <v>110</v>
      </c>
      <c r="Q429" s="47" t="s">
        <v>11</v>
      </c>
      <c r="R429" s="47" t="s">
        <v>11</v>
      </c>
      <c r="S429" s="47" t="s">
        <v>11</v>
      </c>
      <c r="T429" s="50">
        <v>45874</v>
      </c>
      <c r="U429" s="47" t="s">
        <v>522</v>
      </c>
      <c r="V429" s="156"/>
    </row>
    <row r="430" spans="1:22">
      <c r="A430" s="334">
        <v>33</v>
      </c>
      <c r="B430" s="335"/>
      <c r="C430" s="142" t="s">
        <v>22</v>
      </c>
      <c r="D430" s="164" t="s">
        <v>11</v>
      </c>
      <c r="E430" s="164" t="s">
        <v>11</v>
      </c>
      <c r="F430" s="164" t="s">
        <v>11</v>
      </c>
      <c r="G430" s="165" t="s">
        <v>11</v>
      </c>
      <c r="H430" s="165" t="s">
        <v>11</v>
      </c>
      <c r="I430" s="74">
        <v>103.33333333333333</v>
      </c>
      <c r="J430" s="166" t="s">
        <v>11</v>
      </c>
      <c r="K430" s="166" t="s">
        <v>11</v>
      </c>
      <c r="L430" s="166" t="s">
        <v>11</v>
      </c>
      <c r="M430" s="166" t="s">
        <v>11</v>
      </c>
      <c r="N430" s="166" t="s">
        <v>11</v>
      </c>
      <c r="O430" s="166" t="s">
        <v>11</v>
      </c>
      <c r="P430" s="166" t="s">
        <v>11</v>
      </c>
      <c r="Q430" s="166" t="s">
        <v>11</v>
      </c>
      <c r="R430" s="166" t="s">
        <v>11</v>
      </c>
      <c r="S430" s="166" t="s">
        <v>11</v>
      </c>
      <c r="T430" s="166" t="s">
        <v>11</v>
      </c>
      <c r="U430" s="166" t="s">
        <v>11</v>
      </c>
      <c r="V430" s="156"/>
    </row>
    <row r="431" spans="1:22" ht="15.6" customHeight="1">
      <c r="A431" s="334">
        <v>34</v>
      </c>
      <c r="B431" s="335" t="s">
        <v>430</v>
      </c>
      <c r="C431" s="131" t="s">
        <v>379</v>
      </c>
      <c r="D431" s="66">
        <v>45827</v>
      </c>
      <c r="E431" s="66">
        <v>45832</v>
      </c>
      <c r="F431" s="66">
        <v>45867</v>
      </c>
      <c r="G431" s="66">
        <v>45933</v>
      </c>
      <c r="H431" s="66">
        <v>45951</v>
      </c>
      <c r="I431" s="110">
        <v>106</v>
      </c>
      <c r="J431" s="57" t="s">
        <v>114</v>
      </c>
      <c r="K431" s="57" t="s">
        <v>127</v>
      </c>
      <c r="L431" s="57" t="s">
        <v>106</v>
      </c>
      <c r="M431" s="57" t="s">
        <v>166</v>
      </c>
      <c r="N431" s="57" t="s">
        <v>513</v>
      </c>
      <c r="O431" s="57" t="s">
        <v>112</v>
      </c>
      <c r="P431" s="57" t="s">
        <v>110</v>
      </c>
      <c r="Q431" s="57">
        <v>1</v>
      </c>
      <c r="R431" s="65">
        <v>45888</v>
      </c>
      <c r="S431" s="57" t="s">
        <v>11</v>
      </c>
      <c r="T431" s="65">
        <v>45917</v>
      </c>
      <c r="U431" s="57" t="s">
        <v>11</v>
      </c>
      <c r="V431" s="156"/>
    </row>
    <row r="432" spans="1:22">
      <c r="A432" s="334">
        <v>34</v>
      </c>
      <c r="B432" s="335"/>
      <c r="C432" s="131" t="s">
        <v>198</v>
      </c>
      <c r="D432" s="60">
        <v>45830</v>
      </c>
      <c r="E432" s="60">
        <v>45835</v>
      </c>
      <c r="F432" s="60">
        <v>45870</v>
      </c>
      <c r="G432" s="56">
        <v>45942</v>
      </c>
      <c r="H432" s="56">
        <v>45971</v>
      </c>
      <c r="I432" s="99">
        <v>117</v>
      </c>
      <c r="J432" s="47" t="s">
        <v>104</v>
      </c>
      <c r="K432" s="47" t="s">
        <v>127</v>
      </c>
      <c r="L432" s="47" t="s">
        <v>106</v>
      </c>
      <c r="M432" s="47" t="s">
        <v>118</v>
      </c>
      <c r="N432" s="47" t="s">
        <v>108</v>
      </c>
      <c r="O432" s="47" t="s">
        <v>11</v>
      </c>
      <c r="P432" s="47" t="s">
        <v>110</v>
      </c>
      <c r="Q432" s="47">
        <v>0</v>
      </c>
      <c r="R432" s="47" t="s">
        <v>11</v>
      </c>
      <c r="S432" s="47" t="s">
        <v>11</v>
      </c>
      <c r="T432" s="47" t="s">
        <v>11</v>
      </c>
      <c r="U432" s="47" t="s">
        <v>11</v>
      </c>
      <c r="V432" s="156"/>
    </row>
    <row r="433" spans="1:22">
      <c r="A433" s="334">
        <v>34</v>
      </c>
      <c r="B433" s="335"/>
      <c r="C433" s="131" t="s">
        <v>380</v>
      </c>
      <c r="D433" s="35">
        <v>45824</v>
      </c>
      <c r="E433" s="35">
        <v>45829</v>
      </c>
      <c r="F433" s="35">
        <v>45864</v>
      </c>
      <c r="G433" s="35">
        <v>45940</v>
      </c>
      <c r="H433" s="35">
        <v>45942</v>
      </c>
      <c r="I433" s="64">
        <v>112</v>
      </c>
      <c r="J433" s="70" t="s">
        <v>104</v>
      </c>
      <c r="K433" s="70" t="s">
        <v>127</v>
      </c>
      <c r="L433" s="70" t="s">
        <v>106</v>
      </c>
      <c r="M433" s="70" t="s">
        <v>107</v>
      </c>
      <c r="N433" s="70" t="s">
        <v>108</v>
      </c>
      <c r="O433" s="70" t="s">
        <v>112</v>
      </c>
      <c r="P433" s="70" t="s">
        <v>110</v>
      </c>
      <c r="Q433" s="70">
        <v>0</v>
      </c>
      <c r="R433" s="47" t="s">
        <v>11</v>
      </c>
      <c r="S433" s="47" t="s">
        <v>11</v>
      </c>
      <c r="T433" s="47" t="s">
        <v>11</v>
      </c>
      <c r="U433" s="47" t="s">
        <v>11</v>
      </c>
      <c r="V433" s="156"/>
    </row>
    <row r="434" spans="1:22">
      <c r="A434" s="334">
        <v>34</v>
      </c>
      <c r="B434" s="335"/>
      <c r="C434" s="131" t="s">
        <v>381</v>
      </c>
      <c r="D434" s="56">
        <v>45831</v>
      </c>
      <c r="E434" s="56">
        <v>45836</v>
      </c>
      <c r="F434" s="167">
        <v>45864</v>
      </c>
      <c r="G434" s="56">
        <v>45938</v>
      </c>
      <c r="H434" s="56">
        <v>45942</v>
      </c>
      <c r="I434" s="53">
        <v>102</v>
      </c>
      <c r="J434" s="47" t="s">
        <v>104</v>
      </c>
      <c r="K434" s="47" t="s">
        <v>127</v>
      </c>
      <c r="L434" s="47" t="s">
        <v>106</v>
      </c>
      <c r="M434" s="47" t="s">
        <v>107</v>
      </c>
      <c r="N434" s="47" t="s">
        <v>117</v>
      </c>
      <c r="O434" s="47" t="s">
        <v>112</v>
      </c>
      <c r="P434" s="47" t="s">
        <v>110</v>
      </c>
      <c r="Q434" s="47">
        <v>1</v>
      </c>
      <c r="R434" s="50" t="s">
        <v>11</v>
      </c>
      <c r="S434" s="47" t="s">
        <v>11</v>
      </c>
      <c r="T434" s="50" t="s">
        <v>11</v>
      </c>
      <c r="U434" s="47" t="s">
        <v>11</v>
      </c>
      <c r="V434" s="156"/>
    </row>
    <row r="435" spans="1:22">
      <c r="A435" s="334">
        <v>34</v>
      </c>
      <c r="B435" s="335"/>
      <c r="C435" s="131" t="s">
        <v>382</v>
      </c>
      <c r="D435" s="66">
        <v>45825</v>
      </c>
      <c r="E435" s="66">
        <v>45833</v>
      </c>
      <c r="F435" s="66">
        <v>45865</v>
      </c>
      <c r="G435" s="66">
        <v>45932</v>
      </c>
      <c r="H435" s="66">
        <v>45932</v>
      </c>
      <c r="I435" s="64">
        <v>99</v>
      </c>
      <c r="J435" s="70" t="s">
        <v>159</v>
      </c>
      <c r="K435" s="70" t="s">
        <v>127</v>
      </c>
      <c r="L435" s="70" t="s">
        <v>106</v>
      </c>
      <c r="M435" s="70" t="s">
        <v>166</v>
      </c>
      <c r="N435" s="70" t="s">
        <v>108</v>
      </c>
      <c r="O435" s="70" t="s">
        <v>112</v>
      </c>
      <c r="P435" s="70" t="s">
        <v>110</v>
      </c>
      <c r="Q435" s="70">
        <v>0</v>
      </c>
      <c r="R435" s="47" t="s">
        <v>11</v>
      </c>
      <c r="S435" s="47" t="s">
        <v>11</v>
      </c>
      <c r="T435" s="47" t="s">
        <v>11</v>
      </c>
      <c r="U435" s="47" t="s">
        <v>11</v>
      </c>
      <c r="V435" s="156"/>
    </row>
    <row r="436" spans="1:22">
      <c r="A436" s="334">
        <v>34</v>
      </c>
      <c r="B436" s="335"/>
      <c r="C436" s="131" t="s">
        <v>383</v>
      </c>
      <c r="D436" s="66">
        <v>45831</v>
      </c>
      <c r="E436" s="66">
        <v>45836</v>
      </c>
      <c r="F436" s="66" t="s">
        <v>11</v>
      </c>
      <c r="G436" s="66">
        <v>45938</v>
      </c>
      <c r="H436" s="66">
        <v>45942</v>
      </c>
      <c r="I436" s="110">
        <v>102</v>
      </c>
      <c r="J436" s="57" t="s">
        <v>116</v>
      </c>
      <c r="K436" s="57" t="s">
        <v>127</v>
      </c>
      <c r="L436" s="57" t="s">
        <v>122</v>
      </c>
      <c r="M436" s="57" t="s">
        <v>107</v>
      </c>
      <c r="N436" s="57" t="s">
        <v>513</v>
      </c>
      <c r="O436" s="57" t="s">
        <v>112</v>
      </c>
      <c r="P436" s="57" t="s">
        <v>110</v>
      </c>
      <c r="Q436" s="57">
        <v>1</v>
      </c>
      <c r="R436" s="40" t="s">
        <v>11</v>
      </c>
      <c r="S436" s="47" t="s">
        <v>11</v>
      </c>
      <c r="T436" s="47" t="s">
        <v>11</v>
      </c>
      <c r="U436" s="168" t="s">
        <v>11</v>
      </c>
      <c r="V436" s="156"/>
    </row>
    <row r="437" spans="1:22">
      <c r="A437" s="334">
        <v>34</v>
      </c>
      <c r="B437" s="335"/>
      <c r="C437" s="131" t="s">
        <v>384</v>
      </c>
      <c r="D437" s="66">
        <v>45823</v>
      </c>
      <c r="E437" s="66">
        <v>45830</v>
      </c>
      <c r="F437" s="60" t="s">
        <v>11</v>
      </c>
      <c r="G437" s="35">
        <v>45931</v>
      </c>
      <c r="H437" s="35">
        <v>45931</v>
      </c>
      <c r="I437" s="64">
        <v>102</v>
      </c>
      <c r="J437" s="52" t="s">
        <v>104</v>
      </c>
      <c r="K437" s="52" t="s">
        <v>127</v>
      </c>
      <c r="L437" s="52" t="s">
        <v>106</v>
      </c>
      <c r="M437" s="52" t="s">
        <v>107</v>
      </c>
      <c r="N437" s="52" t="s">
        <v>126</v>
      </c>
      <c r="O437" s="52" t="s">
        <v>112</v>
      </c>
      <c r="P437" s="52" t="s">
        <v>110</v>
      </c>
      <c r="Q437" s="52">
        <v>0</v>
      </c>
      <c r="R437" s="47" t="s">
        <v>11</v>
      </c>
      <c r="S437" s="47" t="s">
        <v>11</v>
      </c>
      <c r="T437" s="47" t="s">
        <v>11</v>
      </c>
      <c r="U437" s="47" t="s">
        <v>11</v>
      </c>
      <c r="V437" s="156"/>
    </row>
    <row r="438" spans="1:22">
      <c r="A438" s="334">
        <v>34</v>
      </c>
      <c r="B438" s="335"/>
      <c r="C438" s="131" t="s">
        <v>385</v>
      </c>
      <c r="D438" s="35">
        <v>45823</v>
      </c>
      <c r="E438" s="35">
        <v>45827</v>
      </c>
      <c r="F438" s="35">
        <v>45863</v>
      </c>
      <c r="G438" s="35">
        <v>45931</v>
      </c>
      <c r="H438" s="35">
        <v>45931</v>
      </c>
      <c r="I438" s="110">
        <v>108</v>
      </c>
      <c r="J438" s="70" t="s">
        <v>104</v>
      </c>
      <c r="K438" s="70" t="s">
        <v>127</v>
      </c>
      <c r="L438" s="70" t="s">
        <v>106</v>
      </c>
      <c r="M438" s="159" t="s">
        <v>107</v>
      </c>
      <c r="N438" s="70" t="s">
        <v>513</v>
      </c>
      <c r="O438" s="70" t="s">
        <v>112</v>
      </c>
      <c r="P438" s="70" t="s">
        <v>110</v>
      </c>
      <c r="Q438" s="70">
        <v>0</v>
      </c>
      <c r="R438" s="47" t="s">
        <v>11</v>
      </c>
      <c r="S438" s="47" t="s">
        <v>11</v>
      </c>
      <c r="T438" s="47" t="s">
        <v>11</v>
      </c>
      <c r="U438" s="47" t="s">
        <v>11</v>
      </c>
      <c r="V438" s="156"/>
    </row>
    <row r="439" spans="1:22">
      <c r="A439" s="334">
        <v>34</v>
      </c>
      <c r="B439" s="335"/>
      <c r="C439" s="131" t="s">
        <v>386</v>
      </c>
      <c r="D439" s="160">
        <v>45821</v>
      </c>
      <c r="E439" s="160">
        <v>45827</v>
      </c>
      <c r="F439" s="160">
        <v>45862</v>
      </c>
      <c r="G439" s="160">
        <v>45938</v>
      </c>
      <c r="H439" s="160">
        <v>45952</v>
      </c>
      <c r="I439" s="161">
        <v>117</v>
      </c>
      <c r="J439" s="55" t="s">
        <v>104</v>
      </c>
      <c r="K439" s="55" t="s">
        <v>127</v>
      </c>
      <c r="L439" s="55" t="s">
        <v>122</v>
      </c>
      <c r="M439" s="55" t="s">
        <v>107</v>
      </c>
      <c r="N439" s="55" t="s">
        <v>108</v>
      </c>
      <c r="O439" s="55" t="s">
        <v>112</v>
      </c>
      <c r="P439" s="55" t="s">
        <v>110</v>
      </c>
      <c r="Q439" s="162">
        <v>0</v>
      </c>
      <c r="R439" s="55" t="s">
        <v>514</v>
      </c>
      <c r="S439" s="55" t="s">
        <v>515</v>
      </c>
      <c r="T439" s="47" t="s">
        <v>11</v>
      </c>
      <c r="U439" s="47" t="s">
        <v>11</v>
      </c>
      <c r="V439" s="156"/>
    </row>
    <row r="440" spans="1:22">
      <c r="A440" s="334">
        <v>34</v>
      </c>
      <c r="B440" s="335"/>
      <c r="C440" s="131" t="s">
        <v>387</v>
      </c>
      <c r="D440" s="66">
        <v>45821</v>
      </c>
      <c r="E440" s="66">
        <v>45827</v>
      </c>
      <c r="F440" s="35">
        <v>45863</v>
      </c>
      <c r="G440" s="35">
        <v>45938</v>
      </c>
      <c r="H440" s="35">
        <v>45950</v>
      </c>
      <c r="I440" s="115">
        <v>117</v>
      </c>
      <c r="J440" s="57" t="s">
        <v>104</v>
      </c>
      <c r="K440" s="57" t="s">
        <v>127</v>
      </c>
      <c r="L440" s="57" t="s">
        <v>122</v>
      </c>
      <c r="M440" s="57" t="s">
        <v>107</v>
      </c>
      <c r="N440" s="57" t="s">
        <v>108</v>
      </c>
      <c r="O440" s="57" t="s">
        <v>112</v>
      </c>
      <c r="P440" s="55" t="s">
        <v>110</v>
      </c>
      <c r="Q440" s="55">
        <v>0</v>
      </c>
      <c r="R440" s="37" t="s">
        <v>11</v>
      </c>
      <c r="S440" s="52" t="s">
        <v>11</v>
      </c>
      <c r="T440" s="47" t="s">
        <v>11</v>
      </c>
      <c r="U440" s="47" t="s">
        <v>11</v>
      </c>
      <c r="V440" s="156"/>
    </row>
    <row r="441" spans="1:22">
      <c r="A441" s="334">
        <v>34</v>
      </c>
      <c r="B441" s="335"/>
      <c r="C441" s="131" t="s">
        <v>388</v>
      </c>
      <c r="D441" s="35">
        <v>45821</v>
      </c>
      <c r="E441" s="35">
        <v>45826</v>
      </c>
      <c r="F441" s="35">
        <v>45865</v>
      </c>
      <c r="G441" s="35">
        <v>45937</v>
      </c>
      <c r="H441" s="35">
        <v>45940</v>
      </c>
      <c r="I441" s="64">
        <v>112</v>
      </c>
      <c r="J441" s="70" t="s">
        <v>114</v>
      </c>
      <c r="K441" s="70" t="s">
        <v>127</v>
      </c>
      <c r="L441" s="70" t="s">
        <v>106</v>
      </c>
      <c r="M441" s="70" t="s">
        <v>118</v>
      </c>
      <c r="N441" s="70" t="s">
        <v>108</v>
      </c>
      <c r="O441" s="70" t="s">
        <v>112</v>
      </c>
      <c r="P441" s="70" t="s">
        <v>110</v>
      </c>
      <c r="Q441" s="70">
        <v>3</v>
      </c>
      <c r="R441" s="70" t="s">
        <v>516</v>
      </c>
      <c r="S441" s="70" t="s">
        <v>520</v>
      </c>
      <c r="T441" s="70" t="s">
        <v>517</v>
      </c>
      <c r="U441" s="70" t="s">
        <v>520</v>
      </c>
      <c r="V441" s="156"/>
    </row>
    <row r="442" spans="1:22">
      <c r="A442" s="334">
        <v>34</v>
      </c>
      <c r="B442" s="335"/>
      <c r="C442" s="131" t="s">
        <v>389</v>
      </c>
      <c r="D442" s="56">
        <v>45827</v>
      </c>
      <c r="E442" s="56">
        <v>45832</v>
      </c>
      <c r="F442" s="56">
        <v>45862</v>
      </c>
      <c r="G442" s="56">
        <v>45930</v>
      </c>
      <c r="H442" s="56">
        <v>45930</v>
      </c>
      <c r="I442" s="163">
        <v>99</v>
      </c>
      <c r="J442" s="47" t="s">
        <v>104</v>
      </c>
      <c r="K442" s="47" t="s">
        <v>127</v>
      </c>
      <c r="L442" s="47" t="s">
        <v>106</v>
      </c>
      <c r="M442" s="47" t="s">
        <v>107</v>
      </c>
      <c r="N442" s="47" t="s">
        <v>108</v>
      </c>
      <c r="O442" s="47" t="s">
        <v>112</v>
      </c>
      <c r="P442" s="47" t="s">
        <v>110</v>
      </c>
      <c r="Q442" s="47" t="s">
        <v>11</v>
      </c>
      <c r="R442" s="47" t="s">
        <v>11</v>
      </c>
      <c r="S442" s="47" t="s">
        <v>11</v>
      </c>
      <c r="T442" s="50">
        <v>45874</v>
      </c>
      <c r="U442" s="47" t="s">
        <v>522</v>
      </c>
      <c r="V442" s="156"/>
    </row>
    <row r="443" spans="1:22">
      <c r="A443" s="334">
        <v>34</v>
      </c>
      <c r="B443" s="335"/>
      <c r="C443" s="142" t="s">
        <v>22</v>
      </c>
      <c r="D443" s="164" t="s">
        <v>11</v>
      </c>
      <c r="E443" s="164" t="s">
        <v>11</v>
      </c>
      <c r="F443" s="164" t="s">
        <v>11</v>
      </c>
      <c r="G443" s="165" t="s">
        <v>11</v>
      </c>
      <c r="H443" s="165" t="s">
        <v>11</v>
      </c>
      <c r="I443" s="74">
        <v>107.75</v>
      </c>
      <c r="J443" s="166" t="s">
        <v>11</v>
      </c>
      <c r="K443" s="166" t="s">
        <v>11</v>
      </c>
      <c r="L443" s="166" t="s">
        <v>11</v>
      </c>
      <c r="M443" s="166" t="s">
        <v>11</v>
      </c>
      <c r="N443" s="166" t="s">
        <v>11</v>
      </c>
      <c r="O443" s="166" t="s">
        <v>11</v>
      </c>
      <c r="P443" s="166" t="s">
        <v>11</v>
      </c>
      <c r="Q443" s="166" t="s">
        <v>11</v>
      </c>
      <c r="R443" s="166" t="s">
        <v>11</v>
      </c>
      <c r="S443" s="166" t="s">
        <v>11</v>
      </c>
      <c r="T443" s="166" t="s">
        <v>11</v>
      </c>
      <c r="U443" s="166" t="s">
        <v>11</v>
      </c>
      <c r="V443" s="156"/>
    </row>
    <row r="444" spans="1:22" ht="15.6" customHeight="1">
      <c r="A444" s="334">
        <v>35</v>
      </c>
      <c r="B444" s="335" t="s">
        <v>431</v>
      </c>
      <c r="C444" s="131" t="s">
        <v>379</v>
      </c>
      <c r="D444" s="66">
        <v>45827</v>
      </c>
      <c r="E444" s="66">
        <v>45832</v>
      </c>
      <c r="F444" s="66">
        <v>45869</v>
      </c>
      <c r="G444" s="66">
        <v>45934</v>
      </c>
      <c r="H444" s="66">
        <v>45951</v>
      </c>
      <c r="I444" s="110">
        <v>107</v>
      </c>
      <c r="J444" s="57" t="s">
        <v>114</v>
      </c>
      <c r="K444" s="57" t="s">
        <v>127</v>
      </c>
      <c r="L444" s="57" t="s">
        <v>106</v>
      </c>
      <c r="M444" s="57" t="s">
        <v>166</v>
      </c>
      <c r="N444" s="57" t="s">
        <v>513</v>
      </c>
      <c r="O444" s="57" t="s">
        <v>112</v>
      </c>
      <c r="P444" s="57" t="s">
        <v>110</v>
      </c>
      <c r="Q444" s="57">
        <v>0</v>
      </c>
      <c r="R444" s="65">
        <v>45888</v>
      </c>
      <c r="S444" s="57" t="s">
        <v>11</v>
      </c>
      <c r="T444" s="65">
        <v>45917</v>
      </c>
      <c r="U444" s="57" t="s">
        <v>11</v>
      </c>
      <c r="V444" s="156"/>
    </row>
    <row r="445" spans="1:22">
      <c r="A445" s="334">
        <v>35</v>
      </c>
      <c r="B445" s="335"/>
      <c r="C445" s="131" t="s">
        <v>198</v>
      </c>
      <c r="D445" s="60">
        <v>45830</v>
      </c>
      <c r="E445" s="60">
        <v>45835</v>
      </c>
      <c r="F445" s="60">
        <v>45875</v>
      </c>
      <c r="G445" s="56">
        <v>45949</v>
      </c>
      <c r="H445" s="56">
        <v>45971</v>
      </c>
      <c r="I445" s="99">
        <v>124</v>
      </c>
      <c r="J445" s="47" t="s">
        <v>104</v>
      </c>
      <c r="K445" s="47" t="s">
        <v>127</v>
      </c>
      <c r="L445" s="47" t="s">
        <v>106</v>
      </c>
      <c r="M445" s="47" t="s">
        <v>118</v>
      </c>
      <c r="N445" s="47" t="s">
        <v>108</v>
      </c>
      <c r="O445" s="47" t="s">
        <v>11</v>
      </c>
      <c r="P445" s="47" t="s">
        <v>115</v>
      </c>
      <c r="Q445" s="47">
        <v>0</v>
      </c>
      <c r="R445" s="47" t="s">
        <v>11</v>
      </c>
      <c r="S445" s="47" t="s">
        <v>11</v>
      </c>
      <c r="T445" s="47" t="s">
        <v>11</v>
      </c>
      <c r="U445" s="47" t="s">
        <v>11</v>
      </c>
      <c r="V445" s="156"/>
    </row>
    <row r="446" spans="1:22">
      <c r="A446" s="334">
        <v>35</v>
      </c>
      <c r="B446" s="335"/>
      <c r="C446" s="131" t="s">
        <v>380</v>
      </c>
      <c r="D446" s="35">
        <v>45824</v>
      </c>
      <c r="E446" s="35">
        <v>45829</v>
      </c>
      <c r="F446" s="35">
        <v>45869</v>
      </c>
      <c r="G446" s="35">
        <v>45942</v>
      </c>
      <c r="H446" s="35">
        <v>45942</v>
      </c>
      <c r="I446" s="64">
        <v>114</v>
      </c>
      <c r="J446" s="70" t="s">
        <v>116</v>
      </c>
      <c r="K446" s="70" t="s">
        <v>127</v>
      </c>
      <c r="L446" s="70" t="s">
        <v>106</v>
      </c>
      <c r="M446" s="70" t="s">
        <v>107</v>
      </c>
      <c r="N446" s="70" t="s">
        <v>108</v>
      </c>
      <c r="O446" s="70" t="s">
        <v>112</v>
      </c>
      <c r="P446" s="70" t="s">
        <v>110</v>
      </c>
      <c r="Q446" s="70">
        <v>0</v>
      </c>
      <c r="R446" s="47" t="s">
        <v>11</v>
      </c>
      <c r="S446" s="47" t="s">
        <v>11</v>
      </c>
      <c r="T446" s="47" t="s">
        <v>11</v>
      </c>
      <c r="U446" s="47" t="s">
        <v>11</v>
      </c>
      <c r="V446" s="156"/>
    </row>
    <row r="447" spans="1:22">
      <c r="A447" s="334">
        <v>35</v>
      </c>
      <c r="B447" s="335"/>
      <c r="C447" s="131" t="s">
        <v>381</v>
      </c>
      <c r="D447" s="56">
        <v>45831</v>
      </c>
      <c r="E447" s="56">
        <v>45836</v>
      </c>
      <c r="F447" s="167">
        <v>45865</v>
      </c>
      <c r="G447" s="56">
        <v>45937</v>
      </c>
      <c r="H447" s="56">
        <v>45942</v>
      </c>
      <c r="I447" s="53">
        <v>101</v>
      </c>
      <c r="J447" s="47" t="s">
        <v>104</v>
      </c>
      <c r="K447" s="47" t="s">
        <v>127</v>
      </c>
      <c r="L447" s="47" t="s">
        <v>106</v>
      </c>
      <c r="M447" s="47" t="s">
        <v>107</v>
      </c>
      <c r="N447" s="47" t="s">
        <v>117</v>
      </c>
      <c r="O447" s="47" t="s">
        <v>112</v>
      </c>
      <c r="P447" s="47" t="s">
        <v>110</v>
      </c>
      <c r="Q447" s="47">
        <v>1</v>
      </c>
      <c r="R447" s="50" t="s">
        <v>11</v>
      </c>
      <c r="S447" s="47" t="s">
        <v>11</v>
      </c>
      <c r="T447" s="50" t="s">
        <v>11</v>
      </c>
      <c r="U447" s="47" t="s">
        <v>11</v>
      </c>
      <c r="V447" s="156"/>
    </row>
    <row r="448" spans="1:22">
      <c r="A448" s="334">
        <v>35</v>
      </c>
      <c r="B448" s="335"/>
      <c r="C448" s="131" t="s">
        <v>382</v>
      </c>
      <c r="D448" s="66">
        <v>45825</v>
      </c>
      <c r="E448" s="66">
        <v>45833</v>
      </c>
      <c r="F448" s="66">
        <v>45869</v>
      </c>
      <c r="G448" s="66">
        <v>45933</v>
      </c>
      <c r="H448" s="66">
        <v>45933</v>
      </c>
      <c r="I448" s="64">
        <v>100</v>
      </c>
      <c r="J448" s="70" t="s">
        <v>159</v>
      </c>
      <c r="K448" s="70" t="s">
        <v>127</v>
      </c>
      <c r="L448" s="70" t="s">
        <v>106</v>
      </c>
      <c r="M448" s="70" t="s">
        <v>166</v>
      </c>
      <c r="N448" s="70" t="s">
        <v>108</v>
      </c>
      <c r="O448" s="70" t="s">
        <v>112</v>
      </c>
      <c r="P448" s="70" t="s">
        <v>110</v>
      </c>
      <c r="Q448" s="70">
        <v>0</v>
      </c>
      <c r="R448" s="47" t="s">
        <v>11</v>
      </c>
      <c r="S448" s="47" t="s">
        <v>11</v>
      </c>
      <c r="T448" s="47" t="s">
        <v>11</v>
      </c>
      <c r="U448" s="47" t="s">
        <v>11</v>
      </c>
      <c r="V448" s="156"/>
    </row>
    <row r="449" spans="1:22">
      <c r="A449" s="334">
        <v>35</v>
      </c>
      <c r="B449" s="335"/>
      <c r="C449" s="131" t="s">
        <v>383</v>
      </c>
      <c r="D449" s="66">
        <v>45831</v>
      </c>
      <c r="E449" s="66">
        <v>45836</v>
      </c>
      <c r="F449" s="66" t="s">
        <v>11</v>
      </c>
      <c r="G449" s="66">
        <v>45939</v>
      </c>
      <c r="H449" s="66">
        <v>45942</v>
      </c>
      <c r="I449" s="110">
        <v>103</v>
      </c>
      <c r="J449" s="57" t="s">
        <v>114</v>
      </c>
      <c r="K449" s="57" t="s">
        <v>127</v>
      </c>
      <c r="L449" s="57" t="s">
        <v>106</v>
      </c>
      <c r="M449" s="57" t="s">
        <v>107</v>
      </c>
      <c r="N449" s="57" t="s">
        <v>513</v>
      </c>
      <c r="O449" s="57" t="s">
        <v>112</v>
      </c>
      <c r="P449" s="57" t="s">
        <v>110</v>
      </c>
      <c r="Q449" s="57">
        <v>0</v>
      </c>
      <c r="R449" s="40" t="s">
        <v>11</v>
      </c>
      <c r="S449" s="40" t="s">
        <v>11</v>
      </c>
      <c r="T449" s="47" t="s">
        <v>11</v>
      </c>
      <c r="U449" s="47" t="s">
        <v>11</v>
      </c>
      <c r="V449" s="156"/>
    </row>
    <row r="450" spans="1:22">
      <c r="A450" s="334">
        <v>35</v>
      </c>
      <c r="B450" s="335"/>
      <c r="C450" s="131" t="s">
        <v>384</v>
      </c>
      <c r="D450" s="66">
        <v>45823</v>
      </c>
      <c r="E450" s="66">
        <v>45830</v>
      </c>
      <c r="F450" s="60" t="s">
        <v>11</v>
      </c>
      <c r="G450" s="35">
        <v>45937</v>
      </c>
      <c r="H450" s="35">
        <v>45937</v>
      </c>
      <c r="I450" s="64">
        <v>108</v>
      </c>
      <c r="J450" s="52" t="s">
        <v>104</v>
      </c>
      <c r="K450" s="52" t="s">
        <v>127</v>
      </c>
      <c r="L450" s="52" t="s">
        <v>106</v>
      </c>
      <c r="M450" s="52" t="s">
        <v>107</v>
      </c>
      <c r="N450" s="52" t="s">
        <v>126</v>
      </c>
      <c r="O450" s="52" t="s">
        <v>112</v>
      </c>
      <c r="P450" s="52" t="s">
        <v>110</v>
      </c>
      <c r="Q450" s="52">
        <v>0</v>
      </c>
      <c r="R450" s="47" t="s">
        <v>11</v>
      </c>
      <c r="S450" s="47" t="s">
        <v>11</v>
      </c>
      <c r="T450" s="47" t="s">
        <v>11</v>
      </c>
      <c r="U450" s="47" t="s">
        <v>11</v>
      </c>
      <c r="V450" s="156"/>
    </row>
    <row r="451" spans="1:22">
      <c r="A451" s="334">
        <v>35</v>
      </c>
      <c r="B451" s="335"/>
      <c r="C451" s="131" t="s">
        <v>385</v>
      </c>
      <c r="D451" s="35">
        <v>45823</v>
      </c>
      <c r="E451" s="35">
        <v>45827</v>
      </c>
      <c r="F451" s="35">
        <v>45865</v>
      </c>
      <c r="G451" s="35">
        <v>45929</v>
      </c>
      <c r="H451" s="35">
        <v>45931</v>
      </c>
      <c r="I451" s="110">
        <v>106</v>
      </c>
      <c r="J451" s="70" t="s">
        <v>104</v>
      </c>
      <c r="K451" s="70" t="s">
        <v>127</v>
      </c>
      <c r="L451" s="70" t="s">
        <v>106</v>
      </c>
      <c r="M451" s="159" t="s">
        <v>107</v>
      </c>
      <c r="N451" s="70" t="s">
        <v>513</v>
      </c>
      <c r="O451" s="70" t="s">
        <v>112</v>
      </c>
      <c r="P451" s="70" t="s">
        <v>110</v>
      </c>
      <c r="Q451" s="70">
        <v>0</v>
      </c>
      <c r="R451" s="47" t="s">
        <v>11</v>
      </c>
      <c r="S451" s="47" t="s">
        <v>11</v>
      </c>
      <c r="T451" s="47" t="s">
        <v>11</v>
      </c>
      <c r="U451" s="47" t="s">
        <v>11</v>
      </c>
      <c r="V451" s="156"/>
    </row>
    <row r="452" spans="1:22">
      <c r="A452" s="334">
        <v>35</v>
      </c>
      <c r="B452" s="335"/>
      <c r="C452" s="131" t="s">
        <v>386</v>
      </c>
      <c r="D452" s="160">
        <v>45821</v>
      </c>
      <c r="E452" s="160">
        <v>45827</v>
      </c>
      <c r="F452" s="160">
        <v>45866</v>
      </c>
      <c r="G452" s="160">
        <v>45940</v>
      </c>
      <c r="H452" s="160">
        <v>45952</v>
      </c>
      <c r="I452" s="161">
        <v>119</v>
      </c>
      <c r="J452" s="55" t="s">
        <v>104</v>
      </c>
      <c r="K452" s="55" t="s">
        <v>127</v>
      </c>
      <c r="L452" s="55" t="s">
        <v>106</v>
      </c>
      <c r="M452" s="55" t="s">
        <v>107</v>
      </c>
      <c r="N452" s="55" t="s">
        <v>108</v>
      </c>
      <c r="O452" s="55" t="s">
        <v>112</v>
      </c>
      <c r="P452" s="55" t="s">
        <v>110</v>
      </c>
      <c r="Q452" s="162">
        <v>0</v>
      </c>
      <c r="R452" s="55" t="s">
        <v>514</v>
      </c>
      <c r="S452" s="55" t="s">
        <v>515</v>
      </c>
      <c r="T452" s="47" t="s">
        <v>11</v>
      </c>
      <c r="U452" s="47" t="s">
        <v>11</v>
      </c>
      <c r="V452" s="156"/>
    </row>
    <row r="453" spans="1:22">
      <c r="A453" s="334">
        <v>35</v>
      </c>
      <c r="B453" s="335"/>
      <c r="C453" s="131" t="s">
        <v>387</v>
      </c>
      <c r="D453" s="66">
        <v>45821</v>
      </c>
      <c r="E453" s="66">
        <v>45827</v>
      </c>
      <c r="F453" s="35">
        <v>45864</v>
      </c>
      <c r="G453" s="35">
        <v>45934</v>
      </c>
      <c r="H453" s="35">
        <v>45950</v>
      </c>
      <c r="I453" s="115">
        <v>113</v>
      </c>
      <c r="J453" s="57" t="s">
        <v>116</v>
      </c>
      <c r="K453" s="57" t="s">
        <v>127</v>
      </c>
      <c r="L453" s="57" t="s">
        <v>106</v>
      </c>
      <c r="M453" s="57" t="s">
        <v>107</v>
      </c>
      <c r="N453" s="57" t="s">
        <v>108</v>
      </c>
      <c r="O453" s="57" t="s">
        <v>112</v>
      </c>
      <c r="P453" s="55" t="s">
        <v>110</v>
      </c>
      <c r="Q453" s="55">
        <v>0</v>
      </c>
      <c r="R453" s="37" t="s">
        <v>11</v>
      </c>
      <c r="S453" s="52" t="s">
        <v>11</v>
      </c>
      <c r="T453" s="37" t="s">
        <v>11</v>
      </c>
      <c r="U453" s="47" t="s">
        <v>11</v>
      </c>
      <c r="V453" s="156"/>
    </row>
    <row r="454" spans="1:22">
      <c r="A454" s="334">
        <v>35</v>
      </c>
      <c r="B454" s="335"/>
      <c r="C454" s="131" t="s">
        <v>388</v>
      </c>
      <c r="D454" s="35">
        <v>45821</v>
      </c>
      <c r="E454" s="35">
        <v>45826</v>
      </c>
      <c r="F454" s="35">
        <v>45866</v>
      </c>
      <c r="G454" s="35">
        <v>45937</v>
      </c>
      <c r="H454" s="35">
        <v>45940</v>
      </c>
      <c r="I454" s="64">
        <v>112</v>
      </c>
      <c r="J454" s="70" t="s">
        <v>114</v>
      </c>
      <c r="K454" s="70" t="s">
        <v>127</v>
      </c>
      <c r="L454" s="70" t="s">
        <v>106</v>
      </c>
      <c r="M454" s="70" t="s">
        <v>118</v>
      </c>
      <c r="N454" s="70" t="s">
        <v>108</v>
      </c>
      <c r="O454" s="70" t="s">
        <v>112</v>
      </c>
      <c r="P454" s="70" t="s">
        <v>110</v>
      </c>
      <c r="Q454" s="70">
        <v>3</v>
      </c>
      <c r="R454" s="70" t="s">
        <v>516</v>
      </c>
      <c r="S454" s="70">
        <v>0</v>
      </c>
      <c r="T454" s="70" t="s">
        <v>517</v>
      </c>
      <c r="U454" s="70" t="s">
        <v>520</v>
      </c>
      <c r="V454" s="156"/>
    </row>
    <row r="455" spans="1:22">
      <c r="A455" s="334">
        <v>35</v>
      </c>
      <c r="B455" s="335"/>
      <c r="C455" s="131" t="s">
        <v>389</v>
      </c>
      <c r="D455" s="56">
        <v>45827</v>
      </c>
      <c r="E455" s="56">
        <v>45832</v>
      </c>
      <c r="F455" s="56">
        <v>45866</v>
      </c>
      <c r="G455" s="56">
        <v>45935</v>
      </c>
      <c r="H455" s="56">
        <v>45935</v>
      </c>
      <c r="I455" s="163">
        <v>104</v>
      </c>
      <c r="J455" s="47" t="s">
        <v>104</v>
      </c>
      <c r="K455" s="47" t="s">
        <v>127</v>
      </c>
      <c r="L455" s="47" t="s">
        <v>106</v>
      </c>
      <c r="M455" s="47" t="s">
        <v>107</v>
      </c>
      <c r="N455" s="47" t="s">
        <v>108</v>
      </c>
      <c r="O455" s="47" t="s">
        <v>112</v>
      </c>
      <c r="P455" s="47" t="s">
        <v>110</v>
      </c>
      <c r="Q455" s="47">
        <v>3</v>
      </c>
      <c r="R455" s="47" t="s">
        <v>11</v>
      </c>
      <c r="S455" s="47" t="s">
        <v>11</v>
      </c>
      <c r="T455" s="151" t="s">
        <v>11</v>
      </c>
      <c r="U455" s="47" t="s">
        <v>11</v>
      </c>
      <c r="V455" s="156"/>
    </row>
    <row r="456" spans="1:22">
      <c r="A456" s="334">
        <v>35</v>
      </c>
      <c r="B456" s="335"/>
      <c r="C456" s="142" t="s">
        <v>22</v>
      </c>
      <c r="D456" s="164" t="s">
        <v>11</v>
      </c>
      <c r="E456" s="164" t="s">
        <v>11</v>
      </c>
      <c r="F456" s="164" t="s">
        <v>11</v>
      </c>
      <c r="G456" s="165" t="s">
        <v>11</v>
      </c>
      <c r="H456" s="165" t="s">
        <v>11</v>
      </c>
      <c r="I456" s="74">
        <v>109.25</v>
      </c>
      <c r="J456" s="166" t="s">
        <v>11</v>
      </c>
      <c r="K456" s="166" t="s">
        <v>11</v>
      </c>
      <c r="L456" s="166" t="s">
        <v>11</v>
      </c>
      <c r="M456" s="166" t="s">
        <v>11</v>
      </c>
      <c r="N456" s="166" t="s">
        <v>11</v>
      </c>
      <c r="O456" s="166" t="s">
        <v>11</v>
      </c>
      <c r="P456" s="166" t="s">
        <v>11</v>
      </c>
      <c r="Q456" s="166" t="s">
        <v>11</v>
      </c>
      <c r="R456" s="166" t="s">
        <v>11</v>
      </c>
      <c r="S456" s="166" t="s">
        <v>11</v>
      </c>
      <c r="T456" s="166" t="s">
        <v>11</v>
      </c>
      <c r="U456" s="166" t="s">
        <v>11</v>
      </c>
      <c r="V456" s="156"/>
    </row>
    <row r="457" spans="1:22" ht="15.6" customHeight="1">
      <c r="A457" s="334">
        <v>36</v>
      </c>
      <c r="B457" s="335" t="s">
        <v>432</v>
      </c>
      <c r="C457" s="131" t="s">
        <v>379</v>
      </c>
      <c r="D457" s="66">
        <v>45827</v>
      </c>
      <c r="E457" s="66">
        <v>45832</v>
      </c>
      <c r="F457" s="66">
        <v>45870</v>
      </c>
      <c r="G457" s="66">
        <v>45932</v>
      </c>
      <c r="H457" s="66">
        <v>45951</v>
      </c>
      <c r="I457" s="110">
        <v>105</v>
      </c>
      <c r="J457" s="57" t="s">
        <v>114</v>
      </c>
      <c r="K457" s="57" t="s">
        <v>127</v>
      </c>
      <c r="L457" s="57" t="s">
        <v>106</v>
      </c>
      <c r="M457" s="57" t="s">
        <v>166</v>
      </c>
      <c r="N457" s="57" t="s">
        <v>513</v>
      </c>
      <c r="O457" s="57" t="s">
        <v>112</v>
      </c>
      <c r="P457" s="57" t="s">
        <v>110</v>
      </c>
      <c r="Q457" s="57">
        <v>3</v>
      </c>
      <c r="R457" s="65">
        <v>45888</v>
      </c>
      <c r="S457" s="57" t="s">
        <v>535</v>
      </c>
      <c r="T457" s="65">
        <v>45917</v>
      </c>
      <c r="U457" s="57" t="s">
        <v>11</v>
      </c>
      <c r="V457" s="156"/>
    </row>
    <row r="458" spans="1:22">
      <c r="A458" s="334">
        <v>36</v>
      </c>
      <c r="B458" s="335"/>
      <c r="C458" s="131" t="s">
        <v>198</v>
      </c>
      <c r="D458" s="60">
        <v>45830</v>
      </c>
      <c r="E458" s="60">
        <v>45835</v>
      </c>
      <c r="F458" s="60">
        <v>45871</v>
      </c>
      <c r="G458" s="56">
        <v>45944</v>
      </c>
      <c r="H458" s="56">
        <v>45971</v>
      </c>
      <c r="I458" s="99">
        <v>119</v>
      </c>
      <c r="J458" s="47" t="s">
        <v>104</v>
      </c>
      <c r="K458" s="47" t="s">
        <v>127</v>
      </c>
      <c r="L458" s="47" t="s">
        <v>106</v>
      </c>
      <c r="M458" s="47" t="s">
        <v>118</v>
      </c>
      <c r="N458" s="47" t="s">
        <v>108</v>
      </c>
      <c r="O458" s="47" t="s">
        <v>11</v>
      </c>
      <c r="P458" s="47" t="s">
        <v>110</v>
      </c>
      <c r="Q458" s="47">
        <v>2</v>
      </c>
      <c r="R458" s="47" t="s">
        <v>11</v>
      </c>
      <c r="S458" s="47" t="s">
        <v>11</v>
      </c>
      <c r="T458" s="47" t="s">
        <v>11</v>
      </c>
      <c r="U458" s="47" t="s">
        <v>11</v>
      </c>
      <c r="V458" s="156"/>
    </row>
    <row r="459" spans="1:22">
      <c r="A459" s="334">
        <v>36</v>
      </c>
      <c r="B459" s="335"/>
      <c r="C459" s="131" t="s">
        <v>380</v>
      </c>
      <c r="D459" s="35">
        <v>45824</v>
      </c>
      <c r="E459" s="35">
        <v>45829</v>
      </c>
      <c r="F459" s="35">
        <v>45870</v>
      </c>
      <c r="G459" s="35">
        <v>45944</v>
      </c>
      <c r="H459" s="35">
        <v>45944</v>
      </c>
      <c r="I459" s="64">
        <v>116</v>
      </c>
      <c r="J459" s="70" t="s">
        <v>104</v>
      </c>
      <c r="K459" s="70" t="s">
        <v>127</v>
      </c>
      <c r="L459" s="70" t="s">
        <v>106</v>
      </c>
      <c r="M459" s="70" t="s">
        <v>107</v>
      </c>
      <c r="N459" s="70" t="s">
        <v>108</v>
      </c>
      <c r="O459" s="70" t="s">
        <v>112</v>
      </c>
      <c r="P459" s="70" t="s">
        <v>110</v>
      </c>
      <c r="Q459" s="70">
        <v>0</v>
      </c>
      <c r="R459" s="47" t="s">
        <v>11</v>
      </c>
      <c r="S459" s="47" t="s">
        <v>11</v>
      </c>
      <c r="T459" s="47" t="s">
        <v>11</v>
      </c>
      <c r="U459" s="47" t="s">
        <v>11</v>
      </c>
      <c r="V459" s="156"/>
    </row>
    <row r="460" spans="1:22">
      <c r="A460" s="334">
        <v>36</v>
      </c>
      <c r="B460" s="335"/>
      <c r="C460" s="131" t="s">
        <v>381</v>
      </c>
      <c r="D460" s="56">
        <v>45831</v>
      </c>
      <c r="E460" s="56">
        <v>45836</v>
      </c>
      <c r="F460" s="167">
        <v>45866</v>
      </c>
      <c r="G460" s="56">
        <v>45938</v>
      </c>
      <c r="H460" s="56">
        <v>45942</v>
      </c>
      <c r="I460" s="53">
        <v>102</v>
      </c>
      <c r="J460" s="47" t="s">
        <v>104</v>
      </c>
      <c r="K460" s="47" t="s">
        <v>127</v>
      </c>
      <c r="L460" s="47" t="s">
        <v>106</v>
      </c>
      <c r="M460" s="47" t="s">
        <v>107</v>
      </c>
      <c r="N460" s="47" t="s">
        <v>117</v>
      </c>
      <c r="O460" s="47" t="s">
        <v>112</v>
      </c>
      <c r="P460" s="47" t="s">
        <v>110</v>
      </c>
      <c r="Q460" s="47">
        <v>4</v>
      </c>
      <c r="R460" s="50" t="s">
        <v>11</v>
      </c>
      <c r="S460" s="47" t="s">
        <v>11</v>
      </c>
      <c r="T460" s="50" t="s">
        <v>11</v>
      </c>
      <c r="U460" s="47" t="s">
        <v>11</v>
      </c>
      <c r="V460" s="156"/>
    </row>
    <row r="461" spans="1:22">
      <c r="A461" s="334">
        <v>36</v>
      </c>
      <c r="B461" s="335"/>
      <c r="C461" s="131" t="s">
        <v>382</v>
      </c>
      <c r="D461" s="66">
        <v>45825</v>
      </c>
      <c r="E461" s="66">
        <v>45833</v>
      </c>
      <c r="F461" s="66">
        <v>45868</v>
      </c>
      <c r="G461" s="66">
        <v>45926</v>
      </c>
      <c r="H461" s="66">
        <v>45926</v>
      </c>
      <c r="I461" s="64">
        <v>93</v>
      </c>
      <c r="J461" s="70" t="s">
        <v>159</v>
      </c>
      <c r="K461" s="70" t="s">
        <v>127</v>
      </c>
      <c r="L461" s="70" t="s">
        <v>106</v>
      </c>
      <c r="M461" s="70" t="s">
        <v>166</v>
      </c>
      <c r="N461" s="70" t="s">
        <v>108</v>
      </c>
      <c r="O461" s="70" t="s">
        <v>112</v>
      </c>
      <c r="P461" s="70" t="s">
        <v>110</v>
      </c>
      <c r="Q461" s="70">
        <v>3</v>
      </c>
      <c r="R461" s="47" t="s">
        <v>11</v>
      </c>
      <c r="S461" s="47" t="s">
        <v>11</v>
      </c>
      <c r="T461" s="47" t="s">
        <v>11</v>
      </c>
      <c r="U461" s="47" t="s">
        <v>11</v>
      </c>
      <c r="V461" s="156"/>
    </row>
    <row r="462" spans="1:22">
      <c r="A462" s="334">
        <v>36</v>
      </c>
      <c r="B462" s="335"/>
      <c r="C462" s="131" t="s">
        <v>383</v>
      </c>
      <c r="D462" s="66">
        <v>45831</v>
      </c>
      <c r="E462" s="66">
        <v>45836</v>
      </c>
      <c r="F462" s="66" t="s">
        <v>11</v>
      </c>
      <c r="G462" s="66">
        <v>45938</v>
      </c>
      <c r="H462" s="66">
        <v>45942</v>
      </c>
      <c r="I462" s="110">
        <v>102</v>
      </c>
      <c r="J462" s="57" t="s">
        <v>116</v>
      </c>
      <c r="K462" s="57" t="s">
        <v>127</v>
      </c>
      <c r="L462" s="57" t="s">
        <v>106</v>
      </c>
      <c r="M462" s="57" t="s">
        <v>107</v>
      </c>
      <c r="N462" s="57" t="s">
        <v>513</v>
      </c>
      <c r="O462" s="57" t="s">
        <v>112</v>
      </c>
      <c r="P462" s="57" t="s">
        <v>110</v>
      </c>
      <c r="Q462" s="57">
        <v>2</v>
      </c>
      <c r="R462" s="40" t="s">
        <v>11</v>
      </c>
      <c r="S462" s="40" t="s">
        <v>11</v>
      </c>
      <c r="T462" s="47" t="s">
        <v>11</v>
      </c>
      <c r="U462" s="47" t="s">
        <v>11</v>
      </c>
      <c r="V462" s="156"/>
    </row>
    <row r="463" spans="1:22">
      <c r="A463" s="334">
        <v>36</v>
      </c>
      <c r="B463" s="335"/>
      <c r="C463" s="131" t="s">
        <v>384</v>
      </c>
      <c r="D463" s="66">
        <v>45823</v>
      </c>
      <c r="E463" s="66">
        <v>45830</v>
      </c>
      <c r="F463" s="60" t="s">
        <v>11</v>
      </c>
      <c r="G463" s="35">
        <v>45932</v>
      </c>
      <c r="H463" s="35">
        <v>45932</v>
      </c>
      <c r="I463" s="64">
        <v>103</v>
      </c>
      <c r="J463" s="52" t="s">
        <v>104</v>
      </c>
      <c r="K463" s="52" t="s">
        <v>127</v>
      </c>
      <c r="L463" s="52" t="s">
        <v>106</v>
      </c>
      <c r="M463" s="52" t="s">
        <v>107</v>
      </c>
      <c r="N463" s="52" t="s">
        <v>126</v>
      </c>
      <c r="O463" s="52" t="s">
        <v>112</v>
      </c>
      <c r="P463" s="52" t="s">
        <v>110</v>
      </c>
      <c r="Q463" s="52">
        <v>0</v>
      </c>
      <c r="R463" s="47" t="s">
        <v>11</v>
      </c>
      <c r="S463" s="47" t="s">
        <v>11</v>
      </c>
      <c r="T463" s="47" t="s">
        <v>11</v>
      </c>
      <c r="U463" s="47" t="s">
        <v>11</v>
      </c>
      <c r="V463" s="156"/>
    </row>
    <row r="464" spans="1:22">
      <c r="A464" s="334">
        <v>36</v>
      </c>
      <c r="B464" s="335"/>
      <c r="C464" s="131" t="s">
        <v>385</v>
      </c>
      <c r="D464" s="35">
        <v>45823</v>
      </c>
      <c r="E464" s="35">
        <v>45828</v>
      </c>
      <c r="F464" s="35">
        <v>45865</v>
      </c>
      <c r="G464" s="35">
        <v>45927</v>
      </c>
      <c r="H464" s="35">
        <v>45927</v>
      </c>
      <c r="I464" s="110">
        <v>104</v>
      </c>
      <c r="J464" s="70" t="s">
        <v>116</v>
      </c>
      <c r="K464" s="70" t="s">
        <v>127</v>
      </c>
      <c r="L464" s="70" t="s">
        <v>106</v>
      </c>
      <c r="M464" s="159" t="s">
        <v>107</v>
      </c>
      <c r="N464" s="70" t="s">
        <v>513</v>
      </c>
      <c r="O464" s="70" t="s">
        <v>112</v>
      </c>
      <c r="P464" s="70" t="s">
        <v>110</v>
      </c>
      <c r="Q464" s="70">
        <v>2</v>
      </c>
      <c r="R464" s="47" t="s">
        <v>11</v>
      </c>
      <c r="S464" s="47" t="s">
        <v>11</v>
      </c>
      <c r="T464" s="47" t="s">
        <v>11</v>
      </c>
      <c r="U464" s="47" t="s">
        <v>11</v>
      </c>
      <c r="V464" s="156"/>
    </row>
    <row r="465" spans="1:22">
      <c r="A465" s="334">
        <v>36</v>
      </c>
      <c r="B465" s="335"/>
      <c r="C465" s="131" t="s">
        <v>386</v>
      </c>
      <c r="D465" s="160">
        <v>45821</v>
      </c>
      <c r="E465" s="160">
        <v>45827</v>
      </c>
      <c r="F465" s="160">
        <v>45864</v>
      </c>
      <c r="G465" s="160">
        <v>45935</v>
      </c>
      <c r="H465" s="160">
        <v>45952</v>
      </c>
      <c r="I465" s="161">
        <v>114</v>
      </c>
      <c r="J465" s="55" t="s">
        <v>116</v>
      </c>
      <c r="K465" s="55" t="s">
        <v>127</v>
      </c>
      <c r="L465" s="55" t="s">
        <v>106</v>
      </c>
      <c r="M465" s="55" t="s">
        <v>107</v>
      </c>
      <c r="N465" s="55" t="s">
        <v>108</v>
      </c>
      <c r="O465" s="55" t="s">
        <v>112</v>
      </c>
      <c r="P465" s="55" t="s">
        <v>110</v>
      </c>
      <c r="Q465" s="162">
        <v>0</v>
      </c>
      <c r="R465" s="55" t="s">
        <v>514</v>
      </c>
      <c r="S465" s="55" t="s">
        <v>515</v>
      </c>
      <c r="T465" s="47" t="s">
        <v>11</v>
      </c>
      <c r="U465" s="47" t="s">
        <v>11</v>
      </c>
      <c r="V465" s="156"/>
    </row>
    <row r="466" spans="1:22">
      <c r="A466" s="334">
        <v>36</v>
      </c>
      <c r="B466" s="335"/>
      <c r="C466" s="131" t="s">
        <v>387</v>
      </c>
      <c r="D466" s="66">
        <v>45821</v>
      </c>
      <c r="E466" s="66">
        <v>45827</v>
      </c>
      <c r="F466" s="35">
        <v>45864</v>
      </c>
      <c r="G466" s="35">
        <v>45934</v>
      </c>
      <c r="H466" s="35">
        <v>45950</v>
      </c>
      <c r="I466" s="115">
        <v>113</v>
      </c>
      <c r="J466" s="57" t="s">
        <v>123</v>
      </c>
      <c r="K466" s="57" t="s">
        <v>127</v>
      </c>
      <c r="L466" s="57" t="s">
        <v>106</v>
      </c>
      <c r="M466" s="57" t="s">
        <v>107</v>
      </c>
      <c r="N466" s="57" t="s">
        <v>108</v>
      </c>
      <c r="O466" s="57" t="s">
        <v>112</v>
      </c>
      <c r="P466" s="55" t="s">
        <v>110</v>
      </c>
      <c r="Q466" s="55">
        <v>0</v>
      </c>
      <c r="R466" s="37" t="s">
        <v>11</v>
      </c>
      <c r="S466" s="52" t="s">
        <v>11</v>
      </c>
      <c r="T466" s="37" t="s">
        <v>11</v>
      </c>
      <c r="U466" s="47" t="s">
        <v>11</v>
      </c>
      <c r="V466" s="156"/>
    </row>
    <row r="467" spans="1:22">
      <c r="A467" s="334">
        <v>36</v>
      </c>
      <c r="B467" s="335"/>
      <c r="C467" s="131" t="s">
        <v>388</v>
      </c>
      <c r="D467" s="35">
        <v>45821</v>
      </c>
      <c r="E467" s="35">
        <v>45826</v>
      </c>
      <c r="F467" s="35">
        <v>45866</v>
      </c>
      <c r="G467" s="35">
        <v>45937</v>
      </c>
      <c r="H467" s="35">
        <v>45940</v>
      </c>
      <c r="I467" s="64">
        <v>112</v>
      </c>
      <c r="J467" s="70" t="s">
        <v>114</v>
      </c>
      <c r="K467" s="70" t="s">
        <v>127</v>
      </c>
      <c r="L467" s="70" t="s">
        <v>106</v>
      </c>
      <c r="M467" s="70" t="s">
        <v>118</v>
      </c>
      <c r="N467" s="70" t="s">
        <v>108</v>
      </c>
      <c r="O467" s="70" t="s">
        <v>112</v>
      </c>
      <c r="P467" s="70" t="s">
        <v>110</v>
      </c>
      <c r="Q467" s="70">
        <v>3</v>
      </c>
      <c r="R467" s="70" t="s">
        <v>516</v>
      </c>
      <c r="S467" s="70" t="s">
        <v>520</v>
      </c>
      <c r="T467" s="70" t="s">
        <v>517</v>
      </c>
      <c r="U467" s="70" t="s">
        <v>546</v>
      </c>
      <c r="V467" s="156"/>
    </row>
    <row r="468" spans="1:22">
      <c r="A468" s="334">
        <v>36</v>
      </c>
      <c r="B468" s="335"/>
      <c r="C468" s="131" t="s">
        <v>389</v>
      </c>
      <c r="D468" s="56">
        <v>45827</v>
      </c>
      <c r="E468" s="56">
        <v>45832</v>
      </c>
      <c r="F468" s="56">
        <v>45865</v>
      </c>
      <c r="G468" s="56">
        <v>45930</v>
      </c>
      <c r="H468" s="56">
        <v>45930</v>
      </c>
      <c r="I468" s="163">
        <v>99</v>
      </c>
      <c r="J468" s="47" t="s">
        <v>547</v>
      </c>
      <c r="K468" s="47" t="s">
        <v>127</v>
      </c>
      <c r="L468" s="47" t="s">
        <v>106</v>
      </c>
      <c r="M468" s="47" t="s">
        <v>107</v>
      </c>
      <c r="N468" s="47" t="s">
        <v>108</v>
      </c>
      <c r="O468" s="47" t="s">
        <v>112</v>
      </c>
      <c r="P468" s="47" t="s">
        <v>110</v>
      </c>
      <c r="Q468" s="47">
        <v>3</v>
      </c>
      <c r="R468" s="47" t="s">
        <v>11</v>
      </c>
      <c r="S468" s="47" t="s">
        <v>11</v>
      </c>
      <c r="T468" s="50">
        <v>45874</v>
      </c>
      <c r="U468" s="47" t="s">
        <v>522</v>
      </c>
      <c r="V468" s="156"/>
    </row>
    <row r="469" spans="1:22">
      <c r="A469" s="334">
        <v>36</v>
      </c>
      <c r="B469" s="335"/>
      <c r="C469" s="142" t="s">
        <v>22</v>
      </c>
      <c r="D469" s="164" t="s">
        <v>11</v>
      </c>
      <c r="E469" s="164" t="s">
        <v>11</v>
      </c>
      <c r="F469" s="164" t="s">
        <v>11</v>
      </c>
      <c r="G469" s="165" t="s">
        <v>11</v>
      </c>
      <c r="H469" s="165" t="s">
        <v>11</v>
      </c>
      <c r="I469" s="74">
        <v>106.83333333333333</v>
      </c>
      <c r="J469" s="166" t="s">
        <v>11</v>
      </c>
      <c r="K469" s="166" t="s">
        <v>11</v>
      </c>
      <c r="L469" s="166" t="s">
        <v>11</v>
      </c>
      <c r="M469" s="166" t="s">
        <v>11</v>
      </c>
      <c r="N469" s="166" t="s">
        <v>11</v>
      </c>
      <c r="O469" s="166" t="s">
        <v>11</v>
      </c>
      <c r="P469" s="166" t="s">
        <v>11</v>
      </c>
      <c r="Q469" s="166" t="s">
        <v>11</v>
      </c>
      <c r="R469" s="166" t="s">
        <v>11</v>
      </c>
      <c r="S469" s="166" t="s">
        <v>11</v>
      </c>
      <c r="T469" s="166" t="s">
        <v>11</v>
      </c>
      <c r="U469" s="166" t="s">
        <v>11</v>
      </c>
      <c r="V469" s="156"/>
    </row>
    <row r="470" spans="1:22" ht="15.6" customHeight="1">
      <c r="A470" s="334">
        <v>37</v>
      </c>
      <c r="B470" s="335" t="s">
        <v>433</v>
      </c>
      <c r="C470" s="131" t="s">
        <v>379</v>
      </c>
      <c r="D470" s="66">
        <v>45827</v>
      </c>
      <c r="E470" s="66">
        <v>45832</v>
      </c>
      <c r="F470" s="66">
        <v>45873</v>
      </c>
      <c r="G470" s="66">
        <v>45933</v>
      </c>
      <c r="H470" s="66">
        <v>45951</v>
      </c>
      <c r="I470" s="110">
        <v>106</v>
      </c>
      <c r="J470" s="57" t="s">
        <v>114</v>
      </c>
      <c r="K470" s="57" t="s">
        <v>105</v>
      </c>
      <c r="L470" s="57" t="s">
        <v>106</v>
      </c>
      <c r="M470" s="57" t="s">
        <v>166</v>
      </c>
      <c r="N470" s="57" t="s">
        <v>513</v>
      </c>
      <c r="O470" s="57" t="s">
        <v>112</v>
      </c>
      <c r="P470" s="57" t="s">
        <v>110</v>
      </c>
      <c r="Q470" s="57">
        <v>2</v>
      </c>
      <c r="R470" s="65">
        <v>45888</v>
      </c>
      <c r="S470" s="57" t="s">
        <v>11</v>
      </c>
      <c r="T470" s="65">
        <v>45917</v>
      </c>
      <c r="U470" s="57" t="s">
        <v>11</v>
      </c>
      <c r="V470" s="156"/>
    </row>
    <row r="471" spans="1:22">
      <c r="A471" s="334">
        <v>37</v>
      </c>
      <c r="B471" s="335"/>
      <c r="C471" s="131" t="s">
        <v>198</v>
      </c>
      <c r="D471" s="60">
        <v>45830</v>
      </c>
      <c r="E471" s="60">
        <v>45835</v>
      </c>
      <c r="F471" s="60">
        <v>45875</v>
      </c>
      <c r="G471" s="56">
        <v>45948</v>
      </c>
      <c r="H471" s="56">
        <v>45971</v>
      </c>
      <c r="I471" s="99">
        <v>123</v>
      </c>
      <c r="J471" s="47" t="s">
        <v>104</v>
      </c>
      <c r="K471" s="47" t="s">
        <v>105</v>
      </c>
      <c r="L471" s="47" t="s">
        <v>106</v>
      </c>
      <c r="M471" s="47" t="s">
        <v>118</v>
      </c>
      <c r="N471" s="47" t="s">
        <v>316</v>
      </c>
      <c r="O471" s="47" t="s">
        <v>11</v>
      </c>
      <c r="P471" s="47" t="s">
        <v>112</v>
      </c>
      <c r="Q471" s="47">
        <v>2</v>
      </c>
      <c r="R471" s="47" t="s">
        <v>11</v>
      </c>
      <c r="S471" s="47" t="s">
        <v>11</v>
      </c>
      <c r="T471" s="47" t="s">
        <v>11</v>
      </c>
      <c r="U471" s="47" t="s">
        <v>11</v>
      </c>
      <c r="V471" s="156"/>
    </row>
    <row r="472" spans="1:22">
      <c r="A472" s="334">
        <v>37</v>
      </c>
      <c r="B472" s="335"/>
      <c r="C472" s="131" t="s">
        <v>380</v>
      </c>
      <c r="D472" s="35">
        <v>45824</v>
      </c>
      <c r="E472" s="35">
        <v>45829</v>
      </c>
      <c r="F472" s="35">
        <v>45872</v>
      </c>
      <c r="G472" s="35">
        <v>45944</v>
      </c>
      <c r="H472" s="35">
        <v>45944</v>
      </c>
      <c r="I472" s="64">
        <v>116</v>
      </c>
      <c r="J472" s="70" t="s">
        <v>104</v>
      </c>
      <c r="K472" s="70" t="s">
        <v>105</v>
      </c>
      <c r="L472" s="70" t="s">
        <v>106</v>
      </c>
      <c r="M472" s="70" t="s">
        <v>107</v>
      </c>
      <c r="N472" s="70" t="s">
        <v>108</v>
      </c>
      <c r="O472" s="70" t="s">
        <v>112</v>
      </c>
      <c r="P472" s="70" t="s">
        <v>110</v>
      </c>
      <c r="Q472" s="70">
        <v>0</v>
      </c>
      <c r="R472" s="47" t="s">
        <v>11</v>
      </c>
      <c r="S472" s="47" t="s">
        <v>11</v>
      </c>
      <c r="T472" s="47" t="s">
        <v>11</v>
      </c>
      <c r="U472" s="47" t="s">
        <v>11</v>
      </c>
      <c r="V472" s="156"/>
    </row>
    <row r="473" spans="1:22">
      <c r="A473" s="334">
        <v>37</v>
      </c>
      <c r="B473" s="335"/>
      <c r="C473" s="131" t="s">
        <v>381</v>
      </c>
      <c r="D473" s="56">
        <v>45831</v>
      </c>
      <c r="E473" s="56">
        <v>45836</v>
      </c>
      <c r="F473" s="167">
        <v>45867</v>
      </c>
      <c r="G473" s="56">
        <v>45938</v>
      </c>
      <c r="H473" s="56">
        <v>45942</v>
      </c>
      <c r="I473" s="53">
        <v>102</v>
      </c>
      <c r="J473" s="47" t="s">
        <v>104</v>
      </c>
      <c r="K473" s="47" t="s">
        <v>105</v>
      </c>
      <c r="L473" s="47" t="s">
        <v>106</v>
      </c>
      <c r="M473" s="47" t="s">
        <v>107</v>
      </c>
      <c r="N473" s="47" t="s">
        <v>117</v>
      </c>
      <c r="O473" s="47" t="s">
        <v>112</v>
      </c>
      <c r="P473" s="47" t="s">
        <v>110</v>
      </c>
      <c r="Q473" s="47">
        <v>3</v>
      </c>
      <c r="R473" s="50" t="s">
        <v>11</v>
      </c>
      <c r="S473" s="47" t="s">
        <v>11</v>
      </c>
      <c r="T473" s="50" t="s">
        <v>11</v>
      </c>
      <c r="U473" s="47" t="s">
        <v>11</v>
      </c>
      <c r="V473" s="156"/>
    </row>
    <row r="474" spans="1:22">
      <c r="A474" s="334">
        <v>37</v>
      </c>
      <c r="B474" s="335"/>
      <c r="C474" s="131" t="s">
        <v>382</v>
      </c>
      <c r="D474" s="66">
        <v>45825</v>
      </c>
      <c r="E474" s="66">
        <v>45833</v>
      </c>
      <c r="F474" s="66">
        <v>45870</v>
      </c>
      <c r="G474" s="66">
        <v>45936</v>
      </c>
      <c r="H474" s="66">
        <v>45936</v>
      </c>
      <c r="I474" s="64">
        <v>103</v>
      </c>
      <c r="J474" s="70" t="s">
        <v>159</v>
      </c>
      <c r="K474" s="70" t="s">
        <v>105</v>
      </c>
      <c r="L474" s="70" t="s">
        <v>106</v>
      </c>
      <c r="M474" s="70" t="s">
        <v>166</v>
      </c>
      <c r="N474" s="70" t="s">
        <v>108</v>
      </c>
      <c r="O474" s="70" t="s">
        <v>112</v>
      </c>
      <c r="P474" s="70" t="s">
        <v>110</v>
      </c>
      <c r="Q474" s="70">
        <v>1</v>
      </c>
      <c r="R474" s="47" t="s">
        <v>11</v>
      </c>
      <c r="S474" s="47" t="s">
        <v>11</v>
      </c>
      <c r="T474" s="47" t="s">
        <v>11</v>
      </c>
      <c r="U474" s="47" t="s">
        <v>11</v>
      </c>
      <c r="V474" s="156"/>
    </row>
    <row r="475" spans="1:22">
      <c r="A475" s="334">
        <v>37</v>
      </c>
      <c r="B475" s="335"/>
      <c r="C475" s="131" t="s">
        <v>383</v>
      </c>
      <c r="D475" s="66">
        <v>45831</v>
      </c>
      <c r="E475" s="66">
        <v>45836</v>
      </c>
      <c r="F475" s="66" t="s">
        <v>11</v>
      </c>
      <c r="G475" s="66">
        <v>45938</v>
      </c>
      <c r="H475" s="66">
        <v>45942</v>
      </c>
      <c r="I475" s="110">
        <v>102</v>
      </c>
      <c r="J475" s="57" t="s">
        <v>116</v>
      </c>
      <c r="K475" s="57" t="s">
        <v>105</v>
      </c>
      <c r="L475" s="57" t="s">
        <v>106</v>
      </c>
      <c r="M475" s="57" t="s">
        <v>107</v>
      </c>
      <c r="N475" s="57" t="s">
        <v>513</v>
      </c>
      <c r="O475" s="57" t="s">
        <v>112</v>
      </c>
      <c r="P475" s="57" t="s">
        <v>110</v>
      </c>
      <c r="Q475" s="57">
        <v>2</v>
      </c>
      <c r="R475" s="158" t="s">
        <v>11</v>
      </c>
      <c r="S475" s="47" t="s">
        <v>11</v>
      </c>
      <c r="T475" s="47" t="s">
        <v>11</v>
      </c>
      <c r="U475" s="47" t="s">
        <v>11</v>
      </c>
      <c r="V475" s="156"/>
    </row>
    <row r="476" spans="1:22">
      <c r="A476" s="334">
        <v>37</v>
      </c>
      <c r="B476" s="335"/>
      <c r="C476" s="131" t="s">
        <v>384</v>
      </c>
      <c r="D476" s="66">
        <v>45823</v>
      </c>
      <c r="E476" s="66">
        <v>45830</v>
      </c>
      <c r="F476" s="60" t="s">
        <v>11</v>
      </c>
      <c r="G476" s="35">
        <v>45938</v>
      </c>
      <c r="H476" s="35">
        <v>45938</v>
      </c>
      <c r="I476" s="64">
        <v>109</v>
      </c>
      <c r="J476" s="52" t="s">
        <v>104</v>
      </c>
      <c r="K476" s="52" t="s">
        <v>105</v>
      </c>
      <c r="L476" s="52" t="s">
        <v>106</v>
      </c>
      <c r="M476" s="52" t="s">
        <v>107</v>
      </c>
      <c r="N476" s="52" t="s">
        <v>126</v>
      </c>
      <c r="O476" s="52" t="s">
        <v>112</v>
      </c>
      <c r="P476" s="52" t="s">
        <v>110</v>
      </c>
      <c r="Q476" s="52">
        <v>2</v>
      </c>
      <c r="R476" s="47" t="s">
        <v>11</v>
      </c>
      <c r="S476" s="47" t="s">
        <v>11</v>
      </c>
      <c r="T476" s="47" t="s">
        <v>11</v>
      </c>
      <c r="U476" s="47" t="s">
        <v>11</v>
      </c>
      <c r="V476" s="156"/>
    </row>
    <row r="477" spans="1:22">
      <c r="A477" s="334">
        <v>37</v>
      </c>
      <c r="B477" s="335"/>
      <c r="C477" s="131" t="s">
        <v>385</v>
      </c>
      <c r="D477" s="35">
        <v>45823</v>
      </c>
      <c r="E477" s="35">
        <v>45828</v>
      </c>
      <c r="F477" s="35">
        <v>45868</v>
      </c>
      <c r="G477" s="35">
        <v>45933</v>
      </c>
      <c r="H477" s="35">
        <v>45933</v>
      </c>
      <c r="I477" s="110">
        <v>110</v>
      </c>
      <c r="J477" s="70" t="s">
        <v>104</v>
      </c>
      <c r="K477" s="70" t="s">
        <v>105</v>
      </c>
      <c r="L477" s="70" t="s">
        <v>106</v>
      </c>
      <c r="M477" s="159" t="s">
        <v>107</v>
      </c>
      <c r="N477" s="70" t="s">
        <v>513</v>
      </c>
      <c r="O477" s="70" t="s">
        <v>112</v>
      </c>
      <c r="P477" s="70" t="s">
        <v>110</v>
      </c>
      <c r="Q477" s="70">
        <v>2</v>
      </c>
      <c r="R477" s="47" t="s">
        <v>11</v>
      </c>
      <c r="S477" s="47" t="s">
        <v>11</v>
      </c>
      <c r="T477" s="47" t="s">
        <v>11</v>
      </c>
      <c r="U477" s="47" t="s">
        <v>11</v>
      </c>
      <c r="V477" s="156"/>
    </row>
    <row r="478" spans="1:22">
      <c r="A478" s="334">
        <v>37</v>
      </c>
      <c r="B478" s="335"/>
      <c r="C478" s="131" t="s">
        <v>386</v>
      </c>
      <c r="D478" s="160">
        <v>45821</v>
      </c>
      <c r="E478" s="160">
        <v>45827</v>
      </c>
      <c r="F478" s="160">
        <v>45866</v>
      </c>
      <c r="G478" s="160">
        <v>45935</v>
      </c>
      <c r="H478" s="160">
        <v>45952</v>
      </c>
      <c r="I478" s="161">
        <v>114</v>
      </c>
      <c r="J478" s="55" t="s">
        <v>104</v>
      </c>
      <c r="K478" s="55" t="s">
        <v>105</v>
      </c>
      <c r="L478" s="55" t="s">
        <v>106</v>
      </c>
      <c r="M478" s="55" t="s">
        <v>107</v>
      </c>
      <c r="N478" s="55" t="s">
        <v>108</v>
      </c>
      <c r="O478" s="55" t="s">
        <v>112</v>
      </c>
      <c r="P478" s="55" t="s">
        <v>110</v>
      </c>
      <c r="Q478" s="162">
        <v>2</v>
      </c>
      <c r="R478" s="55" t="s">
        <v>514</v>
      </c>
      <c r="S478" s="55" t="s">
        <v>515</v>
      </c>
      <c r="T478" s="47" t="s">
        <v>11</v>
      </c>
      <c r="U478" s="47" t="s">
        <v>11</v>
      </c>
      <c r="V478" s="156"/>
    </row>
    <row r="479" spans="1:22">
      <c r="A479" s="334">
        <v>37</v>
      </c>
      <c r="B479" s="335"/>
      <c r="C479" s="131" t="s">
        <v>387</v>
      </c>
      <c r="D479" s="66">
        <v>45821</v>
      </c>
      <c r="E479" s="66">
        <v>45827</v>
      </c>
      <c r="F479" s="35">
        <v>45867</v>
      </c>
      <c r="G479" s="35">
        <v>45934</v>
      </c>
      <c r="H479" s="35">
        <v>45950</v>
      </c>
      <c r="I479" s="115">
        <v>113</v>
      </c>
      <c r="J479" s="57" t="s">
        <v>104</v>
      </c>
      <c r="K479" s="57" t="s">
        <v>105</v>
      </c>
      <c r="L479" s="57" t="s">
        <v>106</v>
      </c>
      <c r="M479" s="57" t="s">
        <v>107</v>
      </c>
      <c r="N479" s="57" t="s">
        <v>108</v>
      </c>
      <c r="O479" s="57" t="s">
        <v>112</v>
      </c>
      <c r="P479" s="55" t="s">
        <v>110</v>
      </c>
      <c r="Q479" s="55">
        <v>0</v>
      </c>
      <c r="R479" s="37" t="s">
        <v>11</v>
      </c>
      <c r="S479" s="52" t="s">
        <v>11</v>
      </c>
      <c r="T479" s="37" t="s">
        <v>11</v>
      </c>
      <c r="U479" s="47" t="s">
        <v>11</v>
      </c>
      <c r="V479" s="156"/>
    </row>
    <row r="480" spans="1:22">
      <c r="A480" s="334">
        <v>37</v>
      </c>
      <c r="B480" s="335"/>
      <c r="C480" s="131" t="s">
        <v>388</v>
      </c>
      <c r="D480" s="35">
        <v>45821</v>
      </c>
      <c r="E480" s="35">
        <v>45826</v>
      </c>
      <c r="F480" s="35">
        <v>45869</v>
      </c>
      <c r="G480" s="35">
        <v>45946</v>
      </c>
      <c r="H480" s="35">
        <v>45950</v>
      </c>
      <c r="I480" s="64">
        <v>121</v>
      </c>
      <c r="J480" s="70" t="s">
        <v>114</v>
      </c>
      <c r="K480" s="70" t="s">
        <v>105</v>
      </c>
      <c r="L480" s="70" t="s">
        <v>106</v>
      </c>
      <c r="M480" s="70" t="s">
        <v>118</v>
      </c>
      <c r="N480" s="70" t="s">
        <v>108</v>
      </c>
      <c r="O480" s="70" t="s">
        <v>112</v>
      </c>
      <c r="P480" s="70" t="s">
        <v>110</v>
      </c>
      <c r="Q480" s="70">
        <v>3</v>
      </c>
      <c r="R480" s="70" t="s">
        <v>516</v>
      </c>
      <c r="S480" s="70" t="s">
        <v>520</v>
      </c>
      <c r="T480" s="70" t="s">
        <v>517</v>
      </c>
      <c r="U480" s="70" t="s">
        <v>520</v>
      </c>
      <c r="V480" s="156"/>
    </row>
    <row r="481" spans="1:22">
      <c r="A481" s="334">
        <v>37</v>
      </c>
      <c r="B481" s="335"/>
      <c r="C481" s="131" t="s">
        <v>389</v>
      </c>
      <c r="D481" s="56">
        <v>45827</v>
      </c>
      <c r="E481" s="56">
        <v>45832</v>
      </c>
      <c r="F481" s="56">
        <v>45867</v>
      </c>
      <c r="G481" s="56">
        <v>45934</v>
      </c>
      <c r="H481" s="56">
        <v>45934</v>
      </c>
      <c r="I481" s="163">
        <v>103</v>
      </c>
      <c r="J481" s="47" t="s">
        <v>104</v>
      </c>
      <c r="K481" s="47" t="s">
        <v>105</v>
      </c>
      <c r="L481" s="47" t="s">
        <v>106</v>
      </c>
      <c r="M481" s="47" t="s">
        <v>128</v>
      </c>
      <c r="N481" s="47" t="s">
        <v>108</v>
      </c>
      <c r="O481" s="47" t="s">
        <v>112</v>
      </c>
      <c r="P481" s="47" t="s">
        <v>110</v>
      </c>
      <c r="Q481" s="47">
        <v>3</v>
      </c>
      <c r="R481" s="47" t="s">
        <v>11</v>
      </c>
      <c r="S481" s="47" t="s">
        <v>11</v>
      </c>
      <c r="T481" s="47" t="s">
        <v>11</v>
      </c>
      <c r="U481" s="47" t="s">
        <v>11</v>
      </c>
      <c r="V481" s="156"/>
    </row>
    <row r="482" spans="1:22">
      <c r="A482" s="334">
        <v>37</v>
      </c>
      <c r="B482" s="335"/>
      <c r="C482" s="142" t="s">
        <v>22</v>
      </c>
      <c r="D482" s="164" t="s">
        <v>11</v>
      </c>
      <c r="E482" s="164" t="s">
        <v>11</v>
      </c>
      <c r="F482" s="164" t="s">
        <v>11</v>
      </c>
      <c r="G482" s="165" t="s">
        <v>11</v>
      </c>
      <c r="H482" s="165" t="s">
        <v>11</v>
      </c>
      <c r="I482" s="74">
        <v>110.16666666666667</v>
      </c>
      <c r="J482" s="166" t="s">
        <v>11</v>
      </c>
      <c r="K482" s="166" t="s">
        <v>11</v>
      </c>
      <c r="L482" s="166" t="s">
        <v>11</v>
      </c>
      <c r="M482" s="166" t="s">
        <v>11</v>
      </c>
      <c r="N482" s="166" t="s">
        <v>11</v>
      </c>
      <c r="O482" s="166" t="s">
        <v>11</v>
      </c>
      <c r="P482" s="166" t="s">
        <v>11</v>
      </c>
      <c r="Q482" s="166" t="s">
        <v>11</v>
      </c>
      <c r="R482" s="166" t="s">
        <v>11</v>
      </c>
      <c r="S482" s="166" t="s">
        <v>11</v>
      </c>
      <c r="T482" s="166" t="s">
        <v>11</v>
      </c>
      <c r="U482" s="166" t="s">
        <v>11</v>
      </c>
      <c r="V482" s="156"/>
    </row>
    <row r="483" spans="1:22" ht="15.6" customHeight="1">
      <c r="A483" s="334">
        <v>38</v>
      </c>
      <c r="B483" s="335" t="s">
        <v>434</v>
      </c>
      <c r="C483" s="131" t="s">
        <v>379</v>
      </c>
      <c r="D483" s="66">
        <v>45827</v>
      </c>
      <c r="E483" s="66">
        <v>45832</v>
      </c>
      <c r="F483" s="66">
        <v>45874</v>
      </c>
      <c r="G483" s="66">
        <v>45935</v>
      </c>
      <c r="H483" s="66">
        <v>45951</v>
      </c>
      <c r="I483" s="110">
        <v>108</v>
      </c>
      <c r="J483" s="57" t="s">
        <v>114</v>
      </c>
      <c r="K483" s="57" t="s">
        <v>105</v>
      </c>
      <c r="L483" s="57" t="s">
        <v>106</v>
      </c>
      <c r="M483" s="57" t="s">
        <v>166</v>
      </c>
      <c r="N483" s="57" t="s">
        <v>513</v>
      </c>
      <c r="O483" s="57" t="s">
        <v>112</v>
      </c>
      <c r="P483" s="57" t="s">
        <v>110</v>
      </c>
      <c r="Q483" s="57">
        <v>2</v>
      </c>
      <c r="R483" s="65">
        <v>45888</v>
      </c>
      <c r="S483" s="57" t="s">
        <v>11</v>
      </c>
      <c r="T483" s="65">
        <v>45917</v>
      </c>
      <c r="U483" s="57" t="s">
        <v>11</v>
      </c>
      <c r="V483" s="156"/>
    </row>
    <row r="484" spans="1:22">
      <c r="A484" s="334">
        <v>38</v>
      </c>
      <c r="B484" s="335"/>
      <c r="C484" s="131" t="s">
        <v>198</v>
      </c>
      <c r="D484" s="60">
        <v>45830</v>
      </c>
      <c r="E484" s="60">
        <v>45835</v>
      </c>
      <c r="F484" s="60">
        <v>45875</v>
      </c>
      <c r="G484" s="56">
        <v>45946</v>
      </c>
      <c r="H484" s="56">
        <v>45971</v>
      </c>
      <c r="I484" s="99">
        <v>121</v>
      </c>
      <c r="J484" s="47" t="s">
        <v>104</v>
      </c>
      <c r="K484" s="47" t="s">
        <v>105</v>
      </c>
      <c r="L484" s="47" t="s">
        <v>106</v>
      </c>
      <c r="M484" s="47" t="s">
        <v>118</v>
      </c>
      <c r="N484" s="47" t="s">
        <v>117</v>
      </c>
      <c r="O484" s="47" t="s">
        <v>11</v>
      </c>
      <c r="P484" s="47" t="s">
        <v>112</v>
      </c>
      <c r="Q484" s="47">
        <v>0</v>
      </c>
      <c r="R484" s="47" t="s">
        <v>11</v>
      </c>
      <c r="S484" s="47" t="s">
        <v>11</v>
      </c>
      <c r="T484" s="47" t="s">
        <v>11</v>
      </c>
      <c r="U484" s="47" t="s">
        <v>11</v>
      </c>
      <c r="V484" s="156"/>
    </row>
    <row r="485" spans="1:22">
      <c r="A485" s="334">
        <v>38</v>
      </c>
      <c r="B485" s="335"/>
      <c r="C485" s="131" t="s">
        <v>380</v>
      </c>
      <c r="D485" s="35">
        <v>45824</v>
      </c>
      <c r="E485" s="35">
        <v>45829</v>
      </c>
      <c r="F485" s="35">
        <v>45872</v>
      </c>
      <c r="G485" s="35">
        <v>45942</v>
      </c>
      <c r="H485" s="35">
        <v>45942</v>
      </c>
      <c r="I485" s="64">
        <v>114</v>
      </c>
      <c r="J485" s="70" t="s">
        <v>116</v>
      </c>
      <c r="K485" s="70" t="s">
        <v>105</v>
      </c>
      <c r="L485" s="70" t="s">
        <v>106</v>
      </c>
      <c r="M485" s="70" t="s">
        <v>107</v>
      </c>
      <c r="N485" s="70" t="s">
        <v>108</v>
      </c>
      <c r="O485" s="70" t="s">
        <v>112</v>
      </c>
      <c r="P485" s="70" t="s">
        <v>110</v>
      </c>
      <c r="Q485" s="70">
        <v>0</v>
      </c>
      <c r="R485" s="47" t="s">
        <v>11</v>
      </c>
      <c r="S485" s="47" t="s">
        <v>11</v>
      </c>
      <c r="T485" s="47" t="s">
        <v>11</v>
      </c>
      <c r="U485" s="47" t="s">
        <v>11</v>
      </c>
      <c r="V485" s="156"/>
    </row>
    <row r="486" spans="1:22">
      <c r="A486" s="334">
        <v>38</v>
      </c>
      <c r="B486" s="335"/>
      <c r="C486" s="131" t="s">
        <v>381</v>
      </c>
      <c r="D486" s="56">
        <v>45831</v>
      </c>
      <c r="E486" s="56">
        <v>45836</v>
      </c>
      <c r="F486" s="167">
        <v>45866</v>
      </c>
      <c r="G486" s="56">
        <v>45939</v>
      </c>
      <c r="H486" s="56">
        <v>45942</v>
      </c>
      <c r="I486" s="53">
        <v>103</v>
      </c>
      <c r="J486" s="47" t="s">
        <v>104</v>
      </c>
      <c r="K486" s="47" t="s">
        <v>105</v>
      </c>
      <c r="L486" s="47" t="s">
        <v>106</v>
      </c>
      <c r="M486" s="47" t="s">
        <v>107</v>
      </c>
      <c r="N486" s="47" t="s">
        <v>117</v>
      </c>
      <c r="O486" s="47" t="s">
        <v>112</v>
      </c>
      <c r="P486" s="47" t="s">
        <v>110</v>
      </c>
      <c r="Q486" s="47">
        <v>3</v>
      </c>
      <c r="R486" s="50" t="s">
        <v>11</v>
      </c>
      <c r="S486" s="47" t="s">
        <v>11</v>
      </c>
      <c r="T486" s="50" t="s">
        <v>11</v>
      </c>
      <c r="U486" s="47" t="s">
        <v>11</v>
      </c>
      <c r="V486" s="156"/>
    </row>
    <row r="487" spans="1:22">
      <c r="A487" s="334">
        <v>38</v>
      </c>
      <c r="B487" s="335"/>
      <c r="C487" s="131" t="s">
        <v>382</v>
      </c>
      <c r="D487" s="66">
        <v>45825</v>
      </c>
      <c r="E487" s="66">
        <v>45833</v>
      </c>
      <c r="F487" s="66">
        <v>45870</v>
      </c>
      <c r="G487" s="66">
        <v>45935</v>
      </c>
      <c r="H487" s="66">
        <v>45935</v>
      </c>
      <c r="I487" s="64">
        <v>102</v>
      </c>
      <c r="J487" s="70" t="s">
        <v>159</v>
      </c>
      <c r="K487" s="70" t="s">
        <v>105</v>
      </c>
      <c r="L487" s="70" t="s">
        <v>106</v>
      </c>
      <c r="M487" s="70" t="s">
        <v>166</v>
      </c>
      <c r="N487" s="70" t="s">
        <v>108</v>
      </c>
      <c r="O487" s="70" t="s">
        <v>112</v>
      </c>
      <c r="P487" s="70" t="s">
        <v>110</v>
      </c>
      <c r="Q487" s="70">
        <v>0</v>
      </c>
      <c r="R487" s="47" t="s">
        <v>11</v>
      </c>
      <c r="S487" s="47" t="s">
        <v>11</v>
      </c>
      <c r="T487" s="47" t="s">
        <v>11</v>
      </c>
      <c r="U487" s="47" t="s">
        <v>11</v>
      </c>
      <c r="V487" s="156"/>
    </row>
    <row r="488" spans="1:22">
      <c r="A488" s="334">
        <v>38</v>
      </c>
      <c r="B488" s="335"/>
      <c r="C488" s="131" t="s">
        <v>383</v>
      </c>
      <c r="D488" s="66">
        <v>45831</v>
      </c>
      <c r="E488" s="66">
        <v>45836</v>
      </c>
      <c r="F488" s="66" t="s">
        <v>11</v>
      </c>
      <c r="G488" s="66">
        <v>45938</v>
      </c>
      <c r="H488" s="66">
        <v>45942</v>
      </c>
      <c r="I488" s="110">
        <v>102</v>
      </c>
      <c r="J488" s="57" t="s">
        <v>116</v>
      </c>
      <c r="K488" s="57" t="s">
        <v>105</v>
      </c>
      <c r="L488" s="57" t="s">
        <v>106</v>
      </c>
      <c r="M488" s="57" t="s">
        <v>107</v>
      </c>
      <c r="N488" s="57" t="s">
        <v>513</v>
      </c>
      <c r="O488" s="57" t="s">
        <v>112</v>
      </c>
      <c r="P488" s="57" t="s">
        <v>110</v>
      </c>
      <c r="Q488" s="57">
        <v>2</v>
      </c>
      <c r="R488" s="158" t="s">
        <v>11</v>
      </c>
      <c r="S488" s="47" t="s">
        <v>11</v>
      </c>
      <c r="T488" s="47" t="s">
        <v>11</v>
      </c>
      <c r="U488" s="47" t="s">
        <v>11</v>
      </c>
      <c r="V488" s="156"/>
    </row>
    <row r="489" spans="1:22">
      <c r="A489" s="334">
        <v>38</v>
      </c>
      <c r="B489" s="335"/>
      <c r="C489" s="131" t="s">
        <v>384</v>
      </c>
      <c r="D489" s="66">
        <v>45823</v>
      </c>
      <c r="E489" s="66">
        <v>45830</v>
      </c>
      <c r="F489" s="60" t="s">
        <v>11</v>
      </c>
      <c r="G489" s="35">
        <v>45931</v>
      </c>
      <c r="H489" s="35">
        <v>45931</v>
      </c>
      <c r="I489" s="64">
        <v>102</v>
      </c>
      <c r="J489" s="52" t="s">
        <v>104</v>
      </c>
      <c r="K489" s="52" t="s">
        <v>105</v>
      </c>
      <c r="L489" s="52" t="s">
        <v>106</v>
      </c>
      <c r="M489" s="52" t="s">
        <v>107</v>
      </c>
      <c r="N489" s="52" t="s">
        <v>126</v>
      </c>
      <c r="O489" s="52" t="s">
        <v>112</v>
      </c>
      <c r="P489" s="52" t="s">
        <v>110</v>
      </c>
      <c r="Q489" s="52">
        <v>0</v>
      </c>
      <c r="R489" s="47" t="s">
        <v>11</v>
      </c>
      <c r="S489" s="47" t="s">
        <v>11</v>
      </c>
      <c r="T489" s="47" t="s">
        <v>11</v>
      </c>
      <c r="U489" s="47" t="s">
        <v>11</v>
      </c>
      <c r="V489" s="156"/>
    </row>
    <row r="490" spans="1:22">
      <c r="A490" s="334">
        <v>38</v>
      </c>
      <c r="B490" s="335"/>
      <c r="C490" s="131" t="s">
        <v>385</v>
      </c>
      <c r="D490" s="35">
        <v>45823</v>
      </c>
      <c r="E490" s="35">
        <v>45828</v>
      </c>
      <c r="F490" s="35">
        <v>45869</v>
      </c>
      <c r="G490" s="35">
        <v>45930</v>
      </c>
      <c r="H490" s="35">
        <v>45931</v>
      </c>
      <c r="I490" s="110">
        <v>107</v>
      </c>
      <c r="J490" s="70" t="s">
        <v>104</v>
      </c>
      <c r="K490" s="70" t="s">
        <v>105</v>
      </c>
      <c r="L490" s="70" t="s">
        <v>106</v>
      </c>
      <c r="M490" s="159" t="s">
        <v>107</v>
      </c>
      <c r="N490" s="70" t="s">
        <v>513</v>
      </c>
      <c r="O490" s="70" t="s">
        <v>112</v>
      </c>
      <c r="P490" s="70" t="s">
        <v>110</v>
      </c>
      <c r="Q490" s="70">
        <v>3</v>
      </c>
      <c r="R490" s="52" t="s">
        <v>11</v>
      </c>
      <c r="S490" s="52" t="s">
        <v>11</v>
      </c>
      <c r="T490" s="47" t="s">
        <v>11</v>
      </c>
      <c r="U490" s="47" t="s">
        <v>11</v>
      </c>
      <c r="V490" s="156"/>
    </row>
    <row r="491" spans="1:22">
      <c r="A491" s="334">
        <v>38</v>
      </c>
      <c r="B491" s="335"/>
      <c r="C491" s="131" t="s">
        <v>386</v>
      </c>
      <c r="D491" s="160">
        <v>45821</v>
      </c>
      <c r="E491" s="160">
        <v>45827</v>
      </c>
      <c r="F491" s="160">
        <v>45867</v>
      </c>
      <c r="G491" s="160">
        <v>45938</v>
      </c>
      <c r="H491" s="160">
        <v>45952</v>
      </c>
      <c r="I491" s="161">
        <v>117</v>
      </c>
      <c r="J491" s="55" t="s">
        <v>104</v>
      </c>
      <c r="K491" s="55" t="s">
        <v>105</v>
      </c>
      <c r="L491" s="55" t="s">
        <v>106</v>
      </c>
      <c r="M491" s="55" t="s">
        <v>107</v>
      </c>
      <c r="N491" s="55" t="s">
        <v>108</v>
      </c>
      <c r="O491" s="55" t="s">
        <v>112</v>
      </c>
      <c r="P491" s="55" t="s">
        <v>110</v>
      </c>
      <c r="Q491" s="162">
        <v>2</v>
      </c>
      <c r="R491" s="55" t="s">
        <v>514</v>
      </c>
      <c r="S491" s="55" t="s">
        <v>515</v>
      </c>
      <c r="T491" s="47" t="s">
        <v>11</v>
      </c>
      <c r="U491" s="47" t="s">
        <v>11</v>
      </c>
      <c r="V491" s="156"/>
    </row>
    <row r="492" spans="1:22">
      <c r="A492" s="334">
        <v>38</v>
      </c>
      <c r="B492" s="335"/>
      <c r="C492" s="131" t="s">
        <v>387</v>
      </c>
      <c r="D492" s="66">
        <v>45821</v>
      </c>
      <c r="E492" s="66">
        <v>45827</v>
      </c>
      <c r="F492" s="35">
        <v>45867</v>
      </c>
      <c r="G492" s="35">
        <v>45931</v>
      </c>
      <c r="H492" s="35">
        <v>45950</v>
      </c>
      <c r="I492" s="115">
        <v>110</v>
      </c>
      <c r="J492" s="57" t="s">
        <v>116</v>
      </c>
      <c r="K492" s="57" t="s">
        <v>105</v>
      </c>
      <c r="L492" s="57" t="s">
        <v>106</v>
      </c>
      <c r="M492" s="57" t="s">
        <v>107</v>
      </c>
      <c r="N492" s="57" t="s">
        <v>108</v>
      </c>
      <c r="O492" s="57" t="s">
        <v>112</v>
      </c>
      <c r="P492" s="55" t="s">
        <v>110</v>
      </c>
      <c r="Q492" s="55">
        <v>0</v>
      </c>
      <c r="R492" s="37" t="s">
        <v>11</v>
      </c>
      <c r="S492" s="52" t="s">
        <v>11</v>
      </c>
      <c r="T492" s="37" t="s">
        <v>11</v>
      </c>
      <c r="U492" s="47" t="s">
        <v>11</v>
      </c>
      <c r="V492" s="156"/>
    </row>
    <row r="493" spans="1:22">
      <c r="A493" s="334">
        <v>38</v>
      </c>
      <c r="B493" s="335"/>
      <c r="C493" s="131" t="s">
        <v>388</v>
      </c>
      <c r="D493" s="35">
        <v>45821</v>
      </c>
      <c r="E493" s="35">
        <v>45826</v>
      </c>
      <c r="F493" s="35">
        <v>45871</v>
      </c>
      <c r="G493" s="35">
        <v>45943</v>
      </c>
      <c r="H493" s="35">
        <v>45945</v>
      </c>
      <c r="I493" s="64">
        <v>118</v>
      </c>
      <c r="J493" s="70" t="s">
        <v>114</v>
      </c>
      <c r="K493" s="70" t="s">
        <v>105</v>
      </c>
      <c r="L493" s="70" t="s">
        <v>106</v>
      </c>
      <c r="M493" s="70" t="s">
        <v>107</v>
      </c>
      <c r="N493" s="70" t="s">
        <v>108</v>
      </c>
      <c r="O493" s="70" t="s">
        <v>112</v>
      </c>
      <c r="P493" s="70" t="s">
        <v>110</v>
      </c>
      <c r="Q493" s="70">
        <v>3</v>
      </c>
      <c r="R493" s="70" t="s">
        <v>516</v>
      </c>
      <c r="S493" s="70">
        <v>0</v>
      </c>
      <c r="T493" s="70" t="s">
        <v>517</v>
      </c>
      <c r="U493" s="70" t="s">
        <v>520</v>
      </c>
      <c r="V493" s="156"/>
    </row>
    <row r="494" spans="1:22">
      <c r="A494" s="334">
        <v>38</v>
      </c>
      <c r="B494" s="335"/>
      <c r="C494" s="131" t="s">
        <v>389</v>
      </c>
      <c r="D494" s="56">
        <v>45827</v>
      </c>
      <c r="E494" s="56">
        <v>45832</v>
      </c>
      <c r="F494" s="56">
        <v>45867</v>
      </c>
      <c r="G494" s="56">
        <v>45933</v>
      </c>
      <c r="H494" s="56">
        <v>45933</v>
      </c>
      <c r="I494" s="163">
        <v>102</v>
      </c>
      <c r="J494" s="47" t="s">
        <v>104</v>
      </c>
      <c r="K494" s="47" t="s">
        <v>105</v>
      </c>
      <c r="L494" s="47" t="s">
        <v>106</v>
      </c>
      <c r="M494" s="47" t="s">
        <v>107</v>
      </c>
      <c r="N494" s="47" t="s">
        <v>108</v>
      </c>
      <c r="O494" s="47" t="s">
        <v>112</v>
      </c>
      <c r="P494" s="47" t="s">
        <v>110</v>
      </c>
      <c r="Q494" s="47">
        <v>3</v>
      </c>
      <c r="R494" s="47" t="s">
        <v>11</v>
      </c>
      <c r="S494" s="47" t="s">
        <v>11</v>
      </c>
      <c r="T494" s="50">
        <v>45874</v>
      </c>
      <c r="U494" s="47" t="s">
        <v>522</v>
      </c>
      <c r="V494" s="156"/>
    </row>
    <row r="495" spans="1:22">
      <c r="A495" s="334">
        <v>38</v>
      </c>
      <c r="B495" s="335"/>
      <c r="C495" s="142" t="s">
        <v>22</v>
      </c>
      <c r="D495" s="164" t="s">
        <v>11</v>
      </c>
      <c r="E495" s="164" t="s">
        <v>11</v>
      </c>
      <c r="F495" s="164" t="s">
        <v>11</v>
      </c>
      <c r="G495" s="165" t="s">
        <v>11</v>
      </c>
      <c r="H495" s="165" t="s">
        <v>11</v>
      </c>
      <c r="I495" s="74">
        <v>108.83333333333333</v>
      </c>
      <c r="J495" s="166" t="s">
        <v>11</v>
      </c>
      <c r="K495" s="166" t="s">
        <v>11</v>
      </c>
      <c r="L495" s="166" t="s">
        <v>11</v>
      </c>
      <c r="M495" s="166" t="s">
        <v>11</v>
      </c>
      <c r="N495" s="166" t="s">
        <v>11</v>
      </c>
      <c r="O495" s="166" t="s">
        <v>11</v>
      </c>
      <c r="P495" s="166" t="s">
        <v>11</v>
      </c>
      <c r="Q495" s="166" t="s">
        <v>11</v>
      </c>
      <c r="R495" s="166" t="s">
        <v>11</v>
      </c>
      <c r="S495" s="166" t="s">
        <v>11</v>
      </c>
      <c r="T495" s="166" t="s">
        <v>11</v>
      </c>
      <c r="U495" s="166" t="s">
        <v>11</v>
      </c>
      <c r="V495" s="156"/>
    </row>
    <row r="496" spans="1:22" ht="15.6" customHeight="1">
      <c r="A496" s="334">
        <v>39</v>
      </c>
      <c r="B496" s="335" t="s">
        <v>435</v>
      </c>
      <c r="C496" s="131" t="s">
        <v>379</v>
      </c>
      <c r="D496" s="66">
        <v>45827</v>
      </c>
      <c r="E496" s="66">
        <v>45832</v>
      </c>
      <c r="F496" s="66">
        <v>45873</v>
      </c>
      <c r="G496" s="66">
        <v>45939</v>
      </c>
      <c r="H496" s="66">
        <v>45951</v>
      </c>
      <c r="I496" s="110">
        <v>112</v>
      </c>
      <c r="J496" s="57" t="s">
        <v>114</v>
      </c>
      <c r="K496" s="57" t="s">
        <v>127</v>
      </c>
      <c r="L496" s="57" t="s">
        <v>106</v>
      </c>
      <c r="M496" s="57" t="s">
        <v>166</v>
      </c>
      <c r="N496" s="57" t="s">
        <v>513</v>
      </c>
      <c r="O496" s="57" t="s">
        <v>112</v>
      </c>
      <c r="P496" s="57" t="s">
        <v>110</v>
      </c>
      <c r="Q496" s="57">
        <v>2</v>
      </c>
      <c r="R496" s="65">
        <v>45888</v>
      </c>
      <c r="S496" s="57" t="s">
        <v>11</v>
      </c>
      <c r="T496" s="65">
        <v>45917</v>
      </c>
      <c r="U496" s="57" t="s">
        <v>11</v>
      </c>
      <c r="V496" s="156"/>
    </row>
    <row r="497" spans="1:22">
      <c r="A497" s="334">
        <v>39</v>
      </c>
      <c r="B497" s="335"/>
      <c r="C497" s="131" t="s">
        <v>198</v>
      </c>
      <c r="D497" s="60">
        <v>45830</v>
      </c>
      <c r="E497" s="60">
        <v>45835</v>
      </c>
      <c r="F497" s="60">
        <v>45878</v>
      </c>
      <c r="G497" s="56">
        <v>45957</v>
      </c>
      <c r="H497" s="56">
        <v>45971</v>
      </c>
      <c r="I497" s="99">
        <v>132</v>
      </c>
      <c r="J497" s="47" t="s">
        <v>318</v>
      </c>
      <c r="K497" s="47" t="s">
        <v>127</v>
      </c>
      <c r="L497" s="47" t="s">
        <v>106</v>
      </c>
      <c r="M497" s="47" t="s">
        <v>118</v>
      </c>
      <c r="N497" s="47" t="s">
        <v>108</v>
      </c>
      <c r="O497" s="47" t="s">
        <v>11</v>
      </c>
      <c r="P497" s="47" t="s">
        <v>112</v>
      </c>
      <c r="Q497" s="47">
        <v>0</v>
      </c>
      <c r="R497" s="47" t="s">
        <v>11</v>
      </c>
      <c r="S497" s="47" t="s">
        <v>11</v>
      </c>
      <c r="T497" s="47" t="s">
        <v>11</v>
      </c>
      <c r="U497" s="47" t="s">
        <v>11</v>
      </c>
      <c r="V497" s="156"/>
    </row>
    <row r="498" spans="1:22">
      <c r="A498" s="334">
        <v>39</v>
      </c>
      <c r="B498" s="335"/>
      <c r="C498" s="131" t="s">
        <v>380</v>
      </c>
      <c r="D498" s="35">
        <v>45824</v>
      </c>
      <c r="E498" s="35">
        <v>45829</v>
      </c>
      <c r="F498" s="35">
        <v>45871</v>
      </c>
      <c r="G498" s="35">
        <v>45944</v>
      </c>
      <c r="H498" s="35">
        <v>45944</v>
      </c>
      <c r="I498" s="64">
        <v>116</v>
      </c>
      <c r="J498" s="70" t="s">
        <v>116</v>
      </c>
      <c r="K498" s="70" t="s">
        <v>127</v>
      </c>
      <c r="L498" s="70" t="s">
        <v>106</v>
      </c>
      <c r="M498" s="70" t="s">
        <v>107</v>
      </c>
      <c r="N498" s="70" t="s">
        <v>108</v>
      </c>
      <c r="O498" s="70" t="s">
        <v>112</v>
      </c>
      <c r="P498" s="70" t="s">
        <v>110</v>
      </c>
      <c r="Q498" s="70">
        <v>0</v>
      </c>
      <c r="R498" s="47" t="s">
        <v>11</v>
      </c>
      <c r="S498" s="47" t="s">
        <v>11</v>
      </c>
      <c r="T498" s="47" t="s">
        <v>11</v>
      </c>
      <c r="U498" s="47" t="s">
        <v>11</v>
      </c>
      <c r="V498" s="156"/>
    </row>
    <row r="499" spans="1:22">
      <c r="A499" s="334">
        <v>39</v>
      </c>
      <c r="B499" s="335"/>
      <c r="C499" s="131" t="s">
        <v>381</v>
      </c>
      <c r="D499" s="56">
        <v>45831</v>
      </c>
      <c r="E499" s="56">
        <v>45836</v>
      </c>
      <c r="F499" s="167">
        <v>45866</v>
      </c>
      <c r="G499" s="56">
        <v>45938</v>
      </c>
      <c r="H499" s="56">
        <v>45942</v>
      </c>
      <c r="I499" s="53">
        <v>102</v>
      </c>
      <c r="J499" s="47" t="s">
        <v>104</v>
      </c>
      <c r="K499" s="47" t="s">
        <v>127</v>
      </c>
      <c r="L499" s="47" t="s">
        <v>106</v>
      </c>
      <c r="M499" s="47" t="s">
        <v>107</v>
      </c>
      <c r="N499" s="47" t="s">
        <v>117</v>
      </c>
      <c r="O499" s="47" t="s">
        <v>112</v>
      </c>
      <c r="P499" s="47" t="s">
        <v>110</v>
      </c>
      <c r="Q499" s="47">
        <v>2</v>
      </c>
      <c r="R499" s="50" t="s">
        <v>11</v>
      </c>
      <c r="S499" s="47" t="s">
        <v>11</v>
      </c>
      <c r="T499" s="50" t="s">
        <v>11</v>
      </c>
      <c r="U499" s="47" t="s">
        <v>11</v>
      </c>
      <c r="V499" s="156"/>
    </row>
    <row r="500" spans="1:22">
      <c r="A500" s="334">
        <v>39</v>
      </c>
      <c r="B500" s="335"/>
      <c r="C500" s="131" t="s">
        <v>382</v>
      </c>
      <c r="D500" s="66">
        <v>45825</v>
      </c>
      <c r="E500" s="66">
        <v>45833</v>
      </c>
      <c r="F500" s="66">
        <v>45870</v>
      </c>
      <c r="G500" s="66">
        <v>45935</v>
      </c>
      <c r="H500" s="66">
        <v>45935</v>
      </c>
      <c r="I500" s="64">
        <v>102</v>
      </c>
      <c r="J500" s="70" t="s">
        <v>159</v>
      </c>
      <c r="K500" s="70" t="s">
        <v>127</v>
      </c>
      <c r="L500" s="70" t="s">
        <v>106</v>
      </c>
      <c r="M500" s="70" t="s">
        <v>166</v>
      </c>
      <c r="N500" s="70" t="s">
        <v>108</v>
      </c>
      <c r="O500" s="70" t="s">
        <v>112</v>
      </c>
      <c r="P500" s="70" t="s">
        <v>110</v>
      </c>
      <c r="Q500" s="70">
        <v>0</v>
      </c>
      <c r="R500" s="47" t="s">
        <v>11</v>
      </c>
      <c r="S500" s="47" t="s">
        <v>11</v>
      </c>
      <c r="T500" s="47" t="s">
        <v>11</v>
      </c>
      <c r="U500" s="47" t="s">
        <v>11</v>
      </c>
      <c r="V500" s="156"/>
    </row>
    <row r="501" spans="1:22">
      <c r="A501" s="334">
        <v>39</v>
      </c>
      <c r="B501" s="335"/>
      <c r="C501" s="131" t="s">
        <v>383</v>
      </c>
      <c r="D501" s="66">
        <v>45831</v>
      </c>
      <c r="E501" s="66">
        <v>45836</v>
      </c>
      <c r="F501" s="66" t="s">
        <v>11</v>
      </c>
      <c r="G501" s="66">
        <v>45940</v>
      </c>
      <c r="H501" s="66">
        <v>45942</v>
      </c>
      <c r="I501" s="110">
        <v>104</v>
      </c>
      <c r="J501" s="57" t="s">
        <v>116</v>
      </c>
      <c r="K501" s="57" t="s">
        <v>127</v>
      </c>
      <c r="L501" s="57" t="s">
        <v>106</v>
      </c>
      <c r="M501" s="57" t="s">
        <v>107</v>
      </c>
      <c r="N501" s="57" t="s">
        <v>513</v>
      </c>
      <c r="O501" s="57" t="s">
        <v>112</v>
      </c>
      <c r="P501" s="57" t="s">
        <v>110</v>
      </c>
      <c r="Q501" s="57">
        <v>0</v>
      </c>
      <c r="R501" s="158" t="s">
        <v>11</v>
      </c>
      <c r="S501" s="47" t="s">
        <v>11</v>
      </c>
      <c r="T501" s="47" t="s">
        <v>11</v>
      </c>
      <c r="U501" s="47" t="s">
        <v>11</v>
      </c>
      <c r="V501" s="156"/>
    </row>
    <row r="502" spans="1:22">
      <c r="A502" s="334">
        <v>39</v>
      </c>
      <c r="B502" s="335"/>
      <c r="C502" s="131" t="s">
        <v>384</v>
      </c>
      <c r="D502" s="66">
        <v>45823</v>
      </c>
      <c r="E502" s="66">
        <v>45830</v>
      </c>
      <c r="F502" s="60" t="s">
        <v>11</v>
      </c>
      <c r="G502" s="35">
        <v>45940</v>
      </c>
      <c r="H502" s="35">
        <v>45940</v>
      </c>
      <c r="I502" s="64">
        <v>111</v>
      </c>
      <c r="J502" s="52" t="s">
        <v>104</v>
      </c>
      <c r="K502" s="52" t="s">
        <v>127</v>
      </c>
      <c r="L502" s="52" t="s">
        <v>106</v>
      </c>
      <c r="M502" s="52" t="s">
        <v>107</v>
      </c>
      <c r="N502" s="52" t="s">
        <v>126</v>
      </c>
      <c r="O502" s="52" t="s">
        <v>112</v>
      </c>
      <c r="P502" s="52" t="s">
        <v>110</v>
      </c>
      <c r="Q502" s="52">
        <v>0</v>
      </c>
      <c r="R502" s="47" t="s">
        <v>11</v>
      </c>
      <c r="S502" s="47" t="s">
        <v>11</v>
      </c>
      <c r="T502" s="47" t="s">
        <v>11</v>
      </c>
      <c r="U502" s="47" t="s">
        <v>11</v>
      </c>
      <c r="V502" s="156"/>
    </row>
    <row r="503" spans="1:22">
      <c r="A503" s="334">
        <v>39</v>
      </c>
      <c r="B503" s="335"/>
      <c r="C503" s="131" t="s">
        <v>385</v>
      </c>
      <c r="D503" s="35">
        <v>45823</v>
      </c>
      <c r="E503" s="35">
        <v>45828</v>
      </c>
      <c r="F503" s="35">
        <v>45869</v>
      </c>
      <c r="G503" s="35">
        <v>45940</v>
      </c>
      <c r="H503" s="35">
        <v>45940</v>
      </c>
      <c r="I503" s="110">
        <v>117</v>
      </c>
      <c r="J503" s="70" t="s">
        <v>104</v>
      </c>
      <c r="K503" s="70" t="s">
        <v>127</v>
      </c>
      <c r="L503" s="70" t="s">
        <v>106</v>
      </c>
      <c r="M503" s="70" t="s">
        <v>118</v>
      </c>
      <c r="N503" s="70" t="s">
        <v>513</v>
      </c>
      <c r="O503" s="70" t="s">
        <v>112</v>
      </c>
      <c r="P503" s="70" t="s">
        <v>110</v>
      </c>
      <c r="Q503" s="70">
        <v>2</v>
      </c>
      <c r="R503" s="47" t="s">
        <v>11</v>
      </c>
      <c r="S503" s="47" t="s">
        <v>11</v>
      </c>
      <c r="T503" s="47" t="s">
        <v>11</v>
      </c>
      <c r="U503" s="47" t="s">
        <v>11</v>
      </c>
      <c r="V503" s="156"/>
    </row>
    <row r="504" spans="1:22">
      <c r="A504" s="334">
        <v>39</v>
      </c>
      <c r="B504" s="335"/>
      <c r="C504" s="131" t="s">
        <v>386</v>
      </c>
      <c r="D504" s="160">
        <v>45821</v>
      </c>
      <c r="E504" s="160">
        <v>45827</v>
      </c>
      <c r="F504" s="160">
        <v>45867</v>
      </c>
      <c r="G504" s="160">
        <v>45941</v>
      </c>
      <c r="H504" s="160">
        <v>45952</v>
      </c>
      <c r="I504" s="161">
        <v>120</v>
      </c>
      <c r="J504" s="55" t="s">
        <v>104</v>
      </c>
      <c r="K504" s="55" t="s">
        <v>127</v>
      </c>
      <c r="L504" s="55" t="s">
        <v>106</v>
      </c>
      <c r="M504" s="55" t="s">
        <v>107</v>
      </c>
      <c r="N504" s="55" t="s">
        <v>108</v>
      </c>
      <c r="O504" s="55" t="s">
        <v>112</v>
      </c>
      <c r="P504" s="55" t="s">
        <v>110</v>
      </c>
      <c r="Q504" s="162">
        <v>2</v>
      </c>
      <c r="R504" s="55" t="s">
        <v>514</v>
      </c>
      <c r="S504" s="55" t="s">
        <v>515</v>
      </c>
      <c r="T504" s="47" t="s">
        <v>11</v>
      </c>
      <c r="U504" s="47" t="s">
        <v>11</v>
      </c>
      <c r="V504" s="156"/>
    </row>
    <row r="505" spans="1:22">
      <c r="A505" s="334">
        <v>39</v>
      </c>
      <c r="B505" s="335"/>
      <c r="C505" s="131" t="s">
        <v>387</v>
      </c>
      <c r="D505" s="66">
        <v>45821</v>
      </c>
      <c r="E505" s="66">
        <v>45827</v>
      </c>
      <c r="F505" s="35">
        <v>45868</v>
      </c>
      <c r="G505" s="35">
        <v>45933</v>
      </c>
      <c r="H505" s="35">
        <v>45950</v>
      </c>
      <c r="I505" s="115">
        <v>112</v>
      </c>
      <c r="J505" s="57" t="s">
        <v>104</v>
      </c>
      <c r="K505" s="57" t="s">
        <v>127</v>
      </c>
      <c r="L505" s="57" t="s">
        <v>106</v>
      </c>
      <c r="M505" s="57" t="s">
        <v>107</v>
      </c>
      <c r="N505" s="57" t="s">
        <v>108</v>
      </c>
      <c r="O505" s="57" t="s">
        <v>112</v>
      </c>
      <c r="P505" s="55" t="s">
        <v>110</v>
      </c>
      <c r="Q505" s="55">
        <v>0</v>
      </c>
      <c r="R505" s="37" t="s">
        <v>11</v>
      </c>
      <c r="S505" s="52" t="s">
        <v>11</v>
      </c>
      <c r="T505" s="47" t="s">
        <v>11</v>
      </c>
      <c r="U505" s="47" t="s">
        <v>11</v>
      </c>
      <c r="V505" s="156"/>
    </row>
    <row r="506" spans="1:22">
      <c r="A506" s="334">
        <v>39</v>
      </c>
      <c r="B506" s="335"/>
      <c r="C506" s="131" t="s">
        <v>388</v>
      </c>
      <c r="D506" s="35">
        <v>45821</v>
      </c>
      <c r="E506" s="35">
        <v>45826</v>
      </c>
      <c r="F506" s="35">
        <v>45870</v>
      </c>
      <c r="G506" s="35">
        <v>45950</v>
      </c>
      <c r="H506" s="35">
        <v>45950</v>
      </c>
      <c r="I506" s="64">
        <v>125</v>
      </c>
      <c r="J506" s="70" t="s">
        <v>114</v>
      </c>
      <c r="K506" s="70" t="s">
        <v>127</v>
      </c>
      <c r="L506" s="70" t="s">
        <v>106</v>
      </c>
      <c r="M506" s="70" t="s">
        <v>118</v>
      </c>
      <c r="N506" s="70" t="s">
        <v>108</v>
      </c>
      <c r="O506" s="70" t="s">
        <v>112</v>
      </c>
      <c r="P506" s="70" t="s">
        <v>110</v>
      </c>
      <c r="Q506" s="70">
        <v>2</v>
      </c>
      <c r="R506" s="70" t="s">
        <v>516</v>
      </c>
      <c r="S506" s="70">
        <v>0</v>
      </c>
      <c r="T506" s="70" t="s">
        <v>517</v>
      </c>
      <c r="U506" s="70">
        <v>0</v>
      </c>
      <c r="V506" s="156"/>
    </row>
    <row r="507" spans="1:22">
      <c r="A507" s="334">
        <v>39</v>
      </c>
      <c r="B507" s="335"/>
      <c r="C507" s="131" t="s">
        <v>389</v>
      </c>
      <c r="D507" s="56">
        <v>45827</v>
      </c>
      <c r="E507" s="56">
        <v>45832</v>
      </c>
      <c r="F507" s="56">
        <v>45867</v>
      </c>
      <c r="G507" s="56">
        <v>45935</v>
      </c>
      <c r="H507" s="56">
        <v>45935</v>
      </c>
      <c r="I507" s="163">
        <v>104</v>
      </c>
      <c r="J507" s="47" t="s">
        <v>544</v>
      </c>
      <c r="K507" s="47" t="s">
        <v>127</v>
      </c>
      <c r="L507" s="47" t="s">
        <v>106</v>
      </c>
      <c r="M507" s="47" t="s">
        <v>107</v>
      </c>
      <c r="N507" s="47" t="s">
        <v>108</v>
      </c>
      <c r="O507" s="47" t="s">
        <v>112</v>
      </c>
      <c r="P507" s="47" t="s">
        <v>110</v>
      </c>
      <c r="Q507" s="47" t="s">
        <v>11</v>
      </c>
      <c r="R507" s="47" t="s">
        <v>11</v>
      </c>
      <c r="S507" s="47" t="s">
        <v>11</v>
      </c>
      <c r="T507" s="47" t="s">
        <v>11</v>
      </c>
      <c r="U507" s="47" t="s">
        <v>11</v>
      </c>
      <c r="V507" s="156"/>
    </row>
    <row r="508" spans="1:22">
      <c r="A508" s="334">
        <v>39</v>
      </c>
      <c r="B508" s="335"/>
      <c r="C508" s="142" t="s">
        <v>22</v>
      </c>
      <c r="D508" s="164" t="s">
        <v>11</v>
      </c>
      <c r="E508" s="164" t="s">
        <v>11</v>
      </c>
      <c r="F508" s="164" t="s">
        <v>11</v>
      </c>
      <c r="G508" s="165" t="s">
        <v>11</v>
      </c>
      <c r="H508" s="165" t="s">
        <v>11</v>
      </c>
      <c r="I508" s="74">
        <v>113.08333333333333</v>
      </c>
      <c r="J508" s="166" t="s">
        <v>11</v>
      </c>
      <c r="K508" s="166" t="s">
        <v>11</v>
      </c>
      <c r="L508" s="166" t="s">
        <v>11</v>
      </c>
      <c r="M508" s="166" t="s">
        <v>11</v>
      </c>
      <c r="N508" s="166" t="s">
        <v>11</v>
      </c>
      <c r="O508" s="166" t="s">
        <v>11</v>
      </c>
      <c r="P508" s="166" t="s">
        <v>11</v>
      </c>
      <c r="Q508" s="166" t="s">
        <v>11</v>
      </c>
      <c r="R508" s="166" t="s">
        <v>11</v>
      </c>
      <c r="S508" s="166" t="s">
        <v>11</v>
      </c>
      <c r="T508" s="166" t="s">
        <v>11</v>
      </c>
      <c r="U508" s="166" t="s">
        <v>11</v>
      </c>
      <c r="V508" s="156"/>
    </row>
    <row r="509" spans="1:22" ht="15.6" customHeight="1">
      <c r="A509" s="334">
        <v>40</v>
      </c>
      <c r="B509" s="335" t="s">
        <v>436</v>
      </c>
      <c r="C509" s="131" t="s">
        <v>379</v>
      </c>
      <c r="D509" s="66">
        <v>45827</v>
      </c>
      <c r="E509" s="66">
        <v>45832</v>
      </c>
      <c r="F509" s="66">
        <v>45875</v>
      </c>
      <c r="G509" s="66">
        <v>45937</v>
      </c>
      <c r="H509" s="66">
        <v>45951</v>
      </c>
      <c r="I509" s="110">
        <v>110</v>
      </c>
      <c r="J509" s="57" t="s">
        <v>114</v>
      </c>
      <c r="K509" s="57" t="s">
        <v>127</v>
      </c>
      <c r="L509" s="57" t="s">
        <v>106</v>
      </c>
      <c r="M509" s="57" t="s">
        <v>166</v>
      </c>
      <c r="N509" s="57" t="s">
        <v>513</v>
      </c>
      <c r="O509" s="57" t="s">
        <v>112</v>
      </c>
      <c r="P509" s="57" t="s">
        <v>110</v>
      </c>
      <c r="Q509" s="57">
        <v>4</v>
      </c>
      <c r="R509" s="65">
        <v>45888</v>
      </c>
      <c r="S509" s="57" t="s">
        <v>11</v>
      </c>
      <c r="T509" s="65">
        <v>45917</v>
      </c>
      <c r="U509" s="57" t="s">
        <v>11</v>
      </c>
      <c r="V509" s="156"/>
    </row>
    <row r="510" spans="1:22">
      <c r="A510" s="334">
        <v>40</v>
      </c>
      <c r="B510" s="335"/>
      <c r="C510" s="131" t="s">
        <v>198</v>
      </c>
      <c r="D510" s="60">
        <v>45830</v>
      </c>
      <c r="E510" s="60">
        <v>45835</v>
      </c>
      <c r="F510" s="60">
        <v>45874</v>
      </c>
      <c r="G510" s="56">
        <v>45949</v>
      </c>
      <c r="H510" s="56">
        <v>45971</v>
      </c>
      <c r="I510" s="99">
        <v>124</v>
      </c>
      <c r="J510" s="47" t="s">
        <v>104</v>
      </c>
      <c r="K510" s="47" t="s">
        <v>127</v>
      </c>
      <c r="L510" s="47" t="s">
        <v>106</v>
      </c>
      <c r="M510" s="47" t="s">
        <v>118</v>
      </c>
      <c r="N510" s="47" t="s">
        <v>108</v>
      </c>
      <c r="O510" s="47" t="s">
        <v>11</v>
      </c>
      <c r="P510" s="47" t="s">
        <v>112</v>
      </c>
      <c r="Q510" s="47">
        <v>0</v>
      </c>
      <c r="R510" s="47" t="s">
        <v>11</v>
      </c>
      <c r="S510" s="47" t="s">
        <v>11</v>
      </c>
      <c r="T510" s="47" t="s">
        <v>11</v>
      </c>
      <c r="U510" s="47" t="s">
        <v>11</v>
      </c>
      <c r="V510" s="156"/>
    </row>
    <row r="511" spans="1:22">
      <c r="A511" s="334">
        <v>40</v>
      </c>
      <c r="B511" s="335"/>
      <c r="C511" s="131" t="s">
        <v>380</v>
      </c>
      <c r="D511" s="35">
        <v>45824</v>
      </c>
      <c r="E511" s="35">
        <v>45829</v>
      </c>
      <c r="F511" s="35">
        <v>45872</v>
      </c>
      <c r="G511" s="35">
        <v>45940</v>
      </c>
      <c r="H511" s="35">
        <v>45942</v>
      </c>
      <c r="I511" s="64">
        <v>112</v>
      </c>
      <c r="J511" s="70" t="s">
        <v>104</v>
      </c>
      <c r="K511" s="70" t="s">
        <v>127</v>
      </c>
      <c r="L511" s="70" t="s">
        <v>106</v>
      </c>
      <c r="M511" s="70" t="s">
        <v>107</v>
      </c>
      <c r="N511" s="70" t="s">
        <v>108</v>
      </c>
      <c r="O511" s="70" t="s">
        <v>112</v>
      </c>
      <c r="P511" s="70" t="s">
        <v>110</v>
      </c>
      <c r="Q511" s="70">
        <v>0</v>
      </c>
      <c r="R511" s="47" t="s">
        <v>11</v>
      </c>
      <c r="S511" s="47" t="s">
        <v>11</v>
      </c>
      <c r="T511" s="47" t="s">
        <v>11</v>
      </c>
      <c r="U511" s="47" t="s">
        <v>11</v>
      </c>
      <c r="V511" s="156"/>
    </row>
    <row r="512" spans="1:22">
      <c r="A512" s="334">
        <v>40</v>
      </c>
      <c r="B512" s="335"/>
      <c r="C512" s="131" t="s">
        <v>381</v>
      </c>
      <c r="D512" s="56">
        <v>45831</v>
      </c>
      <c r="E512" s="56">
        <v>45836</v>
      </c>
      <c r="F512" s="167">
        <v>45865</v>
      </c>
      <c r="G512" s="56">
        <v>45938</v>
      </c>
      <c r="H512" s="56">
        <v>45942</v>
      </c>
      <c r="I512" s="53">
        <v>102</v>
      </c>
      <c r="J512" s="47" t="s">
        <v>104</v>
      </c>
      <c r="K512" s="47" t="s">
        <v>127</v>
      </c>
      <c r="L512" s="47" t="s">
        <v>106</v>
      </c>
      <c r="M512" s="47" t="s">
        <v>107</v>
      </c>
      <c r="N512" s="47" t="s">
        <v>117</v>
      </c>
      <c r="O512" s="47" t="s">
        <v>112</v>
      </c>
      <c r="P512" s="47" t="s">
        <v>110</v>
      </c>
      <c r="Q512" s="47">
        <v>4</v>
      </c>
      <c r="R512" s="50" t="s">
        <v>11</v>
      </c>
      <c r="S512" s="47" t="s">
        <v>11</v>
      </c>
      <c r="T512" s="50" t="s">
        <v>11</v>
      </c>
      <c r="U512" s="47" t="s">
        <v>11</v>
      </c>
      <c r="V512" s="156"/>
    </row>
    <row r="513" spans="1:22">
      <c r="A513" s="334">
        <v>40</v>
      </c>
      <c r="B513" s="335"/>
      <c r="C513" s="131" t="s">
        <v>382</v>
      </c>
      <c r="D513" s="66">
        <v>45825</v>
      </c>
      <c r="E513" s="66">
        <v>45833</v>
      </c>
      <c r="F513" s="66">
        <v>45870</v>
      </c>
      <c r="G513" s="66">
        <v>45933</v>
      </c>
      <c r="H513" s="66">
        <v>45933</v>
      </c>
      <c r="I513" s="64">
        <v>100</v>
      </c>
      <c r="J513" s="70" t="s">
        <v>159</v>
      </c>
      <c r="K513" s="70" t="s">
        <v>127</v>
      </c>
      <c r="L513" s="70" t="s">
        <v>106</v>
      </c>
      <c r="M513" s="70" t="s">
        <v>166</v>
      </c>
      <c r="N513" s="70" t="s">
        <v>108</v>
      </c>
      <c r="O513" s="70" t="s">
        <v>112</v>
      </c>
      <c r="P513" s="70" t="s">
        <v>110</v>
      </c>
      <c r="Q513" s="70">
        <v>0</v>
      </c>
      <c r="R513" s="47" t="s">
        <v>11</v>
      </c>
      <c r="S513" s="47" t="s">
        <v>11</v>
      </c>
      <c r="T513" s="47" t="s">
        <v>11</v>
      </c>
      <c r="U513" s="47" t="s">
        <v>11</v>
      </c>
      <c r="V513" s="156"/>
    </row>
    <row r="514" spans="1:22">
      <c r="A514" s="334">
        <v>40</v>
      </c>
      <c r="B514" s="335"/>
      <c r="C514" s="131" t="s">
        <v>383</v>
      </c>
      <c r="D514" s="66">
        <v>45831</v>
      </c>
      <c r="E514" s="66">
        <v>45836</v>
      </c>
      <c r="F514" s="66" t="s">
        <v>11</v>
      </c>
      <c r="G514" s="66">
        <v>45940</v>
      </c>
      <c r="H514" s="66">
        <v>45942</v>
      </c>
      <c r="I514" s="110">
        <v>104</v>
      </c>
      <c r="J514" s="57" t="s">
        <v>116</v>
      </c>
      <c r="K514" s="57" t="s">
        <v>127</v>
      </c>
      <c r="L514" s="57" t="s">
        <v>106</v>
      </c>
      <c r="M514" s="57" t="s">
        <v>107</v>
      </c>
      <c r="N514" s="57" t="s">
        <v>513</v>
      </c>
      <c r="O514" s="57" t="s">
        <v>112</v>
      </c>
      <c r="P514" s="57" t="s">
        <v>110</v>
      </c>
      <c r="Q514" s="57">
        <v>3</v>
      </c>
      <c r="R514" s="158" t="s">
        <v>11</v>
      </c>
      <c r="S514" s="158" t="s">
        <v>11</v>
      </c>
      <c r="T514" s="47" t="s">
        <v>11</v>
      </c>
      <c r="U514" s="47" t="s">
        <v>11</v>
      </c>
      <c r="V514" s="156"/>
    </row>
    <row r="515" spans="1:22">
      <c r="A515" s="334">
        <v>40</v>
      </c>
      <c r="B515" s="335"/>
      <c r="C515" s="131" t="s">
        <v>384</v>
      </c>
      <c r="D515" s="66">
        <v>45823</v>
      </c>
      <c r="E515" s="66">
        <v>45830</v>
      </c>
      <c r="F515" s="60" t="s">
        <v>11</v>
      </c>
      <c r="G515" s="35">
        <v>45932</v>
      </c>
      <c r="H515" s="35">
        <v>45932</v>
      </c>
      <c r="I515" s="64">
        <v>103</v>
      </c>
      <c r="J515" s="52" t="s">
        <v>104</v>
      </c>
      <c r="K515" s="52" t="s">
        <v>127</v>
      </c>
      <c r="L515" s="52" t="s">
        <v>106</v>
      </c>
      <c r="M515" s="52" t="s">
        <v>107</v>
      </c>
      <c r="N515" s="52" t="s">
        <v>126</v>
      </c>
      <c r="O515" s="52" t="s">
        <v>112</v>
      </c>
      <c r="P515" s="52" t="s">
        <v>110</v>
      </c>
      <c r="Q515" s="52">
        <v>0</v>
      </c>
      <c r="R515" s="47" t="s">
        <v>11</v>
      </c>
      <c r="S515" s="47" t="s">
        <v>11</v>
      </c>
      <c r="T515" s="47" t="s">
        <v>11</v>
      </c>
      <c r="U515" s="47" t="s">
        <v>11</v>
      </c>
      <c r="V515" s="156"/>
    </row>
    <row r="516" spans="1:22">
      <c r="A516" s="334">
        <v>40</v>
      </c>
      <c r="B516" s="335"/>
      <c r="C516" s="131" t="s">
        <v>385</v>
      </c>
      <c r="D516" s="35">
        <v>45823</v>
      </c>
      <c r="E516" s="35">
        <v>45828</v>
      </c>
      <c r="F516" s="35">
        <v>45870</v>
      </c>
      <c r="G516" s="35">
        <v>45931</v>
      </c>
      <c r="H516" s="35">
        <v>45931</v>
      </c>
      <c r="I516" s="110">
        <v>108</v>
      </c>
      <c r="J516" s="70" t="s">
        <v>104</v>
      </c>
      <c r="K516" s="70" t="s">
        <v>127</v>
      </c>
      <c r="L516" s="70" t="s">
        <v>106</v>
      </c>
      <c r="M516" s="159" t="s">
        <v>107</v>
      </c>
      <c r="N516" s="70" t="s">
        <v>513</v>
      </c>
      <c r="O516" s="70" t="s">
        <v>112</v>
      </c>
      <c r="P516" s="70" t="s">
        <v>110</v>
      </c>
      <c r="Q516" s="70">
        <v>2</v>
      </c>
      <c r="R516" s="47" t="s">
        <v>11</v>
      </c>
      <c r="S516" s="47" t="s">
        <v>11</v>
      </c>
      <c r="T516" s="47" t="s">
        <v>11</v>
      </c>
      <c r="U516" s="47" t="s">
        <v>11</v>
      </c>
      <c r="V516" s="156"/>
    </row>
    <row r="517" spans="1:22">
      <c r="A517" s="334">
        <v>40</v>
      </c>
      <c r="B517" s="335"/>
      <c r="C517" s="131" t="s">
        <v>386</v>
      </c>
      <c r="D517" s="160">
        <v>45821</v>
      </c>
      <c r="E517" s="160">
        <v>45827</v>
      </c>
      <c r="F517" s="160">
        <v>45868</v>
      </c>
      <c r="G517" s="160">
        <v>45939</v>
      </c>
      <c r="H517" s="160">
        <v>45952</v>
      </c>
      <c r="I517" s="161">
        <v>118</v>
      </c>
      <c r="J517" s="55" t="s">
        <v>104</v>
      </c>
      <c r="K517" s="55" t="s">
        <v>127</v>
      </c>
      <c r="L517" s="55" t="s">
        <v>106</v>
      </c>
      <c r="M517" s="55" t="s">
        <v>107</v>
      </c>
      <c r="N517" s="55" t="s">
        <v>108</v>
      </c>
      <c r="O517" s="55" t="s">
        <v>112</v>
      </c>
      <c r="P517" s="55" t="s">
        <v>110</v>
      </c>
      <c r="Q517" s="162">
        <v>2</v>
      </c>
      <c r="R517" s="55" t="s">
        <v>514</v>
      </c>
      <c r="S517" s="55" t="s">
        <v>515</v>
      </c>
      <c r="T517" s="47" t="s">
        <v>11</v>
      </c>
      <c r="U517" s="47" t="s">
        <v>11</v>
      </c>
      <c r="V517" s="156"/>
    </row>
    <row r="518" spans="1:22">
      <c r="A518" s="334">
        <v>40</v>
      </c>
      <c r="B518" s="335"/>
      <c r="C518" s="131" t="s">
        <v>387</v>
      </c>
      <c r="D518" s="66">
        <v>45821</v>
      </c>
      <c r="E518" s="66">
        <v>45827</v>
      </c>
      <c r="F518" s="35">
        <v>45867</v>
      </c>
      <c r="G518" s="35">
        <v>45940</v>
      </c>
      <c r="H518" s="35">
        <v>45950</v>
      </c>
      <c r="I518" s="115">
        <v>119</v>
      </c>
      <c r="J518" s="57" t="s">
        <v>116</v>
      </c>
      <c r="K518" s="57" t="s">
        <v>127</v>
      </c>
      <c r="L518" s="57" t="s">
        <v>106</v>
      </c>
      <c r="M518" s="57" t="s">
        <v>107</v>
      </c>
      <c r="N518" s="57" t="s">
        <v>108</v>
      </c>
      <c r="O518" s="57" t="s">
        <v>112</v>
      </c>
      <c r="P518" s="55" t="s">
        <v>110</v>
      </c>
      <c r="Q518" s="55">
        <v>0</v>
      </c>
      <c r="R518" s="37" t="s">
        <v>11</v>
      </c>
      <c r="S518" s="52" t="s">
        <v>11</v>
      </c>
      <c r="T518" s="37" t="s">
        <v>11</v>
      </c>
      <c r="U518" s="47" t="s">
        <v>11</v>
      </c>
      <c r="V518" s="156"/>
    </row>
    <row r="519" spans="1:22">
      <c r="A519" s="334">
        <v>40</v>
      </c>
      <c r="B519" s="335"/>
      <c r="C519" s="131" t="s">
        <v>388</v>
      </c>
      <c r="D519" s="35">
        <v>45821</v>
      </c>
      <c r="E519" s="35">
        <v>45826</v>
      </c>
      <c r="F519" s="35">
        <v>45869</v>
      </c>
      <c r="G519" s="35">
        <v>45944</v>
      </c>
      <c r="H519" s="35">
        <v>45945</v>
      </c>
      <c r="I519" s="64">
        <v>119</v>
      </c>
      <c r="J519" s="70" t="s">
        <v>114</v>
      </c>
      <c r="K519" s="70" t="s">
        <v>127</v>
      </c>
      <c r="L519" s="70" t="s">
        <v>106</v>
      </c>
      <c r="M519" s="70" t="s">
        <v>118</v>
      </c>
      <c r="N519" s="70" t="s">
        <v>108</v>
      </c>
      <c r="O519" s="70" t="s">
        <v>112</v>
      </c>
      <c r="P519" s="70" t="s">
        <v>110</v>
      </c>
      <c r="Q519" s="70">
        <v>4</v>
      </c>
      <c r="R519" s="70" t="s">
        <v>516</v>
      </c>
      <c r="S519" s="70" t="s">
        <v>520</v>
      </c>
      <c r="T519" s="70" t="s">
        <v>517</v>
      </c>
      <c r="U519" s="70" t="s">
        <v>520</v>
      </c>
      <c r="V519" s="156"/>
    </row>
    <row r="520" spans="1:22">
      <c r="A520" s="334">
        <v>40</v>
      </c>
      <c r="B520" s="335"/>
      <c r="C520" s="131" t="s">
        <v>389</v>
      </c>
      <c r="D520" s="56">
        <v>45827</v>
      </c>
      <c r="E520" s="56">
        <v>45832</v>
      </c>
      <c r="F520" s="56">
        <v>45867</v>
      </c>
      <c r="G520" s="56">
        <v>45935</v>
      </c>
      <c r="H520" s="56">
        <v>45935</v>
      </c>
      <c r="I520" s="163">
        <v>104</v>
      </c>
      <c r="J520" s="47" t="s">
        <v>104</v>
      </c>
      <c r="K520" s="47" t="s">
        <v>127</v>
      </c>
      <c r="L520" s="47" t="s">
        <v>106</v>
      </c>
      <c r="M520" s="47" t="s">
        <v>107</v>
      </c>
      <c r="N520" s="47" t="s">
        <v>108</v>
      </c>
      <c r="O520" s="47" t="s">
        <v>112</v>
      </c>
      <c r="P520" s="47" t="s">
        <v>110</v>
      </c>
      <c r="Q520" s="47">
        <v>3</v>
      </c>
      <c r="R520" s="47" t="s">
        <v>11</v>
      </c>
      <c r="S520" s="47" t="s">
        <v>11</v>
      </c>
      <c r="T520" s="50" t="s">
        <v>11</v>
      </c>
      <c r="U520" s="47" t="s">
        <v>11</v>
      </c>
      <c r="V520" s="156"/>
    </row>
    <row r="521" spans="1:22">
      <c r="A521" s="334">
        <v>40</v>
      </c>
      <c r="B521" s="335"/>
      <c r="C521" s="142" t="s">
        <v>22</v>
      </c>
      <c r="D521" s="164" t="s">
        <v>11</v>
      </c>
      <c r="E521" s="164" t="s">
        <v>11</v>
      </c>
      <c r="F521" s="164" t="s">
        <v>11</v>
      </c>
      <c r="G521" s="165" t="s">
        <v>11</v>
      </c>
      <c r="H521" s="165" t="s">
        <v>11</v>
      </c>
      <c r="I521" s="74">
        <v>110.25</v>
      </c>
      <c r="J521" s="166" t="s">
        <v>11</v>
      </c>
      <c r="K521" s="166" t="s">
        <v>11</v>
      </c>
      <c r="L521" s="166" t="s">
        <v>11</v>
      </c>
      <c r="M521" s="166" t="s">
        <v>11</v>
      </c>
      <c r="N521" s="166" t="s">
        <v>11</v>
      </c>
      <c r="O521" s="166" t="s">
        <v>11</v>
      </c>
      <c r="P521" s="166" t="s">
        <v>11</v>
      </c>
      <c r="Q521" s="166" t="s">
        <v>11</v>
      </c>
      <c r="R521" s="166" t="s">
        <v>11</v>
      </c>
      <c r="S521" s="166" t="s">
        <v>11</v>
      </c>
      <c r="T521" s="166" t="s">
        <v>11</v>
      </c>
      <c r="U521" s="166" t="s">
        <v>11</v>
      </c>
      <c r="V521" s="156"/>
    </row>
    <row r="522" spans="1:22" ht="15.6" customHeight="1">
      <c r="A522" s="334">
        <v>41</v>
      </c>
      <c r="B522" s="335" t="s">
        <v>378</v>
      </c>
      <c r="C522" s="131" t="s">
        <v>379</v>
      </c>
      <c r="D522" s="66">
        <v>45827</v>
      </c>
      <c r="E522" s="66">
        <v>45832</v>
      </c>
      <c r="F522" s="66">
        <v>45869</v>
      </c>
      <c r="G522" s="66">
        <v>45934</v>
      </c>
      <c r="H522" s="66">
        <v>45951</v>
      </c>
      <c r="I522" s="110">
        <v>107</v>
      </c>
      <c r="J522" s="57" t="s">
        <v>114</v>
      </c>
      <c r="K522" s="57" t="s">
        <v>105</v>
      </c>
      <c r="L522" s="57" t="s">
        <v>106</v>
      </c>
      <c r="M522" s="57" t="s">
        <v>166</v>
      </c>
      <c r="N522" s="57" t="s">
        <v>513</v>
      </c>
      <c r="O522" s="57" t="s">
        <v>112</v>
      </c>
      <c r="P522" s="57" t="s">
        <v>110</v>
      </c>
      <c r="Q522" s="57">
        <v>0</v>
      </c>
      <c r="R522" s="65">
        <v>45888</v>
      </c>
      <c r="S522" s="57" t="s">
        <v>11</v>
      </c>
      <c r="T522" s="65">
        <v>45917</v>
      </c>
      <c r="U522" s="57" t="s">
        <v>11</v>
      </c>
      <c r="V522" s="156"/>
    </row>
    <row r="523" spans="1:22" ht="14.25" customHeight="1">
      <c r="A523" s="334">
        <v>41</v>
      </c>
      <c r="B523" s="335"/>
      <c r="C523" s="131" t="s">
        <v>198</v>
      </c>
      <c r="D523" s="60">
        <v>45830</v>
      </c>
      <c r="E523" s="60">
        <v>45835</v>
      </c>
      <c r="F523" s="60">
        <v>45870</v>
      </c>
      <c r="G523" s="56">
        <v>45949</v>
      </c>
      <c r="H523" s="56">
        <v>45971</v>
      </c>
      <c r="I523" s="99">
        <v>124</v>
      </c>
      <c r="J523" s="47" t="s">
        <v>104</v>
      </c>
      <c r="K523" s="47" t="s">
        <v>105</v>
      </c>
      <c r="L523" s="47" t="s">
        <v>106</v>
      </c>
      <c r="M523" s="47" t="s">
        <v>118</v>
      </c>
      <c r="N523" s="47" t="s">
        <v>316</v>
      </c>
      <c r="O523" s="47" t="s">
        <v>11</v>
      </c>
      <c r="P523" s="47" t="s">
        <v>112</v>
      </c>
      <c r="Q523" s="47">
        <v>0</v>
      </c>
      <c r="R523" s="47" t="s">
        <v>11</v>
      </c>
      <c r="S523" s="47" t="s">
        <v>11</v>
      </c>
      <c r="T523" s="47" t="s">
        <v>11</v>
      </c>
      <c r="U523" s="47" t="s">
        <v>11</v>
      </c>
      <c r="V523" s="156"/>
    </row>
    <row r="524" spans="1:22">
      <c r="A524" s="334">
        <v>41</v>
      </c>
      <c r="B524" s="335"/>
      <c r="C524" s="131" t="s">
        <v>380</v>
      </c>
      <c r="D524" s="35">
        <v>45824</v>
      </c>
      <c r="E524" s="35">
        <v>45829</v>
      </c>
      <c r="F524" s="35">
        <v>45867</v>
      </c>
      <c r="G524" s="35">
        <v>45940</v>
      </c>
      <c r="H524" s="35">
        <v>45942</v>
      </c>
      <c r="I524" s="64">
        <v>112</v>
      </c>
      <c r="J524" s="70" t="s">
        <v>104</v>
      </c>
      <c r="K524" s="70" t="s">
        <v>105</v>
      </c>
      <c r="L524" s="70" t="s">
        <v>106</v>
      </c>
      <c r="M524" s="70" t="s">
        <v>107</v>
      </c>
      <c r="N524" s="70" t="s">
        <v>108</v>
      </c>
      <c r="O524" s="70" t="s">
        <v>112</v>
      </c>
      <c r="P524" s="70" t="s">
        <v>110</v>
      </c>
      <c r="Q524" s="70">
        <v>0</v>
      </c>
      <c r="R524" s="47" t="s">
        <v>11</v>
      </c>
      <c r="S524" s="47" t="s">
        <v>11</v>
      </c>
      <c r="T524" s="47" t="s">
        <v>11</v>
      </c>
      <c r="U524" s="47" t="s">
        <v>11</v>
      </c>
      <c r="V524" s="156"/>
    </row>
    <row r="525" spans="1:22">
      <c r="A525" s="334">
        <v>41</v>
      </c>
      <c r="B525" s="335"/>
      <c r="C525" s="131" t="s">
        <v>381</v>
      </c>
      <c r="D525" s="56">
        <v>45831</v>
      </c>
      <c r="E525" s="56">
        <v>45836</v>
      </c>
      <c r="F525" s="167">
        <v>45867</v>
      </c>
      <c r="G525" s="56">
        <v>45937</v>
      </c>
      <c r="H525" s="56">
        <v>45942</v>
      </c>
      <c r="I525" s="53">
        <v>101</v>
      </c>
      <c r="J525" s="47" t="s">
        <v>104</v>
      </c>
      <c r="K525" s="47" t="s">
        <v>105</v>
      </c>
      <c r="L525" s="47" t="s">
        <v>106</v>
      </c>
      <c r="M525" s="47" t="s">
        <v>107</v>
      </c>
      <c r="N525" s="47" t="s">
        <v>117</v>
      </c>
      <c r="O525" s="47" t="s">
        <v>112</v>
      </c>
      <c r="P525" s="47" t="s">
        <v>110</v>
      </c>
      <c r="Q525" s="47">
        <v>1</v>
      </c>
      <c r="R525" s="50" t="s">
        <v>11</v>
      </c>
      <c r="S525" s="47" t="s">
        <v>11</v>
      </c>
      <c r="T525" s="50" t="s">
        <v>11</v>
      </c>
      <c r="U525" s="47" t="s">
        <v>11</v>
      </c>
      <c r="V525" s="156"/>
    </row>
    <row r="526" spans="1:22">
      <c r="A526" s="334">
        <v>41</v>
      </c>
      <c r="B526" s="335"/>
      <c r="C526" s="131" t="s">
        <v>382</v>
      </c>
      <c r="D526" s="66">
        <v>45825</v>
      </c>
      <c r="E526" s="66">
        <v>45833</v>
      </c>
      <c r="F526" s="66">
        <v>45867</v>
      </c>
      <c r="G526" s="66">
        <v>45933</v>
      </c>
      <c r="H526" s="66">
        <v>45933</v>
      </c>
      <c r="I526" s="64">
        <v>100</v>
      </c>
      <c r="J526" s="70" t="s">
        <v>159</v>
      </c>
      <c r="K526" s="70" t="s">
        <v>105</v>
      </c>
      <c r="L526" s="70" t="s">
        <v>106</v>
      </c>
      <c r="M526" s="70" t="s">
        <v>166</v>
      </c>
      <c r="N526" s="70" t="s">
        <v>108</v>
      </c>
      <c r="O526" s="70" t="s">
        <v>112</v>
      </c>
      <c r="P526" s="70" t="s">
        <v>110</v>
      </c>
      <c r="Q526" s="70">
        <v>0</v>
      </c>
      <c r="R526" s="47" t="s">
        <v>11</v>
      </c>
      <c r="S526" s="47" t="s">
        <v>11</v>
      </c>
      <c r="T526" s="47" t="s">
        <v>11</v>
      </c>
      <c r="U526" s="47" t="s">
        <v>11</v>
      </c>
      <c r="V526" s="156"/>
    </row>
    <row r="527" spans="1:22">
      <c r="A527" s="334">
        <v>41</v>
      </c>
      <c r="B527" s="335"/>
      <c r="C527" s="131" t="s">
        <v>383</v>
      </c>
      <c r="D527" s="66">
        <v>45831</v>
      </c>
      <c r="E527" s="66">
        <v>45836</v>
      </c>
      <c r="F527" s="66" t="s">
        <v>11</v>
      </c>
      <c r="G527" s="66">
        <v>45940</v>
      </c>
      <c r="H527" s="66">
        <v>45942</v>
      </c>
      <c r="I527" s="110">
        <v>104</v>
      </c>
      <c r="J527" s="57" t="s">
        <v>116</v>
      </c>
      <c r="K527" s="57" t="s">
        <v>105</v>
      </c>
      <c r="L527" s="57" t="s">
        <v>106</v>
      </c>
      <c r="M527" s="57" t="s">
        <v>107</v>
      </c>
      <c r="N527" s="57" t="s">
        <v>513</v>
      </c>
      <c r="O527" s="57" t="s">
        <v>112</v>
      </c>
      <c r="P527" s="57" t="s">
        <v>110</v>
      </c>
      <c r="Q527" s="57">
        <v>0</v>
      </c>
      <c r="R527" s="40" t="s">
        <v>11</v>
      </c>
      <c r="S527" s="47" t="s">
        <v>11</v>
      </c>
      <c r="T527" s="47" t="s">
        <v>11</v>
      </c>
      <c r="U527" s="47" t="s">
        <v>11</v>
      </c>
      <c r="V527" s="156"/>
    </row>
    <row r="528" spans="1:22">
      <c r="A528" s="334">
        <v>41</v>
      </c>
      <c r="B528" s="335"/>
      <c r="C528" s="131" t="s">
        <v>384</v>
      </c>
      <c r="D528" s="66">
        <v>45823</v>
      </c>
      <c r="E528" s="66">
        <v>45830</v>
      </c>
      <c r="F528" s="60" t="s">
        <v>11</v>
      </c>
      <c r="G528" s="35">
        <v>45937</v>
      </c>
      <c r="H528" s="35">
        <v>45937</v>
      </c>
      <c r="I528" s="64">
        <v>108</v>
      </c>
      <c r="J528" s="52" t="s">
        <v>104</v>
      </c>
      <c r="K528" s="52" t="s">
        <v>105</v>
      </c>
      <c r="L528" s="52" t="s">
        <v>106</v>
      </c>
      <c r="M528" s="52" t="s">
        <v>107</v>
      </c>
      <c r="N528" s="52" t="s">
        <v>126</v>
      </c>
      <c r="O528" s="52" t="s">
        <v>112</v>
      </c>
      <c r="P528" s="52" t="s">
        <v>110</v>
      </c>
      <c r="Q528" s="52">
        <v>0</v>
      </c>
      <c r="R528" s="47" t="s">
        <v>11</v>
      </c>
      <c r="S528" s="47" t="s">
        <v>11</v>
      </c>
      <c r="T528" s="47" t="s">
        <v>11</v>
      </c>
      <c r="U528" s="47" t="s">
        <v>11</v>
      </c>
      <c r="V528" s="156"/>
    </row>
    <row r="529" spans="1:22">
      <c r="A529" s="334">
        <v>41</v>
      </c>
      <c r="B529" s="335"/>
      <c r="C529" s="131" t="s">
        <v>385</v>
      </c>
      <c r="D529" s="35">
        <v>45823</v>
      </c>
      <c r="E529" s="35">
        <v>45827</v>
      </c>
      <c r="F529" s="35">
        <v>45865</v>
      </c>
      <c r="G529" s="35">
        <v>45936</v>
      </c>
      <c r="H529" s="35">
        <v>45936</v>
      </c>
      <c r="I529" s="110">
        <v>113</v>
      </c>
      <c r="J529" s="70" t="s">
        <v>104</v>
      </c>
      <c r="K529" s="70" t="s">
        <v>105</v>
      </c>
      <c r="L529" s="70" t="s">
        <v>106</v>
      </c>
      <c r="M529" s="159" t="s">
        <v>107</v>
      </c>
      <c r="N529" s="70" t="s">
        <v>513</v>
      </c>
      <c r="O529" s="70" t="s">
        <v>112</v>
      </c>
      <c r="P529" s="70" t="s">
        <v>110</v>
      </c>
      <c r="Q529" s="70">
        <v>1</v>
      </c>
      <c r="R529" s="47" t="s">
        <v>11</v>
      </c>
      <c r="S529" s="47" t="s">
        <v>11</v>
      </c>
      <c r="T529" s="47" t="s">
        <v>11</v>
      </c>
      <c r="U529" s="47" t="s">
        <v>11</v>
      </c>
      <c r="V529" s="156"/>
    </row>
    <row r="530" spans="1:22">
      <c r="A530" s="334">
        <v>41</v>
      </c>
      <c r="B530" s="335"/>
      <c r="C530" s="131" t="s">
        <v>386</v>
      </c>
      <c r="D530" s="160">
        <v>45821</v>
      </c>
      <c r="E530" s="160">
        <v>45827</v>
      </c>
      <c r="F530" s="160">
        <v>45865</v>
      </c>
      <c r="G530" s="160">
        <v>45937</v>
      </c>
      <c r="H530" s="160">
        <v>45952</v>
      </c>
      <c r="I530" s="161">
        <v>116</v>
      </c>
      <c r="J530" s="55" t="s">
        <v>104</v>
      </c>
      <c r="K530" s="55" t="s">
        <v>105</v>
      </c>
      <c r="L530" s="55" t="s">
        <v>106</v>
      </c>
      <c r="M530" s="55" t="s">
        <v>107</v>
      </c>
      <c r="N530" s="55" t="s">
        <v>108</v>
      </c>
      <c r="O530" s="55" t="s">
        <v>112</v>
      </c>
      <c r="P530" s="55" t="s">
        <v>110</v>
      </c>
      <c r="Q530" s="162">
        <v>0</v>
      </c>
      <c r="R530" s="55" t="s">
        <v>514</v>
      </c>
      <c r="S530" s="55" t="s">
        <v>515</v>
      </c>
      <c r="T530" s="47" t="s">
        <v>11</v>
      </c>
      <c r="U530" s="47" t="s">
        <v>11</v>
      </c>
      <c r="V530" s="156"/>
    </row>
    <row r="531" spans="1:22">
      <c r="A531" s="334">
        <v>41</v>
      </c>
      <c r="B531" s="335"/>
      <c r="C531" s="131" t="s">
        <v>387</v>
      </c>
      <c r="D531" s="66">
        <v>45821</v>
      </c>
      <c r="E531" s="66">
        <v>45827</v>
      </c>
      <c r="F531" s="35">
        <v>45863</v>
      </c>
      <c r="G531" s="35">
        <v>45934</v>
      </c>
      <c r="H531" s="35">
        <v>45950</v>
      </c>
      <c r="I531" s="115">
        <v>113</v>
      </c>
      <c r="J531" s="57" t="s">
        <v>104</v>
      </c>
      <c r="K531" s="57" t="s">
        <v>105</v>
      </c>
      <c r="L531" s="57" t="s">
        <v>106</v>
      </c>
      <c r="M531" s="57" t="s">
        <v>107</v>
      </c>
      <c r="N531" s="57" t="s">
        <v>108</v>
      </c>
      <c r="O531" s="57" t="s">
        <v>112</v>
      </c>
      <c r="P531" s="55" t="s">
        <v>110</v>
      </c>
      <c r="Q531" s="55">
        <v>0</v>
      </c>
      <c r="R531" s="37" t="s">
        <v>11</v>
      </c>
      <c r="S531" s="52" t="s">
        <v>11</v>
      </c>
      <c r="T531" s="47" t="s">
        <v>11</v>
      </c>
      <c r="U531" s="47" t="s">
        <v>11</v>
      </c>
      <c r="V531" s="156"/>
    </row>
    <row r="532" spans="1:22">
      <c r="A532" s="334">
        <v>41</v>
      </c>
      <c r="B532" s="335"/>
      <c r="C532" s="131" t="s">
        <v>388</v>
      </c>
      <c r="D532" s="35">
        <v>45821</v>
      </c>
      <c r="E532" s="35">
        <v>45826</v>
      </c>
      <c r="F532" s="35">
        <v>45866</v>
      </c>
      <c r="G532" s="35">
        <v>45943</v>
      </c>
      <c r="H532" s="35">
        <v>45945</v>
      </c>
      <c r="I532" s="64">
        <v>118</v>
      </c>
      <c r="J532" s="70" t="s">
        <v>114</v>
      </c>
      <c r="K532" s="70" t="s">
        <v>105</v>
      </c>
      <c r="L532" s="70" t="s">
        <v>106</v>
      </c>
      <c r="M532" s="70" t="s">
        <v>107</v>
      </c>
      <c r="N532" s="70" t="s">
        <v>108</v>
      </c>
      <c r="O532" s="70" t="s">
        <v>112</v>
      </c>
      <c r="P532" s="70" t="s">
        <v>110</v>
      </c>
      <c r="Q532" s="70">
        <v>2</v>
      </c>
      <c r="R532" s="70" t="s">
        <v>516</v>
      </c>
      <c r="S532" s="70">
        <v>0</v>
      </c>
      <c r="T532" s="70" t="s">
        <v>517</v>
      </c>
      <c r="U532" s="70" t="s">
        <v>520</v>
      </c>
      <c r="V532" s="156"/>
    </row>
    <row r="533" spans="1:22">
      <c r="A533" s="334">
        <v>41</v>
      </c>
      <c r="B533" s="335"/>
      <c r="C533" s="131" t="s">
        <v>389</v>
      </c>
      <c r="D533" s="56">
        <v>45827</v>
      </c>
      <c r="E533" s="56">
        <v>45832</v>
      </c>
      <c r="F533" s="56">
        <v>45864</v>
      </c>
      <c r="G533" s="56">
        <v>45934</v>
      </c>
      <c r="H533" s="56">
        <v>45934</v>
      </c>
      <c r="I533" s="163">
        <v>103</v>
      </c>
      <c r="J533" s="47" t="s">
        <v>104</v>
      </c>
      <c r="K533" s="47" t="s">
        <v>105</v>
      </c>
      <c r="L533" s="47" t="s">
        <v>106</v>
      </c>
      <c r="M533" s="47" t="s">
        <v>107</v>
      </c>
      <c r="N533" s="47" t="s">
        <v>108</v>
      </c>
      <c r="O533" s="47" t="s">
        <v>112</v>
      </c>
      <c r="P533" s="47" t="s">
        <v>110</v>
      </c>
      <c r="Q533" s="47" t="s">
        <v>11</v>
      </c>
      <c r="R533" s="47" t="s">
        <v>11</v>
      </c>
      <c r="S533" s="47" t="s">
        <v>11</v>
      </c>
      <c r="T533" s="50">
        <v>45874</v>
      </c>
      <c r="U533" s="47" t="s">
        <v>522</v>
      </c>
      <c r="V533" s="156"/>
    </row>
    <row r="534" spans="1:22">
      <c r="A534" s="334">
        <v>41</v>
      </c>
      <c r="B534" s="335"/>
      <c r="C534" s="142" t="s">
        <v>22</v>
      </c>
      <c r="D534" s="164" t="s">
        <v>11</v>
      </c>
      <c r="E534" s="164" t="s">
        <v>11</v>
      </c>
      <c r="F534" s="164" t="s">
        <v>11</v>
      </c>
      <c r="G534" s="165" t="s">
        <v>11</v>
      </c>
      <c r="H534" s="165" t="s">
        <v>11</v>
      </c>
      <c r="I534" s="74">
        <v>109.91666666666667</v>
      </c>
      <c r="J534" s="166" t="s">
        <v>11</v>
      </c>
      <c r="K534" s="166" t="s">
        <v>11</v>
      </c>
      <c r="L534" s="166" t="s">
        <v>11</v>
      </c>
      <c r="M534" s="166" t="s">
        <v>11</v>
      </c>
      <c r="N534" s="166" t="s">
        <v>11</v>
      </c>
      <c r="O534" s="166" t="s">
        <v>11</v>
      </c>
      <c r="P534" s="166" t="s">
        <v>11</v>
      </c>
      <c r="Q534" s="166" t="s">
        <v>11</v>
      </c>
      <c r="R534" s="166" t="s">
        <v>11</v>
      </c>
      <c r="S534" s="166" t="s">
        <v>11</v>
      </c>
      <c r="T534" s="166" t="s">
        <v>11</v>
      </c>
      <c r="U534" s="166" t="s">
        <v>11</v>
      </c>
      <c r="V534" s="156"/>
    </row>
    <row r="535" spans="1:22" ht="15.6" customHeight="1">
      <c r="A535" s="334">
        <v>42</v>
      </c>
      <c r="B535" s="335" t="s">
        <v>437</v>
      </c>
      <c r="C535" s="131" t="s">
        <v>379</v>
      </c>
      <c r="D535" s="66">
        <v>45827</v>
      </c>
      <c r="E535" s="66">
        <v>45832</v>
      </c>
      <c r="F535" s="66">
        <v>45873</v>
      </c>
      <c r="G535" s="66">
        <v>45939</v>
      </c>
      <c r="H535" s="66">
        <v>45951</v>
      </c>
      <c r="I535" s="110">
        <v>112</v>
      </c>
      <c r="J535" s="57" t="s">
        <v>114</v>
      </c>
      <c r="K535" s="57" t="s">
        <v>127</v>
      </c>
      <c r="L535" s="57" t="s">
        <v>106</v>
      </c>
      <c r="M535" s="57" t="s">
        <v>166</v>
      </c>
      <c r="N535" s="57" t="s">
        <v>513</v>
      </c>
      <c r="O535" s="57" t="s">
        <v>112</v>
      </c>
      <c r="P535" s="57" t="s">
        <v>110</v>
      </c>
      <c r="Q535" s="57">
        <v>0</v>
      </c>
      <c r="R535" s="65">
        <v>45888</v>
      </c>
      <c r="S535" s="57" t="s">
        <v>11</v>
      </c>
      <c r="T535" s="65">
        <v>45917</v>
      </c>
      <c r="U535" s="57" t="s">
        <v>11</v>
      </c>
      <c r="V535" s="156"/>
    </row>
    <row r="536" spans="1:22">
      <c r="A536" s="334">
        <v>42</v>
      </c>
      <c r="B536" s="335"/>
      <c r="C536" s="131" t="s">
        <v>198</v>
      </c>
      <c r="D536" s="60">
        <v>45830</v>
      </c>
      <c r="E536" s="60">
        <v>45835</v>
      </c>
      <c r="F536" s="60">
        <v>45869</v>
      </c>
      <c r="G536" s="56">
        <v>45951</v>
      </c>
      <c r="H536" s="56">
        <v>45971</v>
      </c>
      <c r="I536" s="99">
        <v>126</v>
      </c>
      <c r="J536" s="47" t="s">
        <v>104</v>
      </c>
      <c r="K536" s="47" t="s">
        <v>127</v>
      </c>
      <c r="L536" s="47" t="s">
        <v>106</v>
      </c>
      <c r="M536" s="47" t="s">
        <v>118</v>
      </c>
      <c r="N536" s="47" t="s">
        <v>108</v>
      </c>
      <c r="O536" s="47" t="s">
        <v>11</v>
      </c>
      <c r="P536" s="47" t="s">
        <v>112</v>
      </c>
      <c r="Q536" s="47">
        <v>0</v>
      </c>
      <c r="R536" s="47" t="s">
        <v>11</v>
      </c>
      <c r="S536" s="47" t="s">
        <v>11</v>
      </c>
      <c r="T536" s="47" t="s">
        <v>11</v>
      </c>
      <c r="U536" s="47" t="s">
        <v>11</v>
      </c>
      <c r="V536" s="156"/>
    </row>
    <row r="537" spans="1:22">
      <c r="A537" s="334">
        <v>42</v>
      </c>
      <c r="B537" s="335"/>
      <c r="C537" s="131" t="s">
        <v>380</v>
      </c>
      <c r="D537" s="35">
        <v>45824</v>
      </c>
      <c r="E537" s="35">
        <v>45829</v>
      </c>
      <c r="F537" s="35">
        <v>45870</v>
      </c>
      <c r="G537" s="35">
        <v>45938</v>
      </c>
      <c r="H537" s="35">
        <v>45940</v>
      </c>
      <c r="I537" s="64">
        <v>110</v>
      </c>
      <c r="J537" s="70" t="s">
        <v>116</v>
      </c>
      <c r="K537" s="70" t="s">
        <v>127</v>
      </c>
      <c r="L537" s="70" t="s">
        <v>106</v>
      </c>
      <c r="M537" s="70" t="s">
        <v>107</v>
      </c>
      <c r="N537" s="70" t="s">
        <v>108</v>
      </c>
      <c r="O537" s="70" t="s">
        <v>112</v>
      </c>
      <c r="P537" s="70" t="s">
        <v>110</v>
      </c>
      <c r="Q537" s="70">
        <v>0</v>
      </c>
      <c r="R537" s="47" t="s">
        <v>11</v>
      </c>
      <c r="S537" s="47" t="s">
        <v>11</v>
      </c>
      <c r="T537" s="47" t="s">
        <v>11</v>
      </c>
      <c r="U537" s="47" t="s">
        <v>11</v>
      </c>
      <c r="V537" s="156"/>
    </row>
    <row r="538" spans="1:22">
      <c r="A538" s="334">
        <v>42</v>
      </c>
      <c r="B538" s="335"/>
      <c r="C538" s="131" t="s">
        <v>381</v>
      </c>
      <c r="D538" s="56">
        <v>45831</v>
      </c>
      <c r="E538" s="56">
        <v>45836</v>
      </c>
      <c r="F538" s="167">
        <v>45866</v>
      </c>
      <c r="G538" s="56">
        <v>45938</v>
      </c>
      <c r="H538" s="56">
        <v>45942</v>
      </c>
      <c r="I538" s="53">
        <v>102</v>
      </c>
      <c r="J538" s="47" t="s">
        <v>104</v>
      </c>
      <c r="K538" s="47" t="s">
        <v>127</v>
      </c>
      <c r="L538" s="47" t="s">
        <v>122</v>
      </c>
      <c r="M538" s="47" t="s">
        <v>107</v>
      </c>
      <c r="N538" s="47" t="s">
        <v>117</v>
      </c>
      <c r="O538" s="47" t="s">
        <v>112</v>
      </c>
      <c r="P538" s="47" t="s">
        <v>110</v>
      </c>
      <c r="Q538" s="47">
        <v>1</v>
      </c>
      <c r="R538" s="50" t="s">
        <v>11</v>
      </c>
      <c r="S538" s="47" t="s">
        <v>11</v>
      </c>
      <c r="T538" s="50" t="s">
        <v>11</v>
      </c>
      <c r="U538" s="47" t="s">
        <v>11</v>
      </c>
      <c r="V538" s="156"/>
    </row>
    <row r="539" spans="1:22">
      <c r="A539" s="334">
        <v>42</v>
      </c>
      <c r="B539" s="335"/>
      <c r="C539" s="131" t="s">
        <v>382</v>
      </c>
      <c r="D539" s="66">
        <v>45825</v>
      </c>
      <c r="E539" s="66">
        <v>45833</v>
      </c>
      <c r="F539" s="66">
        <v>45869</v>
      </c>
      <c r="G539" s="66">
        <v>45931</v>
      </c>
      <c r="H539" s="66">
        <v>45931</v>
      </c>
      <c r="I539" s="64">
        <v>99</v>
      </c>
      <c r="J539" s="70" t="s">
        <v>159</v>
      </c>
      <c r="K539" s="70" t="s">
        <v>127</v>
      </c>
      <c r="L539" s="70" t="s">
        <v>106</v>
      </c>
      <c r="M539" s="70" t="s">
        <v>166</v>
      </c>
      <c r="N539" s="70" t="s">
        <v>108</v>
      </c>
      <c r="O539" s="70" t="s">
        <v>112</v>
      </c>
      <c r="P539" s="70" t="s">
        <v>110</v>
      </c>
      <c r="Q539" s="70">
        <v>0</v>
      </c>
      <c r="R539" s="47" t="s">
        <v>11</v>
      </c>
      <c r="S539" s="47" t="s">
        <v>11</v>
      </c>
      <c r="T539" s="47" t="s">
        <v>11</v>
      </c>
      <c r="U539" s="47" t="s">
        <v>11</v>
      </c>
      <c r="V539" s="156"/>
    </row>
    <row r="540" spans="1:22">
      <c r="A540" s="334">
        <v>42</v>
      </c>
      <c r="B540" s="335"/>
      <c r="C540" s="131" t="s">
        <v>383</v>
      </c>
      <c r="D540" s="66">
        <v>45831</v>
      </c>
      <c r="E540" s="66">
        <v>45836</v>
      </c>
      <c r="F540" s="66" t="s">
        <v>11</v>
      </c>
      <c r="G540" s="66">
        <v>45940</v>
      </c>
      <c r="H540" s="66">
        <v>45942</v>
      </c>
      <c r="I540" s="110">
        <v>104</v>
      </c>
      <c r="J540" s="57" t="s">
        <v>116</v>
      </c>
      <c r="K540" s="57" t="s">
        <v>127</v>
      </c>
      <c r="L540" s="57" t="s">
        <v>106</v>
      </c>
      <c r="M540" s="57" t="s">
        <v>107</v>
      </c>
      <c r="N540" s="57" t="s">
        <v>513</v>
      </c>
      <c r="O540" s="57" t="s">
        <v>112</v>
      </c>
      <c r="P540" s="57" t="s">
        <v>110</v>
      </c>
      <c r="Q540" s="57">
        <v>0</v>
      </c>
      <c r="R540" s="40" t="s">
        <v>11</v>
      </c>
      <c r="S540" s="47" t="s">
        <v>11</v>
      </c>
      <c r="T540" s="47" t="s">
        <v>11</v>
      </c>
      <c r="U540" s="47" t="s">
        <v>11</v>
      </c>
      <c r="V540" s="156"/>
    </row>
    <row r="541" spans="1:22">
      <c r="A541" s="334">
        <v>42</v>
      </c>
      <c r="B541" s="335"/>
      <c r="C541" s="131" t="s">
        <v>384</v>
      </c>
      <c r="D541" s="66">
        <v>45823</v>
      </c>
      <c r="E541" s="66">
        <v>45830</v>
      </c>
      <c r="F541" s="60" t="s">
        <v>11</v>
      </c>
      <c r="G541" s="35">
        <v>45931</v>
      </c>
      <c r="H541" s="35">
        <v>45931</v>
      </c>
      <c r="I541" s="64">
        <v>102</v>
      </c>
      <c r="J541" s="52" t="s">
        <v>104</v>
      </c>
      <c r="K541" s="52" t="s">
        <v>127</v>
      </c>
      <c r="L541" s="52" t="s">
        <v>106</v>
      </c>
      <c r="M541" s="52" t="s">
        <v>107</v>
      </c>
      <c r="N541" s="52" t="s">
        <v>126</v>
      </c>
      <c r="O541" s="52" t="s">
        <v>112</v>
      </c>
      <c r="P541" s="52" t="s">
        <v>110</v>
      </c>
      <c r="Q541" s="52">
        <v>0</v>
      </c>
      <c r="R541" s="47" t="s">
        <v>11</v>
      </c>
      <c r="S541" s="47" t="s">
        <v>11</v>
      </c>
      <c r="T541" s="47" t="s">
        <v>11</v>
      </c>
      <c r="U541" s="47" t="s">
        <v>11</v>
      </c>
      <c r="V541" s="156"/>
    </row>
    <row r="542" spans="1:22">
      <c r="A542" s="334">
        <v>42</v>
      </c>
      <c r="B542" s="335"/>
      <c r="C542" s="131" t="s">
        <v>385</v>
      </c>
      <c r="D542" s="35">
        <v>45823</v>
      </c>
      <c r="E542" s="35">
        <v>45828</v>
      </c>
      <c r="F542" s="35">
        <v>45869</v>
      </c>
      <c r="G542" s="35">
        <v>45932</v>
      </c>
      <c r="H542" s="35">
        <v>45932</v>
      </c>
      <c r="I542" s="110">
        <v>109</v>
      </c>
      <c r="J542" s="70" t="s">
        <v>104</v>
      </c>
      <c r="K542" s="70" t="s">
        <v>127</v>
      </c>
      <c r="L542" s="70" t="s">
        <v>106</v>
      </c>
      <c r="M542" s="159" t="s">
        <v>107</v>
      </c>
      <c r="N542" s="70" t="s">
        <v>513</v>
      </c>
      <c r="O542" s="70" t="s">
        <v>112</v>
      </c>
      <c r="P542" s="70" t="s">
        <v>110</v>
      </c>
      <c r="Q542" s="70">
        <v>1</v>
      </c>
      <c r="R542" s="47" t="s">
        <v>11</v>
      </c>
      <c r="S542" s="47" t="s">
        <v>11</v>
      </c>
      <c r="T542" s="47" t="s">
        <v>11</v>
      </c>
      <c r="U542" s="47" t="s">
        <v>11</v>
      </c>
      <c r="V542" s="156"/>
    </row>
    <row r="543" spans="1:22">
      <c r="A543" s="334">
        <v>42</v>
      </c>
      <c r="B543" s="335"/>
      <c r="C543" s="131" t="s">
        <v>386</v>
      </c>
      <c r="D543" s="160">
        <v>45821</v>
      </c>
      <c r="E543" s="160">
        <v>45827</v>
      </c>
      <c r="F543" s="160">
        <v>45864</v>
      </c>
      <c r="G543" s="160">
        <v>45937</v>
      </c>
      <c r="H543" s="160">
        <v>45952</v>
      </c>
      <c r="I543" s="161">
        <v>116</v>
      </c>
      <c r="J543" s="55" t="s">
        <v>104</v>
      </c>
      <c r="K543" s="55" t="s">
        <v>127</v>
      </c>
      <c r="L543" s="55" t="s">
        <v>106</v>
      </c>
      <c r="M543" s="55" t="s">
        <v>107</v>
      </c>
      <c r="N543" s="55" t="s">
        <v>108</v>
      </c>
      <c r="O543" s="55" t="s">
        <v>112</v>
      </c>
      <c r="P543" s="55" t="s">
        <v>110</v>
      </c>
      <c r="Q543" s="162">
        <v>0</v>
      </c>
      <c r="R543" s="55" t="s">
        <v>514</v>
      </c>
      <c r="S543" s="55" t="s">
        <v>515</v>
      </c>
      <c r="T543" s="55" t="s">
        <v>514</v>
      </c>
      <c r="U543" s="55" t="s">
        <v>532</v>
      </c>
      <c r="V543" s="156"/>
    </row>
    <row r="544" spans="1:22">
      <c r="A544" s="334">
        <v>42</v>
      </c>
      <c r="B544" s="335"/>
      <c r="C544" s="131" t="s">
        <v>387</v>
      </c>
      <c r="D544" s="66">
        <v>45821</v>
      </c>
      <c r="E544" s="66">
        <v>45827</v>
      </c>
      <c r="F544" s="35">
        <v>45867</v>
      </c>
      <c r="G544" s="35">
        <v>45935</v>
      </c>
      <c r="H544" s="35">
        <v>45950</v>
      </c>
      <c r="I544" s="115">
        <v>114</v>
      </c>
      <c r="J544" s="57" t="s">
        <v>116</v>
      </c>
      <c r="K544" s="57" t="s">
        <v>127</v>
      </c>
      <c r="L544" s="57" t="s">
        <v>122</v>
      </c>
      <c r="M544" s="57" t="s">
        <v>107</v>
      </c>
      <c r="N544" s="57" t="s">
        <v>108</v>
      </c>
      <c r="O544" s="57" t="s">
        <v>112</v>
      </c>
      <c r="P544" s="55" t="s">
        <v>110</v>
      </c>
      <c r="Q544" s="55">
        <v>0</v>
      </c>
      <c r="R544" s="37" t="s">
        <v>11</v>
      </c>
      <c r="S544" s="52" t="s">
        <v>11</v>
      </c>
      <c r="T544" s="47" t="s">
        <v>11</v>
      </c>
      <c r="U544" s="47" t="s">
        <v>11</v>
      </c>
      <c r="V544" s="156"/>
    </row>
    <row r="545" spans="1:22">
      <c r="A545" s="334">
        <v>42</v>
      </c>
      <c r="B545" s="335"/>
      <c r="C545" s="131" t="s">
        <v>388</v>
      </c>
      <c r="D545" s="35">
        <v>45821</v>
      </c>
      <c r="E545" s="35">
        <v>45826</v>
      </c>
      <c r="F545" s="35">
        <v>45869</v>
      </c>
      <c r="G545" s="35">
        <v>45938</v>
      </c>
      <c r="H545" s="35">
        <v>45940</v>
      </c>
      <c r="I545" s="64">
        <v>113</v>
      </c>
      <c r="J545" s="70" t="s">
        <v>114</v>
      </c>
      <c r="K545" s="70" t="s">
        <v>127</v>
      </c>
      <c r="L545" s="70" t="s">
        <v>106</v>
      </c>
      <c r="M545" s="70" t="s">
        <v>118</v>
      </c>
      <c r="N545" s="70" t="s">
        <v>108</v>
      </c>
      <c r="O545" s="70" t="s">
        <v>112</v>
      </c>
      <c r="P545" s="70" t="s">
        <v>110</v>
      </c>
      <c r="Q545" s="70">
        <v>2</v>
      </c>
      <c r="R545" s="70" t="s">
        <v>516</v>
      </c>
      <c r="S545" s="70" t="s">
        <v>520</v>
      </c>
      <c r="T545" s="70" t="s">
        <v>517</v>
      </c>
      <c r="U545" s="70">
        <v>0</v>
      </c>
      <c r="V545" s="156"/>
    </row>
    <row r="546" spans="1:22">
      <c r="A546" s="334">
        <v>42</v>
      </c>
      <c r="B546" s="335"/>
      <c r="C546" s="131" t="s">
        <v>389</v>
      </c>
      <c r="D546" s="56">
        <v>45827</v>
      </c>
      <c r="E546" s="56">
        <v>45832</v>
      </c>
      <c r="F546" s="56">
        <v>45865</v>
      </c>
      <c r="G546" s="56">
        <v>45933</v>
      </c>
      <c r="H546" s="56">
        <v>45933</v>
      </c>
      <c r="I546" s="163">
        <v>102</v>
      </c>
      <c r="J546" s="47" t="s">
        <v>104</v>
      </c>
      <c r="K546" s="47" t="s">
        <v>127</v>
      </c>
      <c r="L546" s="47" t="s">
        <v>106</v>
      </c>
      <c r="M546" s="47" t="s">
        <v>107</v>
      </c>
      <c r="N546" s="47" t="s">
        <v>117</v>
      </c>
      <c r="O546" s="47" t="s">
        <v>112</v>
      </c>
      <c r="P546" s="47" t="s">
        <v>110</v>
      </c>
      <c r="Q546" s="47" t="s">
        <v>11</v>
      </c>
      <c r="R546" s="47" t="s">
        <v>11</v>
      </c>
      <c r="S546" s="47" t="s">
        <v>11</v>
      </c>
      <c r="T546" s="47" t="s">
        <v>11</v>
      </c>
      <c r="U546" s="47" t="s">
        <v>11</v>
      </c>
      <c r="V546" s="156"/>
    </row>
    <row r="547" spans="1:22">
      <c r="A547" s="334">
        <v>42</v>
      </c>
      <c r="B547" s="335"/>
      <c r="C547" s="142" t="s">
        <v>22</v>
      </c>
      <c r="D547" s="164" t="s">
        <v>11</v>
      </c>
      <c r="E547" s="164" t="s">
        <v>11</v>
      </c>
      <c r="F547" s="164" t="s">
        <v>11</v>
      </c>
      <c r="G547" s="165" t="s">
        <v>11</v>
      </c>
      <c r="H547" s="165" t="s">
        <v>11</v>
      </c>
      <c r="I547" s="74">
        <v>109.08333333333333</v>
      </c>
      <c r="J547" s="166" t="s">
        <v>11</v>
      </c>
      <c r="K547" s="166" t="s">
        <v>11</v>
      </c>
      <c r="L547" s="166" t="s">
        <v>11</v>
      </c>
      <c r="M547" s="166" t="s">
        <v>11</v>
      </c>
      <c r="N547" s="166" t="s">
        <v>11</v>
      </c>
      <c r="O547" s="166" t="s">
        <v>11</v>
      </c>
      <c r="P547" s="166" t="s">
        <v>11</v>
      </c>
      <c r="Q547" s="166" t="s">
        <v>11</v>
      </c>
      <c r="R547" s="166" t="s">
        <v>11</v>
      </c>
      <c r="S547" s="166" t="s">
        <v>11</v>
      </c>
      <c r="T547" s="166" t="s">
        <v>11</v>
      </c>
      <c r="U547" s="166" t="s">
        <v>11</v>
      </c>
      <c r="V547" s="156"/>
    </row>
    <row r="548" spans="1:22" ht="15.6" customHeight="1">
      <c r="A548" s="334">
        <v>43</v>
      </c>
      <c r="B548" s="335" t="s">
        <v>438</v>
      </c>
      <c r="C548" s="131" t="s">
        <v>379</v>
      </c>
      <c r="D548" s="66">
        <v>45827</v>
      </c>
      <c r="E548" s="66">
        <v>45832</v>
      </c>
      <c r="F548" s="66">
        <v>45868</v>
      </c>
      <c r="G548" s="66">
        <v>45934</v>
      </c>
      <c r="H548" s="66">
        <v>45951</v>
      </c>
      <c r="I548" s="110">
        <v>107</v>
      </c>
      <c r="J548" s="57" t="s">
        <v>104</v>
      </c>
      <c r="K548" s="57" t="s">
        <v>127</v>
      </c>
      <c r="L548" s="57" t="s">
        <v>106</v>
      </c>
      <c r="M548" s="57" t="s">
        <v>166</v>
      </c>
      <c r="N548" s="57" t="s">
        <v>513</v>
      </c>
      <c r="O548" s="57" t="s">
        <v>112</v>
      </c>
      <c r="P548" s="57" t="s">
        <v>110</v>
      </c>
      <c r="Q548" s="57">
        <v>0</v>
      </c>
      <c r="R548" s="65">
        <v>45888</v>
      </c>
      <c r="S548" s="57" t="s">
        <v>11</v>
      </c>
      <c r="T548" s="65">
        <v>45917</v>
      </c>
      <c r="U548" s="57" t="s">
        <v>11</v>
      </c>
      <c r="V548" s="156"/>
    </row>
    <row r="549" spans="1:22">
      <c r="A549" s="334">
        <v>43</v>
      </c>
      <c r="B549" s="335"/>
      <c r="C549" s="131" t="s">
        <v>198</v>
      </c>
      <c r="D549" s="60">
        <v>45830</v>
      </c>
      <c r="E549" s="60">
        <v>45835</v>
      </c>
      <c r="F549" s="60">
        <v>45868</v>
      </c>
      <c r="G549" s="56">
        <v>45946</v>
      </c>
      <c r="H549" s="56">
        <v>45971</v>
      </c>
      <c r="I549" s="99">
        <v>121</v>
      </c>
      <c r="J549" s="47" t="s">
        <v>104</v>
      </c>
      <c r="K549" s="47" t="s">
        <v>127</v>
      </c>
      <c r="L549" s="47" t="s">
        <v>106</v>
      </c>
      <c r="M549" s="47" t="s">
        <v>118</v>
      </c>
      <c r="N549" s="47" t="s">
        <v>108</v>
      </c>
      <c r="O549" s="47" t="s">
        <v>11</v>
      </c>
      <c r="P549" s="47" t="s">
        <v>112</v>
      </c>
      <c r="Q549" s="47">
        <v>0</v>
      </c>
      <c r="R549" s="47" t="s">
        <v>11</v>
      </c>
      <c r="S549" s="47" t="s">
        <v>11</v>
      </c>
      <c r="T549" s="47" t="s">
        <v>11</v>
      </c>
      <c r="U549" s="47" t="s">
        <v>11</v>
      </c>
      <c r="V549" s="156"/>
    </row>
    <row r="550" spans="1:22">
      <c r="A550" s="334">
        <v>43</v>
      </c>
      <c r="B550" s="335"/>
      <c r="C550" s="131" t="s">
        <v>380</v>
      </c>
      <c r="D550" s="35">
        <v>45824</v>
      </c>
      <c r="E550" s="35">
        <v>45829</v>
      </c>
      <c r="F550" s="35">
        <v>45866</v>
      </c>
      <c r="G550" s="35">
        <v>45936</v>
      </c>
      <c r="H550" s="35">
        <v>45937</v>
      </c>
      <c r="I550" s="64">
        <v>108</v>
      </c>
      <c r="J550" s="70" t="s">
        <v>116</v>
      </c>
      <c r="K550" s="70" t="s">
        <v>127</v>
      </c>
      <c r="L550" s="70" t="s">
        <v>106</v>
      </c>
      <c r="M550" s="70" t="s">
        <v>107</v>
      </c>
      <c r="N550" s="70" t="s">
        <v>108</v>
      </c>
      <c r="O550" s="70" t="s">
        <v>112</v>
      </c>
      <c r="P550" s="70" t="s">
        <v>110</v>
      </c>
      <c r="Q550" s="70">
        <v>0</v>
      </c>
      <c r="R550" s="47" t="s">
        <v>11</v>
      </c>
      <c r="S550" s="47" t="s">
        <v>11</v>
      </c>
      <c r="T550" s="47" t="s">
        <v>11</v>
      </c>
      <c r="U550" s="47" t="s">
        <v>11</v>
      </c>
      <c r="V550" s="156"/>
    </row>
    <row r="551" spans="1:22">
      <c r="A551" s="334">
        <v>43</v>
      </c>
      <c r="B551" s="335"/>
      <c r="C551" s="131" t="s">
        <v>381</v>
      </c>
      <c r="D551" s="56">
        <v>45831</v>
      </c>
      <c r="E551" s="56">
        <v>45836</v>
      </c>
      <c r="F551" s="167">
        <v>45865</v>
      </c>
      <c r="G551" s="56">
        <v>45938</v>
      </c>
      <c r="H551" s="56">
        <v>45942</v>
      </c>
      <c r="I551" s="53">
        <v>102</v>
      </c>
      <c r="J551" s="47" t="s">
        <v>104</v>
      </c>
      <c r="K551" s="47" t="s">
        <v>127</v>
      </c>
      <c r="L551" s="47" t="s">
        <v>106</v>
      </c>
      <c r="M551" s="47" t="s">
        <v>107</v>
      </c>
      <c r="N551" s="47" t="s">
        <v>117</v>
      </c>
      <c r="O551" s="47" t="s">
        <v>112</v>
      </c>
      <c r="P551" s="47" t="s">
        <v>110</v>
      </c>
      <c r="Q551" s="47">
        <v>1</v>
      </c>
      <c r="R551" s="50" t="s">
        <v>11</v>
      </c>
      <c r="S551" s="47" t="s">
        <v>11</v>
      </c>
      <c r="T551" s="50" t="s">
        <v>11</v>
      </c>
      <c r="U551" s="47" t="s">
        <v>11</v>
      </c>
      <c r="V551" s="156"/>
    </row>
    <row r="552" spans="1:22">
      <c r="A552" s="334">
        <v>43</v>
      </c>
      <c r="B552" s="335"/>
      <c r="C552" s="131" t="s">
        <v>382</v>
      </c>
      <c r="D552" s="66">
        <v>45825</v>
      </c>
      <c r="E552" s="66">
        <v>45833</v>
      </c>
      <c r="F552" s="66">
        <v>45864</v>
      </c>
      <c r="G552" s="66">
        <v>45929</v>
      </c>
      <c r="H552" s="66">
        <v>45929</v>
      </c>
      <c r="I552" s="64">
        <v>96</v>
      </c>
      <c r="J552" s="70" t="s">
        <v>159</v>
      </c>
      <c r="K552" s="70" t="s">
        <v>127</v>
      </c>
      <c r="L552" s="70" t="s">
        <v>106</v>
      </c>
      <c r="M552" s="70" t="s">
        <v>166</v>
      </c>
      <c r="N552" s="70" t="s">
        <v>108</v>
      </c>
      <c r="O552" s="70" t="s">
        <v>112</v>
      </c>
      <c r="P552" s="70" t="s">
        <v>110</v>
      </c>
      <c r="Q552" s="70">
        <v>1</v>
      </c>
      <c r="R552" s="47" t="s">
        <v>11</v>
      </c>
      <c r="S552" s="47" t="s">
        <v>11</v>
      </c>
      <c r="T552" s="47" t="s">
        <v>11</v>
      </c>
      <c r="U552" s="47" t="s">
        <v>11</v>
      </c>
      <c r="V552" s="156"/>
    </row>
    <row r="553" spans="1:22">
      <c r="A553" s="334">
        <v>43</v>
      </c>
      <c r="B553" s="335"/>
      <c r="C553" s="131" t="s">
        <v>383</v>
      </c>
      <c r="D553" s="66">
        <v>45831</v>
      </c>
      <c r="E553" s="66">
        <v>45836</v>
      </c>
      <c r="F553" s="66" t="s">
        <v>11</v>
      </c>
      <c r="G553" s="66">
        <v>45940</v>
      </c>
      <c r="H553" s="66">
        <v>45942</v>
      </c>
      <c r="I553" s="110">
        <v>104</v>
      </c>
      <c r="J553" s="57" t="s">
        <v>116</v>
      </c>
      <c r="K553" s="57" t="s">
        <v>127</v>
      </c>
      <c r="L553" s="57" t="s">
        <v>106</v>
      </c>
      <c r="M553" s="57" t="s">
        <v>107</v>
      </c>
      <c r="N553" s="57" t="s">
        <v>513</v>
      </c>
      <c r="O553" s="57" t="s">
        <v>112</v>
      </c>
      <c r="P553" s="57" t="s">
        <v>110</v>
      </c>
      <c r="Q553" s="57">
        <v>1</v>
      </c>
      <c r="R553" s="158" t="s">
        <v>11</v>
      </c>
      <c r="S553" s="47" t="s">
        <v>11</v>
      </c>
      <c r="T553" s="47" t="s">
        <v>11</v>
      </c>
      <c r="U553" s="47" t="s">
        <v>11</v>
      </c>
      <c r="V553" s="156"/>
    </row>
    <row r="554" spans="1:22">
      <c r="A554" s="334">
        <v>43</v>
      </c>
      <c r="B554" s="335"/>
      <c r="C554" s="131" t="s">
        <v>384</v>
      </c>
      <c r="D554" s="66">
        <v>45823</v>
      </c>
      <c r="E554" s="66">
        <v>45830</v>
      </c>
      <c r="F554" s="60" t="s">
        <v>11</v>
      </c>
      <c r="G554" s="35">
        <v>45937</v>
      </c>
      <c r="H554" s="35">
        <v>45937</v>
      </c>
      <c r="I554" s="64">
        <v>108</v>
      </c>
      <c r="J554" s="52" t="s">
        <v>104</v>
      </c>
      <c r="K554" s="52" t="s">
        <v>127</v>
      </c>
      <c r="L554" s="52" t="s">
        <v>106</v>
      </c>
      <c r="M554" s="52" t="s">
        <v>107</v>
      </c>
      <c r="N554" s="52" t="s">
        <v>126</v>
      </c>
      <c r="O554" s="52" t="s">
        <v>112</v>
      </c>
      <c r="P554" s="52" t="s">
        <v>110</v>
      </c>
      <c r="Q554" s="52">
        <v>0</v>
      </c>
      <c r="R554" s="47" t="s">
        <v>11</v>
      </c>
      <c r="S554" s="47" t="s">
        <v>11</v>
      </c>
      <c r="T554" s="47" t="s">
        <v>11</v>
      </c>
      <c r="U554" s="47" t="s">
        <v>11</v>
      </c>
      <c r="V554" s="156"/>
    </row>
    <row r="555" spans="1:22">
      <c r="A555" s="334">
        <v>43</v>
      </c>
      <c r="B555" s="335"/>
      <c r="C555" s="131" t="s">
        <v>385</v>
      </c>
      <c r="D555" s="35">
        <v>45823</v>
      </c>
      <c r="E555" s="35">
        <v>45828</v>
      </c>
      <c r="F555" s="35">
        <v>45862</v>
      </c>
      <c r="G555" s="35">
        <v>45930</v>
      </c>
      <c r="H555" s="35">
        <v>45931</v>
      </c>
      <c r="I555" s="110">
        <v>107</v>
      </c>
      <c r="J555" s="70" t="s">
        <v>104</v>
      </c>
      <c r="K555" s="70" t="s">
        <v>127</v>
      </c>
      <c r="L555" s="70" t="s">
        <v>106</v>
      </c>
      <c r="M555" s="70" t="s">
        <v>118</v>
      </c>
      <c r="N555" s="70" t="s">
        <v>513</v>
      </c>
      <c r="O555" s="70" t="s">
        <v>112</v>
      </c>
      <c r="P555" s="70" t="s">
        <v>110</v>
      </c>
      <c r="Q555" s="70">
        <v>2</v>
      </c>
      <c r="R555" s="52" t="s">
        <v>11</v>
      </c>
      <c r="S555" s="52" t="s">
        <v>11</v>
      </c>
      <c r="T555" s="47" t="s">
        <v>11</v>
      </c>
      <c r="U555" s="47" t="s">
        <v>11</v>
      </c>
      <c r="V555" s="156"/>
    </row>
    <row r="556" spans="1:22">
      <c r="A556" s="334">
        <v>43</v>
      </c>
      <c r="B556" s="335"/>
      <c r="C556" s="131" t="s">
        <v>386</v>
      </c>
      <c r="D556" s="160">
        <v>45821</v>
      </c>
      <c r="E556" s="160">
        <v>45827</v>
      </c>
      <c r="F556" s="160">
        <v>45860</v>
      </c>
      <c r="G556" s="160">
        <v>45937</v>
      </c>
      <c r="H556" s="160">
        <v>45952</v>
      </c>
      <c r="I556" s="161">
        <v>116</v>
      </c>
      <c r="J556" s="55" t="s">
        <v>104</v>
      </c>
      <c r="K556" s="55" t="s">
        <v>127</v>
      </c>
      <c r="L556" s="55" t="s">
        <v>106</v>
      </c>
      <c r="M556" s="55" t="s">
        <v>107</v>
      </c>
      <c r="N556" s="55" t="s">
        <v>108</v>
      </c>
      <c r="O556" s="55" t="s">
        <v>112</v>
      </c>
      <c r="P556" s="55" t="s">
        <v>110</v>
      </c>
      <c r="Q556" s="162">
        <v>0</v>
      </c>
      <c r="R556" s="55" t="s">
        <v>514</v>
      </c>
      <c r="S556" s="55" t="s">
        <v>515</v>
      </c>
      <c r="T556" s="55" t="s">
        <v>514</v>
      </c>
      <c r="U556" s="55" t="s">
        <v>532</v>
      </c>
      <c r="V556" s="156"/>
    </row>
    <row r="557" spans="1:22">
      <c r="A557" s="334">
        <v>43</v>
      </c>
      <c r="B557" s="335"/>
      <c r="C557" s="131" t="s">
        <v>387</v>
      </c>
      <c r="D557" s="66">
        <v>45821</v>
      </c>
      <c r="E557" s="66">
        <v>45827</v>
      </c>
      <c r="F557" s="35">
        <v>45862</v>
      </c>
      <c r="G557" s="35">
        <v>45933</v>
      </c>
      <c r="H557" s="35">
        <v>45950</v>
      </c>
      <c r="I557" s="115">
        <v>112</v>
      </c>
      <c r="J557" s="57" t="s">
        <v>116</v>
      </c>
      <c r="K557" s="57" t="s">
        <v>127</v>
      </c>
      <c r="L557" s="57" t="s">
        <v>106</v>
      </c>
      <c r="M557" s="57" t="s">
        <v>107</v>
      </c>
      <c r="N557" s="57" t="s">
        <v>108</v>
      </c>
      <c r="O557" s="57" t="s">
        <v>112</v>
      </c>
      <c r="P557" s="55" t="s">
        <v>110</v>
      </c>
      <c r="Q557" s="55">
        <v>0</v>
      </c>
      <c r="R557" s="37" t="s">
        <v>11</v>
      </c>
      <c r="S557" s="52" t="s">
        <v>11</v>
      </c>
      <c r="T557" s="47" t="s">
        <v>11</v>
      </c>
      <c r="U557" s="47" t="s">
        <v>11</v>
      </c>
      <c r="V557" s="156"/>
    </row>
    <row r="558" spans="1:22">
      <c r="A558" s="334">
        <v>43</v>
      </c>
      <c r="B558" s="335"/>
      <c r="C558" s="131" t="s">
        <v>388</v>
      </c>
      <c r="D558" s="35">
        <v>45821</v>
      </c>
      <c r="E558" s="35">
        <v>45826</v>
      </c>
      <c r="F558" s="35">
        <v>45864</v>
      </c>
      <c r="G558" s="35">
        <v>45938</v>
      </c>
      <c r="H558" s="35">
        <v>45940</v>
      </c>
      <c r="I558" s="64">
        <v>113</v>
      </c>
      <c r="J558" s="70" t="s">
        <v>114</v>
      </c>
      <c r="K558" s="70" t="s">
        <v>127</v>
      </c>
      <c r="L558" s="70" t="s">
        <v>106</v>
      </c>
      <c r="M558" s="70" t="s">
        <v>107</v>
      </c>
      <c r="N558" s="70" t="s">
        <v>108</v>
      </c>
      <c r="O558" s="70" t="s">
        <v>112</v>
      </c>
      <c r="P558" s="70" t="s">
        <v>110</v>
      </c>
      <c r="Q558" s="70">
        <v>3</v>
      </c>
      <c r="R558" s="70" t="s">
        <v>516</v>
      </c>
      <c r="S558" s="70" t="s">
        <v>520</v>
      </c>
      <c r="T558" s="70" t="s">
        <v>517</v>
      </c>
      <c r="U558" s="70" t="s">
        <v>520</v>
      </c>
      <c r="V558" s="156"/>
    </row>
    <row r="559" spans="1:22">
      <c r="A559" s="334">
        <v>43</v>
      </c>
      <c r="B559" s="335"/>
      <c r="C559" s="131" t="s">
        <v>389</v>
      </c>
      <c r="D559" s="56">
        <v>45827</v>
      </c>
      <c r="E559" s="56">
        <v>45832</v>
      </c>
      <c r="F559" s="56">
        <v>45862</v>
      </c>
      <c r="G559" s="56">
        <v>45932</v>
      </c>
      <c r="H559" s="56">
        <v>45932</v>
      </c>
      <c r="I559" s="163">
        <v>101</v>
      </c>
      <c r="J559" s="47" t="s">
        <v>104</v>
      </c>
      <c r="K559" s="47" t="s">
        <v>127</v>
      </c>
      <c r="L559" s="47" t="s">
        <v>106</v>
      </c>
      <c r="M559" s="47" t="s">
        <v>107</v>
      </c>
      <c r="N559" s="47" t="s">
        <v>108</v>
      </c>
      <c r="O559" s="47" t="s">
        <v>112</v>
      </c>
      <c r="P559" s="47" t="s">
        <v>110</v>
      </c>
      <c r="Q559" s="47">
        <v>2</v>
      </c>
      <c r="R559" s="47" t="s">
        <v>11</v>
      </c>
      <c r="S559" s="47" t="s">
        <v>11</v>
      </c>
      <c r="T559" s="50" t="s">
        <v>11</v>
      </c>
      <c r="U559" s="47" t="s">
        <v>11</v>
      </c>
      <c r="V559" s="156"/>
    </row>
    <row r="560" spans="1:22">
      <c r="A560" s="334">
        <v>43</v>
      </c>
      <c r="B560" s="335"/>
      <c r="C560" s="142" t="s">
        <v>22</v>
      </c>
      <c r="D560" s="164" t="s">
        <v>11</v>
      </c>
      <c r="E560" s="164" t="s">
        <v>11</v>
      </c>
      <c r="F560" s="164" t="s">
        <v>11</v>
      </c>
      <c r="G560" s="165" t="s">
        <v>11</v>
      </c>
      <c r="H560" s="165" t="s">
        <v>11</v>
      </c>
      <c r="I560" s="74">
        <v>107.91666666666667</v>
      </c>
      <c r="J560" s="166" t="s">
        <v>11</v>
      </c>
      <c r="K560" s="166" t="s">
        <v>11</v>
      </c>
      <c r="L560" s="166" t="s">
        <v>11</v>
      </c>
      <c r="M560" s="166" t="s">
        <v>11</v>
      </c>
      <c r="N560" s="166" t="s">
        <v>11</v>
      </c>
      <c r="O560" s="166" t="s">
        <v>11</v>
      </c>
      <c r="P560" s="166" t="s">
        <v>11</v>
      </c>
      <c r="Q560" s="166" t="s">
        <v>11</v>
      </c>
      <c r="R560" s="166" t="s">
        <v>11</v>
      </c>
      <c r="S560" s="166" t="s">
        <v>11</v>
      </c>
      <c r="T560" s="166" t="s">
        <v>11</v>
      </c>
      <c r="U560" s="166" t="s">
        <v>11</v>
      </c>
      <c r="V560" s="156"/>
    </row>
    <row r="561" spans="1:22" ht="15.6" customHeight="1">
      <c r="A561" s="334">
        <v>44</v>
      </c>
      <c r="B561" s="335" t="s">
        <v>439</v>
      </c>
      <c r="C561" s="131" t="s">
        <v>379</v>
      </c>
      <c r="D561" s="66">
        <v>45827</v>
      </c>
      <c r="E561" s="66">
        <v>45832</v>
      </c>
      <c r="F561" s="66">
        <v>45873</v>
      </c>
      <c r="G561" s="66">
        <v>45934</v>
      </c>
      <c r="H561" s="66">
        <v>45951</v>
      </c>
      <c r="I561" s="110">
        <v>107</v>
      </c>
      <c r="J561" s="57" t="s">
        <v>114</v>
      </c>
      <c r="K561" s="57" t="s">
        <v>127</v>
      </c>
      <c r="L561" s="57" t="s">
        <v>106</v>
      </c>
      <c r="M561" s="57" t="s">
        <v>166</v>
      </c>
      <c r="N561" s="57" t="s">
        <v>513</v>
      </c>
      <c r="O561" s="57" t="s">
        <v>112</v>
      </c>
      <c r="P561" s="57" t="s">
        <v>110</v>
      </c>
      <c r="Q561" s="57">
        <v>3</v>
      </c>
      <c r="R561" s="65">
        <v>45888</v>
      </c>
      <c r="S561" s="57" t="s">
        <v>11</v>
      </c>
      <c r="T561" s="65">
        <v>45917</v>
      </c>
      <c r="U561" s="57" t="s">
        <v>11</v>
      </c>
      <c r="V561" s="156"/>
    </row>
    <row r="562" spans="1:22">
      <c r="A562" s="334">
        <v>44</v>
      </c>
      <c r="B562" s="335"/>
      <c r="C562" s="131" t="s">
        <v>198</v>
      </c>
      <c r="D562" s="60">
        <v>45830</v>
      </c>
      <c r="E562" s="60">
        <v>45835</v>
      </c>
      <c r="F562" s="60">
        <v>45870</v>
      </c>
      <c r="G562" s="56">
        <v>45944</v>
      </c>
      <c r="H562" s="56">
        <v>45971</v>
      </c>
      <c r="I562" s="99">
        <v>119</v>
      </c>
      <c r="J562" s="47" t="s">
        <v>104</v>
      </c>
      <c r="K562" s="47" t="s">
        <v>127</v>
      </c>
      <c r="L562" s="47" t="s">
        <v>106</v>
      </c>
      <c r="M562" s="47" t="s">
        <v>118</v>
      </c>
      <c r="N562" s="47" t="s">
        <v>108</v>
      </c>
      <c r="O562" s="47" t="s">
        <v>11</v>
      </c>
      <c r="P562" s="47" t="s">
        <v>110</v>
      </c>
      <c r="Q562" s="47">
        <v>0</v>
      </c>
      <c r="R562" s="47" t="s">
        <v>11</v>
      </c>
      <c r="S562" s="47" t="s">
        <v>11</v>
      </c>
      <c r="T562" s="47" t="s">
        <v>11</v>
      </c>
      <c r="U562" s="47" t="s">
        <v>11</v>
      </c>
      <c r="V562" s="156"/>
    </row>
    <row r="563" spans="1:22">
      <c r="A563" s="334">
        <v>44</v>
      </c>
      <c r="B563" s="335"/>
      <c r="C563" s="131" t="s">
        <v>380</v>
      </c>
      <c r="D563" s="35">
        <v>45824</v>
      </c>
      <c r="E563" s="35">
        <v>45829</v>
      </c>
      <c r="F563" s="35">
        <v>45870</v>
      </c>
      <c r="G563" s="35">
        <v>45938</v>
      </c>
      <c r="H563" s="35">
        <v>45940</v>
      </c>
      <c r="I563" s="64">
        <v>110</v>
      </c>
      <c r="J563" s="70" t="s">
        <v>116</v>
      </c>
      <c r="K563" s="70" t="s">
        <v>127</v>
      </c>
      <c r="L563" s="70" t="s">
        <v>106</v>
      </c>
      <c r="M563" s="70" t="s">
        <v>107</v>
      </c>
      <c r="N563" s="70" t="s">
        <v>108</v>
      </c>
      <c r="O563" s="70" t="s">
        <v>112</v>
      </c>
      <c r="P563" s="70" t="s">
        <v>110</v>
      </c>
      <c r="Q563" s="70">
        <v>0</v>
      </c>
      <c r="R563" s="47" t="s">
        <v>11</v>
      </c>
      <c r="S563" s="47" t="s">
        <v>11</v>
      </c>
      <c r="T563" s="47" t="s">
        <v>11</v>
      </c>
      <c r="U563" s="47" t="s">
        <v>11</v>
      </c>
      <c r="V563" s="156"/>
    </row>
    <row r="564" spans="1:22">
      <c r="A564" s="334">
        <v>44</v>
      </c>
      <c r="B564" s="335"/>
      <c r="C564" s="131" t="s">
        <v>381</v>
      </c>
      <c r="D564" s="56">
        <v>45831</v>
      </c>
      <c r="E564" s="56">
        <v>45836</v>
      </c>
      <c r="F564" s="167">
        <v>45866</v>
      </c>
      <c r="G564" s="56">
        <v>45938</v>
      </c>
      <c r="H564" s="56">
        <v>45942</v>
      </c>
      <c r="I564" s="53">
        <v>102</v>
      </c>
      <c r="J564" s="47" t="s">
        <v>104</v>
      </c>
      <c r="K564" s="47" t="s">
        <v>127</v>
      </c>
      <c r="L564" s="47" t="s">
        <v>106</v>
      </c>
      <c r="M564" s="47" t="s">
        <v>107</v>
      </c>
      <c r="N564" s="47" t="s">
        <v>117</v>
      </c>
      <c r="O564" s="47" t="s">
        <v>112</v>
      </c>
      <c r="P564" s="47" t="s">
        <v>110</v>
      </c>
      <c r="Q564" s="47">
        <v>4</v>
      </c>
      <c r="R564" s="50" t="s">
        <v>11</v>
      </c>
      <c r="S564" s="47" t="s">
        <v>11</v>
      </c>
      <c r="T564" s="50" t="s">
        <v>11</v>
      </c>
      <c r="U564" s="47" t="s">
        <v>11</v>
      </c>
      <c r="V564" s="156"/>
    </row>
    <row r="565" spans="1:22">
      <c r="A565" s="334">
        <v>44</v>
      </c>
      <c r="B565" s="335"/>
      <c r="C565" s="131" t="s">
        <v>382</v>
      </c>
      <c r="D565" s="66">
        <v>45825</v>
      </c>
      <c r="E565" s="66">
        <v>45833</v>
      </c>
      <c r="F565" s="66">
        <v>45870</v>
      </c>
      <c r="G565" s="66">
        <v>45931</v>
      </c>
      <c r="H565" s="66">
        <v>45931</v>
      </c>
      <c r="I565" s="64">
        <v>98</v>
      </c>
      <c r="J565" s="70" t="s">
        <v>159</v>
      </c>
      <c r="K565" s="70" t="s">
        <v>127</v>
      </c>
      <c r="L565" s="70" t="s">
        <v>106</v>
      </c>
      <c r="M565" s="70" t="s">
        <v>166</v>
      </c>
      <c r="N565" s="70" t="s">
        <v>108</v>
      </c>
      <c r="O565" s="70" t="s">
        <v>112</v>
      </c>
      <c r="P565" s="70" t="s">
        <v>110</v>
      </c>
      <c r="Q565" s="70">
        <v>1</v>
      </c>
      <c r="R565" s="47" t="s">
        <v>11</v>
      </c>
      <c r="S565" s="47" t="s">
        <v>11</v>
      </c>
      <c r="T565" s="47" t="s">
        <v>11</v>
      </c>
      <c r="U565" s="47" t="s">
        <v>11</v>
      </c>
      <c r="V565" s="156"/>
    </row>
    <row r="566" spans="1:22">
      <c r="A566" s="334">
        <v>44</v>
      </c>
      <c r="B566" s="335"/>
      <c r="C566" s="131" t="s">
        <v>383</v>
      </c>
      <c r="D566" s="66">
        <v>45831</v>
      </c>
      <c r="E566" s="66">
        <v>45836</v>
      </c>
      <c r="F566" s="66" t="s">
        <v>11</v>
      </c>
      <c r="G566" s="66">
        <v>45937</v>
      </c>
      <c r="H566" s="66">
        <v>45942</v>
      </c>
      <c r="I566" s="110">
        <v>101</v>
      </c>
      <c r="J566" s="57" t="s">
        <v>116</v>
      </c>
      <c r="K566" s="57" t="s">
        <v>127</v>
      </c>
      <c r="L566" s="57" t="s">
        <v>106</v>
      </c>
      <c r="M566" s="57" t="s">
        <v>107</v>
      </c>
      <c r="N566" s="57" t="s">
        <v>513</v>
      </c>
      <c r="O566" s="57" t="s">
        <v>112</v>
      </c>
      <c r="P566" s="57" t="s">
        <v>110</v>
      </c>
      <c r="Q566" s="57">
        <v>1</v>
      </c>
      <c r="R566" s="40" t="s">
        <v>11</v>
      </c>
      <c r="S566" s="47" t="s">
        <v>11</v>
      </c>
      <c r="T566" s="47" t="s">
        <v>11</v>
      </c>
      <c r="U566" s="47" t="s">
        <v>11</v>
      </c>
      <c r="V566" s="156"/>
    </row>
    <row r="567" spans="1:22">
      <c r="A567" s="334">
        <v>44</v>
      </c>
      <c r="B567" s="335"/>
      <c r="C567" s="131" t="s">
        <v>384</v>
      </c>
      <c r="D567" s="66">
        <v>45823</v>
      </c>
      <c r="E567" s="66">
        <v>45830</v>
      </c>
      <c r="F567" s="60" t="s">
        <v>11</v>
      </c>
      <c r="G567" s="35">
        <v>45937</v>
      </c>
      <c r="H567" s="35">
        <v>45937</v>
      </c>
      <c r="I567" s="64">
        <v>108</v>
      </c>
      <c r="J567" s="52" t="s">
        <v>104</v>
      </c>
      <c r="K567" s="52" t="s">
        <v>127</v>
      </c>
      <c r="L567" s="52" t="s">
        <v>106</v>
      </c>
      <c r="M567" s="52" t="s">
        <v>107</v>
      </c>
      <c r="N567" s="52" t="s">
        <v>126</v>
      </c>
      <c r="O567" s="52" t="s">
        <v>112</v>
      </c>
      <c r="P567" s="52" t="s">
        <v>110</v>
      </c>
      <c r="Q567" s="52">
        <v>0</v>
      </c>
      <c r="R567" s="47" t="s">
        <v>11</v>
      </c>
      <c r="S567" s="47" t="s">
        <v>11</v>
      </c>
      <c r="T567" s="47" t="s">
        <v>11</v>
      </c>
      <c r="U567" s="47" t="s">
        <v>11</v>
      </c>
      <c r="V567" s="156"/>
    </row>
    <row r="568" spans="1:22">
      <c r="A568" s="334">
        <v>44</v>
      </c>
      <c r="B568" s="335"/>
      <c r="C568" s="131" t="s">
        <v>385</v>
      </c>
      <c r="D568" s="35">
        <v>45823</v>
      </c>
      <c r="E568" s="35">
        <v>45827</v>
      </c>
      <c r="F568" s="35">
        <v>45867</v>
      </c>
      <c r="G568" s="35">
        <v>45928</v>
      </c>
      <c r="H568" s="35">
        <v>45931</v>
      </c>
      <c r="I568" s="110">
        <v>105</v>
      </c>
      <c r="J568" s="70" t="s">
        <v>104</v>
      </c>
      <c r="K568" s="70" t="s">
        <v>127</v>
      </c>
      <c r="L568" s="70" t="s">
        <v>106</v>
      </c>
      <c r="M568" s="159" t="s">
        <v>107</v>
      </c>
      <c r="N568" s="70" t="s">
        <v>513</v>
      </c>
      <c r="O568" s="70" t="s">
        <v>112</v>
      </c>
      <c r="P568" s="70" t="s">
        <v>110</v>
      </c>
      <c r="Q568" s="70">
        <v>3</v>
      </c>
      <c r="R568" s="47" t="s">
        <v>11</v>
      </c>
      <c r="S568" s="47" t="s">
        <v>11</v>
      </c>
      <c r="T568" s="47" t="s">
        <v>11</v>
      </c>
      <c r="U568" s="47" t="s">
        <v>11</v>
      </c>
      <c r="V568" s="156"/>
    </row>
    <row r="569" spans="1:22">
      <c r="A569" s="334">
        <v>44</v>
      </c>
      <c r="B569" s="335"/>
      <c r="C569" s="131" t="s">
        <v>386</v>
      </c>
      <c r="D569" s="160">
        <v>45821</v>
      </c>
      <c r="E569" s="160">
        <v>45827</v>
      </c>
      <c r="F569" s="160">
        <v>45866</v>
      </c>
      <c r="G569" s="160">
        <v>45938</v>
      </c>
      <c r="H569" s="160">
        <v>45952</v>
      </c>
      <c r="I569" s="161">
        <v>117</v>
      </c>
      <c r="J569" s="55" t="s">
        <v>104</v>
      </c>
      <c r="K569" s="55" t="s">
        <v>127</v>
      </c>
      <c r="L569" s="55" t="s">
        <v>106</v>
      </c>
      <c r="M569" s="55" t="s">
        <v>107</v>
      </c>
      <c r="N569" s="55" t="s">
        <v>108</v>
      </c>
      <c r="O569" s="55" t="s">
        <v>112</v>
      </c>
      <c r="P569" s="55" t="s">
        <v>110</v>
      </c>
      <c r="Q569" s="162">
        <v>2</v>
      </c>
      <c r="R569" s="55" t="s">
        <v>514</v>
      </c>
      <c r="S569" s="55" t="s">
        <v>515</v>
      </c>
      <c r="T569" s="55" t="s">
        <v>11</v>
      </c>
      <c r="U569" s="47" t="s">
        <v>11</v>
      </c>
      <c r="V569" s="156"/>
    </row>
    <row r="570" spans="1:22">
      <c r="A570" s="334">
        <v>44</v>
      </c>
      <c r="B570" s="335"/>
      <c r="C570" s="131" t="s">
        <v>387</v>
      </c>
      <c r="D570" s="66">
        <v>45821</v>
      </c>
      <c r="E570" s="66">
        <v>45827</v>
      </c>
      <c r="F570" s="35">
        <v>45864</v>
      </c>
      <c r="G570" s="35">
        <v>45933</v>
      </c>
      <c r="H570" s="35">
        <v>45950</v>
      </c>
      <c r="I570" s="115">
        <v>112</v>
      </c>
      <c r="J570" s="57" t="s">
        <v>116</v>
      </c>
      <c r="K570" s="57" t="s">
        <v>127</v>
      </c>
      <c r="L570" s="57" t="s">
        <v>106</v>
      </c>
      <c r="M570" s="57" t="s">
        <v>107</v>
      </c>
      <c r="N570" s="57" t="s">
        <v>108</v>
      </c>
      <c r="O570" s="57" t="s">
        <v>112</v>
      </c>
      <c r="P570" s="55" t="s">
        <v>110</v>
      </c>
      <c r="Q570" s="55">
        <v>0</v>
      </c>
      <c r="R570" s="37" t="s">
        <v>11</v>
      </c>
      <c r="S570" s="47" t="s">
        <v>11</v>
      </c>
      <c r="T570" s="47" t="s">
        <v>11</v>
      </c>
      <c r="U570" s="47" t="s">
        <v>11</v>
      </c>
      <c r="V570" s="156"/>
    </row>
    <row r="571" spans="1:22">
      <c r="A571" s="334">
        <v>44</v>
      </c>
      <c r="B571" s="335"/>
      <c r="C571" s="131" t="s">
        <v>388</v>
      </c>
      <c r="D571" s="35">
        <v>45821</v>
      </c>
      <c r="E571" s="35">
        <v>45826</v>
      </c>
      <c r="F571" s="35">
        <v>45868</v>
      </c>
      <c r="G571" s="35">
        <v>45937</v>
      </c>
      <c r="H571" s="35">
        <v>45940</v>
      </c>
      <c r="I571" s="64">
        <v>112</v>
      </c>
      <c r="J571" s="70" t="s">
        <v>114</v>
      </c>
      <c r="K571" s="70" t="s">
        <v>127</v>
      </c>
      <c r="L571" s="70" t="s">
        <v>106</v>
      </c>
      <c r="M571" s="70" t="s">
        <v>118</v>
      </c>
      <c r="N571" s="70" t="s">
        <v>108</v>
      </c>
      <c r="O571" s="70" t="s">
        <v>112</v>
      </c>
      <c r="P571" s="70" t="s">
        <v>110</v>
      </c>
      <c r="Q571" s="70">
        <v>3</v>
      </c>
      <c r="R571" s="70" t="s">
        <v>516</v>
      </c>
      <c r="S571" s="70">
        <v>0</v>
      </c>
      <c r="T571" s="70" t="s">
        <v>517</v>
      </c>
      <c r="U571" s="70" t="s">
        <v>520</v>
      </c>
      <c r="V571" s="156"/>
    </row>
    <row r="572" spans="1:22">
      <c r="A572" s="334">
        <v>44</v>
      </c>
      <c r="B572" s="335"/>
      <c r="C572" s="131" t="s">
        <v>389</v>
      </c>
      <c r="D572" s="56">
        <v>45827</v>
      </c>
      <c r="E572" s="56">
        <v>45832</v>
      </c>
      <c r="F572" s="56">
        <v>45866</v>
      </c>
      <c r="G572" s="56">
        <v>45926</v>
      </c>
      <c r="H572" s="56">
        <v>45926</v>
      </c>
      <c r="I572" s="163">
        <v>95</v>
      </c>
      <c r="J572" s="47" t="s">
        <v>104</v>
      </c>
      <c r="K572" s="47" t="s">
        <v>127</v>
      </c>
      <c r="L572" s="47" t="s">
        <v>106</v>
      </c>
      <c r="M572" s="47" t="s">
        <v>107</v>
      </c>
      <c r="N572" s="47" t="s">
        <v>108</v>
      </c>
      <c r="O572" s="47" t="s">
        <v>112</v>
      </c>
      <c r="P572" s="47" t="s">
        <v>110</v>
      </c>
      <c r="Q572" s="47">
        <v>2</v>
      </c>
      <c r="R572" s="47" t="s">
        <v>11</v>
      </c>
      <c r="S572" s="47" t="s">
        <v>11</v>
      </c>
      <c r="T572" s="47" t="s">
        <v>11</v>
      </c>
      <c r="U572" s="47" t="s">
        <v>11</v>
      </c>
      <c r="V572" s="156"/>
    </row>
    <row r="573" spans="1:22">
      <c r="A573" s="334">
        <v>44</v>
      </c>
      <c r="B573" s="335"/>
      <c r="C573" s="142" t="s">
        <v>22</v>
      </c>
      <c r="D573" s="164" t="s">
        <v>11</v>
      </c>
      <c r="E573" s="164" t="s">
        <v>11</v>
      </c>
      <c r="F573" s="164" t="s">
        <v>11</v>
      </c>
      <c r="G573" s="165" t="s">
        <v>11</v>
      </c>
      <c r="H573" s="165" t="s">
        <v>11</v>
      </c>
      <c r="I573" s="74">
        <v>107.16666666666667</v>
      </c>
      <c r="J573" s="166" t="s">
        <v>11</v>
      </c>
      <c r="K573" s="166" t="s">
        <v>11</v>
      </c>
      <c r="L573" s="166" t="s">
        <v>11</v>
      </c>
      <c r="M573" s="166" t="s">
        <v>11</v>
      </c>
      <c r="N573" s="166" t="s">
        <v>11</v>
      </c>
      <c r="O573" s="166" t="s">
        <v>11</v>
      </c>
      <c r="P573" s="166" t="s">
        <v>11</v>
      </c>
      <c r="Q573" s="166" t="s">
        <v>11</v>
      </c>
      <c r="R573" s="166" t="s">
        <v>11</v>
      </c>
      <c r="S573" s="166" t="s">
        <v>11</v>
      </c>
      <c r="T573" s="166" t="s">
        <v>11</v>
      </c>
      <c r="U573" s="166" t="s">
        <v>11</v>
      </c>
      <c r="V573" s="156"/>
    </row>
    <row r="574" spans="1:22" ht="15.6" customHeight="1">
      <c r="A574" s="334">
        <v>45</v>
      </c>
      <c r="B574" s="335" t="s">
        <v>440</v>
      </c>
      <c r="C574" s="131" t="s">
        <v>379</v>
      </c>
      <c r="D574" s="66">
        <v>45827</v>
      </c>
      <c r="E574" s="66">
        <v>45832</v>
      </c>
      <c r="F574" s="66">
        <v>45874</v>
      </c>
      <c r="G574" s="66">
        <v>45935</v>
      </c>
      <c r="H574" s="66">
        <v>45951</v>
      </c>
      <c r="I574" s="110">
        <v>108</v>
      </c>
      <c r="J574" s="57" t="s">
        <v>114</v>
      </c>
      <c r="K574" s="57" t="s">
        <v>127</v>
      </c>
      <c r="L574" s="57" t="s">
        <v>106</v>
      </c>
      <c r="M574" s="57" t="s">
        <v>166</v>
      </c>
      <c r="N574" s="57" t="s">
        <v>513</v>
      </c>
      <c r="O574" s="57" t="s">
        <v>112</v>
      </c>
      <c r="P574" s="57" t="s">
        <v>110</v>
      </c>
      <c r="Q574" s="57">
        <v>1</v>
      </c>
      <c r="R574" s="65">
        <v>45888</v>
      </c>
      <c r="S574" s="57" t="s">
        <v>11</v>
      </c>
      <c r="T574" s="65">
        <v>45917</v>
      </c>
      <c r="U574" s="57" t="s">
        <v>11</v>
      </c>
      <c r="V574" s="156"/>
    </row>
    <row r="575" spans="1:22">
      <c r="A575" s="334">
        <v>45</v>
      </c>
      <c r="B575" s="335"/>
      <c r="C575" s="131" t="s">
        <v>198</v>
      </c>
      <c r="D575" s="60">
        <v>45830</v>
      </c>
      <c r="E575" s="60">
        <v>45835</v>
      </c>
      <c r="F575" s="60">
        <v>45873</v>
      </c>
      <c r="G575" s="56">
        <v>45944</v>
      </c>
      <c r="H575" s="56">
        <v>45971</v>
      </c>
      <c r="I575" s="99">
        <v>119</v>
      </c>
      <c r="J575" s="47" t="s">
        <v>104</v>
      </c>
      <c r="K575" s="47" t="s">
        <v>127</v>
      </c>
      <c r="L575" s="47" t="s">
        <v>106</v>
      </c>
      <c r="M575" s="47" t="s">
        <v>118</v>
      </c>
      <c r="N575" s="47" t="s">
        <v>108</v>
      </c>
      <c r="O575" s="47" t="s">
        <v>11</v>
      </c>
      <c r="P575" s="47" t="s">
        <v>110</v>
      </c>
      <c r="Q575" s="47">
        <v>0</v>
      </c>
      <c r="R575" s="47" t="s">
        <v>11</v>
      </c>
      <c r="S575" s="47" t="s">
        <v>11</v>
      </c>
      <c r="T575" s="47" t="s">
        <v>11</v>
      </c>
      <c r="U575" s="47" t="s">
        <v>11</v>
      </c>
      <c r="V575" s="156"/>
    </row>
    <row r="576" spans="1:22">
      <c r="A576" s="334">
        <v>45</v>
      </c>
      <c r="B576" s="335"/>
      <c r="C576" s="131" t="s">
        <v>380</v>
      </c>
      <c r="D576" s="35">
        <v>45824</v>
      </c>
      <c r="E576" s="35">
        <v>45829</v>
      </c>
      <c r="F576" s="35">
        <v>45870</v>
      </c>
      <c r="G576" s="35">
        <v>45942</v>
      </c>
      <c r="H576" s="35">
        <v>45942</v>
      </c>
      <c r="I576" s="64">
        <v>114</v>
      </c>
      <c r="J576" s="70" t="s">
        <v>116</v>
      </c>
      <c r="K576" s="70" t="s">
        <v>127</v>
      </c>
      <c r="L576" s="70" t="s">
        <v>106</v>
      </c>
      <c r="M576" s="70" t="s">
        <v>107</v>
      </c>
      <c r="N576" s="70" t="s">
        <v>108</v>
      </c>
      <c r="O576" s="70" t="s">
        <v>112</v>
      </c>
      <c r="P576" s="70" t="s">
        <v>110</v>
      </c>
      <c r="Q576" s="70">
        <v>0</v>
      </c>
      <c r="R576" s="47" t="s">
        <v>11</v>
      </c>
      <c r="S576" s="47" t="s">
        <v>11</v>
      </c>
      <c r="T576" s="47" t="s">
        <v>11</v>
      </c>
      <c r="U576" s="47" t="s">
        <v>11</v>
      </c>
      <c r="V576" s="156"/>
    </row>
    <row r="577" spans="1:22">
      <c r="A577" s="334">
        <v>45</v>
      </c>
      <c r="B577" s="335"/>
      <c r="C577" s="131" t="s">
        <v>381</v>
      </c>
      <c r="D577" s="56">
        <v>45831</v>
      </c>
      <c r="E577" s="56">
        <v>45836</v>
      </c>
      <c r="F577" s="167">
        <v>45867</v>
      </c>
      <c r="G577" s="56">
        <v>45938</v>
      </c>
      <c r="H577" s="56">
        <v>45942</v>
      </c>
      <c r="I577" s="53">
        <v>102</v>
      </c>
      <c r="J577" s="47" t="s">
        <v>104</v>
      </c>
      <c r="K577" s="47" t="s">
        <v>127</v>
      </c>
      <c r="L577" s="47" t="s">
        <v>106</v>
      </c>
      <c r="M577" s="47" t="s">
        <v>107</v>
      </c>
      <c r="N577" s="47" t="s">
        <v>117</v>
      </c>
      <c r="O577" s="47" t="s">
        <v>112</v>
      </c>
      <c r="P577" s="47" t="s">
        <v>110</v>
      </c>
      <c r="Q577" s="47">
        <v>1</v>
      </c>
      <c r="R577" s="50" t="s">
        <v>11</v>
      </c>
      <c r="S577" s="47" t="s">
        <v>11</v>
      </c>
      <c r="T577" s="50" t="s">
        <v>11</v>
      </c>
      <c r="U577" s="47" t="s">
        <v>11</v>
      </c>
      <c r="V577" s="156"/>
    </row>
    <row r="578" spans="1:22">
      <c r="A578" s="334">
        <v>45</v>
      </c>
      <c r="B578" s="335"/>
      <c r="C578" s="131" t="s">
        <v>382</v>
      </c>
      <c r="D578" s="66">
        <v>45825</v>
      </c>
      <c r="E578" s="66">
        <v>45833</v>
      </c>
      <c r="F578" s="66">
        <v>45870</v>
      </c>
      <c r="G578" s="66">
        <v>45935</v>
      </c>
      <c r="H578" s="66">
        <v>45935</v>
      </c>
      <c r="I578" s="64">
        <v>102</v>
      </c>
      <c r="J578" s="70" t="s">
        <v>159</v>
      </c>
      <c r="K578" s="70" t="s">
        <v>127</v>
      </c>
      <c r="L578" s="70" t="s">
        <v>106</v>
      </c>
      <c r="M578" s="70" t="s">
        <v>166</v>
      </c>
      <c r="N578" s="70" t="s">
        <v>108</v>
      </c>
      <c r="O578" s="70" t="s">
        <v>112</v>
      </c>
      <c r="P578" s="70" t="s">
        <v>110</v>
      </c>
      <c r="Q578" s="70">
        <v>0</v>
      </c>
      <c r="R578" s="47" t="s">
        <v>11</v>
      </c>
      <c r="S578" s="47" t="s">
        <v>11</v>
      </c>
      <c r="T578" s="47" t="s">
        <v>11</v>
      </c>
      <c r="U578" s="47" t="s">
        <v>11</v>
      </c>
      <c r="V578" s="156"/>
    </row>
    <row r="579" spans="1:22">
      <c r="A579" s="334">
        <v>45</v>
      </c>
      <c r="B579" s="335"/>
      <c r="C579" s="131" t="s">
        <v>383</v>
      </c>
      <c r="D579" s="66">
        <v>45831</v>
      </c>
      <c r="E579" s="66">
        <v>45836</v>
      </c>
      <c r="F579" s="66" t="s">
        <v>11</v>
      </c>
      <c r="G579" s="66">
        <v>45940</v>
      </c>
      <c r="H579" s="66">
        <v>45942</v>
      </c>
      <c r="I579" s="110">
        <v>104</v>
      </c>
      <c r="J579" s="57" t="s">
        <v>116</v>
      </c>
      <c r="K579" s="57" t="s">
        <v>127</v>
      </c>
      <c r="L579" s="57" t="s">
        <v>106</v>
      </c>
      <c r="M579" s="57" t="s">
        <v>107</v>
      </c>
      <c r="N579" s="57" t="s">
        <v>513</v>
      </c>
      <c r="O579" s="57" t="s">
        <v>112</v>
      </c>
      <c r="P579" s="57" t="s">
        <v>110</v>
      </c>
      <c r="Q579" s="57">
        <v>0</v>
      </c>
      <c r="R579" s="40" t="s">
        <v>11</v>
      </c>
      <c r="S579" s="47" t="s">
        <v>11</v>
      </c>
      <c r="T579" s="47" t="s">
        <v>11</v>
      </c>
      <c r="U579" s="47" t="s">
        <v>11</v>
      </c>
      <c r="V579" s="156"/>
    </row>
    <row r="580" spans="1:22">
      <c r="A580" s="334">
        <v>45</v>
      </c>
      <c r="B580" s="335"/>
      <c r="C580" s="131" t="s">
        <v>384</v>
      </c>
      <c r="D580" s="66">
        <v>45823</v>
      </c>
      <c r="E580" s="66">
        <v>45830</v>
      </c>
      <c r="F580" s="60" t="s">
        <v>11</v>
      </c>
      <c r="G580" s="35">
        <v>45938</v>
      </c>
      <c r="H580" s="35">
        <v>45938</v>
      </c>
      <c r="I580" s="64">
        <v>109</v>
      </c>
      <c r="J580" s="52" t="s">
        <v>104</v>
      </c>
      <c r="K580" s="52" t="s">
        <v>127</v>
      </c>
      <c r="L580" s="52" t="s">
        <v>106</v>
      </c>
      <c r="M580" s="52" t="s">
        <v>107</v>
      </c>
      <c r="N580" s="52" t="s">
        <v>126</v>
      </c>
      <c r="O580" s="52" t="s">
        <v>112</v>
      </c>
      <c r="P580" s="52" t="s">
        <v>110</v>
      </c>
      <c r="Q580" s="52">
        <v>0</v>
      </c>
      <c r="R580" s="47" t="s">
        <v>11</v>
      </c>
      <c r="S580" s="47" t="s">
        <v>11</v>
      </c>
      <c r="T580" s="47" t="s">
        <v>11</v>
      </c>
      <c r="U580" s="47" t="s">
        <v>11</v>
      </c>
      <c r="V580" s="156"/>
    </row>
    <row r="581" spans="1:22">
      <c r="A581" s="334">
        <v>45</v>
      </c>
      <c r="B581" s="335"/>
      <c r="C581" s="131" t="s">
        <v>385</v>
      </c>
      <c r="D581" s="35">
        <v>45823</v>
      </c>
      <c r="E581" s="35">
        <v>45827</v>
      </c>
      <c r="F581" s="35">
        <v>45869</v>
      </c>
      <c r="G581" s="35">
        <v>45927</v>
      </c>
      <c r="H581" s="35">
        <v>45927</v>
      </c>
      <c r="I581" s="110">
        <v>104</v>
      </c>
      <c r="J581" s="70" t="s">
        <v>104</v>
      </c>
      <c r="K581" s="70" t="s">
        <v>127</v>
      </c>
      <c r="L581" s="70" t="s">
        <v>106</v>
      </c>
      <c r="M581" s="159" t="s">
        <v>107</v>
      </c>
      <c r="N581" s="70" t="s">
        <v>513</v>
      </c>
      <c r="O581" s="70" t="s">
        <v>112</v>
      </c>
      <c r="P581" s="70" t="s">
        <v>110</v>
      </c>
      <c r="Q581" s="70">
        <v>0</v>
      </c>
      <c r="R581" s="47" t="s">
        <v>11</v>
      </c>
      <c r="S581" s="47" t="s">
        <v>11</v>
      </c>
      <c r="T581" s="47" t="s">
        <v>11</v>
      </c>
      <c r="U581" s="47" t="s">
        <v>11</v>
      </c>
      <c r="V581" s="156"/>
    </row>
    <row r="582" spans="1:22">
      <c r="A582" s="334">
        <v>45</v>
      </c>
      <c r="B582" s="335"/>
      <c r="C582" s="131" t="s">
        <v>386</v>
      </c>
      <c r="D582" s="160">
        <v>45821</v>
      </c>
      <c r="E582" s="160">
        <v>45827</v>
      </c>
      <c r="F582" s="160">
        <v>45866</v>
      </c>
      <c r="G582" s="160">
        <v>45940</v>
      </c>
      <c r="H582" s="160">
        <v>45952</v>
      </c>
      <c r="I582" s="161">
        <v>119</v>
      </c>
      <c r="J582" s="55" t="s">
        <v>104</v>
      </c>
      <c r="K582" s="55" t="s">
        <v>127</v>
      </c>
      <c r="L582" s="55" t="s">
        <v>106</v>
      </c>
      <c r="M582" s="55" t="s">
        <v>107</v>
      </c>
      <c r="N582" s="55" t="s">
        <v>108</v>
      </c>
      <c r="O582" s="55" t="s">
        <v>112</v>
      </c>
      <c r="P582" s="55" t="s">
        <v>110</v>
      </c>
      <c r="Q582" s="162">
        <v>2</v>
      </c>
      <c r="R582" s="55" t="s">
        <v>514</v>
      </c>
      <c r="S582" s="55" t="s">
        <v>515</v>
      </c>
      <c r="T582" s="47" t="s">
        <v>11</v>
      </c>
      <c r="U582" s="47" t="s">
        <v>11</v>
      </c>
      <c r="V582" s="156"/>
    </row>
    <row r="583" spans="1:22">
      <c r="A583" s="334">
        <v>45</v>
      </c>
      <c r="B583" s="335"/>
      <c r="C583" s="131" t="s">
        <v>387</v>
      </c>
      <c r="D583" s="66">
        <v>45821</v>
      </c>
      <c r="E583" s="66">
        <v>45827</v>
      </c>
      <c r="F583" s="35">
        <v>45864</v>
      </c>
      <c r="G583" s="35">
        <v>45935</v>
      </c>
      <c r="H583" s="35">
        <v>45950</v>
      </c>
      <c r="I583" s="115">
        <v>114</v>
      </c>
      <c r="J583" s="57" t="s">
        <v>104</v>
      </c>
      <c r="K583" s="57" t="s">
        <v>127</v>
      </c>
      <c r="L583" s="57" t="s">
        <v>106</v>
      </c>
      <c r="M583" s="57" t="s">
        <v>107</v>
      </c>
      <c r="N583" s="57" t="s">
        <v>108</v>
      </c>
      <c r="O583" s="57" t="s">
        <v>112</v>
      </c>
      <c r="P583" s="55" t="s">
        <v>110</v>
      </c>
      <c r="Q583" s="55">
        <v>0</v>
      </c>
      <c r="R583" s="37" t="s">
        <v>11</v>
      </c>
      <c r="S583" s="47" t="s">
        <v>11</v>
      </c>
      <c r="T583" s="47" t="s">
        <v>11</v>
      </c>
      <c r="U583" s="47" t="s">
        <v>11</v>
      </c>
      <c r="V583" s="156"/>
    </row>
    <row r="584" spans="1:22">
      <c r="A584" s="334">
        <v>45</v>
      </c>
      <c r="B584" s="335"/>
      <c r="C584" s="131" t="s">
        <v>388</v>
      </c>
      <c r="D584" s="35">
        <v>45821</v>
      </c>
      <c r="E584" s="35">
        <v>45826</v>
      </c>
      <c r="F584" s="35">
        <v>45870</v>
      </c>
      <c r="G584" s="35">
        <v>45937</v>
      </c>
      <c r="H584" s="35">
        <v>45940</v>
      </c>
      <c r="I584" s="64">
        <v>112</v>
      </c>
      <c r="J584" s="70" t="s">
        <v>114</v>
      </c>
      <c r="K584" s="70" t="s">
        <v>127</v>
      </c>
      <c r="L584" s="70" t="s">
        <v>106</v>
      </c>
      <c r="M584" s="70" t="s">
        <v>118</v>
      </c>
      <c r="N584" s="70" t="s">
        <v>108</v>
      </c>
      <c r="O584" s="70" t="s">
        <v>112</v>
      </c>
      <c r="P584" s="70" t="s">
        <v>110</v>
      </c>
      <c r="Q584" s="70">
        <v>3</v>
      </c>
      <c r="R584" s="70" t="s">
        <v>516</v>
      </c>
      <c r="S584" s="70">
        <v>0</v>
      </c>
      <c r="T584" s="70" t="s">
        <v>517</v>
      </c>
      <c r="U584" s="70">
        <v>0</v>
      </c>
      <c r="V584" s="156"/>
    </row>
    <row r="585" spans="1:22">
      <c r="A585" s="334">
        <v>45</v>
      </c>
      <c r="B585" s="335"/>
      <c r="C585" s="131" t="s">
        <v>389</v>
      </c>
      <c r="D585" s="56">
        <v>45827</v>
      </c>
      <c r="E585" s="56">
        <v>45832</v>
      </c>
      <c r="F585" s="56">
        <v>45866</v>
      </c>
      <c r="G585" s="56">
        <v>45932</v>
      </c>
      <c r="H585" s="56">
        <v>45932</v>
      </c>
      <c r="I585" s="163">
        <v>101</v>
      </c>
      <c r="J585" s="47" t="s">
        <v>104</v>
      </c>
      <c r="K585" s="47" t="s">
        <v>127</v>
      </c>
      <c r="L585" s="47" t="s">
        <v>106</v>
      </c>
      <c r="M585" s="47" t="s">
        <v>107</v>
      </c>
      <c r="N585" s="47" t="s">
        <v>108</v>
      </c>
      <c r="O585" s="47" t="s">
        <v>112</v>
      </c>
      <c r="P585" s="47" t="s">
        <v>110</v>
      </c>
      <c r="Q585" s="47">
        <v>2</v>
      </c>
      <c r="R585" s="47" t="s">
        <v>11</v>
      </c>
      <c r="S585" s="47" t="s">
        <v>11</v>
      </c>
      <c r="T585" s="50">
        <v>45874</v>
      </c>
      <c r="U585" s="47" t="s">
        <v>522</v>
      </c>
      <c r="V585" s="156"/>
    </row>
    <row r="586" spans="1:22">
      <c r="A586" s="334">
        <v>45</v>
      </c>
      <c r="B586" s="335"/>
      <c r="C586" s="142" t="s">
        <v>22</v>
      </c>
      <c r="D586" s="164" t="s">
        <v>11</v>
      </c>
      <c r="E586" s="164" t="s">
        <v>11</v>
      </c>
      <c r="F586" s="164" t="s">
        <v>11</v>
      </c>
      <c r="G586" s="165" t="s">
        <v>11</v>
      </c>
      <c r="H586" s="165" t="s">
        <v>11</v>
      </c>
      <c r="I586" s="74">
        <v>109</v>
      </c>
      <c r="J586" s="166" t="s">
        <v>11</v>
      </c>
      <c r="K586" s="166" t="s">
        <v>11</v>
      </c>
      <c r="L586" s="166" t="s">
        <v>11</v>
      </c>
      <c r="M586" s="166" t="s">
        <v>11</v>
      </c>
      <c r="N586" s="166" t="s">
        <v>11</v>
      </c>
      <c r="O586" s="166" t="s">
        <v>11</v>
      </c>
      <c r="P586" s="166" t="s">
        <v>11</v>
      </c>
      <c r="Q586" s="166" t="s">
        <v>11</v>
      </c>
      <c r="R586" s="166" t="s">
        <v>11</v>
      </c>
      <c r="S586" s="166" t="s">
        <v>11</v>
      </c>
      <c r="T586" s="166" t="s">
        <v>11</v>
      </c>
      <c r="U586" s="166" t="s">
        <v>11</v>
      </c>
      <c r="V586" s="156"/>
    </row>
    <row r="587" spans="1:22" ht="15.6" customHeight="1">
      <c r="A587" s="334">
        <v>46</v>
      </c>
      <c r="B587" s="335" t="s">
        <v>441</v>
      </c>
      <c r="C587" s="131" t="s">
        <v>379</v>
      </c>
      <c r="D587" s="66">
        <v>45827</v>
      </c>
      <c r="E587" s="66">
        <v>45832</v>
      </c>
      <c r="F587" s="66">
        <v>45873</v>
      </c>
      <c r="G587" s="66">
        <v>45937</v>
      </c>
      <c r="H587" s="66">
        <v>45951</v>
      </c>
      <c r="I587" s="110">
        <v>110</v>
      </c>
      <c r="J587" s="57" t="s">
        <v>114</v>
      </c>
      <c r="K587" s="57" t="s">
        <v>127</v>
      </c>
      <c r="L587" s="57" t="s">
        <v>106</v>
      </c>
      <c r="M587" s="57" t="s">
        <v>113</v>
      </c>
      <c r="N587" s="57" t="s">
        <v>513</v>
      </c>
      <c r="O587" s="57" t="s">
        <v>112</v>
      </c>
      <c r="P587" s="57" t="s">
        <v>110</v>
      </c>
      <c r="Q587" s="57">
        <v>1</v>
      </c>
      <c r="R587" s="65">
        <v>45888</v>
      </c>
      <c r="S587" s="57" t="s">
        <v>11</v>
      </c>
      <c r="T587" s="65">
        <v>45917</v>
      </c>
      <c r="U587" s="57" t="s">
        <v>11</v>
      </c>
      <c r="V587" s="156"/>
    </row>
    <row r="588" spans="1:22">
      <c r="A588" s="334">
        <v>46</v>
      </c>
      <c r="B588" s="335"/>
      <c r="C588" s="131" t="s">
        <v>198</v>
      </c>
      <c r="D588" s="60">
        <v>45830</v>
      </c>
      <c r="E588" s="60">
        <v>45835</v>
      </c>
      <c r="F588" s="60">
        <v>45876</v>
      </c>
      <c r="G588" s="56">
        <v>45944</v>
      </c>
      <c r="H588" s="56">
        <v>45971</v>
      </c>
      <c r="I588" s="99">
        <v>119</v>
      </c>
      <c r="J588" s="47" t="s">
        <v>104</v>
      </c>
      <c r="K588" s="47" t="s">
        <v>127</v>
      </c>
      <c r="L588" s="47" t="s">
        <v>106</v>
      </c>
      <c r="M588" s="47" t="s">
        <v>118</v>
      </c>
      <c r="N588" s="47" t="s">
        <v>108</v>
      </c>
      <c r="O588" s="47" t="s">
        <v>11</v>
      </c>
      <c r="P588" s="47" t="s">
        <v>110</v>
      </c>
      <c r="Q588" s="47">
        <v>1</v>
      </c>
      <c r="R588" s="47" t="s">
        <v>11</v>
      </c>
      <c r="S588" s="47" t="s">
        <v>11</v>
      </c>
      <c r="T588" s="47" t="s">
        <v>11</v>
      </c>
      <c r="U588" s="47" t="s">
        <v>11</v>
      </c>
      <c r="V588" s="156"/>
    </row>
    <row r="589" spans="1:22">
      <c r="A589" s="334">
        <v>46</v>
      </c>
      <c r="B589" s="335"/>
      <c r="C589" s="131" t="s">
        <v>380</v>
      </c>
      <c r="D589" s="35">
        <v>45824</v>
      </c>
      <c r="E589" s="35">
        <v>45829</v>
      </c>
      <c r="F589" s="35">
        <v>45874</v>
      </c>
      <c r="G589" s="35">
        <v>45940</v>
      </c>
      <c r="H589" s="35">
        <v>45942</v>
      </c>
      <c r="I589" s="64">
        <v>112</v>
      </c>
      <c r="J589" s="70" t="s">
        <v>116</v>
      </c>
      <c r="K589" s="70" t="s">
        <v>127</v>
      </c>
      <c r="L589" s="70" t="s">
        <v>106</v>
      </c>
      <c r="M589" s="70" t="s">
        <v>107</v>
      </c>
      <c r="N589" s="70" t="s">
        <v>108</v>
      </c>
      <c r="O589" s="70" t="s">
        <v>112</v>
      </c>
      <c r="P589" s="70" t="s">
        <v>110</v>
      </c>
      <c r="Q589" s="70">
        <v>0</v>
      </c>
      <c r="R589" s="47" t="s">
        <v>11</v>
      </c>
      <c r="S589" s="47" t="s">
        <v>11</v>
      </c>
      <c r="T589" s="47" t="s">
        <v>11</v>
      </c>
      <c r="U589" s="47" t="s">
        <v>11</v>
      </c>
      <c r="V589" s="156"/>
    </row>
    <row r="590" spans="1:22">
      <c r="A590" s="334">
        <v>46</v>
      </c>
      <c r="B590" s="335"/>
      <c r="C590" s="131" t="s">
        <v>381</v>
      </c>
      <c r="D590" s="56">
        <v>45831</v>
      </c>
      <c r="E590" s="56">
        <v>45836</v>
      </c>
      <c r="F590" s="167">
        <v>45866</v>
      </c>
      <c r="G590" s="56">
        <v>45939</v>
      </c>
      <c r="H590" s="56">
        <v>45942</v>
      </c>
      <c r="I590" s="53">
        <v>103</v>
      </c>
      <c r="J590" s="47" t="s">
        <v>104</v>
      </c>
      <c r="K590" s="47" t="s">
        <v>127</v>
      </c>
      <c r="L590" s="47" t="s">
        <v>122</v>
      </c>
      <c r="M590" s="47" t="s">
        <v>107</v>
      </c>
      <c r="N590" s="47" t="s">
        <v>117</v>
      </c>
      <c r="O590" s="47" t="s">
        <v>112</v>
      </c>
      <c r="P590" s="47" t="s">
        <v>110</v>
      </c>
      <c r="Q590" s="47">
        <v>1</v>
      </c>
      <c r="R590" s="50" t="s">
        <v>11</v>
      </c>
      <c r="S590" s="47" t="s">
        <v>11</v>
      </c>
      <c r="T590" s="50" t="s">
        <v>11</v>
      </c>
      <c r="U590" s="47" t="s">
        <v>11</v>
      </c>
      <c r="V590" s="156"/>
    </row>
    <row r="591" spans="1:22">
      <c r="A591" s="334">
        <v>46</v>
      </c>
      <c r="B591" s="335"/>
      <c r="C591" s="131" t="s">
        <v>382</v>
      </c>
      <c r="D591" s="66">
        <v>45825</v>
      </c>
      <c r="E591" s="66">
        <v>45833</v>
      </c>
      <c r="F591" s="66">
        <v>45870</v>
      </c>
      <c r="G591" s="66">
        <v>45935</v>
      </c>
      <c r="H591" s="66">
        <v>45935</v>
      </c>
      <c r="I591" s="64">
        <v>102</v>
      </c>
      <c r="J591" s="70" t="s">
        <v>159</v>
      </c>
      <c r="K591" s="70" t="s">
        <v>127</v>
      </c>
      <c r="L591" s="70" t="s">
        <v>106</v>
      </c>
      <c r="M591" s="70" t="s">
        <v>166</v>
      </c>
      <c r="N591" s="70" t="s">
        <v>108</v>
      </c>
      <c r="O591" s="70" t="s">
        <v>112</v>
      </c>
      <c r="P591" s="70" t="s">
        <v>110</v>
      </c>
      <c r="Q591" s="70">
        <v>1</v>
      </c>
      <c r="R591" s="47" t="s">
        <v>11</v>
      </c>
      <c r="S591" s="47" t="s">
        <v>11</v>
      </c>
      <c r="T591" s="47" t="s">
        <v>11</v>
      </c>
      <c r="U591" s="47" t="s">
        <v>11</v>
      </c>
      <c r="V591" s="156"/>
    </row>
    <row r="592" spans="1:22">
      <c r="A592" s="334">
        <v>46</v>
      </c>
      <c r="B592" s="335"/>
      <c r="C592" s="131" t="s">
        <v>383</v>
      </c>
      <c r="D592" s="66">
        <v>45831</v>
      </c>
      <c r="E592" s="66">
        <v>45836</v>
      </c>
      <c r="F592" s="66" t="s">
        <v>11</v>
      </c>
      <c r="G592" s="66">
        <v>45940</v>
      </c>
      <c r="H592" s="66">
        <v>45942</v>
      </c>
      <c r="I592" s="110">
        <v>104</v>
      </c>
      <c r="J592" s="57" t="s">
        <v>116</v>
      </c>
      <c r="K592" s="57" t="s">
        <v>127</v>
      </c>
      <c r="L592" s="57" t="s">
        <v>106</v>
      </c>
      <c r="M592" s="57" t="s">
        <v>107</v>
      </c>
      <c r="N592" s="57" t="s">
        <v>513</v>
      </c>
      <c r="O592" s="57" t="s">
        <v>112</v>
      </c>
      <c r="P592" s="57" t="s">
        <v>110</v>
      </c>
      <c r="Q592" s="57">
        <v>0</v>
      </c>
      <c r="R592" s="40" t="s">
        <v>11</v>
      </c>
      <c r="S592" s="47" t="s">
        <v>11</v>
      </c>
      <c r="T592" s="47" t="s">
        <v>11</v>
      </c>
      <c r="U592" s="47" t="s">
        <v>11</v>
      </c>
      <c r="V592" s="156"/>
    </row>
    <row r="593" spans="1:22">
      <c r="A593" s="334">
        <v>46</v>
      </c>
      <c r="B593" s="335"/>
      <c r="C593" s="131" t="s">
        <v>384</v>
      </c>
      <c r="D593" s="66">
        <v>45823</v>
      </c>
      <c r="E593" s="66">
        <v>45830</v>
      </c>
      <c r="F593" s="60" t="s">
        <v>11</v>
      </c>
      <c r="G593" s="35">
        <v>45937</v>
      </c>
      <c r="H593" s="35">
        <v>45937</v>
      </c>
      <c r="I593" s="64">
        <v>108</v>
      </c>
      <c r="J593" s="52" t="s">
        <v>104</v>
      </c>
      <c r="K593" s="52" t="s">
        <v>127</v>
      </c>
      <c r="L593" s="52" t="s">
        <v>106</v>
      </c>
      <c r="M593" s="52" t="s">
        <v>107</v>
      </c>
      <c r="N593" s="52" t="s">
        <v>126</v>
      </c>
      <c r="O593" s="52" t="s">
        <v>112</v>
      </c>
      <c r="P593" s="52" t="s">
        <v>110</v>
      </c>
      <c r="Q593" s="52">
        <v>0</v>
      </c>
      <c r="R593" s="47" t="s">
        <v>11</v>
      </c>
      <c r="S593" s="47" t="s">
        <v>11</v>
      </c>
      <c r="T593" s="47" t="s">
        <v>11</v>
      </c>
      <c r="U593" s="47" t="s">
        <v>11</v>
      </c>
      <c r="V593" s="156"/>
    </row>
    <row r="594" spans="1:22">
      <c r="A594" s="334">
        <v>46</v>
      </c>
      <c r="B594" s="335"/>
      <c r="C594" s="131" t="s">
        <v>385</v>
      </c>
      <c r="D594" s="35">
        <v>45823</v>
      </c>
      <c r="E594" s="35">
        <v>45828</v>
      </c>
      <c r="F594" s="35">
        <v>45869</v>
      </c>
      <c r="G594" s="35">
        <v>45930</v>
      </c>
      <c r="H594" s="35">
        <v>45931</v>
      </c>
      <c r="I594" s="110">
        <v>107</v>
      </c>
      <c r="J594" s="70" t="s">
        <v>104</v>
      </c>
      <c r="K594" s="70" t="s">
        <v>127</v>
      </c>
      <c r="L594" s="70" t="s">
        <v>106</v>
      </c>
      <c r="M594" s="159" t="s">
        <v>107</v>
      </c>
      <c r="N594" s="70" t="s">
        <v>513</v>
      </c>
      <c r="O594" s="70" t="s">
        <v>112</v>
      </c>
      <c r="P594" s="70" t="s">
        <v>110</v>
      </c>
      <c r="Q594" s="70">
        <v>0</v>
      </c>
      <c r="R594" s="47" t="s">
        <v>11</v>
      </c>
      <c r="S594" s="47" t="s">
        <v>11</v>
      </c>
      <c r="T594" s="47" t="s">
        <v>11</v>
      </c>
      <c r="U594" s="47" t="s">
        <v>11</v>
      </c>
      <c r="V594" s="156"/>
    </row>
    <row r="595" spans="1:22">
      <c r="A595" s="334">
        <v>46</v>
      </c>
      <c r="B595" s="335"/>
      <c r="C595" s="131" t="s">
        <v>386</v>
      </c>
      <c r="D595" s="160" t="s">
        <v>11</v>
      </c>
      <c r="E595" s="160" t="s">
        <v>11</v>
      </c>
      <c r="F595" s="160" t="s">
        <v>11</v>
      </c>
      <c r="G595" s="160" t="s">
        <v>11</v>
      </c>
      <c r="H595" s="160" t="s">
        <v>11</v>
      </c>
      <c r="I595" s="104" t="s">
        <v>11</v>
      </c>
      <c r="J595" s="55" t="s">
        <v>11</v>
      </c>
      <c r="K595" s="55" t="s">
        <v>11</v>
      </c>
      <c r="L595" s="55" t="s">
        <v>11</v>
      </c>
      <c r="M595" s="55" t="s">
        <v>11</v>
      </c>
      <c r="N595" s="55" t="s">
        <v>11</v>
      </c>
      <c r="O595" s="55" t="s">
        <v>11</v>
      </c>
      <c r="P595" s="55" t="s">
        <v>11</v>
      </c>
      <c r="Q595" s="162" t="s">
        <v>11</v>
      </c>
      <c r="R595" s="55" t="s">
        <v>11</v>
      </c>
      <c r="S595" s="55" t="s">
        <v>11</v>
      </c>
      <c r="T595" s="47" t="s">
        <v>11</v>
      </c>
      <c r="U595" s="47" t="s">
        <v>11</v>
      </c>
      <c r="V595" s="156"/>
    </row>
    <row r="596" spans="1:22">
      <c r="A596" s="334">
        <v>46</v>
      </c>
      <c r="B596" s="335"/>
      <c r="C596" s="131" t="s">
        <v>387</v>
      </c>
      <c r="D596" s="66">
        <v>45821</v>
      </c>
      <c r="E596" s="66">
        <v>45827</v>
      </c>
      <c r="F596" s="35">
        <v>45867</v>
      </c>
      <c r="G596" s="35">
        <v>45940</v>
      </c>
      <c r="H596" s="35">
        <v>45950</v>
      </c>
      <c r="I596" s="115">
        <v>119</v>
      </c>
      <c r="J596" s="57" t="s">
        <v>116</v>
      </c>
      <c r="K596" s="57" t="s">
        <v>127</v>
      </c>
      <c r="L596" s="57" t="s">
        <v>106</v>
      </c>
      <c r="M596" s="57" t="s">
        <v>107</v>
      </c>
      <c r="N596" s="57" t="s">
        <v>108</v>
      </c>
      <c r="O596" s="57" t="s">
        <v>112</v>
      </c>
      <c r="P596" s="55" t="s">
        <v>110</v>
      </c>
      <c r="Q596" s="55">
        <v>0</v>
      </c>
      <c r="R596" s="37" t="s">
        <v>11</v>
      </c>
      <c r="S596" s="47" t="s">
        <v>11</v>
      </c>
      <c r="T596" s="47" t="s">
        <v>11</v>
      </c>
      <c r="U596" s="47" t="s">
        <v>11</v>
      </c>
      <c r="V596" s="156"/>
    </row>
    <row r="597" spans="1:22">
      <c r="A597" s="334">
        <v>46</v>
      </c>
      <c r="B597" s="335"/>
      <c r="C597" s="131" t="s">
        <v>388</v>
      </c>
      <c r="D597" s="35">
        <v>45821</v>
      </c>
      <c r="E597" s="35">
        <v>45826</v>
      </c>
      <c r="F597" s="35">
        <v>45870</v>
      </c>
      <c r="G597" s="35">
        <v>45945</v>
      </c>
      <c r="H597" s="35">
        <v>45945</v>
      </c>
      <c r="I597" s="64">
        <v>120</v>
      </c>
      <c r="J597" s="70" t="s">
        <v>114</v>
      </c>
      <c r="K597" s="70" t="s">
        <v>127</v>
      </c>
      <c r="L597" s="70" t="s">
        <v>106</v>
      </c>
      <c r="M597" s="70" t="s">
        <v>118</v>
      </c>
      <c r="N597" s="70" t="s">
        <v>108</v>
      </c>
      <c r="O597" s="70" t="s">
        <v>112</v>
      </c>
      <c r="P597" s="70" t="s">
        <v>110</v>
      </c>
      <c r="Q597" s="70">
        <v>3</v>
      </c>
      <c r="R597" s="70" t="s">
        <v>516</v>
      </c>
      <c r="S597" s="70">
        <v>0</v>
      </c>
      <c r="T597" s="70" t="s">
        <v>517</v>
      </c>
      <c r="U597" s="70">
        <v>0</v>
      </c>
      <c r="V597" s="156"/>
    </row>
    <row r="598" spans="1:22">
      <c r="A598" s="334">
        <v>46</v>
      </c>
      <c r="B598" s="335"/>
      <c r="C598" s="131" t="s">
        <v>389</v>
      </c>
      <c r="D598" s="56">
        <v>45827</v>
      </c>
      <c r="E598" s="56">
        <v>45832</v>
      </c>
      <c r="F598" s="56">
        <v>45867</v>
      </c>
      <c r="G598" s="56">
        <v>45934</v>
      </c>
      <c r="H598" s="56">
        <v>45934</v>
      </c>
      <c r="I598" s="163">
        <v>103</v>
      </c>
      <c r="J598" s="47" t="s">
        <v>547</v>
      </c>
      <c r="K598" s="47" t="s">
        <v>127</v>
      </c>
      <c r="L598" s="47" t="s">
        <v>106</v>
      </c>
      <c r="M598" s="47" t="s">
        <v>128</v>
      </c>
      <c r="N598" s="47" t="s">
        <v>108</v>
      </c>
      <c r="O598" s="47" t="s">
        <v>112</v>
      </c>
      <c r="P598" s="47" t="s">
        <v>110</v>
      </c>
      <c r="Q598" s="47">
        <v>2</v>
      </c>
      <c r="R598" s="47" t="s">
        <v>11</v>
      </c>
      <c r="S598" s="47" t="s">
        <v>11</v>
      </c>
      <c r="T598" s="50" t="s">
        <v>11</v>
      </c>
      <c r="U598" s="47" t="s">
        <v>11</v>
      </c>
      <c r="V598" s="156"/>
    </row>
    <row r="599" spans="1:22">
      <c r="A599" s="334">
        <v>46</v>
      </c>
      <c r="B599" s="335"/>
      <c r="C599" s="142" t="s">
        <v>22</v>
      </c>
      <c r="D599" s="164" t="s">
        <v>11</v>
      </c>
      <c r="E599" s="164" t="s">
        <v>11</v>
      </c>
      <c r="F599" s="164" t="s">
        <v>11</v>
      </c>
      <c r="G599" s="165" t="s">
        <v>11</v>
      </c>
      <c r="H599" s="165" t="s">
        <v>11</v>
      </c>
      <c r="I599" s="74">
        <v>114</v>
      </c>
      <c r="J599" s="166" t="s">
        <v>11</v>
      </c>
      <c r="K599" s="166" t="s">
        <v>11</v>
      </c>
      <c r="L599" s="166" t="s">
        <v>11</v>
      </c>
      <c r="M599" s="166" t="s">
        <v>11</v>
      </c>
      <c r="N599" s="166" t="s">
        <v>11</v>
      </c>
      <c r="O599" s="166" t="s">
        <v>11</v>
      </c>
      <c r="P599" s="166" t="s">
        <v>11</v>
      </c>
      <c r="Q599" s="166" t="s">
        <v>11</v>
      </c>
      <c r="R599" s="166" t="s">
        <v>11</v>
      </c>
      <c r="S599" s="166" t="s">
        <v>11</v>
      </c>
      <c r="T599" s="166" t="s">
        <v>11</v>
      </c>
      <c r="U599" s="166" t="s">
        <v>11</v>
      </c>
      <c r="V599" s="156"/>
    </row>
    <row r="600" spans="1:22" ht="15.6" customHeight="1">
      <c r="A600" s="334">
        <v>47</v>
      </c>
      <c r="B600" s="335" t="s">
        <v>442</v>
      </c>
      <c r="C600" s="131" t="s">
        <v>379</v>
      </c>
      <c r="D600" s="66">
        <v>45827</v>
      </c>
      <c r="E600" s="66">
        <v>45832</v>
      </c>
      <c r="F600" s="66">
        <v>45873</v>
      </c>
      <c r="G600" s="66">
        <v>45934</v>
      </c>
      <c r="H600" s="66">
        <v>45951</v>
      </c>
      <c r="I600" s="110">
        <v>107</v>
      </c>
      <c r="J600" s="57" t="s">
        <v>114</v>
      </c>
      <c r="K600" s="57" t="s">
        <v>105</v>
      </c>
      <c r="L600" s="57" t="s">
        <v>106</v>
      </c>
      <c r="M600" s="57" t="s">
        <v>166</v>
      </c>
      <c r="N600" s="57" t="s">
        <v>513</v>
      </c>
      <c r="O600" s="57" t="s">
        <v>112</v>
      </c>
      <c r="P600" s="57" t="s">
        <v>110</v>
      </c>
      <c r="Q600" s="57">
        <v>2</v>
      </c>
      <c r="R600" s="65">
        <v>45888</v>
      </c>
      <c r="S600" s="57" t="s">
        <v>11</v>
      </c>
      <c r="T600" s="65">
        <v>45917</v>
      </c>
      <c r="U600" s="57" t="s">
        <v>11</v>
      </c>
      <c r="V600" s="156"/>
    </row>
    <row r="601" spans="1:22">
      <c r="A601" s="334">
        <v>47</v>
      </c>
      <c r="B601" s="335"/>
      <c r="C601" s="131" t="s">
        <v>198</v>
      </c>
      <c r="D601" s="60">
        <v>45830</v>
      </c>
      <c r="E601" s="60">
        <v>45835</v>
      </c>
      <c r="F601" s="60">
        <v>45869</v>
      </c>
      <c r="G601" s="56">
        <v>45945</v>
      </c>
      <c r="H601" s="56">
        <v>45971</v>
      </c>
      <c r="I601" s="99">
        <v>120</v>
      </c>
      <c r="J601" s="47" t="s">
        <v>104</v>
      </c>
      <c r="K601" s="47" t="s">
        <v>105</v>
      </c>
      <c r="L601" s="47" t="s">
        <v>106</v>
      </c>
      <c r="M601" s="47" t="s">
        <v>118</v>
      </c>
      <c r="N601" s="47" t="s">
        <v>117</v>
      </c>
      <c r="O601" s="47" t="s">
        <v>11</v>
      </c>
      <c r="P601" s="47" t="s">
        <v>110</v>
      </c>
      <c r="Q601" s="47">
        <v>1</v>
      </c>
      <c r="R601" s="47" t="s">
        <v>11</v>
      </c>
      <c r="S601" s="47" t="s">
        <v>11</v>
      </c>
      <c r="T601" s="47" t="s">
        <v>11</v>
      </c>
      <c r="U601" s="47" t="s">
        <v>11</v>
      </c>
      <c r="V601" s="156"/>
    </row>
    <row r="602" spans="1:22">
      <c r="A602" s="334">
        <v>47</v>
      </c>
      <c r="B602" s="335"/>
      <c r="C602" s="131" t="s">
        <v>380</v>
      </c>
      <c r="D602" s="35">
        <v>45824</v>
      </c>
      <c r="E602" s="35">
        <v>45829</v>
      </c>
      <c r="F602" s="35">
        <v>45869</v>
      </c>
      <c r="G602" s="35">
        <v>45935</v>
      </c>
      <c r="H602" s="35">
        <v>45937</v>
      </c>
      <c r="I602" s="64">
        <v>107</v>
      </c>
      <c r="J602" s="70" t="s">
        <v>116</v>
      </c>
      <c r="K602" s="70" t="s">
        <v>105</v>
      </c>
      <c r="L602" s="70" t="s">
        <v>106</v>
      </c>
      <c r="M602" s="70" t="s">
        <v>107</v>
      </c>
      <c r="N602" s="70" t="s">
        <v>108</v>
      </c>
      <c r="O602" s="70" t="s">
        <v>112</v>
      </c>
      <c r="P602" s="70" t="s">
        <v>110</v>
      </c>
      <c r="Q602" s="70">
        <v>2</v>
      </c>
      <c r="R602" s="47" t="s">
        <v>11</v>
      </c>
      <c r="S602" s="47" t="s">
        <v>11</v>
      </c>
      <c r="T602" s="47" t="s">
        <v>11</v>
      </c>
      <c r="U602" s="47" t="s">
        <v>11</v>
      </c>
      <c r="V602" s="156"/>
    </row>
    <row r="603" spans="1:22">
      <c r="A603" s="334">
        <v>47</v>
      </c>
      <c r="B603" s="335"/>
      <c r="C603" s="131" t="s">
        <v>381</v>
      </c>
      <c r="D603" s="56">
        <v>45831</v>
      </c>
      <c r="E603" s="56">
        <v>45836</v>
      </c>
      <c r="F603" s="167">
        <v>45866</v>
      </c>
      <c r="G603" s="56">
        <v>45938</v>
      </c>
      <c r="H603" s="56">
        <v>45942</v>
      </c>
      <c r="I603" s="53">
        <v>102</v>
      </c>
      <c r="J603" s="47" t="s">
        <v>104</v>
      </c>
      <c r="K603" s="47" t="s">
        <v>105</v>
      </c>
      <c r="L603" s="47" t="s">
        <v>106</v>
      </c>
      <c r="M603" s="47" t="s">
        <v>107</v>
      </c>
      <c r="N603" s="47" t="s">
        <v>117</v>
      </c>
      <c r="O603" s="47" t="s">
        <v>112</v>
      </c>
      <c r="P603" s="47" t="s">
        <v>110</v>
      </c>
      <c r="Q603" s="47">
        <v>1</v>
      </c>
      <c r="R603" s="50" t="s">
        <v>11</v>
      </c>
      <c r="S603" s="47" t="s">
        <v>11</v>
      </c>
      <c r="T603" s="50" t="s">
        <v>11</v>
      </c>
      <c r="U603" s="47" t="s">
        <v>11</v>
      </c>
      <c r="V603" s="156"/>
    </row>
    <row r="604" spans="1:22">
      <c r="A604" s="334">
        <v>47</v>
      </c>
      <c r="B604" s="335"/>
      <c r="C604" s="131" t="s">
        <v>382</v>
      </c>
      <c r="D604" s="66">
        <v>45825</v>
      </c>
      <c r="E604" s="66">
        <v>45833</v>
      </c>
      <c r="F604" s="66">
        <v>45870</v>
      </c>
      <c r="G604" s="66">
        <v>45931</v>
      </c>
      <c r="H604" s="66">
        <v>45931</v>
      </c>
      <c r="I604" s="64">
        <v>98</v>
      </c>
      <c r="J604" s="70" t="s">
        <v>159</v>
      </c>
      <c r="K604" s="70" t="s">
        <v>105</v>
      </c>
      <c r="L604" s="70" t="s">
        <v>106</v>
      </c>
      <c r="M604" s="70" t="s">
        <v>166</v>
      </c>
      <c r="N604" s="70" t="s">
        <v>108</v>
      </c>
      <c r="O604" s="70" t="s">
        <v>112</v>
      </c>
      <c r="P604" s="70" t="s">
        <v>110</v>
      </c>
      <c r="Q604" s="70">
        <v>1</v>
      </c>
      <c r="R604" s="47" t="s">
        <v>11</v>
      </c>
      <c r="S604" s="47" t="s">
        <v>11</v>
      </c>
      <c r="T604" s="47" t="s">
        <v>11</v>
      </c>
      <c r="U604" s="47" t="s">
        <v>11</v>
      </c>
      <c r="V604" s="156"/>
    </row>
    <row r="605" spans="1:22">
      <c r="A605" s="334">
        <v>47</v>
      </c>
      <c r="B605" s="335"/>
      <c r="C605" s="131" t="s">
        <v>383</v>
      </c>
      <c r="D605" s="66">
        <v>45831</v>
      </c>
      <c r="E605" s="66">
        <v>45836</v>
      </c>
      <c r="F605" s="66" t="s">
        <v>11</v>
      </c>
      <c r="G605" s="66">
        <v>45937</v>
      </c>
      <c r="H605" s="66">
        <v>45942</v>
      </c>
      <c r="I605" s="110">
        <v>101</v>
      </c>
      <c r="J605" s="57" t="s">
        <v>116</v>
      </c>
      <c r="K605" s="57" t="s">
        <v>105</v>
      </c>
      <c r="L605" s="57" t="s">
        <v>106</v>
      </c>
      <c r="M605" s="57" t="s">
        <v>107</v>
      </c>
      <c r="N605" s="57" t="s">
        <v>513</v>
      </c>
      <c r="O605" s="57" t="s">
        <v>112</v>
      </c>
      <c r="P605" s="57" t="s">
        <v>110</v>
      </c>
      <c r="Q605" s="57">
        <v>2</v>
      </c>
      <c r="R605" s="40" t="s">
        <v>11</v>
      </c>
      <c r="S605" s="47" t="s">
        <v>11</v>
      </c>
      <c r="T605" s="37" t="s">
        <v>11</v>
      </c>
      <c r="U605" s="47" t="s">
        <v>11</v>
      </c>
      <c r="V605" s="156"/>
    </row>
    <row r="606" spans="1:22">
      <c r="A606" s="334">
        <v>47</v>
      </c>
      <c r="B606" s="335"/>
      <c r="C606" s="131" t="s">
        <v>384</v>
      </c>
      <c r="D606" s="66">
        <v>45823</v>
      </c>
      <c r="E606" s="66">
        <v>45830</v>
      </c>
      <c r="F606" s="60" t="s">
        <v>11</v>
      </c>
      <c r="G606" s="35">
        <v>45932</v>
      </c>
      <c r="H606" s="35">
        <v>45932</v>
      </c>
      <c r="I606" s="64">
        <v>103</v>
      </c>
      <c r="J606" s="52" t="s">
        <v>104</v>
      </c>
      <c r="K606" s="52" t="s">
        <v>105</v>
      </c>
      <c r="L606" s="52" t="s">
        <v>106</v>
      </c>
      <c r="M606" s="52" t="s">
        <v>107</v>
      </c>
      <c r="N606" s="52" t="s">
        <v>126</v>
      </c>
      <c r="O606" s="52" t="s">
        <v>112</v>
      </c>
      <c r="P606" s="52" t="s">
        <v>110</v>
      </c>
      <c r="Q606" s="52">
        <v>0</v>
      </c>
      <c r="R606" s="47" t="s">
        <v>11</v>
      </c>
      <c r="S606" s="47" t="s">
        <v>11</v>
      </c>
      <c r="T606" s="47" t="s">
        <v>11</v>
      </c>
      <c r="U606" s="47" t="s">
        <v>11</v>
      </c>
      <c r="V606" s="156"/>
    </row>
    <row r="607" spans="1:22">
      <c r="A607" s="334">
        <v>47</v>
      </c>
      <c r="B607" s="335"/>
      <c r="C607" s="131" t="s">
        <v>385</v>
      </c>
      <c r="D607" s="35">
        <v>45823</v>
      </c>
      <c r="E607" s="35">
        <v>45828</v>
      </c>
      <c r="F607" s="35">
        <v>45868</v>
      </c>
      <c r="G607" s="35">
        <v>45928</v>
      </c>
      <c r="H607" s="35">
        <v>45931</v>
      </c>
      <c r="I607" s="110">
        <v>105</v>
      </c>
      <c r="J607" s="70" t="s">
        <v>104</v>
      </c>
      <c r="K607" s="70" t="s">
        <v>105</v>
      </c>
      <c r="L607" s="70" t="s">
        <v>106</v>
      </c>
      <c r="M607" s="159" t="s">
        <v>107</v>
      </c>
      <c r="N607" s="70" t="s">
        <v>513</v>
      </c>
      <c r="O607" s="70" t="s">
        <v>112</v>
      </c>
      <c r="P607" s="70" t="s">
        <v>110</v>
      </c>
      <c r="Q607" s="70">
        <v>2</v>
      </c>
      <c r="R607" s="47" t="s">
        <v>11</v>
      </c>
      <c r="S607" s="47" t="s">
        <v>11</v>
      </c>
      <c r="T607" s="47" t="s">
        <v>11</v>
      </c>
      <c r="U607" s="47" t="s">
        <v>11</v>
      </c>
      <c r="V607" s="156"/>
    </row>
    <row r="608" spans="1:22">
      <c r="A608" s="334">
        <v>47</v>
      </c>
      <c r="B608" s="335"/>
      <c r="C608" s="131" t="s">
        <v>386</v>
      </c>
      <c r="D608" s="160">
        <v>45821</v>
      </c>
      <c r="E608" s="160">
        <v>45827</v>
      </c>
      <c r="F608" s="160">
        <v>45867</v>
      </c>
      <c r="G608" s="160">
        <v>45932</v>
      </c>
      <c r="H608" s="160">
        <v>45952</v>
      </c>
      <c r="I608" s="161">
        <v>111</v>
      </c>
      <c r="J608" s="55" t="s">
        <v>104</v>
      </c>
      <c r="K608" s="55" t="s">
        <v>127</v>
      </c>
      <c r="L608" s="55" t="s">
        <v>106</v>
      </c>
      <c r="M608" s="55" t="s">
        <v>536</v>
      </c>
      <c r="N608" s="55" t="s">
        <v>108</v>
      </c>
      <c r="O608" s="55" t="s">
        <v>112</v>
      </c>
      <c r="P608" s="55" t="s">
        <v>110</v>
      </c>
      <c r="Q608" s="162">
        <v>0</v>
      </c>
      <c r="R608" s="55" t="s">
        <v>514</v>
      </c>
      <c r="S608" s="55" t="s">
        <v>515</v>
      </c>
      <c r="T608" s="55" t="s">
        <v>514</v>
      </c>
      <c r="U608" s="55" t="s">
        <v>519</v>
      </c>
      <c r="V608" s="156"/>
    </row>
    <row r="609" spans="1:22">
      <c r="A609" s="334">
        <v>47</v>
      </c>
      <c r="B609" s="335"/>
      <c r="C609" s="131" t="s">
        <v>387</v>
      </c>
      <c r="D609" s="66">
        <v>45821</v>
      </c>
      <c r="E609" s="66">
        <v>45827</v>
      </c>
      <c r="F609" s="35">
        <v>45867</v>
      </c>
      <c r="G609" s="35">
        <v>45935</v>
      </c>
      <c r="H609" s="35">
        <v>45950</v>
      </c>
      <c r="I609" s="115">
        <v>114</v>
      </c>
      <c r="J609" s="57" t="s">
        <v>116</v>
      </c>
      <c r="K609" s="57" t="s">
        <v>105</v>
      </c>
      <c r="L609" s="57" t="s">
        <v>106</v>
      </c>
      <c r="M609" s="57" t="s">
        <v>107</v>
      </c>
      <c r="N609" s="57" t="s">
        <v>108</v>
      </c>
      <c r="O609" s="57" t="s">
        <v>112</v>
      </c>
      <c r="P609" s="55" t="s">
        <v>110</v>
      </c>
      <c r="Q609" s="55">
        <v>0</v>
      </c>
      <c r="R609" s="37" t="s">
        <v>11</v>
      </c>
      <c r="S609" s="52" t="s">
        <v>11</v>
      </c>
      <c r="T609" s="47" t="s">
        <v>11</v>
      </c>
      <c r="U609" s="47" t="s">
        <v>11</v>
      </c>
      <c r="V609" s="156"/>
    </row>
    <row r="610" spans="1:22">
      <c r="A610" s="334">
        <v>47</v>
      </c>
      <c r="B610" s="335"/>
      <c r="C610" s="131" t="s">
        <v>388</v>
      </c>
      <c r="D610" s="35">
        <v>45821</v>
      </c>
      <c r="E610" s="35">
        <v>45826</v>
      </c>
      <c r="F610" s="35">
        <v>45871</v>
      </c>
      <c r="G610" s="35">
        <v>45938</v>
      </c>
      <c r="H610" s="35">
        <v>45940</v>
      </c>
      <c r="I610" s="64">
        <v>113</v>
      </c>
      <c r="J610" s="70" t="s">
        <v>114</v>
      </c>
      <c r="K610" s="70" t="s">
        <v>105</v>
      </c>
      <c r="L610" s="70" t="s">
        <v>106</v>
      </c>
      <c r="M610" s="70" t="s">
        <v>107</v>
      </c>
      <c r="N610" s="70" t="s">
        <v>108</v>
      </c>
      <c r="O610" s="70" t="s">
        <v>112</v>
      </c>
      <c r="P610" s="70" t="s">
        <v>110</v>
      </c>
      <c r="Q610" s="70">
        <v>3</v>
      </c>
      <c r="R610" s="70" t="s">
        <v>516</v>
      </c>
      <c r="S610" s="70">
        <v>0</v>
      </c>
      <c r="T610" s="70" t="s">
        <v>517</v>
      </c>
      <c r="U610" s="70" t="s">
        <v>520</v>
      </c>
      <c r="V610" s="156"/>
    </row>
    <row r="611" spans="1:22">
      <c r="A611" s="334">
        <v>47</v>
      </c>
      <c r="B611" s="335"/>
      <c r="C611" s="131" t="s">
        <v>389</v>
      </c>
      <c r="D611" s="56">
        <v>45827</v>
      </c>
      <c r="E611" s="56">
        <v>45832</v>
      </c>
      <c r="F611" s="56">
        <v>45864</v>
      </c>
      <c r="G611" s="56">
        <v>45934</v>
      </c>
      <c r="H611" s="56">
        <v>45934</v>
      </c>
      <c r="I611" s="163">
        <v>103</v>
      </c>
      <c r="J611" s="47" t="s">
        <v>104</v>
      </c>
      <c r="K611" s="47" t="s">
        <v>105</v>
      </c>
      <c r="L611" s="47" t="s">
        <v>106</v>
      </c>
      <c r="M611" s="47" t="s">
        <v>107</v>
      </c>
      <c r="N611" s="47" t="s">
        <v>108</v>
      </c>
      <c r="O611" s="47" t="s">
        <v>112</v>
      </c>
      <c r="P611" s="47" t="s">
        <v>110</v>
      </c>
      <c r="Q611" s="47" t="s">
        <v>11</v>
      </c>
      <c r="R611" s="47" t="s">
        <v>11</v>
      </c>
      <c r="S611" s="47" t="s">
        <v>11</v>
      </c>
      <c r="T611" s="50">
        <v>45874</v>
      </c>
      <c r="U611" s="47" t="s">
        <v>522</v>
      </c>
      <c r="V611" s="156"/>
    </row>
    <row r="612" spans="1:22">
      <c r="A612" s="334">
        <v>47</v>
      </c>
      <c r="B612" s="335"/>
      <c r="C612" s="142" t="s">
        <v>22</v>
      </c>
      <c r="D612" s="164" t="s">
        <v>11</v>
      </c>
      <c r="E612" s="164" t="s">
        <v>11</v>
      </c>
      <c r="F612" s="164" t="s">
        <v>11</v>
      </c>
      <c r="G612" s="165" t="s">
        <v>11</v>
      </c>
      <c r="H612" s="165" t="s">
        <v>11</v>
      </c>
      <c r="I612" s="74">
        <v>107</v>
      </c>
      <c r="J612" s="166" t="s">
        <v>11</v>
      </c>
      <c r="K612" s="166" t="s">
        <v>11</v>
      </c>
      <c r="L612" s="166" t="s">
        <v>11</v>
      </c>
      <c r="M612" s="166" t="s">
        <v>11</v>
      </c>
      <c r="N612" s="166" t="s">
        <v>11</v>
      </c>
      <c r="O612" s="166" t="s">
        <v>11</v>
      </c>
      <c r="P612" s="166" t="s">
        <v>11</v>
      </c>
      <c r="Q612" s="166" t="s">
        <v>11</v>
      </c>
      <c r="R612" s="166" t="s">
        <v>11</v>
      </c>
      <c r="S612" s="166" t="s">
        <v>11</v>
      </c>
      <c r="T612" s="166" t="s">
        <v>11</v>
      </c>
      <c r="U612" s="166" t="s">
        <v>11</v>
      </c>
      <c r="V612" s="156"/>
    </row>
    <row r="613" spans="1:22" ht="15.6" customHeight="1">
      <c r="A613" s="334">
        <v>48</v>
      </c>
      <c r="B613" s="335" t="s">
        <v>443</v>
      </c>
      <c r="C613" s="131" t="s">
        <v>379</v>
      </c>
      <c r="D613" s="66">
        <v>45827</v>
      </c>
      <c r="E613" s="66">
        <v>45832</v>
      </c>
      <c r="F613" s="66">
        <v>45873</v>
      </c>
      <c r="G613" s="66">
        <v>45939</v>
      </c>
      <c r="H613" s="66">
        <v>45951</v>
      </c>
      <c r="I613" s="110">
        <v>112</v>
      </c>
      <c r="J613" s="57" t="s">
        <v>114</v>
      </c>
      <c r="K613" s="57" t="s">
        <v>127</v>
      </c>
      <c r="L613" s="57" t="s">
        <v>106</v>
      </c>
      <c r="M613" s="57" t="s">
        <v>166</v>
      </c>
      <c r="N613" s="57" t="s">
        <v>513</v>
      </c>
      <c r="O613" s="57" t="s">
        <v>112</v>
      </c>
      <c r="P613" s="57" t="s">
        <v>110</v>
      </c>
      <c r="Q613" s="57">
        <v>1</v>
      </c>
      <c r="R613" s="65">
        <v>45888</v>
      </c>
      <c r="S613" s="57" t="s">
        <v>11</v>
      </c>
      <c r="T613" s="65">
        <v>45917</v>
      </c>
      <c r="U613" s="47" t="s">
        <v>11</v>
      </c>
      <c r="V613" s="156"/>
    </row>
    <row r="614" spans="1:22">
      <c r="A614" s="334">
        <v>48</v>
      </c>
      <c r="B614" s="335"/>
      <c r="C614" s="131" t="s">
        <v>198</v>
      </c>
      <c r="D614" s="60">
        <v>45830</v>
      </c>
      <c r="E614" s="60">
        <v>45835</v>
      </c>
      <c r="F614" s="60">
        <v>45868</v>
      </c>
      <c r="G614" s="56">
        <v>45944</v>
      </c>
      <c r="H614" s="56">
        <v>45971</v>
      </c>
      <c r="I614" s="99">
        <v>119</v>
      </c>
      <c r="J614" s="47" t="s">
        <v>104</v>
      </c>
      <c r="K614" s="47" t="s">
        <v>127</v>
      </c>
      <c r="L614" s="47" t="s">
        <v>106</v>
      </c>
      <c r="M614" s="47" t="s">
        <v>118</v>
      </c>
      <c r="N614" s="47" t="s">
        <v>108</v>
      </c>
      <c r="O614" s="47" t="s">
        <v>11</v>
      </c>
      <c r="P614" s="47" t="s">
        <v>110</v>
      </c>
      <c r="Q614" s="47">
        <v>0</v>
      </c>
      <c r="R614" s="47" t="s">
        <v>11</v>
      </c>
      <c r="S614" s="47" t="s">
        <v>11</v>
      </c>
      <c r="T614" s="47" t="s">
        <v>11</v>
      </c>
      <c r="U614" s="47" t="s">
        <v>11</v>
      </c>
      <c r="V614" s="156"/>
    </row>
    <row r="615" spans="1:22">
      <c r="A615" s="334">
        <v>48</v>
      </c>
      <c r="B615" s="335"/>
      <c r="C615" s="131" t="s">
        <v>380</v>
      </c>
      <c r="D615" s="35">
        <v>45824</v>
      </c>
      <c r="E615" s="35">
        <v>45829</v>
      </c>
      <c r="F615" s="35">
        <v>45867</v>
      </c>
      <c r="G615" s="35">
        <v>45942</v>
      </c>
      <c r="H615" s="35">
        <v>45942</v>
      </c>
      <c r="I615" s="64">
        <v>114</v>
      </c>
      <c r="J615" s="70" t="s">
        <v>104</v>
      </c>
      <c r="K615" s="70" t="s">
        <v>127</v>
      </c>
      <c r="L615" s="70" t="s">
        <v>106</v>
      </c>
      <c r="M615" s="70" t="s">
        <v>107</v>
      </c>
      <c r="N615" s="70" t="s">
        <v>108</v>
      </c>
      <c r="O615" s="70" t="s">
        <v>112</v>
      </c>
      <c r="P615" s="70" t="s">
        <v>110</v>
      </c>
      <c r="Q615" s="70">
        <v>0</v>
      </c>
      <c r="R615" s="47" t="s">
        <v>11</v>
      </c>
      <c r="S615" s="47" t="s">
        <v>11</v>
      </c>
      <c r="T615" s="47" t="s">
        <v>11</v>
      </c>
      <c r="U615" s="47" t="s">
        <v>11</v>
      </c>
      <c r="V615" s="156"/>
    </row>
    <row r="616" spans="1:22">
      <c r="A616" s="334">
        <v>48</v>
      </c>
      <c r="B616" s="335"/>
      <c r="C616" s="131" t="s">
        <v>381</v>
      </c>
      <c r="D616" s="56">
        <v>45831</v>
      </c>
      <c r="E616" s="56">
        <v>45836</v>
      </c>
      <c r="F616" s="167">
        <v>45867</v>
      </c>
      <c r="G616" s="56">
        <v>45938</v>
      </c>
      <c r="H616" s="56">
        <v>45942</v>
      </c>
      <c r="I616" s="53">
        <v>102</v>
      </c>
      <c r="J616" s="47" t="s">
        <v>104</v>
      </c>
      <c r="K616" s="47" t="s">
        <v>127</v>
      </c>
      <c r="L616" s="47" t="s">
        <v>106</v>
      </c>
      <c r="M616" s="47" t="s">
        <v>107</v>
      </c>
      <c r="N616" s="47" t="s">
        <v>117</v>
      </c>
      <c r="O616" s="47" t="s">
        <v>112</v>
      </c>
      <c r="P616" s="47" t="s">
        <v>110</v>
      </c>
      <c r="Q616" s="47">
        <v>1</v>
      </c>
      <c r="R616" s="50" t="s">
        <v>11</v>
      </c>
      <c r="S616" s="47" t="s">
        <v>11</v>
      </c>
      <c r="T616" s="50" t="s">
        <v>11</v>
      </c>
      <c r="U616" s="47" t="s">
        <v>11</v>
      </c>
      <c r="V616" s="156"/>
    </row>
    <row r="617" spans="1:22">
      <c r="A617" s="334">
        <v>48</v>
      </c>
      <c r="B617" s="335"/>
      <c r="C617" s="131" t="s">
        <v>382</v>
      </c>
      <c r="D617" s="66">
        <v>45825</v>
      </c>
      <c r="E617" s="66">
        <v>45833</v>
      </c>
      <c r="F617" s="66">
        <v>45866</v>
      </c>
      <c r="G617" s="66">
        <v>45937</v>
      </c>
      <c r="H617" s="66">
        <v>45937</v>
      </c>
      <c r="I617" s="64">
        <v>104</v>
      </c>
      <c r="J617" s="70" t="s">
        <v>159</v>
      </c>
      <c r="K617" s="70" t="s">
        <v>127</v>
      </c>
      <c r="L617" s="70" t="s">
        <v>106</v>
      </c>
      <c r="M617" s="70" t="s">
        <v>166</v>
      </c>
      <c r="N617" s="70" t="s">
        <v>108</v>
      </c>
      <c r="O617" s="70" t="s">
        <v>112</v>
      </c>
      <c r="P617" s="70" t="s">
        <v>110</v>
      </c>
      <c r="Q617" s="70">
        <v>1</v>
      </c>
      <c r="R617" s="47" t="s">
        <v>11</v>
      </c>
      <c r="S617" s="47" t="s">
        <v>11</v>
      </c>
      <c r="T617" s="47" t="s">
        <v>11</v>
      </c>
      <c r="U617" s="47" t="s">
        <v>11</v>
      </c>
      <c r="V617" s="156"/>
    </row>
    <row r="618" spans="1:22">
      <c r="A618" s="334">
        <v>48</v>
      </c>
      <c r="B618" s="335"/>
      <c r="C618" s="131" t="s">
        <v>383</v>
      </c>
      <c r="D618" s="66">
        <v>45831</v>
      </c>
      <c r="E618" s="66">
        <v>45836</v>
      </c>
      <c r="F618" s="66" t="s">
        <v>11</v>
      </c>
      <c r="G618" s="66">
        <v>45940</v>
      </c>
      <c r="H618" s="66">
        <v>45942</v>
      </c>
      <c r="I618" s="110">
        <v>104</v>
      </c>
      <c r="J618" s="57" t="s">
        <v>116</v>
      </c>
      <c r="K618" s="57" t="s">
        <v>127</v>
      </c>
      <c r="L618" s="57" t="s">
        <v>106</v>
      </c>
      <c r="M618" s="57" t="s">
        <v>107</v>
      </c>
      <c r="N618" s="57" t="s">
        <v>513</v>
      </c>
      <c r="O618" s="57" t="s">
        <v>112</v>
      </c>
      <c r="P618" s="57" t="s">
        <v>110</v>
      </c>
      <c r="Q618" s="57">
        <v>1</v>
      </c>
      <c r="R618" s="40" t="s">
        <v>11</v>
      </c>
      <c r="S618" s="47" t="s">
        <v>11</v>
      </c>
      <c r="T618" s="47" t="s">
        <v>11</v>
      </c>
      <c r="U618" s="47" t="s">
        <v>11</v>
      </c>
      <c r="V618" s="156"/>
    </row>
    <row r="619" spans="1:22">
      <c r="A619" s="334">
        <v>48</v>
      </c>
      <c r="B619" s="335"/>
      <c r="C619" s="131" t="s">
        <v>384</v>
      </c>
      <c r="D619" s="66">
        <v>45823</v>
      </c>
      <c r="E619" s="66">
        <v>45830</v>
      </c>
      <c r="F619" s="60" t="s">
        <v>11</v>
      </c>
      <c r="G619" s="35">
        <v>45940</v>
      </c>
      <c r="H619" s="35">
        <v>45940</v>
      </c>
      <c r="I619" s="64">
        <v>111</v>
      </c>
      <c r="J619" s="52" t="s">
        <v>104</v>
      </c>
      <c r="K619" s="52" t="s">
        <v>127</v>
      </c>
      <c r="L619" s="52" t="s">
        <v>106</v>
      </c>
      <c r="M619" s="52" t="s">
        <v>107</v>
      </c>
      <c r="N619" s="52" t="s">
        <v>126</v>
      </c>
      <c r="O619" s="52" t="s">
        <v>112</v>
      </c>
      <c r="P619" s="52" t="s">
        <v>110</v>
      </c>
      <c r="Q619" s="52">
        <v>0</v>
      </c>
      <c r="R619" s="47" t="s">
        <v>11</v>
      </c>
      <c r="S619" s="47" t="s">
        <v>11</v>
      </c>
      <c r="T619" s="47" t="s">
        <v>11</v>
      </c>
      <c r="U619" s="47" t="s">
        <v>11</v>
      </c>
      <c r="V619" s="156"/>
    </row>
    <row r="620" spans="1:22">
      <c r="A620" s="334">
        <v>48</v>
      </c>
      <c r="B620" s="335"/>
      <c r="C620" s="131" t="s">
        <v>385</v>
      </c>
      <c r="D620" s="35">
        <v>45823</v>
      </c>
      <c r="E620" s="35">
        <v>45828</v>
      </c>
      <c r="F620" s="35">
        <v>45867</v>
      </c>
      <c r="G620" s="35">
        <v>45931</v>
      </c>
      <c r="H620" s="35">
        <v>45931</v>
      </c>
      <c r="I620" s="110">
        <v>108</v>
      </c>
      <c r="J620" s="70" t="s">
        <v>104</v>
      </c>
      <c r="K620" s="70" t="s">
        <v>127</v>
      </c>
      <c r="L620" s="70" t="s">
        <v>106</v>
      </c>
      <c r="M620" s="159" t="s">
        <v>107</v>
      </c>
      <c r="N620" s="70" t="s">
        <v>513</v>
      </c>
      <c r="O620" s="70" t="s">
        <v>112</v>
      </c>
      <c r="P620" s="70" t="s">
        <v>110</v>
      </c>
      <c r="Q620" s="70">
        <v>1</v>
      </c>
      <c r="R620" s="47" t="s">
        <v>11</v>
      </c>
      <c r="S620" s="47" t="s">
        <v>11</v>
      </c>
      <c r="T620" s="47" t="s">
        <v>11</v>
      </c>
      <c r="U620" s="47" t="s">
        <v>11</v>
      </c>
      <c r="V620" s="156"/>
    </row>
    <row r="621" spans="1:22">
      <c r="A621" s="334">
        <v>48</v>
      </c>
      <c r="B621" s="335"/>
      <c r="C621" s="131" t="s">
        <v>386</v>
      </c>
      <c r="D621" s="160">
        <v>45821</v>
      </c>
      <c r="E621" s="160">
        <v>45827</v>
      </c>
      <c r="F621" s="160">
        <v>45864</v>
      </c>
      <c r="G621" s="160">
        <v>45937</v>
      </c>
      <c r="H621" s="160">
        <v>45952</v>
      </c>
      <c r="I621" s="161">
        <v>116</v>
      </c>
      <c r="J621" s="55" t="s">
        <v>104</v>
      </c>
      <c r="K621" s="55" t="s">
        <v>127</v>
      </c>
      <c r="L621" s="55" t="s">
        <v>106</v>
      </c>
      <c r="M621" s="55" t="s">
        <v>107</v>
      </c>
      <c r="N621" s="55" t="s">
        <v>108</v>
      </c>
      <c r="O621" s="55" t="s">
        <v>112</v>
      </c>
      <c r="P621" s="55" t="s">
        <v>110</v>
      </c>
      <c r="Q621" s="162">
        <v>0</v>
      </c>
      <c r="R621" s="55" t="s">
        <v>514</v>
      </c>
      <c r="S621" s="55" t="s">
        <v>515</v>
      </c>
      <c r="T621" s="55" t="s">
        <v>514</v>
      </c>
      <c r="U621" s="55" t="s">
        <v>519</v>
      </c>
      <c r="V621" s="156"/>
    </row>
    <row r="622" spans="1:22">
      <c r="A622" s="334">
        <v>48</v>
      </c>
      <c r="B622" s="335"/>
      <c r="C622" s="131" t="s">
        <v>387</v>
      </c>
      <c r="D622" s="66">
        <v>45821</v>
      </c>
      <c r="E622" s="66">
        <v>45827</v>
      </c>
      <c r="F622" s="35">
        <v>45862</v>
      </c>
      <c r="G622" s="35">
        <v>45942</v>
      </c>
      <c r="H622" s="35">
        <v>45950</v>
      </c>
      <c r="I622" s="115">
        <v>121</v>
      </c>
      <c r="J622" s="57" t="s">
        <v>104</v>
      </c>
      <c r="K622" s="57" t="s">
        <v>127</v>
      </c>
      <c r="L622" s="57" t="s">
        <v>106</v>
      </c>
      <c r="M622" s="57" t="s">
        <v>107</v>
      </c>
      <c r="N622" s="57" t="s">
        <v>108</v>
      </c>
      <c r="O622" s="57" t="s">
        <v>112</v>
      </c>
      <c r="P622" s="55" t="s">
        <v>110</v>
      </c>
      <c r="Q622" s="55">
        <v>0</v>
      </c>
      <c r="R622" s="37" t="s">
        <v>11</v>
      </c>
      <c r="S622" s="47" t="s">
        <v>11</v>
      </c>
      <c r="T622" s="47" t="s">
        <v>11</v>
      </c>
      <c r="U622" s="47" t="s">
        <v>11</v>
      </c>
      <c r="V622" s="156"/>
    </row>
    <row r="623" spans="1:22">
      <c r="A623" s="334">
        <v>48</v>
      </c>
      <c r="B623" s="335"/>
      <c r="C623" s="131" t="s">
        <v>388</v>
      </c>
      <c r="D623" s="35">
        <v>45821</v>
      </c>
      <c r="E623" s="35">
        <v>45826</v>
      </c>
      <c r="F623" s="35">
        <v>45867</v>
      </c>
      <c r="G623" s="35">
        <v>45946</v>
      </c>
      <c r="H623" s="35">
        <v>45950</v>
      </c>
      <c r="I623" s="64">
        <v>121</v>
      </c>
      <c r="J623" s="70" t="s">
        <v>114</v>
      </c>
      <c r="K623" s="70" t="s">
        <v>127</v>
      </c>
      <c r="L623" s="70" t="s">
        <v>106</v>
      </c>
      <c r="M623" s="70" t="s">
        <v>107</v>
      </c>
      <c r="N623" s="70" t="s">
        <v>108</v>
      </c>
      <c r="O623" s="70" t="s">
        <v>112</v>
      </c>
      <c r="P623" s="70" t="s">
        <v>110</v>
      </c>
      <c r="Q623" s="70">
        <v>3</v>
      </c>
      <c r="R623" s="70" t="s">
        <v>516</v>
      </c>
      <c r="S623" s="70">
        <v>0</v>
      </c>
      <c r="T623" s="70" t="s">
        <v>517</v>
      </c>
      <c r="U623" s="70">
        <v>0</v>
      </c>
      <c r="V623" s="156"/>
    </row>
    <row r="624" spans="1:22">
      <c r="A624" s="334">
        <v>48</v>
      </c>
      <c r="B624" s="335"/>
      <c r="C624" s="131" t="s">
        <v>389</v>
      </c>
      <c r="D624" s="56">
        <v>45827</v>
      </c>
      <c r="E624" s="56">
        <v>45832</v>
      </c>
      <c r="F624" s="56">
        <v>45867</v>
      </c>
      <c r="G624" s="56">
        <v>45939</v>
      </c>
      <c r="H624" s="56">
        <v>45939</v>
      </c>
      <c r="I624" s="163">
        <v>108</v>
      </c>
      <c r="J624" s="47" t="s">
        <v>104</v>
      </c>
      <c r="K624" s="47" t="s">
        <v>127</v>
      </c>
      <c r="L624" s="47" t="s">
        <v>106</v>
      </c>
      <c r="M624" s="47" t="s">
        <v>107</v>
      </c>
      <c r="N624" s="47" t="s">
        <v>316</v>
      </c>
      <c r="O624" s="47" t="s">
        <v>112</v>
      </c>
      <c r="P624" s="47" t="s">
        <v>110</v>
      </c>
      <c r="Q624" s="47" t="s">
        <v>11</v>
      </c>
      <c r="R624" s="47" t="s">
        <v>11</v>
      </c>
      <c r="S624" s="47" t="s">
        <v>11</v>
      </c>
      <c r="T624" s="50">
        <v>45874</v>
      </c>
      <c r="U624" s="47" t="s">
        <v>522</v>
      </c>
      <c r="V624" s="156"/>
    </row>
    <row r="625" spans="1:22">
      <c r="A625" s="334">
        <v>48</v>
      </c>
      <c r="B625" s="335"/>
      <c r="C625" s="142" t="s">
        <v>22</v>
      </c>
      <c r="D625" s="164" t="s">
        <v>11</v>
      </c>
      <c r="E625" s="164" t="s">
        <v>11</v>
      </c>
      <c r="F625" s="164" t="s">
        <v>11</v>
      </c>
      <c r="G625" s="165" t="s">
        <v>11</v>
      </c>
      <c r="H625" s="165" t="s">
        <v>11</v>
      </c>
      <c r="I625" s="74">
        <v>111.66666666666667</v>
      </c>
      <c r="J625" s="166" t="s">
        <v>11</v>
      </c>
      <c r="K625" s="166" t="s">
        <v>11</v>
      </c>
      <c r="L625" s="166" t="s">
        <v>11</v>
      </c>
      <c r="M625" s="166" t="s">
        <v>11</v>
      </c>
      <c r="N625" s="166" t="s">
        <v>11</v>
      </c>
      <c r="O625" s="166" t="s">
        <v>11</v>
      </c>
      <c r="P625" s="166" t="s">
        <v>11</v>
      </c>
      <c r="Q625" s="166" t="s">
        <v>11</v>
      </c>
      <c r="R625" s="166" t="s">
        <v>11</v>
      </c>
      <c r="S625" s="166" t="s">
        <v>11</v>
      </c>
      <c r="T625" s="166" t="s">
        <v>11</v>
      </c>
      <c r="U625" s="166" t="s">
        <v>11</v>
      </c>
      <c r="V625" s="156"/>
    </row>
    <row r="626" spans="1:22" ht="15.6" customHeight="1">
      <c r="A626" s="334">
        <v>49</v>
      </c>
      <c r="B626" s="335" t="s">
        <v>444</v>
      </c>
      <c r="C626" s="131" t="s">
        <v>379</v>
      </c>
      <c r="D626" s="66">
        <v>45827</v>
      </c>
      <c r="E626" s="66">
        <v>45832</v>
      </c>
      <c r="F626" s="66">
        <v>45866</v>
      </c>
      <c r="G626" s="66">
        <v>45933</v>
      </c>
      <c r="H626" s="66">
        <v>45951</v>
      </c>
      <c r="I626" s="110">
        <v>106</v>
      </c>
      <c r="J626" s="57" t="s">
        <v>104</v>
      </c>
      <c r="K626" s="57" t="s">
        <v>127</v>
      </c>
      <c r="L626" s="57" t="s">
        <v>122</v>
      </c>
      <c r="M626" s="57" t="s">
        <v>166</v>
      </c>
      <c r="N626" s="57" t="s">
        <v>513</v>
      </c>
      <c r="O626" s="57" t="s">
        <v>112</v>
      </c>
      <c r="P626" s="57" t="s">
        <v>110</v>
      </c>
      <c r="Q626" s="57">
        <v>0</v>
      </c>
      <c r="R626" s="65">
        <v>45888</v>
      </c>
      <c r="S626" s="57" t="s">
        <v>11</v>
      </c>
      <c r="T626" s="65">
        <v>45917</v>
      </c>
      <c r="U626" s="57" t="s">
        <v>11</v>
      </c>
      <c r="V626" s="156"/>
    </row>
    <row r="627" spans="1:22">
      <c r="A627" s="334">
        <v>49</v>
      </c>
      <c r="B627" s="335"/>
      <c r="C627" s="131" t="s">
        <v>198</v>
      </c>
      <c r="D627" s="60">
        <v>45830</v>
      </c>
      <c r="E627" s="60">
        <v>45835</v>
      </c>
      <c r="F627" s="60">
        <v>45868</v>
      </c>
      <c r="G627" s="56">
        <v>45939</v>
      </c>
      <c r="H627" s="56">
        <v>45971</v>
      </c>
      <c r="I627" s="99">
        <v>114</v>
      </c>
      <c r="J627" s="47" t="s">
        <v>104</v>
      </c>
      <c r="K627" s="47" t="s">
        <v>127</v>
      </c>
      <c r="L627" s="47" t="s">
        <v>106</v>
      </c>
      <c r="M627" s="47" t="s">
        <v>118</v>
      </c>
      <c r="N627" s="47" t="s">
        <v>108</v>
      </c>
      <c r="O627" s="47" t="s">
        <v>11</v>
      </c>
      <c r="P627" s="47" t="s">
        <v>110</v>
      </c>
      <c r="Q627" s="47">
        <v>0</v>
      </c>
      <c r="R627" s="47" t="s">
        <v>11</v>
      </c>
      <c r="S627" s="47" t="s">
        <v>11</v>
      </c>
      <c r="T627" s="47" t="s">
        <v>11</v>
      </c>
      <c r="U627" s="47" t="s">
        <v>11</v>
      </c>
      <c r="V627" s="156"/>
    </row>
    <row r="628" spans="1:22">
      <c r="A628" s="334">
        <v>49</v>
      </c>
      <c r="B628" s="335"/>
      <c r="C628" s="131" t="s">
        <v>380</v>
      </c>
      <c r="D628" s="35">
        <v>45824</v>
      </c>
      <c r="E628" s="35">
        <v>45829</v>
      </c>
      <c r="F628" s="35">
        <v>45865</v>
      </c>
      <c r="G628" s="35">
        <v>45936</v>
      </c>
      <c r="H628" s="35">
        <v>45937</v>
      </c>
      <c r="I628" s="64">
        <v>108</v>
      </c>
      <c r="J628" s="70" t="s">
        <v>116</v>
      </c>
      <c r="K628" s="70" t="s">
        <v>127</v>
      </c>
      <c r="L628" s="70" t="s">
        <v>122</v>
      </c>
      <c r="M628" s="70" t="s">
        <v>107</v>
      </c>
      <c r="N628" s="70" t="s">
        <v>108</v>
      </c>
      <c r="O628" s="70" t="s">
        <v>112</v>
      </c>
      <c r="P628" s="70" t="s">
        <v>110</v>
      </c>
      <c r="Q628" s="70">
        <v>0</v>
      </c>
      <c r="R628" s="47" t="s">
        <v>11</v>
      </c>
      <c r="S628" s="47" t="s">
        <v>11</v>
      </c>
      <c r="T628" s="47" t="s">
        <v>11</v>
      </c>
      <c r="U628" s="47" t="s">
        <v>11</v>
      </c>
      <c r="V628" s="156"/>
    </row>
    <row r="629" spans="1:22">
      <c r="A629" s="334">
        <v>49</v>
      </c>
      <c r="B629" s="335"/>
      <c r="C629" s="131" t="s">
        <v>381</v>
      </c>
      <c r="D629" s="56">
        <v>45831</v>
      </c>
      <c r="E629" s="56">
        <v>45836</v>
      </c>
      <c r="F629" s="167">
        <v>45864</v>
      </c>
      <c r="G629" s="56">
        <v>45937</v>
      </c>
      <c r="H629" s="56">
        <v>45942</v>
      </c>
      <c r="I629" s="53">
        <v>101</v>
      </c>
      <c r="J629" s="47" t="s">
        <v>104</v>
      </c>
      <c r="K629" s="47" t="s">
        <v>127</v>
      </c>
      <c r="L629" s="47" t="s">
        <v>122</v>
      </c>
      <c r="M629" s="47" t="s">
        <v>107</v>
      </c>
      <c r="N629" s="47" t="s">
        <v>117</v>
      </c>
      <c r="O629" s="47" t="s">
        <v>112</v>
      </c>
      <c r="P629" s="47" t="s">
        <v>110</v>
      </c>
      <c r="Q629" s="47">
        <v>1</v>
      </c>
      <c r="R629" s="50" t="s">
        <v>11</v>
      </c>
      <c r="S629" s="47" t="s">
        <v>11</v>
      </c>
      <c r="T629" s="50" t="s">
        <v>11</v>
      </c>
      <c r="U629" s="47" t="s">
        <v>11</v>
      </c>
      <c r="V629" s="156"/>
    </row>
    <row r="630" spans="1:22">
      <c r="A630" s="334">
        <v>49</v>
      </c>
      <c r="B630" s="335"/>
      <c r="C630" s="131" t="s">
        <v>382</v>
      </c>
      <c r="D630" s="66">
        <v>45825</v>
      </c>
      <c r="E630" s="66">
        <v>45833</v>
      </c>
      <c r="F630" s="66">
        <v>45864</v>
      </c>
      <c r="G630" s="66">
        <v>45933</v>
      </c>
      <c r="H630" s="66">
        <v>45933</v>
      </c>
      <c r="I630" s="64">
        <v>100</v>
      </c>
      <c r="J630" s="70" t="s">
        <v>159</v>
      </c>
      <c r="K630" s="70" t="s">
        <v>127</v>
      </c>
      <c r="L630" s="70" t="s">
        <v>122</v>
      </c>
      <c r="M630" s="70" t="s">
        <v>166</v>
      </c>
      <c r="N630" s="70" t="s">
        <v>108</v>
      </c>
      <c r="O630" s="70" t="s">
        <v>112</v>
      </c>
      <c r="P630" s="70" t="s">
        <v>110</v>
      </c>
      <c r="Q630" s="70">
        <v>0</v>
      </c>
      <c r="R630" s="47" t="s">
        <v>11</v>
      </c>
      <c r="S630" s="47" t="s">
        <v>11</v>
      </c>
      <c r="T630" s="47" t="s">
        <v>11</v>
      </c>
      <c r="U630" s="47" t="s">
        <v>11</v>
      </c>
      <c r="V630" s="156"/>
    </row>
    <row r="631" spans="1:22">
      <c r="A631" s="334">
        <v>49</v>
      </c>
      <c r="B631" s="335"/>
      <c r="C631" s="131" t="s">
        <v>383</v>
      </c>
      <c r="D631" s="66">
        <v>45831</v>
      </c>
      <c r="E631" s="66">
        <v>45836</v>
      </c>
      <c r="F631" s="66" t="s">
        <v>11</v>
      </c>
      <c r="G631" s="66">
        <v>45940</v>
      </c>
      <c r="H631" s="66">
        <v>45942</v>
      </c>
      <c r="I631" s="110">
        <v>104</v>
      </c>
      <c r="J631" s="57" t="s">
        <v>116</v>
      </c>
      <c r="K631" s="57" t="s">
        <v>127</v>
      </c>
      <c r="L631" s="57" t="s">
        <v>122</v>
      </c>
      <c r="M631" s="57" t="s">
        <v>107</v>
      </c>
      <c r="N631" s="57" t="s">
        <v>513</v>
      </c>
      <c r="O631" s="57" t="s">
        <v>112</v>
      </c>
      <c r="P631" s="57" t="s">
        <v>110</v>
      </c>
      <c r="Q631" s="57">
        <v>0</v>
      </c>
      <c r="R631" s="40" t="s">
        <v>11</v>
      </c>
      <c r="S631" s="47" t="s">
        <v>11</v>
      </c>
      <c r="T631" s="47" t="s">
        <v>11</v>
      </c>
      <c r="U631" s="47" t="s">
        <v>11</v>
      </c>
      <c r="V631" s="156"/>
    </row>
    <row r="632" spans="1:22">
      <c r="A632" s="334">
        <v>49</v>
      </c>
      <c r="B632" s="335"/>
      <c r="C632" s="131" t="s">
        <v>384</v>
      </c>
      <c r="D632" s="66">
        <v>45823</v>
      </c>
      <c r="E632" s="66">
        <v>45830</v>
      </c>
      <c r="F632" s="60" t="s">
        <v>11</v>
      </c>
      <c r="G632" s="35">
        <v>45932</v>
      </c>
      <c r="H632" s="35">
        <v>45932</v>
      </c>
      <c r="I632" s="64">
        <v>103</v>
      </c>
      <c r="J632" s="52" t="s">
        <v>104</v>
      </c>
      <c r="K632" s="52" t="s">
        <v>127</v>
      </c>
      <c r="L632" s="52" t="s">
        <v>122</v>
      </c>
      <c r="M632" s="52" t="s">
        <v>107</v>
      </c>
      <c r="N632" s="52" t="s">
        <v>126</v>
      </c>
      <c r="O632" s="52" t="s">
        <v>112</v>
      </c>
      <c r="P632" s="52" t="s">
        <v>110</v>
      </c>
      <c r="Q632" s="52">
        <v>0</v>
      </c>
      <c r="R632" s="47" t="s">
        <v>11</v>
      </c>
      <c r="S632" s="47" t="s">
        <v>11</v>
      </c>
      <c r="T632" s="47" t="s">
        <v>11</v>
      </c>
      <c r="U632" s="47" t="s">
        <v>11</v>
      </c>
      <c r="V632" s="156"/>
    </row>
    <row r="633" spans="1:22">
      <c r="A633" s="334">
        <v>49</v>
      </c>
      <c r="B633" s="335"/>
      <c r="C633" s="131" t="s">
        <v>385</v>
      </c>
      <c r="D633" s="35">
        <v>45823</v>
      </c>
      <c r="E633" s="35">
        <v>45827</v>
      </c>
      <c r="F633" s="35">
        <v>45862</v>
      </c>
      <c r="G633" s="35">
        <v>45943</v>
      </c>
      <c r="H633" s="35">
        <v>45943</v>
      </c>
      <c r="I633" s="110">
        <v>120</v>
      </c>
      <c r="J633" s="70" t="s">
        <v>104</v>
      </c>
      <c r="K633" s="70" t="s">
        <v>127</v>
      </c>
      <c r="L633" s="70" t="s">
        <v>122</v>
      </c>
      <c r="M633" s="159" t="s">
        <v>107</v>
      </c>
      <c r="N633" s="70" t="s">
        <v>513</v>
      </c>
      <c r="O633" s="70" t="s">
        <v>112</v>
      </c>
      <c r="P633" s="70" t="s">
        <v>110</v>
      </c>
      <c r="Q633" s="70">
        <v>0</v>
      </c>
      <c r="R633" s="47" t="s">
        <v>11</v>
      </c>
      <c r="S633" s="47" t="s">
        <v>11</v>
      </c>
      <c r="T633" s="47" t="s">
        <v>11</v>
      </c>
      <c r="U633" s="47" t="s">
        <v>11</v>
      </c>
      <c r="V633" s="156"/>
    </row>
    <row r="634" spans="1:22">
      <c r="A634" s="334">
        <v>49</v>
      </c>
      <c r="B634" s="335"/>
      <c r="C634" s="131" t="s">
        <v>386</v>
      </c>
      <c r="D634" s="160">
        <v>45821</v>
      </c>
      <c r="E634" s="160">
        <v>45827</v>
      </c>
      <c r="F634" s="160">
        <v>45856</v>
      </c>
      <c r="G634" s="160">
        <v>45926</v>
      </c>
      <c r="H634" s="160">
        <v>45952</v>
      </c>
      <c r="I634" s="161">
        <v>105</v>
      </c>
      <c r="J634" s="55" t="s">
        <v>104</v>
      </c>
      <c r="K634" s="55" t="s">
        <v>127</v>
      </c>
      <c r="L634" s="55" t="s">
        <v>122</v>
      </c>
      <c r="M634" s="55" t="s">
        <v>107</v>
      </c>
      <c r="N634" s="55" t="s">
        <v>108</v>
      </c>
      <c r="O634" s="55" t="s">
        <v>112</v>
      </c>
      <c r="P634" s="55" t="s">
        <v>110</v>
      </c>
      <c r="Q634" s="162">
        <v>0</v>
      </c>
      <c r="R634" s="55" t="s">
        <v>514</v>
      </c>
      <c r="S634" s="55" t="s">
        <v>515</v>
      </c>
      <c r="T634" s="55" t="s">
        <v>514</v>
      </c>
      <c r="U634" s="55" t="s">
        <v>519</v>
      </c>
      <c r="V634" s="156"/>
    </row>
    <row r="635" spans="1:22">
      <c r="A635" s="334">
        <v>49</v>
      </c>
      <c r="B635" s="335"/>
      <c r="C635" s="131" t="s">
        <v>387</v>
      </c>
      <c r="D635" s="66">
        <v>45821</v>
      </c>
      <c r="E635" s="66">
        <v>45827</v>
      </c>
      <c r="F635" s="35">
        <v>45860</v>
      </c>
      <c r="G635" s="35">
        <v>45938</v>
      </c>
      <c r="H635" s="35">
        <v>45950</v>
      </c>
      <c r="I635" s="115">
        <v>117</v>
      </c>
      <c r="J635" s="57" t="s">
        <v>104</v>
      </c>
      <c r="K635" s="57" t="s">
        <v>127</v>
      </c>
      <c r="L635" s="57" t="s">
        <v>122</v>
      </c>
      <c r="M635" s="57" t="s">
        <v>107</v>
      </c>
      <c r="N635" s="57" t="s">
        <v>108</v>
      </c>
      <c r="O635" s="57" t="s">
        <v>112</v>
      </c>
      <c r="P635" s="55" t="s">
        <v>110</v>
      </c>
      <c r="Q635" s="55">
        <v>0</v>
      </c>
      <c r="R635" s="37" t="s">
        <v>11</v>
      </c>
      <c r="S635" s="52" t="s">
        <v>11</v>
      </c>
      <c r="T635" s="47" t="s">
        <v>11</v>
      </c>
      <c r="U635" s="47" t="s">
        <v>11</v>
      </c>
      <c r="V635" s="156"/>
    </row>
    <row r="636" spans="1:22">
      <c r="A636" s="334">
        <v>49</v>
      </c>
      <c r="B636" s="335"/>
      <c r="C636" s="131" t="s">
        <v>388</v>
      </c>
      <c r="D636" s="35">
        <v>45821</v>
      </c>
      <c r="E636" s="35">
        <v>45826</v>
      </c>
      <c r="F636" s="35">
        <v>45862</v>
      </c>
      <c r="G636" s="35">
        <v>45938</v>
      </c>
      <c r="H636" s="35">
        <v>45940</v>
      </c>
      <c r="I636" s="64">
        <v>113</v>
      </c>
      <c r="J636" s="70" t="s">
        <v>114</v>
      </c>
      <c r="K636" s="70" t="s">
        <v>127</v>
      </c>
      <c r="L636" s="70" t="s">
        <v>122</v>
      </c>
      <c r="M636" s="70" t="s">
        <v>107</v>
      </c>
      <c r="N636" s="70" t="s">
        <v>108</v>
      </c>
      <c r="O636" s="70" t="s">
        <v>112</v>
      </c>
      <c r="P636" s="70" t="s">
        <v>110</v>
      </c>
      <c r="Q636" s="70">
        <v>3</v>
      </c>
      <c r="R636" s="70" t="s">
        <v>516</v>
      </c>
      <c r="S636" s="70">
        <v>0</v>
      </c>
      <c r="T636" s="70" t="s">
        <v>517</v>
      </c>
      <c r="U636" s="70" t="s">
        <v>520</v>
      </c>
      <c r="V636" s="156"/>
    </row>
    <row r="637" spans="1:22">
      <c r="A637" s="334">
        <v>49</v>
      </c>
      <c r="B637" s="335"/>
      <c r="C637" s="131" t="s">
        <v>389</v>
      </c>
      <c r="D637" s="56">
        <v>45827</v>
      </c>
      <c r="E637" s="56">
        <v>45832</v>
      </c>
      <c r="F637" s="56">
        <v>45861</v>
      </c>
      <c r="G637" s="56">
        <v>45935</v>
      </c>
      <c r="H637" s="56">
        <v>45935</v>
      </c>
      <c r="I637" s="163">
        <v>104</v>
      </c>
      <c r="J637" s="47" t="s">
        <v>104</v>
      </c>
      <c r="K637" s="47" t="s">
        <v>127</v>
      </c>
      <c r="L637" s="47" t="s">
        <v>122</v>
      </c>
      <c r="M637" s="47" t="s">
        <v>107</v>
      </c>
      <c r="N637" s="47" t="s">
        <v>108</v>
      </c>
      <c r="O637" s="47" t="s">
        <v>112</v>
      </c>
      <c r="P637" s="47" t="s">
        <v>110</v>
      </c>
      <c r="Q637" s="47" t="s">
        <v>11</v>
      </c>
      <c r="R637" s="47" t="s">
        <v>11</v>
      </c>
      <c r="S637" s="47" t="s">
        <v>11</v>
      </c>
      <c r="T637" s="50">
        <v>45874</v>
      </c>
      <c r="U637" s="47" t="s">
        <v>522</v>
      </c>
      <c r="V637" s="156"/>
    </row>
    <row r="638" spans="1:22">
      <c r="A638" s="334">
        <v>49</v>
      </c>
      <c r="B638" s="335"/>
      <c r="C638" s="142" t="s">
        <v>22</v>
      </c>
      <c r="D638" s="164" t="s">
        <v>11</v>
      </c>
      <c r="E638" s="164" t="s">
        <v>11</v>
      </c>
      <c r="F638" s="164" t="s">
        <v>11</v>
      </c>
      <c r="G638" s="165" t="s">
        <v>11</v>
      </c>
      <c r="H638" s="165" t="s">
        <v>11</v>
      </c>
      <c r="I638" s="74">
        <v>107.91666666666667</v>
      </c>
      <c r="J638" s="166" t="s">
        <v>11</v>
      </c>
      <c r="K638" s="166" t="s">
        <v>11</v>
      </c>
      <c r="L638" s="166" t="s">
        <v>11</v>
      </c>
      <c r="M638" s="166" t="s">
        <v>11</v>
      </c>
      <c r="N638" s="166" t="s">
        <v>11</v>
      </c>
      <c r="O638" s="166" t="s">
        <v>11</v>
      </c>
      <c r="P638" s="166" t="s">
        <v>11</v>
      </c>
      <c r="Q638" s="166" t="s">
        <v>11</v>
      </c>
      <c r="R638" s="166" t="s">
        <v>11</v>
      </c>
      <c r="S638" s="166" t="s">
        <v>11</v>
      </c>
      <c r="T638" s="166" t="s">
        <v>11</v>
      </c>
      <c r="U638" s="166" t="s">
        <v>11</v>
      </c>
      <c r="V638" s="156"/>
    </row>
    <row r="639" spans="1:22" ht="15.6" customHeight="1">
      <c r="A639" s="334">
        <v>50</v>
      </c>
      <c r="B639" s="335" t="s">
        <v>445</v>
      </c>
      <c r="C639" s="131" t="s">
        <v>379</v>
      </c>
      <c r="D639" s="66">
        <v>45827</v>
      </c>
      <c r="E639" s="66">
        <v>45832</v>
      </c>
      <c r="F639" s="66">
        <v>45870</v>
      </c>
      <c r="G639" s="66">
        <v>45933</v>
      </c>
      <c r="H639" s="66">
        <v>45951</v>
      </c>
      <c r="I639" s="110">
        <v>106</v>
      </c>
      <c r="J639" s="57" t="s">
        <v>114</v>
      </c>
      <c r="K639" s="57" t="s">
        <v>127</v>
      </c>
      <c r="L639" s="57" t="s">
        <v>106</v>
      </c>
      <c r="M639" s="57" t="s">
        <v>166</v>
      </c>
      <c r="N639" s="57" t="s">
        <v>513</v>
      </c>
      <c r="O639" s="57" t="s">
        <v>112</v>
      </c>
      <c r="P639" s="57" t="s">
        <v>110</v>
      </c>
      <c r="Q639" s="57">
        <v>4</v>
      </c>
      <c r="R639" s="65">
        <v>45888</v>
      </c>
      <c r="S639" s="57" t="s">
        <v>11</v>
      </c>
      <c r="T639" s="65">
        <v>45917</v>
      </c>
      <c r="U639" s="57" t="s">
        <v>11</v>
      </c>
      <c r="V639" s="156"/>
    </row>
    <row r="640" spans="1:22">
      <c r="A640" s="334">
        <v>50</v>
      </c>
      <c r="B640" s="335"/>
      <c r="C640" s="131" t="s">
        <v>198</v>
      </c>
      <c r="D640" s="60">
        <v>45830</v>
      </c>
      <c r="E640" s="60">
        <v>45835</v>
      </c>
      <c r="F640" s="60">
        <v>45869</v>
      </c>
      <c r="G640" s="56">
        <v>45949</v>
      </c>
      <c r="H640" s="56">
        <v>45971</v>
      </c>
      <c r="I640" s="99">
        <v>124</v>
      </c>
      <c r="J640" s="47" t="s">
        <v>114</v>
      </c>
      <c r="K640" s="47" t="s">
        <v>127</v>
      </c>
      <c r="L640" s="47" t="s">
        <v>106</v>
      </c>
      <c r="M640" s="47" t="s">
        <v>118</v>
      </c>
      <c r="N640" s="47" t="s">
        <v>108</v>
      </c>
      <c r="O640" s="47" t="s">
        <v>11</v>
      </c>
      <c r="P640" s="47" t="s">
        <v>110</v>
      </c>
      <c r="Q640" s="47">
        <v>0</v>
      </c>
      <c r="R640" s="47" t="s">
        <v>11</v>
      </c>
      <c r="S640" s="47" t="s">
        <v>11</v>
      </c>
      <c r="T640" s="47" t="s">
        <v>11</v>
      </c>
      <c r="U640" s="47" t="s">
        <v>11</v>
      </c>
      <c r="V640" s="156"/>
    </row>
    <row r="641" spans="1:22">
      <c r="A641" s="334">
        <v>50</v>
      </c>
      <c r="B641" s="335"/>
      <c r="C641" s="131" t="s">
        <v>380</v>
      </c>
      <c r="D641" s="35">
        <v>45824</v>
      </c>
      <c r="E641" s="35">
        <v>45829</v>
      </c>
      <c r="F641" s="35">
        <v>45867</v>
      </c>
      <c r="G641" s="35">
        <v>45940</v>
      </c>
      <c r="H641" s="35">
        <v>45942</v>
      </c>
      <c r="I641" s="64">
        <v>110</v>
      </c>
      <c r="J641" s="70" t="s">
        <v>116</v>
      </c>
      <c r="K641" s="70" t="s">
        <v>127</v>
      </c>
      <c r="L641" s="70" t="s">
        <v>106</v>
      </c>
      <c r="M641" s="70" t="s">
        <v>107</v>
      </c>
      <c r="N641" s="70" t="s">
        <v>108</v>
      </c>
      <c r="O641" s="70" t="s">
        <v>112</v>
      </c>
      <c r="P641" s="70" t="s">
        <v>110</v>
      </c>
      <c r="Q641" s="70">
        <v>4</v>
      </c>
      <c r="R641" s="47" t="s">
        <v>11</v>
      </c>
      <c r="S641" s="47" t="s">
        <v>11</v>
      </c>
      <c r="T641" s="47" t="s">
        <v>11</v>
      </c>
      <c r="U641" s="47" t="s">
        <v>11</v>
      </c>
      <c r="V641" s="156"/>
    </row>
    <row r="642" spans="1:22">
      <c r="A642" s="334">
        <v>50</v>
      </c>
      <c r="B642" s="335"/>
      <c r="C642" s="131" t="s">
        <v>381</v>
      </c>
      <c r="D642" s="56">
        <v>45831</v>
      </c>
      <c r="E642" s="56">
        <v>45836</v>
      </c>
      <c r="F642" s="167">
        <v>45865</v>
      </c>
      <c r="G642" s="56">
        <v>45939</v>
      </c>
      <c r="H642" s="56">
        <v>45942</v>
      </c>
      <c r="I642" s="53">
        <v>103</v>
      </c>
      <c r="J642" s="47" t="s">
        <v>104</v>
      </c>
      <c r="K642" s="47" t="s">
        <v>127</v>
      </c>
      <c r="L642" s="47" t="s">
        <v>106</v>
      </c>
      <c r="M642" s="47" t="s">
        <v>107</v>
      </c>
      <c r="N642" s="47" t="s">
        <v>117</v>
      </c>
      <c r="O642" s="47" t="s">
        <v>112</v>
      </c>
      <c r="P642" s="47" t="s">
        <v>110</v>
      </c>
      <c r="Q642" s="47">
        <v>1</v>
      </c>
      <c r="R642" s="50" t="s">
        <v>11</v>
      </c>
      <c r="S642" s="47" t="s">
        <v>11</v>
      </c>
      <c r="T642" s="50" t="s">
        <v>11</v>
      </c>
      <c r="U642" s="47" t="s">
        <v>11</v>
      </c>
      <c r="V642" s="156"/>
    </row>
    <row r="643" spans="1:22">
      <c r="A643" s="334">
        <v>50</v>
      </c>
      <c r="B643" s="335"/>
      <c r="C643" s="131" t="s">
        <v>382</v>
      </c>
      <c r="D643" s="66">
        <v>45825</v>
      </c>
      <c r="E643" s="66">
        <v>45833</v>
      </c>
      <c r="F643" s="66">
        <v>45865</v>
      </c>
      <c r="G643" s="66">
        <v>45936</v>
      </c>
      <c r="H643" s="66">
        <v>45936</v>
      </c>
      <c r="I643" s="64">
        <v>103</v>
      </c>
      <c r="J643" s="70" t="s">
        <v>159</v>
      </c>
      <c r="K643" s="70" t="s">
        <v>127</v>
      </c>
      <c r="L643" s="70" t="s">
        <v>106</v>
      </c>
      <c r="M643" s="70" t="s">
        <v>166</v>
      </c>
      <c r="N643" s="70" t="s">
        <v>108</v>
      </c>
      <c r="O643" s="70" t="s">
        <v>112</v>
      </c>
      <c r="P643" s="70" t="s">
        <v>110</v>
      </c>
      <c r="Q643" s="70">
        <v>0</v>
      </c>
      <c r="R643" s="47" t="s">
        <v>11</v>
      </c>
      <c r="S643" s="47" t="s">
        <v>11</v>
      </c>
      <c r="T643" s="47" t="s">
        <v>11</v>
      </c>
      <c r="U643" s="47" t="s">
        <v>11</v>
      </c>
      <c r="V643" s="156"/>
    </row>
    <row r="644" spans="1:22">
      <c r="A644" s="334">
        <v>50</v>
      </c>
      <c r="B644" s="335"/>
      <c r="C644" s="131" t="s">
        <v>383</v>
      </c>
      <c r="D644" s="66">
        <v>45831</v>
      </c>
      <c r="E644" s="66">
        <v>45836</v>
      </c>
      <c r="F644" s="66" t="s">
        <v>11</v>
      </c>
      <c r="G644" s="66">
        <v>45940</v>
      </c>
      <c r="H644" s="66">
        <v>45942</v>
      </c>
      <c r="I644" s="110">
        <v>104</v>
      </c>
      <c r="J644" s="57" t="s">
        <v>114</v>
      </c>
      <c r="K644" s="57" t="s">
        <v>127</v>
      </c>
      <c r="L644" s="57" t="s">
        <v>106</v>
      </c>
      <c r="M644" s="57" t="s">
        <v>107</v>
      </c>
      <c r="N644" s="57" t="s">
        <v>513</v>
      </c>
      <c r="O644" s="57" t="s">
        <v>112</v>
      </c>
      <c r="P644" s="57" t="s">
        <v>110</v>
      </c>
      <c r="Q644" s="57">
        <v>3</v>
      </c>
      <c r="R644" s="40" t="s">
        <v>11</v>
      </c>
      <c r="S644" s="47" t="s">
        <v>11</v>
      </c>
      <c r="T644" s="47" t="s">
        <v>11</v>
      </c>
      <c r="U644" s="47" t="s">
        <v>11</v>
      </c>
      <c r="V644" s="156"/>
    </row>
    <row r="645" spans="1:22">
      <c r="A645" s="334">
        <v>50</v>
      </c>
      <c r="B645" s="335"/>
      <c r="C645" s="131" t="s">
        <v>384</v>
      </c>
      <c r="D645" s="66">
        <v>45823</v>
      </c>
      <c r="E645" s="66">
        <v>45830</v>
      </c>
      <c r="F645" s="60" t="s">
        <v>11</v>
      </c>
      <c r="G645" s="35">
        <v>45936</v>
      </c>
      <c r="H645" s="35">
        <v>45936</v>
      </c>
      <c r="I645" s="64">
        <v>107</v>
      </c>
      <c r="J645" s="52" t="s">
        <v>104</v>
      </c>
      <c r="K645" s="52" t="s">
        <v>127</v>
      </c>
      <c r="L645" s="52" t="s">
        <v>106</v>
      </c>
      <c r="M645" s="52" t="s">
        <v>107</v>
      </c>
      <c r="N645" s="52" t="s">
        <v>126</v>
      </c>
      <c r="O645" s="52" t="s">
        <v>112</v>
      </c>
      <c r="P645" s="52" t="s">
        <v>110</v>
      </c>
      <c r="Q645" s="52">
        <v>0</v>
      </c>
      <c r="R645" s="47" t="s">
        <v>11</v>
      </c>
      <c r="S645" s="47" t="s">
        <v>11</v>
      </c>
      <c r="T645" s="47" t="s">
        <v>11</v>
      </c>
      <c r="U645" s="47" t="s">
        <v>11</v>
      </c>
      <c r="V645" s="156"/>
    </row>
    <row r="646" spans="1:22">
      <c r="A646" s="334">
        <v>50</v>
      </c>
      <c r="B646" s="335"/>
      <c r="C646" s="131" t="s">
        <v>385</v>
      </c>
      <c r="D646" s="35">
        <v>45823</v>
      </c>
      <c r="E646" s="35">
        <v>45827</v>
      </c>
      <c r="F646" s="35">
        <v>45861</v>
      </c>
      <c r="G646" s="35">
        <v>45930</v>
      </c>
      <c r="H646" s="35">
        <v>45931</v>
      </c>
      <c r="I646" s="110">
        <v>107</v>
      </c>
      <c r="J646" s="70" t="s">
        <v>104</v>
      </c>
      <c r="K646" s="70" t="s">
        <v>127</v>
      </c>
      <c r="L646" s="70" t="s">
        <v>106</v>
      </c>
      <c r="M646" s="159" t="s">
        <v>107</v>
      </c>
      <c r="N646" s="70" t="s">
        <v>513</v>
      </c>
      <c r="O646" s="70" t="s">
        <v>112</v>
      </c>
      <c r="P646" s="70" t="s">
        <v>110</v>
      </c>
      <c r="Q646" s="70">
        <v>0</v>
      </c>
      <c r="R646" s="47" t="s">
        <v>11</v>
      </c>
      <c r="S646" s="47" t="s">
        <v>11</v>
      </c>
      <c r="T646" s="47" t="s">
        <v>11</v>
      </c>
      <c r="U646" s="47" t="s">
        <v>11</v>
      </c>
      <c r="V646" s="156"/>
    </row>
    <row r="647" spans="1:22">
      <c r="A647" s="334">
        <v>50</v>
      </c>
      <c r="B647" s="335"/>
      <c r="C647" s="131" t="s">
        <v>386</v>
      </c>
      <c r="D647" s="160">
        <v>45821</v>
      </c>
      <c r="E647" s="160">
        <v>45827</v>
      </c>
      <c r="F647" s="160">
        <v>45864</v>
      </c>
      <c r="G647" s="160">
        <v>45936</v>
      </c>
      <c r="H647" s="160">
        <v>45952</v>
      </c>
      <c r="I647" s="161">
        <v>115</v>
      </c>
      <c r="J647" s="55" t="s">
        <v>104</v>
      </c>
      <c r="K647" s="55" t="s">
        <v>127</v>
      </c>
      <c r="L647" s="55" t="s">
        <v>106</v>
      </c>
      <c r="M647" s="55" t="s">
        <v>107</v>
      </c>
      <c r="N647" s="55" t="s">
        <v>108</v>
      </c>
      <c r="O647" s="55" t="s">
        <v>112</v>
      </c>
      <c r="P647" s="55" t="s">
        <v>110</v>
      </c>
      <c r="Q647" s="162">
        <v>2</v>
      </c>
      <c r="R647" s="55" t="s">
        <v>514</v>
      </c>
      <c r="S647" s="55" t="s">
        <v>515</v>
      </c>
      <c r="T647" s="55" t="s">
        <v>514</v>
      </c>
      <c r="U647" s="55" t="s">
        <v>548</v>
      </c>
      <c r="V647" s="156"/>
    </row>
    <row r="648" spans="1:22">
      <c r="A648" s="334">
        <v>50</v>
      </c>
      <c r="B648" s="335"/>
      <c r="C648" s="131" t="s">
        <v>387</v>
      </c>
      <c r="D648" s="66">
        <v>45821</v>
      </c>
      <c r="E648" s="66">
        <v>45827</v>
      </c>
      <c r="F648" s="35">
        <v>45858</v>
      </c>
      <c r="G648" s="35">
        <v>45933</v>
      </c>
      <c r="H648" s="35">
        <v>45950</v>
      </c>
      <c r="I648" s="115">
        <v>112</v>
      </c>
      <c r="J648" s="57" t="s">
        <v>116</v>
      </c>
      <c r="K648" s="57" t="s">
        <v>127</v>
      </c>
      <c r="L648" s="57" t="s">
        <v>106</v>
      </c>
      <c r="M648" s="57" t="s">
        <v>107</v>
      </c>
      <c r="N648" s="57" t="s">
        <v>108</v>
      </c>
      <c r="O648" s="57" t="s">
        <v>112</v>
      </c>
      <c r="P648" s="55" t="s">
        <v>110</v>
      </c>
      <c r="Q648" s="55">
        <v>0</v>
      </c>
      <c r="R648" s="37" t="s">
        <v>11</v>
      </c>
      <c r="S648" s="47" t="s">
        <v>11</v>
      </c>
      <c r="T648" s="47" t="s">
        <v>11</v>
      </c>
      <c r="U648" s="47" t="s">
        <v>11</v>
      </c>
      <c r="V648" s="156"/>
    </row>
    <row r="649" spans="1:22">
      <c r="A649" s="334">
        <v>50</v>
      </c>
      <c r="B649" s="335"/>
      <c r="C649" s="131" t="s">
        <v>388</v>
      </c>
      <c r="D649" s="35">
        <v>45821</v>
      </c>
      <c r="E649" s="35">
        <v>45826</v>
      </c>
      <c r="F649" s="35">
        <v>45862</v>
      </c>
      <c r="G649" s="35">
        <v>45934</v>
      </c>
      <c r="H649" s="35">
        <v>45935</v>
      </c>
      <c r="I649" s="64">
        <v>109</v>
      </c>
      <c r="J649" s="70" t="s">
        <v>114</v>
      </c>
      <c r="K649" s="70" t="s">
        <v>127</v>
      </c>
      <c r="L649" s="70" t="s">
        <v>106</v>
      </c>
      <c r="M649" s="70" t="s">
        <v>107</v>
      </c>
      <c r="N649" s="70" t="s">
        <v>108</v>
      </c>
      <c r="O649" s="70" t="s">
        <v>112</v>
      </c>
      <c r="P649" s="70" t="s">
        <v>110</v>
      </c>
      <c r="Q649" s="70">
        <v>3</v>
      </c>
      <c r="R649" s="70" t="s">
        <v>516</v>
      </c>
      <c r="S649" s="70">
        <v>0</v>
      </c>
      <c r="T649" s="70" t="s">
        <v>517</v>
      </c>
      <c r="U649" s="70" t="s">
        <v>546</v>
      </c>
      <c r="V649" s="156"/>
    </row>
    <row r="650" spans="1:22">
      <c r="A650" s="334">
        <v>50</v>
      </c>
      <c r="B650" s="335"/>
      <c r="C650" s="131" t="s">
        <v>389</v>
      </c>
      <c r="D650" s="56">
        <v>45827</v>
      </c>
      <c r="E650" s="56">
        <v>45832</v>
      </c>
      <c r="F650" s="56">
        <v>45861</v>
      </c>
      <c r="G650" s="56">
        <v>45934</v>
      </c>
      <c r="H650" s="56">
        <v>45934</v>
      </c>
      <c r="I650" s="163">
        <v>103</v>
      </c>
      <c r="J650" s="47" t="s">
        <v>104</v>
      </c>
      <c r="K650" s="47" t="s">
        <v>127</v>
      </c>
      <c r="L650" s="47" t="s">
        <v>106</v>
      </c>
      <c r="M650" s="47" t="s">
        <v>107</v>
      </c>
      <c r="N650" s="47" t="s">
        <v>108</v>
      </c>
      <c r="O650" s="47" t="s">
        <v>112</v>
      </c>
      <c r="P650" s="47" t="s">
        <v>110</v>
      </c>
      <c r="Q650" s="47" t="s">
        <v>11</v>
      </c>
      <c r="R650" s="47" t="s">
        <v>11</v>
      </c>
      <c r="S650" s="47" t="s">
        <v>11</v>
      </c>
      <c r="T650" s="50">
        <v>45874</v>
      </c>
      <c r="U650" s="47" t="s">
        <v>522</v>
      </c>
      <c r="V650" s="156"/>
    </row>
    <row r="651" spans="1:22">
      <c r="A651" s="334">
        <v>50</v>
      </c>
      <c r="B651" s="335"/>
      <c r="C651" s="142" t="s">
        <v>22</v>
      </c>
      <c r="D651" s="164" t="s">
        <v>11</v>
      </c>
      <c r="E651" s="164" t="s">
        <v>11</v>
      </c>
      <c r="F651" s="164" t="s">
        <v>11</v>
      </c>
      <c r="G651" s="165" t="s">
        <v>11</v>
      </c>
      <c r="H651" s="165" t="s">
        <v>11</v>
      </c>
      <c r="I651" s="74">
        <v>108.58333333333333</v>
      </c>
      <c r="J651" s="166" t="s">
        <v>11</v>
      </c>
      <c r="K651" s="166" t="s">
        <v>11</v>
      </c>
      <c r="L651" s="166" t="s">
        <v>11</v>
      </c>
      <c r="M651" s="166" t="s">
        <v>11</v>
      </c>
      <c r="N651" s="166" t="s">
        <v>11</v>
      </c>
      <c r="O651" s="166" t="s">
        <v>11</v>
      </c>
      <c r="P651" s="166" t="s">
        <v>11</v>
      </c>
      <c r="Q651" s="166" t="s">
        <v>11</v>
      </c>
      <c r="R651" s="166" t="s">
        <v>11</v>
      </c>
      <c r="S651" s="166" t="s">
        <v>11</v>
      </c>
      <c r="T651" s="166" t="s">
        <v>11</v>
      </c>
      <c r="U651" s="166" t="s">
        <v>11</v>
      </c>
      <c r="V651" s="156"/>
    </row>
    <row r="652" spans="1:22" ht="15.6" customHeight="1">
      <c r="A652" s="334">
        <v>51</v>
      </c>
      <c r="B652" s="335" t="s">
        <v>378</v>
      </c>
      <c r="C652" s="131" t="s">
        <v>379</v>
      </c>
      <c r="D652" s="66">
        <v>45827</v>
      </c>
      <c r="E652" s="66">
        <v>45832</v>
      </c>
      <c r="F652" s="66">
        <v>45870</v>
      </c>
      <c r="G652" s="66">
        <v>45934</v>
      </c>
      <c r="H652" s="66">
        <v>45951</v>
      </c>
      <c r="I652" s="110">
        <v>107</v>
      </c>
      <c r="J652" s="57" t="s">
        <v>114</v>
      </c>
      <c r="K652" s="57" t="s">
        <v>105</v>
      </c>
      <c r="L652" s="57" t="s">
        <v>106</v>
      </c>
      <c r="M652" s="57" t="s">
        <v>166</v>
      </c>
      <c r="N652" s="57" t="s">
        <v>513</v>
      </c>
      <c r="O652" s="57" t="s">
        <v>112</v>
      </c>
      <c r="P652" s="57" t="s">
        <v>110</v>
      </c>
      <c r="Q652" s="57">
        <v>1</v>
      </c>
      <c r="R652" s="65">
        <v>45888</v>
      </c>
      <c r="S652" s="57" t="s">
        <v>11</v>
      </c>
      <c r="T652" s="65">
        <v>45917</v>
      </c>
      <c r="U652" s="57" t="s">
        <v>11</v>
      </c>
      <c r="V652" s="156"/>
    </row>
    <row r="653" spans="1:22" ht="14.25" customHeight="1">
      <c r="A653" s="334">
        <v>51</v>
      </c>
      <c r="B653" s="335"/>
      <c r="C653" s="131" t="s">
        <v>198</v>
      </c>
      <c r="D653" s="60">
        <v>45830</v>
      </c>
      <c r="E653" s="60">
        <v>45835</v>
      </c>
      <c r="F653" s="60">
        <v>45870</v>
      </c>
      <c r="G653" s="56">
        <v>45944</v>
      </c>
      <c r="H653" s="56">
        <v>45971</v>
      </c>
      <c r="I653" s="99">
        <v>119</v>
      </c>
      <c r="J653" s="47" t="s">
        <v>104</v>
      </c>
      <c r="K653" s="47" t="s">
        <v>105</v>
      </c>
      <c r="L653" s="47" t="s">
        <v>106</v>
      </c>
      <c r="M653" s="47" t="s">
        <v>118</v>
      </c>
      <c r="N653" s="47" t="s">
        <v>108</v>
      </c>
      <c r="O653" s="47" t="s">
        <v>11</v>
      </c>
      <c r="P653" s="47" t="s">
        <v>115</v>
      </c>
      <c r="Q653" s="47">
        <v>0</v>
      </c>
      <c r="R653" s="47" t="s">
        <v>11</v>
      </c>
      <c r="S653" s="47" t="s">
        <v>11</v>
      </c>
      <c r="T653" s="47" t="s">
        <v>11</v>
      </c>
      <c r="U653" s="47" t="s">
        <v>11</v>
      </c>
      <c r="V653" s="156"/>
    </row>
    <row r="654" spans="1:22">
      <c r="A654" s="334">
        <v>51</v>
      </c>
      <c r="B654" s="335"/>
      <c r="C654" s="131" t="s">
        <v>380</v>
      </c>
      <c r="D654" s="35">
        <v>45824</v>
      </c>
      <c r="E654" s="35">
        <v>45829</v>
      </c>
      <c r="F654" s="35">
        <v>45867</v>
      </c>
      <c r="G654" s="35">
        <v>45936</v>
      </c>
      <c r="H654" s="35">
        <v>45937</v>
      </c>
      <c r="I654" s="64">
        <v>108</v>
      </c>
      <c r="J654" s="70" t="s">
        <v>104</v>
      </c>
      <c r="K654" s="70" t="s">
        <v>105</v>
      </c>
      <c r="L654" s="70" t="s">
        <v>106</v>
      </c>
      <c r="M654" s="70" t="s">
        <v>107</v>
      </c>
      <c r="N654" s="70" t="s">
        <v>108</v>
      </c>
      <c r="O654" s="70" t="s">
        <v>112</v>
      </c>
      <c r="P654" s="70" t="s">
        <v>110</v>
      </c>
      <c r="Q654" s="70">
        <v>0</v>
      </c>
      <c r="R654" s="47" t="s">
        <v>11</v>
      </c>
      <c r="S654" s="47" t="s">
        <v>11</v>
      </c>
      <c r="T654" s="47" t="s">
        <v>11</v>
      </c>
      <c r="U654" s="47" t="s">
        <v>11</v>
      </c>
      <c r="V654" s="156"/>
    </row>
    <row r="655" spans="1:22">
      <c r="A655" s="334">
        <v>51</v>
      </c>
      <c r="B655" s="335"/>
      <c r="C655" s="131" t="s">
        <v>381</v>
      </c>
      <c r="D655" s="56">
        <v>45831</v>
      </c>
      <c r="E655" s="56">
        <v>45836</v>
      </c>
      <c r="F655" s="167">
        <v>45865</v>
      </c>
      <c r="G655" s="56">
        <v>45938</v>
      </c>
      <c r="H655" s="56">
        <v>45942</v>
      </c>
      <c r="I655" s="53">
        <v>102</v>
      </c>
      <c r="J655" s="47" t="s">
        <v>104</v>
      </c>
      <c r="K655" s="47" t="s">
        <v>105</v>
      </c>
      <c r="L655" s="47" t="s">
        <v>106</v>
      </c>
      <c r="M655" s="47" t="s">
        <v>107</v>
      </c>
      <c r="N655" s="47" t="s">
        <v>117</v>
      </c>
      <c r="O655" s="47" t="s">
        <v>112</v>
      </c>
      <c r="P655" s="47" t="s">
        <v>110</v>
      </c>
      <c r="Q655" s="47">
        <v>1</v>
      </c>
      <c r="R655" s="50" t="s">
        <v>11</v>
      </c>
      <c r="S655" s="47" t="s">
        <v>11</v>
      </c>
      <c r="T655" s="50" t="s">
        <v>11</v>
      </c>
      <c r="U655" s="47" t="s">
        <v>11</v>
      </c>
      <c r="V655" s="156"/>
    </row>
    <row r="656" spans="1:22">
      <c r="A656" s="334">
        <v>51</v>
      </c>
      <c r="B656" s="335"/>
      <c r="C656" s="131" t="s">
        <v>382</v>
      </c>
      <c r="D656" s="66">
        <v>45825</v>
      </c>
      <c r="E656" s="66">
        <v>45833</v>
      </c>
      <c r="F656" s="66">
        <v>45866</v>
      </c>
      <c r="G656" s="66">
        <v>45935</v>
      </c>
      <c r="H656" s="66">
        <v>45935</v>
      </c>
      <c r="I656" s="64">
        <v>102</v>
      </c>
      <c r="J656" s="70" t="s">
        <v>159</v>
      </c>
      <c r="K656" s="70" t="s">
        <v>105</v>
      </c>
      <c r="L656" s="70" t="s">
        <v>106</v>
      </c>
      <c r="M656" s="70" t="s">
        <v>166</v>
      </c>
      <c r="N656" s="70" t="s">
        <v>108</v>
      </c>
      <c r="O656" s="70" t="s">
        <v>112</v>
      </c>
      <c r="P656" s="70" t="s">
        <v>110</v>
      </c>
      <c r="Q656" s="70">
        <v>0</v>
      </c>
      <c r="R656" s="47" t="s">
        <v>11</v>
      </c>
      <c r="S656" s="47" t="s">
        <v>11</v>
      </c>
      <c r="T656" s="47" t="s">
        <v>11</v>
      </c>
      <c r="U656" s="47" t="s">
        <v>11</v>
      </c>
      <c r="V656" s="156"/>
    </row>
    <row r="657" spans="1:22">
      <c r="A657" s="334">
        <v>51</v>
      </c>
      <c r="B657" s="335"/>
      <c r="C657" s="131" t="s">
        <v>383</v>
      </c>
      <c r="D657" s="66">
        <v>45831</v>
      </c>
      <c r="E657" s="66">
        <v>45836</v>
      </c>
      <c r="F657" s="66" t="s">
        <v>11</v>
      </c>
      <c r="G657" s="66">
        <v>45940</v>
      </c>
      <c r="H657" s="66">
        <v>45942</v>
      </c>
      <c r="I657" s="110">
        <v>104</v>
      </c>
      <c r="J657" s="57" t="s">
        <v>116</v>
      </c>
      <c r="K657" s="57" t="s">
        <v>105</v>
      </c>
      <c r="L657" s="57" t="s">
        <v>106</v>
      </c>
      <c r="M657" s="57" t="s">
        <v>107</v>
      </c>
      <c r="N657" s="57" t="s">
        <v>513</v>
      </c>
      <c r="O657" s="57" t="s">
        <v>112</v>
      </c>
      <c r="P657" s="57" t="s">
        <v>110</v>
      </c>
      <c r="Q657" s="57">
        <v>2</v>
      </c>
      <c r="R657" s="40" t="s">
        <v>11</v>
      </c>
      <c r="S657" s="47" t="s">
        <v>11</v>
      </c>
      <c r="T657" s="47" t="s">
        <v>11</v>
      </c>
      <c r="U657" s="47" t="s">
        <v>11</v>
      </c>
      <c r="V657" s="156"/>
    </row>
    <row r="658" spans="1:22">
      <c r="A658" s="334">
        <v>51</v>
      </c>
      <c r="B658" s="335"/>
      <c r="C658" s="131" t="s">
        <v>384</v>
      </c>
      <c r="D658" s="66">
        <v>45823</v>
      </c>
      <c r="E658" s="66">
        <v>45830</v>
      </c>
      <c r="F658" s="60" t="s">
        <v>11</v>
      </c>
      <c r="G658" s="35">
        <v>45937</v>
      </c>
      <c r="H658" s="35">
        <v>45937</v>
      </c>
      <c r="I658" s="64">
        <v>108</v>
      </c>
      <c r="J658" s="52" t="s">
        <v>104</v>
      </c>
      <c r="K658" s="52" t="s">
        <v>105</v>
      </c>
      <c r="L658" s="52" t="s">
        <v>106</v>
      </c>
      <c r="M658" s="52" t="s">
        <v>107</v>
      </c>
      <c r="N658" s="52" t="s">
        <v>126</v>
      </c>
      <c r="O658" s="52" t="s">
        <v>112</v>
      </c>
      <c r="P658" s="52" t="s">
        <v>110</v>
      </c>
      <c r="Q658" s="52">
        <v>0</v>
      </c>
      <c r="R658" s="47" t="s">
        <v>11</v>
      </c>
      <c r="S658" s="47" t="s">
        <v>11</v>
      </c>
      <c r="T658" s="47" t="s">
        <v>11</v>
      </c>
      <c r="U658" s="47" t="s">
        <v>11</v>
      </c>
      <c r="V658" s="156"/>
    </row>
    <row r="659" spans="1:22">
      <c r="A659" s="334">
        <v>51</v>
      </c>
      <c r="B659" s="335"/>
      <c r="C659" s="131" t="s">
        <v>385</v>
      </c>
      <c r="D659" s="35">
        <v>45823</v>
      </c>
      <c r="E659" s="35">
        <v>45827</v>
      </c>
      <c r="F659" s="35">
        <v>45866</v>
      </c>
      <c r="G659" s="35">
        <v>45936</v>
      </c>
      <c r="H659" s="35">
        <v>45936</v>
      </c>
      <c r="I659" s="110">
        <v>113</v>
      </c>
      <c r="J659" s="70" t="s">
        <v>104</v>
      </c>
      <c r="K659" s="70" t="s">
        <v>105</v>
      </c>
      <c r="L659" s="70" t="s">
        <v>106</v>
      </c>
      <c r="M659" s="159" t="s">
        <v>107</v>
      </c>
      <c r="N659" s="70" t="s">
        <v>513</v>
      </c>
      <c r="O659" s="70" t="s">
        <v>112</v>
      </c>
      <c r="P659" s="70" t="s">
        <v>110</v>
      </c>
      <c r="Q659" s="70">
        <v>0</v>
      </c>
      <c r="R659" s="47" t="s">
        <v>11</v>
      </c>
      <c r="S659" s="47" t="s">
        <v>11</v>
      </c>
      <c r="T659" s="47" t="s">
        <v>11</v>
      </c>
      <c r="U659" s="47" t="s">
        <v>11</v>
      </c>
      <c r="V659" s="156"/>
    </row>
    <row r="660" spans="1:22">
      <c r="A660" s="334">
        <v>51</v>
      </c>
      <c r="B660" s="335"/>
      <c r="C660" s="131" t="s">
        <v>386</v>
      </c>
      <c r="D660" s="160">
        <v>45821</v>
      </c>
      <c r="E660" s="160">
        <v>45827</v>
      </c>
      <c r="F660" s="160">
        <v>45865</v>
      </c>
      <c r="G660" s="160">
        <v>45937</v>
      </c>
      <c r="H660" s="160">
        <v>45953</v>
      </c>
      <c r="I660" s="161">
        <v>116</v>
      </c>
      <c r="J660" s="55" t="s">
        <v>104</v>
      </c>
      <c r="K660" s="55" t="s">
        <v>105</v>
      </c>
      <c r="L660" s="55" t="s">
        <v>106</v>
      </c>
      <c r="M660" s="55" t="s">
        <v>107</v>
      </c>
      <c r="N660" s="55" t="s">
        <v>108</v>
      </c>
      <c r="O660" s="55" t="s">
        <v>112</v>
      </c>
      <c r="P660" s="55" t="s">
        <v>110</v>
      </c>
      <c r="Q660" s="162">
        <v>0</v>
      </c>
      <c r="R660" s="55" t="s">
        <v>514</v>
      </c>
      <c r="S660" s="55" t="s">
        <v>515</v>
      </c>
      <c r="T660" s="47" t="s">
        <v>11</v>
      </c>
      <c r="U660" s="47" t="s">
        <v>11</v>
      </c>
      <c r="V660" s="156"/>
    </row>
    <row r="661" spans="1:22">
      <c r="A661" s="334">
        <v>51</v>
      </c>
      <c r="B661" s="335"/>
      <c r="C661" s="131" t="s">
        <v>387</v>
      </c>
      <c r="D661" s="66">
        <v>45821</v>
      </c>
      <c r="E661" s="66">
        <v>45827</v>
      </c>
      <c r="F661" s="35">
        <v>45863</v>
      </c>
      <c r="G661" s="35">
        <v>45934</v>
      </c>
      <c r="H661" s="35">
        <v>45950</v>
      </c>
      <c r="I661" s="115">
        <v>113</v>
      </c>
      <c r="J661" s="57" t="s">
        <v>104</v>
      </c>
      <c r="K661" s="57" t="s">
        <v>105</v>
      </c>
      <c r="L661" s="57" t="s">
        <v>106</v>
      </c>
      <c r="M661" s="57" t="s">
        <v>107</v>
      </c>
      <c r="N661" s="57" t="s">
        <v>108</v>
      </c>
      <c r="O661" s="57" t="s">
        <v>112</v>
      </c>
      <c r="P661" s="55" t="s">
        <v>110</v>
      </c>
      <c r="Q661" s="55">
        <v>0</v>
      </c>
      <c r="R661" s="37" t="s">
        <v>11</v>
      </c>
      <c r="S661" s="47" t="s">
        <v>11</v>
      </c>
      <c r="T661" s="47" t="s">
        <v>11</v>
      </c>
      <c r="U661" s="47" t="s">
        <v>11</v>
      </c>
      <c r="V661" s="156"/>
    </row>
    <row r="662" spans="1:22">
      <c r="A662" s="334">
        <v>51</v>
      </c>
      <c r="B662" s="335"/>
      <c r="C662" s="131" t="s">
        <v>388</v>
      </c>
      <c r="D662" s="35">
        <v>45821</v>
      </c>
      <c r="E662" s="35">
        <v>45826</v>
      </c>
      <c r="F662" s="35">
        <v>45866</v>
      </c>
      <c r="G662" s="35">
        <v>45943</v>
      </c>
      <c r="H662" s="35">
        <v>45945</v>
      </c>
      <c r="I662" s="64">
        <v>118</v>
      </c>
      <c r="J662" s="70" t="s">
        <v>114</v>
      </c>
      <c r="K662" s="70" t="s">
        <v>105</v>
      </c>
      <c r="L662" s="70" t="s">
        <v>106</v>
      </c>
      <c r="M662" s="70" t="s">
        <v>107</v>
      </c>
      <c r="N662" s="70" t="s">
        <v>108</v>
      </c>
      <c r="O662" s="70" t="s">
        <v>112</v>
      </c>
      <c r="P662" s="70" t="s">
        <v>110</v>
      </c>
      <c r="Q662" s="70">
        <v>2</v>
      </c>
      <c r="R662" s="70" t="s">
        <v>516</v>
      </c>
      <c r="S662" s="70">
        <v>0</v>
      </c>
      <c r="T662" s="70" t="s">
        <v>517</v>
      </c>
      <c r="U662" s="70" t="s">
        <v>520</v>
      </c>
      <c r="V662" s="156"/>
    </row>
    <row r="663" spans="1:22">
      <c r="A663" s="334">
        <v>51</v>
      </c>
      <c r="B663" s="335"/>
      <c r="C663" s="131" t="s">
        <v>389</v>
      </c>
      <c r="D663" s="56">
        <v>45827</v>
      </c>
      <c r="E663" s="56">
        <v>45832</v>
      </c>
      <c r="F663" s="56">
        <v>45864</v>
      </c>
      <c r="G663" s="56">
        <v>45932</v>
      </c>
      <c r="H663" s="56">
        <v>45932</v>
      </c>
      <c r="I663" s="163">
        <v>101</v>
      </c>
      <c r="J663" s="47" t="s">
        <v>104</v>
      </c>
      <c r="K663" s="47" t="s">
        <v>105</v>
      </c>
      <c r="L663" s="47" t="s">
        <v>106</v>
      </c>
      <c r="M663" s="47" t="s">
        <v>107</v>
      </c>
      <c r="N663" s="47" t="s">
        <v>108</v>
      </c>
      <c r="O663" s="47" t="s">
        <v>112</v>
      </c>
      <c r="P663" s="47" t="s">
        <v>110</v>
      </c>
      <c r="Q663" s="47" t="s">
        <v>11</v>
      </c>
      <c r="R663" s="47" t="s">
        <v>11</v>
      </c>
      <c r="S663" s="47" t="s">
        <v>11</v>
      </c>
      <c r="T663" s="50">
        <v>45874</v>
      </c>
      <c r="U663" s="47" t="s">
        <v>522</v>
      </c>
      <c r="V663" s="156"/>
    </row>
    <row r="664" spans="1:22">
      <c r="A664" s="334">
        <v>51</v>
      </c>
      <c r="B664" s="335"/>
      <c r="C664" s="142" t="s">
        <v>22</v>
      </c>
      <c r="D664" s="164" t="s">
        <v>11</v>
      </c>
      <c r="E664" s="164" t="s">
        <v>11</v>
      </c>
      <c r="F664" s="164" t="s">
        <v>11</v>
      </c>
      <c r="G664" s="165" t="s">
        <v>11</v>
      </c>
      <c r="H664" s="165" t="s">
        <v>11</v>
      </c>
      <c r="I664" s="74">
        <v>109.25</v>
      </c>
      <c r="J664" s="166" t="s">
        <v>11</v>
      </c>
      <c r="K664" s="166" t="s">
        <v>11</v>
      </c>
      <c r="L664" s="166" t="s">
        <v>11</v>
      </c>
      <c r="M664" s="166" t="s">
        <v>11</v>
      </c>
      <c r="N664" s="166" t="s">
        <v>11</v>
      </c>
      <c r="O664" s="166" t="s">
        <v>11</v>
      </c>
      <c r="P664" s="166" t="s">
        <v>11</v>
      </c>
      <c r="Q664" s="166" t="s">
        <v>11</v>
      </c>
      <c r="R664" s="166" t="s">
        <v>11</v>
      </c>
      <c r="S664" s="166" t="s">
        <v>11</v>
      </c>
      <c r="T664" s="166" t="s">
        <v>11</v>
      </c>
      <c r="U664" s="166" t="s">
        <v>11</v>
      </c>
      <c r="V664" s="156"/>
    </row>
    <row r="665" spans="1:22" ht="15.6" customHeight="1">
      <c r="A665" s="334">
        <v>52</v>
      </c>
      <c r="B665" s="335" t="s">
        <v>446</v>
      </c>
      <c r="C665" s="131" t="s">
        <v>379</v>
      </c>
      <c r="D665" s="66">
        <v>45827</v>
      </c>
      <c r="E665" s="66">
        <v>45832</v>
      </c>
      <c r="F665" s="66">
        <v>45867</v>
      </c>
      <c r="G665" s="66">
        <v>45933</v>
      </c>
      <c r="H665" s="66">
        <v>45951</v>
      </c>
      <c r="I665" s="110">
        <v>106</v>
      </c>
      <c r="J665" s="57" t="s">
        <v>114</v>
      </c>
      <c r="K665" s="57" t="s">
        <v>105</v>
      </c>
      <c r="L665" s="57" t="s">
        <v>106</v>
      </c>
      <c r="M665" s="57" t="s">
        <v>166</v>
      </c>
      <c r="N665" s="57" t="s">
        <v>513</v>
      </c>
      <c r="O665" s="57" t="s">
        <v>112</v>
      </c>
      <c r="P665" s="57" t="s">
        <v>110</v>
      </c>
      <c r="Q665" s="57">
        <v>0</v>
      </c>
      <c r="R665" s="65">
        <v>45888</v>
      </c>
      <c r="S665" s="57" t="s">
        <v>11</v>
      </c>
      <c r="T665" s="65">
        <v>45917</v>
      </c>
      <c r="U665" s="47" t="s">
        <v>11</v>
      </c>
      <c r="V665" s="156"/>
    </row>
    <row r="666" spans="1:22">
      <c r="A666" s="334">
        <v>52</v>
      </c>
      <c r="B666" s="335"/>
      <c r="C666" s="131" t="s">
        <v>198</v>
      </c>
      <c r="D666" s="60">
        <v>45830</v>
      </c>
      <c r="E666" s="60">
        <v>45835</v>
      </c>
      <c r="F666" s="60">
        <v>45868</v>
      </c>
      <c r="G666" s="56">
        <v>45944</v>
      </c>
      <c r="H666" s="56">
        <v>45971</v>
      </c>
      <c r="I666" s="99">
        <v>119</v>
      </c>
      <c r="J666" s="47" t="s">
        <v>114</v>
      </c>
      <c r="K666" s="47" t="s">
        <v>105</v>
      </c>
      <c r="L666" s="47" t="s">
        <v>106</v>
      </c>
      <c r="M666" s="47" t="s">
        <v>118</v>
      </c>
      <c r="N666" s="47" t="s">
        <v>108</v>
      </c>
      <c r="O666" s="47" t="s">
        <v>11</v>
      </c>
      <c r="P666" s="47" t="s">
        <v>112</v>
      </c>
      <c r="Q666" s="47">
        <v>0</v>
      </c>
      <c r="R666" s="47" t="s">
        <v>11</v>
      </c>
      <c r="S666" s="47" t="s">
        <v>11</v>
      </c>
      <c r="T666" s="47" t="s">
        <v>11</v>
      </c>
      <c r="U666" s="47" t="s">
        <v>11</v>
      </c>
      <c r="V666" s="156"/>
    </row>
    <row r="667" spans="1:22">
      <c r="A667" s="334">
        <v>52</v>
      </c>
      <c r="B667" s="335"/>
      <c r="C667" s="131" t="s">
        <v>380</v>
      </c>
      <c r="D667" s="35">
        <v>45824</v>
      </c>
      <c r="E667" s="35">
        <v>45829</v>
      </c>
      <c r="F667" s="35">
        <v>45866</v>
      </c>
      <c r="G667" s="35">
        <v>45935</v>
      </c>
      <c r="H667" s="35">
        <v>45937</v>
      </c>
      <c r="I667" s="64">
        <v>107</v>
      </c>
      <c r="J667" s="70" t="s">
        <v>104</v>
      </c>
      <c r="K667" s="70" t="s">
        <v>105</v>
      </c>
      <c r="L667" s="70" t="s">
        <v>106</v>
      </c>
      <c r="M667" s="70" t="s">
        <v>107</v>
      </c>
      <c r="N667" s="70" t="s">
        <v>108</v>
      </c>
      <c r="O667" s="70" t="s">
        <v>112</v>
      </c>
      <c r="P667" s="70" t="s">
        <v>110</v>
      </c>
      <c r="Q667" s="70">
        <v>0</v>
      </c>
      <c r="R667" s="47" t="s">
        <v>11</v>
      </c>
      <c r="S667" s="47" t="s">
        <v>11</v>
      </c>
      <c r="T667" s="47" t="s">
        <v>11</v>
      </c>
      <c r="U667" s="47" t="s">
        <v>11</v>
      </c>
      <c r="V667" s="156"/>
    </row>
    <row r="668" spans="1:22">
      <c r="A668" s="334">
        <v>52</v>
      </c>
      <c r="B668" s="335"/>
      <c r="C668" s="131" t="s">
        <v>381</v>
      </c>
      <c r="D668" s="56">
        <v>45831</v>
      </c>
      <c r="E668" s="56">
        <v>45836</v>
      </c>
      <c r="F668" s="167">
        <v>45866</v>
      </c>
      <c r="G668" s="56">
        <v>45938</v>
      </c>
      <c r="H668" s="56">
        <v>45942</v>
      </c>
      <c r="I668" s="53">
        <v>102</v>
      </c>
      <c r="J668" s="47" t="s">
        <v>104</v>
      </c>
      <c r="K668" s="47" t="s">
        <v>105</v>
      </c>
      <c r="L668" s="47" t="s">
        <v>106</v>
      </c>
      <c r="M668" s="47" t="s">
        <v>107</v>
      </c>
      <c r="N668" s="47" t="s">
        <v>117</v>
      </c>
      <c r="O668" s="47" t="s">
        <v>112</v>
      </c>
      <c r="P668" s="47" t="s">
        <v>110</v>
      </c>
      <c r="Q668" s="47">
        <v>1</v>
      </c>
      <c r="R668" s="50" t="s">
        <v>11</v>
      </c>
      <c r="S668" s="47" t="s">
        <v>11</v>
      </c>
      <c r="T668" s="50" t="s">
        <v>11</v>
      </c>
      <c r="U668" s="47" t="s">
        <v>11</v>
      </c>
      <c r="V668" s="156"/>
    </row>
    <row r="669" spans="1:22">
      <c r="A669" s="334">
        <v>52</v>
      </c>
      <c r="B669" s="335"/>
      <c r="C669" s="131" t="s">
        <v>382</v>
      </c>
      <c r="D669" s="66">
        <v>45825</v>
      </c>
      <c r="E669" s="66">
        <v>45833</v>
      </c>
      <c r="F669" s="66">
        <v>45864</v>
      </c>
      <c r="G669" s="66">
        <v>45935</v>
      </c>
      <c r="H669" s="66">
        <v>45935</v>
      </c>
      <c r="I669" s="64">
        <v>102</v>
      </c>
      <c r="J669" s="70" t="s">
        <v>159</v>
      </c>
      <c r="K669" s="70" t="s">
        <v>105</v>
      </c>
      <c r="L669" s="70" t="s">
        <v>106</v>
      </c>
      <c r="M669" s="70" t="s">
        <v>166</v>
      </c>
      <c r="N669" s="70" t="s">
        <v>108</v>
      </c>
      <c r="O669" s="70" t="s">
        <v>112</v>
      </c>
      <c r="P669" s="70" t="s">
        <v>110</v>
      </c>
      <c r="Q669" s="70">
        <v>0</v>
      </c>
      <c r="R669" s="47" t="s">
        <v>11</v>
      </c>
      <c r="S669" s="47" t="s">
        <v>11</v>
      </c>
      <c r="T669" s="47" t="s">
        <v>11</v>
      </c>
      <c r="U669" s="47" t="s">
        <v>11</v>
      </c>
      <c r="V669" s="156"/>
    </row>
    <row r="670" spans="1:22">
      <c r="A670" s="334">
        <v>52</v>
      </c>
      <c r="B670" s="335"/>
      <c r="C670" s="131" t="s">
        <v>383</v>
      </c>
      <c r="D670" s="66">
        <v>45831</v>
      </c>
      <c r="E670" s="66">
        <v>45836</v>
      </c>
      <c r="F670" s="66" t="s">
        <v>11</v>
      </c>
      <c r="G670" s="66">
        <v>45935</v>
      </c>
      <c r="H670" s="66">
        <v>45942</v>
      </c>
      <c r="I670" s="110">
        <v>99</v>
      </c>
      <c r="J670" s="57" t="s">
        <v>116</v>
      </c>
      <c r="K670" s="57" t="s">
        <v>105</v>
      </c>
      <c r="L670" s="57" t="s">
        <v>106</v>
      </c>
      <c r="M670" s="57" t="s">
        <v>107</v>
      </c>
      <c r="N670" s="57" t="s">
        <v>513</v>
      </c>
      <c r="O670" s="57" t="s">
        <v>112</v>
      </c>
      <c r="P670" s="57" t="s">
        <v>110</v>
      </c>
      <c r="Q670" s="57">
        <v>3</v>
      </c>
      <c r="R670" s="158" t="s">
        <v>11</v>
      </c>
      <c r="S670" s="47" t="s">
        <v>11</v>
      </c>
      <c r="T670" s="47" t="s">
        <v>11</v>
      </c>
      <c r="U670" s="47" t="s">
        <v>11</v>
      </c>
      <c r="V670" s="156"/>
    </row>
    <row r="671" spans="1:22">
      <c r="A671" s="334">
        <v>52</v>
      </c>
      <c r="B671" s="335"/>
      <c r="C671" s="131" t="s">
        <v>384</v>
      </c>
      <c r="D671" s="66">
        <v>45823</v>
      </c>
      <c r="E671" s="66">
        <v>45830</v>
      </c>
      <c r="F671" s="60" t="s">
        <v>11</v>
      </c>
      <c r="G671" s="35">
        <v>45936</v>
      </c>
      <c r="H671" s="35">
        <v>45936</v>
      </c>
      <c r="I671" s="64">
        <v>107</v>
      </c>
      <c r="J671" s="52" t="s">
        <v>104</v>
      </c>
      <c r="K671" s="52" t="s">
        <v>105</v>
      </c>
      <c r="L671" s="52" t="s">
        <v>106</v>
      </c>
      <c r="M671" s="52" t="s">
        <v>107</v>
      </c>
      <c r="N671" s="52" t="s">
        <v>126</v>
      </c>
      <c r="O671" s="52" t="s">
        <v>112</v>
      </c>
      <c r="P671" s="52" t="s">
        <v>110</v>
      </c>
      <c r="Q671" s="52">
        <v>0</v>
      </c>
      <c r="R671" s="47" t="s">
        <v>11</v>
      </c>
      <c r="S671" s="47" t="s">
        <v>11</v>
      </c>
      <c r="T671" s="47" t="s">
        <v>11</v>
      </c>
      <c r="U671" s="47" t="s">
        <v>11</v>
      </c>
      <c r="V671" s="156"/>
    </row>
    <row r="672" spans="1:22">
      <c r="A672" s="334">
        <v>52</v>
      </c>
      <c r="B672" s="335"/>
      <c r="C672" s="131" t="s">
        <v>385</v>
      </c>
      <c r="D672" s="35">
        <v>45823</v>
      </c>
      <c r="E672" s="35">
        <v>45828</v>
      </c>
      <c r="F672" s="35">
        <v>45861</v>
      </c>
      <c r="G672" s="35">
        <v>45926</v>
      </c>
      <c r="H672" s="35">
        <v>45927</v>
      </c>
      <c r="I672" s="110">
        <v>103</v>
      </c>
      <c r="J672" s="70" t="s">
        <v>104</v>
      </c>
      <c r="K672" s="70" t="s">
        <v>105</v>
      </c>
      <c r="L672" s="70" t="s">
        <v>106</v>
      </c>
      <c r="M672" s="159" t="s">
        <v>107</v>
      </c>
      <c r="N672" s="70" t="s">
        <v>513</v>
      </c>
      <c r="O672" s="70" t="s">
        <v>112</v>
      </c>
      <c r="P672" s="70" t="s">
        <v>110</v>
      </c>
      <c r="Q672" s="70">
        <v>0</v>
      </c>
      <c r="R672" s="47" t="s">
        <v>11</v>
      </c>
      <c r="S672" s="47" t="s">
        <v>11</v>
      </c>
      <c r="T672" s="47" t="s">
        <v>11</v>
      </c>
      <c r="U672" s="47" t="s">
        <v>11</v>
      </c>
      <c r="V672" s="156"/>
    </row>
    <row r="673" spans="1:22">
      <c r="A673" s="334">
        <v>52</v>
      </c>
      <c r="B673" s="335"/>
      <c r="C673" s="131" t="s">
        <v>386</v>
      </c>
      <c r="D673" s="160">
        <v>45821</v>
      </c>
      <c r="E673" s="160">
        <v>45827</v>
      </c>
      <c r="F673" s="160">
        <v>45855</v>
      </c>
      <c r="G673" s="160">
        <v>45926</v>
      </c>
      <c r="H673" s="160">
        <v>45953</v>
      </c>
      <c r="I673" s="161">
        <v>105</v>
      </c>
      <c r="J673" s="55" t="s">
        <v>104</v>
      </c>
      <c r="K673" s="55" t="s">
        <v>105</v>
      </c>
      <c r="L673" s="55" t="s">
        <v>106</v>
      </c>
      <c r="M673" s="55" t="s">
        <v>107</v>
      </c>
      <c r="N673" s="55" t="s">
        <v>108</v>
      </c>
      <c r="O673" s="55" t="s">
        <v>112</v>
      </c>
      <c r="P673" s="55" t="s">
        <v>110</v>
      </c>
      <c r="Q673" s="162">
        <v>0</v>
      </c>
      <c r="R673" s="55" t="s">
        <v>514</v>
      </c>
      <c r="S673" s="55" t="s">
        <v>515</v>
      </c>
      <c r="T673" s="55" t="s">
        <v>514</v>
      </c>
      <c r="U673" s="55" t="s">
        <v>519</v>
      </c>
      <c r="V673" s="156"/>
    </row>
    <row r="674" spans="1:22">
      <c r="A674" s="334">
        <v>52</v>
      </c>
      <c r="B674" s="335"/>
      <c r="C674" s="131" t="s">
        <v>387</v>
      </c>
      <c r="D674" s="66">
        <v>45821</v>
      </c>
      <c r="E674" s="66">
        <v>45827</v>
      </c>
      <c r="F674" s="35">
        <v>45862</v>
      </c>
      <c r="G674" s="35">
        <v>45935</v>
      </c>
      <c r="H674" s="35">
        <v>45950</v>
      </c>
      <c r="I674" s="115">
        <v>114</v>
      </c>
      <c r="J674" s="57" t="s">
        <v>104</v>
      </c>
      <c r="K674" s="57" t="s">
        <v>105</v>
      </c>
      <c r="L674" s="57" t="s">
        <v>106</v>
      </c>
      <c r="M674" s="57" t="s">
        <v>107</v>
      </c>
      <c r="N674" s="57" t="s">
        <v>108</v>
      </c>
      <c r="O674" s="57" t="s">
        <v>112</v>
      </c>
      <c r="P674" s="55" t="s">
        <v>110</v>
      </c>
      <c r="Q674" s="55">
        <v>0</v>
      </c>
      <c r="R674" s="37" t="s">
        <v>11</v>
      </c>
      <c r="S674" s="47" t="s">
        <v>11</v>
      </c>
      <c r="T674" s="47" t="s">
        <v>11</v>
      </c>
      <c r="U674" s="47" t="s">
        <v>11</v>
      </c>
      <c r="V674" s="156"/>
    </row>
    <row r="675" spans="1:22">
      <c r="A675" s="334">
        <v>52</v>
      </c>
      <c r="B675" s="335"/>
      <c r="C675" s="131" t="s">
        <v>388</v>
      </c>
      <c r="D675" s="35">
        <v>45821</v>
      </c>
      <c r="E675" s="35">
        <v>45826</v>
      </c>
      <c r="F675" s="35">
        <v>45861</v>
      </c>
      <c r="G675" s="35">
        <v>45927</v>
      </c>
      <c r="H675" s="35">
        <v>45935</v>
      </c>
      <c r="I675" s="64">
        <v>102</v>
      </c>
      <c r="J675" s="70" t="s">
        <v>114</v>
      </c>
      <c r="K675" s="70" t="s">
        <v>105</v>
      </c>
      <c r="L675" s="70" t="s">
        <v>106</v>
      </c>
      <c r="M675" s="70" t="s">
        <v>107</v>
      </c>
      <c r="N675" s="70" t="s">
        <v>108</v>
      </c>
      <c r="O675" s="70" t="s">
        <v>112</v>
      </c>
      <c r="P675" s="70" t="s">
        <v>110</v>
      </c>
      <c r="Q675" s="70">
        <v>3</v>
      </c>
      <c r="R675" s="70" t="s">
        <v>516</v>
      </c>
      <c r="S675" s="70" t="s">
        <v>520</v>
      </c>
      <c r="T675" s="70" t="s">
        <v>517</v>
      </c>
      <c r="U675" s="70" t="s">
        <v>549</v>
      </c>
      <c r="V675" s="156"/>
    </row>
    <row r="676" spans="1:22">
      <c r="A676" s="334">
        <v>52</v>
      </c>
      <c r="B676" s="335"/>
      <c r="C676" s="131" t="s">
        <v>389</v>
      </c>
      <c r="D676" s="56">
        <v>45827</v>
      </c>
      <c r="E676" s="56">
        <v>45832</v>
      </c>
      <c r="F676" s="56">
        <v>45861</v>
      </c>
      <c r="G676" s="56">
        <v>45930</v>
      </c>
      <c r="H676" s="56">
        <v>45930</v>
      </c>
      <c r="I676" s="163">
        <v>99</v>
      </c>
      <c r="J676" s="47" t="s">
        <v>104</v>
      </c>
      <c r="K676" s="47" t="s">
        <v>105</v>
      </c>
      <c r="L676" s="47" t="s">
        <v>106</v>
      </c>
      <c r="M676" s="47" t="s">
        <v>536</v>
      </c>
      <c r="N676" s="47" t="s">
        <v>316</v>
      </c>
      <c r="O676" s="47" t="s">
        <v>112</v>
      </c>
      <c r="P676" s="47" t="s">
        <v>110</v>
      </c>
      <c r="Q676" s="47" t="s">
        <v>11</v>
      </c>
      <c r="R676" s="47" t="s">
        <v>11</v>
      </c>
      <c r="S676" s="47" t="s">
        <v>11</v>
      </c>
      <c r="T676" s="50">
        <v>45874</v>
      </c>
      <c r="U676" s="47" t="s">
        <v>522</v>
      </c>
      <c r="V676" s="156"/>
    </row>
    <row r="677" spans="1:22">
      <c r="A677" s="334">
        <v>52</v>
      </c>
      <c r="B677" s="335"/>
      <c r="C677" s="142" t="s">
        <v>22</v>
      </c>
      <c r="D677" s="164" t="s">
        <v>11</v>
      </c>
      <c r="E677" s="164" t="s">
        <v>11</v>
      </c>
      <c r="F677" s="164" t="s">
        <v>11</v>
      </c>
      <c r="G677" s="165" t="s">
        <v>11</v>
      </c>
      <c r="H677" s="165" t="s">
        <v>11</v>
      </c>
      <c r="I677" s="74">
        <v>105.41666666666667</v>
      </c>
      <c r="J677" s="166" t="s">
        <v>11</v>
      </c>
      <c r="K677" s="166" t="s">
        <v>11</v>
      </c>
      <c r="L677" s="166" t="s">
        <v>11</v>
      </c>
      <c r="M677" s="166" t="s">
        <v>11</v>
      </c>
      <c r="N677" s="166" t="s">
        <v>11</v>
      </c>
      <c r="O677" s="166" t="s">
        <v>11</v>
      </c>
      <c r="P677" s="166" t="s">
        <v>11</v>
      </c>
      <c r="Q677" s="166" t="s">
        <v>11</v>
      </c>
      <c r="R677" s="166" t="s">
        <v>11</v>
      </c>
      <c r="S677" s="166" t="s">
        <v>11</v>
      </c>
      <c r="T677" s="166" t="s">
        <v>11</v>
      </c>
      <c r="U677" s="166" t="s">
        <v>11</v>
      </c>
      <c r="V677" s="156"/>
    </row>
    <row r="678" spans="1:22" ht="15.6" customHeight="1">
      <c r="A678" s="334">
        <v>53</v>
      </c>
      <c r="B678" s="335" t="s">
        <v>448</v>
      </c>
      <c r="C678" s="131" t="s">
        <v>379</v>
      </c>
      <c r="D678" s="66">
        <v>45827</v>
      </c>
      <c r="E678" s="66">
        <v>45832</v>
      </c>
      <c r="F678" s="66">
        <v>45864</v>
      </c>
      <c r="G678" s="66">
        <v>45933</v>
      </c>
      <c r="H678" s="66">
        <v>45951</v>
      </c>
      <c r="I678" s="110">
        <v>106</v>
      </c>
      <c r="J678" s="57" t="s">
        <v>114</v>
      </c>
      <c r="K678" s="57" t="s">
        <v>127</v>
      </c>
      <c r="L678" s="57" t="s">
        <v>122</v>
      </c>
      <c r="M678" s="57" t="s">
        <v>166</v>
      </c>
      <c r="N678" s="57" t="s">
        <v>513</v>
      </c>
      <c r="O678" s="57" t="s">
        <v>112</v>
      </c>
      <c r="P678" s="57" t="s">
        <v>110</v>
      </c>
      <c r="Q678" s="57">
        <v>1</v>
      </c>
      <c r="R678" s="65">
        <v>45888</v>
      </c>
      <c r="S678" s="57" t="s">
        <v>11</v>
      </c>
      <c r="T678" s="65">
        <v>45917</v>
      </c>
      <c r="U678" s="57" t="s">
        <v>11</v>
      </c>
      <c r="V678" s="156"/>
    </row>
    <row r="679" spans="1:22">
      <c r="A679" s="334">
        <v>53</v>
      </c>
      <c r="B679" s="335"/>
      <c r="C679" s="131" t="s">
        <v>198</v>
      </c>
      <c r="D679" s="60">
        <v>45830</v>
      </c>
      <c r="E679" s="60">
        <v>45835</v>
      </c>
      <c r="F679" s="60">
        <v>45868</v>
      </c>
      <c r="G679" s="56">
        <v>45940</v>
      </c>
      <c r="H679" s="56">
        <v>45971</v>
      </c>
      <c r="I679" s="99">
        <v>115</v>
      </c>
      <c r="J679" s="47" t="s">
        <v>104</v>
      </c>
      <c r="K679" s="47" t="s">
        <v>127</v>
      </c>
      <c r="L679" s="47" t="s">
        <v>106</v>
      </c>
      <c r="M679" s="47" t="s">
        <v>118</v>
      </c>
      <c r="N679" s="47" t="s">
        <v>108</v>
      </c>
      <c r="O679" s="47" t="s">
        <v>11</v>
      </c>
      <c r="P679" s="47" t="s">
        <v>112</v>
      </c>
      <c r="Q679" s="47">
        <v>0</v>
      </c>
      <c r="R679" s="47" t="s">
        <v>11</v>
      </c>
      <c r="S679" s="47" t="s">
        <v>11</v>
      </c>
      <c r="T679" s="47" t="s">
        <v>11</v>
      </c>
      <c r="U679" s="47" t="s">
        <v>11</v>
      </c>
      <c r="V679" s="156"/>
    </row>
    <row r="680" spans="1:22">
      <c r="A680" s="334">
        <v>53</v>
      </c>
      <c r="B680" s="335"/>
      <c r="C680" s="131" t="s">
        <v>380</v>
      </c>
      <c r="D680" s="35">
        <v>45824</v>
      </c>
      <c r="E680" s="35">
        <v>45829</v>
      </c>
      <c r="F680" s="35">
        <v>45864</v>
      </c>
      <c r="G680" s="35">
        <v>45927</v>
      </c>
      <c r="H680" s="35">
        <v>45931</v>
      </c>
      <c r="I680" s="64">
        <v>99</v>
      </c>
      <c r="J680" s="70" t="s">
        <v>116</v>
      </c>
      <c r="K680" s="70" t="s">
        <v>127</v>
      </c>
      <c r="L680" s="70" t="s">
        <v>122</v>
      </c>
      <c r="M680" s="70" t="s">
        <v>107</v>
      </c>
      <c r="N680" s="70" t="s">
        <v>108</v>
      </c>
      <c r="O680" s="70" t="s">
        <v>112</v>
      </c>
      <c r="P680" s="70" t="s">
        <v>110</v>
      </c>
      <c r="Q680" s="70">
        <v>0</v>
      </c>
      <c r="R680" s="47" t="s">
        <v>11</v>
      </c>
      <c r="S680" s="47" t="s">
        <v>11</v>
      </c>
      <c r="T680" s="47" t="s">
        <v>11</v>
      </c>
      <c r="U680" s="47" t="s">
        <v>11</v>
      </c>
      <c r="V680" s="156"/>
    </row>
    <row r="681" spans="1:22">
      <c r="A681" s="334">
        <v>53</v>
      </c>
      <c r="B681" s="335"/>
      <c r="C681" s="131" t="s">
        <v>381</v>
      </c>
      <c r="D681" s="56">
        <v>45831</v>
      </c>
      <c r="E681" s="56">
        <v>45836</v>
      </c>
      <c r="F681" s="167">
        <v>45865</v>
      </c>
      <c r="G681" s="56">
        <v>45937</v>
      </c>
      <c r="H681" s="56">
        <v>45942</v>
      </c>
      <c r="I681" s="53">
        <v>101</v>
      </c>
      <c r="J681" s="47" t="s">
        <v>104</v>
      </c>
      <c r="K681" s="47" t="s">
        <v>127</v>
      </c>
      <c r="L681" s="47" t="s">
        <v>122</v>
      </c>
      <c r="M681" s="47" t="s">
        <v>107</v>
      </c>
      <c r="N681" s="47" t="s">
        <v>117</v>
      </c>
      <c r="O681" s="47" t="s">
        <v>112</v>
      </c>
      <c r="P681" s="47" t="s">
        <v>110</v>
      </c>
      <c r="Q681" s="47">
        <v>1</v>
      </c>
      <c r="R681" s="50" t="s">
        <v>11</v>
      </c>
      <c r="S681" s="47" t="s">
        <v>11</v>
      </c>
      <c r="T681" s="50" t="s">
        <v>11</v>
      </c>
      <c r="U681" s="47" t="s">
        <v>11</v>
      </c>
      <c r="V681" s="156"/>
    </row>
    <row r="682" spans="1:22">
      <c r="A682" s="334">
        <v>53</v>
      </c>
      <c r="B682" s="335"/>
      <c r="C682" s="131" t="s">
        <v>382</v>
      </c>
      <c r="D682" s="66">
        <v>45825</v>
      </c>
      <c r="E682" s="66">
        <v>45833</v>
      </c>
      <c r="F682" s="66">
        <v>45863</v>
      </c>
      <c r="G682" s="66">
        <v>45925</v>
      </c>
      <c r="H682" s="66">
        <v>45925</v>
      </c>
      <c r="I682" s="64">
        <v>92</v>
      </c>
      <c r="J682" s="70" t="s">
        <v>159</v>
      </c>
      <c r="K682" s="70" t="s">
        <v>127</v>
      </c>
      <c r="L682" s="70" t="s">
        <v>122</v>
      </c>
      <c r="M682" s="70" t="s">
        <v>166</v>
      </c>
      <c r="N682" s="70" t="s">
        <v>108</v>
      </c>
      <c r="O682" s="70" t="s">
        <v>112</v>
      </c>
      <c r="P682" s="70" t="s">
        <v>110</v>
      </c>
      <c r="Q682" s="70">
        <v>0</v>
      </c>
      <c r="R682" s="47" t="s">
        <v>11</v>
      </c>
      <c r="S682" s="47" t="s">
        <v>11</v>
      </c>
      <c r="T682" s="47" t="s">
        <v>11</v>
      </c>
      <c r="U682" s="47" t="s">
        <v>11</v>
      </c>
      <c r="V682" s="156"/>
    </row>
    <row r="683" spans="1:22">
      <c r="A683" s="334">
        <v>53</v>
      </c>
      <c r="B683" s="335"/>
      <c r="C683" s="131" t="s">
        <v>383</v>
      </c>
      <c r="D683" s="66">
        <v>45831</v>
      </c>
      <c r="E683" s="66">
        <v>45836</v>
      </c>
      <c r="F683" s="66" t="s">
        <v>11</v>
      </c>
      <c r="G683" s="66">
        <v>45936</v>
      </c>
      <c r="H683" s="66">
        <v>45942</v>
      </c>
      <c r="I683" s="110">
        <v>100</v>
      </c>
      <c r="J683" s="57" t="s">
        <v>114</v>
      </c>
      <c r="K683" s="57" t="s">
        <v>127</v>
      </c>
      <c r="L683" s="57" t="s">
        <v>122</v>
      </c>
      <c r="M683" s="57" t="s">
        <v>107</v>
      </c>
      <c r="N683" s="57" t="s">
        <v>513</v>
      </c>
      <c r="O683" s="57" t="s">
        <v>112</v>
      </c>
      <c r="P683" s="57" t="s">
        <v>110</v>
      </c>
      <c r="Q683" s="57">
        <v>3</v>
      </c>
      <c r="R683" s="158" t="s">
        <v>11</v>
      </c>
      <c r="S683" s="47" t="s">
        <v>11</v>
      </c>
      <c r="T683" s="47" t="s">
        <v>11</v>
      </c>
      <c r="U683" s="47" t="s">
        <v>11</v>
      </c>
      <c r="V683" s="156"/>
    </row>
    <row r="684" spans="1:22">
      <c r="A684" s="334">
        <v>53</v>
      </c>
      <c r="B684" s="335"/>
      <c r="C684" s="131" t="s">
        <v>384</v>
      </c>
      <c r="D684" s="66">
        <v>45823</v>
      </c>
      <c r="E684" s="66">
        <v>45830</v>
      </c>
      <c r="F684" s="60" t="s">
        <v>11</v>
      </c>
      <c r="G684" s="35">
        <v>45928</v>
      </c>
      <c r="H684" s="35">
        <v>45928</v>
      </c>
      <c r="I684" s="64">
        <v>99</v>
      </c>
      <c r="J684" s="52" t="s">
        <v>104</v>
      </c>
      <c r="K684" s="52" t="s">
        <v>127</v>
      </c>
      <c r="L684" s="52" t="s">
        <v>122</v>
      </c>
      <c r="M684" s="52" t="s">
        <v>107</v>
      </c>
      <c r="N684" s="52" t="s">
        <v>126</v>
      </c>
      <c r="O684" s="52" t="s">
        <v>112</v>
      </c>
      <c r="P684" s="52" t="s">
        <v>110</v>
      </c>
      <c r="Q684" s="52">
        <v>0</v>
      </c>
      <c r="R684" s="47" t="s">
        <v>11</v>
      </c>
      <c r="S684" s="47" t="s">
        <v>11</v>
      </c>
      <c r="T684" s="47" t="s">
        <v>11</v>
      </c>
      <c r="U684" s="47" t="s">
        <v>11</v>
      </c>
      <c r="V684" s="156"/>
    </row>
    <row r="685" spans="1:22">
      <c r="A685" s="334">
        <v>53</v>
      </c>
      <c r="B685" s="335"/>
      <c r="C685" s="131" t="s">
        <v>385</v>
      </c>
      <c r="D685" s="35">
        <v>45823</v>
      </c>
      <c r="E685" s="35">
        <v>45828</v>
      </c>
      <c r="F685" s="35">
        <v>45860</v>
      </c>
      <c r="G685" s="35">
        <v>45925</v>
      </c>
      <c r="H685" s="35">
        <v>45927</v>
      </c>
      <c r="I685" s="110">
        <v>102</v>
      </c>
      <c r="J685" s="70" t="s">
        <v>104</v>
      </c>
      <c r="K685" s="70" t="s">
        <v>127</v>
      </c>
      <c r="L685" s="70" t="s">
        <v>122</v>
      </c>
      <c r="M685" s="159" t="s">
        <v>107</v>
      </c>
      <c r="N685" s="70" t="s">
        <v>513</v>
      </c>
      <c r="O685" s="70" t="s">
        <v>112</v>
      </c>
      <c r="P685" s="70" t="s">
        <v>110</v>
      </c>
      <c r="Q685" s="70">
        <v>0</v>
      </c>
      <c r="R685" s="47" t="s">
        <v>11</v>
      </c>
      <c r="S685" s="47" t="s">
        <v>11</v>
      </c>
      <c r="T685" s="47" t="s">
        <v>11</v>
      </c>
      <c r="U685" s="47" t="s">
        <v>11</v>
      </c>
      <c r="V685" s="156"/>
    </row>
    <row r="686" spans="1:22">
      <c r="A686" s="334">
        <v>53</v>
      </c>
      <c r="B686" s="335"/>
      <c r="C686" s="131" t="s">
        <v>386</v>
      </c>
      <c r="D686" s="160">
        <v>45821</v>
      </c>
      <c r="E686" s="160">
        <v>45827</v>
      </c>
      <c r="F686" s="160">
        <v>45856</v>
      </c>
      <c r="G686" s="160">
        <v>45927</v>
      </c>
      <c r="H686" s="160">
        <v>45953</v>
      </c>
      <c r="I686" s="161">
        <v>106</v>
      </c>
      <c r="J686" s="55" t="s">
        <v>104</v>
      </c>
      <c r="K686" s="55" t="s">
        <v>127</v>
      </c>
      <c r="L686" s="55" t="s">
        <v>122</v>
      </c>
      <c r="M686" s="55" t="s">
        <v>107</v>
      </c>
      <c r="N686" s="55" t="s">
        <v>108</v>
      </c>
      <c r="O686" s="55" t="s">
        <v>112</v>
      </c>
      <c r="P686" s="55" t="s">
        <v>110</v>
      </c>
      <c r="Q686" s="162">
        <v>0</v>
      </c>
      <c r="R686" s="55" t="s">
        <v>514</v>
      </c>
      <c r="S686" s="55" t="s">
        <v>515</v>
      </c>
      <c r="T686" s="55" t="s">
        <v>514</v>
      </c>
      <c r="U686" s="55" t="s">
        <v>519</v>
      </c>
      <c r="V686" s="156"/>
    </row>
    <row r="687" spans="1:22">
      <c r="A687" s="334">
        <v>53</v>
      </c>
      <c r="B687" s="335"/>
      <c r="C687" s="131" t="s">
        <v>387</v>
      </c>
      <c r="D687" s="66">
        <v>45821</v>
      </c>
      <c r="E687" s="66">
        <v>45827</v>
      </c>
      <c r="F687" s="35">
        <v>45860</v>
      </c>
      <c r="G687" s="35">
        <v>45926</v>
      </c>
      <c r="H687" s="35">
        <v>45950</v>
      </c>
      <c r="I687" s="115">
        <v>105</v>
      </c>
      <c r="J687" s="57" t="s">
        <v>116</v>
      </c>
      <c r="K687" s="57" t="s">
        <v>127</v>
      </c>
      <c r="L687" s="57" t="s">
        <v>122</v>
      </c>
      <c r="M687" s="57" t="s">
        <v>107</v>
      </c>
      <c r="N687" s="57" t="s">
        <v>108</v>
      </c>
      <c r="O687" s="57" t="s">
        <v>112</v>
      </c>
      <c r="P687" s="55" t="s">
        <v>110</v>
      </c>
      <c r="Q687" s="55">
        <v>0</v>
      </c>
      <c r="R687" s="37" t="s">
        <v>11</v>
      </c>
      <c r="S687" s="52" t="s">
        <v>11</v>
      </c>
      <c r="T687" s="47" t="s">
        <v>11</v>
      </c>
      <c r="U687" s="47" t="s">
        <v>11</v>
      </c>
      <c r="V687" s="156"/>
    </row>
    <row r="688" spans="1:22">
      <c r="A688" s="334">
        <v>53</v>
      </c>
      <c r="B688" s="335"/>
      <c r="C688" s="131" t="s">
        <v>388</v>
      </c>
      <c r="D688" s="35">
        <v>45821</v>
      </c>
      <c r="E688" s="35">
        <v>45826</v>
      </c>
      <c r="F688" s="35">
        <v>45862</v>
      </c>
      <c r="G688" s="35">
        <v>45932</v>
      </c>
      <c r="H688" s="35">
        <v>45935</v>
      </c>
      <c r="I688" s="64">
        <v>107</v>
      </c>
      <c r="J688" s="70" t="s">
        <v>114</v>
      </c>
      <c r="K688" s="70" t="s">
        <v>127</v>
      </c>
      <c r="L688" s="70" t="s">
        <v>122</v>
      </c>
      <c r="M688" s="70" t="s">
        <v>107</v>
      </c>
      <c r="N688" s="70" t="s">
        <v>108</v>
      </c>
      <c r="O688" s="70" t="s">
        <v>112</v>
      </c>
      <c r="P688" s="70" t="s">
        <v>110</v>
      </c>
      <c r="Q688" s="70">
        <v>2</v>
      </c>
      <c r="R688" s="70" t="s">
        <v>516</v>
      </c>
      <c r="S688" s="70" t="s">
        <v>520</v>
      </c>
      <c r="T688" s="70" t="s">
        <v>517</v>
      </c>
      <c r="U688" s="70" t="s">
        <v>538</v>
      </c>
      <c r="V688" s="156"/>
    </row>
    <row r="689" spans="1:22">
      <c r="A689" s="334">
        <v>53</v>
      </c>
      <c r="B689" s="335"/>
      <c r="C689" s="131" t="s">
        <v>389</v>
      </c>
      <c r="D689" s="56">
        <v>45827</v>
      </c>
      <c r="E689" s="56">
        <v>45832</v>
      </c>
      <c r="F689" s="56">
        <v>45860</v>
      </c>
      <c r="G689" s="56">
        <v>45922</v>
      </c>
      <c r="H689" s="56">
        <v>45922</v>
      </c>
      <c r="I689" s="163">
        <v>91</v>
      </c>
      <c r="J689" s="47" t="s">
        <v>104</v>
      </c>
      <c r="K689" s="47" t="s">
        <v>127</v>
      </c>
      <c r="L689" s="47" t="s">
        <v>122</v>
      </c>
      <c r="M689" s="47" t="s">
        <v>107</v>
      </c>
      <c r="N689" s="47" t="s">
        <v>108</v>
      </c>
      <c r="O689" s="47" t="s">
        <v>112</v>
      </c>
      <c r="P689" s="47" t="s">
        <v>110</v>
      </c>
      <c r="Q689" s="47" t="s">
        <v>11</v>
      </c>
      <c r="R689" s="47" t="s">
        <v>11</v>
      </c>
      <c r="S689" s="47" t="s">
        <v>11</v>
      </c>
      <c r="T689" s="50" t="s">
        <v>11</v>
      </c>
      <c r="U689" s="47" t="s">
        <v>11</v>
      </c>
      <c r="V689" s="156"/>
    </row>
    <row r="690" spans="1:22">
      <c r="A690" s="334">
        <v>53</v>
      </c>
      <c r="B690" s="335"/>
      <c r="C690" s="142" t="s">
        <v>22</v>
      </c>
      <c r="D690" s="164" t="s">
        <v>11</v>
      </c>
      <c r="E690" s="164" t="s">
        <v>11</v>
      </c>
      <c r="F690" s="164" t="s">
        <v>11</v>
      </c>
      <c r="G690" s="165" t="s">
        <v>11</v>
      </c>
      <c r="H690" s="165" t="s">
        <v>11</v>
      </c>
      <c r="I690" s="74">
        <v>101.91666666666667</v>
      </c>
      <c r="J690" s="166" t="s">
        <v>11</v>
      </c>
      <c r="K690" s="166" t="s">
        <v>11</v>
      </c>
      <c r="L690" s="166" t="s">
        <v>11</v>
      </c>
      <c r="M690" s="166" t="s">
        <v>11</v>
      </c>
      <c r="N690" s="166" t="s">
        <v>11</v>
      </c>
      <c r="O690" s="166" t="s">
        <v>11</v>
      </c>
      <c r="P690" s="166" t="s">
        <v>11</v>
      </c>
      <c r="Q690" s="166" t="s">
        <v>11</v>
      </c>
      <c r="R690" s="166" t="s">
        <v>11</v>
      </c>
      <c r="S690" s="166" t="s">
        <v>11</v>
      </c>
      <c r="T690" s="166" t="s">
        <v>11</v>
      </c>
      <c r="U690" s="166" t="s">
        <v>11</v>
      </c>
      <c r="V690" s="156"/>
    </row>
    <row r="691" spans="1:22" ht="15.6" customHeight="1">
      <c r="A691" s="334">
        <v>54</v>
      </c>
      <c r="B691" s="335" t="s">
        <v>449</v>
      </c>
      <c r="C691" s="131" t="s">
        <v>379</v>
      </c>
      <c r="D691" s="66">
        <v>45827</v>
      </c>
      <c r="E691" s="66">
        <v>45832</v>
      </c>
      <c r="F691" s="66">
        <v>45861</v>
      </c>
      <c r="G691" s="66">
        <v>45932</v>
      </c>
      <c r="H691" s="66">
        <v>45951</v>
      </c>
      <c r="I691" s="110">
        <v>105</v>
      </c>
      <c r="J691" s="57" t="s">
        <v>114</v>
      </c>
      <c r="K691" s="57" t="s">
        <v>105</v>
      </c>
      <c r="L691" s="57" t="s">
        <v>122</v>
      </c>
      <c r="M691" s="57" t="s">
        <v>113</v>
      </c>
      <c r="N691" s="57" t="s">
        <v>513</v>
      </c>
      <c r="O691" s="57" t="s">
        <v>112</v>
      </c>
      <c r="P691" s="57" t="s">
        <v>110</v>
      </c>
      <c r="Q691" s="57">
        <v>3</v>
      </c>
      <c r="R691" s="65">
        <v>45888</v>
      </c>
      <c r="S691" s="57" t="s">
        <v>11</v>
      </c>
      <c r="T691" s="65">
        <v>45917</v>
      </c>
      <c r="U691" s="57" t="s">
        <v>11</v>
      </c>
      <c r="V691" s="156"/>
    </row>
    <row r="692" spans="1:22">
      <c r="A692" s="334">
        <v>54</v>
      </c>
      <c r="B692" s="335"/>
      <c r="C692" s="131" t="s">
        <v>198</v>
      </c>
      <c r="D692" s="60">
        <v>45830</v>
      </c>
      <c r="E692" s="60">
        <v>45835</v>
      </c>
      <c r="F692" s="60">
        <v>45862</v>
      </c>
      <c r="G692" s="56">
        <v>45939</v>
      </c>
      <c r="H692" s="56">
        <v>45971</v>
      </c>
      <c r="I692" s="99">
        <v>114</v>
      </c>
      <c r="J692" s="47" t="s">
        <v>104</v>
      </c>
      <c r="K692" s="47" t="s">
        <v>105</v>
      </c>
      <c r="L692" s="47" t="s">
        <v>106</v>
      </c>
      <c r="M692" s="47" t="s">
        <v>128</v>
      </c>
      <c r="N692" s="47" t="s">
        <v>117</v>
      </c>
      <c r="O692" s="47" t="s">
        <v>11</v>
      </c>
      <c r="P692" s="47" t="s">
        <v>112</v>
      </c>
      <c r="Q692" s="47">
        <v>3</v>
      </c>
      <c r="R692" s="47" t="s">
        <v>11</v>
      </c>
      <c r="S692" s="47" t="s">
        <v>11</v>
      </c>
      <c r="T692" s="47" t="s">
        <v>11</v>
      </c>
      <c r="U692" s="47" t="s">
        <v>11</v>
      </c>
      <c r="V692" s="156"/>
    </row>
    <row r="693" spans="1:22">
      <c r="A693" s="334">
        <v>54</v>
      </c>
      <c r="B693" s="335"/>
      <c r="C693" s="131" t="s">
        <v>380</v>
      </c>
      <c r="D693" s="35">
        <v>45824</v>
      </c>
      <c r="E693" s="35">
        <v>45829</v>
      </c>
      <c r="F693" s="35">
        <v>45864</v>
      </c>
      <c r="G693" s="35">
        <v>45935</v>
      </c>
      <c r="H693" s="35">
        <v>45937</v>
      </c>
      <c r="I693" s="64">
        <v>107</v>
      </c>
      <c r="J693" s="70" t="s">
        <v>116</v>
      </c>
      <c r="K693" s="70" t="s">
        <v>105</v>
      </c>
      <c r="L693" s="70" t="s">
        <v>122</v>
      </c>
      <c r="M693" s="70" t="s">
        <v>118</v>
      </c>
      <c r="N693" s="70" t="s">
        <v>108</v>
      </c>
      <c r="O693" s="70" t="s">
        <v>112</v>
      </c>
      <c r="P693" s="70" t="s">
        <v>110</v>
      </c>
      <c r="Q693" s="70">
        <v>0</v>
      </c>
      <c r="R693" s="47" t="s">
        <v>11</v>
      </c>
      <c r="S693" s="47" t="s">
        <v>11</v>
      </c>
      <c r="T693" s="47" t="s">
        <v>11</v>
      </c>
      <c r="U693" s="47" t="s">
        <v>11</v>
      </c>
      <c r="V693" s="156"/>
    </row>
    <row r="694" spans="1:22">
      <c r="A694" s="334">
        <v>54</v>
      </c>
      <c r="B694" s="335"/>
      <c r="C694" s="131" t="s">
        <v>381</v>
      </c>
      <c r="D694" s="56">
        <v>45831</v>
      </c>
      <c r="E694" s="56">
        <v>45836</v>
      </c>
      <c r="F694" s="167">
        <v>45866</v>
      </c>
      <c r="G694" s="56">
        <v>45939</v>
      </c>
      <c r="H694" s="56">
        <v>45942</v>
      </c>
      <c r="I694" s="53">
        <v>103</v>
      </c>
      <c r="J694" s="47" t="s">
        <v>104</v>
      </c>
      <c r="K694" s="47" t="s">
        <v>127</v>
      </c>
      <c r="L694" s="47" t="s">
        <v>122</v>
      </c>
      <c r="M694" s="47" t="s">
        <v>107</v>
      </c>
      <c r="N694" s="47" t="s">
        <v>117</v>
      </c>
      <c r="O694" s="47" t="s">
        <v>112</v>
      </c>
      <c r="P694" s="47" t="s">
        <v>110</v>
      </c>
      <c r="Q694" s="47">
        <v>1</v>
      </c>
      <c r="R694" s="50" t="s">
        <v>11</v>
      </c>
      <c r="S694" s="47" t="s">
        <v>11</v>
      </c>
      <c r="T694" s="50" t="s">
        <v>11</v>
      </c>
      <c r="U694" s="47" t="s">
        <v>11</v>
      </c>
      <c r="V694" s="156"/>
    </row>
    <row r="695" spans="1:22">
      <c r="A695" s="334">
        <v>54</v>
      </c>
      <c r="B695" s="335"/>
      <c r="C695" s="131" t="s">
        <v>382</v>
      </c>
      <c r="D695" s="66">
        <v>45825</v>
      </c>
      <c r="E695" s="66">
        <v>45833</v>
      </c>
      <c r="F695" s="66">
        <v>45863</v>
      </c>
      <c r="G695" s="66">
        <v>45934</v>
      </c>
      <c r="H695" s="66">
        <v>45934</v>
      </c>
      <c r="I695" s="64">
        <v>101</v>
      </c>
      <c r="J695" s="70" t="s">
        <v>159</v>
      </c>
      <c r="K695" s="70" t="s">
        <v>105</v>
      </c>
      <c r="L695" s="70" t="s">
        <v>122</v>
      </c>
      <c r="M695" s="70" t="s">
        <v>113</v>
      </c>
      <c r="N695" s="70" t="s">
        <v>108</v>
      </c>
      <c r="O695" s="70" t="s">
        <v>112</v>
      </c>
      <c r="P695" s="70" t="s">
        <v>110</v>
      </c>
      <c r="Q695" s="70">
        <v>2</v>
      </c>
      <c r="R695" s="47" t="s">
        <v>11</v>
      </c>
      <c r="S695" s="47" t="s">
        <v>11</v>
      </c>
      <c r="T695" s="47" t="s">
        <v>11</v>
      </c>
      <c r="U695" s="47" t="s">
        <v>11</v>
      </c>
      <c r="V695" s="156"/>
    </row>
    <row r="696" spans="1:22">
      <c r="A696" s="334">
        <v>54</v>
      </c>
      <c r="B696" s="335"/>
      <c r="C696" s="131" t="s">
        <v>383</v>
      </c>
      <c r="D696" s="66">
        <v>45831</v>
      </c>
      <c r="E696" s="66">
        <v>45836</v>
      </c>
      <c r="F696" s="66" t="s">
        <v>11</v>
      </c>
      <c r="G696" s="66">
        <v>45936</v>
      </c>
      <c r="H696" s="66">
        <v>45942</v>
      </c>
      <c r="I696" s="110">
        <v>100</v>
      </c>
      <c r="J696" s="57" t="s">
        <v>114</v>
      </c>
      <c r="K696" s="57" t="s">
        <v>105</v>
      </c>
      <c r="L696" s="57" t="s">
        <v>122</v>
      </c>
      <c r="M696" s="57" t="s">
        <v>107</v>
      </c>
      <c r="N696" s="57" t="s">
        <v>513</v>
      </c>
      <c r="O696" s="57" t="s">
        <v>112</v>
      </c>
      <c r="P696" s="57" t="s">
        <v>110</v>
      </c>
      <c r="Q696" s="57">
        <v>3</v>
      </c>
      <c r="R696" s="40" t="s">
        <v>11</v>
      </c>
      <c r="S696" s="40" t="s">
        <v>11</v>
      </c>
      <c r="T696" s="47" t="s">
        <v>11</v>
      </c>
      <c r="U696" s="47" t="s">
        <v>11</v>
      </c>
      <c r="V696" s="156"/>
    </row>
    <row r="697" spans="1:22">
      <c r="A697" s="334">
        <v>54</v>
      </c>
      <c r="B697" s="335"/>
      <c r="C697" s="131" t="s">
        <v>384</v>
      </c>
      <c r="D697" s="66">
        <v>45823</v>
      </c>
      <c r="E697" s="66">
        <v>45830</v>
      </c>
      <c r="F697" s="60" t="s">
        <v>11</v>
      </c>
      <c r="G697" s="35">
        <v>45928</v>
      </c>
      <c r="H697" s="35">
        <v>45928</v>
      </c>
      <c r="I697" s="64">
        <v>99</v>
      </c>
      <c r="J697" s="52" t="s">
        <v>104</v>
      </c>
      <c r="K697" s="52" t="s">
        <v>127</v>
      </c>
      <c r="L697" s="52" t="s">
        <v>122</v>
      </c>
      <c r="M697" s="52" t="s">
        <v>107</v>
      </c>
      <c r="N697" s="52" t="s">
        <v>126</v>
      </c>
      <c r="O697" s="52" t="s">
        <v>112</v>
      </c>
      <c r="P697" s="52" t="s">
        <v>110</v>
      </c>
      <c r="Q697" s="52">
        <v>0</v>
      </c>
      <c r="R697" s="47" t="s">
        <v>11</v>
      </c>
      <c r="S697" s="47" t="s">
        <v>11</v>
      </c>
      <c r="T697" s="47" t="s">
        <v>11</v>
      </c>
      <c r="U697" s="47" t="s">
        <v>11</v>
      </c>
      <c r="V697" s="156"/>
    </row>
    <row r="698" spans="1:22">
      <c r="A698" s="334">
        <v>54</v>
      </c>
      <c r="B698" s="335"/>
      <c r="C698" s="131" t="s">
        <v>385</v>
      </c>
      <c r="D698" s="35">
        <v>45823</v>
      </c>
      <c r="E698" s="35">
        <v>45827</v>
      </c>
      <c r="F698" s="35">
        <v>45860</v>
      </c>
      <c r="G698" s="35">
        <v>45928</v>
      </c>
      <c r="H698" s="35">
        <v>45931</v>
      </c>
      <c r="I698" s="110">
        <v>105</v>
      </c>
      <c r="J698" s="70" t="s">
        <v>104</v>
      </c>
      <c r="K698" s="70" t="s">
        <v>127</v>
      </c>
      <c r="L698" s="70" t="s">
        <v>122</v>
      </c>
      <c r="M698" s="159" t="s">
        <v>107</v>
      </c>
      <c r="N698" s="70" t="s">
        <v>513</v>
      </c>
      <c r="O698" s="70" t="s">
        <v>112</v>
      </c>
      <c r="P698" s="70" t="s">
        <v>110</v>
      </c>
      <c r="Q698" s="70">
        <v>0</v>
      </c>
      <c r="R698" s="47" t="s">
        <v>11</v>
      </c>
      <c r="S698" s="47" t="s">
        <v>11</v>
      </c>
      <c r="T698" s="47" t="s">
        <v>11</v>
      </c>
      <c r="U698" s="47" t="s">
        <v>11</v>
      </c>
      <c r="V698" s="156"/>
    </row>
    <row r="699" spans="1:22">
      <c r="A699" s="334">
        <v>54</v>
      </c>
      <c r="B699" s="335"/>
      <c r="C699" s="131" t="s">
        <v>386</v>
      </c>
      <c r="D699" s="160">
        <v>45821</v>
      </c>
      <c r="E699" s="160">
        <v>45827</v>
      </c>
      <c r="F699" s="160">
        <v>45856</v>
      </c>
      <c r="G699" s="160">
        <v>45926</v>
      </c>
      <c r="H699" s="160">
        <v>45953</v>
      </c>
      <c r="I699" s="161">
        <v>105</v>
      </c>
      <c r="J699" s="55" t="s">
        <v>104</v>
      </c>
      <c r="K699" s="55" t="s">
        <v>127</v>
      </c>
      <c r="L699" s="55" t="s">
        <v>122</v>
      </c>
      <c r="M699" s="55" t="s">
        <v>107</v>
      </c>
      <c r="N699" s="55" t="s">
        <v>108</v>
      </c>
      <c r="O699" s="55" t="s">
        <v>112</v>
      </c>
      <c r="P699" s="55" t="s">
        <v>110</v>
      </c>
      <c r="Q699" s="162">
        <v>0</v>
      </c>
      <c r="R699" s="55" t="s">
        <v>514</v>
      </c>
      <c r="S699" s="55" t="s">
        <v>515</v>
      </c>
      <c r="T699" s="55" t="s">
        <v>514</v>
      </c>
      <c r="U699" s="55" t="s">
        <v>519</v>
      </c>
      <c r="V699" s="156"/>
    </row>
    <row r="700" spans="1:22">
      <c r="A700" s="334">
        <v>54</v>
      </c>
      <c r="B700" s="335"/>
      <c r="C700" s="131" t="s">
        <v>387</v>
      </c>
      <c r="D700" s="66">
        <v>45821</v>
      </c>
      <c r="E700" s="66">
        <v>45827</v>
      </c>
      <c r="F700" s="35">
        <v>45859</v>
      </c>
      <c r="G700" s="35">
        <v>45926</v>
      </c>
      <c r="H700" s="35">
        <v>45950</v>
      </c>
      <c r="I700" s="115">
        <v>105</v>
      </c>
      <c r="J700" s="57" t="s">
        <v>104</v>
      </c>
      <c r="K700" s="57" t="s">
        <v>127</v>
      </c>
      <c r="L700" s="57" t="s">
        <v>122</v>
      </c>
      <c r="M700" s="57" t="s">
        <v>107</v>
      </c>
      <c r="N700" s="57" t="s">
        <v>108</v>
      </c>
      <c r="O700" s="57" t="s">
        <v>112</v>
      </c>
      <c r="P700" s="55" t="s">
        <v>110</v>
      </c>
      <c r="Q700" s="55">
        <v>0</v>
      </c>
      <c r="R700" s="37" t="s">
        <v>11</v>
      </c>
      <c r="S700" s="52" t="s">
        <v>11</v>
      </c>
      <c r="T700" s="47" t="s">
        <v>11</v>
      </c>
      <c r="U700" s="47" t="s">
        <v>11</v>
      </c>
      <c r="V700" s="156"/>
    </row>
    <row r="701" spans="1:22">
      <c r="A701" s="334">
        <v>54</v>
      </c>
      <c r="B701" s="335"/>
      <c r="C701" s="131" t="s">
        <v>388</v>
      </c>
      <c r="D701" s="35">
        <v>45821</v>
      </c>
      <c r="E701" s="35">
        <v>45826</v>
      </c>
      <c r="F701" s="35">
        <v>45860</v>
      </c>
      <c r="G701" s="35">
        <v>45932</v>
      </c>
      <c r="H701" s="35">
        <v>45935</v>
      </c>
      <c r="I701" s="64">
        <v>107</v>
      </c>
      <c r="J701" s="70" t="s">
        <v>114</v>
      </c>
      <c r="K701" s="70" t="s">
        <v>127</v>
      </c>
      <c r="L701" s="70" t="s">
        <v>122</v>
      </c>
      <c r="M701" s="70" t="s">
        <v>107</v>
      </c>
      <c r="N701" s="70" t="s">
        <v>108</v>
      </c>
      <c r="O701" s="70" t="s">
        <v>112</v>
      </c>
      <c r="P701" s="70" t="s">
        <v>110</v>
      </c>
      <c r="Q701" s="70">
        <v>3</v>
      </c>
      <c r="R701" s="70" t="s">
        <v>516</v>
      </c>
      <c r="S701" s="70">
        <v>0</v>
      </c>
      <c r="T701" s="70" t="s">
        <v>517</v>
      </c>
      <c r="U701" s="70" t="s">
        <v>538</v>
      </c>
      <c r="V701" s="156"/>
    </row>
    <row r="702" spans="1:22">
      <c r="A702" s="334">
        <v>54</v>
      </c>
      <c r="B702" s="335"/>
      <c r="C702" s="131" t="s">
        <v>389</v>
      </c>
      <c r="D702" s="56">
        <v>45827</v>
      </c>
      <c r="E702" s="56">
        <v>45832</v>
      </c>
      <c r="F702" s="56">
        <v>45860</v>
      </c>
      <c r="G702" s="56">
        <v>45922</v>
      </c>
      <c r="H702" s="56">
        <v>45922</v>
      </c>
      <c r="I702" s="163">
        <v>91</v>
      </c>
      <c r="J702" s="47" t="s">
        <v>104</v>
      </c>
      <c r="K702" s="47" t="s">
        <v>127</v>
      </c>
      <c r="L702" s="47" t="s">
        <v>122</v>
      </c>
      <c r="M702" s="47" t="s">
        <v>107</v>
      </c>
      <c r="N702" s="47" t="s">
        <v>108</v>
      </c>
      <c r="O702" s="47" t="s">
        <v>112</v>
      </c>
      <c r="P702" s="47" t="s">
        <v>110</v>
      </c>
      <c r="Q702" s="47" t="s">
        <v>11</v>
      </c>
      <c r="R702" s="47" t="s">
        <v>11</v>
      </c>
      <c r="S702" s="47" t="s">
        <v>11</v>
      </c>
      <c r="T702" s="50">
        <v>45874</v>
      </c>
      <c r="U702" s="47" t="s">
        <v>522</v>
      </c>
      <c r="V702" s="156"/>
    </row>
    <row r="703" spans="1:22">
      <c r="A703" s="334">
        <v>54</v>
      </c>
      <c r="B703" s="335"/>
      <c r="C703" s="142" t="s">
        <v>22</v>
      </c>
      <c r="D703" s="164" t="s">
        <v>11</v>
      </c>
      <c r="E703" s="164" t="s">
        <v>11</v>
      </c>
      <c r="F703" s="164" t="s">
        <v>11</v>
      </c>
      <c r="G703" s="165" t="s">
        <v>11</v>
      </c>
      <c r="H703" s="165" t="s">
        <v>11</v>
      </c>
      <c r="I703" s="74">
        <v>103.5</v>
      </c>
      <c r="J703" s="166" t="s">
        <v>11</v>
      </c>
      <c r="K703" s="166" t="s">
        <v>11</v>
      </c>
      <c r="L703" s="166" t="s">
        <v>11</v>
      </c>
      <c r="M703" s="166" t="s">
        <v>11</v>
      </c>
      <c r="N703" s="166" t="s">
        <v>11</v>
      </c>
      <c r="O703" s="166" t="s">
        <v>11</v>
      </c>
      <c r="P703" s="166" t="s">
        <v>11</v>
      </c>
      <c r="Q703" s="166" t="s">
        <v>11</v>
      </c>
      <c r="R703" s="166" t="s">
        <v>11</v>
      </c>
      <c r="S703" s="166" t="s">
        <v>11</v>
      </c>
      <c r="T703" s="166" t="s">
        <v>11</v>
      </c>
      <c r="U703" s="166" t="s">
        <v>11</v>
      </c>
      <c r="V703" s="156"/>
    </row>
    <row r="704" spans="1:22" ht="15.6" customHeight="1">
      <c r="A704" s="334">
        <v>55</v>
      </c>
      <c r="B704" s="335" t="s">
        <v>450</v>
      </c>
      <c r="C704" s="131" t="s">
        <v>379</v>
      </c>
      <c r="D704" s="66">
        <v>45827</v>
      </c>
      <c r="E704" s="66">
        <v>45832</v>
      </c>
      <c r="F704" s="66">
        <v>45866</v>
      </c>
      <c r="G704" s="66">
        <v>45932</v>
      </c>
      <c r="H704" s="66">
        <v>45951</v>
      </c>
      <c r="I704" s="110">
        <v>105</v>
      </c>
      <c r="J704" s="57" t="s">
        <v>116</v>
      </c>
      <c r="K704" s="57" t="s">
        <v>105</v>
      </c>
      <c r="L704" s="57" t="s">
        <v>122</v>
      </c>
      <c r="M704" s="57" t="s">
        <v>166</v>
      </c>
      <c r="N704" s="57" t="s">
        <v>513</v>
      </c>
      <c r="O704" s="57" t="s">
        <v>112</v>
      </c>
      <c r="P704" s="57" t="s">
        <v>110</v>
      </c>
      <c r="Q704" s="57">
        <v>0</v>
      </c>
      <c r="R704" s="65">
        <v>45888</v>
      </c>
      <c r="S704" s="57" t="s">
        <v>11</v>
      </c>
      <c r="T704" s="65">
        <v>45917</v>
      </c>
      <c r="U704" s="57" t="s">
        <v>11</v>
      </c>
      <c r="V704" s="156"/>
    </row>
    <row r="705" spans="1:22">
      <c r="A705" s="334">
        <v>55</v>
      </c>
      <c r="B705" s="335"/>
      <c r="C705" s="131" t="s">
        <v>198</v>
      </c>
      <c r="D705" s="60">
        <v>45830</v>
      </c>
      <c r="E705" s="60">
        <v>45835</v>
      </c>
      <c r="F705" s="60">
        <v>45869</v>
      </c>
      <c r="G705" s="56">
        <v>45936</v>
      </c>
      <c r="H705" s="56">
        <v>45971</v>
      </c>
      <c r="I705" s="99">
        <v>111</v>
      </c>
      <c r="J705" s="47" t="s">
        <v>104</v>
      </c>
      <c r="K705" s="47" t="s">
        <v>105</v>
      </c>
      <c r="L705" s="47" t="s">
        <v>122</v>
      </c>
      <c r="M705" s="47" t="s">
        <v>118</v>
      </c>
      <c r="N705" s="47" t="s">
        <v>108</v>
      </c>
      <c r="O705" s="47" t="s">
        <v>11</v>
      </c>
      <c r="P705" s="47" t="s">
        <v>110</v>
      </c>
      <c r="Q705" s="47">
        <v>0</v>
      </c>
      <c r="R705" s="47" t="s">
        <v>11</v>
      </c>
      <c r="S705" s="47" t="s">
        <v>11</v>
      </c>
      <c r="T705" s="47" t="s">
        <v>11</v>
      </c>
      <c r="U705" s="47" t="s">
        <v>11</v>
      </c>
      <c r="V705" s="156"/>
    </row>
    <row r="706" spans="1:22">
      <c r="A706" s="334">
        <v>55</v>
      </c>
      <c r="B706" s="335"/>
      <c r="C706" s="131" t="s">
        <v>380</v>
      </c>
      <c r="D706" s="35">
        <v>45824</v>
      </c>
      <c r="E706" s="35">
        <v>45829</v>
      </c>
      <c r="F706" s="35">
        <v>45864</v>
      </c>
      <c r="G706" s="35">
        <v>45928</v>
      </c>
      <c r="H706" s="35">
        <v>45931</v>
      </c>
      <c r="I706" s="64">
        <v>100</v>
      </c>
      <c r="J706" s="70" t="s">
        <v>116</v>
      </c>
      <c r="K706" s="70" t="s">
        <v>105</v>
      </c>
      <c r="L706" s="70" t="s">
        <v>122</v>
      </c>
      <c r="M706" s="70" t="s">
        <v>107</v>
      </c>
      <c r="N706" s="70" t="s">
        <v>108</v>
      </c>
      <c r="O706" s="70" t="s">
        <v>112</v>
      </c>
      <c r="P706" s="70" t="s">
        <v>110</v>
      </c>
      <c r="Q706" s="70">
        <v>0</v>
      </c>
      <c r="R706" s="47" t="s">
        <v>11</v>
      </c>
      <c r="S706" s="47" t="s">
        <v>11</v>
      </c>
      <c r="T706" s="47" t="s">
        <v>11</v>
      </c>
      <c r="U706" s="47" t="s">
        <v>11</v>
      </c>
      <c r="V706" s="156"/>
    </row>
    <row r="707" spans="1:22">
      <c r="A707" s="334">
        <v>55</v>
      </c>
      <c r="B707" s="335"/>
      <c r="C707" s="131" t="s">
        <v>381</v>
      </c>
      <c r="D707" s="56">
        <v>45831</v>
      </c>
      <c r="E707" s="56">
        <v>45836</v>
      </c>
      <c r="F707" s="167">
        <v>45865</v>
      </c>
      <c r="G707" s="56">
        <v>45938</v>
      </c>
      <c r="H707" s="56">
        <v>45942</v>
      </c>
      <c r="I707" s="53">
        <v>102</v>
      </c>
      <c r="J707" s="47" t="s">
        <v>104</v>
      </c>
      <c r="K707" s="47" t="s">
        <v>105</v>
      </c>
      <c r="L707" s="47" t="s">
        <v>122</v>
      </c>
      <c r="M707" s="47" t="s">
        <v>107</v>
      </c>
      <c r="N707" s="47" t="s">
        <v>117</v>
      </c>
      <c r="O707" s="47" t="s">
        <v>112</v>
      </c>
      <c r="P707" s="47" t="s">
        <v>110</v>
      </c>
      <c r="Q707" s="47">
        <v>1</v>
      </c>
      <c r="R707" s="50" t="s">
        <v>11</v>
      </c>
      <c r="S707" s="47" t="s">
        <v>11</v>
      </c>
      <c r="T707" s="50" t="s">
        <v>11</v>
      </c>
      <c r="U707" s="47" t="s">
        <v>11</v>
      </c>
      <c r="V707" s="156"/>
    </row>
    <row r="708" spans="1:22">
      <c r="A708" s="334">
        <v>55</v>
      </c>
      <c r="B708" s="335"/>
      <c r="C708" s="131" t="s">
        <v>382</v>
      </c>
      <c r="D708" s="66">
        <v>45825</v>
      </c>
      <c r="E708" s="66">
        <v>45833</v>
      </c>
      <c r="F708" s="66">
        <v>45865</v>
      </c>
      <c r="G708" s="66">
        <v>45926</v>
      </c>
      <c r="H708" s="66">
        <v>45926</v>
      </c>
      <c r="I708" s="64">
        <v>93</v>
      </c>
      <c r="J708" s="70" t="s">
        <v>159</v>
      </c>
      <c r="K708" s="70" t="s">
        <v>105</v>
      </c>
      <c r="L708" s="70" t="s">
        <v>122</v>
      </c>
      <c r="M708" s="70" t="s">
        <v>166</v>
      </c>
      <c r="N708" s="70" t="s">
        <v>108</v>
      </c>
      <c r="O708" s="70" t="s">
        <v>112</v>
      </c>
      <c r="P708" s="70" t="s">
        <v>110</v>
      </c>
      <c r="Q708" s="70">
        <v>0</v>
      </c>
      <c r="R708" s="47" t="s">
        <v>11</v>
      </c>
      <c r="S708" s="47" t="s">
        <v>11</v>
      </c>
      <c r="T708" s="47" t="s">
        <v>11</v>
      </c>
      <c r="U708" s="47" t="s">
        <v>11</v>
      </c>
      <c r="V708" s="156"/>
    </row>
    <row r="709" spans="1:22">
      <c r="A709" s="334">
        <v>55</v>
      </c>
      <c r="B709" s="335"/>
      <c r="C709" s="131" t="s">
        <v>383</v>
      </c>
      <c r="D709" s="66">
        <v>45831</v>
      </c>
      <c r="E709" s="66">
        <v>45836</v>
      </c>
      <c r="F709" s="66" t="s">
        <v>11</v>
      </c>
      <c r="G709" s="66">
        <v>45936</v>
      </c>
      <c r="H709" s="66">
        <v>45942</v>
      </c>
      <c r="I709" s="110">
        <v>100</v>
      </c>
      <c r="J709" s="57" t="s">
        <v>116</v>
      </c>
      <c r="K709" s="57" t="s">
        <v>105</v>
      </c>
      <c r="L709" s="57" t="s">
        <v>122</v>
      </c>
      <c r="M709" s="57" t="s">
        <v>107</v>
      </c>
      <c r="N709" s="57" t="s">
        <v>513</v>
      </c>
      <c r="O709" s="57" t="s">
        <v>112</v>
      </c>
      <c r="P709" s="57" t="s">
        <v>110</v>
      </c>
      <c r="Q709" s="57">
        <v>0</v>
      </c>
      <c r="R709" s="40" t="s">
        <v>11</v>
      </c>
      <c r="S709" s="47" t="s">
        <v>11</v>
      </c>
      <c r="T709" s="47" t="s">
        <v>11</v>
      </c>
      <c r="U709" s="47" t="s">
        <v>11</v>
      </c>
      <c r="V709" s="156"/>
    </row>
    <row r="710" spans="1:22">
      <c r="A710" s="334">
        <v>55</v>
      </c>
      <c r="B710" s="335"/>
      <c r="C710" s="131" t="s">
        <v>384</v>
      </c>
      <c r="D710" s="66">
        <v>45823</v>
      </c>
      <c r="E710" s="66">
        <v>45830</v>
      </c>
      <c r="F710" s="60" t="s">
        <v>11</v>
      </c>
      <c r="G710" s="35">
        <v>45925</v>
      </c>
      <c r="H710" s="35">
        <v>45925</v>
      </c>
      <c r="I710" s="64">
        <v>96</v>
      </c>
      <c r="J710" s="52" t="s">
        <v>104</v>
      </c>
      <c r="K710" s="52" t="s">
        <v>105</v>
      </c>
      <c r="L710" s="52" t="s">
        <v>122</v>
      </c>
      <c r="M710" s="52" t="s">
        <v>107</v>
      </c>
      <c r="N710" s="52" t="s">
        <v>126</v>
      </c>
      <c r="O710" s="52" t="s">
        <v>112</v>
      </c>
      <c r="P710" s="52" t="s">
        <v>110</v>
      </c>
      <c r="Q710" s="52">
        <v>0</v>
      </c>
      <c r="R710" s="47" t="s">
        <v>11</v>
      </c>
      <c r="S710" s="47" t="s">
        <v>11</v>
      </c>
      <c r="T710" s="47" t="s">
        <v>11</v>
      </c>
      <c r="U710" s="47" t="s">
        <v>11</v>
      </c>
      <c r="V710" s="156"/>
    </row>
    <row r="711" spans="1:22">
      <c r="A711" s="334">
        <v>55</v>
      </c>
      <c r="B711" s="335"/>
      <c r="C711" s="131" t="s">
        <v>385</v>
      </c>
      <c r="D711" s="35">
        <v>45823</v>
      </c>
      <c r="E711" s="35">
        <v>45827</v>
      </c>
      <c r="F711" s="35">
        <v>45862</v>
      </c>
      <c r="G711" s="35">
        <v>45930</v>
      </c>
      <c r="H711" s="35">
        <v>45931</v>
      </c>
      <c r="I711" s="110">
        <v>107</v>
      </c>
      <c r="J711" s="70" t="s">
        <v>104</v>
      </c>
      <c r="K711" s="70" t="s">
        <v>105</v>
      </c>
      <c r="L711" s="70" t="s">
        <v>122</v>
      </c>
      <c r="M711" s="159" t="s">
        <v>107</v>
      </c>
      <c r="N711" s="70" t="s">
        <v>513</v>
      </c>
      <c r="O711" s="70" t="s">
        <v>112</v>
      </c>
      <c r="P711" s="70" t="s">
        <v>110</v>
      </c>
      <c r="Q711" s="70">
        <v>0</v>
      </c>
      <c r="R711" s="47" t="s">
        <v>11</v>
      </c>
      <c r="S711" s="47" t="s">
        <v>11</v>
      </c>
      <c r="T711" s="47" t="s">
        <v>11</v>
      </c>
      <c r="U711" s="47" t="s">
        <v>11</v>
      </c>
      <c r="V711" s="156"/>
    </row>
    <row r="712" spans="1:22">
      <c r="A712" s="334">
        <v>55</v>
      </c>
      <c r="B712" s="335"/>
      <c r="C712" s="131" t="s">
        <v>386</v>
      </c>
      <c r="D712" s="160">
        <v>45821</v>
      </c>
      <c r="E712" s="160">
        <v>45827</v>
      </c>
      <c r="F712" s="160">
        <v>45862</v>
      </c>
      <c r="G712" s="160">
        <v>45924</v>
      </c>
      <c r="H712" s="160">
        <v>45926</v>
      </c>
      <c r="I712" s="161">
        <v>103</v>
      </c>
      <c r="J712" s="55" t="s">
        <v>104</v>
      </c>
      <c r="K712" s="55" t="s">
        <v>105</v>
      </c>
      <c r="L712" s="55" t="s">
        <v>122</v>
      </c>
      <c r="M712" s="55" t="s">
        <v>107</v>
      </c>
      <c r="N712" s="55" t="s">
        <v>108</v>
      </c>
      <c r="O712" s="55" t="s">
        <v>112</v>
      </c>
      <c r="P712" s="55" t="s">
        <v>110</v>
      </c>
      <c r="Q712" s="162">
        <v>0</v>
      </c>
      <c r="R712" s="55" t="s">
        <v>514</v>
      </c>
      <c r="S712" s="55" t="s">
        <v>515</v>
      </c>
      <c r="T712" s="55" t="s">
        <v>514</v>
      </c>
      <c r="U712" s="55" t="s">
        <v>519</v>
      </c>
      <c r="V712" s="156"/>
    </row>
    <row r="713" spans="1:22">
      <c r="A713" s="334">
        <v>55</v>
      </c>
      <c r="B713" s="335"/>
      <c r="C713" s="131" t="s">
        <v>387</v>
      </c>
      <c r="D713" s="66">
        <v>45821</v>
      </c>
      <c r="E713" s="66">
        <v>45827</v>
      </c>
      <c r="F713" s="35">
        <v>45863</v>
      </c>
      <c r="G713" s="35">
        <v>45922</v>
      </c>
      <c r="H713" s="35">
        <v>45950</v>
      </c>
      <c r="I713" s="115">
        <v>101</v>
      </c>
      <c r="J713" s="57" t="s">
        <v>116</v>
      </c>
      <c r="K713" s="57" t="s">
        <v>105</v>
      </c>
      <c r="L713" s="57" t="s">
        <v>122</v>
      </c>
      <c r="M713" s="57" t="s">
        <v>107</v>
      </c>
      <c r="N713" s="57" t="s">
        <v>108</v>
      </c>
      <c r="O713" s="57" t="s">
        <v>112</v>
      </c>
      <c r="P713" s="55" t="s">
        <v>110</v>
      </c>
      <c r="Q713" s="55">
        <v>0</v>
      </c>
      <c r="R713" s="37" t="s">
        <v>11</v>
      </c>
      <c r="S713" s="52" t="s">
        <v>11</v>
      </c>
      <c r="T713" s="47" t="s">
        <v>11</v>
      </c>
      <c r="U713" s="47" t="s">
        <v>11</v>
      </c>
      <c r="V713" s="156"/>
    </row>
    <row r="714" spans="1:22">
      <c r="A714" s="334">
        <v>55</v>
      </c>
      <c r="B714" s="335"/>
      <c r="C714" s="131" t="s">
        <v>388</v>
      </c>
      <c r="D714" s="35">
        <v>45821</v>
      </c>
      <c r="E714" s="35">
        <v>45826</v>
      </c>
      <c r="F714" s="35">
        <v>45865</v>
      </c>
      <c r="G714" s="35">
        <v>45927</v>
      </c>
      <c r="H714" s="35">
        <v>45935</v>
      </c>
      <c r="I714" s="64">
        <v>102</v>
      </c>
      <c r="J714" s="70" t="s">
        <v>114</v>
      </c>
      <c r="K714" s="70" t="s">
        <v>105</v>
      </c>
      <c r="L714" s="70" t="s">
        <v>122</v>
      </c>
      <c r="M714" s="70" t="s">
        <v>107</v>
      </c>
      <c r="N714" s="70" t="s">
        <v>108</v>
      </c>
      <c r="O714" s="70" t="s">
        <v>112</v>
      </c>
      <c r="P714" s="70" t="s">
        <v>110</v>
      </c>
      <c r="Q714" s="70">
        <v>2</v>
      </c>
      <c r="R714" s="70" t="s">
        <v>516</v>
      </c>
      <c r="S714" s="70">
        <v>0</v>
      </c>
      <c r="T714" s="70" t="s">
        <v>517</v>
      </c>
      <c r="U714" s="70" t="s">
        <v>520</v>
      </c>
      <c r="V714" s="156"/>
    </row>
    <row r="715" spans="1:22">
      <c r="A715" s="334">
        <v>55</v>
      </c>
      <c r="B715" s="335"/>
      <c r="C715" s="131" t="s">
        <v>389</v>
      </c>
      <c r="D715" s="56">
        <v>45827</v>
      </c>
      <c r="E715" s="56">
        <v>45832</v>
      </c>
      <c r="F715" s="56">
        <v>45862</v>
      </c>
      <c r="G715" s="56">
        <v>45922</v>
      </c>
      <c r="H715" s="56">
        <v>45922</v>
      </c>
      <c r="I715" s="163">
        <v>91</v>
      </c>
      <c r="J715" s="47" t="s">
        <v>104</v>
      </c>
      <c r="K715" s="47" t="s">
        <v>105</v>
      </c>
      <c r="L715" s="47" t="s">
        <v>122</v>
      </c>
      <c r="M715" s="47" t="s">
        <v>107</v>
      </c>
      <c r="N715" s="47" t="s">
        <v>108</v>
      </c>
      <c r="O715" s="47" t="s">
        <v>112</v>
      </c>
      <c r="P715" s="47" t="s">
        <v>110</v>
      </c>
      <c r="Q715" s="47" t="s">
        <v>11</v>
      </c>
      <c r="R715" s="47" t="s">
        <v>11</v>
      </c>
      <c r="S715" s="47" t="s">
        <v>11</v>
      </c>
      <c r="T715" s="50">
        <v>45874</v>
      </c>
      <c r="U715" s="47" t="s">
        <v>522</v>
      </c>
      <c r="V715" s="156"/>
    </row>
    <row r="716" spans="1:22">
      <c r="A716" s="334">
        <v>55</v>
      </c>
      <c r="B716" s="335"/>
      <c r="C716" s="142" t="s">
        <v>22</v>
      </c>
      <c r="D716" s="164" t="s">
        <v>11</v>
      </c>
      <c r="E716" s="164" t="s">
        <v>11</v>
      </c>
      <c r="F716" s="164" t="s">
        <v>11</v>
      </c>
      <c r="G716" s="165" t="s">
        <v>11</v>
      </c>
      <c r="H716" s="165" t="s">
        <v>11</v>
      </c>
      <c r="I716" s="74">
        <v>100.91666666666667</v>
      </c>
      <c r="J716" s="166" t="s">
        <v>11</v>
      </c>
      <c r="K716" s="166" t="s">
        <v>11</v>
      </c>
      <c r="L716" s="166" t="s">
        <v>11</v>
      </c>
      <c r="M716" s="166" t="s">
        <v>11</v>
      </c>
      <c r="N716" s="166" t="s">
        <v>11</v>
      </c>
      <c r="O716" s="166" t="s">
        <v>11</v>
      </c>
      <c r="P716" s="166" t="s">
        <v>11</v>
      </c>
      <c r="Q716" s="166" t="s">
        <v>11</v>
      </c>
      <c r="R716" s="166" t="s">
        <v>11</v>
      </c>
      <c r="S716" s="166" t="s">
        <v>11</v>
      </c>
      <c r="T716" s="166" t="s">
        <v>11</v>
      </c>
      <c r="U716" s="166" t="s">
        <v>11</v>
      </c>
      <c r="V716" s="156"/>
    </row>
    <row r="717" spans="1:22" ht="15.6" customHeight="1">
      <c r="A717" s="334">
        <v>56</v>
      </c>
      <c r="B717" s="335" t="s">
        <v>451</v>
      </c>
      <c r="C717" s="131" t="s">
        <v>379</v>
      </c>
      <c r="D717" s="66">
        <v>45827</v>
      </c>
      <c r="E717" s="66">
        <v>45832</v>
      </c>
      <c r="F717" s="66">
        <v>45873</v>
      </c>
      <c r="G717" s="66">
        <v>45949</v>
      </c>
      <c r="H717" s="66">
        <v>45951</v>
      </c>
      <c r="I717" s="110">
        <v>122</v>
      </c>
      <c r="J717" s="57" t="s">
        <v>114</v>
      </c>
      <c r="K717" s="57" t="s">
        <v>105</v>
      </c>
      <c r="L717" s="57" t="s">
        <v>122</v>
      </c>
      <c r="M717" s="57" t="s">
        <v>166</v>
      </c>
      <c r="N717" s="57" t="s">
        <v>513</v>
      </c>
      <c r="O717" s="57" t="s">
        <v>112</v>
      </c>
      <c r="P717" s="57" t="s">
        <v>110</v>
      </c>
      <c r="Q717" s="57">
        <v>2</v>
      </c>
      <c r="R717" s="65">
        <v>45888</v>
      </c>
      <c r="S717" s="57" t="s">
        <v>11</v>
      </c>
      <c r="T717" s="65">
        <v>45917</v>
      </c>
      <c r="U717" s="57" t="s">
        <v>11</v>
      </c>
      <c r="V717" s="156"/>
    </row>
    <row r="718" spans="1:22">
      <c r="A718" s="334">
        <v>56</v>
      </c>
      <c r="B718" s="335"/>
      <c r="C718" s="131" t="s">
        <v>198</v>
      </c>
      <c r="D718" s="60">
        <v>45830</v>
      </c>
      <c r="E718" s="60">
        <v>45835</v>
      </c>
      <c r="F718" s="60">
        <v>45876</v>
      </c>
      <c r="G718" s="56">
        <v>45944</v>
      </c>
      <c r="H718" s="56">
        <v>45971</v>
      </c>
      <c r="I718" s="99">
        <v>119</v>
      </c>
      <c r="J718" s="47" t="s">
        <v>104</v>
      </c>
      <c r="K718" s="47" t="s">
        <v>105</v>
      </c>
      <c r="L718" s="47" t="s">
        <v>106</v>
      </c>
      <c r="M718" s="47" t="s">
        <v>107</v>
      </c>
      <c r="N718" s="47" t="s">
        <v>117</v>
      </c>
      <c r="O718" s="47" t="s">
        <v>11</v>
      </c>
      <c r="P718" s="47" t="s">
        <v>112</v>
      </c>
      <c r="Q718" s="47">
        <v>1</v>
      </c>
      <c r="R718" s="47" t="s">
        <v>11</v>
      </c>
      <c r="S718" s="47" t="s">
        <v>11</v>
      </c>
      <c r="T718" s="47" t="s">
        <v>11</v>
      </c>
      <c r="U718" s="47" t="s">
        <v>11</v>
      </c>
      <c r="V718" s="156"/>
    </row>
    <row r="719" spans="1:22">
      <c r="A719" s="334">
        <v>56</v>
      </c>
      <c r="B719" s="335"/>
      <c r="C719" s="131" t="s">
        <v>380</v>
      </c>
      <c r="D719" s="35">
        <v>45824</v>
      </c>
      <c r="E719" s="35">
        <v>45829</v>
      </c>
      <c r="F719" s="35">
        <v>45872</v>
      </c>
      <c r="G719" s="35">
        <v>45944</v>
      </c>
      <c r="H719" s="35">
        <v>45944</v>
      </c>
      <c r="I719" s="64">
        <v>116</v>
      </c>
      <c r="J719" s="70" t="s">
        <v>116</v>
      </c>
      <c r="K719" s="70" t="s">
        <v>105</v>
      </c>
      <c r="L719" s="70" t="s">
        <v>122</v>
      </c>
      <c r="M719" s="70" t="s">
        <v>107</v>
      </c>
      <c r="N719" s="70" t="s">
        <v>108</v>
      </c>
      <c r="O719" s="70" t="s">
        <v>112</v>
      </c>
      <c r="P719" s="70" t="s">
        <v>110</v>
      </c>
      <c r="Q719" s="70">
        <v>0</v>
      </c>
      <c r="R719" s="47" t="s">
        <v>11</v>
      </c>
      <c r="S719" s="47" t="s">
        <v>11</v>
      </c>
      <c r="T719" s="47" t="s">
        <v>11</v>
      </c>
      <c r="U719" s="47" t="s">
        <v>11</v>
      </c>
      <c r="V719" s="156"/>
    </row>
    <row r="720" spans="1:22">
      <c r="A720" s="334">
        <v>56</v>
      </c>
      <c r="B720" s="335"/>
      <c r="C720" s="131" t="s">
        <v>381</v>
      </c>
      <c r="D720" s="56">
        <v>45831</v>
      </c>
      <c r="E720" s="56">
        <v>45836</v>
      </c>
      <c r="F720" s="167">
        <v>45871</v>
      </c>
      <c r="G720" s="56">
        <v>45948</v>
      </c>
      <c r="H720" s="56">
        <v>45953</v>
      </c>
      <c r="I720" s="53">
        <v>112</v>
      </c>
      <c r="J720" s="47" t="s">
        <v>104</v>
      </c>
      <c r="K720" s="47" t="s">
        <v>105</v>
      </c>
      <c r="L720" s="47" t="s">
        <v>122</v>
      </c>
      <c r="M720" s="47" t="s">
        <v>107</v>
      </c>
      <c r="N720" s="47" t="s">
        <v>117</v>
      </c>
      <c r="O720" s="47" t="s">
        <v>112</v>
      </c>
      <c r="P720" s="47" t="s">
        <v>110</v>
      </c>
      <c r="Q720" s="47">
        <v>1</v>
      </c>
      <c r="R720" s="50" t="s">
        <v>11</v>
      </c>
      <c r="S720" s="47" t="s">
        <v>11</v>
      </c>
      <c r="T720" s="50" t="s">
        <v>11</v>
      </c>
      <c r="U720" s="47" t="s">
        <v>11</v>
      </c>
      <c r="V720" s="156"/>
    </row>
    <row r="721" spans="1:22">
      <c r="A721" s="334">
        <v>56</v>
      </c>
      <c r="B721" s="335"/>
      <c r="C721" s="131" t="s">
        <v>382</v>
      </c>
      <c r="D721" s="66">
        <v>45825</v>
      </c>
      <c r="E721" s="66">
        <v>45833</v>
      </c>
      <c r="F721" s="66">
        <v>45869</v>
      </c>
      <c r="G721" s="66">
        <v>45942</v>
      </c>
      <c r="H721" s="66">
        <v>45942</v>
      </c>
      <c r="I721" s="64">
        <v>109</v>
      </c>
      <c r="J721" s="70" t="s">
        <v>159</v>
      </c>
      <c r="K721" s="70" t="s">
        <v>105</v>
      </c>
      <c r="L721" s="70" t="s">
        <v>122</v>
      </c>
      <c r="M721" s="70" t="s">
        <v>166</v>
      </c>
      <c r="N721" s="70" t="s">
        <v>108</v>
      </c>
      <c r="O721" s="70" t="s">
        <v>112</v>
      </c>
      <c r="P721" s="70" t="s">
        <v>110</v>
      </c>
      <c r="Q721" s="70">
        <v>0</v>
      </c>
      <c r="R721" s="47" t="s">
        <v>11</v>
      </c>
      <c r="S721" s="47" t="s">
        <v>11</v>
      </c>
      <c r="T721" s="47" t="s">
        <v>11</v>
      </c>
      <c r="U721" s="47" t="s">
        <v>11</v>
      </c>
      <c r="V721" s="156"/>
    </row>
    <row r="722" spans="1:22">
      <c r="A722" s="334">
        <v>56</v>
      </c>
      <c r="B722" s="335"/>
      <c r="C722" s="131" t="s">
        <v>383</v>
      </c>
      <c r="D722" s="66">
        <v>45831</v>
      </c>
      <c r="E722" s="66">
        <v>45836</v>
      </c>
      <c r="F722" s="66" t="s">
        <v>11</v>
      </c>
      <c r="G722" s="66">
        <v>45942</v>
      </c>
      <c r="H722" s="66">
        <v>45942</v>
      </c>
      <c r="I722" s="110">
        <v>106</v>
      </c>
      <c r="J722" s="57" t="s">
        <v>116</v>
      </c>
      <c r="K722" s="57" t="s">
        <v>105</v>
      </c>
      <c r="L722" s="57" t="s">
        <v>122</v>
      </c>
      <c r="M722" s="57" t="s">
        <v>107</v>
      </c>
      <c r="N722" s="57" t="s">
        <v>513</v>
      </c>
      <c r="O722" s="57" t="s">
        <v>112</v>
      </c>
      <c r="P722" s="57" t="s">
        <v>110</v>
      </c>
      <c r="Q722" s="57">
        <v>0</v>
      </c>
      <c r="R722" s="40" t="s">
        <v>11</v>
      </c>
      <c r="S722" s="47" t="s">
        <v>11</v>
      </c>
      <c r="T722" s="47" t="s">
        <v>11</v>
      </c>
      <c r="U722" s="47" t="s">
        <v>11</v>
      </c>
      <c r="V722" s="156"/>
    </row>
    <row r="723" spans="1:22">
      <c r="A723" s="334">
        <v>56</v>
      </c>
      <c r="B723" s="335"/>
      <c r="C723" s="131" t="s">
        <v>384</v>
      </c>
      <c r="D723" s="66">
        <v>45823</v>
      </c>
      <c r="E723" s="66">
        <v>45830</v>
      </c>
      <c r="F723" s="60" t="s">
        <v>11</v>
      </c>
      <c r="G723" s="35">
        <v>45941</v>
      </c>
      <c r="H723" s="35">
        <v>45941</v>
      </c>
      <c r="I723" s="64">
        <v>112</v>
      </c>
      <c r="J723" s="52" t="s">
        <v>104</v>
      </c>
      <c r="K723" s="52" t="s">
        <v>105</v>
      </c>
      <c r="L723" s="52" t="s">
        <v>122</v>
      </c>
      <c r="M723" s="52" t="s">
        <v>107</v>
      </c>
      <c r="N723" s="52" t="s">
        <v>126</v>
      </c>
      <c r="O723" s="52" t="s">
        <v>112</v>
      </c>
      <c r="P723" s="52" t="s">
        <v>110</v>
      </c>
      <c r="Q723" s="52">
        <v>0</v>
      </c>
      <c r="R723" s="47" t="s">
        <v>11</v>
      </c>
      <c r="S723" s="47" t="s">
        <v>11</v>
      </c>
      <c r="T723" s="47" t="s">
        <v>11</v>
      </c>
      <c r="U723" s="47" t="s">
        <v>11</v>
      </c>
      <c r="V723" s="156"/>
    </row>
    <row r="724" spans="1:22">
      <c r="A724" s="334">
        <v>56</v>
      </c>
      <c r="B724" s="335"/>
      <c r="C724" s="131" t="s">
        <v>385</v>
      </c>
      <c r="D724" s="35">
        <v>45823</v>
      </c>
      <c r="E724" s="35">
        <v>45828</v>
      </c>
      <c r="F724" s="35">
        <v>45869</v>
      </c>
      <c r="G724" s="35">
        <v>45946</v>
      </c>
      <c r="H724" s="35">
        <v>45946</v>
      </c>
      <c r="I724" s="110">
        <v>123</v>
      </c>
      <c r="J724" s="70" t="s">
        <v>104</v>
      </c>
      <c r="K724" s="70" t="s">
        <v>105</v>
      </c>
      <c r="L724" s="70" t="s">
        <v>122</v>
      </c>
      <c r="M724" s="70" t="s">
        <v>118</v>
      </c>
      <c r="N724" s="70" t="s">
        <v>513</v>
      </c>
      <c r="O724" s="70" t="s">
        <v>112</v>
      </c>
      <c r="P724" s="70" t="s">
        <v>110</v>
      </c>
      <c r="Q724" s="70">
        <v>0</v>
      </c>
      <c r="R724" s="52" t="s">
        <v>11</v>
      </c>
      <c r="S724" s="52" t="s">
        <v>11</v>
      </c>
      <c r="T724" s="47" t="s">
        <v>11</v>
      </c>
      <c r="U724" s="47" t="s">
        <v>11</v>
      </c>
      <c r="V724" s="156"/>
    </row>
    <row r="725" spans="1:22">
      <c r="A725" s="334">
        <v>56</v>
      </c>
      <c r="B725" s="335"/>
      <c r="C725" s="131" t="s">
        <v>386</v>
      </c>
      <c r="D725" s="160">
        <v>45821</v>
      </c>
      <c r="E725" s="160">
        <v>45827</v>
      </c>
      <c r="F725" s="160">
        <v>45866</v>
      </c>
      <c r="G725" s="160">
        <v>45952</v>
      </c>
      <c r="H725" s="160">
        <v>45953</v>
      </c>
      <c r="I725" s="161">
        <v>131</v>
      </c>
      <c r="J725" s="55" t="s">
        <v>104</v>
      </c>
      <c r="K725" s="55" t="s">
        <v>105</v>
      </c>
      <c r="L725" s="55" t="s">
        <v>122</v>
      </c>
      <c r="M725" s="55" t="s">
        <v>107</v>
      </c>
      <c r="N725" s="55" t="s">
        <v>108</v>
      </c>
      <c r="O725" s="55" t="s">
        <v>112</v>
      </c>
      <c r="P725" s="55" t="s">
        <v>110</v>
      </c>
      <c r="Q725" s="162">
        <v>0</v>
      </c>
      <c r="R725" s="55" t="s">
        <v>514</v>
      </c>
      <c r="S725" s="55" t="s">
        <v>515</v>
      </c>
      <c r="T725" s="47" t="s">
        <v>11</v>
      </c>
      <c r="U725" s="47" t="s">
        <v>11</v>
      </c>
      <c r="V725" s="156"/>
    </row>
    <row r="726" spans="1:22">
      <c r="A726" s="334">
        <v>56</v>
      </c>
      <c r="B726" s="335"/>
      <c r="C726" s="131" t="s">
        <v>387</v>
      </c>
      <c r="D726" s="66">
        <v>45821</v>
      </c>
      <c r="E726" s="66">
        <v>45827</v>
      </c>
      <c r="F726" s="35">
        <v>45869</v>
      </c>
      <c r="G726" s="35">
        <v>45947</v>
      </c>
      <c r="H726" s="35">
        <v>45950</v>
      </c>
      <c r="I726" s="115">
        <v>126</v>
      </c>
      <c r="J726" s="57" t="s">
        <v>116</v>
      </c>
      <c r="K726" s="57" t="s">
        <v>105</v>
      </c>
      <c r="L726" s="57" t="s">
        <v>122</v>
      </c>
      <c r="M726" s="57" t="s">
        <v>107</v>
      </c>
      <c r="N726" s="57" t="s">
        <v>108</v>
      </c>
      <c r="O726" s="57" t="s">
        <v>112</v>
      </c>
      <c r="P726" s="55" t="s">
        <v>110</v>
      </c>
      <c r="Q726" s="55">
        <v>0</v>
      </c>
      <c r="R726" s="37" t="s">
        <v>11</v>
      </c>
      <c r="S726" s="47" t="s">
        <v>11</v>
      </c>
      <c r="T726" s="47" t="s">
        <v>11</v>
      </c>
      <c r="U726" s="47" t="s">
        <v>11</v>
      </c>
      <c r="V726" s="156"/>
    </row>
    <row r="727" spans="1:22">
      <c r="A727" s="334">
        <v>56</v>
      </c>
      <c r="B727" s="335"/>
      <c r="C727" s="131" t="s">
        <v>388</v>
      </c>
      <c r="D727" s="35">
        <v>45821</v>
      </c>
      <c r="E727" s="35">
        <v>45826</v>
      </c>
      <c r="F727" s="35">
        <v>45868</v>
      </c>
      <c r="G727" s="35">
        <v>45952</v>
      </c>
      <c r="H727" s="35">
        <v>45950</v>
      </c>
      <c r="I727" s="64">
        <v>127</v>
      </c>
      <c r="J727" s="70" t="s">
        <v>114</v>
      </c>
      <c r="K727" s="70" t="s">
        <v>105</v>
      </c>
      <c r="L727" s="70" t="s">
        <v>122</v>
      </c>
      <c r="M727" s="70" t="s">
        <v>118</v>
      </c>
      <c r="N727" s="70" t="s">
        <v>108</v>
      </c>
      <c r="O727" s="70" t="s">
        <v>112</v>
      </c>
      <c r="P727" s="70" t="s">
        <v>110</v>
      </c>
      <c r="Q727" s="70">
        <v>3</v>
      </c>
      <c r="R727" s="70" t="s">
        <v>516</v>
      </c>
      <c r="S727" s="70" t="s">
        <v>520</v>
      </c>
      <c r="T727" s="70" t="s">
        <v>517</v>
      </c>
      <c r="U727" s="70" t="s">
        <v>521</v>
      </c>
      <c r="V727" s="156"/>
    </row>
    <row r="728" spans="1:22">
      <c r="A728" s="334">
        <v>56</v>
      </c>
      <c r="B728" s="335"/>
      <c r="C728" s="131" t="s">
        <v>389</v>
      </c>
      <c r="D728" s="56">
        <v>45827</v>
      </c>
      <c r="E728" s="56">
        <v>45832</v>
      </c>
      <c r="F728" s="56">
        <v>45866</v>
      </c>
      <c r="G728" s="56">
        <v>45943</v>
      </c>
      <c r="H728" s="56">
        <v>45943</v>
      </c>
      <c r="I728" s="163">
        <v>112</v>
      </c>
      <c r="J728" s="47" t="s">
        <v>104</v>
      </c>
      <c r="K728" s="47" t="s">
        <v>105</v>
      </c>
      <c r="L728" s="47" t="s">
        <v>106</v>
      </c>
      <c r="M728" s="47" t="s">
        <v>107</v>
      </c>
      <c r="N728" s="47" t="s">
        <v>108</v>
      </c>
      <c r="O728" s="47" t="s">
        <v>112</v>
      </c>
      <c r="P728" s="47" t="s">
        <v>110</v>
      </c>
      <c r="Q728" s="47" t="s">
        <v>11</v>
      </c>
      <c r="R728" s="169">
        <v>45863</v>
      </c>
      <c r="S728" s="47" t="s">
        <v>528</v>
      </c>
      <c r="T728" s="50">
        <v>45874</v>
      </c>
      <c r="U728" s="47" t="s">
        <v>522</v>
      </c>
      <c r="V728" s="156"/>
    </row>
    <row r="729" spans="1:22">
      <c r="A729" s="334">
        <v>56</v>
      </c>
      <c r="B729" s="335"/>
      <c r="C729" s="142" t="s">
        <v>22</v>
      </c>
      <c r="D729" s="164" t="s">
        <v>11</v>
      </c>
      <c r="E729" s="164" t="s">
        <v>11</v>
      </c>
      <c r="F729" s="164" t="s">
        <v>11</v>
      </c>
      <c r="G729" s="165" t="s">
        <v>11</v>
      </c>
      <c r="H729" s="165" t="s">
        <v>11</v>
      </c>
      <c r="I729" s="74">
        <v>117.91666666666667</v>
      </c>
      <c r="J729" s="166" t="s">
        <v>11</v>
      </c>
      <c r="K729" s="166" t="s">
        <v>11</v>
      </c>
      <c r="L729" s="166" t="s">
        <v>11</v>
      </c>
      <c r="M729" s="166" t="s">
        <v>11</v>
      </c>
      <c r="N729" s="166" t="s">
        <v>11</v>
      </c>
      <c r="O729" s="166" t="s">
        <v>11</v>
      </c>
      <c r="P729" s="166" t="s">
        <v>11</v>
      </c>
      <c r="Q729" s="166" t="s">
        <v>11</v>
      </c>
      <c r="R729" s="166" t="s">
        <v>11</v>
      </c>
      <c r="S729" s="166" t="s">
        <v>11</v>
      </c>
      <c r="T729" s="166" t="s">
        <v>11</v>
      </c>
      <c r="U729" s="166" t="s">
        <v>11</v>
      </c>
      <c r="V729" s="156"/>
    </row>
    <row r="730" spans="1:22" ht="15.6" customHeight="1">
      <c r="A730" s="334">
        <v>57</v>
      </c>
      <c r="B730" s="335" t="s">
        <v>452</v>
      </c>
      <c r="C730" s="131" t="s">
        <v>379</v>
      </c>
      <c r="D730" s="66">
        <v>45827</v>
      </c>
      <c r="E730" s="66">
        <v>45832</v>
      </c>
      <c r="F730" s="66">
        <v>45873</v>
      </c>
      <c r="G730" s="66">
        <v>45940</v>
      </c>
      <c r="H730" s="66">
        <v>45951</v>
      </c>
      <c r="I730" s="110">
        <v>113</v>
      </c>
      <c r="J730" s="57" t="s">
        <v>114</v>
      </c>
      <c r="K730" s="57" t="s">
        <v>127</v>
      </c>
      <c r="L730" s="57" t="s">
        <v>106</v>
      </c>
      <c r="M730" s="57" t="s">
        <v>166</v>
      </c>
      <c r="N730" s="57" t="s">
        <v>513</v>
      </c>
      <c r="O730" s="57" t="s">
        <v>112</v>
      </c>
      <c r="P730" s="57" t="s">
        <v>110</v>
      </c>
      <c r="Q730" s="57">
        <v>2</v>
      </c>
      <c r="R730" s="65">
        <v>45888</v>
      </c>
      <c r="S730" s="57" t="s">
        <v>11</v>
      </c>
      <c r="T730" s="65">
        <v>45917</v>
      </c>
      <c r="U730" s="57" t="s">
        <v>11</v>
      </c>
      <c r="V730" s="156"/>
    </row>
    <row r="731" spans="1:22">
      <c r="A731" s="334">
        <v>57</v>
      </c>
      <c r="B731" s="335"/>
      <c r="C731" s="131" t="s">
        <v>198</v>
      </c>
      <c r="D731" s="60">
        <v>45830</v>
      </c>
      <c r="E731" s="60">
        <v>45835</v>
      </c>
      <c r="F731" s="60">
        <v>45876</v>
      </c>
      <c r="G731" s="56">
        <v>45946</v>
      </c>
      <c r="H731" s="56">
        <v>45971</v>
      </c>
      <c r="I731" s="99">
        <v>121</v>
      </c>
      <c r="J731" s="47" t="s">
        <v>104</v>
      </c>
      <c r="K731" s="47" t="s">
        <v>127</v>
      </c>
      <c r="L731" s="47" t="s">
        <v>106</v>
      </c>
      <c r="M731" s="47" t="s">
        <v>118</v>
      </c>
      <c r="N731" s="47" t="s">
        <v>108</v>
      </c>
      <c r="O731" s="47" t="s">
        <v>11</v>
      </c>
      <c r="P731" s="47" t="s">
        <v>110</v>
      </c>
      <c r="Q731" s="47">
        <v>0</v>
      </c>
      <c r="R731" s="47" t="s">
        <v>11</v>
      </c>
      <c r="S731" s="47" t="s">
        <v>11</v>
      </c>
      <c r="T731" s="47" t="s">
        <v>11</v>
      </c>
      <c r="U731" s="47" t="s">
        <v>11</v>
      </c>
      <c r="V731" s="156"/>
    </row>
    <row r="732" spans="1:22">
      <c r="A732" s="334">
        <v>57</v>
      </c>
      <c r="B732" s="335"/>
      <c r="C732" s="131" t="s">
        <v>380</v>
      </c>
      <c r="D732" s="35">
        <v>45824</v>
      </c>
      <c r="E732" s="35">
        <v>45829</v>
      </c>
      <c r="F732" s="35">
        <v>45870</v>
      </c>
      <c r="G732" s="35">
        <v>45944</v>
      </c>
      <c r="H732" s="35">
        <v>45944</v>
      </c>
      <c r="I732" s="64">
        <v>116</v>
      </c>
      <c r="J732" s="70" t="s">
        <v>104</v>
      </c>
      <c r="K732" s="70" t="s">
        <v>127</v>
      </c>
      <c r="L732" s="70" t="s">
        <v>106</v>
      </c>
      <c r="M732" s="70" t="s">
        <v>107</v>
      </c>
      <c r="N732" s="70" t="s">
        <v>108</v>
      </c>
      <c r="O732" s="70" t="s">
        <v>112</v>
      </c>
      <c r="P732" s="70" t="s">
        <v>110</v>
      </c>
      <c r="Q732" s="70">
        <v>0</v>
      </c>
      <c r="R732" s="47" t="s">
        <v>11</v>
      </c>
      <c r="S732" s="47" t="s">
        <v>11</v>
      </c>
      <c r="T732" s="47" t="s">
        <v>11</v>
      </c>
      <c r="U732" s="47" t="s">
        <v>11</v>
      </c>
      <c r="V732" s="156"/>
    </row>
    <row r="733" spans="1:22">
      <c r="A733" s="334">
        <v>57</v>
      </c>
      <c r="B733" s="335"/>
      <c r="C733" s="131" t="s">
        <v>381</v>
      </c>
      <c r="D733" s="56">
        <v>45831</v>
      </c>
      <c r="E733" s="56">
        <v>45836</v>
      </c>
      <c r="F733" s="167">
        <v>45870</v>
      </c>
      <c r="G733" s="56">
        <v>45948</v>
      </c>
      <c r="H733" s="56">
        <v>45953</v>
      </c>
      <c r="I733" s="53">
        <v>112</v>
      </c>
      <c r="J733" s="47" t="s">
        <v>104</v>
      </c>
      <c r="K733" s="47" t="s">
        <v>127</v>
      </c>
      <c r="L733" s="47" t="s">
        <v>106</v>
      </c>
      <c r="M733" s="47" t="s">
        <v>107</v>
      </c>
      <c r="N733" s="47" t="s">
        <v>117</v>
      </c>
      <c r="O733" s="47" t="s">
        <v>112</v>
      </c>
      <c r="P733" s="47" t="s">
        <v>110</v>
      </c>
      <c r="Q733" s="47">
        <v>1</v>
      </c>
      <c r="R733" s="50" t="s">
        <v>11</v>
      </c>
      <c r="S733" s="47" t="s">
        <v>11</v>
      </c>
      <c r="T733" s="50" t="s">
        <v>11</v>
      </c>
      <c r="U733" s="47" t="s">
        <v>11</v>
      </c>
      <c r="V733" s="156"/>
    </row>
    <row r="734" spans="1:22">
      <c r="A734" s="334">
        <v>57</v>
      </c>
      <c r="B734" s="335"/>
      <c r="C734" s="131" t="s">
        <v>382</v>
      </c>
      <c r="D734" s="66">
        <v>45825</v>
      </c>
      <c r="E734" s="66">
        <v>45833</v>
      </c>
      <c r="F734" s="66">
        <v>45870</v>
      </c>
      <c r="G734" s="66">
        <v>45935</v>
      </c>
      <c r="H734" s="66">
        <v>45935</v>
      </c>
      <c r="I734" s="64">
        <v>102</v>
      </c>
      <c r="J734" s="70" t="s">
        <v>159</v>
      </c>
      <c r="K734" s="70" t="s">
        <v>127</v>
      </c>
      <c r="L734" s="70" t="s">
        <v>106</v>
      </c>
      <c r="M734" s="70" t="s">
        <v>166</v>
      </c>
      <c r="N734" s="70" t="s">
        <v>108</v>
      </c>
      <c r="O734" s="70" t="s">
        <v>112</v>
      </c>
      <c r="P734" s="70" t="s">
        <v>110</v>
      </c>
      <c r="Q734" s="70">
        <v>0</v>
      </c>
      <c r="R734" s="47" t="s">
        <v>11</v>
      </c>
      <c r="S734" s="47" t="s">
        <v>11</v>
      </c>
      <c r="T734" s="47" t="s">
        <v>11</v>
      </c>
      <c r="U734" s="47" t="s">
        <v>11</v>
      </c>
      <c r="V734" s="156"/>
    </row>
    <row r="735" spans="1:22">
      <c r="A735" s="334">
        <v>57</v>
      </c>
      <c r="B735" s="335"/>
      <c r="C735" s="131" t="s">
        <v>383</v>
      </c>
      <c r="D735" s="66">
        <v>45831</v>
      </c>
      <c r="E735" s="66">
        <v>45836</v>
      </c>
      <c r="F735" s="66" t="s">
        <v>11</v>
      </c>
      <c r="G735" s="66">
        <v>45939</v>
      </c>
      <c r="H735" s="66">
        <v>45942</v>
      </c>
      <c r="I735" s="110">
        <v>103</v>
      </c>
      <c r="J735" s="57" t="s">
        <v>114</v>
      </c>
      <c r="K735" s="57" t="s">
        <v>127</v>
      </c>
      <c r="L735" s="57" t="s">
        <v>106</v>
      </c>
      <c r="M735" s="57" t="s">
        <v>107</v>
      </c>
      <c r="N735" s="57" t="s">
        <v>513</v>
      </c>
      <c r="O735" s="57" t="s">
        <v>112</v>
      </c>
      <c r="P735" s="57" t="s">
        <v>110</v>
      </c>
      <c r="Q735" s="57">
        <v>0</v>
      </c>
      <c r="R735" s="158" t="s">
        <v>11</v>
      </c>
      <c r="S735" s="47" t="s">
        <v>11</v>
      </c>
      <c r="T735" s="47" t="s">
        <v>11</v>
      </c>
      <c r="U735" s="47" t="s">
        <v>11</v>
      </c>
      <c r="V735" s="156"/>
    </row>
    <row r="736" spans="1:22">
      <c r="A736" s="334">
        <v>57</v>
      </c>
      <c r="B736" s="335"/>
      <c r="C736" s="131" t="s">
        <v>384</v>
      </c>
      <c r="D736" s="66">
        <v>45823</v>
      </c>
      <c r="E736" s="66">
        <v>45830</v>
      </c>
      <c r="F736" s="60" t="s">
        <v>11</v>
      </c>
      <c r="G736" s="35">
        <v>45941</v>
      </c>
      <c r="H736" s="35">
        <v>45941</v>
      </c>
      <c r="I736" s="64">
        <v>112</v>
      </c>
      <c r="J736" s="52" t="s">
        <v>104</v>
      </c>
      <c r="K736" s="52" t="s">
        <v>105</v>
      </c>
      <c r="L736" s="52" t="s">
        <v>122</v>
      </c>
      <c r="M736" s="52" t="s">
        <v>107</v>
      </c>
      <c r="N736" s="52" t="s">
        <v>126</v>
      </c>
      <c r="O736" s="52" t="s">
        <v>112</v>
      </c>
      <c r="P736" s="52" t="s">
        <v>110</v>
      </c>
      <c r="Q736" s="52">
        <v>0</v>
      </c>
      <c r="R736" s="47" t="s">
        <v>11</v>
      </c>
      <c r="S736" s="47" t="s">
        <v>11</v>
      </c>
      <c r="T736" s="47" t="s">
        <v>11</v>
      </c>
      <c r="U736" s="47" t="s">
        <v>11</v>
      </c>
      <c r="V736" s="156"/>
    </row>
    <row r="737" spans="1:22">
      <c r="A737" s="334">
        <v>57</v>
      </c>
      <c r="B737" s="335"/>
      <c r="C737" s="131" t="s">
        <v>385</v>
      </c>
      <c r="D737" s="35">
        <v>45823</v>
      </c>
      <c r="E737" s="35">
        <v>45828</v>
      </c>
      <c r="F737" s="35">
        <v>45866</v>
      </c>
      <c r="G737" s="35">
        <v>45932</v>
      </c>
      <c r="H737" s="35">
        <v>45932</v>
      </c>
      <c r="I737" s="110">
        <v>109</v>
      </c>
      <c r="J737" s="70" t="s">
        <v>104</v>
      </c>
      <c r="K737" s="70" t="s">
        <v>127</v>
      </c>
      <c r="L737" s="70" t="s">
        <v>106</v>
      </c>
      <c r="M737" s="70" t="s">
        <v>118</v>
      </c>
      <c r="N737" s="70" t="s">
        <v>513</v>
      </c>
      <c r="O737" s="70" t="s">
        <v>112</v>
      </c>
      <c r="P737" s="70" t="s">
        <v>110</v>
      </c>
      <c r="Q737" s="70">
        <v>0</v>
      </c>
      <c r="R737" s="70" t="s">
        <v>550</v>
      </c>
      <c r="S737" s="70" t="s">
        <v>551</v>
      </c>
      <c r="T737" s="47" t="s">
        <v>11</v>
      </c>
      <c r="U737" s="47" t="s">
        <v>11</v>
      </c>
      <c r="V737" s="156"/>
    </row>
    <row r="738" spans="1:22">
      <c r="A738" s="334">
        <v>57</v>
      </c>
      <c r="B738" s="335"/>
      <c r="C738" s="131" t="s">
        <v>386</v>
      </c>
      <c r="D738" s="160">
        <v>45821</v>
      </c>
      <c r="E738" s="160">
        <v>45827</v>
      </c>
      <c r="F738" s="160">
        <v>45866</v>
      </c>
      <c r="G738" s="160">
        <v>45943</v>
      </c>
      <c r="H738" s="160">
        <v>45953</v>
      </c>
      <c r="I738" s="161">
        <v>122</v>
      </c>
      <c r="J738" s="55" t="s">
        <v>104</v>
      </c>
      <c r="K738" s="55" t="s">
        <v>127</v>
      </c>
      <c r="L738" s="55" t="s">
        <v>106</v>
      </c>
      <c r="M738" s="55" t="s">
        <v>107</v>
      </c>
      <c r="N738" s="55" t="s">
        <v>108</v>
      </c>
      <c r="O738" s="55" t="s">
        <v>112</v>
      </c>
      <c r="P738" s="55" t="s">
        <v>110</v>
      </c>
      <c r="Q738" s="162">
        <v>2</v>
      </c>
      <c r="R738" s="55" t="s">
        <v>514</v>
      </c>
      <c r="S738" s="55" t="s">
        <v>515</v>
      </c>
      <c r="T738" s="47" t="s">
        <v>11</v>
      </c>
      <c r="U738" s="47" t="s">
        <v>11</v>
      </c>
      <c r="V738" s="156"/>
    </row>
    <row r="739" spans="1:22">
      <c r="A739" s="334">
        <v>57</v>
      </c>
      <c r="B739" s="335"/>
      <c r="C739" s="131" t="s">
        <v>387</v>
      </c>
      <c r="D739" s="66">
        <v>45821</v>
      </c>
      <c r="E739" s="66">
        <v>45827</v>
      </c>
      <c r="F739" s="35">
        <v>45863</v>
      </c>
      <c r="G739" s="35">
        <v>45938</v>
      </c>
      <c r="H739" s="35">
        <v>45950</v>
      </c>
      <c r="I739" s="115">
        <v>117</v>
      </c>
      <c r="J739" s="57" t="s">
        <v>104</v>
      </c>
      <c r="K739" s="57" t="s">
        <v>127</v>
      </c>
      <c r="L739" s="57" t="s">
        <v>106</v>
      </c>
      <c r="M739" s="57" t="s">
        <v>107</v>
      </c>
      <c r="N739" s="57" t="s">
        <v>108</v>
      </c>
      <c r="O739" s="57" t="s">
        <v>112</v>
      </c>
      <c r="P739" s="55" t="s">
        <v>110</v>
      </c>
      <c r="Q739" s="55">
        <v>0</v>
      </c>
      <c r="R739" s="37" t="s">
        <v>11</v>
      </c>
      <c r="S739" s="47" t="s">
        <v>11</v>
      </c>
      <c r="T739" s="47" t="s">
        <v>11</v>
      </c>
      <c r="U739" s="47" t="s">
        <v>11</v>
      </c>
      <c r="V739" s="156"/>
    </row>
    <row r="740" spans="1:22">
      <c r="A740" s="334">
        <v>57</v>
      </c>
      <c r="B740" s="335"/>
      <c r="C740" s="131" t="s">
        <v>388</v>
      </c>
      <c r="D740" s="35">
        <v>45821</v>
      </c>
      <c r="E740" s="35">
        <v>45826</v>
      </c>
      <c r="F740" s="35">
        <v>45867</v>
      </c>
      <c r="G740" s="35">
        <v>45945</v>
      </c>
      <c r="H740" s="35">
        <v>45945</v>
      </c>
      <c r="I740" s="64">
        <v>120</v>
      </c>
      <c r="J740" s="70" t="s">
        <v>114</v>
      </c>
      <c r="K740" s="70" t="s">
        <v>127</v>
      </c>
      <c r="L740" s="70" t="s">
        <v>106</v>
      </c>
      <c r="M740" s="70" t="s">
        <v>107</v>
      </c>
      <c r="N740" s="70" t="s">
        <v>108</v>
      </c>
      <c r="O740" s="70" t="s">
        <v>112</v>
      </c>
      <c r="P740" s="70" t="s">
        <v>110</v>
      </c>
      <c r="Q740" s="70">
        <v>2</v>
      </c>
      <c r="R740" s="70" t="s">
        <v>516</v>
      </c>
      <c r="S740" s="70" t="s">
        <v>520</v>
      </c>
      <c r="T740" s="70" t="s">
        <v>517</v>
      </c>
      <c r="U740" s="70" t="s">
        <v>520</v>
      </c>
    </row>
    <row r="741" spans="1:22">
      <c r="A741" s="334">
        <v>57</v>
      </c>
      <c r="B741" s="335"/>
      <c r="C741" s="131" t="s">
        <v>389</v>
      </c>
      <c r="D741" s="56">
        <v>45827</v>
      </c>
      <c r="E741" s="56">
        <v>45832</v>
      </c>
      <c r="F741" s="56">
        <v>45866</v>
      </c>
      <c r="G741" s="56">
        <v>45935</v>
      </c>
      <c r="H741" s="56">
        <v>45935</v>
      </c>
      <c r="I741" s="163">
        <v>104</v>
      </c>
      <c r="J741" s="47" t="s">
        <v>104</v>
      </c>
      <c r="K741" s="47" t="s">
        <v>127</v>
      </c>
      <c r="L741" s="47" t="s">
        <v>106</v>
      </c>
      <c r="M741" s="47" t="s">
        <v>107</v>
      </c>
      <c r="N741" s="47" t="s">
        <v>316</v>
      </c>
      <c r="O741" s="47" t="s">
        <v>112</v>
      </c>
      <c r="P741" s="47" t="s">
        <v>110</v>
      </c>
      <c r="Q741" s="47" t="s">
        <v>11</v>
      </c>
      <c r="R741" s="169">
        <v>45863</v>
      </c>
      <c r="S741" s="47" t="s">
        <v>528</v>
      </c>
      <c r="T741" s="50">
        <v>45874</v>
      </c>
      <c r="U741" s="47" t="s">
        <v>522</v>
      </c>
      <c r="V741" s="156"/>
    </row>
    <row r="742" spans="1:22">
      <c r="A742" s="334">
        <v>57</v>
      </c>
      <c r="B742" s="335"/>
      <c r="C742" s="142" t="s">
        <v>22</v>
      </c>
      <c r="D742" s="164" t="s">
        <v>11</v>
      </c>
      <c r="E742" s="164" t="s">
        <v>11</v>
      </c>
      <c r="F742" s="164" t="s">
        <v>11</v>
      </c>
      <c r="G742" s="165" t="s">
        <v>11</v>
      </c>
      <c r="H742" s="165" t="s">
        <v>11</v>
      </c>
      <c r="I742" s="74">
        <v>112.58333333333333</v>
      </c>
      <c r="J742" s="166" t="s">
        <v>11</v>
      </c>
      <c r="K742" s="166" t="s">
        <v>11</v>
      </c>
      <c r="L742" s="166" t="s">
        <v>11</v>
      </c>
      <c r="M742" s="166" t="s">
        <v>11</v>
      </c>
      <c r="N742" s="166" t="s">
        <v>11</v>
      </c>
      <c r="O742" s="166" t="s">
        <v>11</v>
      </c>
      <c r="P742" s="166" t="s">
        <v>11</v>
      </c>
      <c r="Q742" s="166" t="s">
        <v>11</v>
      </c>
      <c r="R742" s="166" t="s">
        <v>11</v>
      </c>
      <c r="S742" s="166" t="s">
        <v>11</v>
      </c>
      <c r="T742" s="166" t="s">
        <v>11</v>
      </c>
      <c r="U742" s="166" t="s">
        <v>11</v>
      </c>
      <c r="V742" s="156"/>
    </row>
    <row r="743" spans="1:22" ht="15.6" customHeight="1">
      <c r="A743" s="334">
        <v>58</v>
      </c>
      <c r="B743" s="335" t="s">
        <v>453</v>
      </c>
      <c r="C743" s="131" t="s">
        <v>379</v>
      </c>
      <c r="D743" s="66">
        <v>45827</v>
      </c>
      <c r="E743" s="66">
        <v>45832</v>
      </c>
      <c r="F743" s="66">
        <v>45870</v>
      </c>
      <c r="G743" s="66">
        <v>45935</v>
      </c>
      <c r="H743" s="66">
        <v>45951</v>
      </c>
      <c r="I743" s="110">
        <v>108</v>
      </c>
      <c r="J743" s="57" t="s">
        <v>114</v>
      </c>
      <c r="K743" s="57" t="s">
        <v>105</v>
      </c>
      <c r="L743" s="57" t="s">
        <v>106</v>
      </c>
      <c r="M743" s="57" t="s">
        <v>166</v>
      </c>
      <c r="N743" s="57" t="s">
        <v>513</v>
      </c>
      <c r="O743" s="57" t="s">
        <v>112</v>
      </c>
      <c r="P743" s="57" t="s">
        <v>110</v>
      </c>
      <c r="Q743" s="57">
        <v>2</v>
      </c>
      <c r="R743" s="65">
        <v>45888</v>
      </c>
      <c r="S743" s="57" t="s">
        <v>11</v>
      </c>
      <c r="T743" s="65">
        <v>45917</v>
      </c>
      <c r="U743" s="57" t="s">
        <v>11</v>
      </c>
      <c r="V743" s="156"/>
    </row>
    <row r="744" spans="1:22">
      <c r="A744" s="334">
        <v>58</v>
      </c>
      <c r="B744" s="335"/>
      <c r="C744" s="131" t="s">
        <v>198</v>
      </c>
      <c r="D744" s="60">
        <v>45830</v>
      </c>
      <c r="E744" s="60">
        <v>45835</v>
      </c>
      <c r="F744" s="60">
        <v>45870</v>
      </c>
      <c r="G744" s="56">
        <v>45945</v>
      </c>
      <c r="H744" s="56">
        <v>45971</v>
      </c>
      <c r="I744" s="99">
        <v>120</v>
      </c>
      <c r="J744" s="47" t="s">
        <v>104</v>
      </c>
      <c r="K744" s="47" t="s">
        <v>105</v>
      </c>
      <c r="L744" s="47" t="s">
        <v>106</v>
      </c>
      <c r="M744" s="47" t="s">
        <v>118</v>
      </c>
      <c r="N744" s="47" t="s">
        <v>108</v>
      </c>
      <c r="O744" s="47" t="s">
        <v>11</v>
      </c>
      <c r="P744" s="47" t="s">
        <v>112</v>
      </c>
      <c r="Q744" s="47">
        <v>1</v>
      </c>
      <c r="R744" s="47" t="s">
        <v>11</v>
      </c>
      <c r="S744" s="47" t="s">
        <v>11</v>
      </c>
      <c r="T744" s="47" t="s">
        <v>11</v>
      </c>
      <c r="U744" s="47" t="s">
        <v>11</v>
      </c>
      <c r="V744" s="156"/>
    </row>
    <row r="745" spans="1:22">
      <c r="A745" s="334">
        <v>58</v>
      </c>
      <c r="B745" s="335"/>
      <c r="C745" s="131" t="s">
        <v>380</v>
      </c>
      <c r="D745" s="35">
        <v>45824</v>
      </c>
      <c r="E745" s="35">
        <v>45829</v>
      </c>
      <c r="F745" s="35">
        <v>45869</v>
      </c>
      <c r="G745" s="35">
        <v>45940</v>
      </c>
      <c r="H745" s="35">
        <v>45942</v>
      </c>
      <c r="I745" s="64">
        <v>112</v>
      </c>
      <c r="J745" s="70" t="s">
        <v>104</v>
      </c>
      <c r="K745" s="70" t="s">
        <v>105</v>
      </c>
      <c r="L745" s="70" t="s">
        <v>106</v>
      </c>
      <c r="M745" s="70" t="s">
        <v>107</v>
      </c>
      <c r="N745" s="70" t="s">
        <v>108</v>
      </c>
      <c r="O745" s="70" t="s">
        <v>112</v>
      </c>
      <c r="P745" s="70" t="s">
        <v>110</v>
      </c>
      <c r="Q745" s="70">
        <v>0</v>
      </c>
      <c r="R745" s="47" t="s">
        <v>11</v>
      </c>
      <c r="S745" s="47" t="s">
        <v>11</v>
      </c>
      <c r="T745" s="47" t="s">
        <v>11</v>
      </c>
      <c r="U745" s="47" t="s">
        <v>11</v>
      </c>
      <c r="V745" s="156"/>
    </row>
    <row r="746" spans="1:22">
      <c r="A746" s="334">
        <v>58</v>
      </c>
      <c r="B746" s="335"/>
      <c r="C746" s="131" t="s">
        <v>381</v>
      </c>
      <c r="D746" s="56">
        <v>45831</v>
      </c>
      <c r="E746" s="56">
        <v>45836</v>
      </c>
      <c r="F746" s="167">
        <v>45864</v>
      </c>
      <c r="G746" s="56">
        <v>45938</v>
      </c>
      <c r="H746" s="56">
        <v>45942</v>
      </c>
      <c r="I746" s="53">
        <v>102</v>
      </c>
      <c r="J746" s="47" t="s">
        <v>104</v>
      </c>
      <c r="K746" s="47" t="s">
        <v>105</v>
      </c>
      <c r="L746" s="47" t="s">
        <v>106</v>
      </c>
      <c r="M746" s="47" t="s">
        <v>107</v>
      </c>
      <c r="N746" s="47" t="s">
        <v>117</v>
      </c>
      <c r="O746" s="47" t="s">
        <v>112</v>
      </c>
      <c r="P746" s="47" t="s">
        <v>110</v>
      </c>
      <c r="Q746" s="47">
        <v>1</v>
      </c>
      <c r="R746" s="50" t="s">
        <v>11</v>
      </c>
      <c r="S746" s="47" t="s">
        <v>11</v>
      </c>
      <c r="T746" s="50" t="s">
        <v>11</v>
      </c>
      <c r="U746" s="47" t="s">
        <v>11</v>
      </c>
      <c r="V746" s="156"/>
    </row>
    <row r="747" spans="1:22">
      <c r="A747" s="334">
        <v>58</v>
      </c>
      <c r="B747" s="335"/>
      <c r="C747" s="131" t="s">
        <v>382</v>
      </c>
      <c r="D747" s="66">
        <v>45825</v>
      </c>
      <c r="E747" s="66">
        <v>45833</v>
      </c>
      <c r="F747" s="66">
        <v>45869</v>
      </c>
      <c r="G747" s="66">
        <v>45932</v>
      </c>
      <c r="H747" s="66">
        <v>45932</v>
      </c>
      <c r="I747" s="64">
        <v>99</v>
      </c>
      <c r="J747" s="70" t="s">
        <v>159</v>
      </c>
      <c r="K747" s="70" t="s">
        <v>105</v>
      </c>
      <c r="L747" s="70" t="s">
        <v>106</v>
      </c>
      <c r="M747" s="70" t="s">
        <v>166</v>
      </c>
      <c r="N747" s="70" t="s">
        <v>108</v>
      </c>
      <c r="O747" s="70" t="s">
        <v>112</v>
      </c>
      <c r="P747" s="70" t="s">
        <v>110</v>
      </c>
      <c r="Q747" s="70">
        <v>1</v>
      </c>
      <c r="R747" s="47" t="s">
        <v>11</v>
      </c>
      <c r="S747" s="47" t="s">
        <v>11</v>
      </c>
      <c r="T747" s="47" t="s">
        <v>11</v>
      </c>
      <c r="U747" s="47" t="s">
        <v>11</v>
      </c>
      <c r="V747" s="156"/>
    </row>
    <row r="748" spans="1:22">
      <c r="A748" s="334">
        <v>58</v>
      </c>
      <c r="B748" s="335"/>
      <c r="C748" s="131" t="s">
        <v>383</v>
      </c>
      <c r="D748" s="66">
        <v>45831</v>
      </c>
      <c r="E748" s="66">
        <v>45836</v>
      </c>
      <c r="F748" s="66" t="s">
        <v>11</v>
      </c>
      <c r="G748" s="66">
        <v>45936</v>
      </c>
      <c r="H748" s="66">
        <v>45942</v>
      </c>
      <c r="I748" s="110">
        <v>100</v>
      </c>
      <c r="J748" s="57" t="s">
        <v>116</v>
      </c>
      <c r="K748" s="57" t="s">
        <v>105</v>
      </c>
      <c r="L748" s="57" t="s">
        <v>106</v>
      </c>
      <c r="M748" s="57" t="s">
        <v>107</v>
      </c>
      <c r="N748" s="57" t="s">
        <v>513</v>
      </c>
      <c r="O748" s="57" t="s">
        <v>112</v>
      </c>
      <c r="P748" s="57" t="s">
        <v>110</v>
      </c>
      <c r="Q748" s="57">
        <v>0</v>
      </c>
      <c r="R748" s="40" t="s">
        <v>11</v>
      </c>
      <c r="S748" s="40" t="s">
        <v>11</v>
      </c>
      <c r="T748" s="47" t="s">
        <v>11</v>
      </c>
      <c r="U748" s="47" t="s">
        <v>11</v>
      </c>
      <c r="V748" s="156"/>
    </row>
    <row r="749" spans="1:22">
      <c r="A749" s="334">
        <v>58</v>
      </c>
      <c r="B749" s="335"/>
      <c r="C749" s="131" t="s">
        <v>384</v>
      </c>
      <c r="D749" s="66">
        <v>45823</v>
      </c>
      <c r="E749" s="66">
        <v>45830</v>
      </c>
      <c r="F749" s="60" t="s">
        <v>11</v>
      </c>
      <c r="G749" s="35">
        <v>45939</v>
      </c>
      <c r="H749" s="35">
        <v>45939</v>
      </c>
      <c r="I749" s="64">
        <v>110</v>
      </c>
      <c r="J749" s="52" t="s">
        <v>104</v>
      </c>
      <c r="K749" s="52" t="s">
        <v>105</v>
      </c>
      <c r="L749" s="52" t="s">
        <v>106</v>
      </c>
      <c r="M749" s="52" t="s">
        <v>107</v>
      </c>
      <c r="N749" s="52" t="s">
        <v>126</v>
      </c>
      <c r="O749" s="52" t="s">
        <v>112</v>
      </c>
      <c r="P749" s="52" t="s">
        <v>110</v>
      </c>
      <c r="Q749" s="52">
        <v>1</v>
      </c>
      <c r="R749" s="47" t="s">
        <v>11</v>
      </c>
      <c r="S749" s="47" t="s">
        <v>11</v>
      </c>
      <c r="T749" s="47" t="s">
        <v>11</v>
      </c>
      <c r="U749" s="47" t="s">
        <v>11</v>
      </c>
      <c r="V749" s="156"/>
    </row>
    <row r="750" spans="1:22">
      <c r="A750" s="334">
        <v>58</v>
      </c>
      <c r="B750" s="335"/>
      <c r="C750" s="131" t="s">
        <v>385</v>
      </c>
      <c r="D750" s="35">
        <v>45823</v>
      </c>
      <c r="E750" s="35">
        <v>45828</v>
      </c>
      <c r="F750" s="35">
        <v>45866</v>
      </c>
      <c r="G750" s="35">
        <v>45925</v>
      </c>
      <c r="H750" s="35">
        <v>45927</v>
      </c>
      <c r="I750" s="110">
        <v>102</v>
      </c>
      <c r="J750" s="70" t="s">
        <v>104</v>
      </c>
      <c r="K750" s="70" t="s">
        <v>105</v>
      </c>
      <c r="L750" s="70" t="s">
        <v>106</v>
      </c>
      <c r="M750" s="159" t="s">
        <v>107</v>
      </c>
      <c r="N750" s="70" t="s">
        <v>513</v>
      </c>
      <c r="O750" s="70" t="s">
        <v>112</v>
      </c>
      <c r="P750" s="70" t="s">
        <v>110</v>
      </c>
      <c r="Q750" s="70">
        <v>1</v>
      </c>
      <c r="R750" s="52" t="s">
        <v>11</v>
      </c>
      <c r="S750" s="52" t="s">
        <v>11</v>
      </c>
      <c r="T750" s="47" t="s">
        <v>11</v>
      </c>
      <c r="U750" s="47" t="s">
        <v>11</v>
      </c>
      <c r="V750" s="156"/>
    </row>
    <row r="751" spans="1:22">
      <c r="A751" s="334">
        <v>58</v>
      </c>
      <c r="B751" s="335"/>
      <c r="C751" s="131" t="s">
        <v>386</v>
      </c>
      <c r="D751" s="160">
        <v>45821</v>
      </c>
      <c r="E751" s="160">
        <v>45827</v>
      </c>
      <c r="F751" s="160">
        <v>45865</v>
      </c>
      <c r="G751" s="160">
        <v>45937</v>
      </c>
      <c r="H751" s="160">
        <v>45953</v>
      </c>
      <c r="I751" s="161">
        <v>116</v>
      </c>
      <c r="J751" s="55" t="s">
        <v>104</v>
      </c>
      <c r="K751" s="55" t="s">
        <v>105</v>
      </c>
      <c r="L751" s="55" t="s">
        <v>106</v>
      </c>
      <c r="M751" s="55" t="s">
        <v>107</v>
      </c>
      <c r="N751" s="55" t="s">
        <v>108</v>
      </c>
      <c r="O751" s="55" t="s">
        <v>112</v>
      </c>
      <c r="P751" s="55" t="s">
        <v>110</v>
      </c>
      <c r="Q751" s="162">
        <v>0</v>
      </c>
      <c r="R751" s="55" t="s">
        <v>514</v>
      </c>
      <c r="S751" s="55" t="s">
        <v>515</v>
      </c>
      <c r="T751" s="47" t="s">
        <v>11</v>
      </c>
      <c r="U751" s="47" t="s">
        <v>11</v>
      </c>
      <c r="V751" s="156"/>
    </row>
    <row r="752" spans="1:22">
      <c r="A752" s="334">
        <v>58</v>
      </c>
      <c r="B752" s="335"/>
      <c r="C752" s="131" t="s">
        <v>387</v>
      </c>
      <c r="D752" s="66">
        <v>45821</v>
      </c>
      <c r="E752" s="66">
        <v>45827</v>
      </c>
      <c r="F752" s="35">
        <v>45863</v>
      </c>
      <c r="G752" s="35">
        <v>45933</v>
      </c>
      <c r="H752" s="35">
        <v>45950</v>
      </c>
      <c r="I752" s="115">
        <v>112</v>
      </c>
      <c r="J752" s="57" t="s">
        <v>116</v>
      </c>
      <c r="K752" s="57" t="s">
        <v>105</v>
      </c>
      <c r="L752" s="57" t="s">
        <v>106</v>
      </c>
      <c r="M752" s="57" t="s">
        <v>107</v>
      </c>
      <c r="N752" s="57" t="s">
        <v>108</v>
      </c>
      <c r="O752" s="57" t="s">
        <v>112</v>
      </c>
      <c r="P752" s="55" t="s">
        <v>110</v>
      </c>
      <c r="Q752" s="55">
        <v>0</v>
      </c>
      <c r="R752" s="37" t="s">
        <v>11</v>
      </c>
      <c r="S752" s="37" t="s">
        <v>11</v>
      </c>
      <c r="T752" s="47" t="s">
        <v>11</v>
      </c>
      <c r="U752" s="47" t="s">
        <v>11</v>
      </c>
      <c r="V752" s="156"/>
    </row>
    <row r="753" spans="1:22">
      <c r="A753" s="334">
        <v>58</v>
      </c>
      <c r="B753" s="335"/>
      <c r="C753" s="131" t="s">
        <v>388</v>
      </c>
      <c r="D753" s="35">
        <v>45821</v>
      </c>
      <c r="E753" s="35">
        <v>45826</v>
      </c>
      <c r="F753" s="35">
        <v>45867</v>
      </c>
      <c r="G753" s="35">
        <v>45938</v>
      </c>
      <c r="H753" s="35">
        <v>45940</v>
      </c>
      <c r="I753" s="64">
        <v>113</v>
      </c>
      <c r="J753" s="70" t="s">
        <v>114</v>
      </c>
      <c r="K753" s="70" t="s">
        <v>105</v>
      </c>
      <c r="L753" s="70" t="s">
        <v>106</v>
      </c>
      <c r="M753" s="70" t="s">
        <v>107</v>
      </c>
      <c r="N753" s="70" t="s">
        <v>108</v>
      </c>
      <c r="O753" s="70" t="s">
        <v>112</v>
      </c>
      <c r="P753" s="70" t="s">
        <v>110</v>
      </c>
      <c r="Q753" s="70">
        <v>3</v>
      </c>
      <c r="R753" s="70" t="s">
        <v>516</v>
      </c>
      <c r="S753" s="70" t="s">
        <v>520</v>
      </c>
      <c r="T753" s="70" t="s">
        <v>517</v>
      </c>
      <c r="U753" s="70" t="s">
        <v>521</v>
      </c>
    </row>
    <row r="754" spans="1:22">
      <c r="A754" s="334">
        <v>58</v>
      </c>
      <c r="B754" s="335"/>
      <c r="C754" s="131" t="s">
        <v>389</v>
      </c>
      <c r="D754" s="56">
        <v>45827</v>
      </c>
      <c r="E754" s="56">
        <v>45832</v>
      </c>
      <c r="F754" s="56">
        <v>45862</v>
      </c>
      <c r="G754" s="56">
        <v>45930</v>
      </c>
      <c r="H754" s="56">
        <v>45930</v>
      </c>
      <c r="I754" s="163">
        <v>99</v>
      </c>
      <c r="J754" s="47" t="s">
        <v>104</v>
      </c>
      <c r="K754" s="47" t="s">
        <v>105</v>
      </c>
      <c r="L754" s="47" t="s">
        <v>106</v>
      </c>
      <c r="M754" s="47" t="s">
        <v>107</v>
      </c>
      <c r="N754" s="47" t="s">
        <v>108</v>
      </c>
      <c r="O754" s="47" t="s">
        <v>112</v>
      </c>
      <c r="P754" s="47" t="s">
        <v>110</v>
      </c>
      <c r="Q754" s="47">
        <v>3</v>
      </c>
      <c r="R754" s="47" t="s">
        <v>11</v>
      </c>
      <c r="S754" s="47" t="s">
        <v>11</v>
      </c>
      <c r="T754" s="47" t="s">
        <v>11</v>
      </c>
      <c r="U754" s="47" t="s">
        <v>11</v>
      </c>
      <c r="V754" s="156"/>
    </row>
    <row r="755" spans="1:22">
      <c r="A755" s="334">
        <v>58</v>
      </c>
      <c r="B755" s="335"/>
      <c r="C755" s="142" t="s">
        <v>22</v>
      </c>
      <c r="D755" s="164" t="s">
        <v>11</v>
      </c>
      <c r="E755" s="164" t="s">
        <v>11</v>
      </c>
      <c r="F755" s="164" t="s">
        <v>11</v>
      </c>
      <c r="G755" s="165" t="s">
        <v>11</v>
      </c>
      <c r="H755" s="165" t="s">
        <v>11</v>
      </c>
      <c r="I755" s="74">
        <v>107.75</v>
      </c>
      <c r="J755" s="166" t="s">
        <v>11</v>
      </c>
      <c r="K755" s="166" t="s">
        <v>11</v>
      </c>
      <c r="L755" s="166" t="s">
        <v>11</v>
      </c>
      <c r="M755" s="166" t="s">
        <v>11</v>
      </c>
      <c r="N755" s="166" t="s">
        <v>11</v>
      </c>
      <c r="O755" s="166" t="s">
        <v>11</v>
      </c>
      <c r="P755" s="166" t="s">
        <v>11</v>
      </c>
      <c r="Q755" s="166" t="s">
        <v>11</v>
      </c>
      <c r="R755" s="166" t="s">
        <v>11</v>
      </c>
      <c r="S755" s="166" t="s">
        <v>11</v>
      </c>
      <c r="T755" s="166" t="s">
        <v>11</v>
      </c>
      <c r="U755" s="166" t="s">
        <v>11</v>
      </c>
      <c r="V755" s="156"/>
    </row>
    <row r="756" spans="1:22" ht="15.6" customHeight="1">
      <c r="A756" s="334">
        <v>59</v>
      </c>
      <c r="B756" s="335" t="s">
        <v>454</v>
      </c>
      <c r="C756" s="131" t="s">
        <v>379</v>
      </c>
      <c r="D756" s="66">
        <v>45827</v>
      </c>
      <c r="E756" s="66">
        <v>45832</v>
      </c>
      <c r="F756" s="66">
        <v>45869</v>
      </c>
      <c r="G756" s="66">
        <v>45933</v>
      </c>
      <c r="H756" s="66">
        <v>45951</v>
      </c>
      <c r="I756" s="110">
        <v>106</v>
      </c>
      <c r="J756" s="57" t="s">
        <v>116</v>
      </c>
      <c r="K756" s="57" t="s">
        <v>127</v>
      </c>
      <c r="L756" s="57" t="s">
        <v>122</v>
      </c>
      <c r="M756" s="57" t="s">
        <v>166</v>
      </c>
      <c r="N756" s="57" t="s">
        <v>513</v>
      </c>
      <c r="O756" s="57" t="s">
        <v>112</v>
      </c>
      <c r="P756" s="57" t="s">
        <v>110</v>
      </c>
      <c r="Q756" s="57">
        <v>0</v>
      </c>
      <c r="R756" s="65">
        <v>45888</v>
      </c>
      <c r="S756" s="57" t="s">
        <v>11</v>
      </c>
      <c r="T756" s="65">
        <v>45917</v>
      </c>
      <c r="U756" s="57" t="s">
        <v>11</v>
      </c>
      <c r="V756" s="156"/>
    </row>
    <row r="757" spans="1:22">
      <c r="A757" s="334">
        <v>59</v>
      </c>
      <c r="B757" s="335"/>
      <c r="C757" s="131" t="s">
        <v>198</v>
      </c>
      <c r="D757" s="60">
        <v>45830</v>
      </c>
      <c r="E757" s="60">
        <v>45835</v>
      </c>
      <c r="F757" s="60">
        <v>45869</v>
      </c>
      <c r="G757" s="56">
        <v>45944</v>
      </c>
      <c r="H757" s="56">
        <v>45971</v>
      </c>
      <c r="I757" s="99">
        <v>119</v>
      </c>
      <c r="J757" s="47" t="s">
        <v>104</v>
      </c>
      <c r="K757" s="47" t="s">
        <v>127</v>
      </c>
      <c r="L757" s="47" t="s">
        <v>106</v>
      </c>
      <c r="M757" s="47" t="s">
        <v>118</v>
      </c>
      <c r="N757" s="47" t="s">
        <v>108</v>
      </c>
      <c r="O757" s="47" t="s">
        <v>11</v>
      </c>
      <c r="P757" s="47" t="s">
        <v>110</v>
      </c>
      <c r="Q757" s="47">
        <v>0</v>
      </c>
      <c r="R757" s="47" t="s">
        <v>11</v>
      </c>
      <c r="S757" s="47" t="s">
        <v>11</v>
      </c>
      <c r="T757" s="47" t="s">
        <v>11</v>
      </c>
      <c r="U757" s="47" t="s">
        <v>11</v>
      </c>
      <c r="V757" s="156"/>
    </row>
    <row r="758" spans="1:22">
      <c r="A758" s="334">
        <v>59</v>
      </c>
      <c r="B758" s="335"/>
      <c r="C758" s="131" t="s">
        <v>380</v>
      </c>
      <c r="D758" s="35">
        <v>45824</v>
      </c>
      <c r="E758" s="35">
        <v>45829</v>
      </c>
      <c r="F758" s="35">
        <v>45865</v>
      </c>
      <c r="G758" s="35">
        <v>45942</v>
      </c>
      <c r="H758" s="35">
        <v>45942</v>
      </c>
      <c r="I758" s="64">
        <v>114</v>
      </c>
      <c r="J758" s="70" t="s">
        <v>104</v>
      </c>
      <c r="K758" s="70" t="s">
        <v>127</v>
      </c>
      <c r="L758" s="70" t="s">
        <v>122</v>
      </c>
      <c r="M758" s="70" t="s">
        <v>107</v>
      </c>
      <c r="N758" s="70" t="s">
        <v>108</v>
      </c>
      <c r="O758" s="70" t="s">
        <v>112</v>
      </c>
      <c r="P758" s="70" t="s">
        <v>110</v>
      </c>
      <c r="Q758" s="70">
        <v>0</v>
      </c>
      <c r="R758" s="47" t="s">
        <v>11</v>
      </c>
      <c r="S758" s="47" t="s">
        <v>11</v>
      </c>
      <c r="T758" s="47" t="s">
        <v>11</v>
      </c>
      <c r="U758" s="47" t="s">
        <v>11</v>
      </c>
      <c r="V758" s="156"/>
    </row>
    <row r="759" spans="1:22">
      <c r="A759" s="334">
        <v>59</v>
      </c>
      <c r="B759" s="335"/>
      <c r="C759" s="131" t="s">
        <v>381</v>
      </c>
      <c r="D759" s="56">
        <v>45831</v>
      </c>
      <c r="E759" s="56">
        <v>45836</v>
      </c>
      <c r="F759" s="167">
        <v>45865</v>
      </c>
      <c r="G759" s="56">
        <v>45938</v>
      </c>
      <c r="H759" s="56">
        <v>45942</v>
      </c>
      <c r="I759" s="53">
        <v>102</v>
      </c>
      <c r="J759" s="47" t="s">
        <v>104</v>
      </c>
      <c r="K759" s="47" t="s">
        <v>127</v>
      </c>
      <c r="L759" s="47" t="s">
        <v>122</v>
      </c>
      <c r="M759" s="47" t="s">
        <v>107</v>
      </c>
      <c r="N759" s="47" t="s">
        <v>117</v>
      </c>
      <c r="O759" s="47" t="s">
        <v>112</v>
      </c>
      <c r="P759" s="47" t="s">
        <v>110</v>
      </c>
      <c r="Q759" s="47">
        <v>1</v>
      </c>
      <c r="R759" s="50" t="s">
        <v>11</v>
      </c>
      <c r="S759" s="47" t="s">
        <v>11</v>
      </c>
      <c r="T759" s="50" t="s">
        <v>11</v>
      </c>
      <c r="U759" s="47" t="s">
        <v>11</v>
      </c>
      <c r="V759" s="156"/>
    </row>
    <row r="760" spans="1:22">
      <c r="A760" s="334">
        <v>59</v>
      </c>
      <c r="B760" s="335"/>
      <c r="C760" s="131" t="s">
        <v>382</v>
      </c>
      <c r="D760" s="66">
        <v>45825</v>
      </c>
      <c r="E760" s="66">
        <v>45833</v>
      </c>
      <c r="F760" s="66">
        <v>45865</v>
      </c>
      <c r="G760" s="66">
        <v>45934</v>
      </c>
      <c r="H760" s="66">
        <v>45934</v>
      </c>
      <c r="I760" s="64">
        <v>101</v>
      </c>
      <c r="J760" s="70" t="s">
        <v>159</v>
      </c>
      <c r="K760" s="70" t="s">
        <v>127</v>
      </c>
      <c r="L760" s="70" t="s">
        <v>122</v>
      </c>
      <c r="M760" s="70" t="s">
        <v>166</v>
      </c>
      <c r="N760" s="70" t="s">
        <v>108</v>
      </c>
      <c r="O760" s="70" t="s">
        <v>112</v>
      </c>
      <c r="P760" s="70" t="s">
        <v>110</v>
      </c>
      <c r="Q760" s="70">
        <v>0</v>
      </c>
      <c r="R760" s="47" t="s">
        <v>11</v>
      </c>
      <c r="S760" s="47" t="s">
        <v>11</v>
      </c>
      <c r="T760" s="47" t="s">
        <v>11</v>
      </c>
      <c r="U760" s="47" t="s">
        <v>11</v>
      </c>
      <c r="V760" s="156"/>
    </row>
    <row r="761" spans="1:22">
      <c r="A761" s="334">
        <v>59</v>
      </c>
      <c r="B761" s="335"/>
      <c r="C761" s="131" t="s">
        <v>383</v>
      </c>
      <c r="D761" s="66">
        <v>45831</v>
      </c>
      <c r="E761" s="66">
        <v>45836</v>
      </c>
      <c r="F761" s="66" t="s">
        <v>11</v>
      </c>
      <c r="G761" s="66">
        <v>45939</v>
      </c>
      <c r="H761" s="66">
        <v>45942</v>
      </c>
      <c r="I761" s="110">
        <v>103</v>
      </c>
      <c r="J761" s="57" t="s">
        <v>116</v>
      </c>
      <c r="K761" s="57" t="s">
        <v>127</v>
      </c>
      <c r="L761" s="57" t="s">
        <v>122</v>
      </c>
      <c r="M761" s="57" t="s">
        <v>107</v>
      </c>
      <c r="N761" s="57" t="s">
        <v>513</v>
      </c>
      <c r="O761" s="57" t="s">
        <v>112</v>
      </c>
      <c r="P761" s="57" t="s">
        <v>110</v>
      </c>
      <c r="Q761" s="57">
        <v>0</v>
      </c>
      <c r="R761" s="40" t="s">
        <v>11</v>
      </c>
      <c r="S761" s="47" t="s">
        <v>11</v>
      </c>
      <c r="T761" s="47" t="s">
        <v>11</v>
      </c>
      <c r="U761" s="47" t="s">
        <v>11</v>
      </c>
      <c r="V761" s="156"/>
    </row>
    <row r="762" spans="1:22">
      <c r="A762" s="334">
        <v>59</v>
      </c>
      <c r="B762" s="335"/>
      <c r="C762" s="131" t="s">
        <v>384</v>
      </c>
      <c r="D762" s="66">
        <v>45823</v>
      </c>
      <c r="E762" s="66">
        <v>45830</v>
      </c>
      <c r="F762" s="60" t="s">
        <v>11</v>
      </c>
      <c r="G762" s="35">
        <v>45932</v>
      </c>
      <c r="H762" s="35">
        <v>45932</v>
      </c>
      <c r="I762" s="64">
        <v>103</v>
      </c>
      <c r="J762" s="52" t="s">
        <v>104</v>
      </c>
      <c r="K762" s="52" t="s">
        <v>127</v>
      </c>
      <c r="L762" s="52" t="s">
        <v>122</v>
      </c>
      <c r="M762" s="52" t="s">
        <v>107</v>
      </c>
      <c r="N762" s="52" t="s">
        <v>126</v>
      </c>
      <c r="O762" s="52" t="s">
        <v>112</v>
      </c>
      <c r="P762" s="52" t="s">
        <v>110</v>
      </c>
      <c r="Q762" s="52">
        <v>0</v>
      </c>
      <c r="R762" s="47" t="s">
        <v>11</v>
      </c>
      <c r="S762" s="47" t="s">
        <v>11</v>
      </c>
      <c r="T762" s="47" t="s">
        <v>11</v>
      </c>
      <c r="U762" s="47" t="s">
        <v>11</v>
      </c>
      <c r="V762" s="156"/>
    </row>
    <row r="763" spans="1:22">
      <c r="A763" s="334">
        <v>59</v>
      </c>
      <c r="B763" s="335"/>
      <c r="C763" s="131" t="s">
        <v>385</v>
      </c>
      <c r="D763" s="35">
        <v>45823</v>
      </c>
      <c r="E763" s="35">
        <v>45827</v>
      </c>
      <c r="F763" s="35">
        <v>45865</v>
      </c>
      <c r="G763" s="35">
        <v>45930</v>
      </c>
      <c r="H763" s="35">
        <v>45931</v>
      </c>
      <c r="I763" s="110">
        <v>107</v>
      </c>
      <c r="J763" s="70" t="s">
        <v>104</v>
      </c>
      <c r="K763" s="70" t="s">
        <v>127</v>
      </c>
      <c r="L763" s="70" t="s">
        <v>122</v>
      </c>
      <c r="M763" s="159" t="s">
        <v>107</v>
      </c>
      <c r="N763" s="70" t="s">
        <v>513</v>
      </c>
      <c r="O763" s="70" t="s">
        <v>112</v>
      </c>
      <c r="P763" s="70" t="s">
        <v>110</v>
      </c>
      <c r="Q763" s="70">
        <v>0</v>
      </c>
      <c r="R763" s="47" t="s">
        <v>11</v>
      </c>
      <c r="S763" s="47" t="s">
        <v>11</v>
      </c>
      <c r="T763" s="47" t="s">
        <v>11</v>
      </c>
      <c r="U763" s="47" t="s">
        <v>11</v>
      </c>
      <c r="V763" s="156"/>
    </row>
    <row r="764" spans="1:22">
      <c r="A764" s="334">
        <v>59</v>
      </c>
      <c r="B764" s="335"/>
      <c r="C764" s="131" t="s">
        <v>386</v>
      </c>
      <c r="D764" s="160">
        <v>45821</v>
      </c>
      <c r="E764" s="160">
        <v>45827</v>
      </c>
      <c r="F764" s="160">
        <v>45862</v>
      </c>
      <c r="G764" s="160">
        <v>45937</v>
      </c>
      <c r="H764" s="160">
        <v>45953</v>
      </c>
      <c r="I764" s="161">
        <v>116</v>
      </c>
      <c r="J764" s="55" t="s">
        <v>104</v>
      </c>
      <c r="K764" s="55" t="s">
        <v>127</v>
      </c>
      <c r="L764" s="55" t="s">
        <v>122</v>
      </c>
      <c r="M764" s="55" t="s">
        <v>107</v>
      </c>
      <c r="N764" s="55" t="s">
        <v>108</v>
      </c>
      <c r="O764" s="55" t="s">
        <v>112</v>
      </c>
      <c r="P764" s="55" t="s">
        <v>110</v>
      </c>
      <c r="Q764" s="162">
        <v>0</v>
      </c>
      <c r="R764" s="55" t="s">
        <v>514</v>
      </c>
      <c r="S764" s="55" t="s">
        <v>515</v>
      </c>
      <c r="T764" s="55" t="s">
        <v>514</v>
      </c>
      <c r="U764" s="55" t="s">
        <v>552</v>
      </c>
      <c r="V764" s="156"/>
    </row>
    <row r="765" spans="1:22">
      <c r="A765" s="334">
        <v>59</v>
      </c>
      <c r="B765" s="335"/>
      <c r="C765" s="131" t="s">
        <v>387</v>
      </c>
      <c r="D765" s="66">
        <v>45821</v>
      </c>
      <c r="E765" s="66">
        <v>45827</v>
      </c>
      <c r="F765" s="35">
        <v>45864</v>
      </c>
      <c r="G765" s="35">
        <v>45933</v>
      </c>
      <c r="H765" s="35">
        <v>45950</v>
      </c>
      <c r="I765" s="115">
        <v>112</v>
      </c>
      <c r="J765" s="57" t="s">
        <v>116</v>
      </c>
      <c r="K765" s="57" t="s">
        <v>127</v>
      </c>
      <c r="L765" s="57" t="s">
        <v>122</v>
      </c>
      <c r="M765" s="57" t="s">
        <v>107</v>
      </c>
      <c r="N765" s="57" t="s">
        <v>108</v>
      </c>
      <c r="O765" s="57" t="s">
        <v>112</v>
      </c>
      <c r="P765" s="55" t="s">
        <v>110</v>
      </c>
      <c r="Q765" s="55">
        <v>0</v>
      </c>
      <c r="R765" s="37" t="s">
        <v>11</v>
      </c>
      <c r="S765" s="52" t="s">
        <v>11</v>
      </c>
      <c r="T765" s="37" t="s">
        <v>11</v>
      </c>
      <c r="U765" s="47" t="s">
        <v>11</v>
      </c>
      <c r="V765" s="156"/>
    </row>
    <row r="766" spans="1:22">
      <c r="A766" s="334">
        <v>59</v>
      </c>
      <c r="B766" s="335"/>
      <c r="C766" s="131" t="s">
        <v>388</v>
      </c>
      <c r="D766" s="35">
        <v>45821</v>
      </c>
      <c r="E766" s="35">
        <v>45826</v>
      </c>
      <c r="F766" s="35">
        <v>45866</v>
      </c>
      <c r="G766" s="35">
        <v>45937</v>
      </c>
      <c r="H766" s="35">
        <v>45940</v>
      </c>
      <c r="I766" s="64">
        <v>112</v>
      </c>
      <c r="J766" s="70" t="s">
        <v>114</v>
      </c>
      <c r="K766" s="70" t="s">
        <v>127</v>
      </c>
      <c r="L766" s="70" t="s">
        <v>122</v>
      </c>
      <c r="M766" s="70" t="s">
        <v>107</v>
      </c>
      <c r="N766" s="70" t="s">
        <v>108</v>
      </c>
      <c r="O766" s="70" t="s">
        <v>112</v>
      </c>
      <c r="P766" s="70" t="s">
        <v>110</v>
      </c>
      <c r="Q766" s="70">
        <v>3</v>
      </c>
      <c r="R766" s="70" t="s">
        <v>516</v>
      </c>
      <c r="S766" s="70">
        <v>0</v>
      </c>
      <c r="T766" s="70" t="s">
        <v>517</v>
      </c>
      <c r="U766" s="70" t="s">
        <v>521</v>
      </c>
      <c r="V766" s="156"/>
    </row>
    <row r="767" spans="1:22">
      <c r="A767" s="334">
        <v>59</v>
      </c>
      <c r="B767" s="335"/>
      <c r="C767" s="131" t="s">
        <v>389</v>
      </c>
      <c r="D767" s="56">
        <v>45827</v>
      </c>
      <c r="E767" s="56">
        <v>45832</v>
      </c>
      <c r="F767" s="56">
        <v>45862</v>
      </c>
      <c r="G767" s="56">
        <v>45932</v>
      </c>
      <c r="H767" s="56">
        <v>45932</v>
      </c>
      <c r="I767" s="163">
        <v>101</v>
      </c>
      <c r="J767" s="47" t="s">
        <v>104</v>
      </c>
      <c r="K767" s="47" t="s">
        <v>127</v>
      </c>
      <c r="L767" s="47" t="s">
        <v>122</v>
      </c>
      <c r="M767" s="47" t="s">
        <v>536</v>
      </c>
      <c r="N767" s="47" t="s">
        <v>108</v>
      </c>
      <c r="O767" s="47" t="s">
        <v>112</v>
      </c>
      <c r="P767" s="47" t="s">
        <v>110</v>
      </c>
      <c r="Q767" s="47" t="s">
        <v>11</v>
      </c>
      <c r="R767" s="47" t="s">
        <v>11</v>
      </c>
      <c r="S767" s="47" t="s">
        <v>11</v>
      </c>
      <c r="T767" s="50">
        <v>45874</v>
      </c>
      <c r="U767" s="47" t="s">
        <v>522</v>
      </c>
      <c r="V767" s="156"/>
    </row>
    <row r="768" spans="1:22">
      <c r="A768" s="334">
        <v>59</v>
      </c>
      <c r="B768" s="335"/>
      <c r="C768" s="142" t="s">
        <v>22</v>
      </c>
      <c r="D768" s="164" t="s">
        <v>11</v>
      </c>
      <c r="E768" s="164" t="s">
        <v>11</v>
      </c>
      <c r="F768" s="164" t="s">
        <v>11</v>
      </c>
      <c r="G768" s="165" t="s">
        <v>11</v>
      </c>
      <c r="H768" s="165" t="s">
        <v>11</v>
      </c>
      <c r="I768" s="74">
        <v>108</v>
      </c>
      <c r="J768" s="166" t="s">
        <v>11</v>
      </c>
      <c r="K768" s="166" t="s">
        <v>11</v>
      </c>
      <c r="L768" s="166" t="s">
        <v>11</v>
      </c>
      <c r="M768" s="166" t="s">
        <v>11</v>
      </c>
      <c r="N768" s="166" t="s">
        <v>11</v>
      </c>
      <c r="O768" s="166" t="s">
        <v>11</v>
      </c>
      <c r="P768" s="166" t="s">
        <v>11</v>
      </c>
      <c r="Q768" s="166" t="s">
        <v>11</v>
      </c>
      <c r="R768" s="166" t="s">
        <v>11</v>
      </c>
      <c r="S768" s="166" t="s">
        <v>11</v>
      </c>
      <c r="T768" s="166" t="s">
        <v>11</v>
      </c>
      <c r="U768" s="166" t="s">
        <v>11</v>
      </c>
      <c r="V768" s="156"/>
    </row>
    <row r="769" spans="1:22" ht="15.6" customHeight="1">
      <c r="A769" s="334">
        <v>60</v>
      </c>
      <c r="B769" s="335" t="s">
        <v>455</v>
      </c>
      <c r="C769" s="131" t="s">
        <v>379</v>
      </c>
      <c r="D769" s="66">
        <v>45827</v>
      </c>
      <c r="E769" s="66">
        <v>45832</v>
      </c>
      <c r="F769" s="66">
        <v>45867</v>
      </c>
      <c r="G769" s="66">
        <v>45940</v>
      </c>
      <c r="H769" s="66">
        <v>45951</v>
      </c>
      <c r="I769" s="110">
        <v>113</v>
      </c>
      <c r="J769" s="57" t="s">
        <v>116</v>
      </c>
      <c r="K769" s="57" t="s">
        <v>127</v>
      </c>
      <c r="L769" s="57" t="s">
        <v>122</v>
      </c>
      <c r="M769" s="57" t="s">
        <v>166</v>
      </c>
      <c r="N769" s="57" t="s">
        <v>513</v>
      </c>
      <c r="O769" s="57" t="s">
        <v>112</v>
      </c>
      <c r="P769" s="57" t="s">
        <v>110</v>
      </c>
      <c r="Q769" s="57">
        <v>2</v>
      </c>
      <c r="R769" s="65">
        <v>45888</v>
      </c>
      <c r="S769" s="57" t="s">
        <v>11</v>
      </c>
      <c r="T769" s="65">
        <v>45917</v>
      </c>
      <c r="U769" s="57" t="s">
        <v>11</v>
      </c>
      <c r="V769" s="156"/>
    </row>
    <row r="770" spans="1:22">
      <c r="A770" s="334">
        <v>60</v>
      </c>
      <c r="B770" s="335"/>
      <c r="C770" s="131" t="s">
        <v>198</v>
      </c>
      <c r="D770" s="60">
        <v>45830</v>
      </c>
      <c r="E770" s="60">
        <v>45835</v>
      </c>
      <c r="F770" s="60">
        <v>45868</v>
      </c>
      <c r="G770" s="56">
        <v>45945</v>
      </c>
      <c r="H770" s="56">
        <v>45971</v>
      </c>
      <c r="I770" s="99">
        <v>120</v>
      </c>
      <c r="J770" s="47" t="s">
        <v>104</v>
      </c>
      <c r="K770" s="47" t="s">
        <v>127</v>
      </c>
      <c r="L770" s="47" t="s">
        <v>106</v>
      </c>
      <c r="M770" s="47" t="s">
        <v>118</v>
      </c>
      <c r="N770" s="47" t="s">
        <v>108</v>
      </c>
      <c r="O770" s="47" t="s">
        <v>11</v>
      </c>
      <c r="P770" s="47" t="s">
        <v>112</v>
      </c>
      <c r="Q770" s="47">
        <v>0</v>
      </c>
      <c r="R770" s="47" t="s">
        <v>11</v>
      </c>
      <c r="S770" s="47" t="s">
        <v>11</v>
      </c>
      <c r="T770" s="47" t="s">
        <v>11</v>
      </c>
      <c r="U770" s="47" t="s">
        <v>11</v>
      </c>
      <c r="V770" s="156"/>
    </row>
    <row r="771" spans="1:22">
      <c r="A771" s="334">
        <v>60</v>
      </c>
      <c r="B771" s="335"/>
      <c r="C771" s="131" t="s">
        <v>380</v>
      </c>
      <c r="D771" s="35">
        <v>45824</v>
      </c>
      <c r="E771" s="35">
        <v>45829</v>
      </c>
      <c r="F771" s="35">
        <v>45864</v>
      </c>
      <c r="G771" s="35">
        <v>45942</v>
      </c>
      <c r="H771" s="35">
        <v>45942</v>
      </c>
      <c r="I771" s="64">
        <v>114</v>
      </c>
      <c r="J771" s="70" t="s">
        <v>104</v>
      </c>
      <c r="K771" s="70" t="s">
        <v>127</v>
      </c>
      <c r="L771" s="70" t="s">
        <v>122</v>
      </c>
      <c r="M771" s="70" t="s">
        <v>107</v>
      </c>
      <c r="N771" s="70" t="s">
        <v>108</v>
      </c>
      <c r="O771" s="70" t="s">
        <v>112</v>
      </c>
      <c r="P771" s="70" t="s">
        <v>110</v>
      </c>
      <c r="Q771" s="70">
        <v>0</v>
      </c>
      <c r="R771" s="47" t="s">
        <v>11</v>
      </c>
      <c r="S771" s="47" t="s">
        <v>11</v>
      </c>
      <c r="T771" s="47" t="s">
        <v>11</v>
      </c>
      <c r="U771" s="47" t="s">
        <v>11</v>
      </c>
      <c r="V771" s="156"/>
    </row>
    <row r="772" spans="1:22">
      <c r="A772" s="334">
        <v>60</v>
      </c>
      <c r="B772" s="335"/>
      <c r="C772" s="131" t="s">
        <v>381</v>
      </c>
      <c r="D772" s="56">
        <v>45831</v>
      </c>
      <c r="E772" s="56">
        <v>45836</v>
      </c>
      <c r="F772" s="167">
        <v>45866</v>
      </c>
      <c r="G772" s="56">
        <v>45938</v>
      </c>
      <c r="H772" s="56">
        <v>45942</v>
      </c>
      <c r="I772" s="53">
        <v>102</v>
      </c>
      <c r="J772" s="47" t="s">
        <v>104</v>
      </c>
      <c r="K772" s="47" t="s">
        <v>127</v>
      </c>
      <c r="L772" s="47" t="s">
        <v>122</v>
      </c>
      <c r="M772" s="47" t="s">
        <v>107</v>
      </c>
      <c r="N772" s="47" t="s">
        <v>117</v>
      </c>
      <c r="O772" s="47" t="s">
        <v>112</v>
      </c>
      <c r="P772" s="47" t="s">
        <v>110</v>
      </c>
      <c r="Q772" s="47">
        <v>1</v>
      </c>
      <c r="R772" s="50" t="s">
        <v>11</v>
      </c>
      <c r="S772" s="47" t="s">
        <v>11</v>
      </c>
      <c r="T772" s="50" t="s">
        <v>11</v>
      </c>
      <c r="U772" s="47" t="s">
        <v>11</v>
      </c>
      <c r="V772" s="156"/>
    </row>
    <row r="773" spans="1:22">
      <c r="A773" s="334">
        <v>60</v>
      </c>
      <c r="B773" s="335"/>
      <c r="C773" s="131" t="s">
        <v>382</v>
      </c>
      <c r="D773" s="66">
        <v>45825</v>
      </c>
      <c r="E773" s="66">
        <v>45833</v>
      </c>
      <c r="F773" s="66">
        <v>45865</v>
      </c>
      <c r="G773" s="66">
        <v>45935</v>
      </c>
      <c r="H773" s="66">
        <v>45935</v>
      </c>
      <c r="I773" s="64">
        <v>102</v>
      </c>
      <c r="J773" s="70" t="s">
        <v>159</v>
      </c>
      <c r="K773" s="70" t="s">
        <v>127</v>
      </c>
      <c r="L773" s="70" t="s">
        <v>122</v>
      </c>
      <c r="M773" s="70" t="s">
        <v>166</v>
      </c>
      <c r="N773" s="70" t="s">
        <v>108</v>
      </c>
      <c r="O773" s="70" t="s">
        <v>112</v>
      </c>
      <c r="P773" s="70" t="s">
        <v>110</v>
      </c>
      <c r="Q773" s="70">
        <v>0</v>
      </c>
      <c r="R773" s="47" t="s">
        <v>11</v>
      </c>
      <c r="S773" s="47" t="s">
        <v>11</v>
      </c>
      <c r="T773" s="47" t="s">
        <v>11</v>
      </c>
      <c r="U773" s="47" t="s">
        <v>11</v>
      </c>
      <c r="V773" s="156"/>
    </row>
    <row r="774" spans="1:22">
      <c r="A774" s="334">
        <v>60</v>
      </c>
      <c r="B774" s="335"/>
      <c r="C774" s="131" t="s">
        <v>383</v>
      </c>
      <c r="D774" s="66">
        <v>45831</v>
      </c>
      <c r="E774" s="66">
        <v>45836</v>
      </c>
      <c r="F774" s="66" t="s">
        <v>11</v>
      </c>
      <c r="G774" s="66">
        <v>45940</v>
      </c>
      <c r="H774" s="66">
        <v>45942</v>
      </c>
      <c r="I774" s="110">
        <v>104</v>
      </c>
      <c r="J774" s="57" t="s">
        <v>116</v>
      </c>
      <c r="K774" s="57" t="s">
        <v>127</v>
      </c>
      <c r="L774" s="57" t="s">
        <v>122</v>
      </c>
      <c r="M774" s="57" t="s">
        <v>107</v>
      </c>
      <c r="N774" s="57" t="s">
        <v>513</v>
      </c>
      <c r="O774" s="57" t="s">
        <v>112</v>
      </c>
      <c r="P774" s="57" t="s">
        <v>110</v>
      </c>
      <c r="Q774" s="57">
        <v>1</v>
      </c>
      <c r="R774" s="40" t="s">
        <v>11</v>
      </c>
      <c r="S774" s="47" t="s">
        <v>11</v>
      </c>
      <c r="T774" s="47" t="s">
        <v>11</v>
      </c>
      <c r="U774" s="168" t="s">
        <v>11</v>
      </c>
      <c r="V774" s="156"/>
    </row>
    <row r="775" spans="1:22">
      <c r="A775" s="334">
        <v>60</v>
      </c>
      <c r="B775" s="335"/>
      <c r="C775" s="131" t="s">
        <v>384</v>
      </c>
      <c r="D775" s="66">
        <v>45823</v>
      </c>
      <c r="E775" s="66">
        <v>45830</v>
      </c>
      <c r="F775" s="60" t="s">
        <v>11</v>
      </c>
      <c r="G775" s="35">
        <v>45939</v>
      </c>
      <c r="H775" s="35">
        <v>45939</v>
      </c>
      <c r="I775" s="64">
        <v>110</v>
      </c>
      <c r="J775" s="52" t="s">
        <v>104</v>
      </c>
      <c r="K775" s="52" t="s">
        <v>127</v>
      </c>
      <c r="L775" s="52" t="s">
        <v>122</v>
      </c>
      <c r="M775" s="52" t="s">
        <v>107</v>
      </c>
      <c r="N775" s="52" t="s">
        <v>126</v>
      </c>
      <c r="O775" s="52" t="s">
        <v>112</v>
      </c>
      <c r="P775" s="52" t="s">
        <v>110</v>
      </c>
      <c r="Q775" s="52">
        <v>0</v>
      </c>
      <c r="R775" s="47" t="s">
        <v>11</v>
      </c>
      <c r="S775" s="47" t="s">
        <v>11</v>
      </c>
      <c r="T775" s="47" t="s">
        <v>11</v>
      </c>
      <c r="U775" s="47" t="s">
        <v>11</v>
      </c>
      <c r="V775" s="156"/>
    </row>
    <row r="776" spans="1:22">
      <c r="A776" s="334">
        <v>60</v>
      </c>
      <c r="B776" s="335"/>
      <c r="C776" s="131" t="s">
        <v>385</v>
      </c>
      <c r="D776" s="35">
        <v>45823</v>
      </c>
      <c r="E776" s="35">
        <v>45827</v>
      </c>
      <c r="F776" s="35">
        <v>45863</v>
      </c>
      <c r="G776" s="35">
        <v>45933</v>
      </c>
      <c r="H776" s="35">
        <v>45933</v>
      </c>
      <c r="I776" s="110">
        <v>110</v>
      </c>
      <c r="J776" s="70" t="s">
        <v>104</v>
      </c>
      <c r="K776" s="70" t="s">
        <v>127</v>
      </c>
      <c r="L776" s="70" t="s">
        <v>122</v>
      </c>
      <c r="M776" s="70" t="s">
        <v>118</v>
      </c>
      <c r="N776" s="70" t="s">
        <v>513</v>
      </c>
      <c r="O776" s="70" t="s">
        <v>112</v>
      </c>
      <c r="P776" s="70" t="s">
        <v>110</v>
      </c>
      <c r="Q776" s="70">
        <v>0</v>
      </c>
      <c r="R776" s="47" t="s">
        <v>11</v>
      </c>
      <c r="S776" s="47" t="s">
        <v>11</v>
      </c>
      <c r="T776" s="47" t="s">
        <v>11</v>
      </c>
      <c r="U776" s="47" t="s">
        <v>11</v>
      </c>
      <c r="V776" s="156"/>
    </row>
    <row r="777" spans="1:22">
      <c r="A777" s="334">
        <v>60</v>
      </c>
      <c r="B777" s="335"/>
      <c r="C777" s="131" t="s">
        <v>386</v>
      </c>
      <c r="D777" s="160">
        <v>45821</v>
      </c>
      <c r="E777" s="160">
        <v>45827</v>
      </c>
      <c r="F777" s="160">
        <v>45861</v>
      </c>
      <c r="G777" s="160">
        <v>45944</v>
      </c>
      <c r="H777" s="160">
        <v>45953</v>
      </c>
      <c r="I777" s="161">
        <v>123</v>
      </c>
      <c r="J777" s="55" t="s">
        <v>104</v>
      </c>
      <c r="K777" s="55" t="s">
        <v>127</v>
      </c>
      <c r="L777" s="55" t="s">
        <v>122</v>
      </c>
      <c r="M777" s="55" t="s">
        <v>107</v>
      </c>
      <c r="N777" s="55" t="s">
        <v>108</v>
      </c>
      <c r="O777" s="55" t="s">
        <v>112</v>
      </c>
      <c r="P777" s="55" t="s">
        <v>110</v>
      </c>
      <c r="Q777" s="162">
        <v>0</v>
      </c>
      <c r="R777" s="55" t="s">
        <v>514</v>
      </c>
      <c r="S777" s="55" t="s">
        <v>515</v>
      </c>
      <c r="T777" s="47" t="s">
        <v>11</v>
      </c>
      <c r="U777" s="47" t="s">
        <v>11</v>
      </c>
      <c r="V777" s="156"/>
    </row>
    <row r="778" spans="1:22">
      <c r="A778" s="334">
        <v>60</v>
      </c>
      <c r="B778" s="335"/>
      <c r="C778" s="131" t="s">
        <v>387</v>
      </c>
      <c r="D778" s="66">
        <v>45821</v>
      </c>
      <c r="E778" s="66">
        <v>45827</v>
      </c>
      <c r="F778" s="35">
        <v>45862</v>
      </c>
      <c r="G778" s="35">
        <v>45940</v>
      </c>
      <c r="H778" s="35">
        <v>45950</v>
      </c>
      <c r="I778" s="115">
        <v>119</v>
      </c>
      <c r="J778" s="57" t="s">
        <v>116</v>
      </c>
      <c r="K778" s="57" t="s">
        <v>127</v>
      </c>
      <c r="L778" s="57" t="s">
        <v>122</v>
      </c>
      <c r="M778" s="57" t="s">
        <v>107</v>
      </c>
      <c r="N778" s="57" t="s">
        <v>108</v>
      </c>
      <c r="O778" s="57" t="s">
        <v>112</v>
      </c>
      <c r="P778" s="55" t="s">
        <v>110</v>
      </c>
      <c r="Q778" s="55">
        <v>0</v>
      </c>
      <c r="R778" s="37" t="s">
        <v>11</v>
      </c>
      <c r="S778" s="47" t="s">
        <v>11</v>
      </c>
      <c r="T778" s="47" t="s">
        <v>11</v>
      </c>
      <c r="U778" s="47" t="s">
        <v>11</v>
      </c>
      <c r="V778" s="156"/>
    </row>
    <row r="779" spans="1:22">
      <c r="A779" s="334">
        <v>60</v>
      </c>
      <c r="B779" s="335"/>
      <c r="C779" s="131" t="s">
        <v>388</v>
      </c>
      <c r="D779" s="35">
        <v>45821</v>
      </c>
      <c r="E779" s="35">
        <v>45826</v>
      </c>
      <c r="F779" s="35">
        <v>45866</v>
      </c>
      <c r="G779" s="35">
        <v>45946</v>
      </c>
      <c r="H779" s="35">
        <v>45950</v>
      </c>
      <c r="I779" s="64">
        <v>121</v>
      </c>
      <c r="J779" s="70" t="s">
        <v>114</v>
      </c>
      <c r="K779" s="70" t="s">
        <v>127</v>
      </c>
      <c r="L779" s="70" t="s">
        <v>122</v>
      </c>
      <c r="M779" s="70" t="s">
        <v>107</v>
      </c>
      <c r="N779" s="70" t="s">
        <v>108</v>
      </c>
      <c r="O779" s="70" t="s">
        <v>112</v>
      </c>
      <c r="P779" s="70" t="s">
        <v>110</v>
      </c>
      <c r="Q779" s="70">
        <v>4</v>
      </c>
      <c r="R779" s="70" t="s">
        <v>516</v>
      </c>
      <c r="S779" s="70">
        <v>0</v>
      </c>
      <c r="T779" s="70" t="s">
        <v>517</v>
      </c>
      <c r="U779" s="70" t="s">
        <v>521</v>
      </c>
      <c r="V779" s="156"/>
    </row>
    <row r="780" spans="1:22">
      <c r="A780" s="334">
        <v>60</v>
      </c>
      <c r="B780" s="335"/>
      <c r="C780" s="131" t="s">
        <v>389</v>
      </c>
      <c r="D780" s="56">
        <v>45827</v>
      </c>
      <c r="E780" s="56">
        <v>45832</v>
      </c>
      <c r="F780" s="56">
        <v>45862</v>
      </c>
      <c r="G780" s="56">
        <v>45932</v>
      </c>
      <c r="H780" s="56">
        <v>45932</v>
      </c>
      <c r="I780" s="163">
        <v>101</v>
      </c>
      <c r="J780" s="47" t="s">
        <v>104</v>
      </c>
      <c r="K780" s="47" t="s">
        <v>127</v>
      </c>
      <c r="L780" s="47" t="s">
        <v>122</v>
      </c>
      <c r="M780" s="47" t="s">
        <v>107</v>
      </c>
      <c r="N780" s="47" t="s">
        <v>108</v>
      </c>
      <c r="O780" s="47" t="s">
        <v>112</v>
      </c>
      <c r="P780" s="47" t="s">
        <v>110</v>
      </c>
      <c r="Q780" s="47">
        <v>3</v>
      </c>
      <c r="R780" s="47" t="s">
        <v>11</v>
      </c>
      <c r="S780" s="47" t="s">
        <v>11</v>
      </c>
      <c r="T780" s="50">
        <v>45874</v>
      </c>
      <c r="U780" s="47" t="s">
        <v>522</v>
      </c>
      <c r="V780" s="156"/>
    </row>
    <row r="781" spans="1:22">
      <c r="A781" s="334">
        <v>60</v>
      </c>
      <c r="B781" s="335"/>
      <c r="C781" s="142" t="s">
        <v>22</v>
      </c>
      <c r="D781" s="164" t="s">
        <v>11</v>
      </c>
      <c r="E781" s="164" t="s">
        <v>11</v>
      </c>
      <c r="F781" s="164" t="s">
        <v>11</v>
      </c>
      <c r="G781" s="165" t="s">
        <v>11</v>
      </c>
      <c r="H781" s="165" t="s">
        <v>11</v>
      </c>
      <c r="I781" s="74">
        <v>111.58333333333333</v>
      </c>
      <c r="J781" s="166" t="s">
        <v>11</v>
      </c>
      <c r="K781" s="166" t="s">
        <v>11</v>
      </c>
      <c r="L781" s="166" t="s">
        <v>11</v>
      </c>
      <c r="M781" s="166" t="s">
        <v>11</v>
      </c>
      <c r="N781" s="166" t="s">
        <v>11</v>
      </c>
      <c r="O781" s="166" t="s">
        <v>11</v>
      </c>
      <c r="P781" s="166" t="s">
        <v>11</v>
      </c>
      <c r="Q781" s="166" t="s">
        <v>11</v>
      </c>
      <c r="R781" s="166" t="s">
        <v>11</v>
      </c>
      <c r="S781" s="166" t="s">
        <v>11</v>
      </c>
      <c r="T781" s="166" t="s">
        <v>11</v>
      </c>
      <c r="U781" s="166" t="s">
        <v>11</v>
      </c>
      <c r="V781" s="156"/>
    </row>
    <row r="782" spans="1:22" ht="15.6" customHeight="1">
      <c r="A782" s="334">
        <v>61</v>
      </c>
      <c r="B782" s="335" t="s">
        <v>378</v>
      </c>
      <c r="C782" s="131" t="s">
        <v>379</v>
      </c>
      <c r="D782" s="66">
        <v>45827</v>
      </c>
      <c r="E782" s="66">
        <v>45832</v>
      </c>
      <c r="F782" s="66">
        <v>45873</v>
      </c>
      <c r="G782" s="66">
        <v>45934</v>
      </c>
      <c r="H782" s="66">
        <v>45951</v>
      </c>
      <c r="I782" s="110">
        <v>107</v>
      </c>
      <c r="J782" s="57" t="s">
        <v>114</v>
      </c>
      <c r="K782" s="57" t="s">
        <v>105</v>
      </c>
      <c r="L782" s="57" t="s">
        <v>106</v>
      </c>
      <c r="M782" s="57" t="s">
        <v>166</v>
      </c>
      <c r="N782" s="57" t="s">
        <v>513</v>
      </c>
      <c r="O782" s="57" t="s">
        <v>112</v>
      </c>
      <c r="P782" s="57" t="s">
        <v>110</v>
      </c>
      <c r="Q782" s="57">
        <v>4</v>
      </c>
      <c r="R782" s="65">
        <v>45888</v>
      </c>
      <c r="S782" s="57" t="s">
        <v>11</v>
      </c>
      <c r="T782" s="65">
        <v>45917</v>
      </c>
      <c r="U782" s="57" t="s">
        <v>11</v>
      </c>
      <c r="V782" s="156"/>
    </row>
    <row r="783" spans="1:22" ht="14.25" customHeight="1">
      <c r="A783" s="334">
        <v>61</v>
      </c>
      <c r="B783" s="335"/>
      <c r="C783" s="131" t="s">
        <v>198</v>
      </c>
      <c r="D783" s="60">
        <v>45830</v>
      </c>
      <c r="E783" s="60">
        <v>45835</v>
      </c>
      <c r="F783" s="60">
        <v>45870</v>
      </c>
      <c r="G783" s="56">
        <v>45945</v>
      </c>
      <c r="H783" s="56">
        <v>45971</v>
      </c>
      <c r="I783" s="99">
        <v>120</v>
      </c>
      <c r="J783" s="47" t="s">
        <v>104</v>
      </c>
      <c r="K783" s="47" t="s">
        <v>105</v>
      </c>
      <c r="L783" s="47" t="s">
        <v>106</v>
      </c>
      <c r="M783" s="47" t="s">
        <v>118</v>
      </c>
      <c r="N783" s="47" t="s">
        <v>108</v>
      </c>
      <c r="O783" s="47" t="s">
        <v>11</v>
      </c>
      <c r="P783" s="47" t="s">
        <v>110</v>
      </c>
      <c r="Q783" s="47">
        <v>1</v>
      </c>
      <c r="R783" s="47" t="s">
        <v>11</v>
      </c>
      <c r="S783" s="47" t="s">
        <v>11</v>
      </c>
      <c r="T783" s="47" t="s">
        <v>11</v>
      </c>
      <c r="U783" s="47" t="s">
        <v>11</v>
      </c>
      <c r="V783" s="156"/>
    </row>
    <row r="784" spans="1:22">
      <c r="A784" s="334">
        <v>61</v>
      </c>
      <c r="B784" s="335"/>
      <c r="C784" s="131" t="s">
        <v>380</v>
      </c>
      <c r="D784" s="35">
        <v>45824</v>
      </c>
      <c r="E784" s="35">
        <v>45829</v>
      </c>
      <c r="F784" s="35">
        <v>45867</v>
      </c>
      <c r="G784" s="35">
        <v>45940</v>
      </c>
      <c r="H784" s="35">
        <v>45942</v>
      </c>
      <c r="I784" s="64">
        <v>112</v>
      </c>
      <c r="J784" s="70" t="s">
        <v>104</v>
      </c>
      <c r="K784" s="70" t="s">
        <v>105</v>
      </c>
      <c r="L784" s="70" t="s">
        <v>106</v>
      </c>
      <c r="M784" s="70" t="s">
        <v>107</v>
      </c>
      <c r="N784" s="70" t="s">
        <v>108</v>
      </c>
      <c r="O784" s="70" t="s">
        <v>112</v>
      </c>
      <c r="P784" s="70" t="s">
        <v>110</v>
      </c>
      <c r="Q784" s="70">
        <v>0</v>
      </c>
      <c r="R784" s="47" t="s">
        <v>11</v>
      </c>
      <c r="S784" s="47" t="s">
        <v>11</v>
      </c>
      <c r="T784" s="47" t="s">
        <v>11</v>
      </c>
      <c r="U784" s="47" t="s">
        <v>11</v>
      </c>
      <c r="V784" s="156"/>
    </row>
    <row r="785" spans="1:22">
      <c r="A785" s="334">
        <v>61</v>
      </c>
      <c r="B785" s="335"/>
      <c r="C785" s="131" t="s">
        <v>381</v>
      </c>
      <c r="D785" s="56">
        <v>45831</v>
      </c>
      <c r="E785" s="56">
        <v>45836</v>
      </c>
      <c r="F785" s="167">
        <v>45865</v>
      </c>
      <c r="G785" s="56">
        <v>45938</v>
      </c>
      <c r="H785" s="56">
        <v>45942</v>
      </c>
      <c r="I785" s="53">
        <v>102</v>
      </c>
      <c r="J785" s="47" t="s">
        <v>104</v>
      </c>
      <c r="K785" s="47" t="s">
        <v>105</v>
      </c>
      <c r="L785" s="47" t="s">
        <v>106</v>
      </c>
      <c r="M785" s="47" t="s">
        <v>107</v>
      </c>
      <c r="N785" s="47" t="s">
        <v>117</v>
      </c>
      <c r="O785" s="47" t="s">
        <v>112</v>
      </c>
      <c r="P785" s="47" t="s">
        <v>110</v>
      </c>
      <c r="Q785" s="47">
        <v>1</v>
      </c>
      <c r="R785" s="50" t="s">
        <v>11</v>
      </c>
      <c r="S785" s="47" t="s">
        <v>11</v>
      </c>
      <c r="T785" s="50" t="s">
        <v>11</v>
      </c>
      <c r="U785" s="47" t="s">
        <v>11</v>
      </c>
      <c r="V785" s="156"/>
    </row>
    <row r="786" spans="1:22">
      <c r="A786" s="334">
        <v>61</v>
      </c>
      <c r="B786" s="335"/>
      <c r="C786" s="131" t="s">
        <v>382</v>
      </c>
      <c r="D786" s="66">
        <v>45825</v>
      </c>
      <c r="E786" s="66">
        <v>45833</v>
      </c>
      <c r="F786" s="66">
        <v>45868</v>
      </c>
      <c r="G786" s="66">
        <v>45935</v>
      </c>
      <c r="H786" s="66">
        <v>45935</v>
      </c>
      <c r="I786" s="64">
        <v>102</v>
      </c>
      <c r="J786" s="70" t="s">
        <v>159</v>
      </c>
      <c r="K786" s="70" t="s">
        <v>105</v>
      </c>
      <c r="L786" s="70" t="s">
        <v>106</v>
      </c>
      <c r="M786" s="70" t="s">
        <v>166</v>
      </c>
      <c r="N786" s="70" t="s">
        <v>108</v>
      </c>
      <c r="O786" s="70" t="s">
        <v>112</v>
      </c>
      <c r="P786" s="70" t="s">
        <v>110</v>
      </c>
      <c r="Q786" s="70">
        <v>0</v>
      </c>
      <c r="R786" s="47" t="s">
        <v>11</v>
      </c>
      <c r="S786" s="47" t="s">
        <v>11</v>
      </c>
      <c r="T786" s="47" t="s">
        <v>11</v>
      </c>
      <c r="U786" s="47" t="s">
        <v>11</v>
      </c>
      <c r="V786" s="156"/>
    </row>
    <row r="787" spans="1:22">
      <c r="A787" s="334">
        <v>61</v>
      </c>
      <c r="B787" s="335"/>
      <c r="C787" s="131" t="s">
        <v>383</v>
      </c>
      <c r="D787" s="66">
        <v>45831</v>
      </c>
      <c r="E787" s="66">
        <v>45836</v>
      </c>
      <c r="F787" s="66" t="s">
        <v>11</v>
      </c>
      <c r="G787" s="66">
        <v>45940</v>
      </c>
      <c r="H787" s="66">
        <v>45942</v>
      </c>
      <c r="I787" s="110">
        <v>104</v>
      </c>
      <c r="J787" s="57" t="s">
        <v>116</v>
      </c>
      <c r="K787" s="57" t="s">
        <v>105</v>
      </c>
      <c r="L787" s="57" t="s">
        <v>106</v>
      </c>
      <c r="M787" s="57" t="s">
        <v>107</v>
      </c>
      <c r="N787" s="57" t="s">
        <v>513</v>
      </c>
      <c r="O787" s="57" t="s">
        <v>112</v>
      </c>
      <c r="P787" s="57" t="s">
        <v>110</v>
      </c>
      <c r="Q787" s="57">
        <v>0</v>
      </c>
      <c r="R787" s="40" t="s">
        <v>11</v>
      </c>
      <c r="S787" s="47" t="s">
        <v>11</v>
      </c>
      <c r="T787" s="47" t="s">
        <v>11</v>
      </c>
      <c r="U787" s="47" t="s">
        <v>11</v>
      </c>
      <c r="V787" s="156"/>
    </row>
    <row r="788" spans="1:22">
      <c r="A788" s="334">
        <v>61</v>
      </c>
      <c r="B788" s="335"/>
      <c r="C788" s="131" t="s">
        <v>384</v>
      </c>
      <c r="D788" s="66">
        <v>45823</v>
      </c>
      <c r="E788" s="66">
        <v>45830</v>
      </c>
      <c r="F788" s="60" t="s">
        <v>11</v>
      </c>
      <c r="G788" s="35">
        <v>45937</v>
      </c>
      <c r="H788" s="35">
        <v>45937</v>
      </c>
      <c r="I788" s="64">
        <v>108</v>
      </c>
      <c r="J788" s="52" t="s">
        <v>104</v>
      </c>
      <c r="K788" s="52" t="s">
        <v>105</v>
      </c>
      <c r="L788" s="52" t="s">
        <v>106</v>
      </c>
      <c r="M788" s="52" t="s">
        <v>107</v>
      </c>
      <c r="N788" s="52" t="s">
        <v>126</v>
      </c>
      <c r="O788" s="52" t="s">
        <v>112</v>
      </c>
      <c r="P788" s="52" t="s">
        <v>110</v>
      </c>
      <c r="Q788" s="52">
        <v>0</v>
      </c>
      <c r="R788" s="47" t="s">
        <v>11</v>
      </c>
      <c r="S788" s="47" t="s">
        <v>11</v>
      </c>
      <c r="T788" s="47" t="s">
        <v>11</v>
      </c>
      <c r="U788" s="47" t="s">
        <v>11</v>
      </c>
      <c r="V788" s="156"/>
    </row>
    <row r="789" spans="1:22">
      <c r="A789" s="334">
        <v>61</v>
      </c>
      <c r="B789" s="335"/>
      <c r="C789" s="131" t="s">
        <v>385</v>
      </c>
      <c r="D789" s="35">
        <v>45823</v>
      </c>
      <c r="E789" s="35">
        <v>45827</v>
      </c>
      <c r="F789" s="35">
        <v>45865</v>
      </c>
      <c r="G789" s="35">
        <v>45936</v>
      </c>
      <c r="H789" s="35">
        <v>45936</v>
      </c>
      <c r="I789" s="110">
        <v>113</v>
      </c>
      <c r="J789" s="70" t="s">
        <v>104</v>
      </c>
      <c r="K789" s="70" t="s">
        <v>105</v>
      </c>
      <c r="L789" s="70" t="s">
        <v>106</v>
      </c>
      <c r="M789" s="159" t="s">
        <v>107</v>
      </c>
      <c r="N789" s="70" t="s">
        <v>513</v>
      </c>
      <c r="O789" s="70" t="s">
        <v>112</v>
      </c>
      <c r="P789" s="70" t="s">
        <v>110</v>
      </c>
      <c r="Q789" s="70">
        <v>0</v>
      </c>
      <c r="R789" s="47" t="s">
        <v>11</v>
      </c>
      <c r="S789" s="47" t="s">
        <v>11</v>
      </c>
      <c r="T789" s="47" t="s">
        <v>11</v>
      </c>
      <c r="U789" s="47" t="s">
        <v>11</v>
      </c>
      <c r="V789" s="156"/>
    </row>
    <row r="790" spans="1:22">
      <c r="A790" s="334">
        <v>61</v>
      </c>
      <c r="B790" s="335"/>
      <c r="C790" s="131" t="s">
        <v>386</v>
      </c>
      <c r="D790" s="160">
        <v>45821</v>
      </c>
      <c r="E790" s="160">
        <v>45827</v>
      </c>
      <c r="F790" s="160">
        <v>45865</v>
      </c>
      <c r="G790" s="160">
        <v>45937</v>
      </c>
      <c r="H790" s="160">
        <v>45953</v>
      </c>
      <c r="I790" s="161">
        <v>116</v>
      </c>
      <c r="J790" s="55" t="s">
        <v>104</v>
      </c>
      <c r="K790" s="55" t="s">
        <v>105</v>
      </c>
      <c r="L790" s="55" t="s">
        <v>106</v>
      </c>
      <c r="M790" s="55" t="s">
        <v>107</v>
      </c>
      <c r="N790" s="55" t="s">
        <v>108</v>
      </c>
      <c r="O790" s="55" t="s">
        <v>112</v>
      </c>
      <c r="P790" s="55" t="s">
        <v>110</v>
      </c>
      <c r="Q790" s="162">
        <v>0</v>
      </c>
      <c r="R790" s="55" t="s">
        <v>514</v>
      </c>
      <c r="S790" s="55" t="s">
        <v>515</v>
      </c>
      <c r="T790" s="47" t="s">
        <v>11</v>
      </c>
      <c r="U790" s="47" t="s">
        <v>11</v>
      </c>
      <c r="V790" s="156"/>
    </row>
    <row r="791" spans="1:22">
      <c r="A791" s="334">
        <v>61</v>
      </c>
      <c r="B791" s="335"/>
      <c r="C791" s="131" t="s">
        <v>387</v>
      </c>
      <c r="D791" s="66">
        <v>45821</v>
      </c>
      <c r="E791" s="66">
        <v>45827</v>
      </c>
      <c r="F791" s="35">
        <v>45863</v>
      </c>
      <c r="G791" s="35">
        <v>45934</v>
      </c>
      <c r="H791" s="35">
        <v>45950</v>
      </c>
      <c r="I791" s="115">
        <v>113</v>
      </c>
      <c r="J791" s="57" t="s">
        <v>104</v>
      </c>
      <c r="K791" s="57" t="s">
        <v>105</v>
      </c>
      <c r="L791" s="57" t="s">
        <v>106</v>
      </c>
      <c r="M791" s="57" t="s">
        <v>107</v>
      </c>
      <c r="N791" s="57" t="s">
        <v>108</v>
      </c>
      <c r="O791" s="57" t="s">
        <v>112</v>
      </c>
      <c r="P791" s="55" t="s">
        <v>110</v>
      </c>
      <c r="Q791" s="55">
        <v>0</v>
      </c>
      <c r="R791" s="37" t="s">
        <v>11</v>
      </c>
      <c r="S791" s="47" t="s">
        <v>11</v>
      </c>
      <c r="T791" s="47" t="s">
        <v>11</v>
      </c>
      <c r="U791" s="47" t="s">
        <v>11</v>
      </c>
      <c r="V791" s="156"/>
    </row>
    <row r="792" spans="1:22">
      <c r="A792" s="334">
        <v>61</v>
      </c>
      <c r="B792" s="335"/>
      <c r="C792" s="131" t="s">
        <v>388</v>
      </c>
      <c r="D792" s="35">
        <v>45821</v>
      </c>
      <c r="E792" s="35">
        <v>45826</v>
      </c>
      <c r="F792" s="35">
        <v>45866</v>
      </c>
      <c r="G792" s="35">
        <v>45943</v>
      </c>
      <c r="H792" s="35">
        <v>45945</v>
      </c>
      <c r="I792" s="64">
        <v>118</v>
      </c>
      <c r="J792" s="70" t="s">
        <v>114</v>
      </c>
      <c r="K792" s="70" t="s">
        <v>105</v>
      </c>
      <c r="L792" s="70" t="s">
        <v>106</v>
      </c>
      <c r="M792" s="70" t="s">
        <v>107</v>
      </c>
      <c r="N792" s="70" t="s">
        <v>108</v>
      </c>
      <c r="O792" s="70" t="s">
        <v>112</v>
      </c>
      <c r="P792" s="70" t="s">
        <v>110</v>
      </c>
      <c r="Q792" s="70">
        <v>3</v>
      </c>
      <c r="R792" s="70" t="s">
        <v>516</v>
      </c>
      <c r="S792" s="70">
        <v>0</v>
      </c>
      <c r="T792" s="70" t="s">
        <v>517</v>
      </c>
      <c r="U792" s="70">
        <v>0</v>
      </c>
      <c r="V792" s="156"/>
    </row>
    <row r="793" spans="1:22">
      <c r="A793" s="334">
        <v>61</v>
      </c>
      <c r="B793" s="335"/>
      <c r="C793" s="131" t="s">
        <v>389</v>
      </c>
      <c r="D793" s="56">
        <v>45827</v>
      </c>
      <c r="E793" s="56">
        <v>45832</v>
      </c>
      <c r="F793" s="56">
        <v>45863</v>
      </c>
      <c r="G793" s="56">
        <v>45931</v>
      </c>
      <c r="H793" s="56">
        <v>45931</v>
      </c>
      <c r="I793" s="163">
        <v>100</v>
      </c>
      <c r="J793" s="47" t="s">
        <v>104</v>
      </c>
      <c r="K793" s="47" t="s">
        <v>105</v>
      </c>
      <c r="L793" s="47" t="s">
        <v>106</v>
      </c>
      <c r="M793" s="47" t="s">
        <v>107</v>
      </c>
      <c r="N793" s="47" t="s">
        <v>108</v>
      </c>
      <c r="O793" s="47" t="s">
        <v>112</v>
      </c>
      <c r="P793" s="47" t="s">
        <v>110</v>
      </c>
      <c r="Q793" s="47" t="s">
        <v>11</v>
      </c>
      <c r="R793" s="47" t="s">
        <v>11</v>
      </c>
      <c r="S793" s="47" t="s">
        <v>11</v>
      </c>
      <c r="T793" s="50">
        <v>45874</v>
      </c>
      <c r="U793" s="47" t="s">
        <v>522</v>
      </c>
      <c r="V793" s="156"/>
    </row>
    <row r="794" spans="1:22">
      <c r="A794" s="334">
        <v>61</v>
      </c>
      <c r="B794" s="335"/>
      <c r="C794" s="142" t="s">
        <v>22</v>
      </c>
      <c r="D794" s="164" t="s">
        <v>11</v>
      </c>
      <c r="E794" s="164" t="s">
        <v>11</v>
      </c>
      <c r="F794" s="164" t="s">
        <v>11</v>
      </c>
      <c r="G794" s="165" t="s">
        <v>11</v>
      </c>
      <c r="H794" s="165" t="s">
        <v>11</v>
      </c>
      <c r="I794" s="74">
        <v>109.58333333333333</v>
      </c>
      <c r="J794" s="166" t="s">
        <v>11</v>
      </c>
      <c r="K794" s="166" t="s">
        <v>11</v>
      </c>
      <c r="L794" s="166" t="s">
        <v>11</v>
      </c>
      <c r="M794" s="166" t="s">
        <v>11</v>
      </c>
      <c r="N794" s="166" t="s">
        <v>11</v>
      </c>
      <c r="O794" s="166" t="s">
        <v>11</v>
      </c>
      <c r="P794" s="166" t="s">
        <v>11</v>
      </c>
      <c r="Q794" s="166" t="s">
        <v>11</v>
      </c>
      <c r="R794" s="166" t="s">
        <v>11</v>
      </c>
      <c r="S794" s="166" t="s">
        <v>11</v>
      </c>
      <c r="T794" s="166" t="s">
        <v>11</v>
      </c>
      <c r="U794" s="166" t="s">
        <v>11</v>
      </c>
      <c r="V794" s="156"/>
    </row>
    <row r="795" spans="1:22" ht="15.6" customHeight="1">
      <c r="A795" s="334">
        <v>62</v>
      </c>
      <c r="B795" s="335" t="s">
        <v>456</v>
      </c>
      <c r="C795" s="131" t="s">
        <v>379</v>
      </c>
      <c r="D795" s="66">
        <v>45827</v>
      </c>
      <c r="E795" s="66">
        <v>45832</v>
      </c>
      <c r="F795" s="66">
        <v>45867</v>
      </c>
      <c r="G795" s="66">
        <v>45936</v>
      </c>
      <c r="H795" s="66">
        <v>45951</v>
      </c>
      <c r="I795" s="110">
        <v>109</v>
      </c>
      <c r="J795" s="57" t="s">
        <v>114</v>
      </c>
      <c r="K795" s="57" t="s">
        <v>127</v>
      </c>
      <c r="L795" s="57" t="s">
        <v>122</v>
      </c>
      <c r="M795" s="57" t="s">
        <v>166</v>
      </c>
      <c r="N795" s="57" t="s">
        <v>513</v>
      </c>
      <c r="O795" s="57" t="s">
        <v>112</v>
      </c>
      <c r="P795" s="57" t="s">
        <v>110</v>
      </c>
      <c r="Q795" s="57">
        <v>1</v>
      </c>
      <c r="R795" s="65">
        <v>45888</v>
      </c>
      <c r="S795" s="57" t="s">
        <v>11</v>
      </c>
      <c r="T795" s="65">
        <v>45917</v>
      </c>
      <c r="U795" s="57" t="s">
        <v>11</v>
      </c>
      <c r="V795" s="156"/>
    </row>
    <row r="796" spans="1:22">
      <c r="A796" s="334">
        <v>62</v>
      </c>
      <c r="B796" s="335"/>
      <c r="C796" s="131" t="s">
        <v>198</v>
      </c>
      <c r="D796" s="60">
        <v>45830</v>
      </c>
      <c r="E796" s="60">
        <v>45835</v>
      </c>
      <c r="F796" s="60">
        <v>45869</v>
      </c>
      <c r="G796" s="56">
        <v>45949</v>
      </c>
      <c r="H796" s="56">
        <v>45971</v>
      </c>
      <c r="I796" s="99">
        <v>124</v>
      </c>
      <c r="J796" s="47" t="s">
        <v>104</v>
      </c>
      <c r="K796" s="47" t="s">
        <v>127</v>
      </c>
      <c r="L796" s="47" t="s">
        <v>106</v>
      </c>
      <c r="M796" s="47" t="s">
        <v>118</v>
      </c>
      <c r="N796" s="47" t="s">
        <v>108</v>
      </c>
      <c r="O796" s="47" t="s">
        <v>11</v>
      </c>
      <c r="P796" s="47" t="s">
        <v>112</v>
      </c>
      <c r="Q796" s="47">
        <v>2</v>
      </c>
      <c r="R796" s="47" t="s">
        <v>11</v>
      </c>
      <c r="S796" s="47" t="s">
        <v>11</v>
      </c>
      <c r="T796" s="47" t="s">
        <v>11</v>
      </c>
      <c r="U796" s="47" t="s">
        <v>11</v>
      </c>
      <c r="V796" s="156"/>
    </row>
    <row r="797" spans="1:22">
      <c r="A797" s="334">
        <v>62</v>
      </c>
      <c r="B797" s="335"/>
      <c r="C797" s="131" t="s">
        <v>380</v>
      </c>
      <c r="D797" s="35">
        <v>45824</v>
      </c>
      <c r="E797" s="35">
        <v>45829</v>
      </c>
      <c r="F797" s="35">
        <v>45866</v>
      </c>
      <c r="G797" s="35">
        <v>45942</v>
      </c>
      <c r="H797" s="35">
        <v>45942</v>
      </c>
      <c r="I797" s="64">
        <v>114</v>
      </c>
      <c r="J797" s="70" t="s">
        <v>116</v>
      </c>
      <c r="K797" s="70" t="s">
        <v>127</v>
      </c>
      <c r="L797" s="70" t="s">
        <v>106</v>
      </c>
      <c r="M797" s="70" t="s">
        <v>107</v>
      </c>
      <c r="N797" s="70" t="s">
        <v>108</v>
      </c>
      <c r="O797" s="70" t="s">
        <v>112</v>
      </c>
      <c r="P797" s="70" t="s">
        <v>110</v>
      </c>
      <c r="Q797" s="70">
        <v>0</v>
      </c>
      <c r="R797" s="47" t="s">
        <v>11</v>
      </c>
      <c r="S797" s="47" t="s">
        <v>11</v>
      </c>
      <c r="T797" s="47" t="s">
        <v>11</v>
      </c>
      <c r="U797" s="47" t="s">
        <v>11</v>
      </c>
      <c r="V797" s="156"/>
    </row>
    <row r="798" spans="1:22">
      <c r="A798" s="334">
        <v>62</v>
      </c>
      <c r="B798" s="335"/>
      <c r="C798" s="131" t="s">
        <v>381</v>
      </c>
      <c r="D798" s="56">
        <v>45831</v>
      </c>
      <c r="E798" s="56">
        <v>45836</v>
      </c>
      <c r="F798" s="167">
        <v>45870</v>
      </c>
      <c r="G798" s="56">
        <v>45949</v>
      </c>
      <c r="H798" s="56">
        <v>45953</v>
      </c>
      <c r="I798" s="53">
        <v>113</v>
      </c>
      <c r="J798" s="47" t="s">
        <v>104</v>
      </c>
      <c r="K798" s="47" t="s">
        <v>127</v>
      </c>
      <c r="L798" s="47" t="s">
        <v>106</v>
      </c>
      <c r="M798" s="47" t="s">
        <v>107</v>
      </c>
      <c r="N798" s="47" t="s">
        <v>117</v>
      </c>
      <c r="O798" s="47" t="s">
        <v>112</v>
      </c>
      <c r="P798" s="47" t="s">
        <v>110</v>
      </c>
      <c r="Q798" s="47">
        <v>1</v>
      </c>
      <c r="R798" s="50" t="s">
        <v>11</v>
      </c>
      <c r="S798" s="47" t="s">
        <v>11</v>
      </c>
      <c r="T798" s="50" t="s">
        <v>11</v>
      </c>
      <c r="U798" s="47" t="s">
        <v>11</v>
      </c>
      <c r="V798" s="156"/>
    </row>
    <row r="799" spans="1:22">
      <c r="A799" s="334">
        <v>62</v>
      </c>
      <c r="B799" s="335"/>
      <c r="C799" s="131" t="s">
        <v>382</v>
      </c>
      <c r="D799" s="66">
        <v>45825</v>
      </c>
      <c r="E799" s="66">
        <v>45833</v>
      </c>
      <c r="F799" s="66">
        <v>45870</v>
      </c>
      <c r="G799" s="66">
        <v>45932</v>
      </c>
      <c r="H799" s="66">
        <v>45932</v>
      </c>
      <c r="I799" s="64">
        <v>99</v>
      </c>
      <c r="J799" s="70" t="s">
        <v>159</v>
      </c>
      <c r="K799" s="70" t="s">
        <v>127</v>
      </c>
      <c r="L799" s="70" t="s">
        <v>106</v>
      </c>
      <c r="M799" s="70" t="s">
        <v>166</v>
      </c>
      <c r="N799" s="70" t="s">
        <v>108</v>
      </c>
      <c r="O799" s="70" t="s">
        <v>112</v>
      </c>
      <c r="P799" s="70" t="s">
        <v>110</v>
      </c>
      <c r="Q799" s="70">
        <v>2</v>
      </c>
      <c r="R799" s="47" t="s">
        <v>11</v>
      </c>
      <c r="S799" s="47" t="s">
        <v>11</v>
      </c>
      <c r="T799" s="47" t="s">
        <v>11</v>
      </c>
      <c r="U799" s="47" t="s">
        <v>11</v>
      </c>
      <c r="V799" s="156"/>
    </row>
    <row r="800" spans="1:22">
      <c r="A800" s="334">
        <v>62</v>
      </c>
      <c r="B800" s="335"/>
      <c r="C800" s="131" t="s">
        <v>383</v>
      </c>
      <c r="D800" s="66">
        <v>45831</v>
      </c>
      <c r="E800" s="66">
        <v>45836</v>
      </c>
      <c r="F800" s="66" t="s">
        <v>11</v>
      </c>
      <c r="G800" s="66">
        <v>45938</v>
      </c>
      <c r="H800" s="66">
        <v>45942</v>
      </c>
      <c r="I800" s="110">
        <v>102</v>
      </c>
      <c r="J800" s="57" t="s">
        <v>116</v>
      </c>
      <c r="K800" s="57" t="s">
        <v>127</v>
      </c>
      <c r="L800" s="57" t="s">
        <v>106</v>
      </c>
      <c r="M800" s="57" t="s">
        <v>107</v>
      </c>
      <c r="N800" s="57" t="s">
        <v>513</v>
      </c>
      <c r="O800" s="57" t="s">
        <v>112</v>
      </c>
      <c r="P800" s="57" t="s">
        <v>110</v>
      </c>
      <c r="Q800" s="57">
        <v>2</v>
      </c>
      <c r="R800" s="40" t="s">
        <v>11</v>
      </c>
      <c r="S800" s="47" t="s">
        <v>11</v>
      </c>
      <c r="T800" s="47" t="s">
        <v>11</v>
      </c>
      <c r="U800" s="47" t="s">
        <v>11</v>
      </c>
      <c r="V800" s="156"/>
    </row>
    <row r="801" spans="1:22">
      <c r="A801" s="334">
        <v>62</v>
      </c>
      <c r="B801" s="335"/>
      <c r="C801" s="131" t="s">
        <v>384</v>
      </c>
      <c r="D801" s="66">
        <v>45823</v>
      </c>
      <c r="E801" s="66">
        <v>45830</v>
      </c>
      <c r="F801" s="60" t="s">
        <v>11</v>
      </c>
      <c r="G801" s="35">
        <v>45936</v>
      </c>
      <c r="H801" s="35">
        <v>45936</v>
      </c>
      <c r="I801" s="64">
        <v>107</v>
      </c>
      <c r="J801" s="52" t="s">
        <v>104</v>
      </c>
      <c r="K801" s="52" t="s">
        <v>127</v>
      </c>
      <c r="L801" s="52" t="s">
        <v>106</v>
      </c>
      <c r="M801" s="52" t="s">
        <v>107</v>
      </c>
      <c r="N801" s="52" t="s">
        <v>126</v>
      </c>
      <c r="O801" s="52" t="s">
        <v>112</v>
      </c>
      <c r="P801" s="52" t="s">
        <v>110</v>
      </c>
      <c r="Q801" s="52">
        <v>0</v>
      </c>
      <c r="R801" s="47" t="s">
        <v>11</v>
      </c>
      <c r="S801" s="47" t="s">
        <v>11</v>
      </c>
      <c r="T801" s="47" t="s">
        <v>11</v>
      </c>
      <c r="U801" s="47" t="s">
        <v>11</v>
      </c>
      <c r="V801" s="156"/>
    </row>
    <row r="802" spans="1:22">
      <c r="A802" s="334">
        <v>62</v>
      </c>
      <c r="B802" s="335"/>
      <c r="C802" s="131" t="s">
        <v>385</v>
      </c>
      <c r="D802" s="35">
        <v>45823</v>
      </c>
      <c r="E802" s="35">
        <v>45828</v>
      </c>
      <c r="F802" s="35">
        <v>45863</v>
      </c>
      <c r="G802" s="35">
        <v>45932</v>
      </c>
      <c r="H802" s="35">
        <v>45932</v>
      </c>
      <c r="I802" s="110">
        <v>109</v>
      </c>
      <c r="J802" s="70" t="s">
        <v>104</v>
      </c>
      <c r="K802" s="70" t="s">
        <v>127</v>
      </c>
      <c r="L802" s="70" t="s">
        <v>106</v>
      </c>
      <c r="M802" s="70" t="s">
        <v>118</v>
      </c>
      <c r="N802" s="70" t="s">
        <v>513</v>
      </c>
      <c r="O802" s="70" t="s">
        <v>112</v>
      </c>
      <c r="P802" s="70" t="s">
        <v>110</v>
      </c>
      <c r="Q802" s="70">
        <v>0</v>
      </c>
      <c r="R802" s="47" t="s">
        <v>11</v>
      </c>
      <c r="S802" s="47" t="s">
        <v>11</v>
      </c>
      <c r="T802" s="47" t="s">
        <v>11</v>
      </c>
      <c r="U802" s="47" t="s">
        <v>11</v>
      </c>
      <c r="V802" s="156"/>
    </row>
    <row r="803" spans="1:22">
      <c r="A803" s="334">
        <v>62</v>
      </c>
      <c r="B803" s="335"/>
      <c r="C803" s="131" t="s">
        <v>386</v>
      </c>
      <c r="D803" s="160">
        <v>45821</v>
      </c>
      <c r="E803" s="160">
        <v>45827</v>
      </c>
      <c r="F803" s="160">
        <v>45866</v>
      </c>
      <c r="G803" s="160">
        <v>45943</v>
      </c>
      <c r="H803" s="160">
        <v>45953</v>
      </c>
      <c r="I803" s="161">
        <v>122</v>
      </c>
      <c r="J803" s="55" t="s">
        <v>104</v>
      </c>
      <c r="K803" s="55" t="s">
        <v>127</v>
      </c>
      <c r="L803" s="55" t="s">
        <v>106</v>
      </c>
      <c r="M803" s="55" t="s">
        <v>107</v>
      </c>
      <c r="N803" s="55" t="s">
        <v>108</v>
      </c>
      <c r="O803" s="55" t="s">
        <v>112</v>
      </c>
      <c r="P803" s="55" t="s">
        <v>110</v>
      </c>
      <c r="Q803" s="162">
        <v>3</v>
      </c>
      <c r="R803" s="55" t="s">
        <v>514</v>
      </c>
      <c r="S803" s="55" t="s">
        <v>515</v>
      </c>
      <c r="T803" s="47" t="s">
        <v>11</v>
      </c>
      <c r="U803" s="47" t="s">
        <v>11</v>
      </c>
      <c r="V803" s="156"/>
    </row>
    <row r="804" spans="1:22">
      <c r="A804" s="334">
        <v>62</v>
      </c>
      <c r="B804" s="335"/>
      <c r="C804" s="131" t="s">
        <v>387</v>
      </c>
      <c r="D804" s="66">
        <v>45821</v>
      </c>
      <c r="E804" s="66">
        <v>45827</v>
      </c>
      <c r="F804" s="35">
        <v>45864</v>
      </c>
      <c r="G804" s="35">
        <v>45938</v>
      </c>
      <c r="H804" s="35">
        <v>45950</v>
      </c>
      <c r="I804" s="115">
        <v>117</v>
      </c>
      <c r="J804" s="57" t="s">
        <v>104</v>
      </c>
      <c r="K804" s="57" t="s">
        <v>127</v>
      </c>
      <c r="L804" s="57" t="s">
        <v>106</v>
      </c>
      <c r="M804" s="57" t="s">
        <v>107</v>
      </c>
      <c r="N804" s="57" t="s">
        <v>108</v>
      </c>
      <c r="O804" s="57" t="s">
        <v>112</v>
      </c>
      <c r="P804" s="55" t="s">
        <v>110</v>
      </c>
      <c r="Q804" s="55">
        <v>0</v>
      </c>
      <c r="R804" s="37" t="s">
        <v>11</v>
      </c>
      <c r="S804" s="47" t="s">
        <v>11</v>
      </c>
      <c r="T804" s="47" t="s">
        <v>11</v>
      </c>
      <c r="U804" s="47" t="s">
        <v>11</v>
      </c>
      <c r="V804" s="156"/>
    </row>
    <row r="805" spans="1:22">
      <c r="A805" s="334">
        <v>62</v>
      </c>
      <c r="B805" s="335"/>
      <c r="C805" s="131" t="s">
        <v>388</v>
      </c>
      <c r="D805" s="35">
        <v>45821</v>
      </c>
      <c r="E805" s="35">
        <v>45826</v>
      </c>
      <c r="F805" s="35">
        <v>45867</v>
      </c>
      <c r="G805" s="35">
        <v>45941</v>
      </c>
      <c r="H805" s="35">
        <v>45945</v>
      </c>
      <c r="I805" s="64">
        <v>116</v>
      </c>
      <c r="J805" s="70" t="s">
        <v>114</v>
      </c>
      <c r="K805" s="70" t="s">
        <v>127</v>
      </c>
      <c r="L805" s="70" t="s">
        <v>106</v>
      </c>
      <c r="M805" s="70" t="s">
        <v>118</v>
      </c>
      <c r="N805" s="70" t="s">
        <v>108</v>
      </c>
      <c r="O805" s="70" t="s">
        <v>112</v>
      </c>
      <c r="P805" s="70" t="s">
        <v>110</v>
      </c>
      <c r="Q805" s="70">
        <v>3</v>
      </c>
      <c r="R805" s="70" t="s">
        <v>516</v>
      </c>
      <c r="S805" s="70">
        <v>0</v>
      </c>
      <c r="T805" s="70" t="s">
        <v>517</v>
      </c>
      <c r="U805" s="70" t="s">
        <v>521</v>
      </c>
      <c r="V805" s="156"/>
    </row>
    <row r="806" spans="1:22">
      <c r="A806" s="334">
        <v>62</v>
      </c>
      <c r="B806" s="335"/>
      <c r="C806" s="131" t="s">
        <v>389</v>
      </c>
      <c r="D806" s="56">
        <v>45827</v>
      </c>
      <c r="E806" s="56">
        <v>45832</v>
      </c>
      <c r="F806" s="56">
        <v>45864</v>
      </c>
      <c r="G806" s="56">
        <v>45933</v>
      </c>
      <c r="H806" s="56">
        <v>45933</v>
      </c>
      <c r="I806" s="163">
        <v>102</v>
      </c>
      <c r="J806" s="47" t="s">
        <v>104</v>
      </c>
      <c r="K806" s="47" t="s">
        <v>127</v>
      </c>
      <c r="L806" s="47" t="s">
        <v>106</v>
      </c>
      <c r="M806" s="47" t="s">
        <v>107</v>
      </c>
      <c r="N806" s="47" t="s">
        <v>108</v>
      </c>
      <c r="O806" s="47" t="s">
        <v>112</v>
      </c>
      <c r="P806" s="47" t="s">
        <v>110</v>
      </c>
      <c r="Q806" s="47">
        <v>3</v>
      </c>
      <c r="R806" s="47" t="s">
        <v>11</v>
      </c>
      <c r="S806" s="47" t="s">
        <v>11</v>
      </c>
      <c r="T806" s="50">
        <v>45874</v>
      </c>
      <c r="U806" s="47" t="s">
        <v>522</v>
      </c>
      <c r="V806" s="156"/>
    </row>
    <row r="807" spans="1:22">
      <c r="A807" s="334">
        <v>62</v>
      </c>
      <c r="B807" s="335"/>
      <c r="C807" s="142" t="s">
        <v>22</v>
      </c>
      <c r="D807" s="164" t="s">
        <v>11</v>
      </c>
      <c r="E807" s="164" t="s">
        <v>11</v>
      </c>
      <c r="F807" s="164" t="s">
        <v>11</v>
      </c>
      <c r="G807" s="165" t="s">
        <v>11</v>
      </c>
      <c r="H807" s="165" t="s">
        <v>11</v>
      </c>
      <c r="I807" s="74">
        <v>111.16666666666667</v>
      </c>
      <c r="J807" s="166" t="s">
        <v>11</v>
      </c>
      <c r="K807" s="166" t="s">
        <v>11</v>
      </c>
      <c r="L807" s="166" t="s">
        <v>11</v>
      </c>
      <c r="M807" s="166" t="s">
        <v>11</v>
      </c>
      <c r="N807" s="166" t="s">
        <v>11</v>
      </c>
      <c r="O807" s="166" t="s">
        <v>11</v>
      </c>
      <c r="P807" s="166" t="s">
        <v>11</v>
      </c>
      <c r="Q807" s="166" t="s">
        <v>11</v>
      </c>
      <c r="R807" s="166" t="s">
        <v>11</v>
      </c>
      <c r="S807" s="166" t="s">
        <v>11</v>
      </c>
      <c r="T807" s="166" t="s">
        <v>11</v>
      </c>
      <c r="U807" s="166" t="s">
        <v>11</v>
      </c>
      <c r="V807" s="156"/>
    </row>
    <row r="808" spans="1:22" ht="15.6" customHeight="1">
      <c r="A808" s="334">
        <v>63</v>
      </c>
      <c r="B808" s="335" t="s">
        <v>457</v>
      </c>
      <c r="C808" s="131" t="s">
        <v>379</v>
      </c>
      <c r="D808" s="66">
        <v>45827</v>
      </c>
      <c r="E808" s="66">
        <v>45832</v>
      </c>
      <c r="F808" s="66">
        <v>45865</v>
      </c>
      <c r="G808" s="66">
        <v>45932</v>
      </c>
      <c r="H808" s="66">
        <v>45951</v>
      </c>
      <c r="I808" s="110">
        <v>105</v>
      </c>
      <c r="J808" s="57" t="s">
        <v>114</v>
      </c>
      <c r="K808" s="57" t="s">
        <v>105</v>
      </c>
      <c r="L808" s="57" t="s">
        <v>106</v>
      </c>
      <c r="M808" s="57" t="s">
        <v>166</v>
      </c>
      <c r="N808" s="57" t="s">
        <v>513</v>
      </c>
      <c r="O808" s="57" t="s">
        <v>112</v>
      </c>
      <c r="P808" s="57" t="s">
        <v>110</v>
      </c>
      <c r="Q808" s="57">
        <v>0</v>
      </c>
      <c r="R808" s="65">
        <v>45888</v>
      </c>
      <c r="S808" s="57" t="s">
        <v>11</v>
      </c>
      <c r="T808" s="65">
        <v>45917</v>
      </c>
      <c r="U808" s="57" t="s">
        <v>11</v>
      </c>
      <c r="V808" s="156"/>
    </row>
    <row r="809" spans="1:22">
      <c r="A809" s="334">
        <v>63</v>
      </c>
      <c r="B809" s="335"/>
      <c r="C809" s="131" t="s">
        <v>198</v>
      </c>
      <c r="D809" s="60">
        <v>45830</v>
      </c>
      <c r="E809" s="60">
        <v>45835</v>
      </c>
      <c r="F809" s="60">
        <v>45862</v>
      </c>
      <c r="G809" s="56">
        <v>45939</v>
      </c>
      <c r="H809" s="56">
        <v>45971</v>
      </c>
      <c r="I809" s="99">
        <v>114</v>
      </c>
      <c r="J809" s="47" t="s">
        <v>104</v>
      </c>
      <c r="K809" s="47" t="s">
        <v>530</v>
      </c>
      <c r="L809" s="47" t="s">
        <v>106</v>
      </c>
      <c r="M809" s="47" t="s">
        <v>118</v>
      </c>
      <c r="N809" s="47" t="s">
        <v>108</v>
      </c>
      <c r="O809" s="47" t="s">
        <v>11</v>
      </c>
      <c r="P809" s="47" t="s">
        <v>110</v>
      </c>
      <c r="Q809" s="47">
        <v>0</v>
      </c>
      <c r="R809" s="47" t="s">
        <v>11</v>
      </c>
      <c r="S809" s="47" t="s">
        <v>11</v>
      </c>
      <c r="T809" s="47" t="s">
        <v>11</v>
      </c>
      <c r="U809" s="47" t="s">
        <v>11</v>
      </c>
      <c r="V809" s="156"/>
    </row>
    <row r="810" spans="1:22">
      <c r="A810" s="334">
        <v>63</v>
      </c>
      <c r="B810" s="335"/>
      <c r="C810" s="131" t="s">
        <v>380</v>
      </c>
      <c r="D810" s="35">
        <v>45824</v>
      </c>
      <c r="E810" s="35">
        <v>45829</v>
      </c>
      <c r="F810" s="35">
        <v>45866</v>
      </c>
      <c r="G810" s="35">
        <v>45928</v>
      </c>
      <c r="H810" s="35">
        <v>45931</v>
      </c>
      <c r="I810" s="64">
        <v>100</v>
      </c>
      <c r="J810" s="70" t="s">
        <v>116</v>
      </c>
      <c r="K810" s="70" t="s">
        <v>553</v>
      </c>
      <c r="L810" s="70" t="s">
        <v>106</v>
      </c>
      <c r="M810" s="70" t="s">
        <v>107</v>
      </c>
      <c r="N810" s="70" t="s">
        <v>108</v>
      </c>
      <c r="O810" s="70" t="s">
        <v>112</v>
      </c>
      <c r="P810" s="70" t="s">
        <v>110</v>
      </c>
      <c r="Q810" s="70">
        <v>0</v>
      </c>
      <c r="R810" s="47" t="s">
        <v>11</v>
      </c>
      <c r="S810" s="47" t="s">
        <v>11</v>
      </c>
      <c r="T810" s="47" t="s">
        <v>11</v>
      </c>
      <c r="U810" s="47" t="s">
        <v>11</v>
      </c>
      <c r="V810" s="156"/>
    </row>
    <row r="811" spans="1:22">
      <c r="A811" s="334">
        <v>63</v>
      </c>
      <c r="B811" s="335"/>
      <c r="C811" s="131" t="s">
        <v>381</v>
      </c>
      <c r="D811" s="56">
        <v>45831</v>
      </c>
      <c r="E811" s="56">
        <v>45836</v>
      </c>
      <c r="F811" s="167">
        <v>45866</v>
      </c>
      <c r="G811" s="56">
        <v>45938</v>
      </c>
      <c r="H811" s="56">
        <v>45942</v>
      </c>
      <c r="I811" s="53">
        <v>102</v>
      </c>
      <c r="J811" s="47" t="s">
        <v>104</v>
      </c>
      <c r="K811" s="47" t="s">
        <v>530</v>
      </c>
      <c r="L811" s="47" t="s">
        <v>106</v>
      </c>
      <c r="M811" s="47" t="s">
        <v>107</v>
      </c>
      <c r="N811" s="47" t="s">
        <v>117</v>
      </c>
      <c r="O811" s="47" t="s">
        <v>112</v>
      </c>
      <c r="P811" s="47" t="s">
        <v>110</v>
      </c>
      <c r="Q811" s="47">
        <v>1</v>
      </c>
      <c r="R811" s="50" t="s">
        <v>11</v>
      </c>
      <c r="S811" s="47" t="s">
        <v>11</v>
      </c>
      <c r="T811" s="50" t="s">
        <v>11</v>
      </c>
      <c r="U811" s="47" t="s">
        <v>11</v>
      </c>
      <c r="V811" s="156"/>
    </row>
    <row r="812" spans="1:22" ht="23.65">
      <c r="A812" s="334">
        <v>63</v>
      </c>
      <c r="B812" s="335"/>
      <c r="C812" s="131" t="s">
        <v>382</v>
      </c>
      <c r="D812" s="66">
        <v>45825</v>
      </c>
      <c r="E812" s="66">
        <v>45833</v>
      </c>
      <c r="F812" s="66">
        <v>45864</v>
      </c>
      <c r="G812" s="66">
        <v>45926</v>
      </c>
      <c r="H812" s="66">
        <v>45926</v>
      </c>
      <c r="I812" s="64">
        <v>93</v>
      </c>
      <c r="J812" s="70" t="s">
        <v>159</v>
      </c>
      <c r="K812" s="70" t="s">
        <v>554</v>
      </c>
      <c r="L812" s="70" t="s">
        <v>106</v>
      </c>
      <c r="M812" s="70" t="s">
        <v>166</v>
      </c>
      <c r="N812" s="70" t="s">
        <v>108</v>
      </c>
      <c r="O812" s="70" t="s">
        <v>112</v>
      </c>
      <c r="P812" s="70" t="s">
        <v>110</v>
      </c>
      <c r="Q812" s="70">
        <v>0</v>
      </c>
      <c r="R812" s="47" t="s">
        <v>11</v>
      </c>
      <c r="S812" s="47" t="s">
        <v>11</v>
      </c>
      <c r="T812" s="47" t="s">
        <v>11</v>
      </c>
      <c r="U812" s="47" t="s">
        <v>11</v>
      </c>
      <c r="V812" s="156"/>
    </row>
    <row r="813" spans="1:22">
      <c r="A813" s="334">
        <v>63</v>
      </c>
      <c r="B813" s="335"/>
      <c r="C813" s="131" t="s">
        <v>383</v>
      </c>
      <c r="D813" s="66">
        <v>45831</v>
      </c>
      <c r="E813" s="66">
        <v>45836</v>
      </c>
      <c r="F813" s="66" t="s">
        <v>11</v>
      </c>
      <c r="G813" s="66">
        <v>45936</v>
      </c>
      <c r="H813" s="66">
        <v>45942</v>
      </c>
      <c r="I813" s="110">
        <v>100</v>
      </c>
      <c r="J813" s="57" t="s">
        <v>116</v>
      </c>
      <c r="K813" s="57" t="s">
        <v>530</v>
      </c>
      <c r="L813" s="57" t="s">
        <v>106</v>
      </c>
      <c r="M813" s="57" t="s">
        <v>107</v>
      </c>
      <c r="N813" s="57" t="s">
        <v>513</v>
      </c>
      <c r="O813" s="57" t="s">
        <v>112</v>
      </c>
      <c r="P813" s="57" t="s">
        <v>110</v>
      </c>
      <c r="Q813" s="57">
        <v>0</v>
      </c>
      <c r="R813" s="40" t="s">
        <v>11</v>
      </c>
      <c r="S813" s="47" t="s">
        <v>11</v>
      </c>
      <c r="T813" s="47" t="s">
        <v>11</v>
      </c>
      <c r="U813" s="47" t="s">
        <v>11</v>
      </c>
      <c r="V813" s="156"/>
    </row>
    <row r="814" spans="1:22">
      <c r="A814" s="334">
        <v>63</v>
      </c>
      <c r="B814" s="335"/>
      <c r="C814" s="131" t="s">
        <v>384</v>
      </c>
      <c r="D814" s="66">
        <v>45823</v>
      </c>
      <c r="E814" s="66">
        <v>45830</v>
      </c>
      <c r="F814" s="60" t="s">
        <v>11</v>
      </c>
      <c r="G814" s="35">
        <v>45926</v>
      </c>
      <c r="H814" s="35">
        <v>45926</v>
      </c>
      <c r="I814" s="64">
        <v>97</v>
      </c>
      <c r="J814" s="52" t="s">
        <v>104</v>
      </c>
      <c r="K814" s="52" t="s">
        <v>555</v>
      </c>
      <c r="L814" s="52" t="s">
        <v>106</v>
      </c>
      <c r="M814" s="52" t="s">
        <v>107</v>
      </c>
      <c r="N814" s="52" t="s">
        <v>126</v>
      </c>
      <c r="O814" s="52" t="s">
        <v>112</v>
      </c>
      <c r="P814" s="52" t="s">
        <v>110</v>
      </c>
      <c r="Q814" s="52">
        <v>0</v>
      </c>
      <c r="R814" s="47" t="s">
        <v>11</v>
      </c>
      <c r="S814" s="47" t="s">
        <v>11</v>
      </c>
      <c r="T814" s="47" t="s">
        <v>11</v>
      </c>
      <c r="U814" s="47" t="s">
        <v>11</v>
      </c>
      <c r="V814" s="156"/>
    </row>
    <row r="815" spans="1:22">
      <c r="A815" s="334">
        <v>63</v>
      </c>
      <c r="B815" s="335"/>
      <c r="C815" s="131" t="s">
        <v>385</v>
      </c>
      <c r="D815" s="35">
        <v>45823</v>
      </c>
      <c r="E815" s="35">
        <v>45828</v>
      </c>
      <c r="F815" s="35">
        <v>45862</v>
      </c>
      <c r="G815" s="35">
        <v>45927</v>
      </c>
      <c r="H815" s="35">
        <v>45927</v>
      </c>
      <c r="I815" s="110">
        <v>104</v>
      </c>
      <c r="J815" s="70" t="s">
        <v>104</v>
      </c>
      <c r="K815" s="70" t="s">
        <v>105</v>
      </c>
      <c r="L815" s="70" t="s">
        <v>106</v>
      </c>
      <c r="M815" s="159" t="s">
        <v>107</v>
      </c>
      <c r="N815" s="70" t="s">
        <v>513</v>
      </c>
      <c r="O815" s="70" t="s">
        <v>112</v>
      </c>
      <c r="P815" s="70" t="s">
        <v>110</v>
      </c>
      <c r="Q815" s="70">
        <v>0</v>
      </c>
      <c r="R815" s="52" t="s">
        <v>11</v>
      </c>
      <c r="S815" s="52" t="s">
        <v>11</v>
      </c>
      <c r="T815" s="47" t="s">
        <v>11</v>
      </c>
      <c r="U815" s="47" t="s">
        <v>11</v>
      </c>
      <c r="V815" s="156"/>
    </row>
    <row r="816" spans="1:22">
      <c r="A816" s="334">
        <v>63</v>
      </c>
      <c r="B816" s="335"/>
      <c r="C816" s="131" t="s">
        <v>386</v>
      </c>
      <c r="D816" s="160">
        <v>45821</v>
      </c>
      <c r="E816" s="160">
        <v>45827</v>
      </c>
      <c r="F816" s="160">
        <v>45856</v>
      </c>
      <c r="G816" s="160">
        <v>45927</v>
      </c>
      <c r="H816" s="160">
        <v>45953</v>
      </c>
      <c r="I816" s="161">
        <v>106</v>
      </c>
      <c r="J816" s="55" t="s">
        <v>104</v>
      </c>
      <c r="K816" s="55" t="s">
        <v>556</v>
      </c>
      <c r="L816" s="55" t="s">
        <v>106</v>
      </c>
      <c r="M816" s="55" t="s">
        <v>107</v>
      </c>
      <c r="N816" s="55" t="s">
        <v>108</v>
      </c>
      <c r="O816" s="55" t="s">
        <v>112</v>
      </c>
      <c r="P816" s="55" t="s">
        <v>110</v>
      </c>
      <c r="Q816" s="162">
        <v>0</v>
      </c>
      <c r="R816" s="55" t="s">
        <v>514</v>
      </c>
      <c r="S816" s="55" t="s">
        <v>515</v>
      </c>
      <c r="T816" s="55" t="s">
        <v>514</v>
      </c>
      <c r="U816" s="55" t="s">
        <v>532</v>
      </c>
      <c r="V816" s="156"/>
    </row>
    <row r="817" spans="1:22">
      <c r="A817" s="334">
        <v>63</v>
      </c>
      <c r="B817" s="335"/>
      <c r="C817" s="131" t="s">
        <v>387</v>
      </c>
      <c r="D817" s="66">
        <v>45821</v>
      </c>
      <c r="E817" s="66">
        <v>45827</v>
      </c>
      <c r="F817" s="35">
        <v>45859</v>
      </c>
      <c r="G817" s="35">
        <v>45931</v>
      </c>
      <c r="H817" s="35">
        <v>45950</v>
      </c>
      <c r="I817" s="115">
        <v>110</v>
      </c>
      <c r="J817" s="57" t="s">
        <v>104</v>
      </c>
      <c r="K817" s="57" t="s">
        <v>127</v>
      </c>
      <c r="L817" s="57" t="s">
        <v>106</v>
      </c>
      <c r="M817" s="57" t="s">
        <v>107</v>
      </c>
      <c r="N817" s="57" t="s">
        <v>108</v>
      </c>
      <c r="O817" s="57" t="s">
        <v>112</v>
      </c>
      <c r="P817" s="55" t="s">
        <v>110</v>
      </c>
      <c r="Q817" s="55">
        <v>0</v>
      </c>
      <c r="R817" s="37" t="s">
        <v>11</v>
      </c>
      <c r="S817" s="52" t="s">
        <v>11</v>
      </c>
      <c r="T817" s="47" t="s">
        <v>11</v>
      </c>
      <c r="U817" s="47" t="s">
        <v>11</v>
      </c>
      <c r="V817" s="156"/>
    </row>
    <row r="818" spans="1:22">
      <c r="A818" s="334">
        <v>63</v>
      </c>
      <c r="B818" s="335"/>
      <c r="C818" s="131" t="s">
        <v>388</v>
      </c>
      <c r="D818" s="35">
        <v>45821</v>
      </c>
      <c r="E818" s="35">
        <v>45826</v>
      </c>
      <c r="F818" s="35">
        <v>45862</v>
      </c>
      <c r="G818" s="35">
        <v>45928</v>
      </c>
      <c r="H818" s="35">
        <v>45935</v>
      </c>
      <c r="I818" s="64">
        <v>103</v>
      </c>
      <c r="J818" s="70" t="s">
        <v>114</v>
      </c>
      <c r="K818" s="70" t="s">
        <v>105</v>
      </c>
      <c r="L818" s="70" t="s">
        <v>106</v>
      </c>
      <c r="M818" s="70" t="s">
        <v>107</v>
      </c>
      <c r="N818" s="70" t="s">
        <v>108</v>
      </c>
      <c r="O818" s="70" t="s">
        <v>112</v>
      </c>
      <c r="P818" s="70" t="s">
        <v>110</v>
      </c>
      <c r="Q818" s="70">
        <v>2</v>
      </c>
      <c r="R818" s="70" t="s">
        <v>516</v>
      </c>
      <c r="S818" s="70">
        <v>0</v>
      </c>
      <c r="T818" s="70" t="s">
        <v>517</v>
      </c>
      <c r="U818" s="70">
        <v>0</v>
      </c>
      <c r="V818" s="156"/>
    </row>
    <row r="819" spans="1:22">
      <c r="A819" s="334">
        <v>63</v>
      </c>
      <c r="B819" s="335"/>
      <c r="C819" s="131" t="s">
        <v>389</v>
      </c>
      <c r="D819" s="56">
        <v>45827</v>
      </c>
      <c r="E819" s="56">
        <v>45832</v>
      </c>
      <c r="F819" s="56">
        <v>45860</v>
      </c>
      <c r="G819" s="56">
        <v>45920</v>
      </c>
      <c r="H819" s="56">
        <v>45920</v>
      </c>
      <c r="I819" s="163">
        <v>89</v>
      </c>
      <c r="J819" s="47" t="s">
        <v>104</v>
      </c>
      <c r="K819" s="47" t="s">
        <v>555</v>
      </c>
      <c r="L819" s="47" t="s">
        <v>106</v>
      </c>
      <c r="M819" s="47" t="s">
        <v>107</v>
      </c>
      <c r="N819" s="47" t="s">
        <v>108</v>
      </c>
      <c r="O819" s="47" t="s">
        <v>112</v>
      </c>
      <c r="P819" s="47" t="s">
        <v>110</v>
      </c>
      <c r="Q819" s="47" t="s">
        <v>11</v>
      </c>
      <c r="R819" s="47" t="s">
        <v>11</v>
      </c>
      <c r="S819" s="47" t="s">
        <v>11</v>
      </c>
      <c r="T819" s="47" t="s">
        <v>11</v>
      </c>
      <c r="U819" s="47" t="s">
        <v>11</v>
      </c>
      <c r="V819" s="156"/>
    </row>
    <row r="820" spans="1:22">
      <c r="A820" s="334">
        <v>63</v>
      </c>
      <c r="B820" s="335"/>
      <c r="C820" s="142" t="s">
        <v>22</v>
      </c>
      <c r="D820" s="164" t="s">
        <v>11</v>
      </c>
      <c r="E820" s="164" t="s">
        <v>11</v>
      </c>
      <c r="F820" s="164" t="s">
        <v>11</v>
      </c>
      <c r="G820" s="165" t="s">
        <v>11</v>
      </c>
      <c r="H820" s="165" t="s">
        <v>11</v>
      </c>
      <c r="I820" s="74">
        <v>101.91666666666667</v>
      </c>
      <c r="J820" s="166" t="s">
        <v>11</v>
      </c>
      <c r="K820" s="166" t="s">
        <v>11</v>
      </c>
      <c r="L820" s="166" t="s">
        <v>11</v>
      </c>
      <c r="M820" s="166" t="s">
        <v>11</v>
      </c>
      <c r="N820" s="166" t="s">
        <v>11</v>
      </c>
      <c r="O820" s="166" t="s">
        <v>11</v>
      </c>
      <c r="P820" s="166" t="s">
        <v>11</v>
      </c>
      <c r="Q820" s="166" t="s">
        <v>11</v>
      </c>
      <c r="R820" s="166" t="s">
        <v>11</v>
      </c>
      <c r="S820" s="166" t="s">
        <v>11</v>
      </c>
      <c r="T820" s="166" t="s">
        <v>11</v>
      </c>
      <c r="U820" s="166" t="s">
        <v>11</v>
      </c>
      <c r="V820" s="156"/>
    </row>
    <row r="821" spans="1:22" ht="15.6" customHeight="1">
      <c r="A821" s="334">
        <v>64</v>
      </c>
      <c r="B821" s="335" t="s">
        <v>458</v>
      </c>
      <c r="C821" s="131" t="s">
        <v>379</v>
      </c>
      <c r="D821" s="66">
        <v>45827</v>
      </c>
      <c r="E821" s="66">
        <v>45832</v>
      </c>
      <c r="F821" s="66">
        <v>45872</v>
      </c>
      <c r="G821" s="66">
        <v>45937</v>
      </c>
      <c r="H821" s="66">
        <v>45951</v>
      </c>
      <c r="I821" s="110">
        <v>110</v>
      </c>
      <c r="J821" s="57" t="s">
        <v>114</v>
      </c>
      <c r="K821" s="57" t="s">
        <v>105</v>
      </c>
      <c r="L821" s="57" t="s">
        <v>106</v>
      </c>
      <c r="M821" s="57" t="s">
        <v>166</v>
      </c>
      <c r="N821" s="57" t="s">
        <v>513</v>
      </c>
      <c r="O821" s="57" t="s">
        <v>112</v>
      </c>
      <c r="P821" s="57" t="s">
        <v>110</v>
      </c>
      <c r="Q821" s="57">
        <v>2</v>
      </c>
      <c r="R821" s="65">
        <v>45888</v>
      </c>
      <c r="S821" s="57" t="s">
        <v>11</v>
      </c>
      <c r="T821" s="65">
        <v>45917</v>
      </c>
      <c r="U821" s="57" t="s">
        <v>11</v>
      </c>
      <c r="V821" s="156"/>
    </row>
    <row r="822" spans="1:22">
      <c r="A822" s="334">
        <v>64</v>
      </c>
      <c r="B822" s="335"/>
      <c r="C822" s="131" t="s">
        <v>198</v>
      </c>
      <c r="D822" s="60">
        <v>45830</v>
      </c>
      <c r="E822" s="60">
        <v>45835</v>
      </c>
      <c r="F822" s="60">
        <v>45875</v>
      </c>
      <c r="G822" s="56">
        <v>45946</v>
      </c>
      <c r="H822" s="56">
        <v>45971</v>
      </c>
      <c r="I822" s="99">
        <v>121</v>
      </c>
      <c r="J822" s="47" t="s">
        <v>104</v>
      </c>
      <c r="K822" s="47" t="s">
        <v>105</v>
      </c>
      <c r="L822" s="47" t="s">
        <v>106</v>
      </c>
      <c r="M822" s="47" t="s">
        <v>118</v>
      </c>
      <c r="N822" s="47" t="s">
        <v>108</v>
      </c>
      <c r="O822" s="47" t="s">
        <v>11</v>
      </c>
      <c r="P822" s="47" t="s">
        <v>112</v>
      </c>
      <c r="Q822" s="47">
        <v>0</v>
      </c>
      <c r="R822" s="47" t="s">
        <v>11</v>
      </c>
      <c r="S822" s="47" t="s">
        <v>11</v>
      </c>
      <c r="T822" s="47" t="s">
        <v>11</v>
      </c>
      <c r="U822" s="47" t="s">
        <v>11</v>
      </c>
      <c r="V822" s="156"/>
    </row>
    <row r="823" spans="1:22">
      <c r="A823" s="334">
        <v>64</v>
      </c>
      <c r="B823" s="335"/>
      <c r="C823" s="131" t="s">
        <v>380</v>
      </c>
      <c r="D823" s="35">
        <v>45824</v>
      </c>
      <c r="E823" s="35">
        <v>45829</v>
      </c>
      <c r="F823" s="35">
        <v>45870</v>
      </c>
      <c r="G823" s="35">
        <v>45942</v>
      </c>
      <c r="H823" s="35">
        <v>45942</v>
      </c>
      <c r="I823" s="64">
        <v>114</v>
      </c>
      <c r="J823" s="70" t="s">
        <v>104</v>
      </c>
      <c r="K823" s="70" t="s">
        <v>557</v>
      </c>
      <c r="L823" s="70" t="s">
        <v>106</v>
      </c>
      <c r="M823" s="70" t="s">
        <v>107</v>
      </c>
      <c r="N823" s="70" t="s">
        <v>108</v>
      </c>
      <c r="O823" s="70" t="s">
        <v>112</v>
      </c>
      <c r="P823" s="70" t="s">
        <v>110</v>
      </c>
      <c r="Q823" s="70">
        <v>0</v>
      </c>
      <c r="R823" s="47" t="s">
        <v>11</v>
      </c>
      <c r="S823" s="47" t="s">
        <v>11</v>
      </c>
      <c r="T823" s="47" t="s">
        <v>11</v>
      </c>
      <c r="U823" s="47" t="s">
        <v>11</v>
      </c>
      <c r="V823" s="156"/>
    </row>
    <row r="824" spans="1:22">
      <c r="A824" s="334">
        <v>64</v>
      </c>
      <c r="B824" s="335"/>
      <c r="C824" s="131" t="s">
        <v>381</v>
      </c>
      <c r="D824" s="56">
        <v>45831</v>
      </c>
      <c r="E824" s="56">
        <v>45836</v>
      </c>
      <c r="F824" s="167">
        <v>45871</v>
      </c>
      <c r="G824" s="56">
        <v>45948</v>
      </c>
      <c r="H824" s="56">
        <v>45953</v>
      </c>
      <c r="I824" s="53">
        <v>112</v>
      </c>
      <c r="J824" s="47" t="s">
        <v>104</v>
      </c>
      <c r="K824" s="47" t="s">
        <v>105</v>
      </c>
      <c r="L824" s="47" t="s">
        <v>106</v>
      </c>
      <c r="M824" s="47" t="s">
        <v>107</v>
      </c>
      <c r="N824" s="47" t="s">
        <v>117</v>
      </c>
      <c r="O824" s="47" t="s">
        <v>112</v>
      </c>
      <c r="P824" s="47" t="s">
        <v>110</v>
      </c>
      <c r="Q824" s="47">
        <v>1</v>
      </c>
      <c r="R824" s="50" t="s">
        <v>11</v>
      </c>
      <c r="S824" s="47" t="s">
        <v>11</v>
      </c>
      <c r="T824" s="50" t="s">
        <v>11</v>
      </c>
      <c r="U824" s="47" t="s">
        <v>11</v>
      </c>
      <c r="V824" s="156"/>
    </row>
    <row r="825" spans="1:22">
      <c r="A825" s="334">
        <v>64</v>
      </c>
      <c r="B825" s="335"/>
      <c r="C825" s="131" t="s">
        <v>382</v>
      </c>
      <c r="D825" s="66">
        <v>45825</v>
      </c>
      <c r="E825" s="66">
        <v>45833</v>
      </c>
      <c r="F825" s="66">
        <v>45869</v>
      </c>
      <c r="G825" s="66">
        <v>45933</v>
      </c>
      <c r="H825" s="66">
        <v>45933</v>
      </c>
      <c r="I825" s="64">
        <v>100</v>
      </c>
      <c r="J825" s="70" t="s">
        <v>159</v>
      </c>
      <c r="K825" s="70" t="s">
        <v>105</v>
      </c>
      <c r="L825" s="70" t="s">
        <v>106</v>
      </c>
      <c r="M825" s="70" t="s">
        <v>166</v>
      </c>
      <c r="N825" s="70" t="s">
        <v>108</v>
      </c>
      <c r="O825" s="70" t="s">
        <v>112</v>
      </c>
      <c r="P825" s="70" t="s">
        <v>110</v>
      </c>
      <c r="Q825" s="70">
        <v>1</v>
      </c>
      <c r="R825" s="47" t="s">
        <v>11</v>
      </c>
      <c r="S825" s="47" t="s">
        <v>11</v>
      </c>
      <c r="T825" s="47" t="s">
        <v>11</v>
      </c>
      <c r="U825" s="47" t="s">
        <v>11</v>
      </c>
      <c r="V825" s="156"/>
    </row>
    <row r="826" spans="1:22">
      <c r="A826" s="334">
        <v>64</v>
      </c>
      <c r="B826" s="335"/>
      <c r="C826" s="131" t="s">
        <v>383</v>
      </c>
      <c r="D826" s="66">
        <v>45831</v>
      </c>
      <c r="E826" s="66">
        <v>45836</v>
      </c>
      <c r="F826" s="66" t="s">
        <v>11</v>
      </c>
      <c r="G826" s="66">
        <v>45937</v>
      </c>
      <c r="H826" s="66">
        <v>45942</v>
      </c>
      <c r="I826" s="110">
        <v>101</v>
      </c>
      <c r="J826" s="57" t="s">
        <v>116</v>
      </c>
      <c r="K826" s="57" t="s">
        <v>105</v>
      </c>
      <c r="L826" s="57" t="s">
        <v>106</v>
      </c>
      <c r="M826" s="57" t="s">
        <v>107</v>
      </c>
      <c r="N826" s="57" t="s">
        <v>513</v>
      </c>
      <c r="O826" s="57" t="s">
        <v>112</v>
      </c>
      <c r="P826" s="57" t="s">
        <v>110</v>
      </c>
      <c r="Q826" s="57">
        <v>0</v>
      </c>
      <c r="R826" s="40" t="s">
        <v>11</v>
      </c>
      <c r="S826" s="47" t="s">
        <v>11</v>
      </c>
      <c r="T826" s="47" t="s">
        <v>11</v>
      </c>
      <c r="U826" s="47" t="s">
        <v>11</v>
      </c>
      <c r="V826" s="156"/>
    </row>
    <row r="827" spans="1:22">
      <c r="A827" s="334">
        <v>64</v>
      </c>
      <c r="B827" s="335"/>
      <c r="C827" s="131" t="s">
        <v>384</v>
      </c>
      <c r="D827" s="66">
        <v>45823</v>
      </c>
      <c r="E827" s="66">
        <v>45830</v>
      </c>
      <c r="F827" s="60" t="s">
        <v>11</v>
      </c>
      <c r="G827" s="35">
        <v>45937</v>
      </c>
      <c r="H827" s="35">
        <v>45937</v>
      </c>
      <c r="I827" s="64">
        <v>108</v>
      </c>
      <c r="J827" s="52" t="s">
        <v>104</v>
      </c>
      <c r="K827" s="52" t="s">
        <v>105</v>
      </c>
      <c r="L827" s="52" t="s">
        <v>106</v>
      </c>
      <c r="M827" s="52" t="s">
        <v>107</v>
      </c>
      <c r="N827" s="52" t="s">
        <v>126</v>
      </c>
      <c r="O827" s="52" t="s">
        <v>112</v>
      </c>
      <c r="P827" s="52" t="s">
        <v>110</v>
      </c>
      <c r="Q827" s="52">
        <v>0</v>
      </c>
      <c r="R827" s="47" t="s">
        <v>11</v>
      </c>
      <c r="S827" s="47" t="s">
        <v>11</v>
      </c>
      <c r="T827" s="47" t="s">
        <v>11</v>
      </c>
      <c r="U827" s="47" t="s">
        <v>11</v>
      </c>
      <c r="V827" s="156"/>
    </row>
    <row r="828" spans="1:22">
      <c r="A828" s="334">
        <v>64</v>
      </c>
      <c r="B828" s="335"/>
      <c r="C828" s="131" t="s">
        <v>385</v>
      </c>
      <c r="D828" s="35">
        <v>45823</v>
      </c>
      <c r="E828" s="35">
        <v>45827</v>
      </c>
      <c r="F828" s="35">
        <v>45869</v>
      </c>
      <c r="G828" s="35">
        <v>45943</v>
      </c>
      <c r="H828" s="35">
        <v>45943</v>
      </c>
      <c r="I828" s="110">
        <v>120</v>
      </c>
      <c r="J828" s="70" t="s">
        <v>104</v>
      </c>
      <c r="K828" s="70" t="s">
        <v>105</v>
      </c>
      <c r="L828" s="70" t="s">
        <v>106</v>
      </c>
      <c r="M828" s="159" t="s">
        <v>107</v>
      </c>
      <c r="N828" s="70" t="s">
        <v>513</v>
      </c>
      <c r="O828" s="70" t="s">
        <v>112</v>
      </c>
      <c r="P828" s="70" t="s">
        <v>110</v>
      </c>
      <c r="Q828" s="70">
        <v>0</v>
      </c>
      <c r="R828" s="171" t="s">
        <v>11</v>
      </c>
      <c r="S828" s="47" t="s">
        <v>11</v>
      </c>
      <c r="T828" s="47" t="s">
        <v>11</v>
      </c>
      <c r="U828" s="47" t="s">
        <v>11</v>
      </c>
      <c r="V828" s="156"/>
    </row>
    <row r="829" spans="1:22">
      <c r="A829" s="334">
        <v>64</v>
      </c>
      <c r="B829" s="335"/>
      <c r="C829" s="131" t="s">
        <v>386</v>
      </c>
      <c r="D829" s="160">
        <v>45821</v>
      </c>
      <c r="E829" s="160">
        <v>45827</v>
      </c>
      <c r="F829" s="160">
        <v>45867</v>
      </c>
      <c r="G829" s="160">
        <v>45943</v>
      </c>
      <c r="H829" s="160">
        <v>45953</v>
      </c>
      <c r="I829" s="161">
        <v>122</v>
      </c>
      <c r="J829" s="55" t="s">
        <v>104</v>
      </c>
      <c r="K829" s="55" t="s">
        <v>105</v>
      </c>
      <c r="L829" s="55" t="s">
        <v>106</v>
      </c>
      <c r="M829" s="55" t="s">
        <v>107</v>
      </c>
      <c r="N829" s="55" t="s">
        <v>108</v>
      </c>
      <c r="O829" s="55" t="s">
        <v>112</v>
      </c>
      <c r="P829" s="55" t="s">
        <v>110</v>
      </c>
      <c r="Q829" s="162">
        <v>0</v>
      </c>
      <c r="R829" s="55" t="s">
        <v>514</v>
      </c>
      <c r="S829" s="55" t="s">
        <v>515</v>
      </c>
      <c r="T829" s="47" t="s">
        <v>11</v>
      </c>
      <c r="U829" s="47" t="s">
        <v>11</v>
      </c>
      <c r="V829" s="156"/>
    </row>
    <row r="830" spans="1:22">
      <c r="A830" s="334">
        <v>64</v>
      </c>
      <c r="B830" s="335"/>
      <c r="C830" s="131" t="s">
        <v>387</v>
      </c>
      <c r="D830" s="66">
        <v>45821</v>
      </c>
      <c r="E830" s="66">
        <v>45827</v>
      </c>
      <c r="F830" s="35">
        <v>45867</v>
      </c>
      <c r="G830" s="35">
        <v>45933</v>
      </c>
      <c r="H830" s="35">
        <v>45950</v>
      </c>
      <c r="I830" s="115">
        <v>112</v>
      </c>
      <c r="J830" s="57" t="s">
        <v>116</v>
      </c>
      <c r="K830" s="57" t="s">
        <v>127</v>
      </c>
      <c r="L830" s="57" t="s">
        <v>106</v>
      </c>
      <c r="M830" s="57" t="s">
        <v>107</v>
      </c>
      <c r="N830" s="57" t="s">
        <v>108</v>
      </c>
      <c r="O830" s="57" t="s">
        <v>112</v>
      </c>
      <c r="P830" s="55" t="s">
        <v>110</v>
      </c>
      <c r="Q830" s="55">
        <v>0</v>
      </c>
      <c r="R830" s="37" t="s">
        <v>11</v>
      </c>
      <c r="S830" s="52" t="s">
        <v>11</v>
      </c>
      <c r="T830" s="37" t="s">
        <v>11</v>
      </c>
      <c r="U830" s="47" t="s">
        <v>11</v>
      </c>
      <c r="V830" s="156"/>
    </row>
    <row r="831" spans="1:22">
      <c r="A831" s="334">
        <v>64</v>
      </c>
      <c r="B831" s="335"/>
      <c r="C831" s="131" t="s">
        <v>388</v>
      </c>
      <c r="D831" s="35">
        <v>45821</v>
      </c>
      <c r="E831" s="35">
        <v>45826</v>
      </c>
      <c r="F831" s="35">
        <v>45869</v>
      </c>
      <c r="G831" s="35">
        <v>45943</v>
      </c>
      <c r="H831" s="35">
        <v>45945</v>
      </c>
      <c r="I831" s="64">
        <v>118</v>
      </c>
      <c r="J831" s="70" t="s">
        <v>114</v>
      </c>
      <c r="K831" s="70" t="s">
        <v>558</v>
      </c>
      <c r="L831" s="70" t="s">
        <v>106</v>
      </c>
      <c r="M831" s="70" t="s">
        <v>107</v>
      </c>
      <c r="N831" s="70" t="s">
        <v>108</v>
      </c>
      <c r="O831" s="70" t="s">
        <v>112</v>
      </c>
      <c r="P831" s="70" t="s">
        <v>110</v>
      </c>
      <c r="Q831" s="70">
        <v>3</v>
      </c>
      <c r="R831" s="70" t="s">
        <v>516</v>
      </c>
      <c r="S831" s="70" t="s">
        <v>520</v>
      </c>
      <c r="T831" s="70" t="s">
        <v>517</v>
      </c>
      <c r="U831" s="70" t="s">
        <v>520</v>
      </c>
      <c r="V831" s="156"/>
    </row>
    <row r="832" spans="1:22">
      <c r="A832" s="334">
        <v>64</v>
      </c>
      <c r="B832" s="335"/>
      <c r="C832" s="131" t="s">
        <v>389</v>
      </c>
      <c r="D832" s="56">
        <v>45827</v>
      </c>
      <c r="E832" s="56">
        <v>45832</v>
      </c>
      <c r="F832" s="56">
        <v>45865</v>
      </c>
      <c r="G832" s="56">
        <v>45932</v>
      </c>
      <c r="H832" s="56">
        <v>45932</v>
      </c>
      <c r="I832" s="163">
        <v>101</v>
      </c>
      <c r="J832" s="47" t="s">
        <v>104</v>
      </c>
      <c r="K832" s="47" t="s">
        <v>105</v>
      </c>
      <c r="L832" s="47" t="s">
        <v>106</v>
      </c>
      <c r="M832" s="47" t="s">
        <v>107</v>
      </c>
      <c r="N832" s="47" t="s">
        <v>108</v>
      </c>
      <c r="O832" s="47" t="s">
        <v>112</v>
      </c>
      <c r="P832" s="47" t="s">
        <v>110</v>
      </c>
      <c r="Q832" s="47">
        <v>3</v>
      </c>
      <c r="R832" s="47" t="s">
        <v>11</v>
      </c>
      <c r="S832" s="47" t="s">
        <v>11</v>
      </c>
      <c r="T832" s="47" t="s">
        <v>11</v>
      </c>
      <c r="U832" s="47" t="s">
        <v>11</v>
      </c>
      <c r="V832" s="156"/>
    </row>
    <row r="833" spans="1:22">
      <c r="A833" s="334">
        <v>64</v>
      </c>
      <c r="B833" s="335"/>
      <c r="C833" s="142" t="s">
        <v>22</v>
      </c>
      <c r="D833" s="164" t="s">
        <v>11</v>
      </c>
      <c r="E833" s="164" t="s">
        <v>11</v>
      </c>
      <c r="F833" s="164" t="s">
        <v>11</v>
      </c>
      <c r="G833" s="165" t="s">
        <v>11</v>
      </c>
      <c r="H833" s="165" t="s">
        <v>11</v>
      </c>
      <c r="I833" s="74">
        <v>111.58333333333333</v>
      </c>
      <c r="J833" s="166" t="s">
        <v>11</v>
      </c>
      <c r="K833" s="166" t="s">
        <v>11</v>
      </c>
      <c r="L833" s="166" t="s">
        <v>11</v>
      </c>
      <c r="M833" s="166" t="s">
        <v>11</v>
      </c>
      <c r="N833" s="166" t="s">
        <v>11</v>
      </c>
      <c r="O833" s="166" t="s">
        <v>11</v>
      </c>
      <c r="P833" s="166" t="s">
        <v>11</v>
      </c>
      <c r="Q833" s="166" t="s">
        <v>11</v>
      </c>
      <c r="R833" s="166" t="s">
        <v>11</v>
      </c>
      <c r="S833" s="166" t="s">
        <v>11</v>
      </c>
      <c r="T833" s="166" t="s">
        <v>11</v>
      </c>
      <c r="U833" s="166" t="s">
        <v>11</v>
      </c>
      <c r="V833" s="156"/>
    </row>
    <row r="834" spans="1:22" ht="15.6" customHeight="1">
      <c r="A834" s="334">
        <v>65</v>
      </c>
      <c r="B834" s="335" t="s">
        <v>460</v>
      </c>
      <c r="C834" s="131" t="s">
        <v>379</v>
      </c>
      <c r="D834" s="66">
        <v>45827</v>
      </c>
      <c r="E834" s="66">
        <v>45832</v>
      </c>
      <c r="F834" s="66">
        <v>45871</v>
      </c>
      <c r="G834" s="66">
        <v>45940</v>
      </c>
      <c r="H834" s="66">
        <v>45951</v>
      </c>
      <c r="I834" s="110">
        <v>113</v>
      </c>
      <c r="J834" s="57" t="s">
        <v>114</v>
      </c>
      <c r="K834" s="57" t="s">
        <v>127</v>
      </c>
      <c r="L834" s="57" t="s">
        <v>122</v>
      </c>
      <c r="M834" s="57" t="s">
        <v>166</v>
      </c>
      <c r="N834" s="57" t="s">
        <v>513</v>
      </c>
      <c r="O834" s="57" t="s">
        <v>112</v>
      </c>
      <c r="P834" s="57" t="s">
        <v>110</v>
      </c>
      <c r="Q834" s="57">
        <v>4</v>
      </c>
      <c r="R834" s="65">
        <v>45888</v>
      </c>
      <c r="S834" s="57" t="s">
        <v>11</v>
      </c>
      <c r="T834" s="65">
        <v>45917</v>
      </c>
      <c r="U834" s="57" t="s">
        <v>11</v>
      </c>
      <c r="V834" s="156"/>
    </row>
    <row r="835" spans="1:22">
      <c r="A835" s="334">
        <v>65</v>
      </c>
      <c r="B835" s="335"/>
      <c r="C835" s="131" t="s">
        <v>198</v>
      </c>
      <c r="D835" s="60">
        <v>45830</v>
      </c>
      <c r="E835" s="60">
        <v>45835</v>
      </c>
      <c r="F835" s="60">
        <v>45875</v>
      </c>
      <c r="G835" s="56">
        <v>45946</v>
      </c>
      <c r="H835" s="56">
        <v>45971</v>
      </c>
      <c r="I835" s="99">
        <v>121</v>
      </c>
      <c r="J835" s="47" t="s">
        <v>104</v>
      </c>
      <c r="K835" s="47" t="s">
        <v>127</v>
      </c>
      <c r="L835" s="47" t="s">
        <v>106</v>
      </c>
      <c r="M835" s="47" t="s">
        <v>118</v>
      </c>
      <c r="N835" s="47" t="s">
        <v>108</v>
      </c>
      <c r="O835" s="47" t="s">
        <v>11</v>
      </c>
      <c r="P835" s="47" t="s">
        <v>112</v>
      </c>
      <c r="Q835" s="47">
        <v>1</v>
      </c>
      <c r="R835" s="47" t="s">
        <v>11</v>
      </c>
      <c r="S835" s="47" t="s">
        <v>11</v>
      </c>
      <c r="T835" s="47" t="s">
        <v>11</v>
      </c>
      <c r="U835" s="47" t="s">
        <v>11</v>
      </c>
      <c r="V835" s="156"/>
    </row>
    <row r="836" spans="1:22">
      <c r="A836" s="334">
        <v>65</v>
      </c>
      <c r="B836" s="335"/>
      <c r="C836" s="131" t="s">
        <v>380</v>
      </c>
      <c r="D836" s="35">
        <v>45824</v>
      </c>
      <c r="E836" s="35">
        <v>45829</v>
      </c>
      <c r="F836" s="35">
        <v>45868</v>
      </c>
      <c r="G836" s="35">
        <v>45942</v>
      </c>
      <c r="H836" s="35">
        <v>45942</v>
      </c>
      <c r="I836" s="64">
        <v>114</v>
      </c>
      <c r="J836" s="70" t="s">
        <v>116</v>
      </c>
      <c r="K836" s="70" t="s">
        <v>127</v>
      </c>
      <c r="L836" s="70" t="s">
        <v>122</v>
      </c>
      <c r="M836" s="70" t="s">
        <v>107</v>
      </c>
      <c r="N836" s="70" t="s">
        <v>108</v>
      </c>
      <c r="O836" s="70" t="s">
        <v>112</v>
      </c>
      <c r="P836" s="70" t="s">
        <v>110</v>
      </c>
      <c r="Q836" s="70">
        <v>0</v>
      </c>
      <c r="R836" s="47" t="s">
        <v>11</v>
      </c>
      <c r="S836" s="47" t="s">
        <v>11</v>
      </c>
      <c r="T836" s="47" t="s">
        <v>11</v>
      </c>
      <c r="U836" s="47" t="s">
        <v>11</v>
      </c>
      <c r="V836" s="156"/>
    </row>
    <row r="837" spans="1:22">
      <c r="A837" s="334">
        <v>65</v>
      </c>
      <c r="B837" s="335"/>
      <c r="C837" s="131" t="s">
        <v>381</v>
      </c>
      <c r="D837" s="56">
        <v>45831</v>
      </c>
      <c r="E837" s="56">
        <v>45836</v>
      </c>
      <c r="F837" s="167">
        <v>45866</v>
      </c>
      <c r="G837" s="56">
        <v>45938</v>
      </c>
      <c r="H837" s="56">
        <v>45942</v>
      </c>
      <c r="I837" s="53">
        <v>102</v>
      </c>
      <c r="J837" s="47" t="s">
        <v>104</v>
      </c>
      <c r="K837" s="47" t="s">
        <v>127</v>
      </c>
      <c r="L837" s="47" t="s">
        <v>122</v>
      </c>
      <c r="M837" s="47" t="s">
        <v>107</v>
      </c>
      <c r="N837" s="47" t="s">
        <v>117</v>
      </c>
      <c r="O837" s="47" t="s">
        <v>112</v>
      </c>
      <c r="P837" s="47" t="s">
        <v>110</v>
      </c>
      <c r="Q837" s="47">
        <v>4</v>
      </c>
      <c r="R837" s="50" t="s">
        <v>11</v>
      </c>
      <c r="S837" s="47" t="s">
        <v>11</v>
      </c>
      <c r="T837" s="50" t="s">
        <v>11</v>
      </c>
      <c r="U837" s="47" t="s">
        <v>11</v>
      </c>
      <c r="V837" s="156"/>
    </row>
    <row r="838" spans="1:22">
      <c r="A838" s="334">
        <v>65</v>
      </c>
      <c r="B838" s="335"/>
      <c r="C838" s="131" t="s">
        <v>382</v>
      </c>
      <c r="D838" s="66">
        <v>45825</v>
      </c>
      <c r="E838" s="66">
        <v>45833</v>
      </c>
      <c r="F838" s="66">
        <v>45869</v>
      </c>
      <c r="G838" s="66">
        <v>45936</v>
      </c>
      <c r="H838" s="66">
        <v>45936</v>
      </c>
      <c r="I838" s="64">
        <v>103</v>
      </c>
      <c r="J838" s="70" t="s">
        <v>159</v>
      </c>
      <c r="K838" s="70" t="s">
        <v>127</v>
      </c>
      <c r="L838" s="70" t="s">
        <v>122</v>
      </c>
      <c r="M838" s="70" t="s">
        <v>166</v>
      </c>
      <c r="N838" s="70" t="s">
        <v>108</v>
      </c>
      <c r="O838" s="70" t="s">
        <v>112</v>
      </c>
      <c r="P838" s="70" t="s">
        <v>110</v>
      </c>
      <c r="Q838" s="70">
        <v>1</v>
      </c>
      <c r="R838" s="47" t="s">
        <v>11</v>
      </c>
      <c r="S838" s="47" t="s">
        <v>11</v>
      </c>
      <c r="T838" s="47" t="s">
        <v>11</v>
      </c>
      <c r="U838" s="47" t="s">
        <v>11</v>
      </c>
      <c r="V838" s="156"/>
    </row>
    <row r="839" spans="1:22">
      <c r="A839" s="334">
        <v>65</v>
      </c>
      <c r="B839" s="335"/>
      <c r="C839" s="131" t="s">
        <v>383</v>
      </c>
      <c r="D839" s="66">
        <v>45831</v>
      </c>
      <c r="E839" s="66">
        <v>45836</v>
      </c>
      <c r="F839" s="66" t="s">
        <v>11</v>
      </c>
      <c r="G839" s="66">
        <v>45938</v>
      </c>
      <c r="H839" s="66">
        <v>45942</v>
      </c>
      <c r="I839" s="110">
        <v>102</v>
      </c>
      <c r="J839" s="57" t="s">
        <v>116</v>
      </c>
      <c r="K839" s="57" t="s">
        <v>127</v>
      </c>
      <c r="L839" s="57" t="s">
        <v>122</v>
      </c>
      <c r="M839" s="57" t="s">
        <v>107</v>
      </c>
      <c r="N839" s="57" t="s">
        <v>513</v>
      </c>
      <c r="O839" s="57" t="s">
        <v>112</v>
      </c>
      <c r="P839" s="57" t="s">
        <v>110</v>
      </c>
      <c r="Q839" s="57">
        <v>0</v>
      </c>
      <c r="R839" s="40" t="s">
        <v>11</v>
      </c>
      <c r="S839" s="47" t="s">
        <v>11</v>
      </c>
      <c r="T839" s="47" t="s">
        <v>11</v>
      </c>
      <c r="U839" s="47" t="s">
        <v>11</v>
      </c>
      <c r="V839" s="156"/>
    </row>
    <row r="840" spans="1:22">
      <c r="A840" s="334">
        <v>65</v>
      </c>
      <c r="B840" s="335"/>
      <c r="C840" s="131" t="s">
        <v>384</v>
      </c>
      <c r="D840" s="66">
        <v>45823</v>
      </c>
      <c r="E840" s="66">
        <v>45830</v>
      </c>
      <c r="F840" s="60" t="s">
        <v>11</v>
      </c>
      <c r="G840" s="35">
        <v>45939</v>
      </c>
      <c r="H840" s="35">
        <v>45939</v>
      </c>
      <c r="I840" s="64">
        <v>110</v>
      </c>
      <c r="J840" s="52" t="s">
        <v>104</v>
      </c>
      <c r="K840" s="52" t="s">
        <v>127</v>
      </c>
      <c r="L840" s="52" t="s">
        <v>122</v>
      </c>
      <c r="M840" s="52" t="s">
        <v>107</v>
      </c>
      <c r="N840" s="52" t="s">
        <v>126</v>
      </c>
      <c r="O840" s="52" t="s">
        <v>112</v>
      </c>
      <c r="P840" s="52" t="s">
        <v>110</v>
      </c>
      <c r="Q840" s="52">
        <v>0</v>
      </c>
      <c r="R840" s="47" t="s">
        <v>11</v>
      </c>
      <c r="S840" s="47" t="s">
        <v>11</v>
      </c>
      <c r="T840" s="47" t="s">
        <v>11</v>
      </c>
      <c r="U840" s="47" t="s">
        <v>11</v>
      </c>
      <c r="V840" s="156"/>
    </row>
    <row r="841" spans="1:22">
      <c r="A841" s="334">
        <v>65</v>
      </c>
      <c r="B841" s="335"/>
      <c r="C841" s="131" t="s">
        <v>385</v>
      </c>
      <c r="D841" s="35">
        <v>45823</v>
      </c>
      <c r="E841" s="35">
        <v>45827</v>
      </c>
      <c r="F841" s="35">
        <v>45864</v>
      </c>
      <c r="G841" s="35">
        <v>45946</v>
      </c>
      <c r="H841" s="35">
        <v>45946</v>
      </c>
      <c r="I841" s="110">
        <v>123</v>
      </c>
      <c r="J841" s="70" t="s">
        <v>104</v>
      </c>
      <c r="K841" s="70" t="s">
        <v>127</v>
      </c>
      <c r="L841" s="70" t="s">
        <v>122</v>
      </c>
      <c r="M841" s="159" t="s">
        <v>107</v>
      </c>
      <c r="N841" s="70" t="s">
        <v>513</v>
      </c>
      <c r="O841" s="70" t="s">
        <v>112</v>
      </c>
      <c r="P841" s="70" t="s">
        <v>110</v>
      </c>
      <c r="Q841" s="70">
        <v>0</v>
      </c>
      <c r="R841" s="47" t="s">
        <v>11</v>
      </c>
      <c r="S841" s="47" t="s">
        <v>11</v>
      </c>
      <c r="T841" s="47" t="s">
        <v>11</v>
      </c>
      <c r="U841" s="47" t="s">
        <v>11</v>
      </c>
      <c r="V841" s="156"/>
    </row>
    <row r="842" spans="1:22">
      <c r="A842" s="334">
        <v>65</v>
      </c>
      <c r="B842" s="335"/>
      <c r="C842" s="131" t="s">
        <v>386</v>
      </c>
      <c r="D842" s="160">
        <v>45821</v>
      </c>
      <c r="E842" s="160">
        <v>45827</v>
      </c>
      <c r="F842" s="160">
        <v>45861</v>
      </c>
      <c r="G842" s="160">
        <v>45943</v>
      </c>
      <c r="H842" s="160">
        <v>45953</v>
      </c>
      <c r="I842" s="161">
        <v>122</v>
      </c>
      <c r="J842" s="55" t="s">
        <v>104</v>
      </c>
      <c r="K842" s="55" t="s">
        <v>127</v>
      </c>
      <c r="L842" s="55" t="s">
        <v>122</v>
      </c>
      <c r="M842" s="55" t="s">
        <v>107</v>
      </c>
      <c r="N842" s="55" t="s">
        <v>108</v>
      </c>
      <c r="O842" s="55" t="s">
        <v>112</v>
      </c>
      <c r="P842" s="55" t="s">
        <v>110</v>
      </c>
      <c r="Q842" s="162">
        <v>0</v>
      </c>
      <c r="R842" s="55" t="s">
        <v>514</v>
      </c>
      <c r="S842" s="55" t="s">
        <v>515</v>
      </c>
      <c r="T842" s="47" t="s">
        <v>11</v>
      </c>
      <c r="U842" s="47" t="s">
        <v>11</v>
      </c>
      <c r="V842" s="156"/>
    </row>
    <row r="843" spans="1:22">
      <c r="A843" s="334">
        <v>65</v>
      </c>
      <c r="B843" s="335"/>
      <c r="C843" s="131" t="s">
        <v>387</v>
      </c>
      <c r="D843" s="66">
        <v>45821</v>
      </c>
      <c r="E843" s="66">
        <v>45827</v>
      </c>
      <c r="F843" s="35">
        <v>45862</v>
      </c>
      <c r="G843" s="35">
        <v>45940</v>
      </c>
      <c r="H843" s="35">
        <v>45950</v>
      </c>
      <c r="I843" s="115">
        <v>119</v>
      </c>
      <c r="J843" s="57" t="s">
        <v>116</v>
      </c>
      <c r="K843" s="57" t="s">
        <v>127</v>
      </c>
      <c r="L843" s="57" t="s">
        <v>122</v>
      </c>
      <c r="M843" s="57" t="s">
        <v>107</v>
      </c>
      <c r="N843" s="57" t="s">
        <v>108</v>
      </c>
      <c r="O843" s="57" t="s">
        <v>112</v>
      </c>
      <c r="P843" s="55" t="s">
        <v>110</v>
      </c>
      <c r="Q843" s="55">
        <v>0</v>
      </c>
      <c r="R843" s="37" t="s">
        <v>11</v>
      </c>
      <c r="S843" s="52" t="s">
        <v>11</v>
      </c>
      <c r="T843" s="37" t="s">
        <v>11</v>
      </c>
      <c r="U843" s="47" t="s">
        <v>11</v>
      </c>
      <c r="V843" s="156"/>
    </row>
    <row r="844" spans="1:22">
      <c r="A844" s="334">
        <v>65</v>
      </c>
      <c r="B844" s="335"/>
      <c r="C844" s="131" t="s">
        <v>388</v>
      </c>
      <c r="D844" s="35">
        <v>45821</v>
      </c>
      <c r="E844" s="35">
        <v>45826</v>
      </c>
      <c r="F844" s="35">
        <v>45868</v>
      </c>
      <c r="G844" s="35">
        <v>45948</v>
      </c>
      <c r="H844" s="35">
        <v>45950</v>
      </c>
      <c r="I844" s="64">
        <v>123</v>
      </c>
      <c r="J844" s="70" t="s">
        <v>114</v>
      </c>
      <c r="K844" s="70" t="s">
        <v>127</v>
      </c>
      <c r="L844" s="70" t="s">
        <v>122</v>
      </c>
      <c r="M844" s="70" t="s">
        <v>118</v>
      </c>
      <c r="N844" s="70" t="s">
        <v>108</v>
      </c>
      <c r="O844" s="70" t="s">
        <v>112</v>
      </c>
      <c r="P844" s="70" t="s">
        <v>110</v>
      </c>
      <c r="Q844" s="70">
        <v>3</v>
      </c>
      <c r="R844" s="70" t="s">
        <v>516</v>
      </c>
      <c r="S844" s="70" t="s">
        <v>520</v>
      </c>
      <c r="T844" s="70" t="s">
        <v>517</v>
      </c>
      <c r="U844" s="70" t="s">
        <v>520</v>
      </c>
      <c r="V844" s="156"/>
    </row>
    <row r="845" spans="1:22">
      <c r="A845" s="334">
        <v>65</v>
      </c>
      <c r="B845" s="335"/>
      <c r="C845" s="131" t="s">
        <v>389</v>
      </c>
      <c r="D845" s="56">
        <v>45827</v>
      </c>
      <c r="E845" s="56">
        <v>45832</v>
      </c>
      <c r="F845" s="56">
        <v>45864</v>
      </c>
      <c r="G845" s="56">
        <v>45933</v>
      </c>
      <c r="H845" s="56">
        <v>45933</v>
      </c>
      <c r="I845" s="163">
        <v>102</v>
      </c>
      <c r="J845" s="47" t="s">
        <v>104</v>
      </c>
      <c r="K845" s="47" t="s">
        <v>127</v>
      </c>
      <c r="L845" s="47" t="s">
        <v>122</v>
      </c>
      <c r="M845" s="47" t="s">
        <v>107</v>
      </c>
      <c r="N845" s="47" t="s">
        <v>316</v>
      </c>
      <c r="O845" s="47" t="s">
        <v>112</v>
      </c>
      <c r="P845" s="47" t="s">
        <v>110</v>
      </c>
      <c r="Q845" s="47" t="s">
        <v>11</v>
      </c>
      <c r="R845" s="47" t="s">
        <v>11</v>
      </c>
      <c r="S845" s="47" t="s">
        <v>11</v>
      </c>
      <c r="T845" s="47" t="s">
        <v>11</v>
      </c>
      <c r="U845" s="47" t="s">
        <v>11</v>
      </c>
      <c r="V845" s="156"/>
    </row>
    <row r="846" spans="1:22">
      <c r="A846" s="334">
        <v>65</v>
      </c>
      <c r="B846" s="335"/>
      <c r="C846" s="142" t="s">
        <v>22</v>
      </c>
      <c r="D846" s="164" t="s">
        <v>11</v>
      </c>
      <c r="E846" s="164" t="s">
        <v>11</v>
      </c>
      <c r="F846" s="164" t="s">
        <v>11</v>
      </c>
      <c r="G846" s="165" t="s">
        <v>11</v>
      </c>
      <c r="H846" s="165" t="s">
        <v>11</v>
      </c>
      <c r="I846" s="74">
        <v>112.83333333333333</v>
      </c>
      <c r="J846" s="166" t="s">
        <v>11</v>
      </c>
      <c r="K846" s="166" t="s">
        <v>11</v>
      </c>
      <c r="L846" s="166" t="s">
        <v>11</v>
      </c>
      <c r="M846" s="166" t="s">
        <v>11</v>
      </c>
      <c r="N846" s="166" t="s">
        <v>11</v>
      </c>
      <c r="O846" s="166" t="s">
        <v>11</v>
      </c>
      <c r="P846" s="166" t="s">
        <v>11</v>
      </c>
      <c r="Q846" s="166" t="s">
        <v>11</v>
      </c>
      <c r="R846" s="166" t="s">
        <v>11</v>
      </c>
      <c r="S846" s="166" t="s">
        <v>11</v>
      </c>
      <c r="T846" s="166" t="s">
        <v>11</v>
      </c>
      <c r="U846" s="166" t="s">
        <v>11</v>
      </c>
      <c r="V846" s="156"/>
    </row>
    <row r="847" spans="1:22" ht="15.6" customHeight="1">
      <c r="A847" s="334">
        <v>66</v>
      </c>
      <c r="B847" s="335" t="s">
        <v>461</v>
      </c>
      <c r="C847" s="131" t="s">
        <v>379</v>
      </c>
      <c r="D847" s="66">
        <v>45827</v>
      </c>
      <c r="E847" s="66">
        <v>45832</v>
      </c>
      <c r="F847" s="66">
        <v>45870</v>
      </c>
      <c r="G847" s="66">
        <v>45932</v>
      </c>
      <c r="H847" s="66">
        <v>45951</v>
      </c>
      <c r="I847" s="110">
        <v>105</v>
      </c>
      <c r="J847" s="57" t="s">
        <v>114</v>
      </c>
      <c r="K847" s="57" t="s">
        <v>127</v>
      </c>
      <c r="L847" s="57" t="s">
        <v>106</v>
      </c>
      <c r="M847" s="57" t="s">
        <v>166</v>
      </c>
      <c r="N847" s="57" t="s">
        <v>513</v>
      </c>
      <c r="O847" s="57" t="s">
        <v>112</v>
      </c>
      <c r="P847" s="57" t="s">
        <v>110</v>
      </c>
      <c r="Q847" s="57">
        <v>4</v>
      </c>
      <c r="R847" s="65">
        <v>45888</v>
      </c>
      <c r="S847" s="57" t="s">
        <v>11</v>
      </c>
      <c r="T847" s="65">
        <v>45917</v>
      </c>
      <c r="U847" s="57" t="s">
        <v>11</v>
      </c>
      <c r="V847" s="156"/>
    </row>
    <row r="848" spans="1:22">
      <c r="A848" s="334">
        <v>66</v>
      </c>
      <c r="B848" s="335"/>
      <c r="C848" s="131" t="s">
        <v>198</v>
      </c>
      <c r="D848" s="60">
        <v>45830</v>
      </c>
      <c r="E848" s="60">
        <v>45835</v>
      </c>
      <c r="F848" s="60">
        <v>45870</v>
      </c>
      <c r="G848" s="56">
        <v>45946</v>
      </c>
      <c r="H848" s="56">
        <v>45971</v>
      </c>
      <c r="I848" s="99">
        <v>121</v>
      </c>
      <c r="J848" s="47" t="s">
        <v>104</v>
      </c>
      <c r="K848" s="47" t="s">
        <v>127</v>
      </c>
      <c r="L848" s="47" t="s">
        <v>106</v>
      </c>
      <c r="M848" s="47" t="s">
        <v>118</v>
      </c>
      <c r="N848" s="47" t="s">
        <v>108</v>
      </c>
      <c r="O848" s="47" t="s">
        <v>11</v>
      </c>
      <c r="P848" s="47" t="s">
        <v>112</v>
      </c>
      <c r="Q848" s="47">
        <v>4</v>
      </c>
      <c r="R848" s="47" t="s">
        <v>11</v>
      </c>
      <c r="S848" s="47" t="s">
        <v>11</v>
      </c>
      <c r="T848" s="47" t="s">
        <v>11</v>
      </c>
      <c r="U848" s="47" t="s">
        <v>11</v>
      </c>
      <c r="V848" s="156"/>
    </row>
    <row r="849" spans="1:22">
      <c r="A849" s="334">
        <v>66</v>
      </c>
      <c r="B849" s="335"/>
      <c r="C849" s="131" t="s">
        <v>380</v>
      </c>
      <c r="D849" s="35">
        <v>45824</v>
      </c>
      <c r="E849" s="35">
        <v>45829</v>
      </c>
      <c r="F849" s="35">
        <v>45866</v>
      </c>
      <c r="G849" s="35">
        <v>45940</v>
      </c>
      <c r="H849" s="35">
        <v>45942</v>
      </c>
      <c r="I849" s="64">
        <v>112</v>
      </c>
      <c r="J849" s="70" t="s">
        <v>116</v>
      </c>
      <c r="K849" s="70" t="s">
        <v>127</v>
      </c>
      <c r="L849" s="70" t="s">
        <v>106</v>
      </c>
      <c r="M849" s="70" t="s">
        <v>107</v>
      </c>
      <c r="N849" s="70" t="s">
        <v>108</v>
      </c>
      <c r="O849" s="70" t="s">
        <v>112</v>
      </c>
      <c r="P849" s="70" t="s">
        <v>110</v>
      </c>
      <c r="Q849" s="70">
        <v>2</v>
      </c>
      <c r="R849" s="47" t="s">
        <v>11</v>
      </c>
      <c r="S849" s="47" t="s">
        <v>11</v>
      </c>
      <c r="T849" s="47" t="s">
        <v>11</v>
      </c>
      <c r="U849" s="47" t="s">
        <v>11</v>
      </c>
      <c r="V849" s="156"/>
    </row>
    <row r="850" spans="1:22">
      <c r="A850" s="334">
        <v>66</v>
      </c>
      <c r="B850" s="335"/>
      <c r="C850" s="131" t="s">
        <v>381</v>
      </c>
      <c r="D850" s="56">
        <v>45831</v>
      </c>
      <c r="E850" s="56">
        <v>45836</v>
      </c>
      <c r="F850" s="167">
        <v>45865</v>
      </c>
      <c r="G850" s="56">
        <v>45938</v>
      </c>
      <c r="H850" s="56">
        <v>45942</v>
      </c>
      <c r="I850" s="53">
        <v>102</v>
      </c>
      <c r="J850" s="47" t="s">
        <v>104</v>
      </c>
      <c r="K850" s="47" t="s">
        <v>127</v>
      </c>
      <c r="L850" s="47" t="s">
        <v>106</v>
      </c>
      <c r="M850" s="47" t="s">
        <v>107</v>
      </c>
      <c r="N850" s="47" t="s">
        <v>117</v>
      </c>
      <c r="O850" s="47" t="s">
        <v>112</v>
      </c>
      <c r="P850" s="47" t="s">
        <v>110</v>
      </c>
      <c r="Q850" s="47">
        <v>1</v>
      </c>
      <c r="R850" s="50" t="s">
        <v>11</v>
      </c>
      <c r="S850" s="47" t="s">
        <v>11</v>
      </c>
      <c r="T850" s="50" t="s">
        <v>11</v>
      </c>
      <c r="U850" s="47" t="s">
        <v>11</v>
      </c>
      <c r="V850" s="156"/>
    </row>
    <row r="851" spans="1:22">
      <c r="A851" s="334">
        <v>66</v>
      </c>
      <c r="B851" s="335"/>
      <c r="C851" s="131" t="s">
        <v>382</v>
      </c>
      <c r="D851" s="66">
        <v>45825</v>
      </c>
      <c r="E851" s="66">
        <v>45833</v>
      </c>
      <c r="F851" s="66">
        <v>45866</v>
      </c>
      <c r="G851" s="66">
        <v>45931</v>
      </c>
      <c r="H851" s="66">
        <v>45931</v>
      </c>
      <c r="I851" s="64">
        <v>98</v>
      </c>
      <c r="J851" s="70" t="s">
        <v>159</v>
      </c>
      <c r="K851" s="70" t="s">
        <v>127</v>
      </c>
      <c r="L851" s="70" t="s">
        <v>106</v>
      </c>
      <c r="M851" s="70" t="s">
        <v>166</v>
      </c>
      <c r="N851" s="70" t="s">
        <v>108</v>
      </c>
      <c r="O851" s="70" t="s">
        <v>112</v>
      </c>
      <c r="P851" s="70" t="s">
        <v>115</v>
      </c>
      <c r="Q851" s="70">
        <v>3</v>
      </c>
      <c r="R851" s="47" t="s">
        <v>11</v>
      </c>
      <c r="S851" s="47" t="s">
        <v>11</v>
      </c>
      <c r="T851" s="47" t="s">
        <v>11</v>
      </c>
      <c r="U851" s="47" t="s">
        <v>11</v>
      </c>
      <c r="V851" s="156"/>
    </row>
    <row r="852" spans="1:22">
      <c r="A852" s="334">
        <v>66</v>
      </c>
      <c r="B852" s="335"/>
      <c r="C852" s="131" t="s">
        <v>383</v>
      </c>
      <c r="D852" s="66">
        <v>45831</v>
      </c>
      <c r="E852" s="66">
        <v>45836</v>
      </c>
      <c r="F852" s="66" t="s">
        <v>11</v>
      </c>
      <c r="G852" s="66">
        <v>45940</v>
      </c>
      <c r="H852" s="66">
        <v>45942</v>
      </c>
      <c r="I852" s="110">
        <v>104</v>
      </c>
      <c r="J852" s="57" t="s">
        <v>116</v>
      </c>
      <c r="K852" s="57" t="s">
        <v>127</v>
      </c>
      <c r="L852" s="57" t="s">
        <v>106</v>
      </c>
      <c r="M852" s="57" t="s">
        <v>107</v>
      </c>
      <c r="N852" s="57" t="s">
        <v>513</v>
      </c>
      <c r="O852" s="57" t="s">
        <v>112</v>
      </c>
      <c r="P852" s="57" t="s">
        <v>110</v>
      </c>
      <c r="Q852" s="57">
        <v>3</v>
      </c>
      <c r="R852" s="40" t="s">
        <v>11</v>
      </c>
      <c r="S852" s="47" t="s">
        <v>11</v>
      </c>
      <c r="T852" s="47" t="s">
        <v>11</v>
      </c>
      <c r="U852" s="47" t="s">
        <v>11</v>
      </c>
      <c r="V852" s="156"/>
    </row>
    <row r="853" spans="1:22">
      <c r="A853" s="334">
        <v>66</v>
      </c>
      <c r="B853" s="335"/>
      <c r="C853" s="131" t="s">
        <v>384</v>
      </c>
      <c r="D853" s="66">
        <v>45823</v>
      </c>
      <c r="E853" s="66">
        <v>45830</v>
      </c>
      <c r="F853" s="60" t="s">
        <v>11</v>
      </c>
      <c r="G853" s="35">
        <v>45931</v>
      </c>
      <c r="H853" s="35">
        <v>45931</v>
      </c>
      <c r="I853" s="64">
        <v>102</v>
      </c>
      <c r="J853" s="52" t="s">
        <v>104</v>
      </c>
      <c r="K853" s="52" t="s">
        <v>127</v>
      </c>
      <c r="L853" s="52" t="s">
        <v>106</v>
      </c>
      <c r="M853" s="52" t="s">
        <v>107</v>
      </c>
      <c r="N853" s="52" t="s">
        <v>126</v>
      </c>
      <c r="O853" s="52" t="s">
        <v>112</v>
      </c>
      <c r="P853" s="52" t="s">
        <v>110</v>
      </c>
      <c r="Q853" s="52">
        <v>1</v>
      </c>
      <c r="R853" s="47" t="s">
        <v>11</v>
      </c>
      <c r="S853" s="47" t="s">
        <v>11</v>
      </c>
      <c r="T853" s="47" t="s">
        <v>11</v>
      </c>
      <c r="U853" s="47" t="s">
        <v>11</v>
      </c>
      <c r="V853" s="156"/>
    </row>
    <row r="854" spans="1:22">
      <c r="A854" s="334">
        <v>66</v>
      </c>
      <c r="B854" s="335"/>
      <c r="C854" s="131" t="s">
        <v>385</v>
      </c>
      <c r="D854" s="35">
        <v>45823</v>
      </c>
      <c r="E854" s="35">
        <v>45828</v>
      </c>
      <c r="F854" s="35">
        <v>45867</v>
      </c>
      <c r="G854" s="35">
        <v>45932</v>
      </c>
      <c r="H854" s="35">
        <v>45932</v>
      </c>
      <c r="I854" s="110">
        <v>109</v>
      </c>
      <c r="J854" s="70" t="s">
        <v>104</v>
      </c>
      <c r="K854" s="70" t="s">
        <v>127</v>
      </c>
      <c r="L854" s="70" t="s">
        <v>106</v>
      </c>
      <c r="M854" s="159" t="s">
        <v>107</v>
      </c>
      <c r="N854" s="70" t="s">
        <v>513</v>
      </c>
      <c r="O854" s="70" t="s">
        <v>112</v>
      </c>
      <c r="P854" s="70" t="s">
        <v>110</v>
      </c>
      <c r="Q854" s="70">
        <v>0</v>
      </c>
      <c r="R854" s="47" t="s">
        <v>11</v>
      </c>
      <c r="S854" s="47" t="s">
        <v>11</v>
      </c>
      <c r="T854" s="47" t="s">
        <v>11</v>
      </c>
      <c r="U854" s="47" t="s">
        <v>11</v>
      </c>
      <c r="V854" s="156"/>
    </row>
    <row r="855" spans="1:22">
      <c r="A855" s="334">
        <v>66</v>
      </c>
      <c r="B855" s="335"/>
      <c r="C855" s="131" t="s">
        <v>386</v>
      </c>
      <c r="D855" s="160">
        <v>45821</v>
      </c>
      <c r="E855" s="160">
        <v>45827</v>
      </c>
      <c r="F855" s="160">
        <v>45866</v>
      </c>
      <c r="G855" s="160">
        <v>45938</v>
      </c>
      <c r="H855" s="160">
        <v>45953</v>
      </c>
      <c r="I855" s="161">
        <v>117</v>
      </c>
      <c r="J855" s="55" t="s">
        <v>104</v>
      </c>
      <c r="K855" s="55" t="s">
        <v>127</v>
      </c>
      <c r="L855" s="55" t="s">
        <v>106</v>
      </c>
      <c r="M855" s="55" t="s">
        <v>107</v>
      </c>
      <c r="N855" s="55" t="s">
        <v>108</v>
      </c>
      <c r="O855" s="55" t="s">
        <v>112</v>
      </c>
      <c r="P855" s="55" t="s">
        <v>110</v>
      </c>
      <c r="Q855" s="162">
        <v>3</v>
      </c>
      <c r="R855" s="55" t="s">
        <v>514</v>
      </c>
      <c r="S855" s="55" t="s">
        <v>515</v>
      </c>
      <c r="T855" s="47" t="s">
        <v>11</v>
      </c>
      <c r="U855" s="47" t="s">
        <v>11</v>
      </c>
      <c r="V855" s="156"/>
    </row>
    <row r="856" spans="1:22">
      <c r="A856" s="334">
        <v>66</v>
      </c>
      <c r="B856" s="335"/>
      <c r="C856" s="131" t="s">
        <v>387</v>
      </c>
      <c r="D856" s="66">
        <v>45821</v>
      </c>
      <c r="E856" s="66">
        <v>45827</v>
      </c>
      <c r="F856" s="35">
        <v>45868</v>
      </c>
      <c r="G856" s="35">
        <v>45932</v>
      </c>
      <c r="H856" s="35">
        <v>45950</v>
      </c>
      <c r="I856" s="115">
        <v>111</v>
      </c>
      <c r="J856" s="57" t="s">
        <v>116</v>
      </c>
      <c r="K856" s="57" t="s">
        <v>105</v>
      </c>
      <c r="L856" s="57" t="s">
        <v>106</v>
      </c>
      <c r="M856" s="57" t="s">
        <v>107</v>
      </c>
      <c r="N856" s="57" t="s">
        <v>108</v>
      </c>
      <c r="O856" s="57" t="s">
        <v>112</v>
      </c>
      <c r="P856" s="55" t="s">
        <v>110</v>
      </c>
      <c r="Q856" s="55">
        <v>0</v>
      </c>
      <c r="R856" s="37" t="s">
        <v>11</v>
      </c>
      <c r="S856" s="52" t="s">
        <v>11</v>
      </c>
      <c r="T856" s="37" t="s">
        <v>11</v>
      </c>
      <c r="U856" s="47" t="s">
        <v>11</v>
      </c>
      <c r="V856" s="156"/>
    </row>
    <row r="857" spans="1:22">
      <c r="A857" s="334">
        <v>66</v>
      </c>
      <c r="B857" s="335"/>
      <c r="C857" s="131" t="s">
        <v>388</v>
      </c>
      <c r="D857" s="35">
        <v>45821</v>
      </c>
      <c r="E857" s="35">
        <v>45826</v>
      </c>
      <c r="F857" s="35">
        <v>45865</v>
      </c>
      <c r="G857" s="35">
        <v>45938</v>
      </c>
      <c r="H857" s="35">
        <v>45940</v>
      </c>
      <c r="I857" s="64">
        <v>113</v>
      </c>
      <c r="J857" s="70" t="s">
        <v>114</v>
      </c>
      <c r="K857" s="70" t="s">
        <v>127</v>
      </c>
      <c r="L857" s="70" t="s">
        <v>106</v>
      </c>
      <c r="M857" s="70" t="s">
        <v>118</v>
      </c>
      <c r="N857" s="70" t="s">
        <v>108</v>
      </c>
      <c r="O857" s="70" t="s">
        <v>112</v>
      </c>
      <c r="P857" s="70" t="s">
        <v>110</v>
      </c>
      <c r="Q857" s="70">
        <v>2</v>
      </c>
      <c r="R857" s="70" t="s">
        <v>516</v>
      </c>
      <c r="S857" s="70">
        <v>0</v>
      </c>
      <c r="T857" s="70" t="s">
        <v>517</v>
      </c>
      <c r="U857" s="70" t="s">
        <v>520</v>
      </c>
      <c r="V857" s="156"/>
    </row>
    <row r="858" spans="1:22">
      <c r="A858" s="334">
        <v>66</v>
      </c>
      <c r="B858" s="335"/>
      <c r="C858" s="131" t="s">
        <v>389</v>
      </c>
      <c r="D858" s="56">
        <v>45827</v>
      </c>
      <c r="E858" s="56">
        <v>45832</v>
      </c>
      <c r="F858" s="56">
        <v>45864</v>
      </c>
      <c r="G858" s="56">
        <v>45933</v>
      </c>
      <c r="H858" s="56">
        <v>45933</v>
      </c>
      <c r="I858" s="163">
        <v>102</v>
      </c>
      <c r="J858" s="47" t="s">
        <v>104</v>
      </c>
      <c r="K858" s="47" t="s">
        <v>127</v>
      </c>
      <c r="L858" s="47" t="s">
        <v>106</v>
      </c>
      <c r="M858" s="47" t="s">
        <v>128</v>
      </c>
      <c r="N858" s="47" t="s">
        <v>108</v>
      </c>
      <c r="O858" s="47" t="s">
        <v>112</v>
      </c>
      <c r="P858" s="47" t="s">
        <v>110</v>
      </c>
      <c r="Q858" s="47">
        <v>3</v>
      </c>
      <c r="R858" s="47" t="s">
        <v>11</v>
      </c>
      <c r="S858" s="47" t="s">
        <v>11</v>
      </c>
      <c r="T858" s="47" t="s">
        <v>11</v>
      </c>
      <c r="U858" s="47" t="s">
        <v>11</v>
      </c>
      <c r="V858" s="156"/>
    </row>
    <row r="859" spans="1:22">
      <c r="A859" s="334">
        <v>66</v>
      </c>
      <c r="B859" s="335"/>
      <c r="C859" s="142" t="s">
        <v>22</v>
      </c>
      <c r="D859" s="164" t="s">
        <v>11</v>
      </c>
      <c r="E859" s="164" t="s">
        <v>11</v>
      </c>
      <c r="F859" s="164" t="s">
        <v>11</v>
      </c>
      <c r="G859" s="165" t="s">
        <v>11</v>
      </c>
      <c r="H859" s="165" t="s">
        <v>11</v>
      </c>
      <c r="I859" s="74">
        <v>108</v>
      </c>
      <c r="J859" s="166" t="s">
        <v>11</v>
      </c>
      <c r="K859" s="166" t="s">
        <v>11</v>
      </c>
      <c r="L859" s="166" t="s">
        <v>11</v>
      </c>
      <c r="M859" s="166" t="s">
        <v>11</v>
      </c>
      <c r="N859" s="166" t="s">
        <v>11</v>
      </c>
      <c r="O859" s="166" t="s">
        <v>11</v>
      </c>
      <c r="P859" s="166" t="s">
        <v>11</v>
      </c>
      <c r="Q859" s="166" t="s">
        <v>11</v>
      </c>
      <c r="R859" s="166" t="s">
        <v>11</v>
      </c>
      <c r="S859" s="166" t="s">
        <v>11</v>
      </c>
      <c r="T859" s="166" t="s">
        <v>11</v>
      </c>
      <c r="U859" s="166" t="s">
        <v>11</v>
      </c>
      <c r="V859" s="156"/>
    </row>
    <row r="860" spans="1:22" ht="15.6" customHeight="1">
      <c r="A860" s="334">
        <v>67</v>
      </c>
      <c r="B860" s="335" t="s">
        <v>462</v>
      </c>
      <c r="C860" s="131" t="s">
        <v>379</v>
      </c>
      <c r="D860" s="66">
        <v>45827</v>
      </c>
      <c r="E860" s="66">
        <v>45832</v>
      </c>
      <c r="F860" s="66">
        <v>45869</v>
      </c>
      <c r="G860" s="66">
        <v>45932</v>
      </c>
      <c r="H860" s="66">
        <v>45951</v>
      </c>
      <c r="I860" s="110">
        <v>105</v>
      </c>
      <c r="J860" s="57" t="s">
        <v>116</v>
      </c>
      <c r="K860" s="57" t="s">
        <v>105</v>
      </c>
      <c r="L860" s="57" t="s">
        <v>106</v>
      </c>
      <c r="M860" s="57" t="s">
        <v>166</v>
      </c>
      <c r="N860" s="57" t="s">
        <v>513</v>
      </c>
      <c r="O860" s="57" t="s">
        <v>112</v>
      </c>
      <c r="P860" s="57" t="s">
        <v>110</v>
      </c>
      <c r="Q860" s="57">
        <v>2</v>
      </c>
      <c r="R860" s="65">
        <v>45888</v>
      </c>
      <c r="S860" s="57" t="s">
        <v>11</v>
      </c>
      <c r="T860" s="65">
        <v>45917</v>
      </c>
      <c r="U860" s="57" t="s">
        <v>11</v>
      </c>
      <c r="V860" s="156"/>
    </row>
    <row r="861" spans="1:22">
      <c r="A861" s="334">
        <v>67</v>
      </c>
      <c r="B861" s="335"/>
      <c r="C861" s="131" t="s">
        <v>198</v>
      </c>
      <c r="D861" s="60">
        <v>45830</v>
      </c>
      <c r="E861" s="60">
        <v>45835</v>
      </c>
      <c r="F861" s="60">
        <v>45871</v>
      </c>
      <c r="G861" s="56">
        <v>45944</v>
      </c>
      <c r="H861" s="56">
        <v>45971</v>
      </c>
      <c r="I861" s="99">
        <v>119</v>
      </c>
      <c r="J861" s="47" t="s">
        <v>104</v>
      </c>
      <c r="K861" s="47" t="s">
        <v>105</v>
      </c>
      <c r="L861" s="47" t="s">
        <v>106</v>
      </c>
      <c r="M861" s="47" t="s">
        <v>118</v>
      </c>
      <c r="N861" s="47" t="s">
        <v>108</v>
      </c>
      <c r="O861" s="47" t="s">
        <v>11</v>
      </c>
      <c r="P861" s="47" t="s">
        <v>112</v>
      </c>
      <c r="Q861" s="47">
        <v>3</v>
      </c>
      <c r="R861" s="47" t="s">
        <v>11</v>
      </c>
      <c r="S861" s="47" t="s">
        <v>11</v>
      </c>
      <c r="T861" s="47" t="s">
        <v>11</v>
      </c>
      <c r="U861" s="47" t="s">
        <v>11</v>
      </c>
      <c r="V861" s="156"/>
    </row>
    <row r="862" spans="1:22">
      <c r="A862" s="334">
        <v>67</v>
      </c>
      <c r="B862" s="335"/>
      <c r="C862" s="131" t="s">
        <v>380</v>
      </c>
      <c r="D862" s="35">
        <v>45824</v>
      </c>
      <c r="E862" s="35">
        <v>45829</v>
      </c>
      <c r="F862" s="35">
        <v>45868</v>
      </c>
      <c r="G862" s="35">
        <v>45936</v>
      </c>
      <c r="H862" s="35">
        <v>45937</v>
      </c>
      <c r="I862" s="64">
        <v>108</v>
      </c>
      <c r="J862" s="70" t="s">
        <v>104</v>
      </c>
      <c r="K862" s="70" t="s">
        <v>105</v>
      </c>
      <c r="L862" s="70" t="s">
        <v>106</v>
      </c>
      <c r="M862" s="70" t="s">
        <v>107</v>
      </c>
      <c r="N862" s="70" t="s">
        <v>108</v>
      </c>
      <c r="O862" s="70" t="s">
        <v>112</v>
      </c>
      <c r="P862" s="70" t="s">
        <v>110</v>
      </c>
      <c r="Q862" s="70">
        <v>4</v>
      </c>
      <c r="R862" s="47" t="s">
        <v>11</v>
      </c>
      <c r="S862" s="47" t="s">
        <v>11</v>
      </c>
      <c r="T862" s="47" t="s">
        <v>11</v>
      </c>
      <c r="U862" s="47" t="s">
        <v>11</v>
      </c>
      <c r="V862" s="156"/>
    </row>
    <row r="863" spans="1:22">
      <c r="A863" s="334">
        <v>67</v>
      </c>
      <c r="B863" s="335"/>
      <c r="C863" s="131" t="s">
        <v>381</v>
      </c>
      <c r="D863" s="56">
        <v>45831</v>
      </c>
      <c r="E863" s="56">
        <v>45836</v>
      </c>
      <c r="F863" s="167">
        <v>45866</v>
      </c>
      <c r="G863" s="56">
        <v>45938</v>
      </c>
      <c r="H863" s="56">
        <v>45942</v>
      </c>
      <c r="I863" s="53">
        <v>102</v>
      </c>
      <c r="J863" s="47" t="s">
        <v>104</v>
      </c>
      <c r="K863" s="47" t="s">
        <v>105</v>
      </c>
      <c r="L863" s="47" t="s">
        <v>106</v>
      </c>
      <c r="M863" s="47" t="s">
        <v>107</v>
      </c>
      <c r="N863" s="47" t="s">
        <v>117</v>
      </c>
      <c r="O863" s="47" t="s">
        <v>112</v>
      </c>
      <c r="P863" s="47" t="s">
        <v>110</v>
      </c>
      <c r="Q863" s="47">
        <v>1</v>
      </c>
      <c r="R863" s="50" t="s">
        <v>11</v>
      </c>
      <c r="S863" s="47" t="s">
        <v>11</v>
      </c>
      <c r="T863" s="50" t="s">
        <v>11</v>
      </c>
      <c r="U863" s="47" t="s">
        <v>11</v>
      </c>
      <c r="V863" s="156"/>
    </row>
    <row r="864" spans="1:22">
      <c r="A864" s="334">
        <v>67</v>
      </c>
      <c r="B864" s="335"/>
      <c r="C864" s="131" t="s">
        <v>382</v>
      </c>
      <c r="D864" s="66">
        <v>45825</v>
      </c>
      <c r="E864" s="66">
        <v>45833</v>
      </c>
      <c r="F864" s="66">
        <v>45869</v>
      </c>
      <c r="G864" s="66">
        <v>45931</v>
      </c>
      <c r="H864" s="66">
        <v>45931</v>
      </c>
      <c r="I864" s="64">
        <v>98</v>
      </c>
      <c r="J864" s="70" t="s">
        <v>159</v>
      </c>
      <c r="K864" s="70" t="s">
        <v>105</v>
      </c>
      <c r="L864" s="70" t="s">
        <v>106</v>
      </c>
      <c r="M864" s="70" t="s">
        <v>166</v>
      </c>
      <c r="N864" s="70" t="s">
        <v>108</v>
      </c>
      <c r="O864" s="70" t="s">
        <v>112</v>
      </c>
      <c r="P864" s="70" t="s">
        <v>110</v>
      </c>
      <c r="Q864" s="70">
        <v>4</v>
      </c>
      <c r="R864" s="47" t="s">
        <v>11</v>
      </c>
      <c r="S864" s="47" t="s">
        <v>11</v>
      </c>
      <c r="T864" s="47" t="s">
        <v>11</v>
      </c>
      <c r="U864" s="47" t="s">
        <v>11</v>
      </c>
      <c r="V864" s="156"/>
    </row>
    <row r="865" spans="1:22">
      <c r="A865" s="334">
        <v>67</v>
      </c>
      <c r="B865" s="335"/>
      <c r="C865" s="131" t="s">
        <v>383</v>
      </c>
      <c r="D865" s="66">
        <v>45831</v>
      </c>
      <c r="E865" s="66">
        <v>45836</v>
      </c>
      <c r="F865" s="66" t="s">
        <v>11</v>
      </c>
      <c r="G865" s="66">
        <v>45939</v>
      </c>
      <c r="H865" s="66">
        <v>45942</v>
      </c>
      <c r="I865" s="110">
        <v>103</v>
      </c>
      <c r="J865" s="57" t="s">
        <v>116</v>
      </c>
      <c r="K865" s="57" t="s">
        <v>105</v>
      </c>
      <c r="L865" s="57" t="s">
        <v>106</v>
      </c>
      <c r="M865" s="57" t="s">
        <v>107</v>
      </c>
      <c r="N865" s="57" t="s">
        <v>513</v>
      </c>
      <c r="O865" s="57" t="s">
        <v>112</v>
      </c>
      <c r="P865" s="57" t="s">
        <v>110</v>
      </c>
      <c r="Q865" s="57">
        <v>3</v>
      </c>
      <c r="R865" s="40" t="s">
        <v>11</v>
      </c>
      <c r="S865" s="47" t="s">
        <v>11</v>
      </c>
      <c r="T865" s="47" t="s">
        <v>11</v>
      </c>
      <c r="U865" s="47" t="s">
        <v>11</v>
      </c>
      <c r="V865" s="156"/>
    </row>
    <row r="866" spans="1:22">
      <c r="A866" s="334">
        <v>67</v>
      </c>
      <c r="B866" s="335"/>
      <c r="C866" s="131" t="s">
        <v>384</v>
      </c>
      <c r="D866" s="66">
        <v>45823</v>
      </c>
      <c r="E866" s="66">
        <v>45830</v>
      </c>
      <c r="F866" s="60" t="s">
        <v>11</v>
      </c>
      <c r="G866" s="35">
        <v>45930</v>
      </c>
      <c r="H866" s="35">
        <v>45930</v>
      </c>
      <c r="I866" s="64">
        <v>101</v>
      </c>
      <c r="J866" s="52" t="s">
        <v>104</v>
      </c>
      <c r="K866" s="52" t="s">
        <v>105</v>
      </c>
      <c r="L866" s="52" t="s">
        <v>106</v>
      </c>
      <c r="M866" s="52" t="s">
        <v>107</v>
      </c>
      <c r="N866" s="52" t="s">
        <v>126</v>
      </c>
      <c r="O866" s="52" t="s">
        <v>112</v>
      </c>
      <c r="P866" s="52" t="s">
        <v>110</v>
      </c>
      <c r="Q866" s="52">
        <v>0</v>
      </c>
      <c r="R866" s="47" t="s">
        <v>11</v>
      </c>
      <c r="S866" s="47" t="s">
        <v>11</v>
      </c>
      <c r="T866" s="47" t="s">
        <v>11</v>
      </c>
      <c r="U866" s="47" t="s">
        <v>11</v>
      </c>
      <c r="V866" s="156"/>
    </row>
    <row r="867" spans="1:22">
      <c r="A867" s="334">
        <v>67</v>
      </c>
      <c r="B867" s="335"/>
      <c r="C867" s="131" t="s">
        <v>385</v>
      </c>
      <c r="D867" s="35">
        <v>45823</v>
      </c>
      <c r="E867" s="35">
        <v>45828</v>
      </c>
      <c r="F867" s="35">
        <v>45867</v>
      </c>
      <c r="G867" s="35">
        <v>45927</v>
      </c>
      <c r="H867" s="35">
        <v>45927</v>
      </c>
      <c r="I867" s="110">
        <v>104</v>
      </c>
      <c r="J867" s="70" t="s">
        <v>104</v>
      </c>
      <c r="K867" s="70" t="s">
        <v>105</v>
      </c>
      <c r="L867" s="70" t="s">
        <v>106</v>
      </c>
      <c r="M867" s="159" t="s">
        <v>107</v>
      </c>
      <c r="N867" s="70" t="s">
        <v>513</v>
      </c>
      <c r="O867" s="70" t="s">
        <v>112</v>
      </c>
      <c r="P867" s="70" t="s">
        <v>110</v>
      </c>
      <c r="Q867" s="70">
        <v>0</v>
      </c>
      <c r="R867" s="47" t="s">
        <v>11</v>
      </c>
      <c r="S867" s="47" t="s">
        <v>11</v>
      </c>
      <c r="T867" s="47" t="s">
        <v>11</v>
      </c>
      <c r="U867" s="47" t="s">
        <v>11</v>
      </c>
      <c r="V867" s="156"/>
    </row>
    <row r="868" spans="1:22">
      <c r="A868" s="334">
        <v>67</v>
      </c>
      <c r="B868" s="335"/>
      <c r="C868" s="131" t="s">
        <v>386</v>
      </c>
      <c r="D868" s="160">
        <v>45821</v>
      </c>
      <c r="E868" s="160">
        <v>45827</v>
      </c>
      <c r="F868" s="160">
        <v>45862</v>
      </c>
      <c r="G868" s="160">
        <v>45938</v>
      </c>
      <c r="H868" s="160">
        <v>45953</v>
      </c>
      <c r="I868" s="161">
        <v>117</v>
      </c>
      <c r="J868" s="55" t="s">
        <v>104</v>
      </c>
      <c r="K868" s="55" t="s">
        <v>105</v>
      </c>
      <c r="L868" s="55" t="s">
        <v>106</v>
      </c>
      <c r="M868" s="55" t="s">
        <v>107</v>
      </c>
      <c r="N868" s="55" t="s">
        <v>108</v>
      </c>
      <c r="O868" s="55" t="s">
        <v>112</v>
      </c>
      <c r="P868" s="55" t="s">
        <v>110</v>
      </c>
      <c r="Q868" s="162">
        <v>3</v>
      </c>
      <c r="R868" s="55" t="s">
        <v>514</v>
      </c>
      <c r="S868" s="55" t="s">
        <v>515</v>
      </c>
      <c r="T868" s="55" t="s">
        <v>11</v>
      </c>
      <c r="U868" s="55" t="s">
        <v>11</v>
      </c>
      <c r="V868" s="156"/>
    </row>
    <row r="869" spans="1:22">
      <c r="A869" s="334">
        <v>67</v>
      </c>
      <c r="B869" s="335"/>
      <c r="C869" s="131" t="s">
        <v>387</v>
      </c>
      <c r="D869" s="66">
        <v>45821</v>
      </c>
      <c r="E869" s="66">
        <v>45827</v>
      </c>
      <c r="F869" s="35">
        <v>45865</v>
      </c>
      <c r="G869" s="35">
        <v>45938</v>
      </c>
      <c r="H869" s="35">
        <v>45950</v>
      </c>
      <c r="I869" s="115">
        <v>117</v>
      </c>
      <c r="J869" s="57" t="s">
        <v>104</v>
      </c>
      <c r="K869" s="57" t="s">
        <v>127</v>
      </c>
      <c r="L869" s="57" t="s">
        <v>106</v>
      </c>
      <c r="M869" s="57" t="s">
        <v>107</v>
      </c>
      <c r="N869" s="57" t="s">
        <v>108</v>
      </c>
      <c r="O869" s="57" t="s">
        <v>112</v>
      </c>
      <c r="P869" s="55" t="s">
        <v>110</v>
      </c>
      <c r="Q869" s="55">
        <v>0</v>
      </c>
      <c r="R869" s="37" t="s">
        <v>11</v>
      </c>
      <c r="S869" s="52" t="s">
        <v>11</v>
      </c>
      <c r="T869" s="47" t="s">
        <v>11</v>
      </c>
      <c r="U869" s="47" t="s">
        <v>11</v>
      </c>
      <c r="V869" s="156"/>
    </row>
    <row r="870" spans="1:22">
      <c r="A870" s="334">
        <v>67</v>
      </c>
      <c r="B870" s="335"/>
      <c r="C870" s="131" t="s">
        <v>388</v>
      </c>
      <c r="D870" s="35">
        <v>45821</v>
      </c>
      <c r="E870" s="35">
        <v>45826</v>
      </c>
      <c r="F870" s="35">
        <v>45865</v>
      </c>
      <c r="G870" s="35">
        <v>45934</v>
      </c>
      <c r="H870" s="35">
        <v>45935</v>
      </c>
      <c r="I870" s="64">
        <v>109</v>
      </c>
      <c r="J870" s="70" t="s">
        <v>114</v>
      </c>
      <c r="K870" s="70" t="s">
        <v>105</v>
      </c>
      <c r="L870" s="70" t="s">
        <v>106</v>
      </c>
      <c r="M870" s="70" t="s">
        <v>107</v>
      </c>
      <c r="N870" s="70" t="s">
        <v>108</v>
      </c>
      <c r="O870" s="70" t="s">
        <v>112</v>
      </c>
      <c r="P870" s="70" t="s">
        <v>110</v>
      </c>
      <c r="Q870" s="70">
        <v>3</v>
      </c>
      <c r="R870" s="70" t="s">
        <v>516</v>
      </c>
      <c r="S870" s="70">
        <v>0</v>
      </c>
      <c r="T870" s="70" t="s">
        <v>517</v>
      </c>
      <c r="U870" s="70">
        <v>0</v>
      </c>
      <c r="V870" s="156"/>
    </row>
    <row r="871" spans="1:22">
      <c r="A871" s="334">
        <v>67</v>
      </c>
      <c r="B871" s="335"/>
      <c r="C871" s="131" t="s">
        <v>389</v>
      </c>
      <c r="D871" s="56">
        <v>45827</v>
      </c>
      <c r="E871" s="56">
        <v>45832</v>
      </c>
      <c r="F871" s="56">
        <v>45863</v>
      </c>
      <c r="G871" s="56">
        <v>45925</v>
      </c>
      <c r="H871" s="56">
        <v>45925</v>
      </c>
      <c r="I871" s="163">
        <v>94</v>
      </c>
      <c r="J871" s="47" t="s">
        <v>104</v>
      </c>
      <c r="K871" s="47" t="s">
        <v>105</v>
      </c>
      <c r="L871" s="47" t="s">
        <v>106</v>
      </c>
      <c r="M871" s="47" t="s">
        <v>107</v>
      </c>
      <c r="N871" s="47" t="s">
        <v>316</v>
      </c>
      <c r="O871" s="47" t="s">
        <v>112</v>
      </c>
      <c r="P871" s="47" t="s">
        <v>110</v>
      </c>
      <c r="Q871" s="47">
        <v>3</v>
      </c>
      <c r="R871" s="47" t="s">
        <v>11</v>
      </c>
      <c r="S871" s="47" t="s">
        <v>11</v>
      </c>
      <c r="T871" s="47" t="s">
        <v>11</v>
      </c>
      <c r="U871" s="47" t="s">
        <v>11</v>
      </c>
      <c r="V871" s="156"/>
    </row>
    <row r="872" spans="1:22">
      <c r="A872" s="334">
        <v>67</v>
      </c>
      <c r="B872" s="335"/>
      <c r="C872" s="142" t="s">
        <v>22</v>
      </c>
      <c r="D872" s="164" t="s">
        <v>11</v>
      </c>
      <c r="E872" s="164" t="s">
        <v>11</v>
      </c>
      <c r="F872" s="164" t="s">
        <v>11</v>
      </c>
      <c r="G872" s="165" t="s">
        <v>11</v>
      </c>
      <c r="H872" s="165" t="s">
        <v>11</v>
      </c>
      <c r="I872" s="74">
        <v>106.41666666666667</v>
      </c>
      <c r="J872" s="166" t="s">
        <v>11</v>
      </c>
      <c r="K872" s="166" t="s">
        <v>11</v>
      </c>
      <c r="L872" s="166" t="s">
        <v>11</v>
      </c>
      <c r="M872" s="166" t="s">
        <v>11</v>
      </c>
      <c r="N872" s="166" t="s">
        <v>11</v>
      </c>
      <c r="O872" s="166" t="s">
        <v>11</v>
      </c>
      <c r="P872" s="166" t="s">
        <v>11</v>
      </c>
      <c r="Q872" s="166" t="s">
        <v>11</v>
      </c>
      <c r="R872" s="166" t="s">
        <v>11</v>
      </c>
      <c r="S872" s="166" t="s">
        <v>11</v>
      </c>
      <c r="T872" s="166" t="s">
        <v>11</v>
      </c>
      <c r="U872" s="166" t="s">
        <v>11</v>
      </c>
      <c r="V872" s="156"/>
    </row>
    <row r="873" spans="1:22" ht="15.6" customHeight="1">
      <c r="A873" s="334">
        <v>68</v>
      </c>
      <c r="B873" s="335" t="s">
        <v>64</v>
      </c>
      <c r="C873" s="131" t="s">
        <v>379</v>
      </c>
      <c r="D873" s="66">
        <v>45827</v>
      </c>
      <c r="E873" s="66">
        <v>45832</v>
      </c>
      <c r="F873" s="66">
        <v>45870</v>
      </c>
      <c r="G873" s="66">
        <v>45934</v>
      </c>
      <c r="H873" s="66">
        <v>45951</v>
      </c>
      <c r="I873" s="110">
        <v>107</v>
      </c>
      <c r="J873" s="57" t="s">
        <v>114</v>
      </c>
      <c r="K873" s="57" t="s">
        <v>127</v>
      </c>
      <c r="L873" s="57" t="s">
        <v>106</v>
      </c>
      <c r="M873" s="57" t="s">
        <v>166</v>
      </c>
      <c r="N873" s="57" t="s">
        <v>513</v>
      </c>
      <c r="O873" s="57" t="s">
        <v>112</v>
      </c>
      <c r="P873" s="57" t="s">
        <v>110</v>
      </c>
      <c r="Q873" s="57">
        <v>4</v>
      </c>
      <c r="R873" s="65">
        <v>45888</v>
      </c>
      <c r="S873" s="57" t="s">
        <v>11</v>
      </c>
      <c r="T873" s="65">
        <v>45917</v>
      </c>
      <c r="U873" s="57" t="s">
        <v>11</v>
      </c>
      <c r="V873" s="156"/>
    </row>
    <row r="874" spans="1:22">
      <c r="A874" s="334">
        <v>68</v>
      </c>
      <c r="B874" s="335"/>
      <c r="C874" s="131" t="s">
        <v>198</v>
      </c>
      <c r="D874" s="60">
        <v>45830</v>
      </c>
      <c r="E874" s="60">
        <v>45835</v>
      </c>
      <c r="F874" s="60">
        <v>45871</v>
      </c>
      <c r="G874" s="56">
        <v>45944</v>
      </c>
      <c r="H874" s="56">
        <v>45971</v>
      </c>
      <c r="I874" s="99">
        <v>119</v>
      </c>
      <c r="J874" s="47" t="s">
        <v>104</v>
      </c>
      <c r="K874" s="47" t="s">
        <v>127</v>
      </c>
      <c r="L874" s="47" t="s">
        <v>106</v>
      </c>
      <c r="M874" s="47" t="s">
        <v>118</v>
      </c>
      <c r="N874" s="47" t="s">
        <v>316</v>
      </c>
      <c r="O874" s="47" t="s">
        <v>11</v>
      </c>
      <c r="P874" s="47" t="s">
        <v>112</v>
      </c>
      <c r="Q874" s="47">
        <v>1</v>
      </c>
      <c r="R874" s="47" t="s">
        <v>11</v>
      </c>
      <c r="S874" s="47" t="s">
        <v>11</v>
      </c>
      <c r="T874" s="47" t="s">
        <v>11</v>
      </c>
      <c r="U874" s="47" t="s">
        <v>11</v>
      </c>
      <c r="V874" s="156"/>
    </row>
    <row r="875" spans="1:22">
      <c r="A875" s="334">
        <v>68</v>
      </c>
      <c r="B875" s="335"/>
      <c r="C875" s="131" t="s">
        <v>380</v>
      </c>
      <c r="D875" s="35">
        <v>45824</v>
      </c>
      <c r="E875" s="35">
        <v>45829</v>
      </c>
      <c r="F875" s="35">
        <v>45867</v>
      </c>
      <c r="G875" s="35">
        <v>45936</v>
      </c>
      <c r="H875" s="35">
        <v>45937</v>
      </c>
      <c r="I875" s="64">
        <v>108</v>
      </c>
      <c r="J875" s="70" t="s">
        <v>104</v>
      </c>
      <c r="K875" s="70" t="s">
        <v>127</v>
      </c>
      <c r="L875" s="70" t="s">
        <v>106</v>
      </c>
      <c r="M875" s="70" t="s">
        <v>107</v>
      </c>
      <c r="N875" s="70" t="s">
        <v>108</v>
      </c>
      <c r="O875" s="70" t="s">
        <v>112</v>
      </c>
      <c r="P875" s="70" t="s">
        <v>110</v>
      </c>
      <c r="Q875" s="70">
        <v>4</v>
      </c>
      <c r="R875" s="47" t="s">
        <v>11</v>
      </c>
      <c r="S875" s="47" t="s">
        <v>11</v>
      </c>
      <c r="T875" s="47" t="s">
        <v>11</v>
      </c>
      <c r="U875" s="47" t="s">
        <v>11</v>
      </c>
      <c r="V875" s="156"/>
    </row>
    <row r="876" spans="1:22">
      <c r="A876" s="334">
        <v>68</v>
      </c>
      <c r="B876" s="335"/>
      <c r="C876" s="131" t="s">
        <v>381</v>
      </c>
      <c r="D876" s="56">
        <v>45831</v>
      </c>
      <c r="E876" s="56">
        <v>45836</v>
      </c>
      <c r="F876" s="167">
        <v>45866</v>
      </c>
      <c r="G876" s="56">
        <v>45938</v>
      </c>
      <c r="H876" s="56">
        <v>45942</v>
      </c>
      <c r="I876" s="53">
        <v>102</v>
      </c>
      <c r="J876" s="47" t="s">
        <v>104</v>
      </c>
      <c r="K876" s="47" t="s">
        <v>127</v>
      </c>
      <c r="L876" s="47" t="s">
        <v>106</v>
      </c>
      <c r="M876" s="47" t="s">
        <v>107</v>
      </c>
      <c r="N876" s="47" t="s">
        <v>117</v>
      </c>
      <c r="O876" s="47" t="s">
        <v>112</v>
      </c>
      <c r="P876" s="47" t="s">
        <v>110</v>
      </c>
      <c r="Q876" s="47">
        <v>1</v>
      </c>
      <c r="R876" s="50" t="s">
        <v>11</v>
      </c>
      <c r="S876" s="47" t="s">
        <v>11</v>
      </c>
      <c r="T876" s="50" t="s">
        <v>11</v>
      </c>
      <c r="U876" s="47" t="s">
        <v>11</v>
      </c>
      <c r="V876" s="156"/>
    </row>
    <row r="877" spans="1:22">
      <c r="A877" s="334">
        <v>68</v>
      </c>
      <c r="B877" s="335"/>
      <c r="C877" s="131" t="s">
        <v>382</v>
      </c>
      <c r="D877" s="66">
        <v>45825</v>
      </c>
      <c r="E877" s="66">
        <v>45833</v>
      </c>
      <c r="F877" s="66">
        <v>45869</v>
      </c>
      <c r="G877" s="66">
        <v>45934</v>
      </c>
      <c r="H877" s="66">
        <v>45934</v>
      </c>
      <c r="I877" s="64">
        <v>101</v>
      </c>
      <c r="J877" s="70" t="s">
        <v>159</v>
      </c>
      <c r="K877" s="70" t="s">
        <v>127</v>
      </c>
      <c r="L877" s="70" t="s">
        <v>106</v>
      </c>
      <c r="M877" s="70" t="s">
        <v>166</v>
      </c>
      <c r="N877" s="70" t="s">
        <v>108</v>
      </c>
      <c r="O877" s="70" t="s">
        <v>112</v>
      </c>
      <c r="P877" s="70" t="s">
        <v>110</v>
      </c>
      <c r="Q877" s="70">
        <v>3</v>
      </c>
      <c r="R877" s="47" t="s">
        <v>11</v>
      </c>
      <c r="S877" s="47" t="s">
        <v>11</v>
      </c>
      <c r="T877" s="47" t="s">
        <v>11</v>
      </c>
      <c r="U877" s="47" t="s">
        <v>11</v>
      </c>
      <c r="V877" s="156"/>
    </row>
    <row r="878" spans="1:22">
      <c r="A878" s="334">
        <v>68</v>
      </c>
      <c r="B878" s="335"/>
      <c r="C878" s="131" t="s">
        <v>383</v>
      </c>
      <c r="D878" s="66">
        <v>45831</v>
      </c>
      <c r="E878" s="66">
        <v>45836</v>
      </c>
      <c r="F878" s="66" t="s">
        <v>11</v>
      </c>
      <c r="G878" s="66">
        <v>45935</v>
      </c>
      <c r="H878" s="66">
        <v>45942</v>
      </c>
      <c r="I878" s="110">
        <v>99</v>
      </c>
      <c r="J878" s="57" t="s">
        <v>116</v>
      </c>
      <c r="K878" s="57" t="s">
        <v>127</v>
      </c>
      <c r="L878" s="57" t="s">
        <v>106</v>
      </c>
      <c r="M878" s="57" t="s">
        <v>107</v>
      </c>
      <c r="N878" s="57" t="s">
        <v>513</v>
      </c>
      <c r="O878" s="57" t="s">
        <v>112</v>
      </c>
      <c r="P878" s="57" t="s">
        <v>110</v>
      </c>
      <c r="Q878" s="57">
        <v>3</v>
      </c>
      <c r="R878" s="158" t="s">
        <v>11</v>
      </c>
      <c r="S878" s="47" t="s">
        <v>11</v>
      </c>
      <c r="T878" s="47" t="s">
        <v>11</v>
      </c>
      <c r="U878" s="47" t="s">
        <v>11</v>
      </c>
      <c r="V878" s="156"/>
    </row>
    <row r="879" spans="1:22">
      <c r="A879" s="334">
        <v>68</v>
      </c>
      <c r="B879" s="335"/>
      <c r="C879" s="131" t="s">
        <v>384</v>
      </c>
      <c r="D879" s="66">
        <v>45823</v>
      </c>
      <c r="E879" s="66">
        <v>45830</v>
      </c>
      <c r="F879" s="60" t="s">
        <v>11</v>
      </c>
      <c r="G879" s="35">
        <v>45938</v>
      </c>
      <c r="H879" s="35">
        <v>45938</v>
      </c>
      <c r="I879" s="64">
        <v>109</v>
      </c>
      <c r="J879" s="52" t="s">
        <v>104</v>
      </c>
      <c r="K879" s="52" t="s">
        <v>127</v>
      </c>
      <c r="L879" s="52" t="s">
        <v>106</v>
      </c>
      <c r="M879" s="52" t="s">
        <v>107</v>
      </c>
      <c r="N879" s="52" t="s">
        <v>126</v>
      </c>
      <c r="O879" s="52" t="s">
        <v>112</v>
      </c>
      <c r="P879" s="52" t="s">
        <v>110</v>
      </c>
      <c r="Q879" s="52">
        <v>1</v>
      </c>
      <c r="R879" s="47" t="s">
        <v>11</v>
      </c>
      <c r="S879" s="47" t="s">
        <v>11</v>
      </c>
      <c r="T879" s="47" t="s">
        <v>11</v>
      </c>
      <c r="U879" s="47" t="s">
        <v>11</v>
      </c>
      <c r="V879" s="156"/>
    </row>
    <row r="880" spans="1:22">
      <c r="A880" s="334">
        <v>68</v>
      </c>
      <c r="B880" s="335"/>
      <c r="C880" s="131" t="s">
        <v>385</v>
      </c>
      <c r="D880" s="35">
        <v>45823</v>
      </c>
      <c r="E880" s="35">
        <v>45827</v>
      </c>
      <c r="F880" s="35">
        <v>45865</v>
      </c>
      <c r="G880" s="35">
        <v>45930</v>
      </c>
      <c r="H880" s="35">
        <v>45931</v>
      </c>
      <c r="I880" s="110">
        <v>107</v>
      </c>
      <c r="J880" s="70" t="s">
        <v>104</v>
      </c>
      <c r="K880" s="70" t="s">
        <v>127</v>
      </c>
      <c r="L880" s="70" t="s">
        <v>106</v>
      </c>
      <c r="M880" s="159" t="s">
        <v>107</v>
      </c>
      <c r="N880" s="70" t="s">
        <v>513</v>
      </c>
      <c r="O880" s="70" t="s">
        <v>112</v>
      </c>
      <c r="P880" s="70" t="s">
        <v>110</v>
      </c>
      <c r="Q880" s="70">
        <v>0</v>
      </c>
      <c r="R880" s="47" t="s">
        <v>11</v>
      </c>
      <c r="S880" s="47" t="s">
        <v>11</v>
      </c>
      <c r="T880" s="47" t="s">
        <v>11</v>
      </c>
      <c r="U880" s="47" t="s">
        <v>11</v>
      </c>
      <c r="V880" s="156"/>
    </row>
    <row r="881" spans="1:22">
      <c r="A881" s="334">
        <v>68</v>
      </c>
      <c r="B881" s="335"/>
      <c r="C881" s="131" t="s">
        <v>386</v>
      </c>
      <c r="D881" s="160">
        <v>45821</v>
      </c>
      <c r="E881" s="160">
        <v>45827</v>
      </c>
      <c r="F881" s="160">
        <v>45866</v>
      </c>
      <c r="G881" s="160">
        <v>45942</v>
      </c>
      <c r="H881" s="160">
        <v>45953</v>
      </c>
      <c r="I881" s="161">
        <v>121</v>
      </c>
      <c r="J881" s="55" t="s">
        <v>104</v>
      </c>
      <c r="K881" s="55" t="s">
        <v>127</v>
      </c>
      <c r="L881" s="55" t="s">
        <v>106</v>
      </c>
      <c r="M881" s="55" t="s">
        <v>107</v>
      </c>
      <c r="N881" s="55" t="s">
        <v>108</v>
      </c>
      <c r="O881" s="55" t="s">
        <v>112</v>
      </c>
      <c r="P881" s="55" t="s">
        <v>110</v>
      </c>
      <c r="Q881" s="162">
        <v>3</v>
      </c>
      <c r="R881" s="55" t="s">
        <v>514</v>
      </c>
      <c r="S881" s="55" t="s">
        <v>515</v>
      </c>
      <c r="T881" s="47" t="s">
        <v>11</v>
      </c>
      <c r="U881" s="47" t="s">
        <v>11</v>
      </c>
      <c r="V881" s="156"/>
    </row>
    <row r="882" spans="1:22">
      <c r="A882" s="334">
        <v>68</v>
      </c>
      <c r="B882" s="335"/>
      <c r="C882" s="131" t="s">
        <v>387</v>
      </c>
      <c r="D882" s="66">
        <v>45821</v>
      </c>
      <c r="E882" s="66">
        <v>45827</v>
      </c>
      <c r="F882" s="35">
        <v>45863</v>
      </c>
      <c r="G882" s="35">
        <v>45940</v>
      </c>
      <c r="H882" s="35">
        <v>45950</v>
      </c>
      <c r="I882" s="115">
        <v>119</v>
      </c>
      <c r="J882" s="57" t="s">
        <v>104</v>
      </c>
      <c r="K882" s="57" t="s">
        <v>105</v>
      </c>
      <c r="L882" s="57" t="s">
        <v>106</v>
      </c>
      <c r="M882" s="57" t="s">
        <v>107</v>
      </c>
      <c r="N882" s="57" t="s">
        <v>108</v>
      </c>
      <c r="O882" s="57" t="s">
        <v>112</v>
      </c>
      <c r="P882" s="55" t="s">
        <v>110</v>
      </c>
      <c r="Q882" s="55">
        <v>0</v>
      </c>
      <c r="R882" s="37" t="s">
        <v>11</v>
      </c>
      <c r="S882" s="52" t="s">
        <v>11</v>
      </c>
      <c r="T882" s="47" t="s">
        <v>11</v>
      </c>
      <c r="U882" s="47" t="s">
        <v>11</v>
      </c>
      <c r="V882" s="156"/>
    </row>
    <row r="883" spans="1:22">
      <c r="A883" s="334">
        <v>68</v>
      </c>
      <c r="B883" s="335"/>
      <c r="C883" s="131" t="s">
        <v>388</v>
      </c>
      <c r="D883" s="35">
        <v>45821</v>
      </c>
      <c r="E883" s="35">
        <v>45826</v>
      </c>
      <c r="F883" s="35">
        <v>45867</v>
      </c>
      <c r="G883" s="35">
        <v>45938</v>
      </c>
      <c r="H883" s="35">
        <v>45940</v>
      </c>
      <c r="I883" s="64">
        <v>113</v>
      </c>
      <c r="J883" s="70" t="s">
        <v>114</v>
      </c>
      <c r="K883" s="70" t="s">
        <v>127</v>
      </c>
      <c r="L883" s="70" t="s">
        <v>106</v>
      </c>
      <c r="M883" s="70" t="s">
        <v>107</v>
      </c>
      <c r="N883" s="70" t="s">
        <v>108</v>
      </c>
      <c r="O883" s="70" t="s">
        <v>112</v>
      </c>
      <c r="P883" s="70" t="s">
        <v>110</v>
      </c>
      <c r="Q883" s="70">
        <v>2</v>
      </c>
      <c r="R883" s="70" t="s">
        <v>516</v>
      </c>
      <c r="S883" s="70" t="s">
        <v>529</v>
      </c>
      <c r="T883" s="70" t="s">
        <v>517</v>
      </c>
      <c r="U883" s="70" t="s">
        <v>520</v>
      </c>
      <c r="V883" s="156"/>
    </row>
    <row r="884" spans="1:22">
      <c r="A884" s="334">
        <v>68</v>
      </c>
      <c r="B884" s="335"/>
      <c r="C884" s="131" t="s">
        <v>389</v>
      </c>
      <c r="D884" s="56">
        <v>45827</v>
      </c>
      <c r="E884" s="56">
        <v>45832</v>
      </c>
      <c r="F884" s="56">
        <v>45864</v>
      </c>
      <c r="G884" s="56">
        <v>45920</v>
      </c>
      <c r="H884" s="56">
        <v>45920</v>
      </c>
      <c r="I884" s="163">
        <v>89</v>
      </c>
      <c r="J884" s="47" t="s">
        <v>104</v>
      </c>
      <c r="K884" s="47" t="s">
        <v>127</v>
      </c>
      <c r="L884" s="47" t="s">
        <v>106</v>
      </c>
      <c r="M884" s="47" t="s">
        <v>107</v>
      </c>
      <c r="N884" s="47" t="s">
        <v>108</v>
      </c>
      <c r="O884" s="47" t="s">
        <v>112</v>
      </c>
      <c r="P884" s="47" t="s">
        <v>110</v>
      </c>
      <c r="Q884" s="47">
        <v>3</v>
      </c>
      <c r="R884" s="47" t="s">
        <v>11</v>
      </c>
      <c r="S884" s="47" t="s">
        <v>11</v>
      </c>
      <c r="T884" s="47" t="s">
        <v>11</v>
      </c>
      <c r="U884" s="47" t="s">
        <v>11</v>
      </c>
      <c r="V884" s="156"/>
    </row>
    <row r="885" spans="1:22">
      <c r="A885" s="334">
        <v>68</v>
      </c>
      <c r="B885" s="335"/>
      <c r="C885" s="142" t="s">
        <v>22</v>
      </c>
      <c r="D885" s="164" t="s">
        <v>11</v>
      </c>
      <c r="E885" s="164" t="s">
        <v>11</v>
      </c>
      <c r="F885" s="164" t="s">
        <v>11</v>
      </c>
      <c r="G885" s="165" t="s">
        <v>11</v>
      </c>
      <c r="H885" s="165" t="s">
        <v>11</v>
      </c>
      <c r="I885" s="74">
        <v>107.83333333333333</v>
      </c>
      <c r="J885" s="166" t="s">
        <v>11</v>
      </c>
      <c r="K885" s="166" t="s">
        <v>11</v>
      </c>
      <c r="L885" s="166" t="s">
        <v>11</v>
      </c>
      <c r="M885" s="166" t="s">
        <v>11</v>
      </c>
      <c r="N885" s="166" t="s">
        <v>11</v>
      </c>
      <c r="O885" s="166" t="s">
        <v>11</v>
      </c>
      <c r="P885" s="166" t="s">
        <v>11</v>
      </c>
      <c r="Q885" s="166" t="s">
        <v>11</v>
      </c>
      <c r="R885" s="166" t="s">
        <v>11</v>
      </c>
      <c r="S885" s="166" t="s">
        <v>11</v>
      </c>
      <c r="T885" s="166" t="s">
        <v>11</v>
      </c>
      <c r="U885" s="166" t="s">
        <v>11</v>
      </c>
      <c r="V885" s="156"/>
    </row>
    <row r="886" spans="1:22" ht="15.6" customHeight="1">
      <c r="A886" s="334">
        <v>69</v>
      </c>
      <c r="B886" s="335" t="s">
        <v>255</v>
      </c>
      <c r="C886" s="131" t="s">
        <v>379</v>
      </c>
      <c r="D886" s="66">
        <v>45827</v>
      </c>
      <c r="E886" s="66">
        <v>45832</v>
      </c>
      <c r="F886" s="66">
        <v>45866</v>
      </c>
      <c r="G886" s="66">
        <v>45935</v>
      </c>
      <c r="H886" s="66">
        <v>45951</v>
      </c>
      <c r="I886" s="110">
        <v>108</v>
      </c>
      <c r="J886" s="57" t="s">
        <v>116</v>
      </c>
      <c r="K886" s="57" t="s">
        <v>127</v>
      </c>
      <c r="L886" s="57" t="s">
        <v>122</v>
      </c>
      <c r="M886" s="57" t="s">
        <v>166</v>
      </c>
      <c r="N886" s="57" t="s">
        <v>513</v>
      </c>
      <c r="O886" s="57" t="s">
        <v>112</v>
      </c>
      <c r="P886" s="57" t="s">
        <v>110</v>
      </c>
      <c r="Q886" s="57">
        <v>2</v>
      </c>
      <c r="R886" s="65">
        <v>45888</v>
      </c>
      <c r="S886" s="57" t="s">
        <v>11</v>
      </c>
      <c r="T886" s="65">
        <v>45917</v>
      </c>
      <c r="U886" s="47" t="s">
        <v>11</v>
      </c>
      <c r="V886" s="156"/>
    </row>
    <row r="887" spans="1:22">
      <c r="A887" s="334">
        <v>69</v>
      </c>
      <c r="B887" s="335"/>
      <c r="C887" s="131" t="s">
        <v>198</v>
      </c>
      <c r="D887" s="60">
        <v>45830</v>
      </c>
      <c r="E887" s="60">
        <v>45835</v>
      </c>
      <c r="F887" s="60">
        <v>45869</v>
      </c>
      <c r="G887" s="56">
        <v>45944</v>
      </c>
      <c r="H887" s="56">
        <v>45971</v>
      </c>
      <c r="I887" s="99">
        <v>119</v>
      </c>
      <c r="J887" s="47" t="s">
        <v>104</v>
      </c>
      <c r="K887" s="47" t="s">
        <v>127</v>
      </c>
      <c r="L887" s="47" t="s">
        <v>106</v>
      </c>
      <c r="M887" s="47" t="s">
        <v>118</v>
      </c>
      <c r="N887" s="47" t="s">
        <v>316</v>
      </c>
      <c r="O887" s="47" t="s">
        <v>11</v>
      </c>
      <c r="P887" s="47" t="s">
        <v>112</v>
      </c>
      <c r="Q887" s="47">
        <v>0</v>
      </c>
      <c r="R887" s="47" t="s">
        <v>11</v>
      </c>
      <c r="S887" s="47" t="s">
        <v>11</v>
      </c>
      <c r="T887" s="47" t="s">
        <v>11</v>
      </c>
      <c r="U887" s="47" t="s">
        <v>11</v>
      </c>
      <c r="V887" s="156"/>
    </row>
    <row r="888" spans="1:22">
      <c r="A888" s="334">
        <v>69</v>
      </c>
      <c r="B888" s="335"/>
      <c r="C888" s="131" t="s">
        <v>380</v>
      </c>
      <c r="D888" s="35">
        <v>45824</v>
      </c>
      <c r="E888" s="35">
        <v>45829</v>
      </c>
      <c r="F888" s="35">
        <v>45866</v>
      </c>
      <c r="G888" s="35">
        <v>45940</v>
      </c>
      <c r="H888" s="35">
        <v>45942</v>
      </c>
      <c r="I888" s="64">
        <v>112</v>
      </c>
      <c r="J888" s="70" t="s">
        <v>104</v>
      </c>
      <c r="K888" s="70" t="s">
        <v>127</v>
      </c>
      <c r="L888" s="70" t="s">
        <v>122</v>
      </c>
      <c r="M888" s="70" t="s">
        <v>107</v>
      </c>
      <c r="N888" s="70" t="s">
        <v>108</v>
      </c>
      <c r="O888" s="70" t="s">
        <v>112</v>
      </c>
      <c r="P888" s="70" t="s">
        <v>110</v>
      </c>
      <c r="Q888" s="70">
        <v>0</v>
      </c>
      <c r="R888" s="47" t="s">
        <v>11</v>
      </c>
      <c r="S888" s="47" t="s">
        <v>11</v>
      </c>
      <c r="T888" s="47" t="s">
        <v>11</v>
      </c>
      <c r="U888" s="47" t="s">
        <v>11</v>
      </c>
      <c r="V888" s="156"/>
    </row>
    <row r="889" spans="1:22">
      <c r="A889" s="334">
        <v>69</v>
      </c>
      <c r="B889" s="335"/>
      <c r="C889" s="131" t="s">
        <v>381</v>
      </c>
      <c r="D889" s="56">
        <v>45831</v>
      </c>
      <c r="E889" s="56">
        <v>45836</v>
      </c>
      <c r="F889" s="167">
        <v>45865</v>
      </c>
      <c r="G889" s="56">
        <v>45939</v>
      </c>
      <c r="H889" s="56">
        <v>45942</v>
      </c>
      <c r="I889" s="53">
        <v>103</v>
      </c>
      <c r="J889" s="47" t="s">
        <v>104</v>
      </c>
      <c r="K889" s="47" t="s">
        <v>127</v>
      </c>
      <c r="L889" s="47" t="s">
        <v>122</v>
      </c>
      <c r="M889" s="47" t="s">
        <v>107</v>
      </c>
      <c r="N889" s="47" t="s">
        <v>117</v>
      </c>
      <c r="O889" s="47" t="s">
        <v>112</v>
      </c>
      <c r="P889" s="47" t="s">
        <v>110</v>
      </c>
      <c r="Q889" s="47">
        <v>1</v>
      </c>
      <c r="R889" s="50" t="s">
        <v>11</v>
      </c>
      <c r="S889" s="47" t="s">
        <v>11</v>
      </c>
      <c r="T889" s="50" t="s">
        <v>11</v>
      </c>
      <c r="U889" s="47" t="s">
        <v>11</v>
      </c>
      <c r="V889" s="156"/>
    </row>
    <row r="890" spans="1:22">
      <c r="A890" s="334">
        <v>69</v>
      </c>
      <c r="B890" s="335"/>
      <c r="C890" s="131" t="s">
        <v>382</v>
      </c>
      <c r="D890" s="66">
        <v>45825</v>
      </c>
      <c r="E890" s="66">
        <v>45833</v>
      </c>
      <c r="F890" s="66">
        <v>45865</v>
      </c>
      <c r="G890" s="66">
        <v>45936</v>
      </c>
      <c r="H890" s="66">
        <v>45936</v>
      </c>
      <c r="I890" s="64">
        <v>103</v>
      </c>
      <c r="J890" s="70" t="s">
        <v>159</v>
      </c>
      <c r="K890" s="70" t="s">
        <v>127</v>
      </c>
      <c r="L890" s="70" t="s">
        <v>122</v>
      </c>
      <c r="M890" s="70" t="s">
        <v>166</v>
      </c>
      <c r="N890" s="70" t="s">
        <v>108</v>
      </c>
      <c r="O890" s="70" t="s">
        <v>112</v>
      </c>
      <c r="P890" s="70" t="s">
        <v>110</v>
      </c>
      <c r="Q890" s="70">
        <v>1</v>
      </c>
      <c r="R890" s="47" t="s">
        <v>11</v>
      </c>
      <c r="S890" s="47" t="s">
        <v>11</v>
      </c>
      <c r="T890" s="47" t="s">
        <v>11</v>
      </c>
      <c r="U890" s="47" t="s">
        <v>11</v>
      </c>
      <c r="V890" s="156"/>
    </row>
    <row r="891" spans="1:22">
      <c r="A891" s="334">
        <v>69</v>
      </c>
      <c r="B891" s="335"/>
      <c r="C891" s="131" t="s">
        <v>383</v>
      </c>
      <c r="D891" s="66">
        <v>45831</v>
      </c>
      <c r="E891" s="66">
        <v>45836</v>
      </c>
      <c r="F891" s="66" t="s">
        <v>11</v>
      </c>
      <c r="G891" s="66">
        <v>45940</v>
      </c>
      <c r="H891" s="66">
        <v>45942</v>
      </c>
      <c r="I891" s="110">
        <v>104</v>
      </c>
      <c r="J891" s="57" t="s">
        <v>116</v>
      </c>
      <c r="K891" s="57" t="s">
        <v>127</v>
      </c>
      <c r="L891" s="57" t="s">
        <v>122</v>
      </c>
      <c r="M891" s="57" t="s">
        <v>107</v>
      </c>
      <c r="N891" s="57" t="s">
        <v>513</v>
      </c>
      <c r="O891" s="57" t="s">
        <v>112</v>
      </c>
      <c r="P891" s="57" t="s">
        <v>110</v>
      </c>
      <c r="Q891" s="57">
        <v>2</v>
      </c>
      <c r="R891" s="158" t="s">
        <v>11</v>
      </c>
      <c r="S891" s="47" t="s">
        <v>11</v>
      </c>
      <c r="T891" s="47" t="s">
        <v>11</v>
      </c>
      <c r="U891" s="47" t="s">
        <v>11</v>
      </c>
      <c r="V891" s="156"/>
    </row>
    <row r="892" spans="1:22">
      <c r="A892" s="334">
        <v>69</v>
      </c>
      <c r="B892" s="335"/>
      <c r="C892" s="131" t="s">
        <v>384</v>
      </c>
      <c r="D892" s="66">
        <v>45823</v>
      </c>
      <c r="E892" s="66">
        <v>45830</v>
      </c>
      <c r="F892" s="60" t="s">
        <v>11</v>
      </c>
      <c r="G892" s="35">
        <v>45938</v>
      </c>
      <c r="H892" s="35">
        <v>45938</v>
      </c>
      <c r="I892" s="64">
        <v>109</v>
      </c>
      <c r="J892" s="52" t="s">
        <v>104</v>
      </c>
      <c r="K892" s="52" t="s">
        <v>127</v>
      </c>
      <c r="L892" s="52" t="s">
        <v>122</v>
      </c>
      <c r="M892" s="52" t="s">
        <v>107</v>
      </c>
      <c r="N892" s="52" t="s">
        <v>126</v>
      </c>
      <c r="O892" s="52" t="s">
        <v>112</v>
      </c>
      <c r="P892" s="52" t="s">
        <v>110</v>
      </c>
      <c r="Q892" s="52">
        <v>0</v>
      </c>
      <c r="R892" s="47" t="s">
        <v>11</v>
      </c>
      <c r="S892" s="47" t="s">
        <v>11</v>
      </c>
      <c r="T892" s="47" t="s">
        <v>11</v>
      </c>
      <c r="U892" s="47" t="s">
        <v>11</v>
      </c>
      <c r="V892" s="156"/>
    </row>
    <row r="893" spans="1:22">
      <c r="A893" s="334">
        <v>69</v>
      </c>
      <c r="B893" s="335"/>
      <c r="C893" s="131" t="s">
        <v>385</v>
      </c>
      <c r="D893" s="35">
        <v>45823</v>
      </c>
      <c r="E893" s="35">
        <v>45827</v>
      </c>
      <c r="F893" s="35">
        <v>45863</v>
      </c>
      <c r="G893" s="35">
        <v>45942</v>
      </c>
      <c r="H893" s="35">
        <v>45942</v>
      </c>
      <c r="I893" s="110">
        <v>119</v>
      </c>
      <c r="J893" s="70" t="s">
        <v>104</v>
      </c>
      <c r="K893" s="70" t="s">
        <v>127</v>
      </c>
      <c r="L893" s="70" t="s">
        <v>122</v>
      </c>
      <c r="M893" s="159" t="s">
        <v>107</v>
      </c>
      <c r="N893" s="70" t="s">
        <v>513</v>
      </c>
      <c r="O893" s="70" t="s">
        <v>112</v>
      </c>
      <c r="P893" s="70" t="s">
        <v>110</v>
      </c>
      <c r="Q893" s="70">
        <v>0</v>
      </c>
      <c r="R893" s="47" t="s">
        <v>11</v>
      </c>
      <c r="S893" s="47" t="s">
        <v>11</v>
      </c>
      <c r="T893" s="47" t="s">
        <v>11</v>
      </c>
      <c r="U893" s="47" t="s">
        <v>11</v>
      </c>
      <c r="V893" s="156"/>
    </row>
    <row r="894" spans="1:22">
      <c r="A894" s="334">
        <v>69</v>
      </c>
      <c r="B894" s="335"/>
      <c r="C894" s="131" t="s">
        <v>386</v>
      </c>
      <c r="D894" s="160">
        <v>45821</v>
      </c>
      <c r="E894" s="160">
        <v>45827</v>
      </c>
      <c r="F894" s="160">
        <v>45861</v>
      </c>
      <c r="G894" s="160">
        <v>45942</v>
      </c>
      <c r="H894" s="160">
        <v>45953</v>
      </c>
      <c r="I894" s="161">
        <v>121</v>
      </c>
      <c r="J894" s="55" t="s">
        <v>104</v>
      </c>
      <c r="K894" s="55" t="s">
        <v>127</v>
      </c>
      <c r="L894" s="55" t="s">
        <v>106</v>
      </c>
      <c r="M894" s="55" t="s">
        <v>107</v>
      </c>
      <c r="N894" s="55" t="s">
        <v>108</v>
      </c>
      <c r="O894" s="55" t="s">
        <v>112</v>
      </c>
      <c r="P894" s="55" t="s">
        <v>110</v>
      </c>
      <c r="Q894" s="162">
        <v>0</v>
      </c>
      <c r="R894" s="55" t="s">
        <v>514</v>
      </c>
      <c r="S894" s="55" t="s">
        <v>515</v>
      </c>
      <c r="T894" s="55" t="s">
        <v>11</v>
      </c>
      <c r="U894" s="55" t="s">
        <v>11</v>
      </c>
      <c r="V894" s="156"/>
    </row>
    <row r="895" spans="1:22">
      <c r="A895" s="334">
        <v>69</v>
      </c>
      <c r="B895" s="335"/>
      <c r="C895" s="131" t="s">
        <v>387</v>
      </c>
      <c r="D895" s="66">
        <v>45821</v>
      </c>
      <c r="E895" s="66">
        <v>45827</v>
      </c>
      <c r="F895" s="35">
        <v>45866</v>
      </c>
      <c r="G895" s="35">
        <v>45938</v>
      </c>
      <c r="H895" s="35">
        <v>45950</v>
      </c>
      <c r="I895" s="115">
        <v>117</v>
      </c>
      <c r="J895" s="57" t="s">
        <v>104</v>
      </c>
      <c r="K895" s="57" t="s">
        <v>127</v>
      </c>
      <c r="L895" s="57" t="s">
        <v>122</v>
      </c>
      <c r="M895" s="57" t="s">
        <v>107</v>
      </c>
      <c r="N895" s="57" t="s">
        <v>108</v>
      </c>
      <c r="O895" s="57" t="s">
        <v>112</v>
      </c>
      <c r="P895" s="55" t="s">
        <v>110</v>
      </c>
      <c r="Q895" s="55">
        <v>0</v>
      </c>
      <c r="R895" s="37" t="s">
        <v>11</v>
      </c>
      <c r="S895" s="52" t="s">
        <v>11</v>
      </c>
      <c r="T895" s="37" t="s">
        <v>11</v>
      </c>
      <c r="U895" s="47" t="s">
        <v>11</v>
      </c>
      <c r="V895" s="156"/>
    </row>
    <row r="896" spans="1:22">
      <c r="A896" s="334">
        <v>69</v>
      </c>
      <c r="B896" s="335"/>
      <c r="C896" s="131" t="s">
        <v>388</v>
      </c>
      <c r="D896" s="35">
        <v>45821</v>
      </c>
      <c r="E896" s="35">
        <v>45826</v>
      </c>
      <c r="F896" s="35">
        <v>45867</v>
      </c>
      <c r="G896" s="35">
        <v>45939</v>
      </c>
      <c r="H896" s="35">
        <v>45940</v>
      </c>
      <c r="I896" s="64">
        <v>114</v>
      </c>
      <c r="J896" s="70" t="s">
        <v>114</v>
      </c>
      <c r="K896" s="70" t="s">
        <v>127</v>
      </c>
      <c r="L896" s="70" t="s">
        <v>122</v>
      </c>
      <c r="M896" s="70" t="s">
        <v>107</v>
      </c>
      <c r="N896" s="70" t="s">
        <v>108</v>
      </c>
      <c r="O896" s="70" t="s">
        <v>112</v>
      </c>
      <c r="P896" s="70" t="s">
        <v>110</v>
      </c>
      <c r="Q896" s="70">
        <v>3</v>
      </c>
      <c r="R896" s="70" t="s">
        <v>516</v>
      </c>
      <c r="S896" s="70">
        <v>0</v>
      </c>
      <c r="T896" s="70" t="s">
        <v>517</v>
      </c>
      <c r="U896" s="70" t="s">
        <v>559</v>
      </c>
      <c r="V896" s="156"/>
    </row>
    <row r="897" spans="1:22">
      <c r="A897" s="334">
        <v>69</v>
      </c>
      <c r="B897" s="335"/>
      <c r="C897" s="131" t="s">
        <v>389</v>
      </c>
      <c r="D897" s="56">
        <v>45827</v>
      </c>
      <c r="E897" s="56">
        <v>45832</v>
      </c>
      <c r="F897" s="56">
        <v>45862</v>
      </c>
      <c r="G897" s="56">
        <v>45933</v>
      </c>
      <c r="H897" s="56">
        <v>45933</v>
      </c>
      <c r="I897" s="163">
        <v>102</v>
      </c>
      <c r="J897" s="47" t="s">
        <v>104</v>
      </c>
      <c r="K897" s="47" t="s">
        <v>127</v>
      </c>
      <c r="L897" s="47" t="s">
        <v>122</v>
      </c>
      <c r="M897" s="47" t="s">
        <v>107</v>
      </c>
      <c r="N897" s="47" t="s">
        <v>108</v>
      </c>
      <c r="O897" s="47" t="s">
        <v>112</v>
      </c>
      <c r="P897" s="47" t="s">
        <v>110</v>
      </c>
      <c r="Q897" s="47" t="s">
        <v>11</v>
      </c>
      <c r="R897" s="47" t="s">
        <v>11</v>
      </c>
      <c r="S897" s="47" t="s">
        <v>11</v>
      </c>
      <c r="T897" s="47" t="s">
        <v>11</v>
      </c>
      <c r="U897" s="47" t="s">
        <v>11</v>
      </c>
      <c r="V897" s="156"/>
    </row>
    <row r="898" spans="1:22">
      <c r="A898" s="334">
        <v>69</v>
      </c>
      <c r="B898" s="335"/>
      <c r="C898" s="142" t="s">
        <v>22</v>
      </c>
      <c r="D898" s="164" t="s">
        <v>11</v>
      </c>
      <c r="E898" s="164" t="s">
        <v>11</v>
      </c>
      <c r="F898" s="164" t="s">
        <v>11</v>
      </c>
      <c r="G898" s="165" t="s">
        <v>11</v>
      </c>
      <c r="H898" s="165" t="s">
        <v>11</v>
      </c>
      <c r="I898" s="74">
        <v>110.91666666666667</v>
      </c>
      <c r="J898" s="166" t="s">
        <v>11</v>
      </c>
      <c r="K898" s="166" t="s">
        <v>11</v>
      </c>
      <c r="L898" s="166" t="s">
        <v>11</v>
      </c>
      <c r="M898" s="166" t="s">
        <v>11</v>
      </c>
      <c r="N898" s="166" t="s">
        <v>11</v>
      </c>
      <c r="O898" s="166" t="s">
        <v>11</v>
      </c>
      <c r="P898" s="166" t="s">
        <v>11</v>
      </c>
      <c r="Q898" s="166" t="s">
        <v>11</v>
      </c>
      <c r="R898" s="166" t="s">
        <v>11</v>
      </c>
      <c r="S898" s="166" t="s">
        <v>11</v>
      </c>
      <c r="T898" s="166" t="s">
        <v>11</v>
      </c>
      <c r="U898" s="166" t="s">
        <v>11</v>
      </c>
      <c r="V898" s="156"/>
    </row>
    <row r="899" spans="1:22" ht="15.6" customHeight="1">
      <c r="A899" s="334">
        <v>70</v>
      </c>
      <c r="B899" s="335" t="s">
        <v>67</v>
      </c>
      <c r="C899" s="131" t="s">
        <v>379</v>
      </c>
      <c r="D899" s="66">
        <v>45827</v>
      </c>
      <c r="E899" s="66">
        <v>45832</v>
      </c>
      <c r="F899" s="66">
        <v>45873</v>
      </c>
      <c r="G899" s="66">
        <v>45931</v>
      </c>
      <c r="H899" s="66">
        <v>45951</v>
      </c>
      <c r="I899" s="110">
        <v>104</v>
      </c>
      <c r="J899" s="57" t="s">
        <v>114</v>
      </c>
      <c r="K899" s="57" t="s">
        <v>105</v>
      </c>
      <c r="L899" s="57" t="s">
        <v>106</v>
      </c>
      <c r="M899" s="57" t="s">
        <v>166</v>
      </c>
      <c r="N899" s="57" t="s">
        <v>513</v>
      </c>
      <c r="O899" s="57" t="s">
        <v>112</v>
      </c>
      <c r="P899" s="57" t="s">
        <v>110</v>
      </c>
      <c r="Q899" s="57">
        <v>1</v>
      </c>
      <c r="R899" s="65">
        <v>45888</v>
      </c>
      <c r="S899" s="57" t="s">
        <v>11</v>
      </c>
      <c r="T899" s="65">
        <v>45917</v>
      </c>
      <c r="U899" s="57" t="s">
        <v>11</v>
      </c>
      <c r="V899" s="156"/>
    </row>
    <row r="900" spans="1:22">
      <c r="A900" s="334">
        <v>70</v>
      </c>
      <c r="B900" s="335"/>
      <c r="C900" s="131" t="s">
        <v>198</v>
      </c>
      <c r="D900" s="60">
        <v>45830</v>
      </c>
      <c r="E900" s="60">
        <v>45835</v>
      </c>
      <c r="F900" s="60">
        <v>45870</v>
      </c>
      <c r="G900" s="56">
        <v>45946</v>
      </c>
      <c r="H900" s="56">
        <v>45971</v>
      </c>
      <c r="I900" s="99">
        <v>121</v>
      </c>
      <c r="J900" s="47" t="s">
        <v>104</v>
      </c>
      <c r="K900" s="47" t="s">
        <v>105</v>
      </c>
      <c r="L900" s="47" t="s">
        <v>106</v>
      </c>
      <c r="M900" s="47" t="s">
        <v>118</v>
      </c>
      <c r="N900" s="47" t="s">
        <v>108</v>
      </c>
      <c r="O900" s="47" t="s">
        <v>11</v>
      </c>
      <c r="P900" s="47" t="s">
        <v>112</v>
      </c>
      <c r="Q900" s="47">
        <v>0</v>
      </c>
      <c r="R900" s="47" t="s">
        <v>11</v>
      </c>
      <c r="S900" s="47" t="s">
        <v>11</v>
      </c>
      <c r="T900" s="47" t="s">
        <v>11</v>
      </c>
      <c r="U900" s="47" t="s">
        <v>11</v>
      </c>
      <c r="V900" s="156"/>
    </row>
    <row r="901" spans="1:22">
      <c r="A901" s="334">
        <v>70</v>
      </c>
      <c r="B901" s="335"/>
      <c r="C901" s="131" t="s">
        <v>380</v>
      </c>
      <c r="D901" s="35">
        <v>45824</v>
      </c>
      <c r="E901" s="35">
        <v>45829</v>
      </c>
      <c r="F901" s="35">
        <v>45869</v>
      </c>
      <c r="G901" s="35">
        <v>45938</v>
      </c>
      <c r="H901" s="35">
        <v>45940</v>
      </c>
      <c r="I901" s="64">
        <v>110</v>
      </c>
      <c r="J901" s="70" t="s">
        <v>116</v>
      </c>
      <c r="K901" s="70" t="s">
        <v>105</v>
      </c>
      <c r="L901" s="70" t="s">
        <v>106</v>
      </c>
      <c r="M901" s="70" t="s">
        <v>107</v>
      </c>
      <c r="N901" s="70" t="s">
        <v>108</v>
      </c>
      <c r="O901" s="70" t="s">
        <v>112</v>
      </c>
      <c r="P901" s="70" t="s">
        <v>110</v>
      </c>
      <c r="Q901" s="70">
        <v>0</v>
      </c>
      <c r="R901" s="47" t="s">
        <v>11</v>
      </c>
      <c r="S901" s="47" t="s">
        <v>11</v>
      </c>
      <c r="T901" s="47" t="s">
        <v>11</v>
      </c>
      <c r="U901" s="47" t="s">
        <v>11</v>
      </c>
      <c r="V901" s="156"/>
    </row>
    <row r="902" spans="1:22">
      <c r="A902" s="334">
        <v>70</v>
      </c>
      <c r="B902" s="335"/>
      <c r="C902" s="131" t="s">
        <v>381</v>
      </c>
      <c r="D902" s="56">
        <v>45831</v>
      </c>
      <c r="E902" s="56">
        <v>45836</v>
      </c>
      <c r="F902" s="167">
        <v>45864</v>
      </c>
      <c r="G902" s="56">
        <v>45938</v>
      </c>
      <c r="H902" s="56">
        <v>45942</v>
      </c>
      <c r="I902" s="53">
        <v>102</v>
      </c>
      <c r="J902" s="47" t="s">
        <v>104</v>
      </c>
      <c r="K902" s="47" t="s">
        <v>105</v>
      </c>
      <c r="L902" s="47" t="s">
        <v>106</v>
      </c>
      <c r="M902" s="47" t="s">
        <v>107</v>
      </c>
      <c r="N902" s="47" t="s">
        <v>117</v>
      </c>
      <c r="O902" s="47" t="s">
        <v>112</v>
      </c>
      <c r="P902" s="47" t="s">
        <v>110</v>
      </c>
      <c r="Q902" s="47">
        <v>1</v>
      </c>
      <c r="R902" s="50" t="s">
        <v>11</v>
      </c>
      <c r="S902" s="47" t="s">
        <v>11</v>
      </c>
      <c r="T902" s="50" t="s">
        <v>11</v>
      </c>
      <c r="U902" s="47" t="s">
        <v>11</v>
      </c>
      <c r="V902" s="156"/>
    </row>
    <row r="903" spans="1:22">
      <c r="A903" s="334">
        <v>70</v>
      </c>
      <c r="B903" s="335"/>
      <c r="C903" s="131" t="s">
        <v>382</v>
      </c>
      <c r="D903" s="66">
        <v>45825</v>
      </c>
      <c r="E903" s="66">
        <v>45833</v>
      </c>
      <c r="F903" s="66">
        <v>45869</v>
      </c>
      <c r="G903" s="66">
        <v>45933</v>
      </c>
      <c r="H903" s="66">
        <v>45933</v>
      </c>
      <c r="I903" s="64">
        <v>100</v>
      </c>
      <c r="J903" s="70" t="s">
        <v>159</v>
      </c>
      <c r="K903" s="70" t="s">
        <v>105</v>
      </c>
      <c r="L903" s="70" t="s">
        <v>106</v>
      </c>
      <c r="M903" s="70" t="s">
        <v>166</v>
      </c>
      <c r="N903" s="70" t="s">
        <v>108</v>
      </c>
      <c r="O903" s="70" t="s">
        <v>112</v>
      </c>
      <c r="P903" s="70" t="s">
        <v>110</v>
      </c>
      <c r="Q903" s="70">
        <v>0</v>
      </c>
      <c r="R903" s="47" t="s">
        <v>11</v>
      </c>
      <c r="S903" s="47" t="s">
        <v>11</v>
      </c>
      <c r="T903" s="47" t="s">
        <v>11</v>
      </c>
      <c r="U903" s="47" t="s">
        <v>11</v>
      </c>
      <c r="V903" s="156"/>
    </row>
    <row r="904" spans="1:22">
      <c r="A904" s="334">
        <v>70</v>
      </c>
      <c r="B904" s="335"/>
      <c r="C904" s="131" t="s">
        <v>383</v>
      </c>
      <c r="D904" s="66">
        <v>45831</v>
      </c>
      <c r="E904" s="66">
        <v>45836</v>
      </c>
      <c r="F904" s="66" t="s">
        <v>11</v>
      </c>
      <c r="G904" s="66">
        <v>45937</v>
      </c>
      <c r="H904" s="66">
        <v>45942</v>
      </c>
      <c r="I904" s="110">
        <v>101</v>
      </c>
      <c r="J904" s="57" t="s">
        <v>116</v>
      </c>
      <c r="K904" s="57" t="s">
        <v>105</v>
      </c>
      <c r="L904" s="57" t="s">
        <v>106</v>
      </c>
      <c r="M904" s="57" t="s">
        <v>107</v>
      </c>
      <c r="N904" s="57" t="s">
        <v>513</v>
      </c>
      <c r="O904" s="57" t="s">
        <v>112</v>
      </c>
      <c r="P904" s="57" t="s">
        <v>110</v>
      </c>
      <c r="Q904" s="57">
        <v>0</v>
      </c>
      <c r="R904" s="47" t="s">
        <v>11</v>
      </c>
      <c r="S904" s="47" t="s">
        <v>11</v>
      </c>
      <c r="T904" s="47" t="s">
        <v>11</v>
      </c>
      <c r="U904" s="47" t="s">
        <v>11</v>
      </c>
      <c r="V904" s="156"/>
    </row>
    <row r="905" spans="1:22">
      <c r="A905" s="334">
        <v>70</v>
      </c>
      <c r="B905" s="335"/>
      <c r="C905" s="131" t="s">
        <v>384</v>
      </c>
      <c r="D905" s="66">
        <v>45823</v>
      </c>
      <c r="E905" s="66">
        <v>45830</v>
      </c>
      <c r="F905" s="60" t="s">
        <v>11</v>
      </c>
      <c r="G905" s="35">
        <v>45931</v>
      </c>
      <c r="H905" s="35">
        <v>45931</v>
      </c>
      <c r="I905" s="64">
        <v>102</v>
      </c>
      <c r="J905" s="52" t="s">
        <v>104</v>
      </c>
      <c r="K905" s="52" t="s">
        <v>105</v>
      </c>
      <c r="L905" s="52" t="s">
        <v>106</v>
      </c>
      <c r="M905" s="52" t="s">
        <v>107</v>
      </c>
      <c r="N905" s="52" t="s">
        <v>126</v>
      </c>
      <c r="O905" s="52" t="s">
        <v>112</v>
      </c>
      <c r="P905" s="52" t="s">
        <v>110</v>
      </c>
      <c r="Q905" s="52">
        <v>0</v>
      </c>
      <c r="R905" s="47" t="s">
        <v>11</v>
      </c>
      <c r="S905" s="47" t="s">
        <v>11</v>
      </c>
      <c r="T905" s="47" t="s">
        <v>11</v>
      </c>
      <c r="U905" s="47" t="s">
        <v>11</v>
      </c>
      <c r="V905" s="156"/>
    </row>
    <row r="906" spans="1:22">
      <c r="A906" s="334">
        <v>70</v>
      </c>
      <c r="B906" s="335"/>
      <c r="C906" s="131" t="s">
        <v>385</v>
      </c>
      <c r="D906" s="35">
        <v>45823</v>
      </c>
      <c r="E906" s="35">
        <v>45827</v>
      </c>
      <c r="F906" s="35">
        <v>45866</v>
      </c>
      <c r="G906" s="35">
        <v>45929</v>
      </c>
      <c r="H906" s="35">
        <v>45931</v>
      </c>
      <c r="I906" s="110">
        <v>106</v>
      </c>
      <c r="J906" s="70" t="s">
        <v>104</v>
      </c>
      <c r="K906" s="70" t="s">
        <v>105</v>
      </c>
      <c r="L906" s="70" t="s">
        <v>106</v>
      </c>
      <c r="M906" s="159" t="s">
        <v>107</v>
      </c>
      <c r="N906" s="70" t="s">
        <v>513</v>
      </c>
      <c r="O906" s="70" t="s">
        <v>112</v>
      </c>
      <c r="P906" s="70" t="s">
        <v>110</v>
      </c>
      <c r="Q906" s="70">
        <v>0</v>
      </c>
      <c r="R906" s="47" t="s">
        <v>11</v>
      </c>
      <c r="S906" s="47" t="s">
        <v>11</v>
      </c>
      <c r="T906" s="47" t="s">
        <v>11</v>
      </c>
      <c r="U906" s="47" t="s">
        <v>11</v>
      </c>
      <c r="V906" s="156"/>
    </row>
    <row r="907" spans="1:22">
      <c r="A907" s="334">
        <v>70</v>
      </c>
      <c r="B907" s="335"/>
      <c r="C907" s="131" t="s">
        <v>386</v>
      </c>
      <c r="D907" s="160">
        <v>45821</v>
      </c>
      <c r="E907" s="160">
        <v>45827</v>
      </c>
      <c r="F907" s="160">
        <v>45866</v>
      </c>
      <c r="G907" s="160">
        <v>45935</v>
      </c>
      <c r="H907" s="160">
        <v>45953</v>
      </c>
      <c r="I907" s="161">
        <v>114</v>
      </c>
      <c r="J907" s="55" t="s">
        <v>104</v>
      </c>
      <c r="K907" s="55" t="s">
        <v>105</v>
      </c>
      <c r="L907" s="55" t="s">
        <v>106</v>
      </c>
      <c r="M907" s="55" t="s">
        <v>107</v>
      </c>
      <c r="N907" s="55" t="s">
        <v>108</v>
      </c>
      <c r="O907" s="55" t="s">
        <v>112</v>
      </c>
      <c r="P907" s="55" t="s">
        <v>110</v>
      </c>
      <c r="Q907" s="162">
        <v>0</v>
      </c>
      <c r="R907" s="55" t="s">
        <v>514</v>
      </c>
      <c r="S907" s="55" t="s">
        <v>515</v>
      </c>
      <c r="T907" s="47" t="s">
        <v>11</v>
      </c>
      <c r="U907" s="47" t="s">
        <v>11</v>
      </c>
      <c r="V907" s="156"/>
    </row>
    <row r="908" spans="1:22">
      <c r="A908" s="334">
        <v>70</v>
      </c>
      <c r="B908" s="335"/>
      <c r="C908" s="131" t="s">
        <v>387</v>
      </c>
      <c r="D908" s="66">
        <v>45821</v>
      </c>
      <c r="E908" s="66">
        <v>45827</v>
      </c>
      <c r="F908" s="35">
        <v>45867</v>
      </c>
      <c r="G908" s="35">
        <v>45935</v>
      </c>
      <c r="H908" s="35">
        <v>45950</v>
      </c>
      <c r="I908" s="115">
        <v>114</v>
      </c>
      <c r="J908" s="57" t="s">
        <v>104</v>
      </c>
      <c r="K908" s="57" t="s">
        <v>105</v>
      </c>
      <c r="L908" s="57" t="s">
        <v>106</v>
      </c>
      <c r="M908" s="57" t="s">
        <v>107</v>
      </c>
      <c r="N908" s="57" t="s">
        <v>108</v>
      </c>
      <c r="O908" s="57" t="s">
        <v>112</v>
      </c>
      <c r="P908" s="55" t="s">
        <v>110</v>
      </c>
      <c r="Q908" s="55">
        <v>0</v>
      </c>
      <c r="R908" s="37" t="s">
        <v>11</v>
      </c>
      <c r="S908" s="52" t="s">
        <v>11</v>
      </c>
      <c r="T908" s="37" t="s">
        <v>11</v>
      </c>
      <c r="U908" s="52" t="s">
        <v>11</v>
      </c>
      <c r="V908" s="156"/>
    </row>
    <row r="909" spans="1:22">
      <c r="A909" s="334">
        <v>70</v>
      </c>
      <c r="B909" s="335"/>
      <c r="C909" s="131" t="s">
        <v>388</v>
      </c>
      <c r="D909" s="35">
        <v>45821</v>
      </c>
      <c r="E909" s="35">
        <v>45826</v>
      </c>
      <c r="F909" s="35">
        <v>45866</v>
      </c>
      <c r="G909" s="35">
        <v>45937</v>
      </c>
      <c r="H909" s="35">
        <v>45940</v>
      </c>
      <c r="I909" s="64">
        <v>112</v>
      </c>
      <c r="J909" s="70" t="s">
        <v>114</v>
      </c>
      <c r="K909" s="70" t="s">
        <v>105</v>
      </c>
      <c r="L909" s="70" t="s">
        <v>106</v>
      </c>
      <c r="M909" s="70" t="s">
        <v>107</v>
      </c>
      <c r="N909" s="70" t="s">
        <v>108</v>
      </c>
      <c r="O909" s="70" t="s">
        <v>112</v>
      </c>
      <c r="P909" s="70" t="s">
        <v>110</v>
      </c>
      <c r="Q909" s="70">
        <v>2</v>
      </c>
      <c r="R909" s="70" t="s">
        <v>516</v>
      </c>
      <c r="S909" s="70">
        <v>0</v>
      </c>
      <c r="T909" s="70" t="s">
        <v>517</v>
      </c>
      <c r="U909" s="70" t="s">
        <v>538</v>
      </c>
      <c r="V909" s="156"/>
    </row>
    <row r="910" spans="1:22">
      <c r="A910" s="334">
        <v>70</v>
      </c>
      <c r="B910" s="335"/>
      <c r="C910" s="131" t="s">
        <v>389</v>
      </c>
      <c r="D910" s="56">
        <v>45827</v>
      </c>
      <c r="E910" s="56">
        <v>45832</v>
      </c>
      <c r="F910" s="56">
        <v>45866</v>
      </c>
      <c r="G910" s="56">
        <v>45932</v>
      </c>
      <c r="H910" s="56">
        <v>45932</v>
      </c>
      <c r="I910" s="163">
        <v>101</v>
      </c>
      <c r="J910" s="47" t="s">
        <v>104</v>
      </c>
      <c r="K910" s="47" t="s">
        <v>105</v>
      </c>
      <c r="L910" s="47" t="s">
        <v>106</v>
      </c>
      <c r="M910" s="47" t="s">
        <v>107</v>
      </c>
      <c r="N910" s="47" t="s">
        <v>108</v>
      </c>
      <c r="O910" s="47" t="s">
        <v>112</v>
      </c>
      <c r="P910" s="47" t="s">
        <v>110</v>
      </c>
      <c r="Q910" s="47">
        <v>2</v>
      </c>
      <c r="R910" s="47" t="s">
        <v>11</v>
      </c>
      <c r="S910" s="47" t="s">
        <v>11</v>
      </c>
      <c r="T910" s="47" t="s">
        <v>11</v>
      </c>
      <c r="U910" s="47" t="s">
        <v>11</v>
      </c>
      <c r="V910" s="156"/>
    </row>
    <row r="911" spans="1:22">
      <c r="A911" s="334">
        <v>70</v>
      </c>
      <c r="B911" s="335"/>
      <c r="C911" s="142" t="s">
        <v>22</v>
      </c>
      <c r="D911" s="164" t="s">
        <v>11</v>
      </c>
      <c r="E911" s="164" t="s">
        <v>11</v>
      </c>
      <c r="F911" s="164" t="s">
        <v>11</v>
      </c>
      <c r="G911" s="165" t="s">
        <v>11</v>
      </c>
      <c r="H911" s="165" t="s">
        <v>11</v>
      </c>
      <c r="I911" s="74">
        <v>107.25</v>
      </c>
      <c r="J911" s="166" t="s">
        <v>11</v>
      </c>
      <c r="K911" s="166" t="s">
        <v>11</v>
      </c>
      <c r="L911" s="166" t="s">
        <v>11</v>
      </c>
      <c r="M911" s="166" t="s">
        <v>11</v>
      </c>
      <c r="N911" s="166" t="s">
        <v>11</v>
      </c>
      <c r="O911" s="166" t="s">
        <v>11</v>
      </c>
      <c r="P911" s="166" t="s">
        <v>11</v>
      </c>
      <c r="Q911" s="166" t="s">
        <v>11</v>
      </c>
      <c r="R911" s="166" t="s">
        <v>11</v>
      </c>
      <c r="S911" s="166" t="s">
        <v>11</v>
      </c>
      <c r="T911" s="166" t="s">
        <v>11</v>
      </c>
      <c r="U911" s="166" t="s">
        <v>11</v>
      </c>
      <c r="V911" s="156"/>
    </row>
    <row r="912" spans="1:22" ht="15.6" customHeight="1">
      <c r="A912" s="334">
        <v>71</v>
      </c>
      <c r="B912" s="335" t="s">
        <v>378</v>
      </c>
      <c r="C912" s="131" t="s">
        <v>379</v>
      </c>
      <c r="D912" s="66">
        <v>45827</v>
      </c>
      <c r="E912" s="66">
        <v>45832</v>
      </c>
      <c r="F912" s="66">
        <v>45870</v>
      </c>
      <c r="G912" s="66">
        <v>45934</v>
      </c>
      <c r="H912" s="66">
        <v>45951</v>
      </c>
      <c r="I912" s="110">
        <v>107</v>
      </c>
      <c r="J912" s="57" t="s">
        <v>114</v>
      </c>
      <c r="K912" s="57" t="s">
        <v>105</v>
      </c>
      <c r="L912" s="57" t="s">
        <v>106</v>
      </c>
      <c r="M912" s="57" t="s">
        <v>166</v>
      </c>
      <c r="N912" s="57" t="s">
        <v>513</v>
      </c>
      <c r="O912" s="57" t="s">
        <v>112</v>
      </c>
      <c r="P912" s="57" t="s">
        <v>110</v>
      </c>
      <c r="Q912" s="57">
        <v>1</v>
      </c>
      <c r="R912" s="65">
        <v>45888</v>
      </c>
      <c r="S912" s="57" t="s">
        <v>11</v>
      </c>
      <c r="T912" s="65">
        <v>45917</v>
      </c>
      <c r="U912" s="57" t="s">
        <v>11</v>
      </c>
      <c r="V912" s="156"/>
    </row>
    <row r="913" spans="1:22" ht="14.25" customHeight="1">
      <c r="A913" s="334">
        <v>71</v>
      </c>
      <c r="B913" s="335"/>
      <c r="C913" s="131" t="s">
        <v>198</v>
      </c>
      <c r="D913" s="60">
        <v>45830</v>
      </c>
      <c r="E913" s="60">
        <v>45835</v>
      </c>
      <c r="F913" s="60">
        <v>45869</v>
      </c>
      <c r="G913" s="56">
        <v>45946</v>
      </c>
      <c r="H913" s="56">
        <v>45971</v>
      </c>
      <c r="I913" s="99">
        <v>121</v>
      </c>
      <c r="J913" s="47" t="s">
        <v>104</v>
      </c>
      <c r="K913" s="47" t="s">
        <v>105</v>
      </c>
      <c r="L913" s="47" t="s">
        <v>106</v>
      </c>
      <c r="M913" s="47" t="s">
        <v>118</v>
      </c>
      <c r="N913" s="47" t="s">
        <v>117</v>
      </c>
      <c r="O913" s="47" t="s">
        <v>11</v>
      </c>
      <c r="P913" s="47" t="s">
        <v>112</v>
      </c>
      <c r="Q913" s="47">
        <v>0</v>
      </c>
      <c r="R913" s="47" t="s">
        <v>11</v>
      </c>
      <c r="S913" s="47" t="s">
        <v>11</v>
      </c>
      <c r="T913" s="47" t="s">
        <v>11</v>
      </c>
      <c r="U913" s="47" t="s">
        <v>11</v>
      </c>
      <c r="V913" s="156"/>
    </row>
    <row r="914" spans="1:22">
      <c r="A914" s="334">
        <v>71</v>
      </c>
      <c r="B914" s="335"/>
      <c r="C914" s="131" t="s">
        <v>380</v>
      </c>
      <c r="D914" s="35">
        <v>45824</v>
      </c>
      <c r="E914" s="35">
        <v>45829</v>
      </c>
      <c r="F914" s="35">
        <v>45867</v>
      </c>
      <c r="G914" s="35">
        <v>45937</v>
      </c>
      <c r="H914" s="35">
        <v>45939</v>
      </c>
      <c r="I914" s="64">
        <v>109</v>
      </c>
      <c r="J914" s="70" t="s">
        <v>104</v>
      </c>
      <c r="K914" s="70" t="s">
        <v>105</v>
      </c>
      <c r="L914" s="70" t="s">
        <v>106</v>
      </c>
      <c r="M914" s="70" t="s">
        <v>107</v>
      </c>
      <c r="N914" s="70" t="s">
        <v>108</v>
      </c>
      <c r="O914" s="70" t="s">
        <v>112</v>
      </c>
      <c r="P914" s="70" t="s">
        <v>110</v>
      </c>
      <c r="Q914" s="70">
        <v>2</v>
      </c>
      <c r="R914" s="47" t="s">
        <v>11</v>
      </c>
      <c r="S914" s="47" t="s">
        <v>11</v>
      </c>
      <c r="T914" s="47" t="s">
        <v>11</v>
      </c>
      <c r="U914" s="47" t="s">
        <v>11</v>
      </c>
      <c r="V914" s="156"/>
    </row>
    <row r="915" spans="1:22">
      <c r="A915" s="334">
        <v>71</v>
      </c>
      <c r="B915" s="335"/>
      <c r="C915" s="131" t="s">
        <v>381</v>
      </c>
      <c r="D915" s="56">
        <v>45831</v>
      </c>
      <c r="E915" s="56">
        <v>45836</v>
      </c>
      <c r="F915" s="167">
        <v>45866</v>
      </c>
      <c r="G915" s="56">
        <v>45939</v>
      </c>
      <c r="H915" s="56">
        <v>45942</v>
      </c>
      <c r="I915" s="53">
        <v>103</v>
      </c>
      <c r="J915" s="47" t="s">
        <v>104</v>
      </c>
      <c r="K915" s="47" t="s">
        <v>105</v>
      </c>
      <c r="L915" s="47" t="s">
        <v>106</v>
      </c>
      <c r="M915" s="47" t="s">
        <v>107</v>
      </c>
      <c r="N915" s="47" t="s">
        <v>117</v>
      </c>
      <c r="O915" s="47" t="s">
        <v>112</v>
      </c>
      <c r="P915" s="47" t="s">
        <v>110</v>
      </c>
      <c r="Q915" s="47">
        <v>1</v>
      </c>
      <c r="R915" s="50" t="s">
        <v>11</v>
      </c>
      <c r="S915" s="47" t="s">
        <v>11</v>
      </c>
      <c r="T915" s="50" t="s">
        <v>11</v>
      </c>
      <c r="U915" s="47" t="s">
        <v>11</v>
      </c>
      <c r="V915" s="156"/>
    </row>
    <row r="916" spans="1:22">
      <c r="A916" s="334">
        <v>71</v>
      </c>
      <c r="B916" s="335"/>
      <c r="C916" s="131" t="s">
        <v>382</v>
      </c>
      <c r="D916" s="66">
        <v>45825</v>
      </c>
      <c r="E916" s="66">
        <v>45833</v>
      </c>
      <c r="F916" s="66">
        <v>45868</v>
      </c>
      <c r="G916" s="66">
        <v>45932</v>
      </c>
      <c r="H916" s="66">
        <v>45932</v>
      </c>
      <c r="I916" s="64">
        <v>99</v>
      </c>
      <c r="J916" s="70" t="s">
        <v>159</v>
      </c>
      <c r="K916" s="70" t="s">
        <v>105</v>
      </c>
      <c r="L916" s="70" t="s">
        <v>106</v>
      </c>
      <c r="M916" s="70" t="s">
        <v>166</v>
      </c>
      <c r="N916" s="70" t="s">
        <v>108</v>
      </c>
      <c r="O916" s="70" t="s">
        <v>112</v>
      </c>
      <c r="P916" s="70" t="s">
        <v>110</v>
      </c>
      <c r="Q916" s="70">
        <v>0</v>
      </c>
      <c r="R916" s="47" t="s">
        <v>11</v>
      </c>
      <c r="S916" s="47" t="s">
        <v>11</v>
      </c>
      <c r="T916" s="47" t="s">
        <v>11</v>
      </c>
      <c r="U916" s="47" t="s">
        <v>11</v>
      </c>
      <c r="V916" s="156"/>
    </row>
    <row r="917" spans="1:22">
      <c r="A917" s="334">
        <v>71</v>
      </c>
      <c r="B917" s="335"/>
      <c r="C917" s="131" t="s">
        <v>383</v>
      </c>
      <c r="D917" s="66">
        <v>45831</v>
      </c>
      <c r="E917" s="66">
        <v>45836</v>
      </c>
      <c r="F917" s="66" t="s">
        <v>11</v>
      </c>
      <c r="G917" s="66">
        <v>45940</v>
      </c>
      <c r="H917" s="66">
        <v>45942</v>
      </c>
      <c r="I917" s="110">
        <v>104</v>
      </c>
      <c r="J917" s="57" t="s">
        <v>116</v>
      </c>
      <c r="K917" s="57" t="s">
        <v>105</v>
      </c>
      <c r="L917" s="57" t="s">
        <v>106</v>
      </c>
      <c r="M917" s="57" t="s">
        <v>107</v>
      </c>
      <c r="N917" s="57" t="s">
        <v>513</v>
      </c>
      <c r="O917" s="57" t="s">
        <v>112</v>
      </c>
      <c r="P917" s="57" t="s">
        <v>110</v>
      </c>
      <c r="Q917" s="57">
        <v>0</v>
      </c>
      <c r="R917" s="158" t="s">
        <v>11</v>
      </c>
      <c r="S917" s="47" t="s">
        <v>11</v>
      </c>
      <c r="T917" s="47" t="s">
        <v>11</v>
      </c>
      <c r="U917" s="47" t="s">
        <v>11</v>
      </c>
      <c r="V917" s="156"/>
    </row>
    <row r="918" spans="1:22">
      <c r="A918" s="334">
        <v>71</v>
      </c>
      <c r="B918" s="335"/>
      <c r="C918" s="131" t="s">
        <v>384</v>
      </c>
      <c r="D918" s="66">
        <v>45823</v>
      </c>
      <c r="E918" s="66">
        <v>45830</v>
      </c>
      <c r="F918" s="60" t="s">
        <v>11</v>
      </c>
      <c r="G918" s="35">
        <v>45937</v>
      </c>
      <c r="H918" s="35">
        <v>45937</v>
      </c>
      <c r="I918" s="64">
        <v>108</v>
      </c>
      <c r="J918" s="52" t="s">
        <v>104</v>
      </c>
      <c r="K918" s="52" t="s">
        <v>105</v>
      </c>
      <c r="L918" s="52" t="s">
        <v>106</v>
      </c>
      <c r="M918" s="52" t="s">
        <v>107</v>
      </c>
      <c r="N918" s="52" t="s">
        <v>126</v>
      </c>
      <c r="O918" s="52" t="s">
        <v>112</v>
      </c>
      <c r="P918" s="52" t="s">
        <v>110</v>
      </c>
      <c r="Q918" s="52">
        <v>0</v>
      </c>
      <c r="R918" s="47" t="s">
        <v>11</v>
      </c>
      <c r="S918" s="47" t="s">
        <v>11</v>
      </c>
      <c r="T918" s="47" t="s">
        <v>11</v>
      </c>
      <c r="U918" s="47" t="s">
        <v>11</v>
      </c>
      <c r="V918" s="156"/>
    </row>
    <row r="919" spans="1:22">
      <c r="A919" s="334">
        <v>71</v>
      </c>
      <c r="B919" s="335"/>
      <c r="C919" s="131" t="s">
        <v>385</v>
      </c>
      <c r="D919" s="35">
        <v>45823</v>
      </c>
      <c r="E919" s="35">
        <v>45827</v>
      </c>
      <c r="F919" s="35">
        <v>45865</v>
      </c>
      <c r="G919" s="35">
        <v>45936</v>
      </c>
      <c r="H919" s="35">
        <v>45936</v>
      </c>
      <c r="I919" s="110">
        <v>113</v>
      </c>
      <c r="J919" s="70" t="s">
        <v>104</v>
      </c>
      <c r="K919" s="70" t="s">
        <v>105</v>
      </c>
      <c r="L919" s="70" t="s">
        <v>106</v>
      </c>
      <c r="M919" s="159" t="s">
        <v>107</v>
      </c>
      <c r="N919" s="70" t="s">
        <v>513</v>
      </c>
      <c r="O919" s="70" t="s">
        <v>112</v>
      </c>
      <c r="P919" s="70" t="s">
        <v>110</v>
      </c>
      <c r="Q919" s="70">
        <v>0</v>
      </c>
      <c r="R919" s="47" t="s">
        <v>11</v>
      </c>
      <c r="S919" s="47" t="s">
        <v>11</v>
      </c>
      <c r="T919" s="47" t="s">
        <v>11</v>
      </c>
      <c r="U919" s="47" t="s">
        <v>11</v>
      </c>
      <c r="V919" s="156"/>
    </row>
    <row r="920" spans="1:22">
      <c r="A920" s="334">
        <v>71</v>
      </c>
      <c r="B920" s="335"/>
      <c r="C920" s="131" t="s">
        <v>386</v>
      </c>
      <c r="D920" s="160">
        <v>45821</v>
      </c>
      <c r="E920" s="160">
        <v>45827</v>
      </c>
      <c r="F920" s="160">
        <v>45865</v>
      </c>
      <c r="G920" s="160">
        <v>45937</v>
      </c>
      <c r="H920" s="160">
        <v>45953</v>
      </c>
      <c r="I920" s="161">
        <v>116</v>
      </c>
      <c r="J920" s="55" t="s">
        <v>104</v>
      </c>
      <c r="K920" s="55" t="s">
        <v>105</v>
      </c>
      <c r="L920" s="55" t="s">
        <v>106</v>
      </c>
      <c r="M920" s="55" t="s">
        <v>107</v>
      </c>
      <c r="N920" s="55" t="s">
        <v>108</v>
      </c>
      <c r="O920" s="55" t="s">
        <v>112</v>
      </c>
      <c r="P920" s="55" t="s">
        <v>110</v>
      </c>
      <c r="Q920" s="162">
        <v>0</v>
      </c>
      <c r="R920" s="55" t="s">
        <v>514</v>
      </c>
      <c r="S920" s="55" t="s">
        <v>515</v>
      </c>
      <c r="T920" s="47" t="s">
        <v>11</v>
      </c>
      <c r="U920" s="47" t="s">
        <v>11</v>
      </c>
      <c r="V920" s="156"/>
    </row>
    <row r="921" spans="1:22">
      <c r="A921" s="334">
        <v>71</v>
      </c>
      <c r="B921" s="335"/>
      <c r="C921" s="131" t="s">
        <v>387</v>
      </c>
      <c r="D921" s="66">
        <v>45821</v>
      </c>
      <c r="E921" s="66">
        <v>45827</v>
      </c>
      <c r="F921" s="35">
        <v>45863</v>
      </c>
      <c r="G921" s="35">
        <v>45934</v>
      </c>
      <c r="H921" s="35">
        <v>45950</v>
      </c>
      <c r="I921" s="115">
        <v>113</v>
      </c>
      <c r="J921" s="57" t="s">
        <v>104</v>
      </c>
      <c r="K921" s="57" t="s">
        <v>105</v>
      </c>
      <c r="L921" s="57" t="s">
        <v>106</v>
      </c>
      <c r="M921" s="57" t="s">
        <v>107</v>
      </c>
      <c r="N921" s="57" t="s">
        <v>108</v>
      </c>
      <c r="O921" s="57" t="s">
        <v>112</v>
      </c>
      <c r="P921" s="55" t="s">
        <v>110</v>
      </c>
      <c r="Q921" s="55">
        <v>0</v>
      </c>
      <c r="R921" s="37" t="s">
        <v>11</v>
      </c>
      <c r="S921" s="52" t="s">
        <v>11</v>
      </c>
      <c r="T921" s="37" t="s">
        <v>11</v>
      </c>
      <c r="U921" s="47" t="s">
        <v>11</v>
      </c>
      <c r="V921" s="156"/>
    </row>
    <row r="922" spans="1:22">
      <c r="A922" s="334">
        <v>71</v>
      </c>
      <c r="B922" s="335"/>
      <c r="C922" s="131" t="s">
        <v>388</v>
      </c>
      <c r="D922" s="35">
        <v>45821</v>
      </c>
      <c r="E922" s="35">
        <v>45826</v>
      </c>
      <c r="F922" s="35">
        <v>45866</v>
      </c>
      <c r="G922" s="35">
        <v>45943</v>
      </c>
      <c r="H922" s="35">
        <v>45945</v>
      </c>
      <c r="I922" s="64">
        <v>118</v>
      </c>
      <c r="J922" s="70" t="s">
        <v>114</v>
      </c>
      <c r="K922" s="70" t="s">
        <v>105</v>
      </c>
      <c r="L922" s="70" t="s">
        <v>106</v>
      </c>
      <c r="M922" s="70" t="s">
        <v>107</v>
      </c>
      <c r="N922" s="70" t="s">
        <v>108</v>
      </c>
      <c r="O922" s="70" t="s">
        <v>112</v>
      </c>
      <c r="P922" s="70" t="s">
        <v>110</v>
      </c>
      <c r="Q922" s="70">
        <v>3</v>
      </c>
      <c r="R922" s="70" t="s">
        <v>516</v>
      </c>
      <c r="S922" s="70">
        <v>0</v>
      </c>
      <c r="T922" s="70" t="s">
        <v>517</v>
      </c>
      <c r="U922" s="70" t="s">
        <v>521</v>
      </c>
      <c r="V922" s="156"/>
    </row>
    <row r="923" spans="1:22">
      <c r="A923" s="334">
        <v>71</v>
      </c>
      <c r="B923" s="335"/>
      <c r="C923" s="131" t="s">
        <v>389</v>
      </c>
      <c r="D923" s="56">
        <v>45827</v>
      </c>
      <c r="E923" s="56">
        <v>45832</v>
      </c>
      <c r="F923" s="56">
        <v>45859</v>
      </c>
      <c r="G923" s="56">
        <v>45935</v>
      </c>
      <c r="H923" s="56">
        <v>45935</v>
      </c>
      <c r="I923" s="163">
        <v>104</v>
      </c>
      <c r="J923" s="47" t="s">
        <v>104</v>
      </c>
      <c r="K923" s="47" t="s">
        <v>105</v>
      </c>
      <c r="L923" s="47" t="s">
        <v>106</v>
      </c>
      <c r="M923" s="47" t="s">
        <v>107</v>
      </c>
      <c r="N923" s="47" t="s">
        <v>108</v>
      </c>
      <c r="O923" s="47" t="s">
        <v>112</v>
      </c>
      <c r="P923" s="47" t="s">
        <v>110</v>
      </c>
      <c r="Q923" s="47" t="s">
        <v>11</v>
      </c>
      <c r="R923" s="47" t="s">
        <v>11</v>
      </c>
      <c r="S923" s="47" t="s">
        <v>11</v>
      </c>
      <c r="T923" s="47" t="s">
        <v>11</v>
      </c>
      <c r="U923" s="47" t="s">
        <v>11</v>
      </c>
      <c r="V923" s="156"/>
    </row>
    <row r="924" spans="1:22">
      <c r="A924" s="334">
        <v>71</v>
      </c>
      <c r="B924" s="335"/>
      <c r="C924" s="142" t="s">
        <v>22</v>
      </c>
      <c r="D924" s="164" t="s">
        <v>11</v>
      </c>
      <c r="E924" s="164" t="s">
        <v>11</v>
      </c>
      <c r="F924" s="164" t="s">
        <v>11</v>
      </c>
      <c r="G924" s="165" t="s">
        <v>11</v>
      </c>
      <c r="H924" s="165" t="s">
        <v>11</v>
      </c>
      <c r="I924" s="74">
        <v>109.58333333333333</v>
      </c>
      <c r="J924" s="166" t="s">
        <v>11</v>
      </c>
      <c r="K924" s="166" t="s">
        <v>11</v>
      </c>
      <c r="L924" s="166" t="s">
        <v>11</v>
      </c>
      <c r="M924" s="166" t="s">
        <v>11</v>
      </c>
      <c r="N924" s="166" t="s">
        <v>11</v>
      </c>
      <c r="O924" s="166" t="s">
        <v>11</v>
      </c>
      <c r="P924" s="166" t="s">
        <v>11</v>
      </c>
      <c r="Q924" s="166" t="s">
        <v>11</v>
      </c>
      <c r="R924" s="166" t="s">
        <v>11</v>
      </c>
      <c r="S924" s="166" t="s">
        <v>11</v>
      </c>
      <c r="T924" s="166" t="s">
        <v>11</v>
      </c>
      <c r="U924" s="166" t="s">
        <v>11</v>
      </c>
      <c r="V924" s="156"/>
    </row>
    <row r="925" spans="1:22" ht="15.6" customHeight="1">
      <c r="A925" s="334">
        <v>72</v>
      </c>
      <c r="B925" s="335" t="s">
        <v>463</v>
      </c>
      <c r="C925" s="131" t="s">
        <v>379</v>
      </c>
      <c r="D925" s="66">
        <v>45827</v>
      </c>
      <c r="E925" s="66">
        <v>45832</v>
      </c>
      <c r="F925" s="66">
        <v>45870</v>
      </c>
      <c r="G925" s="66">
        <v>45933</v>
      </c>
      <c r="H925" s="66">
        <v>45951</v>
      </c>
      <c r="I925" s="110">
        <v>106</v>
      </c>
      <c r="J925" s="57" t="s">
        <v>114</v>
      </c>
      <c r="K925" s="57" t="s">
        <v>127</v>
      </c>
      <c r="L925" s="57" t="s">
        <v>106</v>
      </c>
      <c r="M925" s="57" t="s">
        <v>166</v>
      </c>
      <c r="N925" s="57" t="s">
        <v>513</v>
      </c>
      <c r="O925" s="57" t="s">
        <v>112</v>
      </c>
      <c r="P925" s="57" t="s">
        <v>110</v>
      </c>
      <c r="Q925" s="57">
        <v>3</v>
      </c>
      <c r="R925" s="65">
        <v>45888</v>
      </c>
      <c r="S925" s="57" t="s">
        <v>11</v>
      </c>
      <c r="T925" s="65">
        <v>45917</v>
      </c>
      <c r="U925" s="57" t="s">
        <v>11</v>
      </c>
      <c r="V925" s="156"/>
    </row>
    <row r="926" spans="1:22">
      <c r="A926" s="334">
        <v>72</v>
      </c>
      <c r="B926" s="335"/>
      <c r="C926" s="131" t="s">
        <v>198</v>
      </c>
      <c r="D926" s="60">
        <v>45830</v>
      </c>
      <c r="E926" s="60">
        <v>45835</v>
      </c>
      <c r="F926" s="60">
        <v>45872</v>
      </c>
      <c r="G926" s="56">
        <v>45946</v>
      </c>
      <c r="H926" s="56">
        <v>45971</v>
      </c>
      <c r="I926" s="99">
        <v>121</v>
      </c>
      <c r="J926" s="47" t="s">
        <v>104</v>
      </c>
      <c r="K926" s="47" t="s">
        <v>127</v>
      </c>
      <c r="L926" s="47" t="s">
        <v>106</v>
      </c>
      <c r="M926" s="47" t="s">
        <v>118</v>
      </c>
      <c r="N926" s="47" t="s">
        <v>316</v>
      </c>
      <c r="O926" s="47" t="s">
        <v>11</v>
      </c>
      <c r="P926" s="47" t="s">
        <v>112</v>
      </c>
      <c r="Q926" s="47">
        <v>0</v>
      </c>
      <c r="R926" s="47" t="s">
        <v>11</v>
      </c>
      <c r="S926" s="47" t="s">
        <v>11</v>
      </c>
      <c r="T926" s="47" t="s">
        <v>11</v>
      </c>
      <c r="U926" s="47" t="s">
        <v>11</v>
      </c>
      <c r="V926" s="156"/>
    </row>
    <row r="927" spans="1:22">
      <c r="A927" s="334">
        <v>72</v>
      </c>
      <c r="B927" s="335"/>
      <c r="C927" s="131" t="s">
        <v>380</v>
      </c>
      <c r="D927" s="35">
        <v>45824</v>
      </c>
      <c r="E927" s="35">
        <v>45829</v>
      </c>
      <c r="F927" s="35">
        <v>45869</v>
      </c>
      <c r="G927" s="35">
        <v>45942</v>
      </c>
      <c r="H927" s="35">
        <v>45942</v>
      </c>
      <c r="I927" s="64">
        <v>114</v>
      </c>
      <c r="J927" s="70" t="s">
        <v>104</v>
      </c>
      <c r="K927" s="70" t="s">
        <v>127</v>
      </c>
      <c r="L927" s="70" t="s">
        <v>106</v>
      </c>
      <c r="M927" s="70" t="s">
        <v>107</v>
      </c>
      <c r="N927" s="70" t="s">
        <v>108</v>
      </c>
      <c r="O927" s="70" t="s">
        <v>112</v>
      </c>
      <c r="P927" s="70" t="s">
        <v>110</v>
      </c>
      <c r="Q927" s="70">
        <v>3</v>
      </c>
      <c r="R927" s="47" t="s">
        <v>11</v>
      </c>
      <c r="S927" s="47" t="s">
        <v>11</v>
      </c>
      <c r="T927" s="47" t="s">
        <v>11</v>
      </c>
      <c r="U927" s="47" t="s">
        <v>11</v>
      </c>
      <c r="V927" s="156"/>
    </row>
    <row r="928" spans="1:22">
      <c r="A928" s="334">
        <v>72</v>
      </c>
      <c r="B928" s="335"/>
      <c r="C928" s="131" t="s">
        <v>381</v>
      </c>
      <c r="D928" s="56">
        <v>45831</v>
      </c>
      <c r="E928" s="56">
        <v>45836</v>
      </c>
      <c r="F928" s="167">
        <v>45867</v>
      </c>
      <c r="G928" s="56">
        <v>45937</v>
      </c>
      <c r="H928" s="56">
        <v>45942</v>
      </c>
      <c r="I928" s="53">
        <v>101</v>
      </c>
      <c r="J928" s="47" t="s">
        <v>104</v>
      </c>
      <c r="K928" s="47" t="s">
        <v>127</v>
      </c>
      <c r="L928" s="47" t="s">
        <v>106</v>
      </c>
      <c r="M928" s="47" t="s">
        <v>107</v>
      </c>
      <c r="N928" s="47" t="s">
        <v>117</v>
      </c>
      <c r="O928" s="47" t="s">
        <v>112</v>
      </c>
      <c r="P928" s="47" t="s">
        <v>110</v>
      </c>
      <c r="Q928" s="47">
        <v>1</v>
      </c>
      <c r="R928" s="50" t="s">
        <v>11</v>
      </c>
      <c r="S928" s="47" t="s">
        <v>11</v>
      </c>
      <c r="T928" s="50" t="s">
        <v>11</v>
      </c>
      <c r="U928" s="47" t="s">
        <v>11</v>
      </c>
      <c r="V928" s="156"/>
    </row>
    <row r="929" spans="1:22">
      <c r="A929" s="334">
        <v>72</v>
      </c>
      <c r="B929" s="335"/>
      <c r="C929" s="131" t="s">
        <v>382</v>
      </c>
      <c r="D929" s="66">
        <v>45825</v>
      </c>
      <c r="E929" s="66">
        <v>45833</v>
      </c>
      <c r="F929" s="66">
        <v>45867</v>
      </c>
      <c r="G929" s="66">
        <v>45934</v>
      </c>
      <c r="H929" s="66">
        <v>45934</v>
      </c>
      <c r="I929" s="64">
        <v>103</v>
      </c>
      <c r="J929" s="70" t="s">
        <v>159</v>
      </c>
      <c r="K929" s="70" t="s">
        <v>127</v>
      </c>
      <c r="L929" s="70" t="s">
        <v>106</v>
      </c>
      <c r="M929" s="70" t="s">
        <v>166</v>
      </c>
      <c r="N929" s="70" t="s">
        <v>108</v>
      </c>
      <c r="O929" s="70" t="s">
        <v>112</v>
      </c>
      <c r="P929" s="70" t="s">
        <v>110</v>
      </c>
      <c r="Q929" s="70">
        <v>3</v>
      </c>
      <c r="R929" s="47" t="s">
        <v>11</v>
      </c>
      <c r="S929" s="47" t="s">
        <v>11</v>
      </c>
      <c r="T929" s="47" t="s">
        <v>11</v>
      </c>
      <c r="U929" s="47" t="s">
        <v>11</v>
      </c>
      <c r="V929" s="156"/>
    </row>
    <row r="930" spans="1:22">
      <c r="A930" s="334">
        <v>72</v>
      </c>
      <c r="B930" s="335"/>
      <c r="C930" s="131" t="s">
        <v>383</v>
      </c>
      <c r="D930" s="66">
        <v>45831</v>
      </c>
      <c r="E930" s="66">
        <v>45836</v>
      </c>
      <c r="F930" s="66" t="s">
        <v>11</v>
      </c>
      <c r="G930" s="66">
        <v>45937</v>
      </c>
      <c r="H930" s="66">
        <v>45942</v>
      </c>
      <c r="I930" s="110">
        <v>101</v>
      </c>
      <c r="J930" s="57" t="s">
        <v>116</v>
      </c>
      <c r="K930" s="57" t="s">
        <v>127</v>
      </c>
      <c r="L930" s="57" t="s">
        <v>106</v>
      </c>
      <c r="M930" s="57" t="s">
        <v>107</v>
      </c>
      <c r="N930" s="57" t="s">
        <v>513</v>
      </c>
      <c r="O930" s="57" t="s">
        <v>112</v>
      </c>
      <c r="P930" s="57" t="s">
        <v>110</v>
      </c>
      <c r="Q930" s="57">
        <v>3</v>
      </c>
      <c r="R930" s="47" t="s">
        <v>11</v>
      </c>
      <c r="S930" s="47" t="s">
        <v>11</v>
      </c>
      <c r="T930" s="47" t="s">
        <v>11</v>
      </c>
      <c r="U930" s="47" t="s">
        <v>11</v>
      </c>
      <c r="V930" s="156"/>
    </row>
    <row r="931" spans="1:22">
      <c r="A931" s="334">
        <v>72</v>
      </c>
      <c r="B931" s="335"/>
      <c r="C931" s="131" t="s">
        <v>384</v>
      </c>
      <c r="D931" s="66">
        <v>45823</v>
      </c>
      <c r="E931" s="66">
        <v>45830</v>
      </c>
      <c r="F931" s="60" t="s">
        <v>11</v>
      </c>
      <c r="G931" s="35">
        <v>45931</v>
      </c>
      <c r="H931" s="35">
        <v>45931</v>
      </c>
      <c r="I931" s="64">
        <v>102</v>
      </c>
      <c r="J931" s="52" t="s">
        <v>104</v>
      </c>
      <c r="K931" s="52" t="s">
        <v>127</v>
      </c>
      <c r="L931" s="52" t="s">
        <v>106</v>
      </c>
      <c r="M931" s="52" t="s">
        <v>107</v>
      </c>
      <c r="N931" s="52" t="s">
        <v>126</v>
      </c>
      <c r="O931" s="52" t="s">
        <v>112</v>
      </c>
      <c r="P931" s="52" t="s">
        <v>110</v>
      </c>
      <c r="Q931" s="52">
        <v>1</v>
      </c>
      <c r="R931" s="47" t="s">
        <v>11</v>
      </c>
      <c r="S931" s="47" t="s">
        <v>11</v>
      </c>
      <c r="T931" s="47" t="s">
        <v>11</v>
      </c>
      <c r="U931" s="47" t="s">
        <v>11</v>
      </c>
      <c r="V931" s="156"/>
    </row>
    <row r="932" spans="1:22">
      <c r="A932" s="334">
        <v>72</v>
      </c>
      <c r="B932" s="335"/>
      <c r="C932" s="131" t="s">
        <v>385</v>
      </c>
      <c r="D932" s="35">
        <v>45823</v>
      </c>
      <c r="E932" s="35">
        <v>45827</v>
      </c>
      <c r="F932" s="35">
        <v>45866</v>
      </c>
      <c r="G932" s="35">
        <v>45929</v>
      </c>
      <c r="H932" s="35">
        <v>45931</v>
      </c>
      <c r="I932" s="110">
        <v>106</v>
      </c>
      <c r="J932" s="70" t="s">
        <v>104</v>
      </c>
      <c r="K932" s="70" t="s">
        <v>127</v>
      </c>
      <c r="L932" s="70" t="s">
        <v>106</v>
      </c>
      <c r="M932" s="70" t="s">
        <v>118</v>
      </c>
      <c r="N932" s="70" t="s">
        <v>513</v>
      </c>
      <c r="O932" s="70" t="s">
        <v>112</v>
      </c>
      <c r="P932" s="70" t="s">
        <v>110</v>
      </c>
      <c r="Q932" s="70">
        <v>0</v>
      </c>
      <c r="R932" s="47" t="s">
        <v>11</v>
      </c>
      <c r="S932" s="47" t="s">
        <v>11</v>
      </c>
      <c r="T932" s="47" t="s">
        <v>11</v>
      </c>
      <c r="U932" s="47" t="s">
        <v>11</v>
      </c>
      <c r="V932" s="156"/>
    </row>
    <row r="933" spans="1:22">
      <c r="A933" s="334">
        <v>72</v>
      </c>
      <c r="B933" s="335"/>
      <c r="C933" s="131" t="s">
        <v>386</v>
      </c>
      <c r="D933" s="160">
        <v>45821</v>
      </c>
      <c r="E933" s="160">
        <v>45827</v>
      </c>
      <c r="F933" s="160">
        <v>45863</v>
      </c>
      <c r="G933" s="160">
        <v>45935</v>
      </c>
      <c r="H933" s="160">
        <v>45953</v>
      </c>
      <c r="I933" s="161">
        <v>114</v>
      </c>
      <c r="J933" s="55" t="s">
        <v>104</v>
      </c>
      <c r="K933" s="55" t="s">
        <v>127</v>
      </c>
      <c r="L933" s="55" t="s">
        <v>106</v>
      </c>
      <c r="M933" s="55" t="s">
        <v>107</v>
      </c>
      <c r="N933" s="55" t="s">
        <v>108</v>
      </c>
      <c r="O933" s="55" t="s">
        <v>112</v>
      </c>
      <c r="P933" s="55" t="s">
        <v>110</v>
      </c>
      <c r="Q933" s="162">
        <v>3</v>
      </c>
      <c r="R933" s="55" t="s">
        <v>514</v>
      </c>
      <c r="S933" s="55" t="s">
        <v>515</v>
      </c>
      <c r="T933" s="47" t="s">
        <v>11</v>
      </c>
      <c r="U933" s="47" t="s">
        <v>11</v>
      </c>
      <c r="V933" s="156"/>
    </row>
    <row r="934" spans="1:22">
      <c r="A934" s="334">
        <v>72</v>
      </c>
      <c r="B934" s="335"/>
      <c r="C934" s="131" t="s">
        <v>387</v>
      </c>
      <c r="D934" s="66">
        <v>45821</v>
      </c>
      <c r="E934" s="66">
        <v>45827</v>
      </c>
      <c r="F934" s="35">
        <v>45867</v>
      </c>
      <c r="G934" s="35">
        <v>45935</v>
      </c>
      <c r="H934" s="35">
        <v>45950</v>
      </c>
      <c r="I934" s="115">
        <v>114</v>
      </c>
      <c r="J934" s="57" t="s">
        <v>116</v>
      </c>
      <c r="K934" s="57" t="s">
        <v>127</v>
      </c>
      <c r="L934" s="57" t="s">
        <v>106</v>
      </c>
      <c r="M934" s="57" t="s">
        <v>107</v>
      </c>
      <c r="N934" s="57" t="s">
        <v>108</v>
      </c>
      <c r="O934" s="57" t="s">
        <v>112</v>
      </c>
      <c r="P934" s="55" t="s">
        <v>110</v>
      </c>
      <c r="Q934" s="55">
        <v>0</v>
      </c>
      <c r="R934" s="50" t="s">
        <v>11</v>
      </c>
      <c r="S934" s="47" t="s">
        <v>11</v>
      </c>
      <c r="T934" s="47" t="s">
        <v>11</v>
      </c>
      <c r="U934" s="47" t="s">
        <v>11</v>
      </c>
      <c r="V934" s="156"/>
    </row>
    <row r="935" spans="1:22">
      <c r="A935" s="334">
        <v>72</v>
      </c>
      <c r="B935" s="335"/>
      <c r="C935" s="131" t="s">
        <v>388</v>
      </c>
      <c r="D935" s="35">
        <v>45821</v>
      </c>
      <c r="E935" s="35">
        <v>45826</v>
      </c>
      <c r="F935" s="35">
        <v>45867</v>
      </c>
      <c r="G935" s="35">
        <v>45937</v>
      </c>
      <c r="H935" s="35">
        <v>45940</v>
      </c>
      <c r="I935" s="64">
        <v>112</v>
      </c>
      <c r="J935" s="70" t="s">
        <v>114</v>
      </c>
      <c r="K935" s="70" t="s">
        <v>127</v>
      </c>
      <c r="L935" s="70" t="s">
        <v>106</v>
      </c>
      <c r="M935" s="70" t="s">
        <v>118</v>
      </c>
      <c r="N935" s="70" t="s">
        <v>108</v>
      </c>
      <c r="O935" s="70" t="s">
        <v>112</v>
      </c>
      <c r="P935" s="70" t="s">
        <v>110</v>
      </c>
      <c r="Q935" s="70">
        <v>3</v>
      </c>
      <c r="R935" s="70" t="s">
        <v>516</v>
      </c>
      <c r="S935" s="70">
        <v>0</v>
      </c>
      <c r="T935" s="70" t="s">
        <v>517</v>
      </c>
      <c r="U935" s="70" t="s">
        <v>521</v>
      </c>
      <c r="V935" s="156"/>
    </row>
    <row r="936" spans="1:22">
      <c r="A936" s="334">
        <v>72</v>
      </c>
      <c r="B936" s="335"/>
      <c r="C936" s="131" t="s">
        <v>389</v>
      </c>
      <c r="D936" s="56">
        <v>45827</v>
      </c>
      <c r="E936" s="56">
        <v>45832</v>
      </c>
      <c r="F936" s="56">
        <v>45864</v>
      </c>
      <c r="G936" s="56">
        <v>45933</v>
      </c>
      <c r="H936" s="56">
        <v>45933</v>
      </c>
      <c r="I936" s="163">
        <v>102</v>
      </c>
      <c r="J936" s="47" t="s">
        <v>104</v>
      </c>
      <c r="K936" s="47" t="s">
        <v>105</v>
      </c>
      <c r="L936" s="47" t="s">
        <v>106</v>
      </c>
      <c r="M936" s="47" t="s">
        <v>107</v>
      </c>
      <c r="N936" s="47" t="s">
        <v>117</v>
      </c>
      <c r="O936" s="47" t="s">
        <v>112</v>
      </c>
      <c r="P936" s="47" t="s">
        <v>110</v>
      </c>
      <c r="Q936" s="47">
        <v>3</v>
      </c>
      <c r="R936" s="47" t="s">
        <v>11</v>
      </c>
      <c r="S936" s="47" t="s">
        <v>11</v>
      </c>
      <c r="T936" s="47" t="s">
        <v>11</v>
      </c>
      <c r="U936" s="47" t="s">
        <v>11</v>
      </c>
      <c r="V936" s="156"/>
    </row>
    <row r="937" spans="1:22">
      <c r="A937" s="334">
        <v>72</v>
      </c>
      <c r="B937" s="335"/>
      <c r="C937" s="142" t="s">
        <v>22</v>
      </c>
      <c r="D937" s="164" t="s">
        <v>11</v>
      </c>
      <c r="E937" s="164" t="s">
        <v>11</v>
      </c>
      <c r="F937" s="164" t="s">
        <v>11</v>
      </c>
      <c r="G937" s="165" t="s">
        <v>11</v>
      </c>
      <c r="H937" s="165" t="s">
        <v>11</v>
      </c>
      <c r="I937" s="74">
        <v>108</v>
      </c>
      <c r="J937" s="166" t="s">
        <v>11</v>
      </c>
      <c r="K937" s="166" t="s">
        <v>11</v>
      </c>
      <c r="L937" s="166" t="s">
        <v>11</v>
      </c>
      <c r="M937" s="166" t="s">
        <v>11</v>
      </c>
      <c r="N937" s="166" t="s">
        <v>11</v>
      </c>
      <c r="O937" s="166" t="s">
        <v>11</v>
      </c>
      <c r="P937" s="166" t="s">
        <v>11</v>
      </c>
      <c r="Q937" s="166" t="s">
        <v>11</v>
      </c>
      <c r="R937" s="166" t="s">
        <v>11</v>
      </c>
      <c r="S937" s="166" t="s">
        <v>11</v>
      </c>
      <c r="T937" s="166" t="s">
        <v>11</v>
      </c>
      <c r="U937" s="166" t="s">
        <v>11</v>
      </c>
      <c r="V937" s="156"/>
    </row>
    <row r="938" spans="1:22" ht="15.6" customHeight="1">
      <c r="A938" s="334">
        <v>73</v>
      </c>
      <c r="B938" s="335" t="s">
        <v>464</v>
      </c>
      <c r="C938" s="131" t="s">
        <v>379</v>
      </c>
      <c r="D938" s="66">
        <v>45827</v>
      </c>
      <c r="E938" s="66">
        <v>45832</v>
      </c>
      <c r="F938" s="66">
        <v>45870</v>
      </c>
      <c r="G938" s="66">
        <v>45933</v>
      </c>
      <c r="H938" s="66">
        <v>45951</v>
      </c>
      <c r="I938" s="110">
        <v>106</v>
      </c>
      <c r="J938" s="57" t="s">
        <v>114</v>
      </c>
      <c r="K938" s="57" t="s">
        <v>105</v>
      </c>
      <c r="L938" s="57" t="s">
        <v>106</v>
      </c>
      <c r="M938" s="57" t="s">
        <v>166</v>
      </c>
      <c r="N938" s="57" t="s">
        <v>513</v>
      </c>
      <c r="O938" s="57" t="s">
        <v>112</v>
      </c>
      <c r="P938" s="57" t="s">
        <v>110</v>
      </c>
      <c r="Q938" s="57">
        <v>3</v>
      </c>
      <c r="R938" s="65">
        <v>45888</v>
      </c>
      <c r="S938" s="57" t="s">
        <v>11</v>
      </c>
      <c r="T938" s="65">
        <v>45917</v>
      </c>
      <c r="U938" s="57" t="s">
        <v>518</v>
      </c>
      <c r="V938" s="156"/>
    </row>
    <row r="939" spans="1:22">
      <c r="A939" s="334">
        <v>73</v>
      </c>
      <c r="B939" s="335"/>
      <c r="C939" s="131" t="s">
        <v>198</v>
      </c>
      <c r="D939" s="60">
        <v>45830</v>
      </c>
      <c r="E939" s="60">
        <v>45835</v>
      </c>
      <c r="F939" s="60">
        <v>45871</v>
      </c>
      <c r="G939" s="56">
        <v>45946</v>
      </c>
      <c r="H939" s="56">
        <v>45971</v>
      </c>
      <c r="I939" s="99">
        <v>121</v>
      </c>
      <c r="J939" s="47" t="s">
        <v>104</v>
      </c>
      <c r="K939" s="47" t="s">
        <v>105</v>
      </c>
      <c r="L939" s="47" t="s">
        <v>106</v>
      </c>
      <c r="M939" s="47" t="s">
        <v>118</v>
      </c>
      <c r="N939" s="47" t="s">
        <v>108</v>
      </c>
      <c r="O939" s="47" t="s">
        <v>11</v>
      </c>
      <c r="P939" s="47" t="s">
        <v>112</v>
      </c>
      <c r="Q939" s="47">
        <v>0</v>
      </c>
      <c r="R939" s="47" t="s">
        <v>11</v>
      </c>
      <c r="S939" s="47" t="s">
        <v>11</v>
      </c>
      <c r="T939" s="47" t="s">
        <v>11</v>
      </c>
      <c r="U939" s="47" t="s">
        <v>11</v>
      </c>
      <c r="V939" s="156"/>
    </row>
    <row r="940" spans="1:22">
      <c r="A940" s="334">
        <v>73</v>
      </c>
      <c r="B940" s="335"/>
      <c r="C940" s="131" t="s">
        <v>380</v>
      </c>
      <c r="D940" s="35">
        <v>45824</v>
      </c>
      <c r="E940" s="35">
        <v>45829</v>
      </c>
      <c r="F940" s="35">
        <v>45868</v>
      </c>
      <c r="G940" s="35">
        <v>45940</v>
      </c>
      <c r="H940" s="35">
        <v>45942</v>
      </c>
      <c r="I940" s="64">
        <v>112</v>
      </c>
      <c r="J940" s="70" t="s">
        <v>116</v>
      </c>
      <c r="K940" s="70" t="s">
        <v>553</v>
      </c>
      <c r="L940" s="70" t="s">
        <v>106</v>
      </c>
      <c r="M940" s="70" t="s">
        <v>107</v>
      </c>
      <c r="N940" s="70" t="s">
        <v>108</v>
      </c>
      <c r="O940" s="70" t="s">
        <v>112</v>
      </c>
      <c r="P940" s="70" t="s">
        <v>110</v>
      </c>
      <c r="Q940" s="70">
        <v>0</v>
      </c>
      <c r="R940" s="47" t="s">
        <v>11</v>
      </c>
      <c r="S940" s="47" t="s">
        <v>11</v>
      </c>
      <c r="T940" s="47" t="s">
        <v>11</v>
      </c>
      <c r="U940" s="47" t="s">
        <v>11</v>
      </c>
      <c r="V940" s="156"/>
    </row>
    <row r="941" spans="1:22">
      <c r="A941" s="334">
        <v>73</v>
      </c>
      <c r="B941" s="335"/>
      <c r="C941" s="131" t="s">
        <v>381</v>
      </c>
      <c r="D941" s="56">
        <v>45831</v>
      </c>
      <c r="E941" s="56">
        <v>45836</v>
      </c>
      <c r="F941" s="167">
        <v>45866</v>
      </c>
      <c r="G941" s="56">
        <v>45938</v>
      </c>
      <c r="H941" s="56">
        <v>45942</v>
      </c>
      <c r="I941" s="53">
        <v>102</v>
      </c>
      <c r="J941" s="47" t="s">
        <v>104</v>
      </c>
      <c r="K941" s="47" t="s">
        <v>105</v>
      </c>
      <c r="L941" s="47" t="s">
        <v>106</v>
      </c>
      <c r="M941" s="47" t="s">
        <v>107</v>
      </c>
      <c r="N941" s="47" t="s">
        <v>117</v>
      </c>
      <c r="O941" s="47" t="s">
        <v>112</v>
      </c>
      <c r="P941" s="47" t="s">
        <v>110</v>
      </c>
      <c r="Q941" s="47">
        <v>1</v>
      </c>
      <c r="R941" s="50" t="s">
        <v>11</v>
      </c>
      <c r="S941" s="47" t="s">
        <v>11</v>
      </c>
      <c r="T941" s="50" t="s">
        <v>11</v>
      </c>
      <c r="U941" s="47" t="s">
        <v>11</v>
      </c>
      <c r="V941" s="156"/>
    </row>
    <row r="942" spans="1:22">
      <c r="A942" s="334">
        <v>73</v>
      </c>
      <c r="B942" s="335"/>
      <c r="C942" s="131" t="s">
        <v>382</v>
      </c>
      <c r="D942" s="66">
        <v>45825</v>
      </c>
      <c r="E942" s="66">
        <v>45833</v>
      </c>
      <c r="F942" s="66">
        <v>45865</v>
      </c>
      <c r="G942" s="66">
        <v>45934</v>
      </c>
      <c r="H942" s="66">
        <v>45934</v>
      </c>
      <c r="I942" s="64">
        <v>101</v>
      </c>
      <c r="J942" s="70" t="s">
        <v>159</v>
      </c>
      <c r="K942" s="70" t="s">
        <v>105</v>
      </c>
      <c r="L942" s="70" t="s">
        <v>106</v>
      </c>
      <c r="M942" s="70" t="s">
        <v>166</v>
      </c>
      <c r="N942" s="70" t="s">
        <v>108</v>
      </c>
      <c r="O942" s="70" t="s">
        <v>112</v>
      </c>
      <c r="P942" s="70" t="s">
        <v>110</v>
      </c>
      <c r="Q942" s="70">
        <v>0</v>
      </c>
      <c r="R942" s="47" t="s">
        <v>11</v>
      </c>
      <c r="S942" s="47" t="s">
        <v>11</v>
      </c>
      <c r="T942" s="47" t="s">
        <v>11</v>
      </c>
      <c r="U942" s="47" t="s">
        <v>11</v>
      </c>
      <c r="V942" s="156"/>
    </row>
    <row r="943" spans="1:22">
      <c r="A943" s="334">
        <v>73</v>
      </c>
      <c r="B943" s="335"/>
      <c r="C943" s="131" t="s">
        <v>383</v>
      </c>
      <c r="D943" s="66">
        <v>45831</v>
      </c>
      <c r="E943" s="66">
        <v>45836</v>
      </c>
      <c r="F943" s="66" t="s">
        <v>11</v>
      </c>
      <c r="G943" s="66">
        <v>45937</v>
      </c>
      <c r="H943" s="66">
        <v>45942</v>
      </c>
      <c r="I943" s="110">
        <v>101</v>
      </c>
      <c r="J943" s="57" t="s">
        <v>116</v>
      </c>
      <c r="K943" s="57" t="s">
        <v>105</v>
      </c>
      <c r="L943" s="57" t="s">
        <v>106</v>
      </c>
      <c r="M943" s="57" t="s">
        <v>107</v>
      </c>
      <c r="N943" s="57" t="s">
        <v>513</v>
      </c>
      <c r="O943" s="57" t="s">
        <v>112</v>
      </c>
      <c r="P943" s="57" t="s">
        <v>110</v>
      </c>
      <c r="Q943" s="57">
        <v>3</v>
      </c>
      <c r="R943" s="47" t="s">
        <v>11</v>
      </c>
      <c r="S943" s="47" t="s">
        <v>11</v>
      </c>
      <c r="T943" s="47" t="s">
        <v>11</v>
      </c>
      <c r="U943" s="47" t="s">
        <v>11</v>
      </c>
      <c r="V943" s="156"/>
    </row>
    <row r="944" spans="1:22">
      <c r="A944" s="334">
        <v>73</v>
      </c>
      <c r="B944" s="335"/>
      <c r="C944" s="131" t="s">
        <v>384</v>
      </c>
      <c r="D944" s="66">
        <v>45823</v>
      </c>
      <c r="E944" s="66">
        <v>45830</v>
      </c>
      <c r="F944" s="60" t="s">
        <v>11</v>
      </c>
      <c r="G944" s="35">
        <v>45931</v>
      </c>
      <c r="H944" s="35">
        <v>45931</v>
      </c>
      <c r="I944" s="64">
        <v>102</v>
      </c>
      <c r="J944" s="52" t="s">
        <v>104</v>
      </c>
      <c r="K944" s="52" t="s">
        <v>105</v>
      </c>
      <c r="L944" s="52" t="s">
        <v>106</v>
      </c>
      <c r="M944" s="52" t="s">
        <v>107</v>
      </c>
      <c r="N944" s="52" t="s">
        <v>126</v>
      </c>
      <c r="O944" s="52" t="s">
        <v>112</v>
      </c>
      <c r="P944" s="52" t="s">
        <v>110</v>
      </c>
      <c r="Q944" s="52">
        <v>0</v>
      </c>
      <c r="R944" s="47" t="s">
        <v>11</v>
      </c>
      <c r="S944" s="47" t="s">
        <v>11</v>
      </c>
      <c r="T944" s="47" t="s">
        <v>11</v>
      </c>
      <c r="U944" s="47" t="s">
        <v>11</v>
      </c>
      <c r="V944" s="156"/>
    </row>
    <row r="945" spans="1:22">
      <c r="A945" s="334">
        <v>73</v>
      </c>
      <c r="B945" s="335"/>
      <c r="C945" s="131" t="s">
        <v>385</v>
      </c>
      <c r="D945" s="35">
        <v>45823</v>
      </c>
      <c r="E945" s="35">
        <v>45827</v>
      </c>
      <c r="F945" s="35">
        <v>45865</v>
      </c>
      <c r="G945" s="35">
        <v>45931</v>
      </c>
      <c r="H945" s="35">
        <v>45931</v>
      </c>
      <c r="I945" s="110">
        <v>108</v>
      </c>
      <c r="J945" s="70" t="s">
        <v>104</v>
      </c>
      <c r="K945" s="70" t="s">
        <v>105</v>
      </c>
      <c r="L945" s="70" t="s">
        <v>106</v>
      </c>
      <c r="M945" s="159" t="s">
        <v>107</v>
      </c>
      <c r="N945" s="70" t="s">
        <v>513</v>
      </c>
      <c r="O945" s="70" t="s">
        <v>112</v>
      </c>
      <c r="P945" s="70" t="s">
        <v>110</v>
      </c>
      <c r="Q945" s="70">
        <v>0</v>
      </c>
      <c r="R945" s="52" t="s">
        <v>11</v>
      </c>
      <c r="S945" s="52" t="s">
        <v>11</v>
      </c>
      <c r="T945" s="47" t="s">
        <v>11</v>
      </c>
      <c r="U945" s="47" t="s">
        <v>11</v>
      </c>
      <c r="V945" s="156"/>
    </row>
    <row r="946" spans="1:22">
      <c r="A946" s="334">
        <v>73</v>
      </c>
      <c r="B946" s="335"/>
      <c r="C946" s="131" t="s">
        <v>386</v>
      </c>
      <c r="D946" s="160">
        <v>45821</v>
      </c>
      <c r="E946" s="160">
        <v>45827</v>
      </c>
      <c r="F946" s="160">
        <v>45866</v>
      </c>
      <c r="G946" s="160">
        <v>45936</v>
      </c>
      <c r="H946" s="160">
        <v>45953</v>
      </c>
      <c r="I946" s="161">
        <v>115</v>
      </c>
      <c r="J946" s="55" t="s">
        <v>104</v>
      </c>
      <c r="K946" s="55" t="s">
        <v>105</v>
      </c>
      <c r="L946" s="55" t="s">
        <v>106</v>
      </c>
      <c r="M946" s="55" t="s">
        <v>107</v>
      </c>
      <c r="N946" s="55" t="s">
        <v>108</v>
      </c>
      <c r="O946" s="55" t="s">
        <v>112</v>
      </c>
      <c r="P946" s="55" t="s">
        <v>110</v>
      </c>
      <c r="Q946" s="162">
        <v>0</v>
      </c>
      <c r="R946" s="55" t="s">
        <v>514</v>
      </c>
      <c r="S946" s="55" t="s">
        <v>515</v>
      </c>
      <c r="T946" s="47" t="s">
        <v>11</v>
      </c>
      <c r="U946" s="47" t="s">
        <v>11</v>
      </c>
      <c r="V946" s="156"/>
    </row>
    <row r="947" spans="1:22">
      <c r="A947" s="334">
        <v>73</v>
      </c>
      <c r="B947" s="335"/>
      <c r="C947" s="131" t="s">
        <v>387</v>
      </c>
      <c r="D947" s="66">
        <v>45821</v>
      </c>
      <c r="E947" s="66">
        <v>45827</v>
      </c>
      <c r="F947" s="35">
        <v>45865</v>
      </c>
      <c r="G947" s="35">
        <v>45935</v>
      </c>
      <c r="H947" s="35">
        <v>45950</v>
      </c>
      <c r="I947" s="115">
        <v>114</v>
      </c>
      <c r="J947" s="57" t="s">
        <v>116</v>
      </c>
      <c r="K947" s="57" t="s">
        <v>105</v>
      </c>
      <c r="L947" s="57" t="s">
        <v>106</v>
      </c>
      <c r="M947" s="57" t="s">
        <v>107</v>
      </c>
      <c r="N947" s="57" t="s">
        <v>108</v>
      </c>
      <c r="O947" s="57" t="s">
        <v>112</v>
      </c>
      <c r="P947" s="55" t="s">
        <v>110</v>
      </c>
      <c r="Q947" s="55">
        <v>0</v>
      </c>
      <c r="R947" s="37" t="s">
        <v>11</v>
      </c>
      <c r="S947" s="52" t="s">
        <v>11</v>
      </c>
      <c r="T947" s="37" t="s">
        <v>11</v>
      </c>
      <c r="U947" s="47" t="s">
        <v>11</v>
      </c>
      <c r="V947" s="156"/>
    </row>
    <row r="948" spans="1:22">
      <c r="A948" s="334">
        <v>73</v>
      </c>
      <c r="B948" s="335"/>
      <c r="C948" s="131" t="s">
        <v>388</v>
      </c>
      <c r="D948" s="35">
        <v>45821</v>
      </c>
      <c r="E948" s="35">
        <v>45826</v>
      </c>
      <c r="F948" s="35">
        <v>45868</v>
      </c>
      <c r="G948" s="35">
        <v>45937</v>
      </c>
      <c r="H948" s="35">
        <v>45940</v>
      </c>
      <c r="I948" s="64">
        <v>112</v>
      </c>
      <c r="J948" s="70" t="s">
        <v>114</v>
      </c>
      <c r="K948" s="70" t="s">
        <v>105</v>
      </c>
      <c r="L948" s="70" t="s">
        <v>106</v>
      </c>
      <c r="M948" s="70" t="s">
        <v>118</v>
      </c>
      <c r="N948" s="70" t="s">
        <v>108</v>
      </c>
      <c r="O948" s="70" t="s">
        <v>112</v>
      </c>
      <c r="P948" s="70" t="s">
        <v>110</v>
      </c>
      <c r="Q948" s="70">
        <v>2</v>
      </c>
      <c r="R948" s="70" t="s">
        <v>516</v>
      </c>
      <c r="S948" s="70">
        <v>0</v>
      </c>
      <c r="T948" s="70" t="s">
        <v>517</v>
      </c>
      <c r="U948" s="70" t="s">
        <v>538</v>
      </c>
      <c r="V948" s="156"/>
    </row>
    <row r="949" spans="1:22">
      <c r="A949" s="334">
        <v>73</v>
      </c>
      <c r="B949" s="335"/>
      <c r="C949" s="131" t="s">
        <v>389</v>
      </c>
      <c r="D949" s="56">
        <v>45827</v>
      </c>
      <c r="E949" s="56">
        <v>45832</v>
      </c>
      <c r="F949" s="56">
        <v>45862</v>
      </c>
      <c r="G949" s="56">
        <v>45935</v>
      </c>
      <c r="H949" s="56">
        <v>45935</v>
      </c>
      <c r="I949" s="163">
        <v>104</v>
      </c>
      <c r="J949" s="47" t="s">
        <v>104</v>
      </c>
      <c r="K949" s="47" t="s">
        <v>105</v>
      </c>
      <c r="L949" s="47" t="s">
        <v>106</v>
      </c>
      <c r="M949" s="47" t="s">
        <v>107</v>
      </c>
      <c r="N949" s="47" t="s">
        <v>108</v>
      </c>
      <c r="O949" s="47" t="s">
        <v>112</v>
      </c>
      <c r="P949" s="47" t="s">
        <v>110</v>
      </c>
      <c r="Q949" s="47">
        <v>2</v>
      </c>
      <c r="R949" s="47" t="s">
        <v>11</v>
      </c>
      <c r="S949" s="47" t="s">
        <v>11</v>
      </c>
      <c r="T949" s="47" t="s">
        <v>11</v>
      </c>
      <c r="U949" s="47" t="s">
        <v>11</v>
      </c>
      <c r="V949" s="156"/>
    </row>
    <row r="950" spans="1:22">
      <c r="A950" s="334">
        <v>73</v>
      </c>
      <c r="B950" s="335"/>
      <c r="C950" s="142" t="s">
        <v>22</v>
      </c>
      <c r="D950" s="164" t="s">
        <v>11</v>
      </c>
      <c r="E950" s="164" t="s">
        <v>11</v>
      </c>
      <c r="F950" s="164" t="s">
        <v>11</v>
      </c>
      <c r="G950" s="165" t="s">
        <v>11</v>
      </c>
      <c r="H950" s="165" t="s">
        <v>11</v>
      </c>
      <c r="I950" s="74">
        <v>108.16666666666667</v>
      </c>
      <c r="J950" s="166" t="s">
        <v>11</v>
      </c>
      <c r="K950" s="166" t="s">
        <v>11</v>
      </c>
      <c r="L950" s="166" t="s">
        <v>11</v>
      </c>
      <c r="M950" s="166" t="s">
        <v>11</v>
      </c>
      <c r="N950" s="166" t="s">
        <v>11</v>
      </c>
      <c r="O950" s="166" t="s">
        <v>11</v>
      </c>
      <c r="P950" s="166" t="s">
        <v>11</v>
      </c>
      <c r="Q950" s="166" t="s">
        <v>11</v>
      </c>
      <c r="R950" s="166" t="s">
        <v>11</v>
      </c>
      <c r="S950" s="166" t="s">
        <v>11</v>
      </c>
      <c r="T950" s="166" t="s">
        <v>11</v>
      </c>
      <c r="U950" s="166" t="s">
        <v>11</v>
      </c>
      <c r="V950" s="156"/>
    </row>
    <row r="951" spans="1:22" ht="15.6" customHeight="1">
      <c r="A951" s="334">
        <v>74</v>
      </c>
      <c r="B951" s="335" t="s">
        <v>465</v>
      </c>
      <c r="C951" s="131" t="s">
        <v>379</v>
      </c>
      <c r="D951" s="66">
        <v>45827</v>
      </c>
      <c r="E951" s="66">
        <v>45832</v>
      </c>
      <c r="F951" s="66">
        <v>45869</v>
      </c>
      <c r="G951" s="66">
        <v>45932</v>
      </c>
      <c r="H951" s="66">
        <v>45951</v>
      </c>
      <c r="I951" s="110">
        <v>105</v>
      </c>
      <c r="J951" s="57" t="s">
        <v>116</v>
      </c>
      <c r="K951" s="57" t="s">
        <v>105</v>
      </c>
      <c r="L951" s="57" t="s">
        <v>106</v>
      </c>
      <c r="M951" s="57" t="s">
        <v>166</v>
      </c>
      <c r="N951" s="57" t="s">
        <v>513</v>
      </c>
      <c r="O951" s="57" t="s">
        <v>112</v>
      </c>
      <c r="P951" s="57" t="s">
        <v>110</v>
      </c>
      <c r="Q951" s="57">
        <v>0</v>
      </c>
      <c r="R951" s="65">
        <v>45888</v>
      </c>
      <c r="S951" s="57" t="s">
        <v>11</v>
      </c>
      <c r="T951" s="65">
        <v>45917</v>
      </c>
      <c r="U951" s="57" t="s">
        <v>518</v>
      </c>
      <c r="V951" s="156"/>
    </row>
    <row r="952" spans="1:22">
      <c r="A952" s="334">
        <v>74</v>
      </c>
      <c r="B952" s="335"/>
      <c r="C952" s="131" t="s">
        <v>198</v>
      </c>
      <c r="D952" s="60">
        <v>45830</v>
      </c>
      <c r="E952" s="60">
        <v>45835</v>
      </c>
      <c r="F952" s="60">
        <v>45871</v>
      </c>
      <c r="G952" s="56">
        <v>45945</v>
      </c>
      <c r="H952" s="56">
        <v>45971</v>
      </c>
      <c r="I952" s="99">
        <v>120</v>
      </c>
      <c r="J952" s="47" t="s">
        <v>104</v>
      </c>
      <c r="K952" s="47" t="s">
        <v>105</v>
      </c>
      <c r="L952" s="47" t="s">
        <v>106</v>
      </c>
      <c r="M952" s="47" t="s">
        <v>118</v>
      </c>
      <c r="N952" s="47" t="s">
        <v>108</v>
      </c>
      <c r="O952" s="47" t="s">
        <v>11</v>
      </c>
      <c r="P952" s="47" t="s">
        <v>112</v>
      </c>
      <c r="Q952" s="47">
        <v>0</v>
      </c>
      <c r="R952" s="47" t="s">
        <v>11</v>
      </c>
      <c r="S952" s="47" t="s">
        <v>11</v>
      </c>
      <c r="T952" s="47" t="s">
        <v>11</v>
      </c>
      <c r="U952" s="47" t="s">
        <v>11</v>
      </c>
      <c r="V952" s="156"/>
    </row>
    <row r="953" spans="1:22">
      <c r="A953" s="334">
        <v>74</v>
      </c>
      <c r="B953" s="335"/>
      <c r="C953" s="131" t="s">
        <v>380</v>
      </c>
      <c r="D953" s="35">
        <v>45824</v>
      </c>
      <c r="E953" s="35">
        <v>45829</v>
      </c>
      <c r="F953" s="35">
        <v>45868</v>
      </c>
      <c r="G953" s="35">
        <v>45940</v>
      </c>
      <c r="H953" s="35">
        <v>45942</v>
      </c>
      <c r="I953" s="64">
        <v>112</v>
      </c>
      <c r="J953" s="70" t="s">
        <v>553</v>
      </c>
      <c r="K953" s="70" t="s">
        <v>105</v>
      </c>
      <c r="L953" s="70" t="s">
        <v>106</v>
      </c>
      <c r="M953" s="70" t="s">
        <v>107</v>
      </c>
      <c r="N953" s="70" t="s">
        <v>108</v>
      </c>
      <c r="O953" s="70" t="s">
        <v>112</v>
      </c>
      <c r="P953" s="70" t="s">
        <v>110</v>
      </c>
      <c r="Q953" s="70">
        <v>0</v>
      </c>
      <c r="R953" s="47" t="s">
        <v>11</v>
      </c>
      <c r="S953" s="47" t="s">
        <v>11</v>
      </c>
      <c r="T953" s="47" t="s">
        <v>11</v>
      </c>
      <c r="U953" s="47" t="s">
        <v>11</v>
      </c>
      <c r="V953" s="156"/>
    </row>
    <row r="954" spans="1:22">
      <c r="A954" s="334">
        <v>74</v>
      </c>
      <c r="B954" s="335"/>
      <c r="C954" s="131" t="s">
        <v>381</v>
      </c>
      <c r="D954" s="56">
        <v>45831</v>
      </c>
      <c r="E954" s="56">
        <v>45836</v>
      </c>
      <c r="F954" s="167">
        <v>45866</v>
      </c>
      <c r="G954" s="56">
        <v>45938</v>
      </c>
      <c r="H954" s="56">
        <v>45942</v>
      </c>
      <c r="I954" s="53">
        <v>102</v>
      </c>
      <c r="J954" s="47" t="s">
        <v>104</v>
      </c>
      <c r="K954" s="47" t="s">
        <v>105</v>
      </c>
      <c r="L954" s="47" t="s">
        <v>106</v>
      </c>
      <c r="M954" s="47" t="s">
        <v>107</v>
      </c>
      <c r="N954" s="47" t="s">
        <v>117</v>
      </c>
      <c r="O954" s="47" t="s">
        <v>112</v>
      </c>
      <c r="P954" s="47" t="s">
        <v>110</v>
      </c>
      <c r="Q954" s="47">
        <v>1</v>
      </c>
      <c r="R954" s="50" t="s">
        <v>11</v>
      </c>
      <c r="S954" s="47" t="s">
        <v>11</v>
      </c>
      <c r="T954" s="50" t="s">
        <v>11</v>
      </c>
      <c r="U954" s="47" t="s">
        <v>11</v>
      </c>
      <c r="V954" s="156"/>
    </row>
    <row r="955" spans="1:22">
      <c r="A955" s="334">
        <v>74</v>
      </c>
      <c r="B955" s="335"/>
      <c r="C955" s="131" t="s">
        <v>382</v>
      </c>
      <c r="D955" s="66">
        <v>45825</v>
      </c>
      <c r="E955" s="66">
        <v>45833</v>
      </c>
      <c r="F955" s="66">
        <v>45865</v>
      </c>
      <c r="G955" s="66">
        <v>45932</v>
      </c>
      <c r="H955" s="66">
        <v>45932</v>
      </c>
      <c r="I955" s="64">
        <v>99</v>
      </c>
      <c r="J955" s="70" t="s">
        <v>159</v>
      </c>
      <c r="K955" s="70" t="s">
        <v>105</v>
      </c>
      <c r="L955" s="70" t="s">
        <v>106</v>
      </c>
      <c r="M955" s="70" t="s">
        <v>166</v>
      </c>
      <c r="N955" s="70" t="s">
        <v>108</v>
      </c>
      <c r="O955" s="70" t="s">
        <v>112</v>
      </c>
      <c r="P955" s="70" t="s">
        <v>110</v>
      </c>
      <c r="Q955" s="70">
        <v>0</v>
      </c>
      <c r="R955" s="47" t="s">
        <v>11</v>
      </c>
      <c r="S955" s="47" t="s">
        <v>11</v>
      </c>
      <c r="T955" s="47" t="s">
        <v>11</v>
      </c>
      <c r="U955" s="47" t="s">
        <v>11</v>
      </c>
      <c r="V955" s="156"/>
    </row>
    <row r="956" spans="1:22">
      <c r="A956" s="334">
        <v>74</v>
      </c>
      <c r="B956" s="335"/>
      <c r="C956" s="131" t="s">
        <v>383</v>
      </c>
      <c r="D956" s="66">
        <v>45831</v>
      </c>
      <c r="E956" s="66">
        <v>45836</v>
      </c>
      <c r="F956" s="66" t="s">
        <v>11</v>
      </c>
      <c r="G956" s="66">
        <v>45937</v>
      </c>
      <c r="H956" s="66">
        <v>45942</v>
      </c>
      <c r="I956" s="110">
        <v>101</v>
      </c>
      <c r="J956" s="57" t="s">
        <v>116</v>
      </c>
      <c r="K956" s="57" t="s">
        <v>105</v>
      </c>
      <c r="L956" s="57" t="s">
        <v>106</v>
      </c>
      <c r="M956" s="57" t="s">
        <v>107</v>
      </c>
      <c r="N956" s="57" t="s">
        <v>513</v>
      </c>
      <c r="O956" s="57" t="s">
        <v>112</v>
      </c>
      <c r="P956" s="57" t="s">
        <v>110</v>
      </c>
      <c r="Q956" s="57">
        <v>1</v>
      </c>
      <c r="R956" s="40" t="s">
        <v>11</v>
      </c>
      <c r="S956" s="47" t="s">
        <v>11</v>
      </c>
      <c r="T956" s="47" t="s">
        <v>11</v>
      </c>
      <c r="U956" s="168" t="s">
        <v>11</v>
      </c>
      <c r="V956" s="156"/>
    </row>
    <row r="957" spans="1:22">
      <c r="A957" s="334">
        <v>74</v>
      </c>
      <c r="B957" s="335"/>
      <c r="C957" s="131" t="s">
        <v>384</v>
      </c>
      <c r="D957" s="66">
        <v>45823</v>
      </c>
      <c r="E957" s="66">
        <v>45830</v>
      </c>
      <c r="F957" s="60" t="s">
        <v>11</v>
      </c>
      <c r="G957" s="35">
        <v>45938</v>
      </c>
      <c r="H957" s="35">
        <v>45938</v>
      </c>
      <c r="I957" s="64">
        <v>109</v>
      </c>
      <c r="J957" s="52" t="s">
        <v>104</v>
      </c>
      <c r="K957" s="52" t="s">
        <v>105</v>
      </c>
      <c r="L957" s="52" t="s">
        <v>106</v>
      </c>
      <c r="M957" s="52" t="s">
        <v>107</v>
      </c>
      <c r="N957" s="52" t="s">
        <v>126</v>
      </c>
      <c r="O957" s="52" t="s">
        <v>112</v>
      </c>
      <c r="P957" s="52" t="s">
        <v>110</v>
      </c>
      <c r="Q957" s="52">
        <v>0</v>
      </c>
      <c r="R957" s="47" t="s">
        <v>11</v>
      </c>
      <c r="S957" s="47" t="s">
        <v>11</v>
      </c>
      <c r="T957" s="47" t="s">
        <v>11</v>
      </c>
      <c r="U957" s="47" t="s">
        <v>11</v>
      </c>
      <c r="V957" s="156"/>
    </row>
    <row r="958" spans="1:22">
      <c r="A958" s="334">
        <v>74</v>
      </c>
      <c r="B958" s="335"/>
      <c r="C958" s="131" t="s">
        <v>385</v>
      </c>
      <c r="D958" s="35">
        <v>45823</v>
      </c>
      <c r="E958" s="35">
        <v>45828</v>
      </c>
      <c r="F958" s="35">
        <v>45863</v>
      </c>
      <c r="G958" s="35">
        <v>45930</v>
      </c>
      <c r="H958" s="35">
        <v>45931</v>
      </c>
      <c r="I958" s="110">
        <v>107</v>
      </c>
      <c r="J958" s="70" t="s">
        <v>104</v>
      </c>
      <c r="K958" s="70" t="s">
        <v>105</v>
      </c>
      <c r="L958" s="70" t="s">
        <v>106</v>
      </c>
      <c r="M958" s="159" t="s">
        <v>107</v>
      </c>
      <c r="N958" s="70" t="s">
        <v>513</v>
      </c>
      <c r="O958" s="70" t="s">
        <v>112</v>
      </c>
      <c r="P958" s="70" t="s">
        <v>110</v>
      </c>
      <c r="Q958" s="70">
        <v>0</v>
      </c>
      <c r="R958" s="47" t="s">
        <v>11</v>
      </c>
      <c r="S958" s="47" t="s">
        <v>11</v>
      </c>
      <c r="T958" s="47" t="s">
        <v>11</v>
      </c>
      <c r="U958" s="47" t="s">
        <v>11</v>
      </c>
      <c r="V958" s="156"/>
    </row>
    <row r="959" spans="1:22">
      <c r="A959" s="334">
        <v>74</v>
      </c>
      <c r="B959" s="335"/>
      <c r="C959" s="131" t="s">
        <v>386</v>
      </c>
      <c r="D959" s="160">
        <v>45821</v>
      </c>
      <c r="E959" s="160">
        <v>45827</v>
      </c>
      <c r="F959" s="160">
        <v>45863</v>
      </c>
      <c r="G959" s="160">
        <v>45935</v>
      </c>
      <c r="H959" s="160">
        <v>45953</v>
      </c>
      <c r="I959" s="161">
        <v>114</v>
      </c>
      <c r="J959" s="55" t="s">
        <v>560</v>
      </c>
      <c r="K959" s="55" t="s">
        <v>105</v>
      </c>
      <c r="L959" s="55" t="s">
        <v>106</v>
      </c>
      <c r="M959" s="55" t="s">
        <v>107</v>
      </c>
      <c r="N959" s="55" t="s">
        <v>108</v>
      </c>
      <c r="O959" s="55" t="s">
        <v>112</v>
      </c>
      <c r="P959" s="55" t="s">
        <v>110</v>
      </c>
      <c r="Q959" s="162">
        <v>0</v>
      </c>
      <c r="R959" s="55" t="s">
        <v>514</v>
      </c>
      <c r="S959" s="55" t="s">
        <v>515</v>
      </c>
      <c r="T959" s="47" t="s">
        <v>11</v>
      </c>
      <c r="U959" s="47" t="s">
        <v>11</v>
      </c>
      <c r="V959" s="156"/>
    </row>
    <row r="960" spans="1:22">
      <c r="A960" s="334">
        <v>74</v>
      </c>
      <c r="B960" s="335"/>
      <c r="C960" s="131" t="s">
        <v>387</v>
      </c>
      <c r="D960" s="66">
        <v>45821</v>
      </c>
      <c r="E960" s="66">
        <v>45827</v>
      </c>
      <c r="F960" s="35">
        <v>45864</v>
      </c>
      <c r="G960" s="35">
        <v>45935</v>
      </c>
      <c r="H960" s="35">
        <v>45950</v>
      </c>
      <c r="I960" s="115">
        <v>114</v>
      </c>
      <c r="J960" s="57" t="s">
        <v>104</v>
      </c>
      <c r="K960" s="57" t="s">
        <v>105</v>
      </c>
      <c r="L960" s="57" t="s">
        <v>106</v>
      </c>
      <c r="M960" s="57" t="s">
        <v>107</v>
      </c>
      <c r="N960" s="57" t="s">
        <v>108</v>
      </c>
      <c r="O960" s="57" t="s">
        <v>112</v>
      </c>
      <c r="P960" s="55" t="s">
        <v>110</v>
      </c>
      <c r="Q960" s="55">
        <v>0</v>
      </c>
      <c r="R960" s="37" t="s">
        <v>11</v>
      </c>
      <c r="S960" s="52" t="s">
        <v>11</v>
      </c>
      <c r="T960" s="47" t="s">
        <v>11</v>
      </c>
      <c r="U960" s="47" t="s">
        <v>11</v>
      </c>
      <c r="V960" s="156"/>
    </row>
    <row r="961" spans="1:22">
      <c r="A961" s="334">
        <v>74</v>
      </c>
      <c r="B961" s="335"/>
      <c r="C961" s="131" t="s">
        <v>388</v>
      </c>
      <c r="D961" s="35">
        <v>45821</v>
      </c>
      <c r="E961" s="35">
        <v>45826</v>
      </c>
      <c r="F961" s="35">
        <v>45869</v>
      </c>
      <c r="G961" s="35">
        <v>45937</v>
      </c>
      <c r="H961" s="35">
        <v>45940</v>
      </c>
      <c r="I961" s="64">
        <v>112</v>
      </c>
      <c r="J961" s="70" t="s">
        <v>114</v>
      </c>
      <c r="K961" s="70" t="s">
        <v>105</v>
      </c>
      <c r="L961" s="70" t="s">
        <v>106</v>
      </c>
      <c r="M961" s="70" t="s">
        <v>118</v>
      </c>
      <c r="N961" s="70" t="s">
        <v>108</v>
      </c>
      <c r="O961" s="70" t="s">
        <v>112</v>
      </c>
      <c r="P961" s="70" t="s">
        <v>110</v>
      </c>
      <c r="Q961" s="70">
        <v>3</v>
      </c>
      <c r="R961" s="70" t="s">
        <v>516</v>
      </c>
      <c r="S961" s="70" t="s">
        <v>520</v>
      </c>
      <c r="T961" s="70" t="s">
        <v>517</v>
      </c>
      <c r="U961" s="70" t="s">
        <v>520</v>
      </c>
      <c r="V961" s="156"/>
    </row>
    <row r="962" spans="1:22">
      <c r="A962" s="334">
        <v>74</v>
      </c>
      <c r="B962" s="335"/>
      <c r="C962" s="131" t="s">
        <v>389</v>
      </c>
      <c r="D962" s="56">
        <v>45827</v>
      </c>
      <c r="E962" s="56">
        <v>45832</v>
      </c>
      <c r="F962" s="56">
        <v>45862</v>
      </c>
      <c r="G962" s="56">
        <v>45934</v>
      </c>
      <c r="H962" s="56">
        <v>45934</v>
      </c>
      <c r="I962" s="163">
        <v>103</v>
      </c>
      <c r="J962" s="47" t="s">
        <v>547</v>
      </c>
      <c r="K962" s="47" t="s">
        <v>105</v>
      </c>
      <c r="L962" s="47" t="s">
        <v>106</v>
      </c>
      <c r="M962" s="47" t="s">
        <v>107</v>
      </c>
      <c r="N962" s="47" t="s">
        <v>108</v>
      </c>
      <c r="O962" s="47" t="s">
        <v>112</v>
      </c>
      <c r="P962" s="47" t="s">
        <v>110</v>
      </c>
      <c r="Q962" s="47" t="s">
        <v>11</v>
      </c>
      <c r="R962" s="47" t="s">
        <v>11</v>
      </c>
      <c r="S962" s="47" t="s">
        <v>11</v>
      </c>
      <c r="T962" s="50">
        <v>45874</v>
      </c>
      <c r="U962" s="47" t="s">
        <v>522</v>
      </c>
      <c r="V962" s="156"/>
    </row>
    <row r="963" spans="1:22">
      <c r="A963" s="334">
        <v>74</v>
      </c>
      <c r="B963" s="335"/>
      <c r="C963" s="142" t="s">
        <v>22</v>
      </c>
      <c r="D963" s="164" t="s">
        <v>11</v>
      </c>
      <c r="E963" s="164" t="s">
        <v>11</v>
      </c>
      <c r="F963" s="164" t="s">
        <v>11</v>
      </c>
      <c r="G963" s="165" t="s">
        <v>11</v>
      </c>
      <c r="H963" s="165" t="s">
        <v>11</v>
      </c>
      <c r="I963" s="74">
        <v>108.16666666666667</v>
      </c>
      <c r="J963" s="166" t="s">
        <v>11</v>
      </c>
      <c r="K963" s="166" t="s">
        <v>11</v>
      </c>
      <c r="L963" s="166" t="s">
        <v>11</v>
      </c>
      <c r="M963" s="166" t="s">
        <v>11</v>
      </c>
      <c r="N963" s="166" t="s">
        <v>11</v>
      </c>
      <c r="O963" s="166" t="s">
        <v>11</v>
      </c>
      <c r="P963" s="166" t="s">
        <v>11</v>
      </c>
      <c r="Q963" s="166" t="s">
        <v>11</v>
      </c>
      <c r="R963" s="166" t="s">
        <v>11</v>
      </c>
      <c r="S963" s="166" t="s">
        <v>11</v>
      </c>
      <c r="T963" s="166" t="s">
        <v>11</v>
      </c>
      <c r="U963" s="166" t="s">
        <v>11</v>
      </c>
      <c r="V963" s="156"/>
    </row>
    <row r="964" spans="1:22" ht="15.6" customHeight="1">
      <c r="A964" s="334">
        <v>75</v>
      </c>
      <c r="B964" s="335" t="s">
        <v>466</v>
      </c>
      <c r="C964" s="131" t="s">
        <v>379</v>
      </c>
      <c r="D964" s="66">
        <v>45827</v>
      </c>
      <c r="E964" s="66">
        <v>45832</v>
      </c>
      <c r="F964" s="66">
        <v>45872</v>
      </c>
      <c r="G964" s="66">
        <v>45932</v>
      </c>
      <c r="H964" s="66">
        <v>45951</v>
      </c>
      <c r="I964" s="110">
        <v>105</v>
      </c>
      <c r="J964" s="57" t="s">
        <v>114</v>
      </c>
      <c r="K964" s="57" t="s">
        <v>105</v>
      </c>
      <c r="L964" s="57" t="s">
        <v>106</v>
      </c>
      <c r="M964" s="57" t="s">
        <v>166</v>
      </c>
      <c r="N964" s="57" t="s">
        <v>513</v>
      </c>
      <c r="O964" s="57" t="s">
        <v>112</v>
      </c>
      <c r="P964" s="57" t="s">
        <v>110</v>
      </c>
      <c r="Q964" s="57">
        <v>0</v>
      </c>
      <c r="R964" s="65">
        <v>45888</v>
      </c>
      <c r="S964" s="57" t="s">
        <v>11</v>
      </c>
      <c r="T964" s="65">
        <v>45917</v>
      </c>
      <c r="U964" s="57" t="s">
        <v>11</v>
      </c>
      <c r="V964" s="156"/>
    </row>
    <row r="965" spans="1:22">
      <c r="A965" s="334">
        <v>75</v>
      </c>
      <c r="B965" s="335"/>
      <c r="C965" s="131" t="s">
        <v>198</v>
      </c>
      <c r="D965" s="60">
        <v>45830</v>
      </c>
      <c r="E965" s="60">
        <v>45835</v>
      </c>
      <c r="F965" s="60">
        <v>45875</v>
      </c>
      <c r="G965" s="56">
        <v>45943</v>
      </c>
      <c r="H965" s="56">
        <v>45971</v>
      </c>
      <c r="I965" s="99">
        <v>118</v>
      </c>
      <c r="J965" s="47" t="s">
        <v>104</v>
      </c>
      <c r="K965" s="47" t="s">
        <v>105</v>
      </c>
      <c r="L965" s="47" t="s">
        <v>106</v>
      </c>
      <c r="M965" s="47" t="s">
        <v>118</v>
      </c>
      <c r="N965" s="47" t="s">
        <v>108</v>
      </c>
      <c r="O965" s="47" t="s">
        <v>11</v>
      </c>
      <c r="P965" s="47" t="s">
        <v>110</v>
      </c>
      <c r="Q965" s="47">
        <v>0</v>
      </c>
      <c r="R965" s="47" t="s">
        <v>11</v>
      </c>
      <c r="S965" s="47" t="s">
        <v>11</v>
      </c>
      <c r="T965" s="47" t="s">
        <v>11</v>
      </c>
      <c r="U965" s="47" t="s">
        <v>11</v>
      </c>
      <c r="V965" s="156"/>
    </row>
    <row r="966" spans="1:22">
      <c r="A966" s="334">
        <v>75</v>
      </c>
      <c r="B966" s="335"/>
      <c r="C966" s="131" t="s">
        <v>380</v>
      </c>
      <c r="D966" s="35">
        <v>45824</v>
      </c>
      <c r="E966" s="35">
        <v>45829</v>
      </c>
      <c r="F966" s="35">
        <v>45868</v>
      </c>
      <c r="G966" s="35">
        <v>45936</v>
      </c>
      <c r="H966" s="35">
        <v>45937</v>
      </c>
      <c r="I966" s="64">
        <v>108</v>
      </c>
      <c r="J966" s="70" t="s">
        <v>104</v>
      </c>
      <c r="K966" s="70" t="s">
        <v>105</v>
      </c>
      <c r="L966" s="70" t="s">
        <v>106</v>
      </c>
      <c r="M966" s="70" t="s">
        <v>107</v>
      </c>
      <c r="N966" s="70" t="s">
        <v>108</v>
      </c>
      <c r="O966" s="70" t="s">
        <v>112</v>
      </c>
      <c r="P966" s="70" t="s">
        <v>110</v>
      </c>
      <c r="Q966" s="70">
        <v>0</v>
      </c>
      <c r="R966" s="47" t="s">
        <v>11</v>
      </c>
      <c r="S966" s="47" t="s">
        <v>11</v>
      </c>
      <c r="T966" s="47" t="s">
        <v>11</v>
      </c>
      <c r="U966" s="47" t="s">
        <v>11</v>
      </c>
      <c r="V966" s="156"/>
    </row>
    <row r="967" spans="1:22">
      <c r="A967" s="334">
        <v>75</v>
      </c>
      <c r="B967" s="335"/>
      <c r="C967" s="131" t="s">
        <v>381</v>
      </c>
      <c r="D967" s="56">
        <v>45831</v>
      </c>
      <c r="E967" s="56">
        <v>45836</v>
      </c>
      <c r="F967" s="167">
        <v>45865</v>
      </c>
      <c r="G967" s="56">
        <v>45938</v>
      </c>
      <c r="H967" s="56">
        <v>45942</v>
      </c>
      <c r="I967" s="53">
        <v>102</v>
      </c>
      <c r="J967" s="47" t="s">
        <v>104</v>
      </c>
      <c r="K967" s="47" t="s">
        <v>105</v>
      </c>
      <c r="L967" s="47" t="s">
        <v>106</v>
      </c>
      <c r="M967" s="47" t="s">
        <v>107</v>
      </c>
      <c r="N967" s="47" t="s">
        <v>117</v>
      </c>
      <c r="O967" s="47" t="s">
        <v>112</v>
      </c>
      <c r="P967" s="47" t="s">
        <v>110</v>
      </c>
      <c r="Q967" s="47">
        <v>1</v>
      </c>
      <c r="R967" s="50" t="s">
        <v>11</v>
      </c>
      <c r="S967" s="47" t="s">
        <v>11</v>
      </c>
      <c r="T967" s="50" t="s">
        <v>11</v>
      </c>
      <c r="U967" s="47" t="s">
        <v>11</v>
      </c>
      <c r="V967" s="156"/>
    </row>
    <row r="968" spans="1:22">
      <c r="A968" s="334">
        <v>75</v>
      </c>
      <c r="B968" s="335"/>
      <c r="C968" s="131" t="s">
        <v>382</v>
      </c>
      <c r="D968" s="66">
        <v>45825</v>
      </c>
      <c r="E968" s="66">
        <v>45833</v>
      </c>
      <c r="F968" s="66">
        <v>45867</v>
      </c>
      <c r="G968" s="66">
        <v>45931</v>
      </c>
      <c r="H968" s="66">
        <v>45931</v>
      </c>
      <c r="I968" s="64">
        <v>98</v>
      </c>
      <c r="J968" s="70" t="s">
        <v>159</v>
      </c>
      <c r="K968" s="70" t="s">
        <v>105</v>
      </c>
      <c r="L968" s="70" t="s">
        <v>106</v>
      </c>
      <c r="M968" s="70" t="s">
        <v>166</v>
      </c>
      <c r="N968" s="70" t="s">
        <v>108</v>
      </c>
      <c r="O968" s="70" t="s">
        <v>112</v>
      </c>
      <c r="P968" s="70" t="s">
        <v>110</v>
      </c>
      <c r="Q968" s="70">
        <v>0</v>
      </c>
      <c r="R968" s="47" t="s">
        <v>11</v>
      </c>
      <c r="S968" s="47" t="s">
        <v>11</v>
      </c>
      <c r="T968" s="47" t="s">
        <v>11</v>
      </c>
      <c r="U968" s="47" t="s">
        <v>11</v>
      </c>
      <c r="V968" s="156"/>
    </row>
    <row r="969" spans="1:22">
      <c r="A969" s="334">
        <v>75</v>
      </c>
      <c r="B969" s="335"/>
      <c r="C969" s="131" t="s">
        <v>383</v>
      </c>
      <c r="D969" s="66">
        <v>45831</v>
      </c>
      <c r="E969" s="66">
        <v>45836</v>
      </c>
      <c r="F969" s="66" t="s">
        <v>11</v>
      </c>
      <c r="G969" s="66">
        <v>45937</v>
      </c>
      <c r="H969" s="66">
        <v>45942</v>
      </c>
      <c r="I969" s="110">
        <v>101</v>
      </c>
      <c r="J969" s="57" t="s">
        <v>116</v>
      </c>
      <c r="K969" s="57" t="s">
        <v>105</v>
      </c>
      <c r="L969" s="57" t="s">
        <v>106</v>
      </c>
      <c r="M969" s="57" t="s">
        <v>107</v>
      </c>
      <c r="N969" s="57" t="s">
        <v>513</v>
      </c>
      <c r="O969" s="57" t="s">
        <v>112</v>
      </c>
      <c r="P969" s="57" t="s">
        <v>110</v>
      </c>
      <c r="Q969" s="57">
        <v>0</v>
      </c>
      <c r="R969" s="158" t="s">
        <v>11</v>
      </c>
      <c r="S969" s="47" t="s">
        <v>11</v>
      </c>
      <c r="T969" s="47" t="s">
        <v>11</v>
      </c>
      <c r="U969" s="47" t="s">
        <v>11</v>
      </c>
      <c r="V969" s="156"/>
    </row>
    <row r="970" spans="1:22">
      <c r="A970" s="334">
        <v>75</v>
      </c>
      <c r="B970" s="335"/>
      <c r="C970" s="131" t="s">
        <v>384</v>
      </c>
      <c r="D970" s="66">
        <v>45823</v>
      </c>
      <c r="E970" s="66">
        <v>45830</v>
      </c>
      <c r="F970" s="60" t="s">
        <v>11</v>
      </c>
      <c r="G970" s="35">
        <v>45932</v>
      </c>
      <c r="H970" s="35">
        <v>45932</v>
      </c>
      <c r="I970" s="64">
        <v>103</v>
      </c>
      <c r="J970" s="52" t="s">
        <v>104</v>
      </c>
      <c r="K970" s="52" t="s">
        <v>555</v>
      </c>
      <c r="L970" s="52" t="s">
        <v>106</v>
      </c>
      <c r="M970" s="52" t="s">
        <v>107</v>
      </c>
      <c r="N970" s="52" t="s">
        <v>126</v>
      </c>
      <c r="O970" s="52" t="s">
        <v>112</v>
      </c>
      <c r="P970" s="52" t="s">
        <v>110</v>
      </c>
      <c r="Q970" s="52">
        <v>0</v>
      </c>
      <c r="R970" s="47" t="s">
        <v>11</v>
      </c>
      <c r="S970" s="47" t="s">
        <v>11</v>
      </c>
      <c r="T970" s="47" t="s">
        <v>11</v>
      </c>
      <c r="U970" s="47" t="s">
        <v>11</v>
      </c>
      <c r="V970" s="156"/>
    </row>
    <row r="971" spans="1:22">
      <c r="A971" s="334">
        <v>75</v>
      </c>
      <c r="B971" s="335"/>
      <c r="C971" s="131" t="s">
        <v>385</v>
      </c>
      <c r="D971" s="35">
        <v>45823</v>
      </c>
      <c r="E971" s="35">
        <v>45828</v>
      </c>
      <c r="F971" s="35">
        <v>45861</v>
      </c>
      <c r="G971" s="35">
        <v>45930</v>
      </c>
      <c r="H971" s="35">
        <v>45931</v>
      </c>
      <c r="I971" s="110">
        <v>107</v>
      </c>
      <c r="J971" s="70" t="s">
        <v>104</v>
      </c>
      <c r="K971" s="70" t="s">
        <v>127</v>
      </c>
      <c r="L971" s="70" t="s">
        <v>106</v>
      </c>
      <c r="M971" s="159" t="s">
        <v>107</v>
      </c>
      <c r="N971" s="70" t="s">
        <v>513</v>
      </c>
      <c r="O971" s="70" t="s">
        <v>112</v>
      </c>
      <c r="P971" s="70" t="s">
        <v>110</v>
      </c>
      <c r="Q971" s="70">
        <v>0</v>
      </c>
      <c r="R971" s="47" t="s">
        <v>11</v>
      </c>
      <c r="S971" s="47" t="s">
        <v>11</v>
      </c>
      <c r="T971" s="47" t="s">
        <v>11</v>
      </c>
      <c r="U971" s="47" t="s">
        <v>11</v>
      </c>
      <c r="V971" s="156"/>
    </row>
    <row r="972" spans="1:22">
      <c r="A972" s="334">
        <v>75</v>
      </c>
      <c r="B972" s="335"/>
      <c r="C972" s="131" t="s">
        <v>386</v>
      </c>
      <c r="D972" s="160">
        <v>45821</v>
      </c>
      <c r="E972" s="160">
        <v>45827</v>
      </c>
      <c r="F972" s="160">
        <v>45865</v>
      </c>
      <c r="G972" s="160">
        <v>45936</v>
      </c>
      <c r="H972" s="160">
        <v>45953</v>
      </c>
      <c r="I972" s="161">
        <v>115</v>
      </c>
      <c r="J972" s="55" t="s">
        <v>104</v>
      </c>
      <c r="K972" s="55" t="s">
        <v>105</v>
      </c>
      <c r="L972" s="55" t="s">
        <v>106</v>
      </c>
      <c r="M972" s="55" t="s">
        <v>107</v>
      </c>
      <c r="N972" s="55" t="s">
        <v>108</v>
      </c>
      <c r="O972" s="55" t="s">
        <v>112</v>
      </c>
      <c r="P972" s="55" t="s">
        <v>110</v>
      </c>
      <c r="Q972" s="162">
        <v>0</v>
      </c>
      <c r="R972" s="55" t="s">
        <v>514</v>
      </c>
      <c r="S972" s="55" t="s">
        <v>515</v>
      </c>
      <c r="T972" s="47" t="s">
        <v>11</v>
      </c>
      <c r="U972" s="47" t="s">
        <v>11</v>
      </c>
      <c r="V972" s="156"/>
    </row>
    <row r="973" spans="1:22">
      <c r="A973" s="334">
        <v>75</v>
      </c>
      <c r="B973" s="335"/>
      <c r="C973" s="131" t="s">
        <v>387</v>
      </c>
      <c r="D973" s="66">
        <v>45821</v>
      </c>
      <c r="E973" s="66">
        <v>45827</v>
      </c>
      <c r="F973" s="35">
        <v>45865</v>
      </c>
      <c r="G973" s="35">
        <v>45935</v>
      </c>
      <c r="H973" s="35">
        <v>45950</v>
      </c>
      <c r="I973" s="115">
        <v>114</v>
      </c>
      <c r="J973" s="57" t="s">
        <v>104</v>
      </c>
      <c r="K973" s="57" t="s">
        <v>127</v>
      </c>
      <c r="L973" s="57" t="s">
        <v>106</v>
      </c>
      <c r="M973" s="57" t="s">
        <v>107</v>
      </c>
      <c r="N973" s="57" t="s">
        <v>108</v>
      </c>
      <c r="O973" s="57" t="s">
        <v>112</v>
      </c>
      <c r="P973" s="55" t="s">
        <v>110</v>
      </c>
      <c r="Q973" s="55">
        <v>0</v>
      </c>
      <c r="R973" s="37" t="s">
        <v>11</v>
      </c>
      <c r="S973" s="52" t="s">
        <v>11</v>
      </c>
      <c r="T973" s="47" t="s">
        <v>11</v>
      </c>
      <c r="U973" s="47" t="s">
        <v>11</v>
      </c>
      <c r="V973" s="156"/>
    </row>
    <row r="974" spans="1:22">
      <c r="A974" s="334">
        <v>75</v>
      </c>
      <c r="B974" s="335"/>
      <c r="C974" s="131" t="s">
        <v>388</v>
      </c>
      <c r="D974" s="35">
        <v>45821</v>
      </c>
      <c r="E974" s="35">
        <v>45826</v>
      </c>
      <c r="F974" s="35">
        <v>45868</v>
      </c>
      <c r="G974" s="35">
        <v>45944</v>
      </c>
      <c r="H974" s="35">
        <v>45945</v>
      </c>
      <c r="I974" s="64">
        <v>119</v>
      </c>
      <c r="J974" s="70" t="s">
        <v>114</v>
      </c>
      <c r="K974" s="70" t="s">
        <v>105</v>
      </c>
      <c r="L974" s="70" t="s">
        <v>106</v>
      </c>
      <c r="M974" s="70" t="s">
        <v>107</v>
      </c>
      <c r="N974" s="70" t="s">
        <v>108</v>
      </c>
      <c r="O974" s="70" t="s">
        <v>112</v>
      </c>
      <c r="P974" s="70" t="s">
        <v>110</v>
      </c>
      <c r="Q974" s="70">
        <v>3</v>
      </c>
      <c r="R974" s="70" t="s">
        <v>516</v>
      </c>
      <c r="S974" s="70">
        <v>0</v>
      </c>
      <c r="T974" s="70" t="s">
        <v>517</v>
      </c>
      <c r="U974" s="70" t="s">
        <v>520</v>
      </c>
      <c r="V974" s="156"/>
    </row>
    <row r="975" spans="1:22">
      <c r="A975" s="334">
        <v>75</v>
      </c>
      <c r="B975" s="335"/>
      <c r="C975" s="131" t="s">
        <v>389</v>
      </c>
      <c r="D975" s="56">
        <v>45827</v>
      </c>
      <c r="E975" s="56">
        <v>45832</v>
      </c>
      <c r="F975" s="56">
        <v>45864</v>
      </c>
      <c r="G975" s="56">
        <v>45934</v>
      </c>
      <c r="H975" s="56">
        <v>45934</v>
      </c>
      <c r="I975" s="163">
        <v>103</v>
      </c>
      <c r="J975" s="47" t="s">
        <v>104</v>
      </c>
      <c r="K975" s="47" t="s">
        <v>105</v>
      </c>
      <c r="L975" s="47" t="s">
        <v>106</v>
      </c>
      <c r="M975" s="47" t="s">
        <v>107</v>
      </c>
      <c r="N975" s="47" t="s">
        <v>108</v>
      </c>
      <c r="O975" s="47" t="s">
        <v>112</v>
      </c>
      <c r="P975" s="47" t="s">
        <v>110</v>
      </c>
      <c r="Q975" s="47" t="s">
        <v>11</v>
      </c>
      <c r="R975" s="47" t="s">
        <v>11</v>
      </c>
      <c r="S975" s="47" t="s">
        <v>11</v>
      </c>
      <c r="T975" s="47" t="s">
        <v>11</v>
      </c>
      <c r="U975" s="47" t="s">
        <v>11</v>
      </c>
      <c r="V975" s="156"/>
    </row>
    <row r="976" spans="1:22">
      <c r="A976" s="334">
        <v>75</v>
      </c>
      <c r="B976" s="335"/>
      <c r="C976" s="142" t="s">
        <v>22</v>
      </c>
      <c r="D976" s="164" t="s">
        <v>11</v>
      </c>
      <c r="E976" s="164" t="s">
        <v>11</v>
      </c>
      <c r="F976" s="164" t="s">
        <v>11</v>
      </c>
      <c r="G976" s="165" t="s">
        <v>11</v>
      </c>
      <c r="H976" s="165" t="s">
        <v>11</v>
      </c>
      <c r="I976" s="74">
        <v>107.75</v>
      </c>
      <c r="J976" s="166" t="s">
        <v>11</v>
      </c>
      <c r="K976" s="166" t="s">
        <v>11</v>
      </c>
      <c r="L976" s="166" t="s">
        <v>11</v>
      </c>
      <c r="M976" s="166" t="s">
        <v>11</v>
      </c>
      <c r="N976" s="166" t="s">
        <v>11</v>
      </c>
      <c r="O976" s="166" t="s">
        <v>11</v>
      </c>
      <c r="P976" s="166" t="s">
        <v>11</v>
      </c>
      <c r="Q976" s="166" t="s">
        <v>11</v>
      </c>
      <c r="R976" s="166" t="s">
        <v>11</v>
      </c>
      <c r="S976" s="166" t="s">
        <v>11</v>
      </c>
      <c r="T976" s="166" t="s">
        <v>11</v>
      </c>
      <c r="U976" s="166" t="s">
        <v>11</v>
      </c>
      <c r="V976" s="156"/>
    </row>
    <row r="977" spans="1:22" ht="15.6" customHeight="1">
      <c r="A977" s="334">
        <v>76</v>
      </c>
      <c r="B977" s="335" t="s">
        <v>468</v>
      </c>
      <c r="C977" s="131" t="s">
        <v>379</v>
      </c>
      <c r="D977" s="66">
        <v>45827</v>
      </c>
      <c r="E977" s="66">
        <v>45832</v>
      </c>
      <c r="F977" s="66">
        <v>45867</v>
      </c>
      <c r="G977" s="66">
        <v>45932</v>
      </c>
      <c r="H977" s="66">
        <v>45951</v>
      </c>
      <c r="I977" s="110">
        <v>105</v>
      </c>
      <c r="J977" s="57" t="s">
        <v>116</v>
      </c>
      <c r="K977" s="57" t="s">
        <v>127</v>
      </c>
      <c r="L977" s="57" t="s">
        <v>106</v>
      </c>
      <c r="M977" s="57" t="s">
        <v>166</v>
      </c>
      <c r="N977" s="57" t="s">
        <v>513</v>
      </c>
      <c r="O977" s="57" t="s">
        <v>112</v>
      </c>
      <c r="P977" s="57" t="s">
        <v>110</v>
      </c>
      <c r="Q977" s="57">
        <v>0</v>
      </c>
      <c r="R977" s="65">
        <v>45888</v>
      </c>
      <c r="S977" s="57" t="s">
        <v>11</v>
      </c>
      <c r="T977" s="65">
        <v>45917</v>
      </c>
      <c r="U977" s="57" t="s">
        <v>523</v>
      </c>
      <c r="V977" s="156"/>
    </row>
    <row r="978" spans="1:22">
      <c r="A978" s="334">
        <v>76</v>
      </c>
      <c r="B978" s="335"/>
      <c r="C978" s="131" t="s">
        <v>198</v>
      </c>
      <c r="D978" s="60">
        <v>45830</v>
      </c>
      <c r="E978" s="60">
        <v>45835</v>
      </c>
      <c r="F978" s="60">
        <v>45869</v>
      </c>
      <c r="G978" s="56">
        <v>45946</v>
      </c>
      <c r="H978" s="56">
        <v>45971</v>
      </c>
      <c r="I978" s="99">
        <v>121</v>
      </c>
      <c r="J978" s="47" t="s">
        <v>104</v>
      </c>
      <c r="K978" s="47" t="s">
        <v>127</v>
      </c>
      <c r="L978" s="47" t="s">
        <v>106</v>
      </c>
      <c r="M978" s="47" t="s">
        <v>118</v>
      </c>
      <c r="N978" s="47" t="s">
        <v>108</v>
      </c>
      <c r="O978" s="47" t="s">
        <v>11</v>
      </c>
      <c r="P978" s="47" t="s">
        <v>110</v>
      </c>
      <c r="Q978" s="47">
        <v>3</v>
      </c>
      <c r="R978" s="47" t="s">
        <v>11</v>
      </c>
      <c r="S978" s="47" t="s">
        <v>11</v>
      </c>
      <c r="T978" s="47" t="s">
        <v>11</v>
      </c>
      <c r="U978" s="47" t="s">
        <v>11</v>
      </c>
      <c r="V978" s="156"/>
    </row>
    <row r="979" spans="1:22">
      <c r="A979" s="334">
        <v>76</v>
      </c>
      <c r="B979" s="335"/>
      <c r="C979" s="131" t="s">
        <v>380</v>
      </c>
      <c r="D979" s="35">
        <v>45824</v>
      </c>
      <c r="E979" s="35">
        <v>45829</v>
      </c>
      <c r="F979" s="35">
        <v>45864</v>
      </c>
      <c r="G979" s="35">
        <v>45936</v>
      </c>
      <c r="H979" s="35">
        <v>45937</v>
      </c>
      <c r="I979" s="64">
        <v>108</v>
      </c>
      <c r="J979" s="70" t="s">
        <v>104</v>
      </c>
      <c r="K979" s="70" t="s">
        <v>127</v>
      </c>
      <c r="L979" s="57" t="s">
        <v>11</v>
      </c>
      <c r="M979" s="57" t="s">
        <v>11</v>
      </c>
      <c r="N979" s="57" t="s">
        <v>11</v>
      </c>
      <c r="O979" s="57" t="s">
        <v>11</v>
      </c>
      <c r="P979" s="57" t="s">
        <v>11</v>
      </c>
      <c r="Q979" s="47" t="s">
        <v>11</v>
      </c>
      <c r="R979" s="337" t="s">
        <v>561</v>
      </c>
      <c r="S979" s="337"/>
      <c r="T979" s="337"/>
      <c r="U979" s="337"/>
      <c r="V979" s="156"/>
    </row>
    <row r="980" spans="1:22">
      <c r="A980" s="334">
        <v>76</v>
      </c>
      <c r="B980" s="335"/>
      <c r="C980" s="131" t="s">
        <v>381</v>
      </c>
      <c r="D980" s="56">
        <v>45831</v>
      </c>
      <c r="E980" s="56">
        <v>45836</v>
      </c>
      <c r="F980" s="167">
        <v>45870</v>
      </c>
      <c r="G980" s="56">
        <v>45948</v>
      </c>
      <c r="H980" s="56">
        <v>45953</v>
      </c>
      <c r="I980" s="53">
        <v>112</v>
      </c>
      <c r="J980" s="47" t="s">
        <v>104</v>
      </c>
      <c r="K980" s="47" t="s">
        <v>127</v>
      </c>
      <c r="L980" s="47" t="s">
        <v>106</v>
      </c>
      <c r="M980" s="47" t="s">
        <v>107</v>
      </c>
      <c r="N980" s="47" t="s">
        <v>117</v>
      </c>
      <c r="O980" s="47" t="s">
        <v>112</v>
      </c>
      <c r="P980" s="47" t="s">
        <v>110</v>
      </c>
      <c r="Q980" s="47">
        <v>1</v>
      </c>
      <c r="R980" s="50">
        <v>45877</v>
      </c>
      <c r="S980" s="47" t="s">
        <v>143</v>
      </c>
      <c r="T980" s="50" t="s">
        <v>11</v>
      </c>
      <c r="U980" s="47" t="s">
        <v>11</v>
      </c>
      <c r="V980" s="156"/>
    </row>
    <row r="981" spans="1:22">
      <c r="A981" s="334">
        <v>76</v>
      </c>
      <c r="B981" s="335"/>
      <c r="C981" s="131" t="s">
        <v>382</v>
      </c>
      <c r="D981" s="66">
        <v>45825</v>
      </c>
      <c r="E981" s="66">
        <v>45833</v>
      </c>
      <c r="F981" s="66">
        <v>45865</v>
      </c>
      <c r="G981" s="66">
        <v>45935</v>
      </c>
      <c r="H981" s="66">
        <v>45935</v>
      </c>
      <c r="I981" s="64">
        <v>102</v>
      </c>
      <c r="J981" s="70" t="s">
        <v>159</v>
      </c>
      <c r="K981" s="70" t="s">
        <v>127</v>
      </c>
      <c r="L981" s="70" t="s">
        <v>106</v>
      </c>
      <c r="M981" s="70" t="s">
        <v>166</v>
      </c>
      <c r="N981" s="70" t="s">
        <v>108</v>
      </c>
      <c r="O981" s="70" t="s">
        <v>112</v>
      </c>
      <c r="P981" s="70" t="s">
        <v>110</v>
      </c>
      <c r="Q981" s="70">
        <v>0</v>
      </c>
      <c r="R981" s="47" t="s">
        <v>11</v>
      </c>
      <c r="S981" s="47" t="s">
        <v>11</v>
      </c>
      <c r="T981" s="47" t="s">
        <v>11</v>
      </c>
      <c r="U981" s="47" t="s">
        <v>11</v>
      </c>
      <c r="V981" s="156"/>
    </row>
    <row r="982" spans="1:22" ht="22.5">
      <c r="A982" s="334">
        <v>76</v>
      </c>
      <c r="B982" s="335"/>
      <c r="C982" s="131" t="s">
        <v>383</v>
      </c>
      <c r="D982" s="66">
        <v>45831</v>
      </c>
      <c r="E982" s="66">
        <v>45836</v>
      </c>
      <c r="F982" s="66" t="s">
        <v>11</v>
      </c>
      <c r="G982" s="66">
        <v>45933</v>
      </c>
      <c r="H982" s="66">
        <v>45942</v>
      </c>
      <c r="I982" s="110">
        <v>97</v>
      </c>
      <c r="J982" s="57" t="s">
        <v>116</v>
      </c>
      <c r="K982" s="57" t="s">
        <v>127</v>
      </c>
      <c r="L982" s="57" t="s">
        <v>106</v>
      </c>
      <c r="M982" s="57" t="s">
        <v>107</v>
      </c>
      <c r="N982" s="57" t="s">
        <v>513</v>
      </c>
      <c r="O982" s="57" t="s">
        <v>112</v>
      </c>
      <c r="P982" s="57" t="s">
        <v>110</v>
      </c>
      <c r="Q982" s="57">
        <v>0</v>
      </c>
      <c r="R982" s="57" t="s">
        <v>562</v>
      </c>
      <c r="S982" s="57" t="s">
        <v>563</v>
      </c>
      <c r="T982" s="158" t="s">
        <v>11</v>
      </c>
      <c r="U982" s="47" t="s">
        <v>11</v>
      </c>
      <c r="V982" s="156"/>
    </row>
    <row r="983" spans="1:22">
      <c r="A983" s="334">
        <v>76</v>
      </c>
      <c r="B983" s="335"/>
      <c r="C983" s="131" t="s">
        <v>384</v>
      </c>
      <c r="D983" s="66">
        <v>45823</v>
      </c>
      <c r="E983" s="66">
        <v>45830</v>
      </c>
      <c r="F983" s="60" t="s">
        <v>11</v>
      </c>
      <c r="G983" s="35">
        <v>45928</v>
      </c>
      <c r="H983" s="35">
        <v>45928</v>
      </c>
      <c r="I983" s="64">
        <v>99</v>
      </c>
      <c r="J983" s="52" t="s">
        <v>104</v>
      </c>
      <c r="K983" s="52" t="s">
        <v>127</v>
      </c>
      <c r="L983" s="52" t="s">
        <v>106</v>
      </c>
      <c r="M983" s="52" t="s">
        <v>107</v>
      </c>
      <c r="N983" s="52" t="s">
        <v>126</v>
      </c>
      <c r="O983" s="52" t="s">
        <v>112</v>
      </c>
      <c r="P983" s="52" t="s">
        <v>110</v>
      </c>
      <c r="Q983" s="52">
        <v>0</v>
      </c>
      <c r="R983" s="47" t="s">
        <v>11</v>
      </c>
      <c r="S983" s="47" t="s">
        <v>11</v>
      </c>
      <c r="T983" s="47" t="s">
        <v>11</v>
      </c>
      <c r="U983" s="47" t="s">
        <v>11</v>
      </c>
      <c r="V983" s="156"/>
    </row>
    <row r="984" spans="1:22" ht="23.65">
      <c r="A984" s="334">
        <v>76</v>
      </c>
      <c r="B984" s="335"/>
      <c r="C984" s="131" t="s">
        <v>385</v>
      </c>
      <c r="D984" s="35">
        <v>45823</v>
      </c>
      <c r="E984" s="35">
        <v>45827</v>
      </c>
      <c r="F984" s="35">
        <v>45861</v>
      </c>
      <c r="G984" s="64" t="s">
        <v>564</v>
      </c>
      <c r="H984" s="64" t="s">
        <v>564</v>
      </c>
      <c r="I984" s="110" t="s">
        <v>564</v>
      </c>
      <c r="J984" s="70" t="s">
        <v>104</v>
      </c>
      <c r="K984" s="70" t="s">
        <v>127</v>
      </c>
      <c r="L984" s="70" t="s">
        <v>106</v>
      </c>
      <c r="M984" s="159" t="s">
        <v>107</v>
      </c>
      <c r="N984" s="70" t="s">
        <v>513</v>
      </c>
      <c r="O984" s="70" t="s">
        <v>112</v>
      </c>
      <c r="P984" s="70" t="s">
        <v>110</v>
      </c>
      <c r="Q984" s="70">
        <v>0</v>
      </c>
      <c r="R984" s="70" t="s">
        <v>565</v>
      </c>
      <c r="S984" s="70" t="s">
        <v>143</v>
      </c>
      <c r="T984" s="47" t="s">
        <v>11</v>
      </c>
      <c r="U984" s="47" t="s">
        <v>11</v>
      </c>
      <c r="V984" s="156"/>
    </row>
    <row r="985" spans="1:22">
      <c r="A985" s="334">
        <v>76</v>
      </c>
      <c r="B985" s="335"/>
      <c r="C985" s="131" t="s">
        <v>386</v>
      </c>
      <c r="D985" s="160">
        <v>45821</v>
      </c>
      <c r="E985" s="160">
        <v>45827</v>
      </c>
      <c r="F985" s="160">
        <v>45862</v>
      </c>
      <c r="G985" s="160">
        <v>45934</v>
      </c>
      <c r="H985" s="160">
        <v>45953</v>
      </c>
      <c r="I985" s="161">
        <v>113</v>
      </c>
      <c r="J985" s="55" t="s">
        <v>104</v>
      </c>
      <c r="K985" s="55" t="s">
        <v>127</v>
      </c>
      <c r="L985" s="55" t="s">
        <v>106</v>
      </c>
      <c r="M985" s="55" t="s">
        <v>107</v>
      </c>
      <c r="N985" s="55" t="s">
        <v>108</v>
      </c>
      <c r="O985" s="55" t="s">
        <v>112</v>
      </c>
      <c r="P985" s="55" t="s">
        <v>110</v>
      </c>
      <c r="Q985" s="162">
        <v>0</v>
      </c>
      <c r="R985" s="55" t="s">
        <v>514</v>
      </c>
      <c r="S985" s="55" t="s">
        <v>515</v>
      </c>
      <c r="T985" s="47" t="s">
        <v>11</v>
      </c>
      <c r="U985" s="47" t="s">
        <v>11</v>
      </c>
      <c r="V985" s="156"/>
    </row>
    <row r="986" spans="1:22" ht="22.5">
      <c r="A986" s="334">
        <v>76</v>
      </c>
      <c r="B986" s="335"/>
      <c r="C986" s="131" t="s">
        <v>387</v>
      </c>
      <c r="D986" s="66">
        <v>45821</v>
      </c>
      <c r="E986" s="66">
        <v>45827</v>
      </c>
      <c r="F986" s="35" t="s">
        <v>11</v>
      </c>
      <c r="G986" s="35" t="s">
        <v>11</v>
      </c>
      <c r="H986" s="35" t="s">
        <v>11</v>
      </c>
      <c r="I986" s="115" t="s">
        <v>11</v>
      </c>
      <c r="J986" s="57" t="s">
        <v>104</v>
      </c>
      <c r="K986" s="57" t="s">
        <v>11</v>
      </c>
      <c r="L986" s="57" t="s">
        <v>11</v>
      </c>
      <c r="M986" s="57" t="s">
        <v>11</v>
      </c>
      <c r="N986" s="57" t="s">
        <v>11</v>
      </c>
      <c r="O986" s="57" t="s">
        <v>11</v>
      </c>
      <c r="P986" s="55" t="s">
        <v>11</v>
      </c>
      <c r="Q986" s="55">
        <v>0</v>
      </c>
      <c r="R986" s="37">
        <v>45889</v>
      </c>
      <c r="S986" s="52" t="s">
        <v>527</v>
      </c>
      <c r="T986" s="37" t="s">
        <v>11</v>
      </c>
      <c r="U986" s="52" t="s">
        <v>11</v>
      </c>
      <c r="V986" s="156"/>
    </row>
    <row r="987" spans="1:22" ht="23.65">
      <c r="A987" s="334">
        <v>76</v>
      </c>
      <c r="B987" s="335"/>
      <c r="C987" s="131" t="s">
        <v>388</v>
      </c>
      <c r="D987" s="35">
        <v>45821</v>
      </c>
      <c r="E987" s="35">
        <v>45826</v>
      </c>
      <c r="F987" s="35">
        <v>45867</v>
      </c>
      <c r="G987" s="35">
        <v>45950</v>
      </c>
      <c r="H987" s="35">
        <v>45950</v>
      </c>
      <c r="I987" s="64">
        <v>125</v>
      </c>
      <c r="J987" s="70" t="s">
        <v>114</v>
      </c>
      <c r="K987" s="70" t="s">
        <v>127</v>
      </c>
      <c r="L987" s="70" t="s">
        <v>106</v>
      </c>
      <c r="M987" s="70" t="s">
        <v>107</v>
      </c>
      <c r="N987" s="70" t="s">
        <v>108</v>
      </c>
      <c r="O987" s="70" t="s">
        <v>112</v>
      </c>
      <c r="P987" s="70" t="s">
        <v>110</v>
      </c>
      <c r="Q987" s="70">
        <v>2</v>
      </c>
      <c r="R987" s="70" t="s">
        <v>516</v>
      </c>
      <c r="S987" s="70">
        <v>0</v>
      </c>
      <c r="T987" s="70" t="s">
        <v>517</v>
      </c>
      <c r="U987" s="70" t="s">
        <v>143</v>
      </c>
      <c r="V987" s="156"/>
    </row>
    <row r="988" spans="1:22">
      <c r="A988" s="334">
        <v>76</v>
      </c>
      <c r="B988" s="335"/>
      <c r="C988" s="131" t="s">
        <v>389</v>
      </c>
      <c r="D988" s="56">
        <v>45827</v>
      </c>
      <c r="E988" s="56">
        <v>45832</v>
      </c>
      <c r="F988" s="56">
        <v>45862</v>
      </c>
      <c r="G988" s="56">
        <v>45932</v>
      </c>
      <c r="H988" s="56">
        <v>45932</v>
      </c>
      <c r="I988" s="163">
        <v>101</v>
      </c>
      <c r="J988" s="47" t="s">
        <v>104</v>
      </c>
      <c r="K988" s="47" t="s">
        <v>127</v>
      </c>
      <c r="L988" s="47" t="s">
        <v>106</v>
      </c>
      <c r="M988" s="47" t="s">
        <v>107</v>
      </c>
      <c r="N988" s="47" t="s">
        <v>108</v>
      </c>
      <c r="O988" s="47" t="s">
        <v>112</v>
      </c>
      <c r="P988" s="47" t="s">
        <v>110</v>
      </c>
      <c r="Q988" s="47">
        <v>3</v>
      </c>
      <c r="R988" s="47" t="s">
        <v>11</v>
      </c>
      <c r="S988" s="47" t="s">
        <v>11</v>
      </c>
      <c r="T988" s="47" t="s">
        <v>11</v>
      </c>
      <c r="U988" s="47" t="s">
        <v>11</v>
      </c>
      <c r="V988" s="156"/>
    </row>
    <row r="989" spans="1:22">
      <c r="A989" s="334">
        <v>76</v>
      </c>
      <c r="B989" s="335"/>
      <c r="C989" s="142" t="s">
        <v>22</v>
      </c>
      <c r="D989" s="164" t="s">
        <v>11</v>
      </c>
      <c r="E989" s="164" t="s">
        <v>11</v>
      </c>
      <c r="F989" s="164" t="s">
        <v>11</v>
      </c>
      <c r="G989" s="165" t="s">
        <v>11</v>
      </c>
      <c r="H989" s="165" t="s">
        <v>11</v>
      </c>
      <c r="I989" s="74">
        <v>108</v>
      </c>
      <c r="J989" s="166" t="s">
        <v>11</v>
      </c>
      <c r="K989" s="166" t="s">
        <v>11</v>
      </c>
      <c r="L989" s="166" t="s">
        <v>11</v>
      </c>
      <c r="M989" s="166" t="s">
        <v>11</v>
      </c>
      <c r="N989" s="166" t="s">
        <v>11</v>
      </c>
      <c r="O989" s="166" t="s">
        <v>11</v>
      </c>
      <c r="P989" s="166" t="s">
        <v>11</v>
      </c>
      <c r="Q989" s="166" t="s">
        <v>11</v>
      </c>
      <c r="R989" s="166" t="s">
        <v>11</v>
      </c>
      <c r="S989" s="166" t="s">
        <v>11</v>
      </c>
      <c r="T989" s="166" t="s">
        <v>11</v>
      </c>
      <c r="U989" s="166" t="s">
        <v>11</v>
      </c>
      <c r="V989" s="156"/>
    </row>
    <row r="990" spans="1:22" ht="15.6" customHeight="1">
      <c r="A990" s="334">
        <v>77</v>
      </c>
      <c r="B990" s="335" t="s">
        <v>472</v>
      </c>
      <c r="C990" s="131" t="s">
        <v>379</v>
      </c>
      <c r="D990" s="66">
        <v>45827</v>
      </c>
      <c r="E990" s="66">
        <v>45832</v>
      </c>
      <c r="F990" s="66">
        <v>45870</v>
      </c>
      <c r="G990" s="66">
        <v>45932</v>
      </c>
      <c r="H990" s="66">
        <v>45951</v>
      </c>
      <c r="I990" s="110">
        <v>105</v>
      </c>
      <c r="J990" s="57" t="s">
        <v>114</v>
      </c>
      <c r="K990" s="57" t="s">
        <v>105</v>
      </c>
      <c r="L990" s="57" t="s">
        <v>106</v>
      </c>
      <c r="M990" s="57" t="s">
        <v>166</v>
      </c>
      <c r="N990" s="57" t="s">
        <v>513</v>
      </c>
      <c r="O990" s="57" t="s">
        <v>112</v>
      </c>
      <c r="P990" s="57" t="s">
        <v>110</v>
      </c>
      <c r="Q990" s="57">
        <v>1</v>
      </c>
      <c r="R990" s="65">
        <v>45888</v>
      </c>
      <c r="S990" s="57" t="s">
        <v>11</v>
      </c>
      <c r="T990" s="65">
        <v>45917</v>
      </c>
      <c r="U990" s="57" t="s">
        <v>518</v>
      </c>
      <c r="V990" s="156"/>
    </row>
    <row r="991" spans="1:22">
      <c r="A991" s="334">
        <v>77</v>
      </c>
      <c r="B991" s="335"/>
      <c r="C991" s="131" t="s">
        <v>198</v>
      </c>
      <c r="D991" s="60">
        <v>45830</v>
      </c>
      <c r="E991" s="60">
        <v>45835</v>
      </c>
      <c r="F991" s="60">
        <v>45872</v>
      </c>
      <c r="G991" s="56">
        <v>45946</v>
      </c>
      <c r="H991" s="56">
        <v>45971</v>
      </c>
      <c r="I991" s="99">
        <v>121</v>
      </c>
      <c r="J991" s="47" t="s">
        <v>104</v>
      </c>
      <c r="K991" s="47" t="s">
        <v>105</v>
      </c>
      <c r="L991" s="47" t="s">
        <v>106</v>
      </c>
      <c r="M991" s="47" t="s">
        <v>118</v>
      </c>
      <c r="N991" s="47" t="s">
        <v>108</v>
      </c>
      <c r="O991" s="47" t="s">
        <v>11</v>
      </c>
      <c r="P991" s="47" t="s">
        <v>112</v>
      </c>
      <c r="Q991" s="47">
        <v>0</v>
      </c>
      <c r="R991" s="47" t="s">
        <v>11</v>
      </c>
      <c r="S991" s="47" t="s">
        <v>11</v>
      </c>
      <c r="T991" s="47" t="s">
        <v>11</v>
      </c>
      <c r="U991" s="47" t="s">
        <v>11</v>
      </c>
      <c r="V991" s="156"/>
    </row>
    <row r="992" spans="1:22">
      <c r="A992" s="334">
        <v>77</v>
      </c>
      <c r="B992" s="335"/>
      <c r="C992" s="131" t="s">
        <v>380</v>
      </c>
      <c r="D992" s="35">
        <v>45824</v>
      </c>
      <c r="E992" s="35">
        <v>45829</v>
      </c>
      <c r="F992" s="35">
        <v>45866</v>
      </c>
      <c r="G992" s="35">
        <v>45936</v>
      </c>
      <c r="H992" s="35">
        <v>45937</v>
      </c>
      <c r="I992" s="64">
        <v>108</v>
      </c>
      <c r="J992" s="70" t="s">
        <v>116</v>
      </c>
      <c r="K992" s="70" t="s">
        <v>105</v>
      </c>
      <c r="L992" s="70" t="s">
        <v>106</v>
      </c>
      <c r="M992" s="70" t="s">
        <v>107</v>
      </c>
      <c r="N992" s="70" t="s">
        <v>108</v>
      </c>
      <c r="O992" s="70" t="s">
        <v>112</v>
      </c>
      <c r="P992" s="70" t="s">
        <v>110</v>
      </c>
      <c r="Q992" s="70">
        <v>0</v>
      </c>
      <c r="R992" s="47" t="s">
        <v>11</v>
      </c>
      <c r="S992" s="47" t="s">
        <v>11</v>
      </c>
      <c r="T992" s="47" t="s">
        <v>11</v>
      </c>
      <c r="U992" s="47" t="s">
        <v>11</v>
      </c>
      <c r="V992" s="156"/>
    </row>
    <row r="993" spans="1:22">
      <c r="A993" s="334">
        <v>77</v>
      </c>
      <c r="B993" s="335"/>
      <c r="C993" s="131" t="s">
        <v>381</v>
      </c>
      <c r="D993" s="56">
        <v>45831</v>
      </c>
      <c r="E993" s="56">
        <v>45836</v>
      </c>
      <c r="F993" s="167">
        <v>45864</v>
      </c>
      <c r="G993" s="56">
        <v>45938</v>
      </c>
      <c r="H993" s="56">
        <v>45942</v>
      </c>
      <c r="I993" s="53">
        <v>102</v>
      </c>
      <c r="J993" s="47" t="s">
        <v>104</v>
      </c>
      <c r="K993" s="47" t="s">
        <v>105</v>
      </c>
      <c r="L993" s="47" t="s">
        <v>106</v>
      </c>
      <c r="M993" s="47" t="s">
        <v>107</v>
      </c>
      <c r="N993" s="47" t="s">
        <v>117</v>
      </c>
      <c r="O993" s="47" t="s">
        <v>112</v>
      </c>
      <c r="P993" s="47" t="s">
        <v>110</v>
      </c>
      <c r="Q993" s="47">
        <v>1</v>
      </c>
      <c r="R993" s="50" t="s">
        <v>11</v>
      </c>
      <c r="S993" s="47" t="s">
        <v>11</v>
      </c>
      <c r="T993" s="50" t="s">
        <v>11</v>
      </c>
      <c r="U993" s="47" t="s">
        <v>11</v>
      </c>
      <c r="V993" s="156"/>
    </row>
    <row r="994" spans="1:22">
      <c r="A994" s="334">
        <v>77</v>
      </c>
      <c r="B994" s="335"/>
      <c r="C994" s="131" t="s">
        <v>382</v>
      </c>
      <c r="D994" s="66">
        <v>45825</v>
      </c>
      <c r="E994" s="66">
        <v>45833</v>
      </c>
      <c r="F994" s="66">
        <v>45870</v>
      </c>
      <c r="G994" s="66">
        <v>45934</v>
      </c>
      <c r="H994" s="66">
        <v>45934</v>
      </c>
      <c r="I994" s="64">
        <v>101</v>
      </c>
      <c r="J994" s="70" t="s">
        <v>159</v>
      </c>
      <c r="K994" s="70" t="s">
        <v>105</v>
      </c>
      <c r="L994" s="70" t="s">
        <v>106</v>
      </c>
      <c r="M994" s="70" t="s">
        <v>166</v>
      </c>
      <c r="N994" s="70" t="s">
        <v>108</v>
      </c>
      <c r="O994" s="70" t="s">
        <v>112</v>
      </c>
      <c r="P994" s="70" t="s">
        <v>110</v>
      </c>
      <c r="Q994" s="70">
        <v>0</v>
      </c>
      <c r="R994" s="47" t="s">
        <v>11</v>
      </c>
      <c r="S994" s="47" t="s">
        <v>11</v>
      </c>
      <c r="T994" s="47" t="s">
        <v>11</v>
      </c>
      <c r="U994" s="47" t="s">
        <v>11</v>
      </c>
      <c r="V994" s="156"/>
    </row>
    <row r="995" spans="1:22">
      <c r="A995" s="334">
        <v>77</v>
      </c>
      <c r="B995" s="335"/>
      <c r="C995" s="131" t="s">
        <v>383</v>
      </c>
      <c r="D995" s="66">
        <v>45831</v>
      </c>
      <c r="E995" s="66">
        <v>45836</v>
      </c>
      <c r="F995" s="66" t="s">
        <v>11</v>
      </c>
      <c r="G995" s="66">
        <v>45936</v>
      </c>
      <c r="H995" s="66">
        <v>45942</v>
      </c>
      <c r="I995" s="110">
        <v>100</v>
      </c>
      <c r="J995" s="57" t="s">
        <v>116</v>
      </c>
      <c r="K995" s="57" t="s">
        <v>105</v>
      </c>
      <c r="L995" s="57" t="s">
        <v>106</v>
      </c>
      <c r="M995" s="57" t="s">
        <v>107</v>
      </c>
      <c r="N995" s="57" t="s">
        <v>513</v>
      </c>
      <c r="O995" s="57" t="s">
        <v>112</v>
      </c>
      <c r="P995" s="57" t="s">
        <v>110</v>
      </c>
      <c r="Q995" s="57">
        <v>0</v>
      </c>
      <c r="R995" s="47" t="s">
        <v>11</v>
      </c>
      <c r="S995" s="47" t="s">
        <v>11</v>
      </c>
      <c r="T995" s="47" t="s">
        <v>11</v>
      </c>
      <c r="U995" s="47" t="s">
        <v>11</v>
      </c>
      <c r="V995" s="156"/>
    </row>
    <row r="996" spans="1:22">
      <c r="A996" s="334">
        <v>77</v>
      </c>
      <c r="B996" s="335"/>
      <c r="C996" s="131" t="s">
        <v>384</v>
      </c>
      <c r="D996" s="66">
        <v>45823</v>
      </c>
      <c r="E996" s="66">
        <v>45830</v>
      </c>
      <c r="F996" s="60" t="s">
        <v>11</v>
      </c>
      <c r="G996" s="35">
        <v>45930</v>
      </c>
      <c r="H996" s="35">
        <v>45930</v>
      </c>
      <c r="I996" s="64">
        <v>101</v>
      </c>
      <c r="J996" s="52" t="s">
        <v>104</v>
      </c>
      <c r="K996" s="52" t="s">
        <v>105</v>
      </c>
      <c r="L996" s="52" t="s">
        <v>106</v>
      </c>
      <c r="M996" s="52" t="s">
        <v>107</v>
      </c>
      <c r="N996" s="52" t="s">
        <v>126</v>
      </c>
      <c r="O996" s="52" t="s">
        <v>112</v>
      </c>
      <c r="P996" s="52" t="s">
        <v>110</v>
      </c>
      <c r="Q996" s="52">
        <v>0</v>
      </c>
      <c r="R996" s="47" t="s">
        <v>11</v>
      </c>
      <c r="S996" s="47" t="s">
        <v>11</v>
      </c>
      <c r="T996" s="47" t="s">
        <v>11</v>
      </c>
      <c r="U996" s="47" t="s">
        <v>11</v>
      </c>
      <c r="V996" s="156"/>
    </row>
    <row r="997" spans="1:22">
      <c r="A997" s="334">
        <v>77</v>
      </c>
      <c r="B997" s="335"/>
      <c r="C997" s="131" t="s">
        <v>385</v>
      </c>
      <c r="D997" s="35">
        <v>45823</v>
      </c>
      <c r="E997" s="35">
        <v>45828</v>
      </c>
      <c r="F997" s="35">
        <v>45866</v>
      </c>
      <c r="G997" s="35">
        <v>45928</v>
      </c>
      <c r="H997" s="35">
        <v>45931</v>
      </c>
      <c r="I997" s="110">
        <v>105</v>
      </c>
      <c r="J997" s="70" t="s">
        <v>104</v>
      </c>
      <c r="K997" s="70" t="s">
        <v>105</v>
      </c>
      <c r="L997" s="70" t="s">
        <v>106</v>
      </c>
      <c r="M997" s="159" t="s">
        <v>107</v>
      </c>
      <c r="N997" s="70" t="s">
        <v>513</v>
      </c>
      <c r="O997" s="70" t="s">
        <v>112</v>
      </c>
      <c r="P997" s="70" t="s">
        <v>110</v>
      </c>
      <c r="Q997" s="70">
        <v>0</v>
      </c>
      <c r="R997" s="47" t="s">
        <v>11</v>
      </c>
      <c r="S997" s="47" t="s">
        <v>11</v>
      </c>
      <c r="T997" s="47" t="s">
        <v>11</v>
      </c>
      <c r="U997" s="47" t="s">
        <v>11</v>
      </c>
      <c r="V997" s="156"/>
    </row>
    <row r="998" spans="1:22">
      <c r="A998" s="334">
        <v>77</v>
      </c>
      <c r="B998" s="335"/>
      <c r="C998" s="131" t="s">
        <v>386</v>
      </c>
      <c r="D998" s="160">
        <v>45821</v>
      </c>
      <c r="E998" s="160">
        <v>45827</v>
      </c>
      <c r="F998" s="160">
        <v>45866</v>
      </c>
      <c r="G998" s="160">
        <v>45938</v>
      </c>
      <c r="H998" s="160">
        <v>45953</v>
      </c>
      <c r="I998" s="161">
        <v>117</v>
      </c>
      <c r="J998" s="55" t="s">
        <v>104</v>
      </c>
      <c r="K998" s="55" t="s">
        <v>105</v>
      </c>
      <c r="L998" s="55" t="s">
        <v>106</v>
      </c>
      <c r="M998" s="55" t="s">
        <v>107</v>
      </c>
      <c r="N998" s="55" t="s">
        <v>108</v>
      </c>
      <c r="O998" s="55" t="s">
        <v>112</v>
      </c>
      <c r="P998" s="55" t="s">
        <v>110</v>
      </c>
      <c r="Q998" s="162">
        <v>0</v>
      </c>
      <c r="R998" s="55" t="s">
        <v>514</v>
      </c>
      <c r="S998" s="55" t="s">
        <v>515</v>
      </c>
      <c r="T998" s="55" t="s">
        <v>11</v>
      </c>
      <c r="U998" s="55" t="s">
        <v>11</v>
      </c>
      <c r="V998" s="156"/>
    </row>
    <row r="999" spans="1:22">
      <c r="A999" s="334">
        <v>77</v>
      </c>
      <c r="B999" s="335"/>
      <c r="C999" s="131" t="s">
        <v>387</v>
      </c>
      <c r="D999" s="66">
        <v>45821</v>
      </c>
      <c r="E999" s="66">
        <v>45827</v>
      </c>
      <c r="F999" s="35">
        <v>45864</v>
      </c>
      <c r="G999" s="35">
        <v>45933</v>
      </c>
      <c r="H999" s="35">
        <v>45950</v>
      </c>
      <c r="I999" s="115">
        <v>112</v>
      </c>
      <c r="J999" s="57" t="s">
        <v>104</v>
      </c>
      <c r="K999" s="57" t="s">
        <v>105</v>
      </c>
      <c r="L999" s="57" t="s">
        <v>106</v>
      </c>
      <c r="M999" s="57" t="s">
        <v>107</v>
      </c>
      <c r="N999" s="57" t="s">
        <v>108</v>
      </c>
      <c r="O999" s="57" t="s">
        <v>112</v>
      </c>
      <c r="P999" s="55" t="s">
        <v>110</v>
      </c>
      <c r="Q999" s="55">
        <v>0</v>
      </c>
      <c r="R999" s="37" t="s">
        <v>11</v>
      </c>
      <c r="S999" s="52" t="s">
        <v>11</v>
      </c>
      <c r="T999" s="47" t="s">
        <v>11</v>
      </c>
      <c r="U999" s="47" t="s">
        <v>11</v>
      </c>
      <c r="V999" s="156"/>
    </row>
    <row r="1000" spans="1:22">
      <c r="A1000" s="334">
        <v>77</v>
      </c>
      <c r="B1000" s="335"/>
      <c r="C1000" s="131" t="s">
        <v>388</v>
      </c>
      <c r="D1000" s="35">
        <v>45821</v>
      </c>
      <c r="E1000" s="35">
        <v>45826</v>
      </c>
      <c r="F1000" s="35">
        <v>45867</v>
      </c>
      <c r="G1000" s="35">
        <v>45944</v>
      </c>
      <c r="H1000" s="35">
        <v>45945</v>
      </c>
      <c r="I1000" s="64">
        <v>119</v>
      </c>
      <c r="J1000" s="70" t="s">
        <v>114</v>
      </c>
      <c r="K1000" s="70" t="s">
        <v>105</v>
      </c>
      <c r="L1000" s="70" t="s">
        <v>106</v>
      </c>
      <c r="M1000" s="70" t="s">
        <v>118</v>
      </c>
      <c r="N1000" s="70" t="s">
        <v>108</v>
      </c>
      <c r="O1000" s="70" t="s">
        <v>112</v>
      </c>
      <c r="P1000" s="70" t="s">
        <v>110</v>
      </c>
      <c r="Q1000" s="70">
        <v>3</v>
      </c>
      <c r="R1000" s="70" t="s">
        <v>516</v>
      </c>
      <c r="S1000" s="70">
        <v>0</v>
      </c>
      <c r="T1000" s="70" t="s">
        <v>517</v>
      </c>
      <c r="U1000" s="70" t="s">
        <v>520</v>
      </c>
      <c r="V1000" s="156"/>
    </row>
    <row r="1001" spans="1:22">
      <c r="A1001" s="334">
        <v>77</v>
      </c>
      <c r="B1001" s="335"/>
      <c r="C1001" s="131" t="s">
        <v>389</v>
      </c>
      <c r="D1001" s="56">
        <v>45827</v>
      </c>
      <c r="E1001" s="56">
        <v>45832</v>
      </c>
      <c r="F1001" s="56">
        <v>45862</v>
      </c>
      <c r="G1001" s="56">
        <v>45931</v>
      </c>
      <c r="H1001" s="56">
        <v>45931</v>
      </c>
      <c r="I1001" s="163">
        <v>100</v>
      </c>
      <c r="J1001" s="47" t="s">
        <v>104</v>
      </c>
      <c r="K1001" s="47" t="s">
        <v>105</v>
      </c>
      <c r="L1001" s="47" t="s">
        <v>106</v>
      </c>
      <c r="M1001" s="47" t="s">
        <v>107</v>
      </c>
      <c r="N1001" s="47" t="s">
        <v>108</v>
      </c>
      <c r="O1001" s="47" t="s">
        <v>112</v>
      </c>
      <c r="P1001" s="47" t="s">
        <v>110</v>
      </c>
      <c r="Q1001" s="47" t="s">
        <v>11</v>
      </c>
      <c r="R1001" s="47" t="s">
        <v>11</v>
      </c>
      <c r="S1001" s="47" t="s">
        <v>11</v>
      </c>
      <c r="T1001" s="47" t="s">
        <v>11</v>
      </c>
      <c r="U1001" s="47" t="s">
        <v>11</v>
      </c>
      <c r="V1001" s="156"/>
    </row>
    <row r="1002" spans="1:22">
      <c r="A1002" s="334">
        <v>77</v>
      </c>
      <c r="B1002" s="335"/>
      <c r="C1002" s="142" t="s">
        <v>22</v>
      </c>
      <c r="D1002" s="164" t="s">
        <v>11</v>
      </c>
      <c r="E1002" s="164" t="s">
        <v>11</v>
      </c>
      <c r="F1002" s="164" t="s">
        <v>11</v>
      </c>
      <c r="G1002" s="165" t="s">
        <v>11</v>
      </c>
      <c r="H1002" s="165" t="s">
        <v>11</v>
      </c>
      <c r="I1002" s="74">
        <v>107.58333333333333</v>
      </c>
      <c r="J1002" s="166" t="s">
        <v>11</v>
      </c>
      <c r="K1002" s="166" t="s">
        <v>11</v>
      </c>
      <c r="L1002" s="166" t="s">
        <v>11</v>
      </c>
      <c r="M1002" s="166" t="s">
        <v>11</v>
      </c>
      <c r="N1002" s="166" t="s">
        <v>11</v>
      </c>
      <c r="O1002" s="166" t="s">
        <v>11</v>
      </c>
      <c r="P1002" s="166" t="s">
        <v>11</v>
      </c>
      <c r="Q1002" s="166" t="s">
        <v>11</v>
      </c>
      <c r="R1002" s="166" t="s">
        <v>11</v>
      </c>
      <c r="S1002" s="166" t="s">
        <v>11</v>
      </c>
      <c r="T1002" s="166" t="s">
        <v>11</v>
      </c>
      <c r="U1002" s="166" t="s">
        <v>11</v>
      </c>
      <c r="V1002" s="156"/>
    </row>
    <row r="1003" spans="1:22" ht="15.6" customHeight="1">
      <c r="A1003" s="334">
        <v>78</v>
      </c>
      <c r="B1003" s="335" t="s">
        <v>473</v>
      </c>
      <c r="C1003" s="131" t="s">
        <v>379</v>
      </c>
      <c r="D1003" s="66">
        <v>45827</v>
      </c>
      <c r="E1003" s="66">
        <v>45832</v>
      </c>
      <c r="F1003" s="66">
        <v>45866</v>
      </c>
      <c r="G1003" s="66">
        <v>45933</v>
      </c>
      <c r="H1003" s="66">
        <v>45951</v>
      </c>
      <c r="I1003" s="110">
        <v>106</v>
      </c>
      <c r="J1003" s="57" t="s">
        <v>104</v>
      </c>
      <c r="K1003" s="57" t="s">
        <v>105</v>
      </c>
      <c r="L1003" s="57" t="s">
        <v>106</v>
      </c>
      <c r="M1003" s="57" t="s">
        <v>166</v>
      </c>
      <c r="N1003" s="57" t="s">
        <v>513</v>
      </c>
      <c r="O1003" s="57" t="s">
        <v>112</v>
      </c>
      <c r="P1003" s="57" t="s">
        <v>110</v>
      </c>
      <c r="Q1003" s="57">
        <v>0</v>
      </c>
      <c r="R1003" s="65">
        <v>45888</v>
      </c>
      <c r="S1003" s="57" t="s">
        <v>11</v>
      </c>
      <c r="T1003" s="65">
        <v>45917</v>
      </c>
      <c r="U1003" s="57" t="s">
        <v>518</v>
      </c>
      <c r="V1003" s="156"/>
    </row>
    <row r="1004" spans="1:22">
      <c r="A1004" s="334">
        <v>78</v>
      </c>
      <c r="B1004" s="335"/>
      <c r="C1004" s="131" t="s">
        <v>198</v>
      </c>
      <c r="D1004" s="60">
        <v>45830</v>
      </c>
      <c r="E1004" s="60">
        <v>45835</v>
      </c>
      <c r="F1004" s="60">
        <v>45869</v>
      </c>
      <c r="G1004" s="56">
        <v>45946</v>
      </c>
      <c r="H1004" s="56">
        <v>45971</v>
      </c>
      <c r="I1004" s="99">
        <v>121</v>
      </c>
      <c r="J1004" s="47" t="s">
        <v>104</v>
      </c>
      <c r="K1004" s="47" t="s">
        <v>105</v>
      </c>
      <c r="L1004" s="47" t="s">
        <v>106</v>
      </c>
      <c r="M1004" s="47" t="s">
        <v>118</v>
      </c>
      <c r="N1004" s="47" t="s">
        <v>108</v>
      </c>
      <c r="O1004" s="47" t="s">
        <v>11</v>
      </c>
      <c r="P1004" s="47" t="s">
        <v>112</v>
      </c>
      <c r="Q1004" s="47">
        <v>0</v>
      </c>
      <c r="R1004" s="47" t="s">
        <v>11</v>
      </c>
      <c r="S1004" s="47" t="s">
        <v>11</v>
      </c>
      <c r="T1004" s="47" t="s">
        <v>11</v>
      </c>
      <c r="U1004" s="47" t="s">
        <v>11</v>
      </c>
      <c r="V1004" s="156"/>
    </row>
    <row r="1005" spans="1:22">
      <c r="A1005" s="334">
        <v>78</v>
      </c>
      <c r="B1005" s="335"/>
      <c r="C1005" s="131" t="s">
        <v>380</v>
      </c>
      <c r="D1005" s="35">
        <v>45824</v>
      </c>
      <c r="E1005" s="35">
        <v>45829</v>
      </c>
      <c r="F1005" s="35">
        <v>45865</v>
      </c>
      <c r="G1005" s="35">
        <v>45932</v>
      </c>
      <c r="H1005" s="35">
        <v>45935</v>
      </c>
      <c r="I1005" s="64">
        <v>104</v>
      </c>
      <c r="J1005" s="70" t="s">
        <v>116</v>
      </c>
      <c r="K1005" s="70" t="s">
        <v>105</v>
      </c>
      <c r="L1005" s="70" t="s">
        <v>106</v>
      </c>
      <c r="M1005" s="70" t="s">
        <v>107</v>
      </c>
      <c r="N1005" s="70" t="s">
        <v>108</v>
      </c>
      <c r="O1005" s="70" t="s">
        <v>112</v>
      </c>
      <c r="P1005" s="70" t="s">
        <v>110</v>
      </c>
      <c r="Q1005" s="70">
        <v>0</v>
      </c>
      <c r="R1005" s="47" t="s">
        <v>11</v>
      </c>
      <c r="S1005" s="47" t="s">
        <v>11</v>
      </c>
      <c r="T1005" s="47" t="s">
        <v>11</v>
      </c>
      <c r="U1005" s="47" t="s">
        <v>11</v>
      </c>
      <c r="V1005" s="156"/>
    </row>
    <row r="1006" spans="1:22">
      <c r="A1006" s="334">
        <v>78</v>
      </c>
      <c r="B1006" s="335"/>
      <c r="C1006" s="131" t="s">
        <v>381</v>
      </c>
      <c r="D1006" s="56">
        <v>45831</v>
      </c>
      <c r="E1006" s="56">
        <v>45836</v>
      </c>
      <c r="F1006" s="167">
        <v>45866</v>
      </c>
      <c r="G1006" s="56">
        <v>45937</v>
      </c>
      <c r="H1006" s="56">
        <v>45942</v>
      </c>
      <c r="I1006" s="53">
        <v>101</v>
      </c>
      <c r="J1006" s="47" t="s">
        <v>104</v>
      </c>
      <c r="K1006" s="47" t="s">
        <v>105</v>
      </c>
      <c r="L1006" s="47" t="s">
        <v>106</v>
      </c>
      <c r="M1006" s="47" t="s">
        <v>107</v>
      </c>
      <c r="N1006" s="47" t="s">
        <v>117</v>
      </c>
      <c r="O1006" s="47" t="s">
        <v>112</v>
      </c>
      <c r="P1006" s="47" t="s">
        <v>110</v>
      </c>
      <c r="Q1006" s="47">
        <v>1</v>
      </c>
      <c r="R1006" s="50" t="s">
        <v>11</v>
      </c>
      <c r="S1006" s="47" t="s">
        <v>11</v>
      </c>
      <c r="T1006" s="50" t="s">
        <v>11</v>
      </c>
      <c r="U1006" s="47" t="s">
        <v>11</v>
      </c>
      <c r="V1006" s="156"/>
    </row>
    <row r="1007" spans="1:22">
      <c r="A1007" s="334">
        <v>78</v>
      </c>
      <c r="B1007" s="335"/>
      <c r="C1007" s="131" t="s">
        <v>382</v>
      </c>
      <c r="D1007" s="66">
        <v>45825</v>
      </c>
      <c r="E1007" s="66">
        <v>45833</v>
      </c>
      <c r="F1007" s="66">
        <v>45865</v>
      </c>
      <c r="G1007" s="66">
        <v>45934</v>
      </c>
      <c r="H1007" s="66">
        <v>45934</v>
      </c>
      <c r="I1007" s="64">
        <v>101</v>
      </c>
      <c r="J1007" s="70" t="s">
        <v>159</v>
      </c>
      <c r="K1007" s="70" t="s">
        <v>105</v>
      </c>
      <c r="L1007" s="70" t="s">
        <v>106</v>
      </c>
      <c r="M1007" s="70" t="s">
        <v>166</v>
      </c>
      <c r="N1007" s="70" t="s">
        <v>108</v>
      </c>
      <c r="O1007" s="70" t="s">
        <v>112</v>
      </c>
      <c r="P1007" s="70" t="s">
        <v>110</v>
      </c>
      <c r="Q1007" s="70">
        <v>0</v>
      </c>
      <c r="R1007" s="47" t="s">
        <v>11</v>
      </c>
      <c r="S1007" s="47" t="s">
        <v>11</v>
      </c>
      <c r="T1007" s="47" t="s">
        <v>11</v>
      </c>
      <c r="U1007" s="47" t="s">
        <v>11</v>
      </c>
      <c r="V1007" s="156"/>
    </row>
    <row r="1008" spans="1:22">
      <c r="A1008" s="334">
        <v>78</v>
      </c>
      <c r="B1008" s="335"/>
      <c r="C1008" s="131" t="s">
        <v>383</v>
      </c>
      <c r="D1008" s="66">
        <v>45831</v>
      </c>
      <c r="E1008" s="66">
        <v>45836</v>
      </c>
      <c r="F1008" s="66" t="s">
        <v>11</v>
      </c>
      <c r="G1008" s="66">
        <v>45932</v>
      </c>
      <c r="H1008" s="66">
        <v>45942</v>
      </c>
      <c r="I1008" s="110">
        <v>96</v>
      </c>
      <c r="J1008" s="57" t="s">
        <v>116</v>
      </c>
      <c r="K1008" s="57" t="s">
        <v>105</v>
      </c>
      <c r="L1008" s="57" t="s">
        <v>106</v>
      </c>
      <c r="M1008" s="57" t="s">
        <v>107</v>
      </c>
      <c r="N1008" s="57" t="s">
        <v>513</v>
      </c>
      <c r="O1008" s="57" t="s">
        <v>112</v>
      </c>
      <c r="P1008" s="57" t="s">
        <v>110</v>
      </c>
      <c r="Q1008" s="57">
        <v>0</v>
      </c>
      <c r="R1008" s="158" t="s">
        <v>11</v>
      </c>
      <c r="S1008" s="47" t="s">
        <v>11</v>
      </c>
      <c r="T1008" s="47" t="s">
        <v>11</v>
      </c>
      <c r="U1008" s="168" t="s">
        <v>11</v>
      </c>
      <c r="V1008" s="156"/>
    </row>
    <row r="1009" spans="1:22">
      <c r="A1009" s="334">
        <v>78</v>
      </c>
      <c r="B1009" s="335"/>
      <c r="C1009" s="131" t="s">
        <v>384</v>
      </c>
      <c r="D1009" s="66">
        <v>45823</v>
      </c>
      <c r="E1009" s="66">
        <v>45830</v>
      </c>
      <c r="F1009" s="60" t="s">
        <v>11</v>
      </c>
      <c r="G1009" s="35">
        <v>45928</v>
      </c>
      <c r="H1009" s="35">
        <v>45928</v>
      </c>
      <c r="I1009" s="64">
        <v>99</v>
      </c>
      <c r="J1009" s="52" t="s">
        <v>104</v>
      </c>
      <c r="K1009" s="52" t="s">
        <v>105</v>
      </c>
      <c r="L1009" s="52" t="s">
        <v>106</v>
      </c>
      <c r="M1009" s="52" t="s">
        <v>107</v>
      </c>
      <c r="N1009" s="52" t="s">
        <v>126</v>
      </c>
      <c r="O1009" s="52" t="s">
        <v>112</v>
      </c>
      <c r="P1009" s="52" t="s">
        <v>110</v>
      </c>
      <c r="Q1009" s="52">
        <v>0</v>
      </c>
      <c r="R1009" s="47" t="s">
        <v>11</v>
      </c>
      <c r="S1009" s="47" t="s">
        <v>11</v>
      </c>
      <c r="T1009" s="47" t="s">
        <v>11</v>
      </c>
      <c r="U1009" s="47" t="s">
        <v>11</v>
      </c>
      <c r="V1009" s="156"/>
    </row>
    <row r="1010" spans="1:22">
      <c r="A1010" s="334">
        <v>78</v>
      </c>
      <c r="B1010" s="335"/>
      <c r="C1010" s="131" t="s">
        <v>385</v>
      </c>
      <c r="D1010" s="35">
        <v>45823</v>
      </c>
      <c r="E1010" s="35">
        <v>45828</v>
      </c>
      <c r="F1010" s="35">
        <v>45861</v>
      </c>
      <c r="G1010" s="35">
        <v>45925</v>
      </c>
      <c r="H1010" s="35">
        <v>45927</v>
      </c>
      <c r="I1010" s="110">
        <v>102</v>
      </c>
      <c r="J1010" s="70" t="s">
        <v>104</v>
      </c>
      <c r="K1010" s="70" t="s">
        <v>105</v>
      </c>
      <c r="L1010" s="70" t="s">
        <v>106</v>
      </c>
      <c r="M1010" s="159" t="s">
        <v>107</v>
      </c>
      <c r="N1010" s="70" t="s">
        <v>513</v>
      </c>
      <c r="O1010" s="70" t="s">
        <v>112</v>
      </c>
      <c r="P1010" s="70" t="s">
        <v>110</v>
      </c>
      <c r="Q1010" s="70">
        <v>0</v>
      </c>
      <c r="R1010" s="47" t="s">
        <v>11</v>
      </c>
      <c r="S1010" s="47" t="s">
        <v>11</v>
      </c>
      <c r="T1010" s="47" t="s">
        <v>11</v>
      </c>
      <c r="U1010" s="47" t="s">
        <v>11</v>
      </c>
      <c r="V1010" s="156"/>
    </row>
    <row r="1011" spans="1:22">
      <c r="A1011" s="334">
        <v>78</v>
      </c>
      <c r="B1011" s="335"/>
      <c r="C1011" s="131" t="s">
        <v>386</v>
      </c>
      <c r="D1011" s="160">
        <v>45821</v>
      </c>
      <c r="E1011" s="160">
        <v>45827</v>
      </c>
      <c r="F1011" s="160">
        <v>45859</v>
      </c>
      <c r="G1011" s="160">
        <v>45926</v>
      </c>
      <c r="H1011" s="160">
        <v>45953</v>
      </c>
      <c r="I1011" s="161">
        <v>105</v>
      </c>
      <c r="J1011" s="55" t="s">
        <v>104</v>
      </c>
      <c r="K1011" s="55" t="s">
        <v>105</v>
      </c>
      <c r="L1011" s="55" t="s">
        <v>106</v>
      </c>
      <c r="M1011" s="55" t="s">
        <v>107</v>
      </c>
      <c r="N1011" s="55" t="s">
        <v>108</v>
      </c>
      <c r="O1011" s="55" t="s">
        <v>112</v>
      </c>
      <c r="P1011" s="55" t="s">
        <v>110</v>
      </c>
      <c r="Q1011" s="162">
        <v>0</v>
      </c>
      <c r="R1011" s="55" t="s">
        <v>514</v>
      </c>
      <c r="S1011" s="55" t="s">
        <v>515</v>
      </c>
      <c r="T1011" s="55" t="s">
        <v>11</v>
      </c>
      <c r="U1011" s="47" t="s">
        <v>11</v>
      </c>
      <c r="V1011" s="156"/>
    </row>
    <row r="1012" spans="1:22">
      <c r="A1012" s="334">
        <v>78</v>
      </c>
      <c r="B1012" s="335"/>
      <c r="C1012" s="131" t="s">
        <v>387</v>
      </c>
      <c r="D1012" s="66">
        <v>45821</v>
      </c>
      <c r="E1012" s="66">
        <v>45827</v>
      </c>
      <c r="F1012" s="35">
        <v>45860</v>
      </c>
      <c r="G1012" s="35">
        <v>45927</v>
      </c>
      <c r="H1012" s="35">
        <v>45950</v>
      </c>
      <c r="I1012" s="115">
        <v>106</v>
      </c>
      <c r="J1012" s="57" t="s">
        <v>104</v>
      </c>
      <c r="K1012" s="57" t="s">
        <v>105</v>
      </c>
      <c r="L1012" s="57" t="s">
        <v>106</v>
      </c>
      <c r="M1012" s="57" t="s">
        <v>107</v>
      </c>
      <c r="N1012" s="57" t="s">
        <v>108</v>
      </c>
      <c r="O1012" s="57" t="s">
        <v>112</v>
      </c>
      <c r="P1012" s="55" t="s">
        <v>110</v>
      </c>
      <c r="Q1012" s="55">
        <v>0</v>
      </c>
      <c r="R1012" s="37" t="s">
        <v>11</v>
      </c>
      <c r="S1012" s="47" t="s">
        <v>11</v>
      </c>
      <c r="T1012" s="47" t="s">
        <v>11</v>
      </c>
      <c r="U1012" s="47" t="s">
        <v>11</v>
      </c>
      <c r="V1012" s="156"/>
    </row>
    <row r="1013" spans="1:22">
      <c r="A1013" s="334">
        <v>78</v>
      </c>
      <c r="B1013" s="335"/>
      <c r="C1013" s="131" t="s">
        <v>388</v>
      </c>
      <c r="D1013" s="35">
        <v>45821</v>
      </c>
      <c r="E1013" s="35">
        <v>45826</v>
      </c>
      <c r="F1013" s="35">
        <v>45864</v>
      </c>
      <c r="G1013" s="35">
        <v>45929</v>
      </c>
      <c r="H1013" s="35">
        <v>45935</v>
      </c>
      <c r="I1013" s="64">
        <v>104</v>
      </c>
      <c r="J1013" s="70" t="s">
        <v>114</v>
      </c>
      <c r="K1013" s="70" t="s">
        <v>105</v>
      </c>
      <c r="L1013" s="70" t="s">
        <v>106</v>
      </c>
      <c r="M1013" s="70" t="s">
        <v>107</v>
      </c>
      <c r="N1013" s="70" t="s">
        <v>108</v>
      </c>
      <c r="O1013" s="70" t="s">
        <v>112</v>
      </c>
      <c r="P1013" s="70" t="s">
        <v>110</v>
      </c>
      <c r="Q1013" s="70">
        <v>2</v>
      </c>
      <c r="R1013" s="70" t="s">
        <v>516</v>
      </c>
      <c r="S1013" s="70">
        <v>0</v>
      </c>
      <c r="T1013" s="70" t="s">
        <v>517</v>
      </c>
      <c r="U1013" s="70" t="s">
        <v>520</v>
      </c>
      <c r="V1013" s="156"/>
    </row>
    <row r="1014" spans="1:22">
      <c r="A1014" s="334">
        <v>78</v>
      </c>
      <c r="B1014" s="335"/>
      <c r="C1014" s="131" t="s">
        <v>389</v>
      </c>
      <c r="D1014" s="56">
        <v>45827</v>
      </c>
      <c r="E1014" s="56">
        <v>45832</v>
      </c>
      <c r="F1014" s="56">
        <v>45862</v>
      </c>
      <c r="G1014" s="56">
        <v>45922</v>
      </c>
      <c r="H1014" s="56">
        <v>45922</v>
      </c>
      <c r="I1014" s="163">
        <v>91</v>
      </c>
      <c r="J1014" s="47" t="s">
        <v>104</v>
      </c>
      <c r="K1014" s="47" t="s">
        <v>105</v>
      </c>
      <c r="L1014" s="47" t="s">
        <v>106</v>
      </c>
      <c r="M1014" s="47" t="s">
        <v>107</v>
      </c>
      <c r="N1014" s="47" t="s">
        <v>316</v>
      </c>
      <c r="O1014" s="47" t="s">
        <v>112</v>
      </c>
      <c r="P1014" s="47" t="s">
        <v>110</v>
      </c>
      <c r="Q1014" s="47" t="s">
        <v>11</v>
      </c>
      <c r="R1014" s="47" t="s">
        <v>11</v>
      </c>
      <c r="S1014" s="47" t="s">
        <v>11</v>
      </c>
      <c r="T1014" s="47" t="s">
        <v>11</v>
      </c>
      <c r="U1014" s="47" t="s">
        <v>11</v>
      </c>
      <c r="V1014" s="156"/>
    </row>
    <row r="1015" spans="1:22">
      <c r="A1015" s="334">
        <v>78</v>
      </c>
      <c r="B1015" s="335"/>
      <c r="C1015" s="142" t="s">
        <v>22</v>
      </c>
      <c r="D1015" s="164" t="s">
        <v>11</v>
      </c>
      <c r="E1015" s="164" t="s">
        <v>11</v>
      </c>
      <c r="F1015" s="164" t="s">
        <v>11</v>
      </c>
      <c r="G1015" s="165" t="s">
        <v>11</v>
      </c>
      <c r="H1015" s="165" t="s">
        <v>11</v>
      </c>
      <c r="I1015" s="74">
        <v>103</v>
      </c>
      <c r="J1015" s="166" t="s">
        <v>11</v>
      </c>
      <c r="K1015" s="166" t="s">
        <v>11</v>
      </c>
      <c r="L1015" s="166" t="s">
        <v>11</v>
      </c>
      <c r="M1015" s="166" t="s">
        <v>11</v>
      </c>
      <c r="N1015" s="166" t="s">
        <v>11</v>
      </c>
      <c r="O1015" s="166" t="s">
        <v>11</v>
      </c>
      <c r="P1015" s="166" t="s">
        <v>11</v>
      </c>
      <c r="Q1015" s="166" t="s">
        <v>11</v>
      </c>
      <c r="R1015" s="166" t="s">
        <v>11</v>
      </c>
      <c r="S1015" s="166" t="s">
        <v>11</v>
      </c>
      <c r="T1015" s="166" t="s">
        <v>11</v>
      </c>
      <c r="U1015" s="166" t="s">
        <v>11</v>
      </c>
      <c r="V1015" s="156"/>
    </row>
    <row r="1016" spans="1:22" ht="15.6" customHeight="1">
      <c r="A1016" s="334">
        <v>79</v>
      </c>
      <c r="B1016" s="335" t="s">
        <v>474</v>
      </c>
      <c r="C1016" s="131" t="s">
        <v>379</v>
      </c>
      <c r="D1016" s="66">
        <v>45827</v>
      </c>
      <c r="E1016" s="66">
        <v>45832</v>
      </c>
      <c r="F1016" s="66">
        <v>45865</v>
      </c>
      <c r="G1016" s="66">
        <v>45935</v>
      </c>
      <c r="H1016" s="66">
        <v>45951</v>
      </c>
      <c r="I1016" s="110">
        <v>108</v>
      </c>
      <c r="J1016" s="57" t="s">
        <v>114</v>
      </c>
      <c r="K1016" s="57" t="s">
        <v>105</v>
      </c>
      <c r="L1016" s="57" t="s">
        <v>106</v>
      </c>
      <c r="M1016" s="57" t="s">
        <v>166</v>
      </c>
      <c r="N1016" s="57" t="s">
        <v>513</v>
      </c>
      <c r="O1016" s="57" t="s">
        <v>112</v>
      </c>
      <c r="P1016" s="57" t="s">
        <v>110</v>
      </c>
      <c r="Q1016" s="57">
        <v>0</v>
      </c>
      <c r="R1016" s="65">
        <v>45888</v>
      </c>
      <c r="S1016" s="57" t="s">
        <v>11</v>
      </c>
      <c r="T1016" s="65">
        <v>45917</v>
      </c>
      <c r="U1016" s="57" t="s">
        <v>518</v>
      </c>
      <c r="V1016" s="156"/>
    </row>
    <row r="1017" spans="1:22">
      <c r="A1017" s="334">
        <v>79</v>
      </c>
      <c r="B1017" s="335"/>
      <c r="C1017" s="131" t="s">
        <v>198</v>
      </c>
      <c r="D1017" s="60">
        <v>45830</v>
      </c>
      <c r="E1017" s="60">
        <v>45835</v>
      </c>
      <c r="F1017" s="60">
        <v>45864</v>
      </c>
      <c r="G1017" s="56">
        <v>45939</v>
      </c>
      <c r="H1017" s="56">
        <v>45971</v>
      </c>
      <c r="I1017" s="99">
        <v>114</v>
      </c>
      <c r="J1017" s="47" t="s">
        <v>104</v>
      </c>
      <c r="K1017" s="47" t="s">
        <v>105</v>
      </c>
      <c r="L1017" s="47" t="s">
        <v>106</v>
      </c>
      <c r="M1017" s="47" t="s">
        <v>107</v>
      </c>
      <c r="N1017" s="47" t="s">
        <v>108</v>
      </c>
      <c r="O1017" s="47" t="s">
        <v>11</v>
      </c>
      <c r="P1017" s="47" t="s">
        <v>112</v>
      </c>
      <c r="Q1017" s="47">
        <v>0</v>
      </c>
      <c r="R1017" s="47" t="s">
        <v>11</v>
      </c>
      <c r="S1017" s="47" t="s">
        <v>11</v>
      </c>
      <c r="T1017" s="47" t="s">
        <v>11</v>
      </c>
      <c r="U1017" s="47" t="s">
        <v>11</v>
      </c>
      <c r="V1017" s="156"/>
    </row>
    <row r="1018" spans="1:22">
      <c r="A1018" s="334">
        <v>79</v>
      </c>
      <c r="B1018" s="335"/>
      <c r="C1018" s="131" t="s">
        <v>380</v>
      </c>
      <c r="D1018" s="35">
        <v>45824</v>
      </c>
      <c r="E1018" s="35">
        <v>45829</v>
      </c>
      <c r="F1018" s="35">
        <v>45866</v>
      </c>
      <c r="G1018" s="35">
        <v>45937</v>
      </c>
      <c r="H1018" s="35">
        <v>45939</v>
      </c>
      <c r="I1018" s="64">
        <v>109</v>
      </c>
      <c r="J1018" s="70" t="s">
        <v>104</v>
      </c>
      <c r="K1018" s="70" t="s">
        <v>105</v>
      </c>
      <c r="L1018" s="70" t="s">
        <v>106</v>
      </c>
      <c r="M1018" s="70" t="s">
        <v>107</v>
      </c>
      <c r="N1018" s="70" t="s">
        <v>108</v>
      </c>
      <c r="O1018" s="70" t="s">
        <v>112</v>
      </c>
      <c r="P1018" s="70" t="s">
        <v>110</v>
      </c>
      <c r="Q1018" s="70">
        <v>0</v>
      </c>
      <c r="R1018" s="47" t="s">
        <v>11</v>
      </c>
      <c r="S1018" s="47" t="s">
        <v>11</v>
      </c>
      <c r="T1018" s="47" t="s">
        <v>11</v>
      </c>
      <c r="U1018" s="47" t="s">
        <v>11</v>
      </c>
      <c r="V1018" s="156"/>
    </row>
    <row r="1019" spans="1:22">
      <c r="A1019" s="334">
        <v>79</v>
      </c>
      <c r="B1019" s="335"/>
      <c r="C1019" s="131" t="s">
        <v>381</v>
      </c>
      <c r="D1019" s="56">
        <v>45831</v>
      </c>
      <c r="E1019" s="56">
        <v>45836</v>
      </c>
      <c r="F1019" s="167">
        <v>45865</v>
      </c>
      <c r="G1019" s="56">
        <v>45938</v>
      </c>
      <c r="H1019" s="56">
        <v>45942</v>
      </c>
      <c r="I1019" s="53">
        <v>102</v>
      </c>
      <c r="J1019" s="47" t="s">
        <v>104</v>
      </c>
      <c r="K1019" s="47" t="s">
        <v>105</v>
      </c>
      <c r="L1019" s="47" t="s">
        <v>106</v>
      </c>
      <c r="M1019" s="47" t="s">
        <v>107</v>
      </c>
      <c r="N1019" s="47" t="s">
        <v>117</v>
      </c>
      <c r="O1019" s="47" t="s">
        <v>112</v>
      </c>
      <c r="P1019" s="47" t="s">
        <v>110</v>
      </c>
      <c r="Q1019" s="47">
        <v>1</v>
      </c>
      <c r="R1019" s="50" t="s">
        <v>11</v>
      </c>
      <c r="S1019" s="47" t="s">
        <v>11</v>
      </c>
      <c r="T1019" s="50" t="s">
        <v>11</v>
      </c>
      <c r="U1019" s="47" t="s">
        <v>11</v>
      </c>
      <c r="V1019" s="156"/>
    </row>
    <row r="1020" spans="1:22">
      <c r="A1020" s="334">
        <v>79</v>
      </c>
      <c r="B1020" s="335"/>
      <c r="C1020" s="131" t="s">
        <v>382</v>
      </c>
      <c r="D1020" s="66">
        <v>45825</v>
      </c>
      <c r="E1020" s="66">
        <v>45833</v>
      </c>
      <c r="F1020" s="66">
        <v>45864</v>
      </c>
      <c r="G1020" s="66">
        <v>45926</v>
      </c>
      <c r="H1020" s="66">
        <v>45926</v>
      </c>
      <c r="I1020" s="64">
        <v>93</v>
      </c>
      <c r="J1020" s="70" t="s">
        <v>159</v>
      </c>
      <c r="K1020" s="70" t="s">
        <v>105</v>
      </c>
      <c r="L1020" s="70" t="s">
        <v>106</v>
      </c>
      <c r="M1020" s="70" t="s">
        <v>166</v>
      </c>
      <c r="N1020" s="70" t="s">
        <v>108</v>
      </c>
      <c r="O1020" s="70" t="s">
        <v>112</v>
      </c>
      <c r="P1020" s="70" t="s">
        <v>110</v>
      </c>
      <c r="Q1020" s="70">
        <v>0</v>
      </c>
      <c r="R1020" s="47" t="s">
        <v>11</v>
      </c>
      <c r="S1020" s="47" t="s">
        <v>11</v>
      </c>
      <c r="T1020" s="47" t="s">
        <v>11</v>
      </c>
      <c r="U1020" s="47" t="s">
        <v>11</v>
      </c>
      <c r="V1020" s="156"/>
    </row>
    <row r="1021" spans="1:22">
      <c r="A1021" s="334">
        <v>79</v>
      </c>
      <c r="B1021" s="335"/>
      <c r="C1021" s="131" t="s">
        <v>383</v>
      </c>
      <c r="D1021" s="66">
        <v>45831</v>
      </c>
      <c r="E1021" s="66">
        <v>45836</v>
      </c>
      <c r="F1021" s="66" t="s">
        <v>11</v>
      </c>
      <c r="G1021" s="66">
        <v>45942</v>
      </c>
      <c r="H1021" s="66">
        <v>45942</v>
      </c>
      <c r="I1021" s="110">
        <v>106</v>
      </c>
      <c r="J1021" s="57" t="s">
        <v>116</v>
      </c>
      <c r="K1021" s="57" t="s">
        <v>105</v>
      </c>
      <c r="L1021" s="57" t="s">
        <v>106</v>
      </c>
      <c r="M1021" s="57" t="s">
        <v>107</v>
      </c>
      <c r="N1021" s="57" t="s">
        <v>513</v>
      </c>
      <c r="O1021" s="57" t="s">
        <v>112</v>
      </c>
      <c r="P1021" s="57" t="s">
        <v>110</v>
      </c>
      <c r="Q1021" s="57">
        <v>0</v>
      </c>
      <c r="R1021" s="158" t="s">
        <v>11</v>
      </c>
      <c r="S1021" s="47" t="s">
        <v>11</v>
      </c>
      <c r="T1021" s="47" t="s">
        <v>11</v>
      </c>
      <c r="U1021" s="47" t="s">
        <v>11</v>
      </c>
      <c r="V1021" s="156"/>
    </row>
    <row r="1022" spans="1:22">
      <c r="A1022" s="334">
        <v>79</v>
      </c>
      <c r="B1022" s="335"/>
      <c r="C1022" s="131" t="s">
        <v>384</v>
      </c>
      <c r="D1022" s="66">
        <v>45823</v>
      </c>
      <c r="E1022" s="66">
        <v>45830</v>
      </c>
      <c r="F1022" s="60" t="s">
        <v>11</v>
      </c>
      <c r="G1022" s="35">
        <v>45933</v>
      </c>
      <c r="H1022" s="35">
        <v>45933</v>
      </c>
      <c r="I1022" s="64">
        <v>104</v>
      </c>
      <c r="J1022" s="52" t="s">
        <v>104</v>
      </c>
      <c r="K1022" s="52" t="s">
        <v>105</v>
      </c>
      <c r="L1022" s="52" t="s">
        <v>106</v>
      </c>
      <c r="M1022" s="52" t="s">
        <v>107</v>
      </c>
      <c r="N1022" s="52" t="s">
        <v>126</v>
      </c>
      <c r="O1022" s="52" t="s">
        <v>112</v>
      </c>
      <c r="P1022" s="52" t="s">
        <v>110</v>
      </c>
      <c r="Q1022" s="52">
        <v>0</v>
      </c>
      <c r="R1022" s="47" t="s">
        <v>11</v>
      </c>
      <c r="S1022" s="47" t="s">
        <v>11</v>
      </c>
      <c r="T1022" s="47" t="s">
        <v>11</v>
      </c>
      <c r="U1022" s="47" t="s">
        <v>11</v>
      </c>
      <c r="V1022" s="156"/>
    </row>
    <row r="1023" spans="1:22">
      <c r="A1023" s="334">
        <v>79</v>
      </c>
      <c r="B1023" s="335"/>
      <c r="C1023" s="131" t="s">
        <v>385</v>
      </c>
      <c r="D1023" s="35">
        <v>45823</v>
      </c>
      <c r="E1023" s="35">
        <v>45828</v>
      </c>
      <c r="F1023" s="35">
        <v>45861</v>
      </c>
      <c r="G1023" s="35">
        <v>45931</v>
      </c>
      <c r="H1023" s="35">
        <v>45931</v>
      </c>
      <c r="I1023" s="110">
        <v>108</v>
      </c>
      <c r="J1023" s="70" t="s">
        <v>104</v>
      </c>
      <c r="K1023" s="70" t="s">
        <v>105</v>
      </c>
      <c r="L1023" s="70" t="s">
        <v>106</v>
      </c>
      <c r="M1023" s="159" t="s">
        <v>107</v>
      </c>
      <c r="N1023" s="70" t="s">
        <v>513</v>
      </c>
      <c r="O1023" s="70" t="s">
        <v>112</v>
      </c>
      <c r="P1023" s="70" t="s">
        <v>110</v>
      </c>
      <c r="Q1023" s="70">
        <v>0</v>
      </c>
      <c r="R1023" s="47" t="s">
        <v>11</v>
      </c>
      <c r="S1023" s="47" t="s">
        <v>11</v>
      </c>
      <c r="T1023" s="47" t="s">
        <v>11</v>
      </c>
      <c r="U1023" s="47" t="s">
        <v>11</v>
      </c>
      <c r="V1023" s="156"/>
    </row>
    <row r="1024" spans="1:22">
      <c r="A1024" s="334">
        <v>79</v>
      </c>
      <c r="B1024" s="335"/>
      <c r="C1024" s="131" t="s">
        <v>386</v>
      </c>
      <c r="D1024" s="160">
        <v>45821</v>
      </c>
      <c r="E1024" s="160">
        <v>45827</v>
      </c>
      <c r="F1024" s="160">
        <v>45858</v>
      </c>
      <c r="G1024" s="160">
        <v>45938</v>
      </c>
      <c r="H1024" s="160">
        <v>45953</v>
      </c>
      <c r="I1024" s="161">
        <v>117</v>
      </c>
      <c r="J1024" s="55" t="s">
        <v>104</v>
      </c>
      <c r="K1024" s="55" t="s">
        <v>105</v>
      </c>
      <c r="L1024" s="55" t="s">
        <v>106</v>
      </c>
      <c r="M1024" s="55" t="s">
        <v>107</v>
      </c>
      <c r="N1024" s="55" t="s">
        <v>108</v>
      </c>
      <c r="O1024" s="55" t="s">
        <v>112</v>
      </c>
      <c r="P1024" s="55" t="s">
        <v>110</v>
      </c>
      <c r="Q1024" s="162">
        <v>0</v>
      </c>
      <c r="R1024" s="55" t="s">
        <v>514</v>
      </c>
      <c r="S1024" s="55" t="s">
        <v>515</v>
      </c>
      <c r="T1024" s="55" t="s">
        <v>514</v>
      </c>
      <c r="U1024" s="55" t="s">
        <v>566</v>
      </c>
      <c r="V1024" s="156"/>
    </row>
    <row r="1025" spans="1:22">
      <c r="A1025" s="334">
        <v>79</v>
      </c>
      <c r="B1025" s="335"/>
      <c r="C1025" s="131" t="s">
        <v>387</v>
      </c>
      <c r="D1025" s="66">
        <v>45821</v>
      </c>
      <c r="E1025" s="66">
        <v>45827</v>
      </c>
      <c r="F1025" s="35">
        <v>45858</v>
      </c>
      <c r="G1025" s="35">
        <v>45930</v>
      </c>
      <c r="H1025" s="35">
        <v>45950</v>
      </c>
      <c r="I1025" s="115">
        <v>109</v>
      </c>
      <c r="J1025" s="57" t="s">
        <v>104</v>
      </c>
      <c r="K1025" s="57" t="s">
        <v>105</v>
      </c>
      <c r="L1025" s="57" t="s">
        <v>106</v>
      </c>
      <c r="M1025" s="57" t="s">
        <v>107</v>
      </c>
      <c r="N1025" s="57" t="s">
        <v>108</v>
      </c>
      <c r="O1025" s="57" t="s">
        <v>112</v>
      </c>
      <c r="P1025" s="55" t="s">
        <v>110</v>
      </c>
      <c r="Q1025" s="55">
        <v>0</v>
      </c>
      <c r="R1025" s="37" t="s">
        <v>11</v>
      </c>
      <c r="S1025" s="52" t="s">
        <v>11</v>
      </c>
      <c r="T1025" s="37" t="s">
        <v>11</v>
      </c>
      <c r="U1025" s="47" t="s">
        <v>11</v>
      </c>
      <c r="V1025" s="156"/>
    </row>
    <row r="1026" spans="1:22">
      <c r="A1026" s="334">
        <v>79</v>
      </c>
      <c r="B1026" s="335"/>
      <c r="C1026" s="131" t="s">
        <v>388</v>
      </c>
      <c r="D1026" s="35">
        <v>45821</v>
      </c>
      <c r="E1026" s="35">
        <v>45826</v>
      </c>
      <c r="F1026" s="35">
        <v>45861</v>
      </c>
      <c r="G1026" s="35">
        <v>45940</v>
      </c>
      <c r="H1026" s="35">
        <v>45940</v>
      </c>
      <c r="I1026" s="64">
        <v>115</v>
      </c>
      <c r="J1026" s="70" t="s">
        <v>114</v>
      </c>
      <c r="K1026" s="70" t="s">
        <v>105</v>
      </c>
      <c r="L1026" s="70" t="s">
        <v>106</v>
      </c>
      <c r="M1026" s="70" t="s">
        <v>107</v>
      </c>
      <c r="N1026" s="70" t="s">
        <v>108</v>
      </c>
      <c r="O1026" s="70" t="s">
        <v>112</v>
      </c>
      <c r="P1026" s="70" t="s">
        <v>110</v>
      </c>
      <c r="Q1026" s="70">
        <v>3</v>
      </c>
      <c r="R1026" s="70" t="s">
        <v>516</v>
      </c>
      <c r="S1026" s="70" t="s">
        <v>520</v>
      </c>
      <c r="T1026" s="70" t="s">
        <v>517</v>
      </c>
      <c r="U1026" s="70" t="s">
        <v>521</v>
      </c>
      <c r="V1026" s="156"/>
    </row>
    <row r="1027" spans="1:22">
      <c r="A1027" s="334">
        <v>79</v>
      </c>
      <c r="B1027" s="335"/>
      <c r="C1027" s="131" t="s">
        <v>389</v>
      </c>
      <c r="D1027" s="56">
        <v>45827</v>
      </c>
      <c r="E1027" s="56">
        <v>45832</v>
      </c>
      <c r="F1027" s="56">
        <v>45860</v>
      </c>
      <c r="G1027" s="56">
        <v>45932</v>
      </c>
      <c r="H1027" s="56">
        <v>45932</v>
      </c>
      <c r="I1027" s="163">
        <v>101</v>
      </c>
      <c r="J1027" s="47" t="s">
        <v>104</v>
      </c>
      <c r="K1027" s="47" t="s">
        <v>105</v>
      </c>
      <c r="L1027" s="47" t="s">
        <v>106</v>
      </c>
      <c r="M1027" s="47" t="s">
        <v>107</v>
      </c>
      <c r="N1027" s="47" t="s">
        <v>108</v>
      </c>
      <c r="O1027" s="47" t="s">
        <v>112</v>
      </c>
      <c r="P1027" s="47" t="s">
        <v>110</v>
      </c>
      <c r="Q1027" s="47" t="s">
        <v>11</v>
      </c>
      <c r="R1027" s="47" t="s">
        <v>11</v>
      </c>
      <c r="S1027" s="47" t="s">
        <v>11</v>
      </c>
      <c r="T1027" s="50">
        <v>45874</v>
      </c>
      <c r="U1027" s="47" t="s">
        <v>522</v>
      </c>
      <c r="V1027" s="156"/>
    </row>
    <row r="1028" spans="1:22">
      <c r="A1028" s="334">
        <v>79</v>
      </c>
      <c r="B1028" s="335"/>
      <c r="C1028" s="142" t="s">
        <v>22</v>
      </c>
      <c r="D1028" s="164" t="s">
        <v>11</v>
      </c>
      <c r="E1028" s="164" t="s">
        <v>11</v>
      </c>
      <c r="F1028" s="164" t="s">
        <v>11</v>
      </c>
      <c r="G1028" s="165" t="s">
        <v>11</v>
      </c>
      <c r="H1028" s="165" t="s">
        <v>11</v>
      </c>
      <c r="I1028" s="74">
        <v>107.16666666666667</v>
      </c>
      <c r="J1028" s="166" t="s">
        <v>11</v>
      </c>
      <c r="K1028" s="166" t="s">
        <v>11</v>
      </c>
      <c r="L1028" s="166" t="s">
        <v>11</v>
      </c>
      <c r="M1028" s="166" t="s">
        <v>11</v>
      </c>
      <c r="N1028" s="166" t="s">
        <v>11</v>
      </c>
      <c r="O1028" s="166" t="s">
        <v>11</v>
      </c>
      <c r="P1028" s="166" t="s">
        <v>11</v>
      </c>
      <c r="Q1028" s="166" t="s">
        <v>11</v>
      </c>
      <c r="R1028" s="166" t="s">
        <v>11</v>
      </c>
      <c r="S1028" s="166" t="s">
        <v>11</v>
      </c>
      <c r="T1028" s="166" t="s">
        <v>11</v>
      </c>
      <c r="U1028" s="166" t="s">
        <v>11</v>
      </c>
      <c r="V1028" s="156"/>
    </row>
    <row r="1029" spans="1:22" ht="15.6" customHeight="1">
      <c r="A1029" s="334">
        <v>80</v>
      </c>
      <c r="B1029" s="335" t="s">
        <v>475</v>
      </c>
      <c r="C1029" s="131" t="s">
        <v>379</v>
      </c>
      <c r="D1029" s="66">
        <v>45827</v>
      </c>
      <c r="E1029" s="66">
        <v>45832</v>
      </c>
      <c r="F1029" s="66">
        <v>45870</v>
      </c>
      <c r="G1029" s="66">
        <v>45937</v>
      </c>
      <c r="H1029" s="66">
        <v>45951</v>
      </c>
      <c r="I1029" s="110">
        <v>110</v>
      </c>
      <c r="J1029" s="57" t="s">
        <v>114</v>
      </c>
      <c r="K1029" s="57" t="s">
        <v>127</v>
      </c>
      <c r="L1029" s="57" t="s">
        <v>106</v>
      </c>
      <c r="M1029" s="57" t="s">
        <v>166</v>
      </c>
      <c r="N1029" s="57" t="s">
        <v>513</v>
      </c>
      <c r="O1029" s="57" t="s">
        <v>112</v>
      </c>
      <c r="P1029" s="57" t="s">
        <v>110</v>
      </c>
      <c r="Q1029" s="57">
        <v>4</v>
      </c>
      <c r="R1029" s="65">
        <v>45888</v>
      </c>
      <c r="S1029" s="57" t="s">
        <v>11</v>
      </c>
      <c r="T1029" s="65">
        <v>45917</v>
      </c>
      <c r="U1029" s="57" t="s">
        <v>11</v>
      </c>
      <c r="V1029" s="156"/>
    </row>
    <row r="1030" spans="1:22">
      <c r="A1030" s="334">
        <v>80</v>
      </c>
      <c r="B1030" s="335"/>
      <c r="C1030" s="131" t="s">
        <v>198</v>
      </c>
      <c r="D1030" s="60">
        <v>45830</v>
      </c>
      <c r="E1030" s="60">
        <v>45835</v>
      </c>
      <c r="F1030" s="60">
        <v>45869</v>
      </c>
      <c r="G1030" s="56">
        <v>45944</v>
      </c>
      <c r="H1030" s="56">
        <v>45971</v>
      </c>
      <c r="I1030" s="99">
        <v>119</v>
      </c>
      <c r="J1030" s="47" t="s">
        <v>104</v>
      </c>
      <c r="K1030" s="47" t="s">
        <v>127</v>
      </c>
      <c r="L1030" s="47" t="s">
        <v>106</v>
      </c>
      <c r="M1030" s="47" t="s">
        <v>118</v>
      </c>
      <c r="N1030" s="47" t="s">
        <v>316</v>
      </c>
      <c r="O1030" s="47" t="s">
        <v>11</v>
      </c>
      <c r="P1030" s="47" t="s">
        <v>112</v>
      </c>
      <c r="Q1030" s="47">
        <v>0</v>
      </c>
      <c r="R1030" s="47" t="s">
        <v>11</v>
      </c>
      <c r="S1030" s="47" t="s">
        <v>11</v>
      </c>
      <c r="T1030" s="47" t="s">
        <v>11</v>
      </c>
      <c r="U1030" s="47" t="s">
        <v>11</v>
      </c>
      <c r="V1030" s="156"/>
    </row>
    <row r="1031" spans="1:22">
      <c r="A1031" s="334">
        <v>80</v>
      </c>
      <c r="B1031" s="335"/>
      <c r="C1031" s="131" t="s">
        <v>380</v>
      </c>
      <c r="D1031" s="35">
        <v>45824</v>
      </c>
      <c r="E1031" s="35">
        <v>45829</v>
      </c>
      <c r="F1031" s="35">
        <v>45868</v>
      </c>
      <c r="G1031" s="35">
        <v>45944</v>
      </c>
      <c r="H1031" s="35">
        <v>45944</v>
      </c>
      <c r="I1031" s="64">
        <v>116</v>
      </c>
      <c r="J1031" s="70" t="s">
        <v>116</v>
      </c>
      <c r="K1031" s="70" t="s">
        <v>127</v>
      </c>
      <c r="L1031" s="70" t="s">
        <v>106</v>
      </c>
      <c r="M1031" s="70" t="s">
        <v>107</v>
      </c>
      <c r="N1031" s="70" t="s">
        <v>108</v>
      </c>
      <c r="O1031" s="70" t="s">
        <v>112</v>
      </c>
      <c r="P1031" s="70" t="s">
        <v>110</v>
      </c>
      <c r="Q1031" s="70">
        <v>0</v>
      </c>
      <c r="R1031" s="47" t="s">
        <v>11</v>
      </c>
      <c r="S1031" s="47" t="s">
        <v>11</v>
      </c>
      <c r="T1031" s="47" t="s">
        <v>11</v>
      </c>
      <c r="U1031" s="47" t="s">
        <v>11</v>
      </c>
      <c r="V1031" s="156"/>
    </row>
    <row r="1032" spans="1:22">
      <c r="A1032" s="334">
        <v>80</v>
      </c>
      <c r="B1032" s="335"/>
      <c r="C1032" s="131" t="s">
        <v>381</v>
      </c>
      <c r="D1032" s="56">
        <v>45831</v>
      </c>
      <c r="E1032" s="56">
        <v>45836</v>
      </c>
      <c r="F1032" s="167">
        <v>45866</v>
      </c>
      <c r="G1032" s="56">
        <v>45937</v>
      </c>
      <c r="H1032" s="56">
        <v>45942</v>
      </c>
      <c r="I1032" s="53">
        <v>101</v>
      </c>
      <c r="J1032" s="47" t="s">
        <v>104</v>
      </c>
      <c r="K1032" s="47" t="s">
        <v>127</v>
      </c>
      <c r="L1032" s="47" t="s">
        <v>106</v>
      </c>
      <c r="M1032" s="47" t="s">
        <v>107</v>
      </c>
      <c r="N1032" s="47" t="s">
        <v>117</v>
      </c>
      <c r="O1032" s="47" t="s">
        <v>112</v>
      </c>
      <c r="P1032" s="47" t="s">
        <v>110</v>
      </c>
      <c r="Q1032" s="47">
        <v>1</v>
      </c>
      <c r="R1032" s="50" t="s">
        <v>11</v>
      </c>
      <c r="S1032" s="47" t="s">
        <v>11</v>
      </c>
      <c r="T1032" s="50" t="s">
        <v>11</v>
      </c>
      <c r="U1032" s="47" t="s">
        <v>11</v>
      </c>
      <c r="V1032" s="156"/>
    </row>
    <row r="1033" spans="1:22">
      <c r="A1033" s="334">
        <v>80</v>
      </c>
      <c r="B1033" s="335"/>
      <c r="C1033" s="131" t="s">
        <v>382</v>
      </c>
      <c r="D1033" s="66">
        <v>45825</v>
      </c>
      <c r="E1033" s="66">
        <v>45833</v>
      </c>
      <c r="F1033" s="66">
        <v>45869</v>
      </c>
      <c r="G1033" s="66">
        <v>45926</v>
      </c>
      <c r="H1033" s="66">
        <v>45926</v>
      </c>
      <c r="I1033" s="64">
        <v>93</v>
      </c>
      <c r="J1033" s="70" t="s">
        <v>159</v>
      </c>
      <c r="K1033" s="70" t="s">
        <v>127</v>
      </c>
      <c r="L1033" s="70" t="s">
        <v>106</v>
      </c>
      <c r="M1033" s="70" t="s">
        <v>166</v>
      </c>
      <c r="N1033" s="70" t="s">
        <v>108</v>
      </c>
      <c r="O1033" s="70" t="s">
        <v>112</v>
      </c>
      <c r="P1033" s="70" t="s">
        <v>110</v>
      </c>
      <c r="Q1033" s="70">
        <v>1</v>
      </c>
      <c r="R1033" s="47" t="s">
        <v>11</v>
      </c>
      <c r="S1033" s="47" t="s">
        <v>11</v>
      </c>
      <c r="T1033" s="47" t="s">
        <v>11</v>
      </c>
      <c r="U1033" s="47" t="s">
        <v>11</v>
      </c>
      <c r="V1033" s="156"/>
    </row>
    <row r="1034" spans="1:22">
      <c r="A1034" s="334">
        <v>80</v>
      </c>
      <c r="B1034" s="335"/>
      <c r="C1034" s="131" t="s">
        <v>383</v>
      </c>
      <c r="D1034" s="66">
        <v>45831</v>
      </c>
      <c r="E1034" s="66">
        <v>45836</v>
      </c>
      <c r="F1034" s="66" t="s">
        <v>11</v>
      </c>
      <c r="G1034" s="66">
        <v>45938</v>
      </c>
      <c r="H1034" s="66">
        <v>45942</v>
      </c>
      <c r="I1034" s="110">
        <v>102</v>
      </c>
      <c r="J1034" s="57" t="s">
        <v>116</v>
      </c>
      <c r="K1034" s="57" t="s">
        <v>127</v>
      </c>
      <c r="L1034" s="57" t="s">
        <v>106</v>
      </c>
      <c r="M1034" s="57" t="s">
        <v>107</v>
      </c>
      <c r="N1034" s="57" t="s">
        <v>513</v>
      </c>
      <c r="O1034" s="57" t="s">
        <v>112</v>
      </c>
      <c r="P1034" s="57" t="s">
        <v>110</v>
      </c>
      <c r="Q1034" s="57">
        <v>0</v>
      </c>
      <c r="R1034" s="47" t="s">
        <v>11</v>
      </c>
      <c r="S1034" s="47" t="s">
        <v>11</v>
      </c>
      <c r="T1034" s="47" t="s">
        <v>11</v>
      </c>
      <c r="U1034" s="47" t="s">
        <v>11</v>
      </c>
      <c r="V1034" s="156"/>
    </row>
    <row r="1035" spans="1:22">
      <c r="A1035" s="334">
        <v>80</v>
      </c>
      <c r="B1035" s="335"/>
      <c r="C1035" s="131" t="s">
        <v>384</v>
      </c>
      <c r="D1035" s="66">
        <v>45823</v>
      </c>
      <c r="E1035" s="66">
        <v>45830</v>
      </c>
      <c r="F1035" s="60" t="s">
        <v>11</v>
      </c>
      <c r="G1035" s="35">
        <v>45938</v>
      </c>
      <c r="H1035" s="35">
        <v>45938</v>
      </c>
      <c r="I1035" s="64">
        <v>109</v>
      </c>
      <c r="J1035" s="52" t="s">
        <v>104</v>
      </c>
      <c r="K1035" s="52" t="s">
        <v>127</v>
      </c>
      <c r="L1035" s="52" t="s">
        <v>106</v>
      </c>
      <c r="M1035" s="52" t="s">
        <v>107</v>
      </c>
      <c r="N1035" s="52" t="s">
        <v>126</v>
      </c>
      <c r="O1035" s="52" t="s">
        <v>112</v>
      </c>
      <c r="P1035" s="52" t="s">
        <v>110</v>
      </c>
      <c r="Q1035" s="52">
        <v>0</v>
      </c>
      <c r="R1035" s="47" t="s">
        <v>11</v>
      </c>
      <c r="S1035" s="47" t="s">
        <v>11</v>
      </c>
      <c r="T1035" s="47" t="s">
        <v>11</v>
      </c>
      <c r="U1035" s="47" t="s">
        <v>11</v>
      </c>
      <c r="V1035" s="156"/>
    </row>
    <row r="1036" spans="1:22">
      <c r="A1036" s="334">
        <v>80</v>
      </c>
      <c r="B1036" s="335"/>
      <c r="C1036" s="131" t="s">
        <v>385</v>
      </c>
      <c r="D1036" s="35">
        <v>45823</v>
      </c>
      <c r="E1036" s="35">
        <v>45827</v>
      </c>
      <c r="F1036" s="35">
        <v>45863</v>
      </c>
      <c r="G1036" s="35">
        <v>45935</v>
      </c>
      <c r="H1036" s="35">
        <v>45936</v>
      </c>
      <c r="I1036" s="110">
        <v>112</v>
      </c>
      <c r="J1036" s="70" t="s">
        <v>104</v>
      </c>
      <c r="K1036" s="70" t="s">
        <v>127</v>
      </c>
      <c r="L1036" s="70" t="s">
        <v>106</v>
      </c>
      <c r="M1036" s="159" t="s">
        <v>107</v>
      </c>
      <c r="N1036" s="70" t="s">
        <v>513</v>
      </c>
      <c r="O1036" s="70" t="s">
        <v>112</v>
      </c>
      <c r="P1036" s="70" t="s">
        <v>110</v>
      </c>
      <c r="Q1036" s="70">
        <v>0</v>
      </c>
      <c r="R1036" s="47" t="s">
        <v>11</v>
      </c>
      <c r="S1036" s="47" t="s">
        <v>11</v>
      </c>
      <c r="T1036" s="47" t="s">
        <v>11</v>
      </c>
      <c r="U1036" s="47" t="s">
        <v>11</v>
      </c>
      <c r="V1036" s="156"/>
    </row>
    <row r="1037" spans="1:22">
      <c r="A1037" s="334">
        <v>80</v>
      </c>
      <c r="B1037" s="335"/>
      <c r="C1037" s="131" t="s">
        <v>386</v>
      </c>
      <c r="D1037" s="160">
        <v>45821</v>
      </c>
      <c r="E1037" s="160">
        <v>45827</v>
      </c>
      <c r="F1037" s="160">
        <v>45866</v>
      </c>
      <c r="G1037" s="160">
        <v>45943</v>
      </c>
      <c r="H1037" s="160">
        <v>45953</v>
      </c>
      <c r="I1037" s="161">
        <v>122</v>
      </c>
      <c r="J1037" s="55" t="s">
        <v>104</v>
      </c>
      <c r="K1037" s="55" t="s">
        <v>127</v>
      </c>
      <c r="L1037" s="55" t="s">
        <v>106</v>
      </c>
      <c r="M1037" s="55" t="s">
        <v>107</v>
      </c>
      <c r="N1037" s="55" t="s">
        <v>108</v>
      </c>
      <c r="O1037" s="55" t="s">
        <v>112</v>
      </c>
      <c r="P1037" s="55" t="s">
        <v>110</v>
      </c>
      <c r="Q1037" s="162">
        <v>2</v>
      </c>
      <c r="R1037" s="55" t="s">
        <v>514</v>
      </c>
      <c r="S1037" s="55" t="s">
        <v>515</v>
      </c>
      <c r="T1037" s="47" t="s">
        <v>11</v>
      </c>
      <c r="U1037" s="47" t="s">
        <v>11</v>
      </c>
      <c r="V1037" s="156"/>
    </row>
    <row r="1038" spans="1:22">
      <c r="A1038" s="334">
        <v>80</v>
      </c>
      <c r="B1038" s="335"/>
      <c r="C1038" s="131" t="s">
        <v>387</v>
      </c>
      <c r="D1038" s="66">
        <v>45821</v>
      </c>
      <c r="E1038" s="66">
        <v>45827</v>
      </c>
      <c r="F1038" s="35">
        <v>45862</v>
      </c>
      <c r="G1038" s="35">
        <v>45938</v>
      </c>
      <c r="H1038" s="35">
        <v>45950</v>
      </c>
      <c r="I1038" s="115">
        <v>117</v>
      </c>
      <c r="J1038" s="57" t="s">
        <v>104</v>
      </c>
      <c r="K1038" s="55" t="s">
        <v>105</v>
      </c>
      <c r="L1038" s="52" t="s">
        <v>106</v>
      </c>
      <c r="M1038" s="57" t="s">
        <v>107</v>
      </c>
      <c r="N1038" s="57" t="s">
        <v>108</v>
      </c>
      <c r="O1038" s="57" t="s">
        <v>112</v>
      </c>
      <c r="P1038" s="55" t="s">
        <v>110</v>
      </c>
      <c r="Q1038" s="55">
        <v>0</v>
      </c>
      <c r="R1038" s="37" t="s">
        <v>11</v>
      </c>
      <c r="S1038" s="52" t="s">
        <v>11</v>
      </c>
      <c r="T1038" s="37" t="s">
        <v>11</v>
      </c>
      <c r="U1038" s="47" t="s">
        <v>11</v>
      </c>
      <c r="V1038" s="156"/>
    </row>
    <row r="1039" spans="1:22">
      <c r="A1039" s="334">
        <v>80</v>
      </c>
      <c r="B1039" s="335"/>
      <c r="C1039" s="131" t="s">
        <v>388</v>
      </c>
      <c r="D1039" s="35">
        <v>45821</v>
      </c>
      <c r="E1039" s="35">
        <v>45826</v>
      </c>
      <c r="F1039" s="35">
        <v>45867</v>
      </c>
      <c r="G1039" s="35">
        <v>45945</v>
      </c>
      <c r="H1039" s="35">
        <v>45945</v>
      </c>
      <c r="I1039" s="64">
        <v>120</v>
      </c>
      <c r="J1039" s="70" t="s">
        <v>114</v>
      </c>
      <c r="K1039" s="70" t="s">
        <v>127</v>
      </c>
      <c r="L1039" s="70" t="s">
        <v>106</v>
      </c>
      <c r="M1039" s="70" t="s">
        <v>118</v>
      </c>
      <c r="N1039" s="70" t="s">
        <v>108</v>
      </c>
      <c r="O1039" s="70" t="s">
        <v>112</v>
      </c>
      <c r="P1039" s="70" t="s">
        <v>110</v>
      </c>
      <c r="Q1039" s="70">
        <v>2</v>
      </c>
      <c r="R1039" s="70" t="s">
        <v>516</v>
      </c>
      <c r="S1039" s="70">
        <v>0</v>
      </c>
      <c r="T1039" s="70" t="s">
        <v>517</v>
      </c>
      <c r="U1039" s="70" t="s">
        <v>520</v>
      </c>
      <c r="V1039" s="156"/>
    </row>
    <row r="1040" spans="1:22">
      <c r="A1040" s="334">
        <v>80</v>
      </c>
      <c r="B1040" s="335"/>
      <c r="C1040" s="131" t="s">
        <v>389</v>
      </c>
      <c r="D1040" s="56">
        <v>45827</v>
      </c>
      <c r="E1040" s="56">
        <v>45832</v>
      </c>
      <c r="F1040" s="56">
        <v>45863</v>
      </c>
      <c r="G1040" s="56">
        <v>45935</v>
      </c>
      <c r="H1040" s="56">
        <v>45935</v>
      </c>
      <c r="I1040" s="163">
        <v>104</v>
      </c>
      <c r="J1040" s="47" t="s">
        <v>104</v>
      </c>
      <c r="K1040" s="47" t="s">
        <v>127</v>
      </c>
      <c r="L1040" s="47" t="s">
        <v>106</v>
      </c>
      <c r="M1040" s="47" t="s">
        <v>107</v>
      </c>
      <c r="N1040" s="47" t="s">
        <v>108</v>
      </c>
      <c r="O1040" s="47" t="s">
        <v>112</v>
      </c>
      <c r="P1040" s="47" t="s">
        <v>110</v>
      </c>
      <c r="Q1040" s="47" t="s">
        <v>11</v>
      </c>
      <c r="R1040" s="47" t="s">
        <v>11</v>
      </c>
      <c r="S1040" s="47" t="s">
        <v>11</v>
      </c>
      <c r="T1040" s="47" t="s">
        <v>11</v>
      </c>
      <c r="U1040" s="47" t="s">
        <v>11</v>
      </c>
      <c r="V1040" s="156"/>
    </row>
    <row r="1041" spans="1:22">
      <c r="A1041" s="334">
        <v>80</v>
      </c>
      <c r="B1041" s="335"/>
      <c r="C1041" s="142" t="s">
        <v>22</v>
      </c>
      <c r="D1041" s="164" t="s">
        <v>11</v>
      </c>
      <c r="E1041" s="164" t="s">
        <v>11</v>
      </c>
      <c r="F1041" s="164" t="s">
        <v>11</v>
      </c>
      <c r="G1041" s="165" t="s">
        <v>11</v>
      </c>
      <c r="H1041" s="165" t="s">
        <v>11</v>
      </c>
      <c r="I1041" s="74">
        <v>110.41666666666667</v>
      </c>
      <c r="J1041" s="166" t="s">
        <v>11</v>
      </c>
      <c r="K1041" s="166" t="s">
        <v>11</v>
      </c>
      <c r="L1041" s="166" t="s">
        <v>11</v>
      </c>
      <c r="M1041" s="166" t="s">
        <v>11</v>
      </c>
      <c r="N1041" s="166" t="s">
        <v>11</v>
      </c>
      <c r="O1041" s="166" t="s">
        <v>11</v>
      </c>
      <c r="P1041" s="166" t="s">
        <v>11</v>
      </c>
      <c r="Q1041" s="166" t="s">
        <v>11</v>
      </c>
      <c r="R1041" s="166" t="s">
        <v>11</v>
      </c>
      <c r="S1041" s="166" t="s">
        <v>11</v>
      </c>
      <c r="T1041" s="166" t="s">
        <v>11</v>
      </c>
      <c r="U1041" s="166" t="s">
        <v>11</v>
      </c>
      <c r="V1041" s="156"/>
    </row>
    <row r="1042" spans="1:22" ht="15.6" customHeight="1">
      <c r="A1042" s="334">
        <v>81</v>
      </c>
      <c r="B1042" s="335" t="s">
        <v>378</v>
      </c>
      <c r="C1042" s="131" t="s">
        <v>379</v>
      </c>
      <c r="D1042" s="66">
        <v>45827</v>
      </c>
      <c r="E1042" s="66">
        <v>45832</v>
      </c>
      <c r="F1042" s="66">
        <v>45870</v>
      </c>
      <c r="G1042" s="66">
        <v>45934</v>
      </c>
      <c r="H1042" s="66">
        <v>45951</v>
      </c>
      <c r="I1042" s="110">
        <v>107</v>
      </c>
      <c r="J1042" s="57" t="s">
        <v>114</v>
      </c>
      <c r="K1042" s="57" t="s">
        <v>105</v>
      </c>
      <c r="L1042" s="57" t="s">
        <v>106</v>
      </c>
      <c r="M1042" s="57" t="s">
        <v>166</v>
      </c>
      <c r="N1042" s="57" t="s">
        <v>513</v>
      </c>
      <c r="O1042" s="57" t="s">
        <v>112</v>
      </c>
      <c r="P1042" s="57" t="s">
        <v>110</v>
      </c>
      <c r="Q1042" s="57">
        <v>1</v>
      </c>
      <c r="R1042" s="65">
        <v>45888</v>
      </c>
      <c r="S1042" s="57" t="s">
        <v>11</v>
      </c>
      <c r="T1042" s="65">
        <v>45917</v>
      </c>
      <c r="U1042" s="57" t="s">
        <v>11</v>
      </c>
      <c r="V1042" s="156"/>
    </row>
    <row r="1043" spans="1:22" ht="14.25" customHeight="1">
      <c r="A1043" s="334">
        <v>81</v>
      </c>
      <c r="B1043" s="335"/>
      <c r="C1043" s="131" t="s">
        <v>198</v>
      </c>
      <c r="D1043" s="60">
        <v>45830</v>
      </c>
      <c r="E1043" s="60">
        <v>45835</v>
      </c>
      <c r="F1043" s="60">
        <v>45870</v>
      </c>
      <c r="G1043" s="56">
        <v>45944</v>
      </c>
      <c r="H1043" s="56">
        <v>45971</v>
      </c>
      <c r="I1043" s="99">
        <v>119</v>
      </c>
      <c r="J1043" s="47" t="s">
        <v>104</v>
      </c>
      <c r="K1043" s="47" t="s">
        <v>105</v>
      </c>
      <c r="L1043" s="47" t="s">
        <v>106</v>
      </c>
      <c r="M1043" s="47" t="s">
        <v>118</v>
      </c>
      <c r="N1043" s="47" t="s">
        <v>108</v>
      </c>
      <c r="O1043" s="47" t="s">
        <v>11</v>
      </c>
      <c r="P1043" s="47" t="s">
        <v>110</v>
      </c>
      <c r="Q1043" s="47">
        <v>0</v>
      </c>
      <c r="R1043" s="47" t="s">
        <v>11</v>
      </c>
      <c r="S1043" s="47" t="s">
        <v>11</v>
      </c>
      <c r="T1043" s="47" t="s">
        <v>11</v>
      </c>
      <c r="U1043" s="47" t="s">
        <v>11</v>
      </c>
      <c r="V1043" s="156"/>
    </row>
    <row r="1044" spans="1:22">
      <c r="A1044" s="334">
        <v>81</v>
      </c>
      <c r="B1044" s="335"/>
      <c r="C1044" s="131" t="s">
        <v>380</v>
      </c>
      <c r="D1044" s="35">
        <v>45824</v>
      </c>
      <c r="E1044" s="35">
        <v>45829</v>
      </c>
      <c r="F1044" s="35">
        <v>45867</v>
      </c>
      <c r="G1044" s="35">
        <v>45942</v>
      </c>
      <c r="H1044" s="35">
        <v>45942</v>
      </c>
      <c r="I1044" s="64">
        <v>114</v>
      </c>
      <c r="J1044" s="70" t="s">
        <v>104</v>
      </c>
      <c r="K1044" s="70" t="s">
        <v>105</v>
      </c>
      <c r="L1044" s="70" t="s">
        <v>106</v>
      </c>
      <c r="M1044" s="70" t="s">
        <v>107</v>
      </c>
      <c r="N1044" s="70" t="s">
        <v>108</v>
      </c>
      <c r="O1044" s="70" t="s">
        <v>112</v>
      </c>
      <c r="P1044" s="70" t="s">
        <v>110</v>
      </c>
      <c r="Q1044" s="70">
        <v>0</v>
      </c>
      <c r="R1044" s="47" t="s">
        <v>11</v>
      </c>
      <c r="S1044" s="47" t="s">
        <v>11</v>
      </c>
      <c r="T1044" s="47" t="s">
        <v>11</v>
      </c>
      <c r="U1044" s="47" t="s">
        <v>11</v>
      </c>
      <c r="V1044" s="156"/>
    </row>
    <row r="1045" spans="1:22">
      <c r="A1045" s="334">
        <v>81</v>
      </c>
      <c r="B1045" s="335"/>
      <c r="C1045" s="131" t="s">
        <v>381</v>
      </c>
      <c r="D1045" s="56">
        <v>45831</v>
      </c>
      <c r="E1045" s="56">
        <v>45836</v>
      </c>
      <c r="F1045" s="167">
        <v>45864</v>
      </c>
      <c r="G1045" s="56">
        <v>45938</v>
      </c>
      <c r="H1045" s="56">
        <v>45942</v>
      </c>
      <c r="I1045" s="53">
        <v>102</v>
      </c>
      <c r="J1045" s="47" t="s">
        <v>104</v>
      </c>
      <c r="K1045" s="47" t="s">
        <v>105</v>
      </c>
      <c r="L1045" s="47" t="s">
        <v>106</v>
      </c>
      <c r="M1045" s="47" t="s">
        <v>107</v>
      </c>
      <c r="N1045" s="47" t="s">
        <v>117</v>
      </c>
      <c r="O1045" s="47" t="s">
        <v>112</v>
      </c>
      <c r="P1045" s="47" t="s">
        <v>110</v>
      </c>
      <c r="Q1045" s="47">
        <v>1</v>
      </c>
      <c r="R1045" s="50" t="s">
        <v>11</v>
      </c>
      <c r="S1045" s="47" t="s">
        <v>11</v>
      </c>
      <c r="T1045" s="50" t="s">
        <v>11</v>
      </c>
      <c r="U1045" s="47" t="s">
        <v>11</v>
      </c>
      <c r="V1045" s="156"/>
    </row>
    <row r="1046" spans="1:22">
      <c r="A1046" s="334">
        <v>81</v>
      </c>
      <c r="B1046" s="335"/>
      <c r="C1046" s="131" t="s">
        <v>382</v>
      </c>
      <c r="D1046" s="66">
        <v>45825</v>
      </c>
      <c r="E1046" s="66">
        <v>45833</v>
      </c>
      <c r="F1046" s="66">
        <v>45868</v>
      </c>
      <c r="G1046" s="66">
        <v>45935</v>
      </c>
      <c r="H1046" s="66">
        <v>45935</v>
      </c>
      <c r="I1046" s="64">
        <v>102</v>
      </c>
      <c r="J1046" s="70" t="s">
        <v>159</v>
      </c>
      <c r="K1046" s="70" t="s">
        <v>105</v>
      </c>
      <c r="L1046" s="70" t="s">
        <v>106</v>
      </c>
      <c r="M1046" s="70" t="s">
        <v>166</v>
      </c>
      <c r="N1046" s="70" t="s">
        <v>108</v>
      </c>
      <c r="O1046" s="70" t="s">
        <v>112</v>
      </c>
      <c r="P1046" s="70" t="s">
        <v>110</v>
      </c>
      <c r="Q1046" s="70">
        <v>0</v>
      </c>
      <c r="R1046" s="47" t="s">
        <v>11</v>
      </c>
      <c r="S1046" s="47" t="s">
        <v>11</v>
      </c>
      <c r="T1046" s="47" t="s">
        <v>11</v>
      </c>
      <c r="U1046" s="47" t="s">
        <v>11</v>
      </c>
      <c r="V1046" s="156"/>
    </row>
    <row r="1047" spans="1:22">
      <c r="A1047" s="334">
        <v>81</v>
      </c>
      <c r="B1047" s="335"/>
      <c r="C1047" s="131" t="s">
        <v>383</v>
      </c>
      <c r="D1047" s="66">
        <v>45831</v>
      </c>
      <c r="E1047" s="66">
        <v>45836</v>
      </c>
      <c r="F1047" s="66" t="s">
        <v>11</v>
      </c>
      <c r="G1047" s="66">
        <v>45940</v>
      </c>
      <c r="H1047" s="66">
        <v>45942</v>
      </c>
      <c r="I1047" s="110">
        <v>104</v>
      </c>
      <c r="J1047" s="57" t="s">
        <v>116</v>
      </c>
      <c r="K1047" s="57" t="s">
        <v>105</v>
      </c>
      <c r="L1047" s="57" t="s">
        <v>106</v>
      </c>
      <c r="M1047" s="57" t="s">
        <v>107</v>
      </c>
      <c r="N1047" s="57" t="s">
        <v>513</v>
      </c>
      <c r="O1047" s="57" t="s">
        <v>112</v>
      </c>
      <c r="P1047" s="57" t="s">
        <v>110</v>
      </c>
      <c r="Q1047" s="57">
        <v>0</v>
      </c>
      <c r="R1047" s="158" t="s">
        <v>11</v>
      </c>
      <c r="S1047" s="47" t="s">
        <v>11</v>
      </c>
      <c r="T1047" s="47" t="s">
        <v>11</v>
      </c>
      <c r="U1047" s="47" t="s">
        <v>11</v>
      </c>
      <c r="V1047" s="156"/>
    </row>
    <row r="1048" spans="1:22">
      <c r="A1048" s="334">
        <v>81</v>
      </c>
      <c r="B1048" s="335"/>
      <c r="C1048" s="131" t="s">
        <v>384</v>
      </c>
      <c r="D1048" s="66">
        <v>45823</v>
      </c>
      <c r="E1048" s="66">
        <v>45830</v>
      </c>
      <c r="F1048" s="60" t="s">
        <v>11</v>
      </c>
      <c r="G1048" s="35">
        <v>45937</v>
      </c>
      <c r="H1048" s="35">
        <v>45937</v>
      </c>
      <c r="I1048" s="64">
        <v>108</v>
      </c>
      <c r="J1048" s="52" t="s">
        <v>104</v>
      </c>
      <c r="K1048" s="52" t="s">
        <v>105</v>
      </c>
      <c r="L1048" s="52" t="s">
        <v>106</v>
      </c>
      <c r="M1048" s="52" t="s">
        <v>107</v>
      </c>
      <c r="N1048" s="52" t="s">
        <v>126</v>
      </c>
      <c r="O1048" s="52" t="s">
        <v>112</v>
      </c>
      <c r="P1048" s="52" t="s">
        <v>110</v>
      </c>
      <c r="Q1048" s="52">
        <v>0</v>
      </c>
      <c r="R1048" s="47" t="s">
        <v>11</v>
      </c>
      <c r="S1048" s="47" t="s">
        <v>11</v>
      </c>
      <c r="T1048" s="47" t="s">
        <v>11</v>
      </c>
      <c r="U1048" s="47" t="s">
        <v>11</v>
      </c>
      <c r="V1048" s="156"/>
    </row>
    <row r="1049" spans="1:22">
      <c r="A1049" s="334">
        <v>81</v>
      </c>
      <c r="B1049" s="335"/>
      <c r="C1049" s="131" t="s">
        <v>385</v>
      </c>
      <c r="D1049" s="35">
        <v>45823</v>
      </c>
      <c r="E1049" s="35">
        <v>45827</v>
      </c>
      <c r="F1049" s="35">
        <v>45865</v>
      </c>
      <c r="G1049" s="35">
        <v>45936</v>
      </c>
      <c r="H1049" s="35">
        <v>45936</v>
      </c>
      <c r="I1049" s="110">
        <v>113</v>
      </c>
      <c r="J1049" s="70" t="s">
        <v>104</v>
      </c>
      <c r="K1049" s="70" t="s">
        <v>105</v>
      </c>
      <c r="L1049" s="70" t="s">
        <v>106</v>
      </c>
      <c r="M1049" s="159" t="s">
        <v>107</v>
      </c>
      <c r="N1049" s="70" t="s">
        <v>513</v>
      </c>
      <c r="O1049" s="70" t="s">
        <v>112</v>
      </c>
      <c r="P1049" s="70" t="s">
        <v>110</v>
      </c>
      <c r="Q1049" s="70">
        <v>0</v>
      </c>
      <c r="R1049" s="47" t="s">
        <v>11</v>
      </c>
      <c r="S1049" s="47" t="s">
        <v>11</v>
      </c>
      <c r="T1049" s="47" t="s">
        <v>11</v>
      </c>
      <c r="U1049" s="47" t="s">
        <v>11</v>
      </c>
      <c r="V1049" s="156"/>
    </row>
    <row r="1050" spans="1:22">
      <c r="A1050" s="334">
        <v>81</v>
      </c>
      <c r="B1050" s="335"/>
      <c r="C1050" s="131" t="s">
        <v>386</v>
      </c>
      <c r="D1050" s="160">
        <v>45821</v>
      </c>
      <c r="E1050" s="160">
        <v>45827</v>
      </c>
      <c r="F1050" s="160">
        <v>45865</v>
      </c>
      <c r="G1050" s="160">
        <v>45937</v>
      </c>
      <c r="H1050" s="160">
        <v>45953</v>
      </c>
      <c r="I1050" s="161">
        <v>116</v>
      </c>
      <c r="J1050" s="55" t="s">
        <v>104</v>
      </c>
      <c r="K1050" s="55" t="s">
        <v>105</v>
      </c>
      <c r="L1050" s="55" t="s">
        <v>106</v>
      </c>
      <c r="M1050" s="55" t="s">
        <v>107</v>
      </c>
      <c r="N1050" s="55" t="s">
        <v>108</v>
      </c>
      <c r="O1050" s="55" t="s">
        <v>112</v>
      </c>
      <c r="P1050" s="55" t="s">
        <v>110</v>
      </c>
      <c r="Q1050" s="162">
        <v>0</v>
      </c>
      <c r="R1050" s="55" t="s">
        <v>514</v>
      </c>
      <c r="S1050" s="55" t="s">
        <v>515</v>
      </c>
      <c r="T1050" s="47" t="s">
        <v>11</v>
      </c>
      <c r="U1050" s="47" t="s">
        <v>11</v>
      </c>
      <c r="V1050" s="156"/>
    </row>
    <row r="1051" spans="1:22">
      <c r="A1051" s="334">
        <v>81</v>
      </c>
      <c r="B1051" s="335"/>
      <c r="C1051" s="131" t="s">
        <v>387</v>
      </c>
      <c r="D1051" s="66">
        <v>45821</v>
      </c>
      <c r="E1051" s="66">
        <v>45827</v>
      </c>
      <c r="F1051" s="35">
        <v>45863</v>
      </c>
      <c r="G1051" s="35">
        <v>45932</v>
      </c>
      <c r="H1051" s="35">
        <v>45950</v>
      </c>
      <c r="I1051" s="115">
        <v>111</v>
      </c>
      <c r="J1051" s="57" t="s">
        <v>104</v>
      </c>
      <c r="K1051" s="57" t="s">
        <v>105</v>
      </c>
      <c r="L1051" s="57" t="s">
        <v>106</v>
      </c>
      <c r="M1051" s="57" t="s">
        <v>107</v>
      </c>
      <c r="N1051" s="57" t="s">
        <v>108</v>
      </c>
      <c r="O1051" s="57" t="s">
        <v>112</v>
      </c>
      <c r="P1051" s="55" t="s">
        <v>110</v>
      </c>
      <c r="Q1051" s="55">
        <v>0</v>
      </c>
      <c r="R1051" s="37" t="s">
        <v>11</v>
      </c>
      <c r="S1051" s="47" t="s">
        <v>11</v>
      </c>
      <c r="T1051" s="47" t="s">
        <v>11</v>
      </c>
      <c r="U1051" s="47" t="s">
        <v>11</v>
      </c>
      <c r="V1051" s="156"/>
    </row>
    <row r="1052" spans="1:22">
      <c r="A1052" s="334">
        <v>81</v>
      </c>
      <c r="B1052" s="335"/>
      <c r="C1052" s="131" t="s">
        <v>388</v>
      </c>
      <c r="D1052" s="35">
        <v>45821</v>
      </c>
      <c r="E1052" s="35">
        <v>45826</v>
      </c>
      <c r="F1052" s="35">
        <v>45866</v>
      </c>
      <c r="G1052" s="35">
        <v>45943</v>
      </c>
      <c r="H1052" s="35">
        <v>45945</v>
      </c>
      <c r="I1052" s="64">
        <v>118</v>
      </c>
      <c r="J1052" s="70" t="s">
        <v>114</v>
      </c>
      <c r="K1052" s="70" t="s">
        <v>105</v>
      </c>
      <c r="L1052" s="70" t="s">
        <v>106</v>
      </c>
      <c r="M1052" s="70" t="s">
        <v>107</v>
      </c>
      <c r="N1052" s="70" t="s">
        <v>108</v>
      </c>
      <c r="O1052" s="70" t="s">
        <v>112</v>
      </c>
      <c r="P1052" s="70" t="s">
        <v>110</v>
      </c>
      <c r="Q1052" s="70">
        <v>3</v>
      </c>
      <c r="R1052" s="70" t="s">
        <v>516</v>
      </c>
      <c r="S1052" s="70">
        <v>0</v>
      </c>
      <c r="T1052" s="70" t="s">
        <v>517</v>
      </c>
      <c r="U1052" s="70">
        <v>0</v>
      </c>
      <c r="V1052" s="156"/>
    </row>
    <row r="1053" spans="1:22">
      <c r="A1053" s="334">
        <v>81</v>
      </c>
      <c r="B1053" s="335"/>
      <c r="C1053" s="131" t="s">
        <v>389</v>
      </c>
      <c r="D1053" s="56">
        <v>45827</v>
      </c>
      <c r="E1053" s="56">
        <v>45832</v>
      </c>
      <c r="F1053" s="56">
        <v>45862</v>
      </c>
      <c r="G1053" s="56">
        <v>45936</v>
      </c>
      <c r="H1053" s="56">
        <v>45936</v>
      </c>
      <c r="I1053" s="163">
        <v>105</v>
      </c>
      <c r="J1053" s="47" t="s">
        <v>104</v>
      </c>
      <c r="K1053" s="47" t="s">
        <v>105</v>
      </c>
      <c r="L1053" s="47" t="s">
        <v>106</v>
      </c>
      <c r="M1053" s="47" t="s">
        <v>107</v>
      </c>
      <c r="N1053" s="47" t="s">
        <v>108</v>
      </c>
      <c r="O1053" s="47" t="s">
        <v>112</v>
      </c>
      <c r="P1053" s="47" t="s">
        <v>110</v>
      </c>
      <c r="Q1053" s="47" t="s">
        <v>11</v>
      </c>
      <c r="R1053" s="47" t="s">
        <v>11</v>
      </c>
      <c r="S1053" s="47" t="s">
        <v>11</v>
      </c>
      <c r="T1053" s="47" t="s">
        <v>11</v>
      </c>
      <c r="U1053" s="47" t="s">
        <v>11</v>
      </c>
      <c r="V1053" s="156"/>
    </row>
    <row r="1054" spans="1:22">
      <c r="A1054" s="334">
        <v>81</v>
      </c>
      <c r="B1054" s="335"/>
      <c r="C1054" s="142" t="s">
        <v>22</v>
      </c>
      <c r="D1054" s="164" t="s">
        <v>11</v>
      </c>
      <c r="E1054" s="164" t="s">
        <v>11</v>
      </c>
      <c r="F1054" s="164" t="s">
        <v>11</v>
      </c>
      <c r="G1054" s="165" t="s">
        <v>11</v>
      </c>
      <c r="H1054" s="165" t="s">
        <v>11</v>
      </c>
      <c r="I1054" s="74">
        <v>109.91666666666667</v>
      </c>
      <c r="J1054" s="166" t="s">
        <v>11</v>
      </c>
      <c r="K1054" s="166" t="s">
        <v>11</v>
      </c>
      <c r="L1054" s="166" t="s">
        <v>11</v>
      </c>
      <c r="M1054" s="166" t="s">
        <v>11</v>
      </c>
      <c r="N1054" s="166" t="s">
        <v>11</v>
      </c>
      <c r="O1054" s="166" t="s">
        <v>11</v>
      </c>
      <c r="P1054" s="166" t="s">
        <v>11</v>
      </c>
      <c r="Q1054" s="166" t="s">
        <v>11</v>
      </c>
      <c r="R1054" s="166" t="s">
        <v>11</v>
      </c>
      <c r="S1054" s="166" t="s">
        <v>11</v>
      </c>
      <c r="T1054" s="166" t="s">
        <v>11</v>
      </c>
      <c r="U1054" s="166" t="s">
        <v>11</v>
      </c>
      <c r="V1054" s="156"/>
    </row>
    <row r="1055" spans="1:22" ht="15.6" customHeight="1">
      <c r="A1055" s="334">
        <v>82</v>
      </c>
      <c r="B1055" s="335" t="s">
        <v>476</v>
      </c>
      <c r="C1055" s="131" t="s">
        <v>379</v>
      </c>
      <c r="D1055" s="66">
        <v>45827</v>
      </c>
      <c r="E1055" s="66">
        <v>45832</v>
      </c>
      <c r="F1055" s="66">
        <v>45870</v>
      </c>
      <c r="G1055" s="66">
        <v>45932</v>
      </c>
      <c r="H1055" s="66">
        <v>45951</v>
      </c>
      <c r="I1055" s="110">
        <v>105</v>
      </c>
      <c r="J1055" s="57" t="s">
        <v>114</v>
      </c>
      <c r="K1055" s="57" t="s">
        <v>105</v>
      </c>
      <c r="L1055" s="57" t="s">
        <v>106</v>
      </c>
      <c r="M1055" s="57" t="s">
        <v>166</v>
      </c>
      <c r="N1055" s="57" t="s">
        <v>513</v>
      </c>
      <c r="O1055" s="57" t="s">
        <v>112</v>
      </c>
      <c r="P1055" s="57" t="s">
        <v>110</v>
      </c>
      <c r="Q1055" s="57">
        <v>0</v>
      </c>
      <c r="R1055" s="65">
        <v>45888</v>
      </c>
      <c r="S1055" s="57" t="s">
        <v>11</v>
      </c>
      <c r="T1055" s="65">
        <v>45917</v>
      </c>
      <c r="U1055" s="57" t="s">
        <v>518</v>
      </c>
      <c r="V1055" s="156"/>
    </row>
    <row r="1056" spans="1:22">
      <c r="A1056" s="334">
        <v>82</v>
      </c>
      <c r="B1056" s="335"/>
      <c r="C1056" s="131" t="s">
        <v>198</v>
      </c>
      <c r="D1056" s="60">
        <v>45830</v>
      </c>
      <c r="E1056" s="60">
        <v>45835</v>
      </c>
      <c r="F1056" s="60">
        <v>45870</v>
      </c>
      <c r="G1056" s="56">
        <v>45944</v>
      </c>
      <c r="H1056" s="56">
        <v>45971</v>
      </c>
      <c r="I1056" s="99">
        <v>119</v>
      </c>
      <c r="J1056" s="47" t="s">
        <v>104</v>
      </c>
      <c r="K1056" s="47" t="s">
        <v>105</v>
      </c>
      <c r="L1056" s="47" t="s">
        <v>106</v>
      </c>
      <c r="M1056" s="47" t="s">
        <v>118</v>
      </c>
      <c r="N1056" s="47" t="s">
        <v>108</v>
      </c>
      <c r="O1056" s="47" t="s">
        <v>11</v>
      </c>
      <c r="P1056" s="47" t="s">
        <v>112</v>
      </c>
      <c r="Q1056" s="47">
        <v>0</v>
      </c>
      <c r="R1056" s="47" t="s">
        <v>11</v>
      </c>
      <c r="S1056" s="47" t="s">
        <v>11</v>
      </c>
      <c r="T1056" s="47" t="s">
        <v>11</v>
      </c>
      <c r="U1056" s="47" t="s">
        <v>11</v>
      </c>
      <c r="V1056" s="156"/>
    </row>
    <row r="1057" spans="1:22">
      <c r="A1057" s="334">
        <v>82</v>
      </c>
      <c r="B1057" s="335"/>
      <c r="C1057" s="131" t="s">
        <v>380</v>
      </c>
      <c r="D1057" s="35">
        <v>45824</v>
      </c>
      <c r="E1057" s="35">
        <v>45829</v>
      </c>
      <c r="F1057" s="35">
        <v>45867</v>
      </c>
      <c r="G1057" s="35">
        <v>45938</v>
      </c>
      <c r="H1057" s="35">
        <v>45940</v>
      </c>
      <c r="I1057" s="64">
        <v>110</v>
      </c>
      <c r="J1057" s="70" t="s">
        <v>104</v>
      </c>
      <c r="K1057" s="70" t="s">
        <v>105</v>
      </c>
      <c r="L1057" s="70" t="s">
        <v>106</v>
      </c>
      <c r="M1057" s="70" t="s">
        <v>107</v>
      </c>
      <c r="N1057" s="70" t="s">
        <v>108</v>
      </c>
      <c r="O1057" s="70" t="s">
        <v>112</v>
      </c>
      <c r="P1057" s="70" t="s">
        <v>110</v>
      </c>
      <c r="Q1057" s="70">
        <v>0</v>
      </c>
      <c r="R1057" s="47" t="s">
        <v>11</v>
      </c>
      <c r="S1057" s="47" t="s">
        <v>11</v>
      </c>
      <c r="T1057" s="47" t="s">
        <v>11</v>
      </c>
      <c r="U1057" s="47" t="s">
        <v>11</v>
      </c>
      <c r="V1057" s="156"/>
    </row>
    <row r="1058" spans="1:22">
      <c r="A1058" s="334">
        <v>82</v>
      </c>
      <c r="B1058" s="335"/>
      <c r="C1058" s="131" t="s">
        <v>381</v>
      </c>
      <c r="D1058" s="56">
        <v>45831</v>
      </c>
      <c r="E1058" s="56">
        <v>45836</v>
      </c>
      <c r="F1058" s="167">
        <v>45866</v>
      </c>
      <c r="G1058" s="56">
        <v>45939</v>
      </c>
      <c r="H1058" s="56">
        <v>45942</v>
      </c>
      <c r="I1058" s="53">
        <v>103</v>
      </c>
      <c r="J1058" s="47" t="s">
        <v>104</v>
      </c>
      <c r="K1058" s="47" t="s">
        <v>105</v>
      </c>
      <c r="L1058" s="47" t="s">
        <v>106</v>
      </c>
      <c r="M1058" s="47" t="s">
        <v>107</v>
      </c>
      <c r="N1058" s="47" t="s">
        <v>117</v>
      </c>
      <c r="O1058" s="47" t="s">
        <v>112</v>
      </c>
      <c r="P1058" s="47" t="s">
        <v>110</v>
      </c>
      <c r="Q1058" s="47">
        <v>1</v>
      </c>
      <c r="R1058" s="50" t="s">
        <v>11</v>
      </c>
      <c r="S1058" s="47" t="s">
        <v>11</v>
      </c>
      <c r="T1058" s="50" t="s">
        <v>11</v>
      </c>
      <c r="U1058" s="47" t="s">
        <v>11</v>
      </c>
      <c r="V1058" s="156"/>
    </row>
    <row r="1059" spans="1:22">
      <c r="A1059" s="334">
        <v>82</v>
      </c>
      <c r="B1059" s="335"/>
      <c r="C1059" s="131" t="s">
        <v>382</v>
      </c>
      <c r="D1059" s="66">
        <v>45825</v>
      </c>
      <c r="E1059" s="66">
        <v>45833</v>
      </c>
      <c r="F1059" s="66">
        <v>45869</v>
      </c>
      <c r="G1059" s="66">
        <v>45926</v>
      </c>
      <c r="H1059" s="66">
        <v>45926</v>
      </c>
      <c r="I1059" s="64">
        <v>93</v>
      </c>
      <c r="J1059" s="70" t="s">
        <v>159</v>
      </c>
      <c r="K1059" s="70" t="s">
        <v>105</v>
      </c>
      <c r="L1059" s="70" t="s">
        <v>106</v>
      </c>
      <c r="M1059" s="70" t="s">
        <v>166</v>
      </c>
      <c r="N1059" s="70" t="s">
        <v>108</v>
      </c>
      <c r="O1059" s="70" t="s">
        <v>112</v>
      </c>
      <c r="P1059" s="70" t="s">
        <v>110</v>
      </c>
      <c r="Q1059" s="70">
        <v>0</v>
      </c>
      <c r="R1059" s="47" t="s">
        <v>11</v>
      </c>
      <c r="S1059" s="47" t="s">
        <v>11</v>
      </c>
      <c r="T1059" s="47" t="s">
        <v>11</v>
      </c>
      <c r="U1059" s="47" t="s">
        <v>11</v>
      </c>
      <c r="V1059" s="156"/>
    </row>
    <row r="1060" spans="1:22">
      <c r="A1060" s="334">
        <v>82</v>
      </c>
      <c r="B1060" s="335"/>
      <c r="C1060" s="131" t="s">
        <v>383</v>
      </c>
      <c r="D1060" s="66">
        <v>45831</v>
      </c>
      <c r="E1060" s="66">
        <v>45836</v>
      </c>
      <c r="F1060" s="66" t="s">
        <v>11</v>
      </c>
      <c r="G1060" s="66">
        <v>45937</v>
      </c>
      <c r="H1060" s="66">
        <v>45942</v>
      </c>
      <c r="I1060" s="110">
        <v>101</v>
      </c>
      <c r="J1060" s="57" t="s">
        <v>116</v>
      </c>
      <c r="K1060" s="57" t="s">
        <v>105</v>
      </c>
      <c r="L1060" s="57" t="s">
        <v>106</v>
      </c>
      <c r="M1060" s="57" t="s">
        <v>107</v>
      </c>
      <c r="N1060" s="57" t="s">
        <v>513</v>
      </c>
      <c r="O1060" s="57" t="s">
        <v>112</v>
      </c>
      <c r="P1060" s="57" t="s">
        <v>110</v>
      </c>
      <c r="Q1060" s="57">
        <v>3</v>
      </c>
      <c r="R1060" s="57" t="s">
        <v>11</v>
      </c>
      <c r="S1060" s="47" t="s">
        <v>11</v>
      </c>
      <c r="T1060" s="47" t="s">
        <v>11</v>
      </c>
      <c r="U1060" s="168" t="s">
        <v>11</v>
      </c>
      <c r="V1060" s="156"/>
    </row>
    <row r="1061" spans="1:22">
      <c r="A1061" s="334">
        <v>82</v>
      </c>
      <c r="B1061" s="335"/>
      <c r="C1061" s="131" t="s">
        <v>384</v>
      </c>
      <c r="D1061" s="66">
        <v>45823</v>
      </c>
      <c r="E1061" s="66">
        <v>45830</v>
      </c>
      <c r="F1061" s="60" t="s">
        <v>11</v>
      </c>
      <c r="G1061" s="35">
        <v>45932</v>
      </c>
      <c r="H1061" s="35">
        <v>45932</v>
      </c>
      <c r="I1061" s="64">
        <v>103</v>
      </c>
      <c r="J1061" s="52" t="s">
        <v>104</v>
      </c>
      <c r="K1061" s="52" t="s">
        <v>105</v>
      </c>
      <c r="L1061" s="52" t="s">
        <v>106</v>
      </c>
      <c r="M1061" s="52" t="s">
        <v>107</v>
      </c>
      <c r="N1061" s="52" t="s">
        <v>126</v>
      </c>
      <c r="O1061" s="52" t="s">
        <v>112</v>
      </c>
      <c r="P1061" s="52" t="s">
        <v>110</v>
      </c>
      <c r="Q1061" s="52">
        <v>0</v>
      </c>
      <c r="R1061" s="47" t="s">
        <v>11</v>
      </c>
      <c r="S1061" s="47" t="s">
        <v>11</v>
      </c>
      <c r="T1061" s="47" t="s">
        <v>11</v>
      </c>
      <c r="U1061" s="47" t="s">
        <v>11</v>
      </c>
      <c r="V1061" s="156"/>
    </row>
    <row r="1062" spans="1:22">
      <c r="A1062" s="334">
        <v>82</v>
      </c>
      <c r="B1062" s="335"/>
      <c r="C1062" s="131" t="s">
        <v>385</v>
      </c>
      <c r="D1062" s="35">
        <v>45823</v>
      </c>
      <c r="E1062" s="35">
        <v>45827</v>
      </c>
      <c r="F1062" s="35">
        <v>45866</v>
      </c>
      <c r="G1062" s="35">
        <v>45929</v>
      </c>
      <c r="H1062" s="35">
        <v>45931</v>
      </c>
      <c r="I1062" s="110">
        <v>106</v>
      </c>
      <c r="J1062" s="70" t="s">
        <v>104</v>
      </c>
      <c r="K1062" s="70" t="s">
        <v>105</v>
      </c>
      <c r="L1062" s="70" t="s">
        <v>106</v>
      </c>
      <c r="M1062" s="159" t="s">
        <v>107</v>
      </c>
      <c r="N1062" s="70" t="s">
        <v>513</v>
      </c>
      <c r="O1062" s="70" t="s">
        <v>112</v>
      </c>
      <c r="P1062" s="70" t="s">
        <v>110</v>
      </c>
      <c r="Q1062" s="70">
        <v>0</v>
      </c>
      <c r="R1062" s="47" t="s">
        <v>11</v>
      </c>
      <c r="S1062" s="47" t="s">
        <v>11</v>
      </c>
      <c r="T1062" s="47" t="s">
        <v>11</v>
      </c>
      <c r="U1062" s="47" t="s">
        <v>11</v>
      </c>
      <c r="V1062" s="156"/>
    </row>
    <row r="1063" spans="1:22">
      <c r="A1063" s="334">
        <v>82</v>
      </c>
      <c r="B1063" s="335"/>
      <c r="C1063" s="131" t="s">
        <v>386</v>
      </c>
      <c r="D1063" s="160">
        <v>45821</v>
      </c>
      <c r="E1063" s="160">
        <v>45827</v>
      </c>
      <c r="F1063" s="160">
        <v>45866</v>
      </c>
      <c r="G1063" s="160">
        <v>45935</v>
      </c>
      <c r="H1063" s="160">
        <v>45953</v>
      </c>
      <c r="I1063" s="161">
        <v>114</v>
      </c>
      <c r="J1063" s="55" t="s">
        <v>104</v>
      </c>
      <c r="K1063" s="55" t="s">
        <v>105</v>
      </c>
      <c r="L1063" s="55" t="s">
        <v>106</v>
      </c>
      <c r="M1063" s="55" t="s">
        <v>107</v>
      </c>
      <c r="N1063" s="55" t="s">
        <v>108</v>
      </c>
      <c r="O1063" s="55" t="s">
        <v>112</v>
      </c>
      <c r="P1063" s="55" t="s">
        <v>110</v>
      </c>
      <c r="Q1063" s="162">
        <v>0</v>
      </c>
      <c r="R1063" s="55" t="s">
        <v>514</v>
      </c>
      <c r="S1063" s="55" t="s">
        <v>515</v>
      </c>
      <c r="T1063" s="55" t="s">
        <v>514</v>
      </c>
      <c r="U1063" s="55" t="s">
        <v>566</v>
      </c>
      <c r="V1063" s="156"/>
    </row>
    <row r="1064" spans="1:22">
      <c r="A1064" s="334">
        <v>82</v>
      </c>
      <c r="B1064" s="335"/>
      <c r="C1064" s="131" t="s">
        <v>387</v>
      </c>
      <c r="D1064" s="66">
        <v>45821</v>
      </c>
      <c r="E1064" s="66">
        <v>45827</v>
      </c>
      <c r="F1064" s="35">
        <v>45863</v>
      </c>
      <c r="G1064" s="35">
        <v>45935</v>
      </c>
      <c r="H1064" s="35">
        <v>45950</v>
      </c>
      <c r="I1064" s="115">
        <v>114</v>
      </c>
      <c r="J1064" s="57" t="s">
        <v>104</v>
      </c>
      <c r="K1064" s="57" t="s">
        <v>105</v>
      </c>
      <c r="L1064" s="57" t="s">
        <v>106</v>
      </c>
      <c r="M1064" s="57" t="s">
        <v>107</v>
      </c>
      <c r="N1064" s="57" t="s">
        <v>108</v>
      </c>
      <c r="O1064" s="57" t="s">
        <v>112</v>
      </c>
      <c r="P1064" s="55" t="s">
        <v>110</v>
      </c>
      <c r="Q1064" s="55">
        <v>0</v>
      </c>
      <c r="R1064" s="37" t="s">
        <v>11</v>
      </c>
      <c r="S1064" s="47" t="s">
        <v>11</v>
      </c>
      <c r="T1064" s="47" t="s">
        <v>11</v>
      </c>
      <c r="U1064" s="47" t="s">
        <v>11</v>
      </c>
      <c r="V1064" s="156"/>
    </row>
    <row r="1065" spans="1:22">
      <c r="A1065" s="334">
        <v>82</v>
      </c>
      <c r="B1065" s="335"/>
      <c r="C1065" s="131" t="s">
        <v>388</v>
      </c>
      <c r="D1065" s="35">
        <v>45821</v>
      </c>
      <c r="E1065" s="35">
        <v>45826</v>
      </c>
      <c r="F1065" s="35">
        <v>45867</v>
      </c>
      <c r="G1065" s="35">
        <v>45934</v>
      </c>
      <c r="H1065" s="35">
        <v>45935</v>
      </c>
      <c r="I1065" s="64">
        <v>109</v>
      </c>
      <c r="J1065" s="70" t="s">
        <v>114</v>
      </c>
      <c r="K1065" s="70" t="s">
        <v>105</v>
      </c>
      <c r="L1065" s="70" t="s">
        <v>106</v>
      </c>
      <c r="M1065" s="70" t="s">
        <v>107</v>
      </c>
      <c r="N1065" s="70" t="s">
        <v>108</v>
      </c>
      <c r="O1065" s="70" t="s">
        <v>112</v>
      </c>
      <c r="P1065" s="70" t="s">
        <v>110</v>
      </c>
      <c r="Q1065" s="70">
        <v>3</v>
      </c>
      <c r="R1065" s="70" t="s">
        <v>516</v>
      </c>
      <c r="S1065" s="70" t="s">
        <v>529</v>
      </c>
      <c r="T1065" s="70" t="s">
        <v>517</v>
      </c>
      <c r="U1065" s="70" t="s">
        <v>538</v>
      </c>
      <c r="V1065" s="156"/>
    </row>
    <row r="1066" spans="1:22">
      <c r="A1066" s="334">
        <v>82</v>
      </c>
      <c r="B1066" s="335"/>
      <c r="C1066" s="131" t="s">
        <v>389</v>
      </c>
      <c r="D1066" s="56">
        <v>45827</v>
      </c>
      <c r="E1066" s="56">
        <v>45832</v>
      </c>
      <c r="F1066" s="56">
        <v>45865</v>
      </c>
      <c r="G1066" s="56">
        <v>45927</v>
      </c>
      <c r="H1066" s="56">
        <v>45927</v>
      </c>
      <c r="I1066" s="163">
        <v>96</v>
      </c>
      <c r="J1066" s="47" t="s">
        <v>104</v>
      </c>
      <c r="K1066" s="47" t="s">
        <v>105</v>
      </c>
      <c r="L1066" s="47" t="s">
        <v>106</v>
      </c>
      <c r="M1066" s="47" t="s">
        <v>107</v>
      </c>
      <c r="N1066" s="47" t="s">
        <v>108</v>
      </c>
      <c r="O1066" s="47" t="s">
        <v>112</v>
      </c>
      <c r="P1066" s="47" t="s">
        <v>110</v>
      </c>
      <c r="Q1066" s="47" t="s">
        <v>11</v>
      </c>
      <c r="R1066" s="47" t="s">
        <v>11</v>
      </c>
      <c r="S1066" s="47" t="s">
        <v>11</v>
      </c>
      <c r="T1066" s="47" t="s">
        <v>11</v>
      </c>
      <c r="U1066" s="47" t="s">
        <v>11</v>
      </c>
      <c r="V1066" s="156"/>
    </row>
    <row r="1067" spans="1:22">
      <c r="A1067" s="334">
        <v>82</v>
      </c>
      <c r="B1067" s="335"/>
      <c r="C1067" s="142" t="s">
        <v>22</v>
      </c>
      <c r="D1067" s="164" t="s">
        <v>11</v>
      </c>
      <c r="E1067" s="164" t="s">
        <v>11</v>
      </c>
      <c r="F1067" s="164" t="s">
        <v>11</v>
      </c>
      <c r="G1067" s="165" t="s">
        <v>11</v>
      </c>
      <c r="H1067" s="165" t="s">
        <v>11</v>
      </c>
      <c r="I1067" s="74">
        <v>106.08333333333333</v>
      </c>
      <c r="J1067" s="166" t="s">
        <v>11</v>
      </c>
      <c r="K1067" s="166" t="s">
        <v>11</v>
      </c>
      <c r="L1067" s="166" t="s">
        <v>11</v>
      </c>
      <c r="M1067" s="166" t="s">
        <v>11</v>
      </c>
      <c r="N1067" s="166" t="s">
        <v>11</v>
      </c>
      <c r="O1067" s="166" t="s">
        <v>11</v>
      </c>
      <c r="P1067" s="166" t="s">
        <v>11</v>
      </c>
      <c r="Q1067" s="166" t="s">
        <v>11</v>
      </c>
      <c r="R1067" s="166" t="s">
        <v>11</v>
      </c>
      <c r="S1067" s="166" t="s">
        <v>11</v>
      </c>
      <c r="T1067" s="166" t="s">
        <v>11</v>
      </c>
      <c r="U1067" s="166" t="s">
        <v>11</v>
      </c>
      <c r="V1067" s="156"/>
    </row>
    <row r="1068" spans="1:22" ht="15.6" customHeight="1">
      <c r="A1068" s="334">
        <v>83</v>
      </c>
      <c r="B1068" s="335" t="s">
        <v>265</v>
      </c>
      <c r="C1068" s="131" t="s">
        <v>379</v>
      </c>
      <c r="D1068" s="66">
        <v>45827</v>
      </c>
      <c r="E1068" s="66">
        <v>45832</v>
      </c>
      <c r="F1068" s="66">
        <v>45872</v>
      </c>
      <c r="G1068" s="66">
        <v>45935</v>
      </c>
      <c r="H1068" s="66">
        <v>45951</v>
      </c>
      <c r="I1068" s="110">
        <v>108</v>
      </c>
      <c r="J1068" s="57" t="s">
        <v>114</v>
      </c>
      <c r="K1068" s="57" t="s">
        <v>105</v>
      </c>
      <c r="L1068" s="57" t="s">
        <v>106</v>
      </c>
      <c r="M1068" s="57" t="s">
        <v>166</v>
      </c>
      <c r="N1068" s="57" t="s">
        <v>513</v>
      </c>
      <c r="O1068" s="57" t="s">
        <v>112</v>
      </c>
      <c r="P1068" s="57" t="s">
        <v>110</v>
      </c>
      <c r="Q1068" s="57">
        <v>4</v>
      </c>
      <c r="R1068" s="65">
        <v>45888</v>
      </c>
      <c r="S1068" s="57" t="s">
        <v>11</v>
      </c>
      <c r="T1068" s="65">
        <v>45917</v>
      </c>
      <c r="U1068" s="57" t="s">
        <v>518</v>
      </c>
      <c r="V1068" s="156"/>
    </row>
    <row r="1069" spans="1:22" ht="15.6" customHeight="1">
      <c r="A1069" s="334">
        <v>83</v>
      </c>
      <c r="B1069" s="335"/>
      <c r="C1069" s="131" t="s">
        <v>198</v>
      </c>
      <c r="D1069" s="60">
        <v>45830</v>
      </c>
      <c r="E1069" s="60">
        <v>45835</v>
      </c>
      <c r="F1069" s="60">
        <v>45870</v>
      </c>
      <c r="G1069" s="56">
        <v>45944</v>
      </c>
      <c r="H1069" s="56">
        <v>45971</v>
      </c>
      <c r="I1069" s="99">
        <v>119</v>
      </c>
      <c r="J1069" s="47" t="s">
        <v>104</v>
      </c>
      <c r="K1069" s="47" t="s">
        <v>105</v>
      </c>
      <c r="L1069" s="47" t="s">
        <v>106</v>
      </c>
      <c r="M1069" s="47" t="s">
        <v>118</v>
      </c>
      <c r="N1069" s="47" t="s">
        <v>108</v>
      </c>
      <c r="O1069" s="47" t="s">
        <v>11</v>
      </c>
      <c r="P1069" s="47" t="s">
        <v>112</v>
      </c>
      <c r="Q1069" s="47">
        <v>1</v>
      </c>
      <c r="R1069" s="47" t="s">
        <v>11</v>
      </c>
      <c r="S1069" s="47" t="s">
        <v>11</v>
      </c>
      <c r="T1069" s="47" t="s">
        <v>11</v>
      </c>
      <c r="U1069" s="47" t="s">
        <v>11</v>
      </c>
      <c r="V1069" s="156"/>
    </row>
    <row r="1070" spans="1:22">
      <c r="A1070" s="334">
        <v>83</v>
      </c>
      <c r="B1070" s="335"/>
      <c r="C1070" s="131" t="s">
        <v>380</v>
      </c>
      <c r="D1070" s="35">
        <v>45824</v>
      </c>
      <c r="E1070" s="35">
        <v>45829</v>
      </c>
      <c r="F1070" s="35">
        <v>45869</v>
      </c>
      <c r="G1070" s="35">
        <v>45942</v>
      </c>
      <c r="H1070" s="35">
        <v>45942</v>
      </c>
      <c r="I1070" s="64">
        <v>114</v>
      </c>
      <c r="J1070" s="70" t="s">
        <v>104</v>
      </c>
      <c r="K1070" s="70" t="s">
        <v>105</v>
      </c>
      <c r="L1070" s="70" t="s">
        <v>106</v>
      </c>
      <c r="M1070" s="70" t="s">
        <v>107</v>
      </c>
      <c r="N1070" s="70" t="s">
        <v>108</v>
      </c>
      <c r="O1070" s="70" t="s">
        <v>112</v>
      </c>
      <c r="P1070" s="70" t="s">
        <v>110</v>
      </c>
      <c r="Q1070" s="70">
        <v>0</v>
      </c>
      <c r="R1070" s="47" t="s">
        <v>11</v>
      </c>
      <c r="S1070" s="47" t="s">
        <v>11</v>
      </c>
      <c r="T1070" s="47" t="s">
        <v>11</v>
      </c>
      <c r="U1070" s="47" t="s">
        <v>11</v>
      </c>
      <c r="V1070" s="156"/>
    </row>
    <row r="1071" spans="1:22">
      <c r="A1071" s="334">
        <v>83</v>
      </c>
      <c r="B1071" s="335"/>
      <c r="C1071" s="131" t="s">
        <v>381</v>
      </c>
      <c r="D1071" s="56">
        <v>45831</v>
      </c>
      <c r="E1071" s="56">
        <v>45836</v>
      </c>
      <c r="F1071" s="167">
        <v>45865</v>
      </c>
      <c r="G1071" s="56">
        <v>45938</v>
      </c>
      <c r="H1071" s="56">
        <v>45942</v>
      </c>
      <c r="I1071" s="53">
        <v>102</v>
      </c>
      <c r="J1071" s="47" t="s">
        <v>104</v>
      </c>
      <c r="K1071" s="47" t="s">
        <v>105</v>
      </c>
      <c r="L1071" s="47" t="s">
        <v>106</v>
      </c>
      <c r="M1071" s="47" t="s">
        <v>107</v>
      </c>
      <c r="N1071" s="47" t="s">
        <v>117</v>
      </c>
      <c r="O1071" s="47" t="s">
        <v>112</v>
      </c>
      <c r="P1071" s="47" t="s">
        <v>110</v>
      </c>
      <c r="Q1071" s="47">
        <v>2</v>
      </c>
      <c r="R1071" s="50" t="s">
        <v>11</v>
      </c>
      <c r="S1071" s="47" t="s">
        <v>11</v>
      </c>
      <c r="T1071" s="50" t="s">
        <v>11</v>
      </c>
      <c r="U1071" s="47" t="s">
        <v>11</v>
      </c>
      <c r="V1071" s="156"/>
    </row>
    <row r="1072" spans="1:22">
      <c r="A1072" s="334">
        <v>83</v>
      </c>
      <c r="B1072" s="335"/>
      <c r="C1072" s="131" t="s">
        <v>382</v>
      </c>
      <c r="D1072" s="66">
        <v>45825</v>
      </c>
      <c r="E1072" s="66">
        <v>45833</v>
      </c>
      <c r="F1072" s="66">
        <v>45869</v>
      </c>
      <c r="G1072" s="66">
        <v>45932</v>
      </c>
      <c r="H1072" s="66">
        <v>45932</v>
      </c>
      <c r="I1072" s="64">
        <v>99</v>
      </c>
      <c r="J1072" s="70" t="s">
        <v>159</v>
      </c>
      <c r="K1072" s="70" t="s">
        <v>105</v>
      </c>
      <c r="L1072" s="70" t="s">
        <v>106</v>
      </c>
      <c r="M1072" s="70" t="s">
        <v>166</v>
      </c>
      <c r="N1072" s="70" t="s">
        <v>108</v>
      </c>
      <c r="O1072" s="70" t="s">
        <v>112</v>
      </c>
      <c r="P1072" s="70" t="s">
        <v>110</v>
      </c>
      <c r="Q1072" s="70">
        <v>0</v>
      </c>
      <c r="R1072" s="47" t="s">
        <v>11</v>
      </c>
      <c r="S1072" s="47" t="s">
        <v>11</v>
      </c>
      <c r="T1072" s="47" t="s">
        <v>11</v>
      </c>
      <c r="U1072" s="47" t="s">
        <v>11</v>
      </c>
      <c r="V1072" s="156"/>
    </row>
    <row r="1073" spans="1:22">
      <c r="A1073" s="334">
        <v>83</v>
      </c>
      <c r="B1073" s="335"/>
      <c r="C1073" s="131" t="s">
        <v>383</v>
      </c>
      <c r="D1073" s="66">
        <v>45831</v>
      </c>
      <c r="E1073" s="66">
        <v>45836</v>
      </c>
      <c r="F1073" s="66" t="s">
        <v>11</v>
      </c>
      <c r="G1073" s="66">
        <v>45937</v>
      </c>
      <c r="H1073" s="66">
        <v>45942</v>
      </c>
      <c r="I1073" s="110">
        <v>101</v>
      </c>
      <c r="J1073" s="57" t="s">
        <v>116</v>
      </c>
      <c r="K1073" s="57" t="s">
        <v>105</v>
      </c>
      <c r="L1073" s="57" t="s">
        <v>106</v>
      </c>
      <c r="M1073" s="57" t="s">
        <v>107</v>
      </c>
      <c r="N1073" s="57" t="s">
        <v>513</v>
      </c>
      <c r="O1073" s="57" t="s">
        <v>112</v>
      </c>
      <c r="P1073" s="57" t="s">
        <v>110</v>
      </c>
      <c r="Q1073" s="57">
        <v>0</v>
      </c>
      <c r="R1073" s="158" t="s">
        <v>11</v>
      </c>
      <c r="S1073" s="47" t="s">
        <v>11</v>
      </c>
      <c r="T1073" s="47" t="s">
        <v>11</v>
      </c>
      <c r="U1073" s="47" t="s">
        <v>11</v>
      </c>
      <c r="V1073" s="156"/>
    </row>
    <row r="1074" spans="1:22">
      <c r="A1074" s="334">
        <v>83</v>
      </c>
      <c r="B1074" s="335"/>
      <c r="C1074" s="131" t="s">
        <v>384</v>
      </c>
      <c r="D1074" s="66">
        <v>45823</v>
      </c>
      <c r="E1074" s="66">
        <v>45830</v>
      </c>
      <c r="F1074" s="60" t="s">
        <v>11</v>
      </c>
      <c r="G1074" s="35">
        <v>45930</v>
      </c>
      <c r="H1074" s="35">
        <v>45930</v>
      </c>
      <c r="I1074" s="64">
        <v>101</v>
      </c>
      <c r="J1074" s="52" t="s">
        <v>104</v>
      </c>
      <c r="K1074" s="52" t="s">
        <v>105</v>
      </c>
      <c r="L1074" s="52" t="s">
        <v>106</v>
      </c>
      <c r="M1074" s="52" t="s">
        <v>107</v>
      </c>
      <c r="N1074" s="52" t="s">
        <v>126</v>
      </c>
      <c r="O1074" s="52" t="s">
        <v>112</v>
      </c>
      <c r="P1074" s="52" t="s">
        <v>110</v>
      </c>
      <c r="Q1074" s="52">
        <v>1</v>
      </c>
      <c r="R1074" s="47" t="s">
        <v>11</v>
      </c>
      <c r="S1074" s="47" t="s">
        <v>11</v>
      </c>
      <c r="T1074" s="47" t="s">
        <v>11</v>
      </c>
      <c r="U1074" s="47" t="s">
        <v>11</v>
      </c>
      <c r="V1074" s="156"/>
    </row>
    <row r="1075" spans="1:22">
      <c r="A1075" s="334">
        <v>83</v>
      </c>
      <c r="B1075" s="335"/>
      <c r="C1075" s="131" t="s">
        <v>385</v>
      </c>
      <c r="D1075" s="35">
        <v>45823</v>
      </c>
      <c r="E1075" s="35">
        <v>45828</v>
      </c>
      <c r="F1075" s="35">
        <v>45867</v>
      </c>
      <c r="G1075" s="35">
        <v>45931</v>
      </c>
      <c r="H1075" s="35">
        <v>45931</v>
      </c>
      <c r="I1075" s="110">
        <v>108</v>
      </c>
      <c r="J1075" s="70" t="s">
        <v>104</v>
      </c>
      <c r="K1075" s="70" t="s">
        <v>105</v>
      </c>
      <c r="L1075" s="70" t="s">
        <v>106</v>
      </c>
      <c r="M1075" s="159" t="s">
        <v>107</v>
      </c>
      <c r="N1075" s="70" t="s">
        <v>513</v>
      </c>
      <c r="O1075" s="70" t="s">
        <v>112</v>
      </c>
      <c r="P1075" s="70" t="s">
        <v>110</v>
      </c>
      <c r="Q1075" s="70">
        <v>0</v>
      </c>
      <c r="R1075" s="47" t="s">
        <v>11</v>
      </c>
      <c r="S1075" s="47" t="s">
        <v>11</v>
      </c>
      <c r="T1075" s="47" t="s">
        <v>11</v>
      </c>
      <c r="U1075" s="47" t="s">
        <v>11</v>
      </c>
      <c r="V1075" s="156"/>
    </row>
    <row r="1076" spans="1:22">
      <c r="A1076" s="334">
        <v>83</v>
      </c>
      <c r="B1076" s="335"/>
      <c r="C1076" s="131" t="s">
        <v>386</v>
      </c>
      <c r="D1076" s="160">
        <v>45821</v>
      </c>
      <c r="E1076" s="160">
        <v>45827</v>
      </c>
      <c r="F1076" s="160">
        <v>45868</v>
      </c>
      <c r="G1076" s="160">
        <v>45942</v>
      </c>
      <c r="H1076" s="160">
        <v>45953</v>
      </c>
      <c r="I1076" s="161">
        <v>121</v>
      </c>
      <c r="J1076" s="55" t="s">
        <v>104</v>
      </c>
      <c r="K1076" s="55" t="s">
        <v>105</v>
      </c>
      <c r="L1076" s="55" t="s">
        <v>106</v>
      </c>
      <c r="M1076" s="55" t="s">
        <v>107</v>
      </c>
      <c r="N1076" s="55" t="s">
        <v>108</v>
      </c>
      <c r="O1076" s="55" t="s">
        <v>112</v>
      </c>
      <c r="P1076" s="55" t="s">
        <v>110</v>
      </c>
      <c r="Q1076" s="162">
        <v>3</v>
      </c>
      <c r="R1076" s="55" t="s">
        <v>514</v>
      </c>
      <c r="S1076" s="55" t="s">
        <v>515</v>
      </c>
      <c r="T1076" s="47" t="s">
        <v>11</v>
      </c>
      <c r="U1076" s="47" t="s">
        <v>11</v>
      </c>
      <c r="V1076" s="156"/>
    </row>
    <row r="1077" spans="1:22">
      <c r="A1077" s="334">
        <v>83</v>
      </c>
      <c r="B1077" s="335"/>
      <c r="C1077" s="131" t="s">
        <v>387</v>
      </c>
      <c r="D1077" s="66">
        <v>45821</v>
      </c>
      <c r="E1077" s="66">
        <v>45827</v>
      </c>
      <c r="F1077" s="35">
        <v>45865</v>
      </c>
      <c r="G1077" s="35">
        <v>45934</v>
      </c>
      <c r="H1077" s="35">
        <v>45950</v>
      </c>
      <c r="I1077" s="115">
        <v>113</v>
      </c>
      <c r="J1077" s="57" t="s">
        <v>104</v>
      </c>
      <c r="K1077" s="57" t="s">
        <v>105</v>
      </c>
      <c r="L1077" s="57" t="s">
        <v>106</v>
      </c>
      <c r="M1077" s="57" t="s">
        <v>107</v>
      </c>
      <c r="N1077" s="57" t="s">
        <v>108</v>
      </c>
      <c r="O1077" s="57" t="s">
        <v>112</v>
      </c>
      <c r="P1077" s="55" t="s">
        <v>110</v>
      </c>
      <c r="Q1077" s="55">
        <v>0</v>
      </c>
      <c r="R1077" s="37" t="s">
        <v>11</v>
      </c>
      <c r="S1077" s="52" t="s">
        <v>11</v>
      </c>
      <c r="T1077" s="47" t="s">
        <v>11</v>
      </c>
      <c r="U1077" s="47" t="s">
        <v>11</v>
      </c>
      <c r="V1077" s="156"/>
    </row>
    <row r="1078" spans="1:22">
      <c r="A1078" s="334">
        <v>83</v>
      </c>
      <c r="B1078" s="335"/>
      <c r="C1078" s="131" t="s">
        <v>388</v>
      </c>
      <c r="D1078" s="35">
        <v>45821</v>
      </c>
      <c r="E1078" s="35">
        <v>45826</v>
      </c>
      <c r="F1078" s="35">
        <v>45868</v>
      </c>
      <c r="G1078" s="35">
        <v>45941</v>
      </c>
      <c r="H1078" s="35">
        <v>45945</v>
      </c>
      <c r="I1078" s="64">
        <v>116</v>
      </c>
      <c r="J1078" s="70" t="s">
        <v>114</v>
      </c>
      <c r="K1078" s="70" t="s">
        <v>105</v>
      </c>
      <c r="L1078" s="70" t="s">
        <v>106</v>
      </c>
      <c r="M1078" s="70" t="s">
        <v>118</v>
      </c>
      <c r="N1078" s="70" t="s">
        <v>108</v>
      </c>
      <c r="O1078" s="70" t="s">
        <v>112</v>
      </c>
      <c r="P1078" s="70" t="s">
        <v>110</v>
      </c>
      <c r="Q1078" s="70">
        <v>3</v>
      </c>
      <c r="R1078" s="70" t="s">
        <v>516</v>
      </c>
      <c r="S1078" s="70">
        <v>0</v>
      </c>
      <c r="T1078" s="70" t="s">
        <v>517</v>
      </c>
      <c r="U1078" s="70" t="s">
        <v>520</v>
      </c>
    </row>
    <row r="1079" spans="1:22">
      <c r="A1079" s="334">
        <v>83</v>
      </c>
      <c r="B1079" s="335"/>
      <c r="C1079" s="131" t="s">
        <v>389</v>
      </c>
      <c r="D1079" s="56">
        <v>45827</v>
      </c>
      <c r="E1079" s="56">
        <v>45832</v>
      </c>
      <c r="F1079" s="56">
        <v>45864</v>
      </c>
      <c r="G1079" s="56">
        <v>45934</v>
      </c>
      <c r="H1079" s="56">
        <v>45934</v>
      </c>
      <c r="I1079" s="163">
        <v>103</v>
      </c>
      <c r="J1079" s="47" t="s">
        <v>104</v>
      </c>
      <c r="K1079" s="47" t="s">
        <v>105</v>
      </c>
      <c r="L1079" s="47" t="s">
        <v>106</v>
      </c>
      <c r="M1079" s="47" t="s">
        <v>107</v>
      </c>
      <c r="N1079" s="47" t="s">
        <v>108</v>
      </c>
      <c r="O1079" s="47" t="s">
        <v>112</v>
      </c>
      <c r="P1079" s="47" t="s">
        <v>110</v>
      </c>
      <c r="Q1079" s="47">
        <v>2</v>
      </c>
      <c r="R1079" s="47" t="s">
        <v>11</v>
      </c>
      <c r="S1079" s="47" t="s">
        <v>11</v>
      </c>
      <c r="T1079" s="47" t="s">
        <v>11</v>
      </c>
      <c r="U1079" s="47" t="s">
        <v>11</v>
      </c>
      <c r="V1079" s="156"/>
    </row>
    <row r="1080" spans="1:22">
      <c r="A1080" s="334">
        <v>83</v>
      </c>
      <c r="B1080" s="335"/>
      <c r="C1080" s="142" t="s">
        <v>22</v>
      </c>
      <c r="D1080" s="164" t="s">
        <v>11</v>
      </c>
      <c r="E1080" s="164" t="s">
        <v>11</v>
      </c>
      <c r="F1080" s="164" t="s">
        <v>11</v>
      </c>
      <c r="G1080" s="165" t="s">
        <v>11</v>
      </c>
      <c r="H1080" s="165" t="s">
        <v>11</v>
      </c>
      <c r="I1080" s="74">
        <v>108.75</v>
      </c>
      <c r="J1080" s="166" t="s">
        <v>11</v>
      </c>
      <c r="K1080" s="166" t="s">
        <v>11</v>
      </c>
      <c r="L1080" s="166" t="s">
        <v>11</v>
      </c>
      <c r="M1080" s="166" t="s">
        <v>11</v>
      </c>
      <c r="N1080" s="166" t="s">
        <v>11</v>
      </c>
      <c r="O1080" s="166" t="s">
        <v>11</v>
      </c>
      <c r="P1080" s="166" t="s">
        <v>11</v>
      </c>
      <c r="Q1080" s="166" t="s">
        <v>11</v>
      </c>
      <c r="R1080" s="166" t="s">
        <v>11</v>
      </c>
      <c r="S1080" s="166" t="s">
        <v>11</v>
      </c>
      <c r="T1080" s="166" t="s">
        <v>11</v>
      </c>
      <c r="U1080" s="166" t="s">
        <v>11</v>
      </c>
      <c r="V1080" s="156"/>
    </row>
    <row r="1081" spans="1:22" ht="15.6" customHeight="1">
      <c r="A1081" s="334">
        <v>84</v>
      </c>
      <c r="B1081" s="335" t="s">
        <v>477</v>
      </c>
      <c r="C1081" s="131" t="s">
        <v>379</v>
      </c>
      <c r="D1081" s="66">
        <v>45827</v>
      </c>
      <c r="E1081" s="66">
        <v>45832</v>
      </c>
      <c r="F1081" s="66">
        <v>45873</v>
      </c>
      <c r="G1081" s="66">
        <v>45942</v>
      </c>
      <c r="H1081" s="66">
        <v>45951</v>
      </c>
      <c r="I1081" s="110">
        <v>115</v>
      </c>
      <c r="J1081" s="57" t="s">
        <v>114</v>
      </c>
      <c r="K1081" s="57" t="s">
        <v>127</v>
      </c>
      <c r="L1081" s="57" t="s">
        <v>106</v>
      </c>
      <c r="M1081" s="57" t="s">
        <v>166</v>
      </c>
      <c r="N1081" s="57" t="s">
        <v>513</v>
      </c>
      <c r="O1081" s="57" t="s">
        <v>112</v>
      </c>
      <c r="P1081" s="57" t="s">
        <v>110</v>
      </c>
      <c r="Q1081" s="57">
        <v>0</v>
      </c>
      <c r="R1081" s="65">
        <v>45888</v>
      </c>
      <c r="S1081" s="57" t="s">
        <v>11</v>
      </c>
      <c r="T1081" s="65">
        <v>45917</v>
      </c>
      <c r="U1081" s="57" t="s">
        <v>11</v>
      </c>
    </row>
    <row r="1082" spans="1:22">
      <c r="A1082" s="334">
        <v>84</v>
      </c>
      <c r="B1082" s="335"/>
      <c r="C1082" s="131" t="s">
        <v>198</v>
      </c>
      <c r="D1082" s="60">
        <v>45830</v>
      </c>
      <c r="E1082" s="60">
        <v>45835</v>
      </c>
      <c r="F1082" s="60">
        <v>45870</v>
      </c>
      <c r="G1082" s="56">
        <v>45946</v>
      </c>
      <c r="H1082" s="56">
        <v>45971</v>
      </c>
      <c r="I1082" s="99">
        <v>121</v>
      </c>
      <c r="J1082" s="47" t="s">
        <v>104</v>
      </c>
      <c r="K1082" s="47" t="s">
        <v>127</v>
      </c>
      <c r="L1082" s="47" t="s">
        <v>106</v>
      </c>
      <c r="M1082" s="47" t="s">
        <v>128</v>
      </c>
      <c r="N1082" s="47" t="s">
        <v>316</v>
      </c>
      <c r="O1082" s="47" t="s">
        <v>11</v>
      </c>
      <c r="P1082" s="47" t="s">
        <v>112</v>
      </c>
      <c r="Q1082" s="47">
        <v>0</v>
      </c>
      <c r="R1082" s="47" t="s">
        <v>11</v>
      </c>
      <c r="S1082" s="47" t="s">
        <v>11</v>
      </c>
      <c r="T1082" s="47" t="s">
        <v>11</v>
      </c>
      <c r="U1082" s="47" t="s">
        <v>11</v>
      </c>
    </row>
    <row r="1083" spans="1:22">
      <c r="A1083" s="334">
        <v>84</v>
      </c>
      <c r="B1083" s="335"/>
      <c r="C1083" s="131" t="s">
        <v>380</v>
      </c>
      <c r="D1083" s="35">
        <v>45824</v>
      </c>
      <c r="E1083" s="35">
        <v>45829</v>
      </c>
      <c r="F1083" s="35">
        <v>45870</v>
      </c>
      <c r="G1083" s="35">
        <v>45944</v>
      </c>
      <c r="H1083" s="35">
        <v>45944</v>
      </c>
      <c r="I1083" s="64">
        <v>116</v>
      </c>
      <c r="J1083" s="70" t="s">
        <v>104</v>
      </c>
      <c r="K1083" s="70" t="s">
        <v>127</v>
      </c>
      <c r="L1083" s="70" t="s">
        <v>106</v>
      </c>
      <c r="M1083" s="70" t="s">
        <v>107</v>
      </c>
      <c r="N1083" s="70" t="s">
        <v>108</v>
      </c>
      <c r="O1083" s="70" t="s">
        <v>112</v>
      </c>
      <c r="P1083" s="70" t="s">
        <v>110</v>
      </c>
      <c r="Q1083" s="70">
        <v>0</v>
      </c>
      <c r="R1083" s="47" t="s">
        <v>11</v>
      </c>
      <c r="S1083" s="47" t="s">
        <v>11</v>
      </c>
      <c r="T1083" s="47" t="s">
        <v>11</v>
      </c>
      <c r="U1083" s="47" t="s">
        <v>11</v>
      </c>
    </row>
    <row r="1084" spans="1:22">
      <c r="A1084" s="334">
        <v>84</v>
      </c>
      <c r="B1084" s="335"/>
      <c r="C1084" s="131" t="s">
        <v>381</v>
      </c>
      <c r="D1084" s="56">
        <v>45831</v>
      </c>
      <c r="E1084" s="56">
        <v>45836</v>
      </c>
      <c r="F1084" s="167">
        <v>45866</v>
      </c>
      <c r="G1084" s="56">
        <v>45938</v>
      </c>
      <c r="H1084" s="56">
        <v>45942</v>
      </c>
      <c r="I1084" s="53">
        <v>102</v>
      </c>
      <c r="J1084" s="47" t="s">
        <v>104</v>
      </c>
      <c r="K1084" s="47" t="s">
        <v>127</v>
      </c>
      <c r="L1084" s="47" t="s">
        <v>106</v>
      </c>
      <c r="M1084" s="47" t="s">
        <v>107</v>
      </c>
      <c r="N1084" s="47" t="s">
        <v>117</v>
      </c>
      <c r="O1084" s="47" t="s">
        <v>112</v>
      </c>
      <c r="P1084" s="47" t="s">
        <v>110</v>
      </c>
      <c r="Q1084" s="47">
        <v>1</v>
      </c>
      <c r="R1084" s="50" t="s">
        <v>11</v>
      </c>
      <c r="S1084" s="47" t="s">
        <v>11</v>
      </c>
      <c r="T1084" s="50" t="s">
        <v>11</v>
      </c>
      <c r="U1084" s="47" t="s">
        <v>11</v>
      </c>
    </row>
    <row r="1085" spans="1:22">
      <c r="A1085" s="334">
        <v>84</v>
      </c>
      <c r="B1085" s="335"/>
      <c r="C1085" s="131" t="s">
        <v>382</v>
      </c>
      <c r="D1085" s="66">
        <v>45825</v>
      </c>
      <c r="E1085" s="66">
        <v>45833</v>
      </c>
      <c r="F1085" s="66">
        <v>45870</v>
      </c>
      <c r="G1085" s="66">
        <v>45935</v>
      </c>
      <c r="H1085" s="66">
        <v>45935</v>
      </c>
      <c r="I1085" s="64">
        <v>102</v>
      </c>
      <c r="J1085" s="70" t="s">
        <v>159</v>
      </c>
      <c r="K1085" s="70" t="s">
        <v>127</v>
      </c>
      <c r="L1085" s="70" t="s">
        <v>106</v>
      </c>
      <c r="M1085" s="70" t="s">
        <v>166</v>
      </c>
      <c r="N1085" s="70" t="s">
        <v>108</v>
      </c>
      <c r="O1085" s="70" t="s">
        <v>112</v>
      </c>
      <c r="P1085" s="70" t="s">
        <v>110</v>
      </c>
      <c r="Q1085" s="70">
        <v>0</v>
      </c>
      <c r="R1085" s="47" t="s">
        <v>11</v>
      </c>
      <c r="S1085" s="47" t="s">
        <v>11</v>
      </c>
      <c r="T1085" s="47" t="s">
        <v>11</v>
      </c>
      <c r="U1085" s="47" t="s">
        <v>11</v>
      </c>
    </row>
    <row r="1086" spans="1:22">
      <c r="A1086" s="334">
        <v>84</v>
      </c>
      <c r="B1086" s="335"/>
      <c r="C1086" s="131" t="s">
        <v>383</v>
      </c>
      <c r="D1086" s="66">
        <v>45831</v>
      </c>
      <c r="E1086" s="66">
        <v>45836</v>
      </c>
      <c r="F1086" s="66" t="s">
        <v>11</v>
      </c>
      <c r="G1086" s="66">
        <v>45938</v>
      </c>
      <c r="H1086" s="66">
        <v>45942</v>
      </c>
      <c r="I1086" s="110">
        <v>102</v>
      </c>
      <c r="J1086" s="57" t="s">
        <v>116</v>
      </c>
      <c r="K1086" s="57" t="s">
        <v>127</v>
      </c>
      <c r="L1086" s="57" t="s">
        <v>106</v>
      </c>
      <c r="M1086" s="57" t="s">
        <v>107</v>
      </c>
      <c r="N1086" s="57" t="s">
        <v>513</v>
      </c>
      <c r="O1086" s="57" t="s">
        <v>112</v>
      </c>
      <c r="P1086" s="57" t="s">
        <v>110</v>
      </c>
      <c r="Q1086" s="57">
        <v>0</v>
      </c>
      <c r="R1086" s="158" t="s">
        <v>11</v>
      </c>
      <c r="S1086" s="158" t="s">
        <v>11</v>
      </c>
      <c r="T1086" s="47" t="s">
        <v>11</v>
      </c>
      <c r="U1086" s="47" t="s">
        <v>11</v>
      </c>
    </row>
    <row r="1087" spans="1:22">
      <c r="A1087" s="334">
        <v>84</v>
      </c>
      <c r="B1087" s="335"/>
      <c r="C1087" s="131" t="s">
        <v>384</v>
      </c>
      <c r="D1087" s="66">
        <v>45823</v>
      </c>
      <c r="E1087" s="66">
        <v>45830</v>
      </c>
      <c r="F1087" s="60" t="s">
        <v>11</v>
      </c>
      <c r="G1087" s="35">
        <v>45937</v>
      </c>
      <c r="H1087" s="35">
        <v>45937</v>
      </c>
      <c r="I1087" s="64">
        <v>108</v>
      </c>
      <c r="J1087" s="52" t="s">
        <v>104</v>
      </c>
      <c r="K1087" s="52" t="s">
        <v>127</v>
      </c>
      <c r="L1087" s="52" t="s">
        <v>106</v>
      </c>
      <c r="M1087" s="52" t="s">
        <v>107</v>
      </c>
      <c r="N1087" s="52" t="s">
        <v>126</v>
      </c>
      <c r="O1087" s="52" t="s">
        <v>112</v>
      </c>
      <c r="P1087" s="52" t="s">
        <v>110</v>
      </c>
      <c r="Q1087" s="52">
        <v>0</v>
      </c>
      <c r="R1087" s="47" t="s">
        <v>11</v>
      </c>
      <c r="S1087" s="47" t="s">
        <v>11</v>
      </c>
      <c r="T1087" s="47" t="s">
        <v>11</v>
      </c>
      <c r="U1087" s="47" t="s">
        <v>11</v>
      </c>
    </row>
    <row r="1088" spans="1:22">
      <c r="A1088" s="334">
        <v>84</v>
      </c>
      <c r="B1088" s="335"/>
      <c r="C1088" s="131" t="s">
        <v>385</v>
      </c>
      <c r="D1088" s="35">
        <v>45823</v>
      </c>
      <c r="E1088" s="35">
        <v>45827</v>
      </c>
      <c r="F1088" s="35">
        <v>45867</v>
      </c>
      <c r="G1088" s="35">
        <v>45936</v>
      </c>
      <c r="H1088" s="35">
        <v>45936</v>
      </c>
      <c r="I1088" s="110">
        <v>113</v>
      </c>
      <c r="J1088" s="70" t="s">
        <v>104</v>
      </c>
      <c r="K1088" s="70" t="s">
        <v>127</v>
      </c>
      <c r="L1088" s="70" t="s">
        <v>106</v>
      </c>
      <c r="M1088" s="159" t="s">
        <v>107</v>
      </c>
      <c r="N1088" s="70" t="s">
        <v>513</v>
      </c>
      <c r="O1088" s="70" t="s">
        <v>112</v>
      </c>
      <c r="P1088" s="70" t="s">
        <v>142</v>
      </c>
      <c r="Q1088" s="70">
        <v>0</v>
      </c>
      <c r="R1088" s="47" t="s">
        <v>11</v>
      </c>
      <c r="S1088" s="47" t="s">
        <v>11</v>
      </c>
      <c r="T1088" s="47" t="s">
        <v>11</v>
      </c>
      <c r="U1088" s="47" t="s">
        <v>11</v>
      </c>
    </row>
    <row r="1089" spans="1:21">
      <c r="A1089" s="334">
        <v>84</v>
      </c>
      <c r="B1089" s="335"/>
      <c r="C1089" s="131" t="s">
        <v>386</v>
      </c>
      <c r="D1089" s="160">
        <v>45821</v>
      </c>
      <c r="E1089" s="160">
        <v>45827</v>
      </c>
      <c r="F1089" s="160">
        <v>45866</v>
      </c>
      <c r="G1089" s="160">
        <v>45943</v>
      </c>
      <c r="H1089" s="160">
        <v>45953</v>
      </c>
      <c r="I1089" s="161">
        <v>122</v>
      </c>
      <c r="J1089" s="55" t="s">
        <v>104</v>
      </c>
      <c r="K1089" s="55" t="s">
        <v>127</v>
      </c>
      <c r="L1089" s="55" t="s">
        <v>106</v>
      </c>
      <c r="M1089" s="55" t="s">
        <v>107</v>
      </c>
      <c r="N1089" s="55" t="s">
        <v>108</v>
      </c>
      <c r="O1089" s="55" t="s">
        <v>112</v>
      </c>
      <c r="P1089" s="55" t="s">
        <v>110</v>
      </c>
      <c r="Q1089" s="162">
        <v>0</v>
      </c>
      <c r="R1089" s="55" t="s">
        <v>514</v>
      </c>
      <c r="S1089" s="55" t="s">
        <v>515</v>
      </c>
      <c r="T1089" s="47" t="s">
        <v>11</v>
      </c>
      <c r="U1089" s="47" t="s">
        <v>11</v>
      </c>
    </row>
    <row r="1090" spans="1:21">
      <c r="A1090" s="334">
        <v>84</v>
      </c>
      <c r="B1090" s="335"/>
      <c r="C1090" s="131" t="s">
        <v>387</v>
      </c>
      <c r="D1090" s="66">
        <v>45821</v>
      </c>
      <c r="E1090" s="66">
        <v>45827</v>
      </c>
      <c r="F1090" s="35">
        <v>45864</v>
      </c>
      <c r="G1090" s="35">
        <v>45938</v>
      </c>
      <c r="H1090" s="35">
        <v>45950</v>
      </c>
      <c r="I1090" s="115">
        <v>117</v>
      </c>
      <c r="J1090" s="57" t="s">
        <v>104</v>
      </c>
      <c r="K1090" s="57" t="s">
        <v>127</v>
      </c>
      <c r="L1090" s="57" t="s">
        <v>122</v>
      </c>
      <c r="M1090" s="57" t="s">
        <v>107</v>
      </c>
      <c r="N1090" s="57" t="s">
        <v>108</v>
      </c>
      <c r="O1090" s="57" t="s">
        <v>112</v>
      </c>
      <c r="P1090" s="55" t="s">
        <v>110</v>
      </c>
      <c r="Q1090" s="55">
        <v>0</v>
      </c>
      <c r="R1090" s="37" t="s">
        <v>11</v>
      </c>
      <c r="S1090" s="52" t="s">
        <v>11</v>
      </c>
      <c r="T1090" s="37" t="s">
        <v>11</v>
      </c>
      <c r="U1090" s="47" t="s">
        <v>11</v>
      </c>
    </row>
    <row r="1091" spans="1:21">
      <c r="A1091" s="334">
        <v>84</v>
      </c>
      <c r="B1091" s="335"/>
      <c r="C1091" s="131" t="s">
        <v>388</v>
      </c>
      <c r="D1091" s="35">
        <v>45821</v>
      </c>
      <c r="E1091" s="35">
        <v>45826</v>
      </c>
      <c r="F1091" s="35">
        <v>45869</v>
      </c>
      <c r="G1091" s="35">
        <v>45946</v>
      </c>
      <c r="H1091" s="35">
        <v>45950</v>
      </c>
      <c r="I1091" s="64">
        <v>121</v>
      </c>
      <c r="J1091" s="70" t="s">
        <v>114</v>
      </c>
      <c r="K1091" s="70" t="s">
        <v>127</v>
      </c>
      <c r="L1091" s="70" t="s">
        <v>106</v>
      </c>
      <c r="M1091" s="70" t="s">
        <v>118</v>
      </c>
      <c r="N1091" s="70" t="s">
        <v>108</v>
      </c>
      <c r="O1091" s="70" t="s">
        <v>112</v>
      </c>
      <c r="P1091" s="70" t="s">
        <v>110</v>
      </c>
      <c r="Q1091" s="70">
        <v>3</v>
      </c>
      <c r="R1091" s="70" t="s">
        <v>516</v>
      </c>
      <c r="S1091" s="70">
        <v>0</v>
      </c>
      <c r="T1091" s="70" t="s">
        <v>517</v>
      </c>
      <c r="U1091" s="70">
        <v>0</v>
      </c>
    </row>
    <row r="1092" spans="1:21">
      <c r="A1092" s="334">
        <v>84</v>
      </c>
      <c r="B1092" s="335"/>
      <c r="C1092" s="131" t="s">
        <v>389</v>
      </c>
      <c r="D1092" s="56">
        <v>45827</v>
      </c>
      <c r="E1092" s="56">
        <v>45832</v>
      </c>
      <c r="F1092" s="56">
        <v>45866</v>
      </c>
      <c r="G1092" s="56">
        <v>45936</v>
      </c>
      <c r="H1092" s="56">
        <v>45936</v>
      </c>
      <c r="I1092" s="163">
        <v>105</v>
      </c>
      <c r="J1092" s="47" t="s">
        <v>104</v>
      </c>
      <c r="K1092" s="47" t="s">
        <v>127</v>
      </c>
      <c r="L1092" s="47" t="s">
        <v>106</v>
      </c>
      <c r="M1092" s="47" t="s">
        <v>107</v>
      </c>
      <c r="N1092" s="47" t="s">
        <v>108</v>
      </c>
      <c r="O1092" s="47" t="s">
        <v>112</v>
      </c>
      <c r="P1092" s="47" t="s">
        <v>110</v>
      </c>
      <c r="Q1092" s="47" t="s">
        <v>11</v>
      </c>
      <c r="R1092" s="47" t="s">
        <v>11</v>
      </c>
      <c r="S1092" s="47" t="s">
        <v>11</v>
      </c>
      <c r="T1092" s="47" t="s">
        <v>11</v>
      </c>
      <c r="U1092" s="47" t="s">
        <v>11</v>
      </c>
    </row>
    <row r="1093" spans="1:21">
      <c r="A1093" s="334">
        <v>84</v>
      </c>
      <c r="B1093" s="335"/>
      <c r="C1093" s="142" t="s">
        <v>22</v>
      </c>
      <c r="D1093" s="164" t="s">
        <v>11</v>
      </c>
      <c r="E1093" s="164" t="s">
        <v>11</v>
      </c>
      <c r="F1093" s="164" t="s">
        <v>11</v>
      </c>
      <c r="G1093" s="165" t="s">
        <v>11</v>
      </c>
      <c r="H1093" s="165" t="s">
        <v>11</v>
      </c>
      <c r="I1093" s="74">
        <v>112</v>
      </c>
      <c r="J1093" s="166" t="s">
        <v>11</v>
      </c>
      <c r="K1093" s="166" t="s">
        <v>11</v>
      </c>
      <c r="L1093" s="166" t="s">
        <v>11</v>
      </c>
      <c r="M1093" s="166" t="s">
        <v>11</v>
      </c>
      <c r="N1093" s="166" t="s">
        <v>11</v>
      </c>
      <c r="O1093" s="166" t="s">
        <v>11</v>
      </c>
      <c r="P1093" s="166" t="s">
        <v>11</v>
      </c>
      <c r="Q1093" s="166" t="s">
        <v>11</v>
      </c>
      <c r="R1093" s="166" t="s">
        <v>11</v>
      </c>
      <c r="S1093" s="166" t="s">
        <v>11</v>
      </c>
      <c r="T1093" s="166" t="s">
        <v>11</v>
      </c>
      <c r="U1093" s="166" t="s">
        <v>11</v>
      </c>
    </row>
    <row r="1094" spans="1:21" ht="15.6" customHeight="1">
      <c r="A1094" s="334">
        <v>85</v>
      </c>
      <c r="B1094" s="335" t="s">
        <v>478</v>
      </c>
      <c r="C1094" s="131" t="s">
        <v>379</v>
      </c>
      <c r="D1094" s="66">
        <v>45827</v>
      </c>
      <c r="E1094" s="66">
        <v>45832</v>
      </c>
      <c r="F1094" s="66">
        <v>45872</v>
      </c>
      <c r="G1094" s="66">
        <v>45940</v>
      </c>
      <c r="H1094" s="66">
        <v>45951</v>
      </c>
      <c r="I1094" s="110">
        <v>113</v>
      </c>
      <c r="J1094" s="57" t="s">
        <v>114</v>
      </c>
      <c r="K1094" s="57" t="s">
        <v>105</v>
      </c>
      <c r="L1094" s="57" t="s">
        <v>106</v>
      </c>
      <c r="M1094" s="57" t="s">
        <v>166</v>
      </c>
      <c r="N1094" s="57" t="s">
        <v>513</v>
      </c>
      <c r="O1094" s="57" t="s">
        <v>112</v>
      </c>
      <c r="P1094" s="57" t="s">
        <v>110</v>
      </c>
      <c r="Q1094" s="57">
        <v>0</v>
      </c>
      <c r="R1094" s="65">
        <v>45888</v>
      </c>
      <c r="S1094" s="57" t="s">
        <v>11</v>
      </c>
      <c r="T1094" s="65">
        <v>45917</v>
      </c>
      <c r="U1094" s="57" t="s">
        <v>11</v>
      </c>
    </row>
    <row r="1095" spans="1:21">
      <c r="A1095" s="334">
        <v>85</v>
      </c>
      <c r="B1095" s="335"/>
      <c r="C1095" s="131" t="s">
        <v>198</v>
      </c>
      <c r="D1095" s="60">
        <v>45830</v>
      </c>
      <c r="E1095" s="60">
        <v>45835</v>
      </c>
      <c r="F1095" s="60">
        <v>45876</v>
      </c>
      <c r="G1095" s="56">
        <v>45944</v>
      </c>
      <c r="H1095" s="56">
        <v>45971</v>
      </c>
      <c r="I1095" s="99">
        <v>119</v>
      </c>
      <c r="J1095" s="47" t="s">
        <v>104</v>
      </c>
      <c r="K1095" s="47" t="s">
        <v>105</v>
      </c>
      <c r="L1095" s="47" t="s">
        <v>106</v>
      </c>
      <c r="M1095" s="47" t="s">
        <v>118</v>
      </c>
      <c r="N1095" s="47" t="s">
        <v>108</v>
      </c>
      <c r="O1095" s="47" t="s">
        <v>11</v>
      </c>
      <c r="P1095" s="47" t="s">
        <v>112</v>
      </c>
      <c r="Q1095" s="47">
        <v>3</v>
      </c>
      <c r="R1095" s="47" t="s">
        <v>11</v>
      </c>
      <c r="S1095" s="47" t="s">
        <v>11</v>
      </c>
      <c r="T1095" s="47" t="s">
        <v>11</v>
      </c>
      <c r="U1095" s="47" t="s">
        <v>11</v>
      </c>
    </row>
    <row r="1096" spans="1:21">
      <c r="A1096" s="334">
        <v>85</v>
      </c>
      <c r="B1096" s="335"/>
      <c r="C1096" s="131" t="s">
        <v>380</v>
      </c>
      <c r="D1096" s="35">
        <v>45824</v>
      </c>
      <c r="E1096" s="35">
        <v>45829</v>
      </c>
      <c r="F1096" s="35">
        <v>45872</v>
      </c>
      <c r="G1096" s="35">
        <v>45946</v>
      </c>
      <c r="H1096" s="35">
        <v>45946</v>
      </c>
      <c r="I1096" s="64">
        <v>118</v>
      </c>
      <c r="J1096" s="70" t="s">
        <v>104</v>
      </c>
      <c r="K1096" s="70" t="s">
        <v>105</v>
      </c>
      <c r="L1096" s="70" t="s">
        <v>106</v>
      </c>
      <c r="M1096" s="70" t="s">
        <v>107</v>
      </c>
      <c r="N1096" s="70" t="s">
        <v>108</v>
      </c>
      <c r="O1096" s="70" t="s">
        <v>112</v>
      </c>
      <c r="P1096" s="70" t="s">
        <v>110</v>
      </c>
      <c r="Q1096" s="70">
        <v>0</v>
      </c>
      <c r="R1096" s="47" t="s">
        <v>11</v>
      </c>
      <c r="S1096" s="47" t="s">
        <v>11</v>
      </c>
      <c r="T1096" s="47" t="s">
        <v>11</v>
      </c>
      <c r="U1096" s="47" t="s">
        <v>11</v>
      </c>
    </row>
    <row r="1097" spans="1:21">
      <c r="A1097" s="334">
        <v>85</v>
      </c>
      <c r="B1097" s="335"/>
      <c r="C1097" s="131" t="s">
        <v>381</v>
      </c>
      <c r="D1097" s="56">
        <v>45831</v>
      </c>
      <c r="E1097" s="56">
        <v>45836</v>
      </c>
      <c r="F1097" s="167">
        <v>45864</v>
      </c>
      <c r="G1097" s="56">
        <v>45938</v>
      </c>
      <c r="H1097" s="56">
        <v>45942</v>
      </c>
      <c r="I1097" s="53">
        <v>102</v>
      </c>
      <c r="J1097" s="47" t="s">
        <v>104</v>
      </c>
      <c r="K1097" s="47" t="s">
        <v>105</v>
      </c>
      <c r="L1097" s="47" t="s">
        <v>106</v>
      </c>
      <c r="M1097" s="47" t="s">
        <v>107</v>
      </c>
      <c r="N1097" s="47" t="s">
        <v>117</v>
      </c>
      <c r="O1097" s="47" t="s">
        <v>112</v>
      </c>
      <c r="P1097" s="47" t="s">
        <v>110</v>
      </c>
      <c r="Q1097" s="47">
        <v>1</v>
      </c>
      <c r="R1097" s="50" t="s">
        <v>11</v>
      </c>
      <c r="S1097" s="47" t="s">
        <v>11</v>
      </c>
      <c r="T1097" s="50" t="s">
        <v>11</v>
      </c>
      <c r="U1097" s="47" t="s">
        <v>11</v>
      </c>
    </row>
    <row r="1098" spans="1:21">
      <c r="A1098" s="334">
        <v>85</v>
      </c>
      <c r="B1098" s="335"/>
      <c r="C1098" s="131" t="s">
        <v>382</v>
      </c>
      <c r="D1098" s="66">
        <v>45825</v>
      </c>
      <c r="E1098" s="66">
        <v>45833</v>
      </c>
      <c r="F1098" s="66">
        <v>45870</v>
      </c>
      <c r="G1098" s="66">
        <v>45935</v>
      </c>
      <c r="H1098" s="66">
        <v>45935</v>
      </c>
      <c r="I1098" s="64">
        <v>102</v>
      </c>
      <c r="J1098" s="70" t="s">
        <v>159</v>
      </c>
      <c r="K1098" s="70" t="s">
        <v>105</v>
      </c>
      <c r="L1098" s="70" t="s">
        <v>106</v>
      </c>
      <c r="M1098" s="70" t="s">
        <v>166</v>
      </c>
      <c r="N1098" s="70" t="s">
        <v>108</v>
      </c>
      <c r="O1098" s="70" t="s">
        <v>112</v>
      </c>
      <c r="P1098" s="70" t="s">
        <v>110</v>
      </c>
      <c r="Q1098" s="70">
        <v>0</v>
      </c>
      <c r="R1098" s="47" t="s">
        <v>11</v>
      </c>
      <c r="S1098" s="47" t="s">
        <v>11</v>
      </c>
      <c r="T1098" s="47" t="s">
        <v>11</v>
      </c>
      <c r="U1098" s="47" t="s">
        <v>11</v>
      </c>
    </row>
    <row r="1099" spans="1:21">
      <c r="A1099" s="334">
        <v>85</v>
      </c>
      <c r="B1099" s="335"/>
      <c r="C1099" s="131" t="s">
        <v>383</v>
      </c>
      <c r="D1099" s="66">
        <v>45831</v>
      </c>
      <c r="E1099" s="66">
        <v>45836</v>
      </c>
      <c r="F1099" s="66" t="s">
        <v>11</v>
      </c>
      <c r="G1099" s="66">
        <v>45940</v>
      </c>
      <c r="H1099" s="66">
        <v>45942</v>
      </c>
      <c r="I1099" s="110">
        <v>104</v>
      </c>
      <c r="J1099" s="57" t="s">
        <v>116</v>
      </c>
      <c r="K1099" s="57" t="s">
        <v>105</v>
      </c>
      <c r="L1099" s="57" t="s">
        <v>106</v>
      </c>
      <c r="M1099" s="57" t="s">
        <v>107</v>
      </c>
      <c r="N1099" s="57" t="s">
        <v>513</v>
      </c>
      <c r="O1099" s="57" t="s">
        <v>112</v>
      </c>
      <c r="P1099" s="57" t="s">
        <v>110</v>
      </c>
      <c r="Q1099" s="57">
        <v>0</v>
      </c>
      <c r="R1099" s="47" t="s">
        <v>11</v>
      </c>
      <c r="S1099" s="47" t="s">
        <v>11</v>
      </c>
      <c r="T1099" s="47" t="s">
        <v>11</v>
      </c>
      <c r="U1099" s="47" t="s">
        <v>11</v>
      </c>
    </row>
    <row r="1100" spans="1:21">
      <c r="A1100" s="334">
        <v>85</v>
      </c>
      <c r="B1100" s="335"/>
      <c r="C1100" s="131" t="s">
        <v>384</v>
      </c>
      <c r="D1100" s="66">
        <v>45823</v>
      </c>
      <c r="E1100" s="66">
        <v>45830</v>
      </c>
      <c r="F1100" s="60" t="s">
        <v>11</v>
      </c>
      <c r="G1100" s="35">
        <v>45941</v>
      </c>
      <c r="H1100" s="35">
        <v>45941</v>
      </c>
      <c r="I1100" s="64">
        <v>112</v>
      </c>
      <c r="J1100" s="52" t="s">
        <v>104</v>
      </c>
      <c r="K1100" s="52" t="s">
        <v>105</v>
      </c>
      <c r="L1100" s="52" t="s">
        <v>106</v>
      </c>
      <c r="M1100" s="52" t="s">
        <v>107</v>
      </c>
      <c r="N1100" s="52" t="s">
        <v>126</v>
      </c>
      <c r="O1100" s="52" t="s">
        <v>112</v>
      </c>
      <c r="P1100" s="52" t="s">
        <v>110</v>
      </c>
      <c r="Q1100" s="52">
        <v>0</v>
      </c>
      <c r="R1100" s="47" t="s">
        <v>11</v>
      </c>
      <c r="S1100" s="47" t="s">
        <v>11</v>
      </c>
      <c r="T1100" s="47" t="s">
        <v>11</v>
      </c>
      <c r="U1100" s="47" t="s">
        <v>11</v>
      </c>
    </row>
    <row r="1101" spans="1:21">
      <c r="A1101" s="334">
        <v>85</v>
      </c>
      <c r="B1101" s="335"/>
      <c r="C1101" s="131" t="s">
        <v>385</v>
      </c>
      <c r="D1101" s="35">
        <v>45823</v>
      </c>
      <c r="E1101" s="35">
        <v>45827</v>
      </c>
      <c r="F1101" s="35">
        <v>45869</v>
      </c>
      <c r="G1101" s="35">
        <v>45929</v>
      </c>
      <c r="H1101" s="35">
        <v>45931</v>
      </c>
      <c r="I1101" s="110">
        <v>106</v>
      </c>
      <c r="J1101" s="70" t="s">
        <v>104</v>
      </c>
      <c r="K1101" s="70" t="s">
        <v>105</v>
      </c>
      <c r="L1101" s="70" t="s">
        <v>106</v>
      </c>
      <c r="M1101" s="159" t="s">
        <v>107</v>
      </c>
      <c r="N1101" s="70" t="s">
        <v>513</v>
      </c>
      <c r="O1101" s="70" t="s">
        <v>112</v>
      </c>
      <c r="P1101" s="70" t="s">
        <v>110</v>
      </c>
      <c r="Q1101" s="70">
        <v>0</v>
      </c>
      <c r="R1101" s="52" t="s">
        <v>11</v>
      </c>
      <c r="S1101" s="47" t="s">
        <v>11</v>
      </c>
      <c r="T1101" s="47" t="s">
        <v>11</v>
      </c>
      <c r="U1101" s="47" t="s">
        <v>11</v>
      </c>
    </row>
    <row r="1102" spans="1:21">
      <c r="A1102" s="334">
        <v>85</v>
      </c>
      <c r="B1102" s="335"/>
      <c r="C1102" s="131" t="s">
        <v>386</v>
      </c>
      <c r="D1102" s="160">
        <v>45821</v>
      </c>
      <c r="E1102" s="160">
        <v>45827</v>
      </c>
      <c r="F1102" s="160">
        <v>45866</v>
      </c>
      <c r="G1102" s="160">
        <v>45943</v>
      </c>
      <c r="H1102" s="160">
        <v>45953</v>
      </c>
      <c r="I1102" s="161">
        <v>122</v>
      </c>
      <c r="J1102" s="55" t="s">
        <v>104</v>
      </c>
      <c r="K1102" s="55" t="s">
        <v>105</v>
      </c>
      <c r="L1102" s="55" t="s">
        <v>106</v>
      </c>
      <c r="M1102" s="55" t="s">
        <v>107</v>
      </c>
      <c r="N1102" s="55" t="s">
        <v>108</v>
      </c>
      <c r="O1102" s="55" t="s">
        <v>112</v>
      </c>
      <c r="P1102" s="55" t="s">
        <v>110</v>
      </c>
      <c r="Q1102" s="162">
        <v>0</v>
      </c>
      <c r="R1102" s="55" t="s">
        <v>514</v>
      </c>
      <c r="S1102" s="55" t="s">
        <v>515</v>
      </c>
      <c r="T1102" s="47" t="s">
        <v>11</v>
      </c>
      <c r="U1102" s="47" t="s">
        <v>11</v>
      </c>
    </row>
    <row r="1103" spans="1:21">
      <c r="A1103" s="334">
        <v>85</v>
      </c>
      <c r="B1103" s="335"/>
      <c r="C1103" s="131" t="s">
        <v>387</v>
      </c>
      <c r="D1103" s="66">
        <v>45821</v>
      </c>
      <c r="E1103" s="66">
        <v>45827</v>
      </c>
      <c r="F1103" s="35">
        <v>45868</v>
      </c>
      <c r="G1103" s="35">
        <v>45940</v>
      </c>
      <c r="H1103" s="35">
        <v>45950</v>
      </c>
      <c r="I1103" s="115">
        <v>119</v>
      </c>
      <c r="J1103" s="57" t="s">
        <v>104</v>
      </c>
      <c r="K1103" s="57" t="s">
        <v>105</v>
      </c>
      <c r="L1103" s="57" t="s">
        <v>106</v>
      </c>
      <c r="M1103" s="57" t="s">
        <v>107</v>
      </c>
      <c r="N1103" s="57" t="s">
        <v>108</v>
      </c>
      <c r="O1103" s="57" t="s">
        <v>112</v>
      </c>
      <c r="P1103" s="55" t="s">
        <v>110</v>
      </c>
      <c r="Q1103" s="55">
        <v>0</v>
      </c>
      <c r="R1103" s="37" t="s">
        <v>11</v>
      </c>
      <c r="S1103" s="52" t="s">
        <v>11</v>
      </c>
      <c r="T1103" s="37" t="s">
        <v>11</v>
      </c>
      <c r="U1103" s="47" t="s">
        <v>11</v>
      </c>
    </row>
    <row r="1104" spans="1:21">
      <c r="A1104" s="334">
        <v>85</v>
      </c>
      <c r="B1104" s="335"/>
      <c r="C1104" s="131" t="s">
        <v>388</v>
      </c>
      <c r="D1104" s="35">
        <v>45821</v>
      </c>
      <c r="E1104" s="35">
        <v>45826</v>
      </c>
      <c r="F1104" s="35">
        <v>45868</v>
      </c>
      <c r="G1104" s="35">
        <v>45948</v>
      </c>
      <c r="H1104" s="35">
        <v>45950</v>
      </c>
      <c r="I1104" s="64">
        <v>123</v>
      </c>
      <c r="J1104" s="70" t="s">
        <v>114</v>
      </c>
      <c r="K1104" s="70" t="s">
        <v>105</v>
      </c>
      <c r="L1104" s="70" t="s">
        <v>106</v>
      </c>
      <c r="M1104" s="70" t="s">
        <v>118</v>
      </c>
      <c r="N1104" s="70" t="s">
        <v>108</v>
      </c>
      <c r="O1104" s="70" t="s">
        <v>112</v>
      </c>
      <c r="P1104" s="70" t="s">
        <v>110</v>
      </c>
      <c r="Q1104" s="70">
        <v>3</v>
      </c>
      <c r="R1104" s="70" t="s">
        <v>516</v>
      </c>
      <c r="S1104" s="70">
        <v>0</v>
      </c>
      <c r="T1104" s="70" t="s">
        <v>517</v>
      </c>
      <c r="U1104" s="70" t="s">
        <v>520</v>
      </c>
    </row>
    <row r="1105" spans="1:21">
      <c r="A1105" s="334">
        <v>85</v>
      </c>
      <c r="B1105" s="335"/>
      <c r="C1105" s="131" t="s">
        <v>389</v>
      </c>
      <c r="D1105" s="56">
        <v>45827</v>
      </c>
      <c r="E1105" s="56">
        <v>45832</v>
      </c>
      <c r="F1105" s="56">
        <v>45864</v>
      </c>
      <c r="G1105" s="56">
        <v>45927</v>
      </c>
      <c r="H1105" s="56">
        <v>45927</v>
      </c>
      <c r="I1105" s="163">
        <v>96</v>
      </c>
      <c r="J1105" s="47" t="s">
        <v>104</v>
      </c>
      <c r="K1105" s="47" t="s">
        <v>105</v>
      </c>
      <c r="L1105" s="47" t="s">
        <v>106</v>
      </c>
      <c r="M1105" s="47" t="s">
        <v>107</v>
      </c>
      <c r="N1105" s="47" t="s">
        <v>108</v>
      </c>
      <c r="O1105" s="47" t="s">
        <v>112</v>
      </c>
      <c r="P1105" s="47" t="s">
        <v>110</v>
      </c>
      <c r="Q1105" s="47" t="s">
        <v>11</v>
      </c>
      <c r="R1105" s="169">
        <v>45863</v>
      </c>
      <c r="S1105" s="47" t="s">
        <v>528</v>
      </c>
      <c r="T1105" s="151" t="s">
        <v>11</v>
      </c>
      <c r="U1105" s="47" t="s">
        <v>11</v>
      </c>
    </row>
    <row r="1106" spans="1:21">
      <c r="A1106" s="334">
        <v>85</v>
      </c>
      <c r="B1106" s="335"/>
      <c r="C1106" s="142" t="s">
        <v>22</v>
      </c>
      <c r="D1106" s="164" t="s">
        <v>11</v>
      </c>
      <c r="E1106" s="164" t="s">
        <v>11</v>
      </c>
      <c r="F1106" s="164" t="s">
        <v>11</v>
      </c>
      <c r="G1106" s="165" t="s">
        <v>11</v>
      </c>
      <c r="H1106" s="165" t="s">
        <v>11</v>
      </c>
      <c r="I1106" s="74">
        <v>111.33333333333333</v>
      </c>
      <c r="J1106" s="166" t="s">
        <v>11</v>
      </c>
      <c r="K1106" s="166" t="s">
        <v>11</v>
      </c>
      <c r="L1106" s="166" t="s">
        <v>11</v>
      </c>
      <c r="M1106" s="166" t="s">
        <v>11</v>
      </c>
      <c r="N1106" s="166" t="s">
        <v>11</v>
      </c>
      <c r="O1106" s="166" t="s">
        <v>11</v>
      </c>
      <c r="P1106" s="166" t="s">
        <v>11</v>
      </c>
      <c r="Q1106" s="166" t="s">
        <v>11</v>
      </c>
      <c r="R1106" s="166" t="s">
        <v>11</v>
      </c>
      <c r="S1106" s="166" t="s">
        <v>11</v>
      </c>
      <c r="T1106" s="166" t="s">
        <v>11</v>
      </c>
      <c r="U1106" s="166" t="s">
        <v>11</v>
      </c>
    </row>
    <row r="1107" spans="1:21" ht="15.6" customHeight="1">
      <c r="A1107" s="334">
        <v>86</v>
      </c>
      <c r="B1107" s="335" t="s">
        <v>479</v>
      </c>
      <c r="C1107" s="131" t="s">
        <v>379</v>
      </c>
      <c r="D1107" s="66">
        <v>45827</v>
      </c>
      <c r="E1107" s="66">
        <v>45832</v>
      </c>
      <c r="F1107" s="66">
        <v>45872</v>
      </c>
      <c r="G1107" s="66">
        <v>45936</v>
      </c>
      <c r="H1107" s="66">
        <v>45951</v>
      </c>
      <c r="I1107" s="110">
        <v>109</v>
      </c>
      <c r="J1107" s="57" t="s">
        <v>114</v>
      </c>
      <c r="K1107" s="57" t="s">
        <v>127</v>
      </c>
      <c r="L1107" s="57" t="s">
        <v>106</v>
      </c>
      <c r="M1107" s="57" t="s">
        <v>166</v>
      </c>
      <c r="N1107" s="57" t="s">
        <v>513</v>
      </c>
      <c r="O1107" s="57" t="s">
        <v>112</v>
      </c>
      <c r="P1107" s="57" t="s">
        <v>110</v>
      </c>
      <c r="Q1107" s="57">
        <v>4</v>
      </c>
      <c r="R1107" s="65">
        <v>45888</v>
      </c>
      <c r="S1107" s="57" t="s">
        <v>11</v>
      </c>
      <c r="T1107" s="65">
        <v>45917</v>
      </c>
      <c r="U1107" s="57" t="s">
        <v>11</v>
      </c>
    </row>
    <row r="1108" spans="1:21">
      <c r="A1108" s="334">
        <v>86</v>
      </c>
      <c r="B1108" s="335"/>
      <c r="C1108" s="131" t="s">
        <v>198</v>
      </c>
      <c r="D1108" s="60">
        <v>45830</v>
      </c>
      <c r="E1108" s="60">
        <v>45835</v>
      </c>
      <c r="F1108" s="60">
        <v>45875</v>
      </c>
      <c r="G1108" s="56">
        <v>45944</v>
      </c>
      <c r="H1108" s="56">
        <v>45971</v>
      </c>
      <c r="I1108" s="99">
        <v>119</v>
      </c>
      <c r="J1108" s="47" t="s">
        <v>104</v>
      </c>
      <c r="K1108" s="47" t="s">
        <v>127</v>
      </c>
      <c r="L1108" s="47" t="s">
        <v>106</v>
      </c>
      <c r="M1108" s="47" t="s">
        <v>118</v>
      </c>
      <c r="N1108" s="47" t="s">
        <v>108</v>
      </c>
      <c r="O1108" s="47" t="s">
        <v>11</v>
      </c>
      <c r="P1108" s="47" t="s">
        <v>112</v>
      </c>
      <c r="Q1108" s="47">
        <v>1</v>
      </c>
      <c r="R1108" s="47" t="s">
        <v>11</v>
      </c>
      <c r="S1108" s="47" t="s">
        <v>11</v>
      </c>
      <c r="T1108" s="47" t="s">
        <v>11</v>
      </c>
      <c r="U1108" s="47" t="s">
        <v>11</v>
      </c>
    </row>
    <row r="1109" spans="1:21">
      <c r="A1109" s="334">
        <v>86</v>
      </c>
      <c r="B1109" s="335"/>
      <c r="C1109" s="131" t="s">
        <v>380</v>
      </c>
      <c r="D1109" s="35">
        <v>45824</v>
      </c>
      <c r="E1109" s="35">
        <v>45829</v>
      </c>
      <c r="F1109" s="35">
        <v>45875</v>
      </c>
      <c r="G1109" s="35">
        <v>45944</v>
      </c>
      <c r="H1109" s="35">
        <v>45944</v>
      </c>
      <c r="I1109" s="64">
        <v>116</v>
      </c>
      <c r="J1109" s="70" t="s">
        <v>104</v>
      </c>
      <c r="K1109" s="70" t="s">
        <v>105</v>
      </c>
      <c r="L1109" s="70" t="s">
        <v>106</v>
      </c>
      <c r="M1109" s="70" t="s">
        <v>107</v>
      </c>
      <c r="N1109" s="70" t="s">
        <v>108</v>
      </c>
      <c r="O1109" s="70" t="s">
        <v>112</v>
      </c>
      <c r="P1109" s="70" t="s">
        <v>110</v>
      </c>
      <c r="Q1109" s="70">
        <v>0</v>
      </c>
      <c r="R1109" s="47" t="s">
        <v>11</v>
      </c>
      <c r="S1109" s="47" t="s">
        <v>11</v>
      </c>
      <c r="T1109" s="47" t="s">
        <v>11</v>
      </c>
      <c r="U1109" s="47" t="s">
        <v>11</v>
      </c>
    </row>
    <row r="1110" spans="1:21">
      <c r="A1110" s="334">
        <v>86</v>
      </c>
      <c r="B1110" s="335"/>
      <c r="C1110" s="131" t="s">
        <v>381</v>
      </c>
      <c r="D1110" s="56">
        <v>45831</v>
      </c>
      <c r="E1110" s="56">
        <v>45836</v>
      </c>
      <c r="F1110" s="167">
        <v>45866</v>
      </c>
      <c r="G1110" s="56">
        <v>45937</v>
      </c>
      <c r="H1110" s="56">
        <v>45942</v>
      </c>
      <c r="I1110" s="53">
        <v>101</v>
      </c>
      <c r="J1110" s="47" t="s">
        <v>104</v>
      </c>
      <c r="K1110" s="47" t="s">
        <v>127</v>
      </c>
      <c r="L1110" s="47" t="s">
        <v>106</v>
      </c>
      <c r="M1110" s="47" t="s">
        <v>107</v>
      </c>
      <c r="N1110" s="47" t="s">
        <v>117</v>
      </c>
      <c r="O1110" s="47" t="s">
        <v>112</v>
      </c>
      <c r="P1110" s="47" t="s">
        <v>110</v>
      </c>
      <c r="Q1110" s="47">
        <v>3</v>
      </c>
      <c r="R1110" s="50" t="s">
        <v>11</v>
      </c>
      <c r="S1110" s="47" t="s">
        <v>11</v>
      </c>
      <c r="T1110" s="50" t="s">
        <v>11</v>
      </c>
      <c r="U1110" s="47" t="s">
        <v>11</v>
      </c>
    </row>
    <row r="1111" spans="1:21">
      <c r="A1111" s="334">
        <v>86</v>
      </c>
      <c r="B1111" s="335"/>
      <c r="C1111" s="131" t="s">
        <v>382</v>
      </c>
      <c r="D1111" s="66">
        <v>45825</v>
      </c>
      <c r="E1111" s="66">
        <v>45833</v>
      </c>
      <c r="F1111" s="66">
        <v>45871</v>
      </c>
      <c r="G1111" s="66">
        <v>45936</v>
      </c>
      <c r="H1111" s="66">
        <v>45936</v>
      </c>
      <c r="I1111" s="64">
        <v>103</v>
      </c>
      <c r="J1111" s="70" t="s">
        <v>159</v>
      </c>
      <c r="K1111" s="70" t="s">
        <v>127</v>
      </c>
      <c r="L1111" s="70" t="s">
        <v>106</v>
      </c>
      <c r="M1111" s="70" t="s">
        <v>166</v>
      </c>
      <c r="N1111" s="70" t="s">
        <v>108</v>
      </c>
      <c r="O1111" s="70" t="s">
        <v>112</v>
      </c>
      <c r="P1111" s="70" t="s">
        <v>110</v>
      </c>
      <c r="Q1111" s="70">
        <v>2</v>
      </c>
      <c r="R1111" s="47" t="s">
        <v>11</v>
      </c>
      <c r="S1111" s="47" t="s">
        <v>11</v>
      </c>
      <c r="T1111" s="47" t="s">
        <v>11</v>
      </c>
      <c r="U1111" s="47" t="s">
        <v>11</v>
      </c>
    </row>
    <row r="1112" spans="1:21">
      <c r="A1112" s="334">
        <v>86</v>
      </c>
      <c r="B1112" s="335"/>
      <c r="C1112" s="131" t="s">
        <v>383</v>
      </c>
      <c r="D1112" s="66">
        <v>45831</v>
      </c>
      <c r="E1112" s="66">
        <v>45836</v>
      </c>
      <c r="F1112" s="66" t="s">
        <v>11</v>
      </c>
      <c r="G1112" s="66">
        <v>45941</v>
      </c>
      <c r="H1112" s="66">
        <v>45942</v>
      </c>
      <c r="I1112" s="110">
        <v>105</v>
      </c>
      <c r="J1112" s="57" t="s">
        <v>116</v>
      </c>
      <c r="K1112" s="57" t="s">
        <v>127</v>
      </c>
      <c r="L1112" s="57" t="s">
        <v>106</v>
      </c>
      <c r="M1112" s="57" t="s">
        <v>107</v>
      </c>
      <c r="N1112" s="57" t="s">
        <v>513</v>
      </c>
      <c r="O1112" s="57" t="s">
        <v>112</v>
      </c>
      <c r="P1112" s="57" t="s">
        <v>110</v>
      </c>
      <c r="Q1112" s="57">
        <v>2</v>
      </c>
      <c r="R1112" s="158" t="s">
        <v>11</v>
      </c>
      <c r="S1112" s="47" t="s">
        <v>11</v>
      </c>
      <c r="T1112" s="47" t="s">
        <v>11</v>
      </c>
      <c r="U1112" s="47" t="s">
        <v>11</v>
      </c>
    </row>
    <row r="1113" spans="1:21">
      <c r="A1113" s="334">
        <v>86</v>
      </c>
      <c r="B1113" s="335"/>
      <c r="C1113" s="131" t="s">
        <v>384</v>
      </c>
      <c r="D1113" s="66">
        <v>45823</v>
      </c>
      <c r="E1113" s="66">
        <v>45830</v>
      </c>
      <c r="F1113" s="60" t="s">
        <v>11</v>
      </c>
      <c r="G1113" s="35">
        <v>45937</v>
      </c>
      <c r="H1113" s="35">
        <v>45937</v>
      </c>
      <c r="I1113" s="64">
        <v>108</v>
      </c>
      <c r="J1113" s="52" t="s">
        <v>104</v>
      </c>
      <c r="K1113" s="52" t="s">
        <v>127</v>
      </c>
      <c r="L1113" s="52" t="s">
        <v>106</v>
      </c>
      <c r="M1113" s="52" t="s">
        <v>107</v>
      </c>
      <c r="N1113" s="52" t="s">
        <v>126</v>
      </c>
      <c r="O1113" s="52" t="s">
        <v>112</v>
      </c>
      <c r="P1113" s="52" t="s">
        <v>110</v>
      </c>
      <c r="Q1113" s="52">
        <v>2</v>
      </c>
      <c r="R1113" s="47" t="s">
        <v>11</v>
      </c>
      <c r="S1113" s="47" t="s">
        <v>11</v>
      </c>
      <c r="T1113" s="47" t="s">
        <v>11</v>
      </c>
      <c r="U1113" s="47" t="s">
        <v>11</v>
      </c>
    </row>
    <row r="1114" spans="1:21">
      <c r="A1114" s="334">
        <v>86</v>
      </c>
      <c r="B1114" s="335"/>
      <c r="C1114" s="131" t="s">
        <v>385</v>
      </c>
      <c r="D1114" s="35">
        <v>45823</v>
      </c>
      <c r="E1114" s="35">
        <v>45828</v>
      </c>
      <c r="F1114" s="35">
        <v>45868</v>
      </c>
      <c r="G1114" s="35">
        <v>45928</v>
      </c>
      <c r="H1114" s="35">
        <v>45931</v>
      </c>
      <c r="I1114" s="110">
        <v>105</v>
      </c>
      <c r="J1114" s="70" t="s">
        <v>104</v>
      </c>
      <c r="K1114" s="70" t="s">
        <v>127</v>
      </c>
      <c r="L1114" s="70" t="s">
        <v>106</v>
      </c>
      <c r="M1114" s="159" t="s">
        <v>107</v>
      </c>
      <c r="N1114" s="70" t="s">
        <v>513</v>
      </c>
      <c r="O1114" s="70" t="s">
        <v>112</v>
      </c>
      <c r="P1114" s="70" t="s">
        <v>110</v>
      </c>
      <c r="Q1114" s="70">
        <v>0</v>
      </c>
      <c r="R1114" s="47" t="s">
        <v>11</v>
      </c>
      <c r="S1114" s="47" t="s">
        <v>11</v>
      </c>
      <c r="T1114" s="47" t="s">
        <v>11</v>
      </c>
      <c r="U1114" s="47" t="s">
        <v>11</v>
      </c>
    </row>
    <row r="1115" spans="1:21">
      <c r="A1115" s="334">
        <v>86</v>
      </c>
      <c r="B1115" s="335"/>
      <c r="C1115" s="131" t="s">
        <v>386</v>
      </c>
      <c r="D1115" s="160">
        <v>45821</v>
      </c>
      <c r="E1115" s="160">
        <v>45827</v>
      </c>
      <c r="F1115" s="160">
        <v>45866</v>
      </c>
      <c r="G1115" s="160">
        <v>45942</v>
      </c>
      <c r="H1115" s="160">
        <v>45953</v>
      </c>
      <c r="I1115" s="161">
        <v>121</v>
      </c>
      <c r="J1115" s="55" t="s">
        <v>104</v>
      </c>
      <c r="K1115" s="55" t="s">
        <v>127</v>
      </c>
      <c r="L1115" s="55" t="s">
        <v>106</v>
      </c>
      <c r="M1115" s="55" t="s">
        <v>107</v>
      </c>
      <c r="N1115" s="55" t="s">
        <v>108</v>
      </c>
      <c r="O1115" s="55" t="s">
        <v>112</v>
      </c>
      <c r="P1115" s="55" t="s">
        <v>110</v>
      </c>
      <c r="Q1115" s="162">
        <v>2</v>
      </c>
      <c r="R1115" s="55" t="s">
        <v>514</v>
      </c>
      <c r="S1115" s="55" t="s">
        <v>515</v>
      </c>
      <c r="T1115" s="47" t="s">
        <v>11</v>
      </c>
      <c r="U1115" s="47" t="s">
        <v>11</v>
      </c>
    </row>
    <row r="1116" spans="1:21">
      <c r="A1116" s="334">
        <v>86</v>
      </c>
      <c r="B1116" s="335"/>
      <c r="C1116" s="131" t="s">
        <v>387</v>
      </c>
      <c r="D1116" s="66">
        <v>45821</v>
      </c>
      <c r="E1116" s="66">
        <v>45827</v>
      </c>
      <c r="F1116" s="35">
        <v>45864</v>
      </c>
      <c r="G1116" s="35">
        <v>45935</v>
      </c>
      <c r="H1116" s="35">
        <v>45950</v>
      </c>
      <c r="I1116" s="115">
        <v>114</v>
      </c>
      <c r="J1116" s="57" t="s">
        <v>104</v>
      </c>
      <c r="K1116" s="57" t="s">
        <v>127</v>
      </c>
      <c r="L1116" s="57" t="s">
        <v>106</v>
      </c>
      <c r="M1116" s="57" t="s">
        <v>107</v>
      </c>
      <c r="N1116" s="57" t="s">
        <v>108</v>
      </c>
      <c r="O1116" s="57" t="s">
        <v>112</v>
      </c>
      <c r="P1116" s="55" t="s">
        <v>110</v>
      </c>
      <c r="Q1116" s="55">
        <v>0</v>
      </c>
      <c r="R1116" s="37" t="s">
        <v>11</v>
      </c>
      <c r="S1116" s="52" t="s">
        <v>11</v>
      </c>
      <c r="T1116" s="37" t="s">
        <v>11</v>
      </c>
      <c r="U1116" s="52" t="s">
        <v>11</v>
      </c>
    </row>
    <row r="1117" spans="1:21">
      <c r="A1117" s="334">
        <v>86</v>
      </c>
      <c r="B1117" s="335"/>
      <c r="C1117" s="131" t="s">
        <v>388</v>
      </c>
      <c r="D1117" s="35">
        <v>45821</v>
      </c>
      <c r="E1117" s="35">
        <v>45826</v>
      </c>
      <c r="F1117" s="35">
        <v>45870</v>
      </c>
      <c r="G1117" s="35">
        <v>45943</v>
      </c>
      <c r="H1117" s="35">
        <v>45945</v>
      </c>
      <c r="I1117" s="64">
        <v>118</v>
      </c>
      <c r="J1117" s="70" t="s">
        <v>114</v>
      </c>
      <c r="K1117" s="70" t="s">
        <v>127</v>
      </c>
      <c r="L1117" s="70" t="s">
        <v>106</v>
      </c>
      <c r="M1117" s="70" t="s">
        <v>118</v>
      </c>
      <c r="N1117" s="70" t="s">
        <v>108</v>
      </c>
      <c r="O1117" s="70" t="s">
        <v>112</v>
      </c>
      <c r="P1117" s="70" t="s">
        <v>110</v>
      </c>
      <c r="Q1117" s="70">
        <v>3</v>
      </c>
      <c r="R1117" s="70" t="s">
        <v>516</v>
      </c>
      <c r="S1117" s="70">
        <v>0</v>
      </c>
      <c r="T1117" s="70" t="s">
        <v>517</v>
      </c>
      <c r="U1117" s="70" t="s">
        <v>520</v>
      </c>
    </row>
    <row r="1118" spans="1:21">
      <c r="A1118" s="334">
        <v>86</v>
      </c>
      <c r="B1118" s="335"/>
      <c r="C1118" s="131" t="s">
        <v>389</v>
      </c>
      <c r="D1118" s="56">
        <v>45827</v>
      </c>
      <c r="E1118" s="56">
        <v>45832</v>
      </c>
      <c r="F1118" s="56">
        <v>45865</v>
      </c>
      <c r="G1118" s="56">
        <v>45933</v>
      </c>
      <c r="H1118" s="56">
        <v>45933</v>
      </c>
      <c r="I1118" s="163">
        <v>102</v>
      </c>
      <c r="J1118" s="47" t="s">
        <v>104</v>
      </c>
      <c r="K1118" s="47" t="s">
        <v>127</v>
      </c>
      <c r="L1118" s="47" t="s">
        <v>106</v>
      </c>
      <c r="M1118" s="47" t="s">
        <v>107</v>
      </c>
      <c r="N1118" s="47" t="s">
        <v>108</v>
      </c>
      <c r="O1118" s="47" t="s">
        <v>112</v>
      </c>
      <c r="P1118" s="47" t="s">
        <v>110</v>
      </c>
      <c r="Q1118" s="47">
        <v>3</v>
      </c>
      <c r="R1118" s="47" t="s">
        <v>11</v>
      </c>
      <c r="S1118" s="47" t="s">
        <v>11</v>
      </c>
      <c r="T1118" s="47" t="s">
        <v>11</v>
      </c>
      <c r="U1118" s="47" t="s">
        <v>11</v>
      </c>
    </row>
    <row r="1119" spans="1:21">
      <c r="A1119" s="334">
        <v>86</v>
      </c>
      <c r="B1119" s="335"/>
      <c r="C1119" s="142" t="s">
        <v>22</v>
      </c>
      <c r="D1119" s="164" t="s">
        <v>11</v>
      </c>
      <c r="E1119" s="164" t="s">
        <v>11</v>
      </c>
      <c r="F1119" s="164" t="s">
        <v>11</v>
      </c>
      <c r="G1119" s="165" t="s">
        <v>11</v>
      </c>
      <c r="H1119" s="165" t="s">
        <v>11</v>
      </c>
      <c r="I1119" s="74">
        <v>110.08333333333333</v>
      </c>
      <c r="J1119" s="166" t="s">
        <v>11</v>
      </c>
      <c r="K1119" s="166" t="s">
        <v>11</v>
      </c>
      <c r="L1119" s="166" t="s">
        <v>11</v>
      </c>
      <c r="M1119" s="166" t="s">
        <v>11</v>
      </c>
      <c r="N1119" s="166" t="s">
        <v>11</v>
      </c>
      <c r="O1119" s="166" t="s">
        <v>11</v>
      </c>
      <c r="P1119" s="166" t="s">
        <v>11</v>
      </c>
      <c r="Q1119" s="166" t="s">
        <v>11</v>
      </c>
      <c r="R1119" s="166" t="s">
        <v>11</v>
      </c>
      <c r="S1119" s="166" t="s">
        <v>11</v>
      </c>
      <c r="T1119" s="166" t="s">
        <v>11</v>
      </c>
      <c r="U1119" s="166" t="s">
        <v>11</v>
      </c>
    </row>
    <row r="1120" spans="1:21" ht="15.6" customHeight="1">
      <c r="A1120" s="334">
        <v>87</v>
      </c>
      <c r="B1120" s="335" t="s">
        <v>480</v>
      </c>
      <c r="C1120" s="131" t="s">
        <v>379</v>
      </c>
      <c r="D1120" s="66">
        <v>45827</v>
      </c>
      <c r="E1120" s="66">
        <v>45832</v>
      </c>
      <c r="F1120" s="66">
        <v>45872</v>
      </c>
      <c r="G1120" s="66">
        <v>45933</v>
      </c>
      <c r="H1120" s="66">
        <v>45951</v>
      </c>
      <c r="I1120" s="110">
        <v>106</v>
      </c>
      <c r="J1120" s="57" t="s">
        <v>114</v>
      </c>
      <c r="K1120" s="57" t="s">
        <v>105</v>
      </c>
      <c r="L1120" s="57" t="s">
        <v>106</v>
      </c>
      <c r="M1120" s="57" t="s">
        <v>166</v>
      </c>
      <c r="N1120" s="57" t="s">
        <v>513</v>
      </c>
      <c r="O1120" s="57" t="s">
        <v>112</v>
      </c>
      <c r="P1120" s="57" t="s">
        <v>110</v>
      </c>
      <c r="Q1120" s="57">
        <v>3</v>
      </c>
      <c r="R1120" s="65">
        <v>45888</v>
      </c>
      <c r="S1120" s="57" t="s">
        <v>11</v>
      </c>
      <c r="T1120" s="65">
        <v>45917</v>
      </c>
      <c r="U1120" s="57" t="s">
        <v>11</v>
      </c>
    </row>
    <row r="1121" spans="1:21">
      <c r="A1121" s="334">
        <v>87</v>
      </c>
      <c r="B1121" s="335"/>
      <c r="C1121" s="131" t="s">
        <v>198</v>
      </c>
      <c r="D1121" s="60">
        <v>45830</v>
      </c>
      <c r="E1121" s="60">
        <v>45835</v>
      </c>
      <c r="F1121" s="60">
        <v>45875</v>
      </c>
      <c r="G1121" s="56">
        <v>45945</v>
      </c>
      <c r="H1121" s="56">
        <v>45971</v>
      </c>
      <c r="I1121" s="99">
        <v>120</v>
      </c>
      <c r="J1121" s="47" t="s">
        <v>104</v>
      </c>
      <c r="K1121" s="47" t="s">
        <v>105</v>
      </c>
      <c r="L1121" s="47" t="s">
        <v>106</v>
      </c>
      <c r="M1121" s="47" t="s">
        <v>118</v>
      </c>
      <c r="N1121" s="47" t="s">
        <v>108</v>
      </c>
      <c r="O1121" s="47" t="s">
        <v>11</v>
      </c>
      <c r="P1121" s="47" t="s">
        <v>110</v>
      </c>
      <c r="Q1121" s="47">
        <v>4</v>
      </c>
      <c r="R1121" s="47" t="s">
        <v>11</v>
      </c>
      <c r="S1121" s="47" t="s">
        <v>11</v>
      </c>
      <c r="T1121" s="47" t="s">
        <v>11</v>
      </c>
      <c r="U1121" s="47" t="s">
        <v>11</v>
      </c>
    </row>
    <row r="1122" spans="1:21">
      <c r="A1122" s="334">
        <v>87</v>
      </c>
      <c r="B1122" s="335"/>
      <c r="C1122" s="131" t="s">
        <v>380</v>
      </c>
      <c r="D1122" s="35">
        <v>45824</v>
      </c>
      <c r="E1122" s="35">
        <v>45829</v>
      </c>
      <c r="F1122" s="35">
        <v>45872</v>
      </c>
      <c r="G1122" s="35">
        <v>45937</v>
      </c>
      <c r="H1122" s="35">
        <v>45940</v>
      </c>
      <c r="I1122" s="64">
        <v>109</v>
      </c>
      <c r="J1122" s="70" t="s">
        <v>116</v>
      </c>
      <c r="K1122" s="70" t="s">
        <v>105</v>
      </c>
      <c r="L1122" s="70" t="s">
        <v>106</v>
      </c>
      <c r="M1122" s="70" t="s">
        <v>107</v>
      </c>
      <c r="N1122" s="70" t="s">
        <v>108</v>
      </c>
      <c r="O1122" s="70" t="s">
        <v>112</v>
      </c>
      <c r="P1122" s="70" t="s">
        <v>110</v>
      </c>
      <c r="Q1122" s="70">
        <v>0</v>
      </c>
      <c r="R1122" s="47" t="s">
        <v>11</v>
      </c>
      <c r="S1122" s="47" t="s">
        <v>11</v>
      </c>
      <c r="T1122" s="47" t="s">
        <v>11</v>
      </c>
      <c r="U1122" s="47" t="s">
        <v>11</v>
      </c>
    </row>
    <row r="1123" spans="1:21">
      <c r="A1123" s="334">
        <v>87</v>
      </c>
      <c r="B1123" s="335"/>
      <c r="C1123" s="131" t="s">
        <v>381</v>
      </c>
      <c r="D1123" s="56">
        <v>45831</v>
      </c>
      <c r="E1123" s="56">
        <v>45836</v>
      </c>
      <c r="F1123" s="167">
        <v>45864</v>
      </c>
      <c r="G1123" s="56">
        <v>45938</v>
      </c>
      <c r="H1123" s="56">
        <v>45942</v>
      </c>
      <c r="I1123" s="53">
        <v>102</v>
      </c>
      <c r="J1123" s="47" t="s">
        <v>104</v>
      </c>
      <c r="K1123" s="47" t="s">
        <v>105</v>
      </c>
      <c r="L1123" s="47" t="s">
        <v>106</v>
      </c>
      <c r="M1123" s="47" t="s">
        <v>107</v>
      </c>
      <c r="N1123" s="47" t="s">
        <v>117</v>
      </c>
      <c r="O1123" s="47" t="s">
        <v>112</v>
      </c>
      <c r="P1123" s="47" t="s">
        <v>110</v>
      </c>
      <c r="Q1123" s="47">
        <v>1</v>
      </c>
      <c r="R1123" s="50" t="s">
        <v>11</v>
      </c>
      <c r="S1123" s="47" t="s">
        <v>11</v>
      </c>
      <c r="T1123" s="50" t="s">
        <v>11</v>
      </c>
      <c r="U1123" s="47" t="s">
        <v>11</v>
      </c>
    </row>
    <row r="1124" spans="1:21">
      <c r="A1124" s="334">
        <v>87</v>
      </c>
      <c r="B1124" s="335"/>
      <c r="C1124" s="131" t="s">
        <v>382</v>
      </c>
      <c r="D1124" s="66">
        <v>45825</v>
      </c>
      <c r="E1124" s="66">
        <v>45833</v>
      </c>
      <c r="F1124" s="66">
        <v>45869</v>
      </c>
      <c r="G1124" s="66">
        <v>45933</v>
      </c>
      <c r="H1124" s="66">
        <v>45933</v>
      </c>
      <c r="I1124" s="64">
        <v>100</v>
      </c>
      <c r="J1124" s="70" t="s">
        <v>159</v>
      </c>
      <c r="K1124" s="70" t="s">
        <v>105</v>
      </c>
      <c r="L1124" s="70" t="s">
        <v>106</v>
      </c>
      <c r="M1124" s="70" t="s">
        <v>166</v>
      </c>
      <c r="N1124" s="70" t="s">
        <v>108</v>
      </c>
      <c r="O1124" s="70" t="s">
        <v>112</v>
      </c>
      <c r="P1124" s="70" t="s">
        <v>110</v>
      </c>
      <c r="Q1124" s="70">
        <v>3</v>
      </c>
      <c r="R1124" s="47" t="s">
        <v>11</v>
      </c>
      <c r="S1124" s="47" t="s">
        <v>11</v>
      </c>
      <c r="T1124" s="47" t="s">
        <v>11</v>
      </c>
      <c r="U1124" s="47" t="s">
        <v>11</v>
      </c>
    </row>
    <row r="1125" spans="1:21">
      <c r="A1125" s="334">
        <v>87</v>
      </c>
      <c r="B1125" s="335"/>
      <c r="C1125" s="131" t="s">
        <v>383</v>
      </c>
      <c r="D1125" s="66">
        <v>45831</v>
      </c>
      <c r="E1125" s="66">
        <v>45836</v>
      </c>
      <c r="F1125" s="66" t="s">
        <v>11</v>
      </c>
      <c r="G1125" s="66">
        <v>45937</v>
      </c>
      <c r="H1125" s="66">
        <v>45942</v>
      </c>
      <c r="I1125" s="110">
        <v>101</v>
      </c>
      <c r="J1125" s="57" t="s">
        <v>116</v>
      </c>
      <c r="K1125" s="57" t="s">
        <v>105</v>
      </c>
      <c r="L1125" s="57" t="s">
        <v>106</v>
      </c>
      <c r="M1125" s="57" t="s">
        <v>107</v>
      </c>
      <c r="N1125" s="57" t="s">
        <v>513</v>
      </c>
      <c r="O1125" s="57" t="s">
        <v>112</v>
      </c>
      <c r="P1125" s="57" t="s">
        <v>110</v>
      </c>
      <c r="Q1125" s="57">
        <v>1</v>
      </c>
      <c r="R1125" s="47" t="s">
        <v>11</v>
      </c>
      <c r="S1125" s="47" t="s">
        <v>11</v>
      </c>
      <c r="T1125" s="47" t="s">
        <v>11</v>
      </c>
      <c r="U1125" s="47" t="s">
        <v>11</v>
      </c>
    </row>
    <row r="1126" spans="1:21">
      <c r="A1126" s="334">
        <v>87</v>
      </c>
      <c r="B1126" s="335"/>
      <c r="C1126" s="131" t="s">
        <v>384</v>
      </c>
      <c r="D1126" s="66">
        <v>45823</v>
      </c>
      <c r="E1126" s="66">
        <v>45830</v>
      </c>
      <c r="F1126" s="60" t="s">
        <v>11</v>
      </c>
      <c r="G1126" s="35">
        <v>45936</v>
      </c>
      <c r="H1126" s="35">
        <v>45936</v>
      </c>
      <c r="I1126" s="64">
        <v>107</v>
      </c>
      <c r="J1126" s="52" t="s">
        <v>104</v>
      </c>
      <c r="K1126" s="52" t="s">
        <v>105</v>
      </c>
      <c r="L1126" s="52" t="s">
        <v>106</v>
      </c>
      <c r="M1126" s="52" t="s">
        <v>107</v>
      </c>
      <c r="N1126" s="52" t="s">
        <v>126</v>
      </c>
      <c r="O1126" s="52" t="s">
        <v>112</v>
      </c>
      <c r="P1126" s="52" t="s">
        <v>110</v>
      </c>
      <c r="Q1126" s="52">
        <v>0</v>
      </c>
      <c r="R1126" s="47" t="s">
        <v>11</v>
      </c>
      <c r="S1126" s="47" t="s">
        <v>11</v>
      </c>
      <c r="T1126" s="47" t="s">
        <v>11</v>
      </c>
      <c r="U1126" s="47" t="s">
        <v>11</v>
      </c>
    </row>
    <row r="1127" spans="1:21">
      <c r="A1127" s="334">
        <v>87</v>
      </c>
      <c r="B1127" s="335"/>
      <c r="C1127" s="131" t="s">
        <v>385</v>
      </c>
      <c r="D1127" s="35">
        <v>45823</v>
      </c>
      <c r="E1127" s="35">
        <v>45827</v>
      </c>
      <c r="F1127" s="35">
        <v>45867</v>
      </c>
      <c r="G1127" s="35">
        <v>45927</v>
      </c>
      <c r="H1127" s="35">
        <v>45927</v>
      </c>
      <c r="I1127" s="110">
        <v>104</v>
      </c>
      <c r="J1127" s="70" t="s">
        <v>104</v>
      </c>
      <c r="K1127" s="70" t="s">
        <v>105</v>
      </c>
      <c r="L1127" s="70" t="s">
        <v>106</v>
      </c>
      <c r="M1127" s="159" t="s">
        <v>107</v>
      </c>
      <c r="N1127" s="70" t="s">
        <v>513</v>
      </c>
      <c r="O1127" s="70" t="s">
        <v>112</v>
      </c>
      <c r="P1127" s="70" t="s">
        <v>110</v>
      </c>
      <c r="Q1127" s="70">
        <v>0</v>
      </c>
      <c r="R1127" s="47" t="s">
        <v>11</v>
      </c>
      <c r="S1127" s="47" t="s">
        <v>11</v>
      </c>
      <c r="T1127" s="47" t="s">
        <v>11</v>
      </c>
      <c r="U1127" s="47" t="s">
        <v>11</v>
      </c>
    </row>
    <row r="1128" spans="1:21">
      <c r="A1128" s="334">
        <v>87</v>
      </c>
      <c r="B1128" s="335"/>
      <c r="C1128" s="131" t="s">
        <v>386</v>
      </c>
      <c r="D1128" s="160">
        <v>45821</v>
      </c>
      <c r="E1128" s="160">
        <v>45827</v>
      </c>
      <c r="F1128" s="160">
        <v>45866</v>
      </c>
      <c r="G1128" s="160">
        <v>45941</v>
      </c>
      <c r="H1128" s="160">
        <v>45953</v>
      </c>
      <c r="I1128" s="161">
        <v>120</v>
      </c>
      <c r="J1128" s="55" t="s">
        <v>104</v>
      </c>
      <c r="K1128" s="55" t="s">
        <v>105</v>
      </c>
      <c r="L1128" s="55" t="s">
        <v>106</v>
      </c>
      <c r="M1128" s="55" t="s">
        <v>107</v>
      </c>
      <c r="N1128" s="55" t="s">
        <v>108</v>
      </c>
      <c r="O1128" s="55" t="s">
        <v>112</v>
      </c>
      <c r="P1128" s="55" t="s">
        <v>110</v>
      </c>
      <c r="Q1128" s="162">
        <v>0</v>
      </c>
      <c r="R1128" s="55" t="s">
        <v>514</v>
      </c>
      <c r="S1128" s="55" t="s">
        <v>515</v>
      </c>
      <c r="T1128" s="55" t="s">
        <v>11</v>
      </c>
      <c r="U1128" s="55" t="s">
        <v>11</v>
      </c>
    </row>
    <row r="1129" spans="1:21">
      <c r="A1129" s="334">
        <v>87</v>
      </c>
      <c r="B1129" s="335"/>
      <c r="C1129" s="131" t="s">
        <v>387</v>
      </c>
      <c r="D1129" s="66">
        <v>45821</v>
      </c>
      <c r="E1129" s="66">
        <v>45827</v>
      </c>
      <c r="F1129" s="35">
        <v>45864</v>
      </c>
      <c r="G1129" s="35">
        <v>45933</v>
      </c>
      <c r="H1129" s="35">
        <v>45950</v>
      </c>
      <c r="I1129" s="115">
        <v>112</v>
      </c>
      <c r="J1129" s="57" t="s">
        <v>104</v>
      </c>
      <c r="K1129" s="57" t="s">
        <v>105</v>
      </c>
      <c r="L1129" s="57" t="s">
        <v>106</v>
      </c>
      <c r="M1129" s="57" t="s">
        <v>107</v>
      </c>
      <c r="N1129" s="57" t="s">
        <v>108</v>
      </c>
      <c r="O1129" s="57" t="s">
        <v>112</v>
      </c>
      <c r="P1129" s="55" t="s">
        <v>110</v>
      </c>
      <c r="Q1129" s="55">
        <v>0</v>
      </c>
      <c r="R1129" s="37" t="s">
        <v>11</v>
      </c>
      <c r="S1129" s="52" t="s">
        <v>11</v>
      </c>
      <c r="T1129" s="47" t="s">
        <v>11</v>
      </c>
      <c r="U1129" s="47" t="s">
        <v>11</v>
      </c>
    </row>
    <row r="1130" spans="1:21">
      <c r="A1130" s="334">
        <v>87</v>
      </c>
      <c r="B1130" s="335"/>
      <c r="C1130" s="131" t="s">
        <v>388</v>
      </c>
      <c r="D1130" s="35">
        <v>45821</v>
      </c>
      <c r="E1130" s="35">
        <v>45826</v>
      </c>
      <c r="F1130" s="35">
        <v>45869</v>
      </c>
      <c r="G1130" s="35">
        <v>45938</v>
      </c>
      <c r="H1130" s="35">
        <v>45940</v>
      </c>
      <c r="I1130" s="64">
        <v>113</v>
      </c>
      <c r="J1130" s="70" t="s">
        <v>114</v>
      </c>
      <c r="K1130" s="70" t="s">
        <v>105</v>
      </c>
      <c r="L1130" s="70" t="s">
        <v>106</v>
      </c>
      <c r="M1130" s="70" t="s">
        <v>107</v>
      </c>
      <c r="N1130" s="70" t="s">
        <v>108</v>
      </c>
      <c r="O1130" s="70" t="s">
        <v>112</v>
      </c>
      <c r="P1130" s="70" t="s">
        <v>110</v>
      </c>
      <c r="Q1130" s="70">
        <v>3</v>
      </c>
      <c r="R1130" s="70" t="s">
        <v>516</v>
      </c>
      <c r="S1130" s="70">
        <v>0</v>
      </c>
      <c r="T1130" s="70" t="s">
        <v>517</v>
      </c>
      <c r="U1130" s="70">
        <v>0</v>
      </c>
    </row>
    <row r="1131" spans="1:21">
      <c r="A1131" s="334">
        <v>87</v>
      </c>
      <c r="B1131" s="335"/>
      <c r="C1131" s="131" t="s">
        <v>389</v>
      </c>
      <c r="D1131" s="56">
        <v>45827</v>
      </c>
      <c r="E1131" s="56">
        <v>45832</v>
      </c>
      <c r="F1131" s="56">
        <v>45866</v>
      </c>
      <c r="G1131" s="56">
        <v>45933</v>
      </c>
      <c r="H1131" s="56">
        <v>45933</v>
      </c>
      <c r="I1131" s="163">
        <v>102</v>
      </c>
      <c r="J1131" s="47" t="s">
        <v>104</v>
      </c>
      <c r="K1131" s="47" t="s">
        <v>105</v>
      </c>
      <c r="L1131" s="47" t="s">
        <v>106</v>
      </c>
      <c r="M1131" s="47" t="s">
        <v>107</v>
      </c>
      <c r="N1131" s="47" t="s">
        <v>108</v>
      </c>
      <c r="O1131" s="47" t="s">
        <v>112</v>
      </c>
      <c r="P1131" s="47" t="s">
        <v>110</v>
      </c>
      <c r="Q1131" s="47">
        <v>3</v>
      </c>
      <c r="R1131" s="47" t="s">
        <v>11</v>
      </c>
      <c r="S1131" s="47" t="s">
        <v>11</v>
      </c>
      <c r="T1131" s="47" t="s">
        <v>11</v>
      </c>
      <c r="U1131" s="47" t="s">
        <v>11</v>
      </c>
    </row>
    <row r="1132" spans="1:21">
      <c r="A1132" s="334">
        <v>87</v>
      </c>
      <c r="B1132" s="335"/>
      <c r="C1132" s="142" t="s">
        <v>22</v>
      </c>
      <c r="D1132" s="164" t="s">
        <v>11</v>
      </c>
      <c r="E1132" s="164" t="s">
        <v>11</v>
      </c>
      <c r="F1132" s="164" t="s">
        <v>11</v>
      </c>
      <c r="G1132" s="165" t="s">
        <v>11</v>
      </c>
      <c r="H1132" s="165" t="s">
        <v>11</v>
      </c>
      <c r="I1132" s="74">
        <v>108</v>
      </c>
      <c r="J1132" s="166" t="s">
        <v>11</v>
      </c>
      <c r="K1132" s="166" t="s">
        <v>11</v>
      </c>
      <c r="L1132" s="166" t="s">
        <v>11</v>
      </c>
      <c r="M1132" s="166" t="s">
        <v>11</v>
      </c>
      <c r="N1132" s="166" t="s">
        <v>11</v>
      </c>
      <c r="O1132" s="166" t="s">
        <v>11</v>
      </c>
      <c r="P1132" s="166" t="s">
        <v>11</v>
      </c>
      <c r="Q1132" s="166" t="s">
        <v>11</v>
      </c>
      <c r="R1132" s="166" t="s">
        <v>11</v>
      </c>
      <c r="S1132" s="166" t="s">
        <v>11</v>
      </c>
      <c r="T1132" s="166" t="s">
        <v>11</v>
      </c>
      <c r="U1132" s="166" t="s">
        <v>11</v>
      </c>
    </row>
    <row r="1133" spans="1:21" ht="15.6" customHeight="1">
      <c r="A1133" s="334">
        <v>88</v>
      </c>
      <c r="B1133" s="335" t="s">
        <v>481</v>
      </c>
      <c r="C1133" s="131" t="s">
        <v>379</v>
      </c>
      <c r="D1133" s="66">
        <v>45827</v>
      </c>
      <c r="E1133" s="66">
        <v>45832</v>
      </c>
      <c r="F1133" s="66">
        <v>45872</v>
      </c>
      <c r="G1133" s="66">
        <v>45940</v>
      </c>
      <c r="H1133" s="66">
        <v>45951</v>
      </c>
      <c r="I1133" s="110">
        <v>113</v>
      </c>
      <c r="J1133" s="57" t="s">
        <v>114</v>
      </c>
      <c r="K1133" s="57" t="s">
        <v>127</v>
      </c>
      <c r="L1133" s="57" t="s">
        <v>106</v>
      </c>
      <c r="M1133" s="57" t="s">
        <v>166</v>
      </c>
      <c r="N1133" s="57" t="s">
        <v>513</v>
      </c>
      <c r="O1133" s="57" t="s">
        <v>112</v>
      </c>
      <c r="P1133" s="57" t="s">
        <v>110</v>
      </c>
      <c r="Q1133" s="57">
        <v>2</v>
      </c>
      <c r="R1133" s="65">
        <v>45888</v>
      </c>
      <c r="S1133" s="57" t="s">
        <v>11</v>
      </c>
      <c r="T1133" s="65">
        <v>45917</v>
      </c>
      <c r="U1133" s="57" t="s">
        <v>11</v>
      </c>
    </row>
    <row r="1134" spans="1:21">
      <c r="A1134" s="334">
        <v>88</v>
      </c>
      <c r="B1134" s="335"/>
      <c r="C1134" s="131" t="s">
        <v>198</v>
      </c>
      <c r="D1134" s="60">
        <v>45830</v>
      </c>
      <c r="E1134" s="60">
        <v>45835</v>
      </c>
      <c r="F1134" s="60">
        <v>45870</v>
      </c>
      <c r="G1134" s="56">
        <v>45945</v>
      </c>
      <c r="H1134" s="56">
        <v>45971</v>
      </c>
      <c r="I1134" s="99">
        <v>120</v>
      </c>
      <c r="J1134" s="47" t="s">
        <v>104</v>
      </c>
      <c r="K1134" s="47" t="s">
        <v>127</v>
      </c>
      <c r="L1134" s="47" t="s">
        <v>106</v>
      </c>
      <c r="M1134" s="47" t="s">
        <v>118</v>
      </c>
      <c r="N1134" s="47" t="s">
        <v>316</v>
      </c>
      <c r="O1134" s="47" t="s">
        <v>11</v>
      </c>
      <c r="P1134" s="47" t="s">
        <v>110</v>
      </c>
      <c r="Q1134" s="47">
        <v>0</v>
      </c>
      <c r="R1134" s="47" t="s">
        <v>11</v>
      </c>
      <c r="S1134" s="47" t="s">
        <v>11</v>
      </c>
      <c r="T1134" s="47" t="s">
        <v>11</v>
      </c>
      <c r="U1134" s="47" t="s">
        <v>11</v>
      </c>
    </row>
    <row r="1135" spans="1:21">
      <c r="A1135" s="334">
        <v>88</v>
      </c>
      <c r="B1135" s="335"/>
      <c r="C1135" s="131" t="s">
        <v>380</v>
      </c>
      <c r="D1135" s="35">
        <v>45824</v>
      </c>
      <c r="E1135" s="35">
        <v>45829</v>
      </c>
      <c r="F1135" s="35">
        <v>45870</v>
      </c>
      <c r="G1135" s="35">
        <v>45938</v>
      </c>
      <c r="H1135" s="35">
        <v>45940</v>
      </c>
      <c r="I1135" s="64">
        <v>110</v>
      </c>
      <c r="J1135" s="70" t="s">
        <v>104</v>
      </c>
      <c r="K1135" s="70" t="s">
        <v>127</v>
      </c>
      <c r="L1135" s="70" t="s">
        <v>106</v>
      </c>
      <c r="M1135" s="70" t="s">
        <v>107</v>
      </c>
      <c r="N1135" s="70" t="s">
        <v>108</v>
      </c>
      <c r="O1135" s="70" t="s">
        <v>112</v>
      </c>
      <c r="P1135" s="70" t="s">
        <v>110</v>
      </c>
      <c r="Q1135" s="70">
        <v>0</v>
      </c>
      <c r="R1135" s="47" t="s">
        <v>11</v>
      </c>
      <c r="S1135" s="47" t="s">
        <v>11</v>
      </c>
      <c r="T1135" s="47" t="s">
        <v>11</v>
      </c>
      <c r="U1135" s="47" t="s">
        <v>11</v>
      </c>
    </row>
    <row r="1136" spans="1:21">
      <c r="A1136" s="334">
        <v>88</v>
      </c>
      <c r="B1136" s="335"/>
      <c r="C1136" s="131" t="s">
        <v>381</v>
      </c>
      <c r="D1136" s="56">
        <v>45831</v>
      </c>
      <c r="E1136" s="56">
        <v>45836</v>
      </c>
      <c r="F1136" s="167">
        <v>45871</v>
      </c>
      <c r="G1136" s="56">
        <v>45949</v>
      </c>
      <c r="H1136" s="56">
        <v>45953</v>
      </c>
      <c r="I1136" s="53">
        <v>113</v>
      </c>
      <c r="J1136" s="47" t="s">
        <v>104</v>
      </c>
      <c r="K1136" s="47" t="s">
        <v>127</v>
      </c>
      <c r="L1136" s="47" t="s">
        <v>106</v>
      </c>
      <c r="M1136" s="47" t="s">
        <v>107</v>
      </c>
      <c r="N1136" s="47" t="s">
        <v>117</v>
      </c>
      <c r="O1136" s="47" t="s">
        <v>112</v>
      </c>
      <c r="P1136" s="47" t="s">
        <v>110</v>
      </c>
      <c r="Q1136" s="47">
        <v>1</v>
      </c>
      <c r="R1136" s="50" t="s">
        <v>11</v>
      </c>
      <c r="S1136" s="47" t="s">
        <v>11</v>
      </c>
      <c r="T1136" s="50" t="s">
        <v>11</v>
      </c>
      <c r="U1136" s="47" t="s">
        <v>11</v>
      </c>
    </row>
    <row r="1137" spans="1:21">
      <c r="A1137" s="334">
        <v>88</v>
      </c>
      <c r="B1137" s="335"/>
      <c r="C1137" s="131" t="s">
        <v>382</v>
      </c>
      <c r="D1137" s="66">
        <v>45825</v>
      </c>
      <c r="E1137" s="66">
        <v>45833</v>
      </c>
      <c r="F1137" s="66">
        <v>45865</v>
      </c>
      <c r="G1137" s="66">
        <v>45936</v>
      </c>
      <c r="H1137" s="66">
        <v>45936</v>
      </c>
      <c r="I1137" s="64">
        <v>103</v>
      </c>
      <c r="J1137" s="70" t="s">
        <v>159</v>
      </c>
      <c r="K1137" s="70" t="s">
        <v>127</v>
      </c>
      <c r="L1137" s="70" t="s">
        <v>106</v>
      </c>
      <c r="M1137" s="70" t="s">
        <v>166</v>
      </c>
      <c r="N1137" s="70" t="s">
        <v>108</v>
      </c>
      <c r="O1137" s="70" t="s">
        <v>112</v>
      </c>
      <c r="P1137" s="70" t="s">
        <v>110</v>
      </c>
      <c r="Q1137" s="70">
        <v>0</v>
      </c>
      <c r="R1137" s="47" t="s">
        <v>11</v>
      </c>
      <c r="S1137" s="47" t="s">
        <v>11</v>
      </c>
      <c r="T1137" s="47" t="s">
        <v>11</v>
      </c>
      <c r="U1137" s="47" t="s">
        <v>11</v>
      </c>
    </row>
    <row r="1138" spans="1:21">
      <c r="A1138" s="334">
        <v>88</v>
      </c>
      <c r="B1138" s="335"/>
      <c r="C1138" s="131" t="s">
        <v>383</v>
      </c>
      <c r="D1138" s="66">
        <v>45831</v>
      </c>
      <c r="E1138" s="66">
        <v>45836</v>
      </c>
      <c r="F1138" s="66" t="s">
        <v>11</v>
      </c>
      <c r="G1138" s="66">
        <v>45942</v>
      </c>
      <c r="H1138" s="66">
        <v>45942</v>
      </c>
      <c r="I1138" s="110">
        <v>106</v>
      </c>
      <c r="J1138" s="57" t="s">
        <v>116</v>
      </c>
      <c r="K1138" s="57" t="s">
        <v>127</v>
      </c>
      <c r="L1138" s="57" t="s">
        <v>106</v>
      </c>
      <c r="M1138" s="57" t="s">
        <v>107</v>
      </c>
      <c r="N1138" s="57" t="s">
        <v>513</v>
      </c>
      <c r="O1138" s="57" t="s">
        <v>112</v>
      </c>
      <c r="P1138" s="57" t="s">
        <v>110</v>
      </c>
      <c r="Q1138" s="57">
        <v>0</v>
      </c>
      <c r="R1138" s="40" t="s">
        <v>11</v>
      </c>
      <c r="S1138" s="47" t="s">
        <v>11</v>
      </c>
      <c r="T1138" s="47" t="s">
        <v>11</v>
      </c>
      <c r="U1138" s="168" t="s">
        <v>11</v>
      </c>
    </row>
    <row r="1139" spans="1:21">
      <c r="A1139" s="334">
        <v>88</v>
      </c>
      <c r="B1139" s="335"/>
      <c r="C1139" s="131" t="s">
        <v>384</v>
      </c>
      <c r="D1139" s="66">
        <v>45823</v>
      </c>
      <c r="E1139" s="66">
        <v>45830</v>
      </c>
      <c r="F1139" s="60" t="s">
        <v>11</v>
      </c>
      <c r="G1139" s="35">
        <v>45941</v>
      </c>
      <c r="H1139" s="35">
        <v>45941</v>
      </c>
      <c r="I1139" s="64">
        <v>112</v>
      </c>
      <c r="J1139" s="52" t="s">
        <v>104</v>
      </c>
      <c r="K1139" s="52" t="s">
        <v>127</v>
      </c>
      <c r="L1139" s="52" t="s">
        <v>106</v>
      </c>
      <c r="M1139" s="52" t="s">
        <v>107</v>
      </c>
      <c r="N1139" s="52" t="s">
        <v>126</v>
      </c>
      <c r="O1139" s="52" t="s">
        <v>112</v>
      </c>
      <c r="P1139" s="52" t="s">
        <v>110</v>
      </c>
      <c r="Q1139" s="52">
        <v>0</v>
      </c>
      <c r="R1139" s="52" t="s">
        <v>11</v>
      </c>
      <c r="S1139" s="52" t="s">
        <v>11</v>
      </c>
      <c r="T1139" s="47" t="s">
        <v>11</v>
      </c>
      <c r="U1139" s="47" t="s">
        <v>11</v>
      </c>
    </row>
    <row r="1140" spans="1:21">
      <c r="A1140" s="334">
        <v>88</v>
      </c>
      <c r="B1140" s="335"/>
      <c r="C1140" s="131" t="s">
        <v>385</v>
      </c>
      <c r="D1140" s="35">
        <v>45823</v>
      </c>
      <c r="E1140" s="35">
        <v>45827</v>
      </c>
      <c r="F1140" s="35">
        <v>45865</v>
      </c>
      <c r="G1140" s="35">
        <v>45933</v>
      </c>
      <c r="H1140" s="35">
        <v>45933</v>
      </c>
      <c r="I1140" s="110">
        <v>110</v>
      </c>
      <c r="J1140" s="70" t="s">
        <v>104</v>
      </c>
      <c r="K1140" s="70" t="s">
        <v>127</v>
      </c>
      <c r="L1140" s="70" t="s">
        <v>106</v>
      </c>
      <c r="M1140" s="159" t="s">
        <v>107</v>
      </c>
      <c r="N1140" s="70" t="s">
        <v>513</v>
      </c>
      <c r="O1140" s="70" t="s">
        <v>112</v>
      </c>
      <c r="P1140" s="70" t="s">
        <v>110</v>
      </c>
      <c r="Q1140" s="70">
        <v>0</v>
      </c>
      <c r="R1140" s="52" t="s">
        <v>11</v>
      </c>
      <c r="S1140" s="52" t="s">
        <v>11</v>
      </c>
      <c r="T1140" s="47" t="s">
        <v>11</v>
      </c>
      <c r="U1140" s="47" t="s">
        <v>11</v>
      </c>
    </row>
    <row r="1141" spans="1:21">
      <c r="A1141" s="334">
        <v>88</v>
      </c>
      <c r="B1141" s="335"/>
      <c r="C1141" s="131" t="s">
        <v>386</v>
      </c>
      <c r="D1141" s="160">
        <v>45821</v>
      </c>
      <c r="E1141" s="160">
        <v>45827</v>
      </c>
      <c r="F1141" s="160">
        <v>45863</v>
      </c>
      <c r="G1141" s="160">
        <v>45943</v>
      </c>
      <c r="H1141" s="160">
        <v>45953</v>
      </c>
      <c r="I1141" s="161">
        <v>122</v>
      </c>
      <c r="J1141" s="55" t="s">
        <v>104</v>
      </c>
      <c r="K1141" s="55" t="s">
        <v>127</v>
      </c>
      <c r="L1141" s="55" t="s">
        <v>106</v>
      </c>
      <c r="M1141" s="55" t="s">
        <v>107</v>
      </c>
      <c r="N1141" s="55" t="s">
        <v>108</v>
      </c>
      <c r="O1141" s="55" t="s">
        <v>112</v>
      </c>
      <c r="P1141" s="55" t="s">
        <v>110</v>
      </c>
      <c r="Q1141" s="162">
        <v>0</v>
      </c>
      <c r="R1141" s="55" t="s">
        <v>514</v>
      </c>
      <c r="S1141" s="55" t="s">
        <v>515</v>
      </c>
      <c r="T1141" s="47" t="s">
        <v>11</v>
      </c>
      <c r="U1141" s="47" t="s">
        <v>11</v>
      </c>
    </row>
    <row r="1142" spans="1:21">
      <c r="A1142" s="334">
        <v>88</v>
      </c>
      <c r="B1142" s="335"/>
      <c r="C1142" s="131" t="s">
        <v>387</v>
      </c>
      <c r="D1142" s="66">
        <v>45821</v>
      </c>
      <c r="E1142" s="66">
        <v>45827</v>
      </c>
      <c r="F1142" s="35">
        <v>45863</v>
      </c>
      <c r="G1142" s="35">
        <v>45947</v>
      </c>
      <c r="H1142" s="35">
        <v>45950</v>
      </c>
      <c r="I1142" s="115">
        <v>126</v>
      </c>
      <c r="J1142" s="57" t="s">
        <v>116</v>
      </c>
      <c r="K1142" s="57" t="s">
        <v>127</v>
      </c>
      <c r="L1142" s="57" t="s">
        <v>106</v>
      </c>
      <c r="M1142" s="57" t="s">
        <v>107</v>
      </c>
      <c r="N1142" s="57" t="s">
        <v>108</v>
      </c>
      <c r="O1142" s="57" t="s">
        <v>112</v>
      </c>
      <c r="P1142" s="55" t="s">
        <v>110</v>
      </c>
      <c r="Q1142" s="55">
        <v>0</v>
      </c>
      <c r="R1142" s="37" t="s">
        <v>11</v>
      </c>
      <c r="S1142" s="47" t="s">
        <v>11</v>
      </c>
      <c r="T1142" s="47" t="s">
        <v>11</v>
      </c>
      <c r="U1142" s="47" t="s">
        <v>11</v>
      </c>
    </row>
    <row r="1143" spans="1:21">
      <c r="A1143" s="334">
        <v>88</v>
      </c>
      <c r="B1143" s="335"/>
      <c r="C1143" s="131" t="s">
        <v>388</v>
      </c>
      <c r="D1143" s="35">
        <v>45821</v>
      </c>
      <c r="E1143" s="35">
        <v>45826</v>
      </c>
      <c r="F1143" s="35">
        <v>45873</v>
      </c>
      <c r="G1143" s="35">
        <v>45947</v>
      </c>
      <c r="H1143" s="35">
        <v>45950</v>
      </c>
      <c r="I1143" s="64">
        <v>122</v>
      </c>
      <c r="J1143" s="70" t="s">
        <v>114</v>
      </c>
      <c r="K1143" s="70" t="s">
        <v>127</v>
      </c>
      <c r="L1143" s="70" t="s">
        <v>106</v>
      </c>
      <c r="M1143" s="70" t="s">
        <v>118</v>
      </c>
      <c r="N1143" s="70" t="s">
        <v>108</v>
      </c>
      <c r="O1143" s="70" t="s">
        <v>112</v>
      </c>
      <c r="P1143" s="70" t="s">
        <v>110</v>
      </c>
      <c r="Q1143" s="70">
        <v>3</v>
      </c>
      <c r="R1143" s="70" t="s">
        <v>516</v>
      </c>
      <c r="S1143" s="70">
        <v>0</v>
      </c>
      <c r="T1143" s="70" t="s">
        <v>517</v>
      </c>
      <c r="U1143" s="70" t="s">
        <v>520</v>
      </c>
    </row>
    <row r="1144" spans="1:21">
      <c r="A1144" s="334">
        <v>88</v>
      </c>
      <c r="B1144" s="335"/>
      <c r="C1144" s="131" t="s">
        <v>389</v>
      </c>
      <c r="D1144" s="56">
        <v>45827</v>
      </c>
      <c r="E1144" s="56">
        <v>45832</v>
      </c>
      <c r="F1144" s="56">
        <v>45864</v>
      </c>
      <c r="G1144" s="56">
        <v>45942</v>
      </c>
      <c r="H1144" s="56">
        <v>45942</v>
      </c>
      <c r="I1144" s="163">
        <v>111</v>
      </c>
      <c r="J1144" s="47" t="s">
        <v>104</v>
      </c>
      <c r="K1144" s="47" t="s">
        <v>127</v>
      </c>
      <c r="L1144" s="47" t="s">
        <v>106</v>
      </c>
      <c r="M1144" s="47" t="s">
        <v>107</v>
      </c>
      <c r="N1144" s="47" t="s">
        <v>108</v>
      </c>
      <c r="O1144" s="47" t="s">
        <v>112</v>
      </c>
      <c r="P1144" s="47" t="s">
        <v>110</v>
      </c>
      <c r="Q1144" s="47" t="s">
        <v>11</v>
      </c>
      <c r="R1144" s="47" t="s">
        <v>11</v>
      </c>
      <c r="S1144" s="47" t="s">
        <v>11</v>
      </c>
      <c r="T1144" s="47" t="s">
        <v>11</v>
      </c>
      <c r="U1144" s="47" t="s">
        <v>11</v>
      </c>
    </row>
    <row r="1145" spans="1:21">
      <c r="A1145" s="334">
        <v>88</v>
      </c>
      <c r="B1145" s="335"/>
      <c r="C1145" s="142" t="s">
        <v>22</v>
      </c>
      <c r="D1145" s="164" t="s">
        <v>11</v>
      </c>
      <c r="E1145" s="164" t="s">
        <v>11</v>
      </c>
      <c r="F1145" s="164" t="s">
        <v>11</v>
      </c>
      <c r="G1145" s="165" t="s">
        <v>11</v>
      </c>
      <c r="H1145" s="165" t="s">
        <v>11</v>
      </c>
      <c r="I1145" s="74">
        <v>114</v>
      </c>
      <c r="J1145" s="166" t="s">
        <v>11</v>
      </c>
      <c r="K1145" s="166" t="s">
        <v>11</v>
      </c>
      <c r="L1145" s="166" t="s">
        <v>11</v>
      </c>
      <c r="M1145" s="166" t="s">
        <v>11</v>
      </c>
      <c r="N1145" s="166" t="s">
        <v>11</v>
      </c>
      <c r="O1145" s="166" t="s">
        <v>11</v>
      </c>
      <c r="P1145" s="166" t="s">
        <v>11</v>
      </c>
      <c r="Q1145" s="166" t="s">
        <v>11</v>
      </c>
      <c r="R1145" s="166" t="s">
        <v>11</v>
      </c>
      <c r="S1145" s="166" t="s">
        <v>11</v>
      </c>
      <c r="T1145" s="166" t="s">
        <v>11</v>
      </c>
      <c r="U1145" s="166" t="s">
        <v>11</v>
      </c>
    </row>
    <row r="1146" spans="1:21" ht="15.6" customHeight="1">
      <c r="A1146" s="334">
        <v>89</v>
      </c>
      <c r="B1146" s="335" t="s">
        <v>482</v>
      </c>
      <c r="C1146" s="131" t="s">
        <v>379</v>
      </c>
      <c r="D1146" s="66">
        <v>45827</v>
      </c>
      <c r="E1146" s="66">
        <v>45832</v>
      </c>
      <c r="F1146" s="66">
        <v>45870</v>
      </c>
      <c r="G1146" s="66">
        <v>45933</v>
      </c>
      <c r="H1146" s="66">
        <v>45951</v>
      </c>
      <c r="I1146" s="110">
        <v>106</v>
      </c>
      <c r="J1146" s="57" t="s">
        <v>114</v>
      </c>
      <c r="K1146" s="57" t="s">
        <v>105</v>
      </c>
      <c r="L1146" s="57" t="s">
        <v>106</v>
      </c>
      <c r="M1146" s="57" t="s">
        <v>166</v>
      </c>
      <c r="N1146" s="57" t="s">
        <v>513</v>
      </c>
      <c r="O1146" s="57" t="s">
        <v>112</v>
      </c>
      <c r="P1146" s="57" t="s">
        <v>110</v>
      </c>
      <c r="Q1146" s="57">
        <v>2</v>
      </c>
      <c r="R1146" s="65">
        <v>45888</v>
      </c>
      <c r="S1146" s="57" t="s">
        <v>11</v>
      </c>
      <c r="T1146" s="65">
        <v>45917</v>
      </c>
      <c r="U1146" s="57" t="s">
        <v>11</v>
      </c>
    </row>
    <row r="1147" spans="1:21">
      <c r="A1147" s="334">
        <v>89</v>
      </c>
      <c r="B1147" s="335"/>
      <c r="C1147" s="131" t="s">
        <v>198</v>
      </c>
      <c r="D1147" s="60">
        <v>45830</v>
      </c>
      <c r="E1147" s="60">
        <v>45835</v>
      </c>
      <c r="F1147" s="60">
        <v>45870</v>
      </c>
      <c r="G1147" s="56">
        <v>45945</v>
      </c>
      <c r="H1147" s="56">
        <v>45971</v>
      </c>
      <c r="I1147" s="99">
        <v>120</v>
      </c>
      <c r="J1147" s="47" t="s">
        <v>114</v>
      </c>
      <c r="K1147" s="47" t="s">
        <v>105</v>
      </c>
      <c r="L1147" s="47" t="s">
        <v>106</v>
      </c>
      <c r="M1147" s="47" t="s">
        <v>118</v>
      </c>
      <c r="N1147" s="47" t="s">
        <v>108</v>
      </c>
      <c r="O1147" s="47" t="s">
        <v>11</v>
      </c>
      <c r="P1147" s="47" t="s">
        <v>110</v>
      </c>
      <c r="Q1147" s="47">
        <v>1</v>
      </c>
      <c r="R1147" s="47" t="s">
        <v>11</v>
      </c>
      <c r="S1147" s="47" t="s">
        <v>11</v>
      </c>
      <c r="T1147" s="47" t="s">
        <v>11</v>
      </c>
      <c r="U1147" s="47" t="s">
        <v>11</v>
      </c>
    </row>
    <row r="1148" spans="1:21">
      <c r="A1148" s="334">
        <v>89</v>
      </c>
      <c r="B1148" s="335"/>
      <c r="C1148" s="131" t="s">
        <v>380</v>
      </c>
      <c r="D1148" s="35">
        <v>45824</v>
      </c>
      <c r="E1148" s="35">
        <v>45829</v>
      </c>
      <c r="F1148" s="35">
        <v>45870</v>
      </c>
      <c r="G1148" s="35">
        <v>45940</v>
      </c>
      <c r="H1148" s="35">
        <v>45942</v>
      </c>
      <c r="I1148" s="64">
        <v>112</v>
      </c>
      <c r="J1148" s="70" t="s">
        <v>104</v>
      </c>
      <c r="K1148" s="70" t="s">
        <v>105</v>
      </c>
      <c r="L1148" s="70" t="s">
        <v>106</v>
      </c>
      <c r="M1148" s="70" t="s">
        <v>107</v>
      </c>
      <c r="N1148" s="70" t="s">
        <v>108</v>
      </c>
      <c r="O1148" s="70" t="s">
        <v>112</v>
      </c>
      <c r="P1148" s="70" t="s">
        <v>110</v>
      </c>
      <c r="Q1148" s="70">
        <v>0</v>
      </c>
      <c r="R1148" s="47" t="s">
        <v>11</v>
      </c>
      <c r="S1148" s="47" t="s">
        <v>11</v>
      </c>
      <c r="T1148" s="47" t="s">
        <v>11</v>
      </c>
      <c r="U1148" s="47" t="s">
        <v>11</v>
      </c>
    </row>
    <row r="1149" spans="1:21">
      <c r="A1149" s="334">
        <v>89</v>
      </c>
      <c r="B1149" s="335"/>
      <c r="C1149" s="131" t="s">
        <v>381</v>
      </c>
      <c r="D1149" s="56">
        <v>45831</v>
      </c>
      <c r="E1149" s="56">
        <v>45836</v>
      </c>
      <c r="F1149" s="167">
        <v>45866</v>
      </c>
      <c r="G1149" s="56">
        <v>45938</v>
      </c>
      <c r="H1149" s="56">
        <v>45942</v>
      </c>
      <c r="I1149" s="53">
        <v>102</v>
      </c>
      <c r="J1149" s="47" t="s">
        <v>104</v>
      </c>
      <c r="K1149" s="47" t="s">
        <v>105</v>
      </c>
      <c r="L1149" s="47" t="s">
        <v>106</v>
      </c>
      <c r="M1149" s="47" t="s">
        <v>107</v>
      </c>
      <c r="N1149" s="47" t="s">
        <v>117</v>
      </c>
      <c r="O1149" s="47" t="s">
        <v>112</v>
      </c>
      <c r="P1149" s="47" t="s">
        <v>110</v>
      </c>
      <c r="Q1149" s="47">
        <v>1</v>
      </c>
      <c r="R1149" s="50" t="s">
        <v>11</v>
      </c>
      <c r="S1149" s="47" t="s">
        <v>11</v>
      </c>
      <c r="T1149" s="50" t="s">
        <v>11</v>
      </c>
      <c r="U1149" s="47" t="s">
        <v>11</v>
      </c>
    </row>
    <row r="1150" spans="1:21">
      <c r="A1150" s="334">
        <v>89</v>
      </c>
      <c r="B1150" s="335"/>
      <c r="C1150" s="131" t="s">
        <v>382</v>
      </c>
      <c r="D1150" s="66">
        <v>45825</v>
      </c>
      <c r="E1150" s="66">
        <v>45833</v>
      </c>
      <c r="F1150" s="66">
        <v>45869</v>
      </c>
      <c r="G1150" s="66">
        <v>45933</v>
      </c>
      <c r="H1150" s="66">
        <v>45933</v>
      </c>
      <c r="I1150" s="64">
        <v>100</v>
      </c>
      <c r="J1150" s="70" t="s">
        <v>159</v>
      </c>
      <c r="K1150" s="70" t="s">
        <v>105</v>
      </c>
      <c r="L1150" s="70" t="s">
        <v>106</v>
      </c>
      <c r="M1150" s="70" t="s">
        <v>166</v>
      </c>
      <c r="N1150" s="70" t="s">
        <v>108</v>
      </c>
      <c r="O1150" s="70" t="s">
        <v>112</v>
      </c>
      <c r="P1150" s="70" t="s">
        <v>110</v>
      </c>
      <c r="Q1150" s="70">
        <v>1</v>
      </c>
      <c r="R1150" s="47" t="s">
        <v>11</v>
      </c>
      <c r="S1150" s="47" t="s">
        <v>11</v>
      </c>
      <c r="T1150" s="47" t="s">
        <v>11</v>
      </c>
      <c r="U1150" s="47" t="s">
        <v>11</v>
      </c>
    </row>
    <row r="1151" spans="1:21">
      <c r="A1151" s="334">
        <v>89</v>
      </c>
      <c r="B1151" s="335"/>
      <c r="C1151" s="131" t="s">
        <v>383</v>
      </c>
      <c r="D1151" s="66">
        <v>45831</v>
      </c>
      <c r="E1151" s="66">
        <v>45836</v>
      </c>
      <c r="F1151" s="66" t="s">
        <v>11</v>
      </c>
      <c r="G1151" s="66">
        <v>45937</v>
      </c>
      <c r="H1151" s="66">
        <v>45942</v>
      </c>
      <c r="I1151" s="110">
        <v>101</v>
      </c>
      <c r="J1151" s="57" t="s">
        <v>116</v>
      </c>
      <c r="K1151" s="57" t="s">
        <v>105</v>
      </c>
      <c r="L1151" s="57" t="s">
        <v>106</v>
      </c>
      <c r="M1151" s="57" t="s">
        <v>107</v>
      </c>
      <c r="N1151" s="57" t="s">
        <v>513</v>
      </c>
      <c r="O1151" s="57" t="s">
        <v>112</v>
      </c>
      <c r="P1151" s="57" t="s">
        <v>110</v>
      </c>
      <c r="Q1151" s="57">
        <v>2</v>
      </c>
      <c r="R1151" s="158" t="s">
        <v>11</v>
      </c>
      <c r="S1151" s="47" t="s">
        <v>11</v>
      </c>
      <c r="T1151" s="47" t="s">
        <v>11</v>
      </c>
      <c r="U1151" s="47" t="s">
        <v>11</v>
      </c>
    </row>
    <row r="1152" spans="1:21">
      <c r="A1152" s="334">
        <v>89</v>
      </c>
      <c r="B1152" s="335"/>
      <c r="C1152" s="131" t="s">
        <v>384</v>
      </c>
      <c r="D1152" s="66">
        <v>45823</v>
      </c>
      <c r="E1152" s="66">
        <v>45830</v>
      </c>
      <c r="F1152" s="60" t="s">
        <v>11</v>
      </c>
      <c r="G1152" s="35">
        <v>45932</v>
      </c>
      <c r="H1152" s="35">
        <v>45932</v>
      </c>
      <c r="I1152" s="64">
        <v>103</v>
      </c>
      <c r="J1152" s="52" t="s">
        <v>104</v>
      </c>
      <c r="K1152" s="52" t="s">
        <v>105</v>
      </c>
      <c r="L1152" s="52" t="s">
        <v>106</v>
      </c>
      <c r="M1152" s="52" t="s">
        <v>107</v>
      </c>
      <c r="N1152" s="52" t="s">
        <v>126</v>
      </c>
      <c r="O1152" s="52" t="s">
        <v>112</v>
      </c>
      <c r="P1152" s="52" t="s">
        <v>110</v>
      </c>
      <c r="Q1152" s="52">
        <v>0</v>
      </c>
      <c r="R1152" s="47" t="s">
        <v>11</v>
      </c>
      <c r="S1152" s="47" t="s">
        <v>11</v>
      </c>
      <c r="T1152" s="47" t="s">
        <v>11</v>
      </c>
      <c r="U1152" s="47" t="s">
        <v>11</v>
      </c>
    </row>
    <row r="1153" spans="1:21">
      <c r="A1153" s="334">
        <v>89</v>
      </c>
      <c r="B1153" s="335"/>
      <c r="C1153" s="131" t="s">
        <v>385</v>
      </c>
      <c r="D1153" s="35">
        <v>45823</v>
      </c>
      <c r="E1153" s="35">
        <v>45827</v>
      </c>
      <c r="F1153" s="35">
        <v>45865</v>
      </c>
      <c r="G1153" s="35">
        <v>45929</v>
      </c>
      <c r="H1153" s="35">
        <v>45931</v>
      </c>
      <c r="I1153" s="110">
        <v>106</v>
      </c>
      <c r="J1153" s="70" t="s">
        <v>104</v>
      </c>
      <c r="K1153" s="70" t="s">
        <v>105</v>
      </c>
      <c r="L1153" s="70" t="s">
        <v>106</v>
      </c>
      <c r="M1153" s="159" t="s">
        <v>107</v>
      </c>
      <c r="N1153" s="70" t="s">
        <v>513</v>
      </c>
      <c r="O1153" s="70" t="s">
        <v>112</v>
      </c>
      <c r="P1153" s="70" t="s">
        <v>110</v>
      </c>
      <c r="Q1153" s="70">
        <v>0</v>
      </c>
      <c r="R1153" s="52" t="s">
        <v>11</v>
      </c>
      <c r="S1153" s="52" t="s">
        <v>11</v>
      </c>
      <c r="T1153" s="47" t="s">
        <v>11</v>
      </c>
      <c r="U1153" s="47" t="s">
        <v>11</v>
      </c>
    </row>
    <row r="1154" spans="1:21">
      <c r="A1154" s="334">
        <v>89</v>
      </c>
      <c r="B1154" s="335"/>
      <c r="C1154" s="131" t="s">
        <v>386</v>
      </c>
      <c r="D1154" s="160">
        <v>45821</v>
      </c>
      <c r="E1154" s="160">
        <v>45827</v>
      </c>
      <c r="F1154" s="160">
        <v>45864</v>
      </c>
      <c r="G1154" s="160">
        <v>45935</v>
      </c>
      <c r="H1154" s="160">
        <v>45953</v>
      </c>
      <c r="I1154" s="161">
        <v>114</v>
      </c>
      <c r="J1154" s="55" t="s">
        <v>104</v>
      </c>
      <c r="K1154" s="55" t="s">
        <v>105</v>
      </c>
      <c r="L1154" s="55" t="s">
        <v>106</v>
      </c>
      <c r="M1154" s="55" t="s">
        <v>107</v>
      </c>
      <c r="N1154" s="55" t="s">
        <v>108</v>
      </c>
      <c r="O1154" s="55" t="s">
        <v>112</v>
      </c>
      <c r="P1154" s="55" t="s">
        <v>110</v>
      </c>
      <c r="Q1154" s="162">
        <v>0</v>
      </c>
      <c r="R1154" s="55" t="s">
        <v>514</v>
      </c>
      <c r="S1154" s="55" t="s">
        <v>515</v>
      </c>
      <c r="T1154" s="47" t="s">
        <v>11</v>
      </c>
      <c r="U1154" s="47" t="s">
        <v>11</v>
      </c>
    </row>
    <row r="1155" spans="1:21">
      <c r="A1155" s="334">
        <v>89</v>
      </c>
      <c r="B1155" s="335"/>
      <c r="C1155" s="131" t="s">
        <v>387</v>
      </c>
      <c r="D1155" s="66">
        <v>45821</v>
      </c>
      <c r="E1155" s="66">
        <v>45827</v>
      </c>
      <c r="F1155" s="35">
        <v>45864</v>
      </c>
      <c r="G1155" s="35">
        <v>45928</v>
      </c>
      <c r="H1155" s="35">
        <v>45950</v>
      </c>
      <c r="I1155" s="115">
        <v>107</v>
      </c>
      <c r="J1155" s="57" t="s">
        <v>104</v>
      </c>
      <c r="K1155" s="57" t="s">
        <v>105</v>
      </c>
      <c r="L1155" s="57" t="s">
        <v>106</v>
      </c>
      <c r="M1155" s="57" t="s">
        <v>107</v>
      </c>
      <c r="N1155" s="57" t="s">
        <v>108</v>
      </c>
      <c r="O1155" s="57" t="s">
        <v>112</v>
      </c>
      <c r="P1155" s="55" t="s">
        <v>110</v>
      </c>
      <c r="Q1155" s="55">
        <v>0</v>
      </c>
      <c r="R1155" s="37" t="s">
        <v>11</v>
      </c>
      <c r="S1155" s="52" t="s">
        <v>11</v>
      </c>
      <c r="T1155" s="47" t="s">
        <v>11</v>
      </c>
      <c r="U1155" s="47" t="s">
        <v>11</v>
      </c>
    </row>
    <row r="1156" spans="1:21">
      <c r="A1156" s="334">
        <v>89</v>
      </c>
      <c r="B1156" s="335"/>
      <c r="C1156" s="131" t="s">
        <v>388</v>
      </c>
      <c r="D1156" s="35">
        <v>45821</v>
      </c>
      <c r="E1156" s="35">
        <v>45826</v>
      </c>
      <c r="F1156" s="35">
        <v>45867</v>
      </c>
      <c r="G1156" s="35">
        <v>45937</v>
      </c>
      <c r="H1156" s="35">
        <v>45940</v>
      </c>
      <c r="I1156" s="64">
        <v>112</v>
      </c>
      <c r="J1156" s="70" t="s">
        <v>114</v>
      </c>
      <c r="K1156" s="70" t="s">
        <v>105</v>
      </c>
      <c r="L1156" s="70" t="s">
        <v>106</v>
      </c>
      <c r="M1156" s="70" t="s">
        <v>107</v>
      </c>
      <c r="N1156" s="70" t="s">
        <v>108</v>
      </c>
      <c r="O1156" s="70" t="s">
        <v>112</v>
      </c>
      <c r="P1156" s="70" t="s">
        <v>110</v>
      </c>
      <c r="Q1156" s="70">
        <v>2</v>
      </c>
      <c r="R1156" s="70" t="s">
        <v>516</v>
      </c>
      <c r="S1156" s="70">
        <v>0</v>
      </c>
      <c r="T1156" s="70" t="s">
        <v>517</v>
      </c>
      <c r="U1156" s="70" t="s">
        <v>529</v>
      </c>
    </row>
    <row r="1157" spans="1:21">
      <c r="A1157" s="334">
        <v>89</v>
      </c>
      <c r="B1157" s="335"/>
      <c r="C1157" s="131" t="s">
        <v>389</v>
      </c>
      <c r="D1157" s="56">
        <v>45827</v>
      </c>
      <c r="E1157" s="56">
        <v>45832</v>
      </c>
      <c r="F1157" s="56">
        <v>45865</v>
      </c>
      <c r="G1157" s="56">
        <v>45933</v>
      </c>
      <c r="H1157" s="56">
        <v>45933</v>
      </c>
      <c r="I1157" s="163">
        <v>102</v>
      </c>
      <c r="J1157" s="47" t="s">
        <v>104</v>
      </c>
      <c r="K1157" s="47" t="s">
        <v>105</v>
      </c>
      <c r="L1157" s="47" t="s">
        <v>106</v>
      </c>
      <c r="M1157" s="47" t="s">
        <v>107</v>
      </c>
      <c r="N1157" s="47" t="s">
        <v>108</v>
      </c>
      <c r="O1157" s="47" t="s">
        <v>112</v>
      </c>
      <c r="P1157" s="47" t="s">
        <v>110</v>
      </c>
      <c r="Q1157" s="47">
        <v>2</v>
      </c>
      <c r="R1157" s="47" t="s">
        <v>11</v>
      </c>
      <c r="S1157" s="47" t="s">
        <v>11</v>
      </c>
      <c r="T1157" s="47" t="s">
        <v>11</v>
      </c>
      <c r="U1157" s="47" t="s">
        <v>11</v>
      </c>
    </row>
    <row r="1158" spans="1:21">
      <c r="A1158" s="334">
        <v>89</v>
      </c>
      <c r="B1158" s="335"/>
      <c r="C1158" s="142" t="s">
        <v>22</v>
      </c>
      <c r="D1158" s="164" t="s">
        <v>11</v>
      </c>
      <c r="E1158" s="164" t="s">
        <v>11</v>
      </c>
      <c r="F1158" s="164" t="s">
        <v>11</v>
      </c>
      <c r="G1158" s="165" t="s">
        <v>11</v>
      </c>
      <c r="H1158" s="165" t="s">
        <v>11</v>
      </c>
      <c r="I1158" s="74">
        <v>107.08333333333333</v>
      </c>
      <c r="J1158" s="166" t="s">
        <v>11</v>
      </c>
      <c r="K1158" s="166" t="s">
        <v>11</v>
      </c>
      <c r="L1158" s="166" t="s">
        <v>11</v>
      </c>
      <c r="M1158" s="166" t="s">
        <v>11</v>
      </c>
      <c r="N1158" s="166" t="s">
        <v>11</v>
      </c>
      <c r="O1158" s="166" t="s">
        <v>11</v>
      </c>
      <c r="P1158" s="166" t="s">
        <v>11</v>
      </c>
      <c r="Q1158" s="166" t="s">
        <v>11</v>
      </c>
      <c r="R1158" s="166" t="s">
        <v>11</v>
      </c>
      <c r="S1158" s="166" t="s">
        <v>11</v>
      </c>
      <c r="T1158" s="166" t="s">
        <v>11</v>
      </c>
      <c r="U1158" s="166" t="s">
        <v>11</v>
      </c>
    </row>
    <row r="1159" spans="1:21" ht="15.6" customHeight="1">
      <c r="A1159" s="334">
        <v>90</v>
      </c>
      <c r="B1159" s="335" t="s">
        <v>483</v>
      </c>
      <c r="C1159" s="131" t="s">
        <v>379</v>
      </c>
      <c r="D1159" s="66">
        <v>45827</v>
      </c>
      <c r="E1159" s="66">
        <v>45832</v>
      </c>
      <c r="F1159" s="66">
        <v>45870</v>
      </c>
      <c r="G1159" s="66">
        <v>45932</v>
      </c>
      <c r="H1159" s="66">
        <v>45951</v>
      </c>
      <c r="I1159" s="110">
        <v>105</v>
      </c>
      <c r="J1159" s="57" t="s">
        <v>114</v>
      </c>
      <c r="K1159" s="57" t="s">
        <v>105</v>
      </c>
      <c r="L1159" s="57" t="s">
        <v>106</v>
      </c>
      <c r="M1159" s="57" t="s">
        <v>166</v>
      </c>
      <c r="N1159" s="57" t="s">
        <v>513</v>
      </c>
      <c r="O1159" s="57" t="s">
        <v>112</v>
      </c>
      <c r="P1159" s="57" t="s">
        <v>110</v>
      </c>
      <c r="Q1159" s="57">
        <v>3</v>
      </c>
      <c r="R1159" s="65">
        <v>45888</v>
      </c>
      <c r="S1159" s="57" t="s">
        <v>11</v>
      </c>
      <c r="T1159" s="65">
        <v>45917</v>
      </c>
      <c r="U1159" s="57" t="s">
        <v>11</v>
      </c>
    </row>
    <row r="1160" spans="1:21">
      <c r="A1160" s="334">
        <v>90</v>
      </c>
      <c r="B1160" s="335"/>
      <c r="C1160" s="131" t="s">
        <v>198</v>
      </c>
      <c r="D1160" s="60">
        <v>45830</v>
      </c>
      <c r="E1160" s="60">
        <v>45835</v>
      </c>
      <c r="F1160" s="60">
        <v>45872</v>
      </c>
      <c r="G1160" s="56">
        <v>45957</v>
      </c>
      <c r="H1160" s="56">
        <v>45971</v>
      </c>
      <c r="I1160" s="99">
        <v>132</v>
      </c>
      <c r="J1160" s="47" t="s">
        <v>104</v>
      </c>
      <c r="K1160" s="47" t="s">
        <v>105</v>
      </c>
      <c r="L1160" s="47" t="s">
        <v>106</v>
      </c>
      <c r="M1160" s="47" t="s">
        <v>118</v>
      </c>
      <c r="N1160" s="47" t="s">
        <v>108</v>
      </c>
      <c r="O1160" s="47" t="s">
        <v>11</v>
      </c>
      <c r="P1160" s="47" t="s">
        <v>112</v>
      </c>
      <c r="Q1160" s="47">
        <v>0</v>
      </c>
      <c r="R1160" s="47" t="s">
        <v>11</v>
      </c>
      <c r="S1160" s="47" t="s">
        <v>11</v>
      </c>
      <c r="T1160" s="47" t="s">
        <v>11</v>
      </c>
      <c r="U1160" s="47" t="s">
        <v>11</v>
      </c>
    </row>
    <row r="1161" spans="1:21">
      <c r="A1161" s="334">
        <v>90</v>
      </c>
      <c r="B1161" s="335"/>
      <c r="C1161" s="131" t="s">
        <v>380</v>
      </c>
      <c r="D1161" s="35">
        <v>45824</v>
      </c>
      <c r="E1161" s="35">
        <v>45829</v>
      </c>
      <c r="F1161" s="35">
        <v>45869</v>
      </c>
      <c r="G1161" s="35">
        <v>45942</v>
      </c>
      <c r="H1161" s="35">
        <v>45942</v>
      </c>
      <c r="I1161" s="64">
        <v>114</v>
      </c>
      <c r="J1161" s="70" t="s">
        <v>104</v>
      </c>
      <c r="K1161" s="70" t="s">
        <v>105</v>
      </c>
      <c r="L1161" s="70" t="s">
        <v>106</v>
      </c>
      <c r="M1161" s="70" t="s">
        <v>107</v>
      </c>
      <c r="N1161" s="70" t="s">
        <v>108</v>
      </c>
      <c r="O1161" s="70" t="s">
        <v>112</v>
      </c>
      <c r="P1161" s="70" t="s">
        <v>110</v>
      </c>
      <c r="Q1161" s="70">
        <v>0</v>
      </c>
      <c r="R1161" s="47" t="s">
        <v>11</v>
      </c>
      <c r="S1161" s="47" t="s">
        <v>11</v>
      </c>
      <c r="T1161" s="47" t="s">
        <v>11</v>
      </c>
      <c r="U1161" s="47" t="s">
        <v>11</v>
      </c>
    </row>
    <row r="1162" spans="1:21">
      <c r="A1162" s="334">
        <v>90</v>
      </c>
      <c r="B1162" s="335"/>
      <c r="C1162" s="131" t="s">
        <v>381</v>
      </c>
      <c r="D1162" s="56">
        <v>45831</v>
      </c>
      <c r="E1162" s="56">
        <v>45836</v>
      </c>
      <c r="F1162" s="167">
        <v>45865</v>
      </c>
      <c r="G1162" s="56">
        <v>45938</v>
      </c>
      <c r="H1162" s="56">
        <v>45942</v>
      </c>
      <c r="I1162" s="53">
        <v>102</v>
      </c>
      <c r="J1162" s="47" t="s">
        <v>104</v>
      </c>
      <c r="K1162" s="47" t="s">
        <v>105</v>
      </c>
      <c r="L1162" s="47" t="s">
        <v>106</v>
      </c>
      <c r="M1162" s="47" t="s">
        <v>107</v>
      </c>
      <c r="N1162" s="47" t="s">
        <v>117</v>
      </c>
      <c r="O1162" s="47" t="s">
        <v>112</v>
      </c>
      <c r="P1162" s="47" t="s">
        <v>110</v>
      </c>
      <c r="Q1162" s="47">
        <v>1</v>
      </c>
      <c r="R1162" s="50" t="s">
        <v>11</v>
      </c>
      <c r="S1162" s="47" t="s">
        <v>11</v>
      </c>
      <c r="T1162" s="50" t="s">
        <v>11</v>
      </c>
      <c r="U1162" s="47" t="s">
        <v>11</v>
      </c>
    </row>
    <row r="1163" spans="1:21">
      <c r="A1163" s="334">
        <v>90</v>
      </c>
      <c r="B1163" s="335"/>
      <c r="C1163" s="131" t="s">
        <v>382</v>
      </c>
      <c r="D1163" s="66">
        <v>45825</v>
      </c>
      <c r="E1163" s="66">
        <v>45833</v>
      </c>
      <c r="F1163" s="66">
        <v>45870</v>
      </c>
      <c r="G1163" s="66">
        <v>45933</v>
      </c>
      <c r="H1163" s="66">
        <v>45933</v>
      </c>
      <c r="I1163" s="64">
        <v>100</v>
      </c>
      <c r="J1163" s="70" t="s">
        <v>159</v>
      </c>
      <c r="K1163" s="70" t="s">
        <v>105</v>
      </c>
      <c r="L1163" s="70" t="s">
        <v>106</v>
      </c>
      <c r="M1163" s="70" t="s">
        <v>166</v>
      </c>
      <c r="N1163" s="70" t="s">
        <v>108</v>
      </c>
      <c r="O1163" s="70" t="s">
        <v>112</v>
      </c>
      <c r="P1163" s="70" t="s">
        <v>110</v>
      </c>
      <c r="Q1163" s="70">
        <v>2</v>
      </c>
      <c r="R1163" s="47" t="s">
        <v>11</v>
      </c>
      <c r="S1163" s="47" t="s">
        <v>11</v>
      </c>
      <c r="T1163" s="47" t="s">
        <v>11</v>
      </c>
      <c r="U1163" s="47" t="s">
        <v>11</v>
      </c>
    </row>
    <row r="1164" spans="1:21">
      <c r="A1164" s="334">
        <v>90</v>
      </c>
      <c r="B1164" s="335"/>
      <c r="C1164" s="131" t="s">
        <v>383</v>
      </c>
      <c r="D1164" s="66">
        <v>45831</v>
      </c>
      <c r="E1164" s="66">
        <v>45836</v>
      </c>
      <c r="F1164" s="66" t="s">
        <v>11</v>
      </c>
      <c r="G1164" s="66">
        <v>45937</v>
      </c>
      <c r="H1164" s="66">
        <v>45942</v>
      </c>
      <c r="I1164" s="110">
        <v>101</v>
      </c>
      <c r="J1164" s="57" t="s">
        <v>116</v>
      </c>
      <c r="K1164" s="57" t="s">
        <v>105</v>
      </c>
      <c r="L1164" s="57" t="s">
        <v>106</v>
      </c>
      <c r="M1164" s="57" t="s">
        <v>107</v>
      </c>
      <c r="N1164" s="57" t="s">
        <v>513</v>
      </c>
      <c r="O1164" s="57" t="s">
        <v>112</v>
      </c>
      <c r="P1164" s="57" t="s">
        <v>110</v>
      </c>
      <c r="Q1164" s="57">
        <v>1</v>
      </c>
      <c r="R1164" s="57" t="s">
        <v>11</v>
      </c>
      <c r="S1164" s="47" t="s">
        <v>11</v>
      </c>
      <c r="T1164" s="47" t="s">
        <v>11</v>
      </c>
      <c r="U1164" s="168" t="s">
        <v>11</v>
      </c>
    </row>
    <row r="1165" spans="1:21">
      <c r="A1165" s="334">
        <v>90</v>
      </c>
      <c r="B1165" s="335"/>
      <c r="C1165" s="131" t="s">
        <v>384</v>
      </c>
      <c r="D1165" s="66">
        <v>45823</v>
      </c>
      <c r="E1165" s="66">
        <v>45830</v>
      </c>
      <c r="F1165" s="60" t="s">
        <v>11</v>
      </c>
      <c r="G1165" s="35">
        <v>45938</v>
      </c>
      <c r="H1165" s="35">
        <v>45938</v>
      </c>
      <c r="I1165" s="64">
        <v>109</v>
      </c>
      <c r="J1165" s="52" t="s">
        <v>104</v>
      </c>
      <c r="K1165" s="52" t="s">
        <v>105</v>
      </c>
      <c r="L1165" s="52" t="s">
        <v>106</v>
      </c>
      <c r="M1165" s="52" t="s">
        <v>107</v>
      </c>
      <c r="N1165" s="52" t="s">
        <v>126</v>
      </c>
      <c r="O1165" s="52" t="s">
        <v>112</v>
      </c>
      <c r="P1165" s="52" t="s">
        <v>110</v>
      </c>
      <c r="Q1165" s="52">
        <v>0</v>
      </c>
      <c r="R1165" s="47" t="s">
        <v>11</v>
      </c>
      <c r="S1165" s="47" t="s">
        <v>11</v>
      </c>
      <c r="T1165" s="47" t="s">
        <v>11</v>
      </c>
      <c r="U1165" s="47" t="s">
        <v>11</v>
      </c>
    </row>
    <row r="1166" spans="1:21">
      <c r="A1166" s="334">
        <v>90</v>
      </c>
      <c r="B1166" s="335"/>
      <c r="C1166" s="131" t="s">
        <v>385</v>
      </c>
      <c r="D1166" s="35">
        <v>45823</v>
      </c>
      <c r="E1166" s="35">
        <v>45828</v>
      </c>
      <c r="F1166" s="35">
        <v>45867</v>
      </c>
      <c r="G1166" s="35">
        <v>45927</v>
      </c>
      <c r="H1166" s="35">
        <v>45927</v>
      </c>
      <c r="I1166" s="110">
        <v>104</v>
      </c>
      <c r="J1166" s="70" t="s">
        <v>104</v>
      </c>
      <c r="K1166" s="70" t="s">
        <v>105</v>
      </c>
      <c r="L1166" s="70" t="s">
        <v>106</v>
      </c>
      <c r="M1166" s="159" t="s">
        <v>107</v>
      </c>
      <c r="N1166" s="70" t="s">
        <v>513</v>
      </c>
      <c r="O1166" s="70" t="s">
        <v>112</v>
      </c>
      <c r="P1166" s="70" t="s">
        <v>110</v>
      </c>
      <c r="Q1166" s="70">
        <v>0</v>
      </c>
      <c r="R1166" s="47" t="s">
        <v>11</v>
      </c>
      <c r="S1166" s="47" t="s">
        <v>11</v>
      </c>
      <c r="T1166" s="47" t="s">
        <v>11</v>
      </c>
      <c r="U1166" s="47" t="s">
        <v>11</v>
      </c>
    </row>
    <row r="1167" spans="1:21">
      <c r="A1167" s="334">
        <v>90</v>
      </c>
      <c r="B1167" s="335"/>
      <c r="C1167" s="131" t="s">
        <v>386</v>
      </c>
      <c r="D1167" s="160">
        <v>45821</v>
      </c>
      <c r="E1167" s="160">
        <v>45827</v>
      </c>
      <c r="F1167" s="160">
        <v>45863</v>
      </c>
      <c r="G1167" s="160">
        <v>45935</v>
      </c>
      <c r="H1167" s="160">
        <v>45953</v>
      </c>
      <c r="I1167" s="161">
        <v>114</v>
      </c>
      <c r="J1167" s="55" t="s">
        <v>104</v>
      </c>
      <c r="K1167" s="55" t="s">
        <v>105</v>
      </c>
      <c r="L1167" s="55" t="s">
        <v>106</v>
      </c>
      <c r="M1167" s="55" t="s">
        <v>107</v>
      </c>
      <c r="N1167" s="55" t="s">
        <v>108</v>
      </c>
      <c r="O1167" s="55" t="s">
        <v>112</v>
      </c>
      <c r="P1167" s="55" t="s">
        <v>110</v>
      </c>
      <c r="Q1167" s="162">
        <v>0</v>
      </c>
      <c r="R1167" s="55" t="s">
        <v>514</v>
      </c>
      <c r="S1167" s="55" t="s">
        <v>515</v>
      </c>
      <c r="T1167" s="55" t="s">
        <v>11</v>
      </c>
      <c r="U1167" s="55" t="s">
        <v>11</v>
      </c>
    </row>
    <row r="1168" spans="1:21">
      <c r="A1168" s="334">
        <v>90</v>
      </c>
      <c r="B1168" s="335"/>
      <c r="C1168" s="131" t="s">
        <v>387</v>
      </c>
      <c r="D1168" s="66">
        <v>45821</v>
      </c>
      <c r="E1168" s="66">
        <v>45827</v>
      </c>
      <c r="F1168" s="35">
        <v>45867</v>
      </c>
      <c r="G1168" s="35">
        <v>45938</v>
      </c>
      <c r="H1168" s="35">
        <v>45950</v>
      </c>
      <c r="I1168" s="115">
        <v>117</v>
      </c>
      <c r="J1168" s="57" t="s">
        <v>104</v>
      </c>
      <c r="K1168" s="57" t="s">
        <v>105</v>
      </c>
      <c r="L1168" s="57" t="s">
        <v>106</v>
      </c>
      <c r="M1168" s="57" t="s">
        <v>107</v>
      </c>
      <c r="N1168" s="57" t="s">
        <v>108</v>
      </c>
      <c r="O1168" s="57" t="s">
        <v>112</v>
      </c>
      <c r="P1168" s="55" t="s">
        <v>110</v>
      </c>
      <c r="Q1168" s="55">
        <v>0</v>
      </c>
      <c r="R1168" s="37" t="s">
        <v>11</v>
      </c>
      <c r="S1168" s="52" t="s">
        <v>11</v>
      </c>
      <c r="T1168" s="47" t="s">
        <v>11</v>
      </c>
      <c r="U1168" s="47" t="s">
        <v>11</v>
      </c>
    </row>
    <row r="1169" spans="1:21">
      <c r="A1169" s="334">
        <v>90</v>
      </c>
      <c r="B1169" s="335"/>
      <c r="C1169" s="131" t="s">
        <v>388</v>
      </c>
      <c r="D1169" s="35">
        <v>45821</v>
      </c>
      <c r="E1169" s="35">
        <v>45826</v>
      </c>
      <c r="F1169" s="35">
        <v>45867</v>
      </c>
      <c r="G1169" s="35">
        <v>45950</v>
      </c>
      <c r="H1169" s="35">
        <v>45950</v>
      </c>
      <c r="I1169" s="64">
        <v>125</v>
      </c>
      <c r="J1169" s="70" t="s">
        <v>114</v>
      </c>
      <c r="K1169" s="70" t="s">
        <v>105</v>
      </c>
      <c r="L1169" s="70" t="s">
        <v>106</v>
      </c>
      <c r="M1169" s="70" t="s">
        <v>118</v>
      </c>
      <c r="N1169" s="70" t="s">
        <v>108</v>
      </c>
      <c r="O1169" s="70" t="s">
        <v>112</v>
      </c>
      <c r="P1169" s="70" t="s">
        <v>110</v>
      </c>
      <c r="Q1169" s="70">
        <v>4</v>
      </c>
      <c r="R1169" s="70" t="s">
        <v>516</v>
      </c>
      <c r="S1169" s="70">
        <v>0</v>
      </c>
      <c r="T1169" s="70" t="s">
        <v>517</v>
      </c>
      <c r="U1169" s="70" t="s">
        <v>520</v>
      </c>
    </row>
    <row r="1170" spans="1:21">
      <c r="A1170" s="334">
        <v>90</v>
      </c>
      <c r="B1170" s="335"/>
      <c r="C1170" s="131" t="s">
        <v>389</v>
      </c>
      <c r="D1170" s="56">
        <v>45827</v>
      </c>
      <c r="E1170" s="56">
        <v>45832</v>
      </c>
      <c r="F1170" s="56">
        <v>45861</v>
      </c>
      <c r="G1170" s="56">
        <v>45935</v>
      </c>
      <c r="H1170" s="56">
        <v>45935</v>
      </c>
      <c r="I1170" s="163">
        <v>104</v>
      </c>
      <c r="J1170" s="47" t="s">
        <v>104</v>
      </c>
      <c r="K1170" s="47" t="s">
        <v>105</v>
      </c>
      <c r="L1170" s="47" t="s">
        <v>106</v>
      </c>
      <c r="M1170" s="47" t="s">
        <v>536</v>
      </c>
      <c r="N1170" s="47" t="s">
        <v>108</v>
      </c>
      <c r="O1170" s="47" t="s">
        <v>112</v>
      </c>
      <c r="P1170" s="47" t="s">
        <v>110</v>
      </c>
      <c r="Q1170" s="47" t="s">
        <v>11</v>
      </c>
      <c r="R1170" s="47" t="s">
        <v>11</v>
      </c>
      <c r="S1170" s="47" t="s">
        <v>11</v>
      </c>
      <c r="T1170" s="47" t="s">
        <v>11</v>
      </c>
      <c r="U1170" s="47" t="s">
        <v>11</v>
      </c>
    </row>
    <row r="1171" spans="1:21">
      <c r="A1171" s="334">
        <v>90</v>
      </c>
      <c r="B1171" s="335"/>
      <c r="C1171" s="142" t="s">
        <v>22</v>
      </c>
      <c r="D1171" s="164" t="s">
        <v>11</v>
      </c>
      <c r="E1171" s="164" t="s">
        <v>11</v>
      </c>
      <c r="F1171" s="164" t="s">
        <v>11</v>
      </c>
      <c r="G1171" s="165" t="s">
        <v>11</v>
      </c>
      <c r="H1171" s="165" t="s">
        <v>11</v>
      </c>
      <c r="I1171" s="74">
        <v>110.58333333333333</v>
      </c>
      <c r="J1171" s="166" t="s">
        <v>11</v>
      </c>
      <c r="K1171" s="166" t="s">
        <v>11</v>
      </c>
      <c r="L1171" s="166" t="s">
        <v>11</v>
      </c>
      <c r="M1171" s="166" t="s">
        <v>11</v>
      </c>
      <c r="N1171" s="166" t="s">
        <v>11</v>
      </c>
      <c r="O1171" s="166" t="s">
        <v>11</v>
      </c>
      <c r="P1171" s="166" t="s">
        <v>11</v>
      </c>
      <c r="Q1171" s="166" t="s">
        <v>11</v>
      </c>
      <c r="R1171" s="166" t="s">
        <v>11</v>
      </c>
      <c r="S1171" s="166" t="s">
        <v>11</v>
      </c>
      <c r="T1171" s="166" t="s">
        <v>11</v>
      </c>
      <c r="U1171" s="166" t="s">
        <v>11</v>
      </c>
    </row>
    <row r="1172" spans="1:21" ht="15.6" customHeight="1">
      <c r="A1172" s="334">
        <v>91</v>
      </c>
      <c r="B1172" s="335" t="s">
        <v>378</v>
      </c>
      <c r="C1172" s="131" t="s">
        <v>379</v>
      </c>
      <c r="D1172" s="66">
        <v>45827</v>
      </c>
      <c r="E1172" s="66">
        <v>45832</v>
      </c>
      <c r="F1172" s="66">
        <v>45869</v>
      </c>
      <c r="G1172" s="66">
        <v>45934</v>
      </c>
      <c r="H1172" s="66">
        <v>45951</v>
      </c>
      <c r="I1172" s="110">
        <v>107</v>
      </c>
      <c r="J1172" s="57" t="s">
        <v>114</v>
      </c>
      <c r="K1172" s="57" t="s">
        <v>105</v>
      </c>
      <c r="L1172" s="57" t="s">
        <v>106</v>
      </c>
      <c r="M1172" s="57" t="s">
        <v>166</v>
      </c>
      <c r="N1172" s="57" t="s">
        <v>513</v>
      </c>
      <c r="O1172" s="57" t="s">
        <v>112</v>
      </c>
      <c r="P1172" s="57" t="s">
        <v>110</v>
      </c>
      <c r="Q1172" s="57">
        <v>2</v>
      </c>
      <c r="R1172" s="65">
        <v>45888</v>
      </c>
      <c r="S1172" s="57" t="s">
        <v>11</v>
      </c>
      <c r="T1172" s="65">
        <v>45917</v>
      </c>
      <c r="U1172" s="47" t="s">
        <v>11</v>
      </c>
    </row>
    <row r="1173" spans="1:21">
      <c r="A1173" s="334">
        <v>91</v>
      </c>
      <c r="B1173" s="335"/>
      <c r="C1173" s="131" t="s">
        <v>198</v>
      </c>
      <c r="D1173" s="60">
        <v>45830</v>
      </c>
      <c r="E1173" s="60">
        <v>45835</v>
      </c>
      <c r="F1173" s="60">
        <v>45870</v>
      </c>
      <c r="G1173" s="56">
        <v>45944</v>
      </c>
      <c r="H1173" s="56">
        <v>45971</v>
      </c>
      <c r="I1173" s="99">
        <v>119</v>
      </c>
      <c r="J1173" s="47" t="s">
        <v>104</v>
      </c>
      <c r="K1173" s="47" t="s">
        <v>105</v>
      </c>
      <c r="L1173" s="47" t="s">
        <v>106</v>
      </c>
      <c r="M1173" s="47" t="s">
        <v>118</v>
      </c>
      <c r="N1173" s="47" t="s">
        <v>108</v>
      </c>
      <c r="O1173" s="47" t="s">
        <v>11</v>
      </c>
      <c r="P1173" s="47" t="s">
        <v>112</v>
      </c>
      <c r="Q1173" s="47">
        <v>0</v>
      </c>
      <c r="R1173" s="47" t="s">
        <v>11</v>
      </c>
      <c r="S1173" s="47" t="s">
        <v>11</v>
      </c>
      <c r="T1173" s="47" t="s">
        <v>11</v>
      </c>
      <c r="U1173" s="47" t="s">
        <v>11</v>
      </c>
    </row>
    <row r="1174" spans="1:21">
      <c r="A1174" s="334">
        <v>91</v>
      </c>
      <c r="B1174" s="335"/>
      <c r="C1174" s="131" t="s">
        <v>380</v>
      </c>
      <c r="D1174" s="35">
        <v>45824</v>
      </c>
      <c r="E1174" s="35">
        <v>45829</v>
      </c>
      <c r="F1174" s="35">
        <v>45867</v>
      </c>
      <c r="G1174" s="35">
        <v>45940</v>
      </c>
      <c r="H1174" s="35">
        <v>45942</v>
      </c>
      <c r="I1174" s="64">
        <v>112</v>
      </c>
      <c r="J1174" s="70" t="s">
        <v>104</v>
      </c>
      <c r="K1174" s="70" t="s">
        <v>105</v>
      </c>
      <c r="L1174" s="70" t="s">
        <v>106</v>
      </c>
      <c r="M1174" s="70" t="s">
        <v>107</v>
      </c>
      <c r="N1174" s="70" t="s">
        <v>108</v>
      </c>
      <c r="O1174" s="70" t="s">
        <v>112</v>
      </c>
      <c r="P1174" s="70" t="s">
        <v>110</v>
      </c>
      <c r="Q1174" s="70">
        <v>0</v>
      </c>
      <c r="R1174" s="47" t="s">
        <v>11</v>
      </c>
      <c r="S1174" s="47" t="s">
        <v>11</v>
      </c>
      <c r="T1174" s="47" t="s">
        <v>11</v>
      </c>
      <c r="U1174" s="47" t="s">
        <v>11</v>
      </c>
    </row>
    <row r="1175" spans="1:21">
      <c r="A1175" s="334">
        <v>91</v>
      </c>
      <c r="B1175" s="335"/>
      <c r="C1175" s="131" t="s">
        <v>381</v>
      </c>
      <c r="D1175" s="56">
        <v>45831</v>
      </c>
      <c r="E1175" s="56">
        <v>45836</v>
      </c>
      <c r="F1175" s="167">
        <v>45864</v>
      </c>
      <c r="G1175" s="56">
        <v>45939</v>
      </c>
      <c r="H1175" s="56">
        <v>45942</v>
      </c>
      <c r="I1175" s="53">
        <v>103</v>
      </c>
      <c r="J1175" s="47" t="s">
        <v>104</v>
      </c>
      <c r="K1175" s="47" t="s">
        <v>105</v>
      </c>
      <c r="L1175" s="47" t="s">
        <v>106</v>
      </c>
      <c r="M1175" s="47" t="s">
        <v>107</v>
      </c>
      <c r="N1175" s="47" t="s">
        <v>117</v>
      </c>
      <c r="O1175" s="47" t="s">
        <v>112</v>
      </c>
      <c r="P1175" s="47" t="s">
        <v>110</v>
      </c>
      <c r="Q1175" s="47">
        <v>1</v>
      </c>
      <c r="R1175" s="50" t="s">
        <v>11</v>
      </c>
      <c r="S1175" s="47" t="s">
        <v>11</v>
      </c>
      <c r="T1175" s="50" t="s">
        <v>11</v>
      </c>
      <c r="U1175" s="47" t="s">
        <v>11</v>
      </c>
    </row>
    <row r="1176" spans="1:21">
      <c r="A1176" s="334">
        <v>91</v>
      </c>
      <c r="B1176" s="335"/>
      <c r="C1176" s="131" t="s">
        <v>382</v>
      </c>
      <c r="D1176" s="66">
        <v>45825</v>
      </c>
      <c r="E1176" s="66">
        <v>45833</v>
      </c>
      <c r="F1176" s="66">
        <v>45865</v>
      </c>
      <c r="G1176" s="66">
        <v>45936</v>
      </c>
      <c r="H1176" s="66">
        <v>45936</v>
      </c>
      <c r="I1176" s="64">
        <v>103</v>
      </c>
      <c r="J1176" s="70" t="s">
        <v>159</v>
      </c>
      <c r="K1176" s="70" t="s">
        <v>105</v>
      </c>
      <c r="L1176" s="70" t="s">
        <v>106</v>
      </c>
      <c r="M1176" s="70" t="s">
        <v>166</v>
      </c>
      <c r="N1176" s="70" t="s">
        <v>108</v>
      </c>
      <c r="O1176" s="70" t="s">
        <v>112</v>
      </c>
      <c r="P1176" s="70" t="s">
        <v>110</v>
      </c>
      <c r="Q1176" s="70">
        <v>0</v>
      </c>
      <c r="R1176" s="47" t="s">
        <v>11</v>
      </c>
      <c r="S1176" s="47" t="s">
        <v>11</v>
      </c>
      <c r="T1176" s="47" t="s">
        <v>11</v>
      </c>
      <c r="U1176" s="47" t="s">
        <v>11</v>
      </c>
    </row>
    <row r="1177" spans="1:21">
      <c r="A1177" s="334">
        <v>91</v>
      </c>
      <c r="B1177" s="335"/>
      <c r="C1177" s="131" t="s">
        <v>383</v>
      </c>
      <c r="D1177" s="66">
        <v>45831</v>
      </c>
      <c r="E1177" s="66">
        <v>45836</v>
      </c>
      <c r="F1177" s="66" t="s">
        <v>11</v>
      </c>
      <c r="G1177" s="66">
        <v>45940</v>
      </c>
      <c r="H1177" s="66">
        <v>45942</v>
      </c>
      <c r="I1177" s="110">
        <v>104</v>
      </c>
      <c r="J1177" s="57" t="s">
        <v>116</v>
      </c>
      <c r="K1177" s="57" t="s">
        <v>105</v>
      </c>
      <c r="L1177" s="57" t="s">
        <v>106</v>
      </c>
      <c r="M1177" s="57" t="s">
        <v>107</v>
      </c>
      <c r="N1177" s="57" t="s">
        <v>513</v>
      </c>
      <c r="O1177" s="57" t="s">
        <v>112</v>
      </c>
      <c r="P1177" s="57" t="s">
        <v>110</v>
      </c>
      <c r="Q1177" s="57">
        <v>0</v>
      </c>
      <c r="R1177" s="158" t="s">
        <v>11</v>
      </c>
      <c r="S1177" s="47" t="s">
        <v>11</v>
      </c>
      <c r="T1177" s="47" t="s">
        <v>11</v>
      </c>
      <c r="U1177" s="47" t="s">
        <v>11</v>
      </c>
    </row>
    <row r="1178" spans="1:21">
      <c r="A1178" s="334">
        <v>91</v>
      </c>
      <c r="B1178" s="335"/>
      <c r="C1178" s="131" t="s">
        <v>384</v>
      </c>
      <c r="D1178" s="66">
        <v>45823</v>
      </c>
      <c r="E1178" s="66">
        <v>45830</v>
      </c>
      <c r="F1178" s="60" t="s">
        <v>11</v>
      </c>
      <c r="G1178" s="35">
        <v>45937</v>
      </c>
      <c r="H1178" s="35">
        <v>45937</v>
      </c>
      <c r="I1178" s="64">
        <v>108</v>
      </c>
      <c r="J1178" s="52" t="s">
        <v>104</v>
      </c>
      <c r="K1178" s="52" t="s">
        <v>105</v>
      </c>
      <c r="L1178" s="52" t="s">
        <v>106</v>
      </c>
      <c r="M1178" s="52" t="s">
        <v>107</v>
      </c>
      <c r="N1178" s="52" t="s">
        <v>126</v>
      </c>
      <c r="O1178" s="52" t="s">
        <v>112</v>
      </c>
      <c r="P1178" s="52" t="s">
        <v>110</v>
      </c>
      <c r="Q1178" s="52">
        <v>0</v>
      </c>
      <c r="R1178" s="47" t="s">
        <v>11</v>
      </c>
      <c r="S1178" s="47" t="s">
        <v>11</v>
      </c>
      <c r="T1178" s="47" t="s">
        <v>11</v>
      </c>
      <c r="U1178" s="47" t="s">
        <v>11</v>
      </c>
    </row>
    <row r="1179" spans="1:21">
      <c r="A1179" s="334">
        <v>91</v>
      </c>
      <c r="B1179" s="335"/>
      <c r="C1179" s="131" t="s">
        <v>385</v>
      </c>
      <c r="D1179" s="35">
        <v>45823</v>
      </c>
      <c r="E1179" s="35">
        <v>45827</v>
      </c>
      <c r="F1179" s="35">
        <v>45865</v>
      </c>
      <c r="G1179" s="35">
        <v>45936</v>
      </c>
      <c r="H1179" s="35">
        <v>45936</v>
      </c>
      <c r="I1179" s="110">
        <v>113</v>
      </c>
      <c r="J1179" s="70" t="s">
        <v>104</v>
      </c>
      <c r="K1179" s="70" t="s">
        <v>105</v>
      </c>
      <c r="L1179" s="70" t="s">
        <v>106</v>
      </c>
      <c r="M1179" s="159" t="s">
        <v>107</v>
      </c>
      <c r="N1179" s="70" t="s">
        <v>513</v>
      </c>
      <c r="O1179" s="70" t="s">
        <v>112</v>
      </c>
      <c r="P1179" s="70" t="s">
        <v>110</v>
      </c>
      <c r="Q1179" s="70">
        <v>0</v>
      </c>
      <c r="R1179" s="47" t="s">
        <v>11</v>
      </c>
      <c r="S1179" s="47" t="s">
        <v>11</v>
      </c>
      <c r="T1179" s="47" t="s">
        <v>11</v>
      </c>
      <c r="U1179" s="47" t="s">
        <v>11</v>
      </c>
    </row>
    <row r="1180" spans="1:21">
      <c r="A1180" s="334">
        <v>91</v>
      </c>
      <c r="B1180" s="335"/>
      <c r="C1180" s="131" t="s">
        <v>386</v>
      </c>
      <c r="D1180" s="160">
        <v>45821</v>
      </c>
      <c r="E1180" s="160">
        <v>45827</v>
      </c>
      <c r="F1180" s="160">
        <v>45865</v>
      </c>
      <c r="G1180" s="160">
        <v>45937</v>
      </c>
      <c r="H1180" s="160">
        <v>45953</v>
      </c>
      <c r="I1180" s="161">
        <v>116</v>
      </c>
      <c r="J1180" s="55" t="s">
        <v>104</v>
      </c>
      <c r="K1180" s="55" t="s">
        <v>105</v>
      </c>
      <c r="L1180" s="55" t="s">
        <v>106</v>
      </c>
      <c r="M1180" s="55" t="s">
        <v>107</v>
      </c>
      <c r="N1180" s="55" t="s">
        <v>108</v>
      </c>
      <c r="O1180" s="55" t="s">
        <v>112</v>
      </c>
      <c r="P1180" s="55" t="s">
        <v>110</v>
      </c>
      <c r="Q1180" s="162">
        <v>0</v>
      </c>
      <c r="R1180" s="55" t="s">
        <v>514</v>
      </c>
      <c r="S1180" s="55" t="s">
        <v>515</v>
      </c>
      <c r="T1180" s="47" t="s">
        <v>11</v>
      </c>
      <c r="U1180" s="47" t="s">
        <v>11</v>
      </c>
    </row>
    <row r="1181" spans="1:21">
      <c r="A1181" s="334">
        <v>91</v>
      </c>
      <c r="B1181" s="335"/>
      <c r="C1181" s="131" t="s">
        <v>387</v>
      </c>
      <c r="D1181" s="66">
        <v>45821</v>
      </c>
      <c r="E1181" s="66">
        <v>45827</v>
      </c>
      <c r="F1181" s="35">
        <v>45863</v>
      </c>
      <c r="G1181" s="35">
        <v>45934</v>
      </c>
      <c r="H1181" s="35">
        <v>45950</v>
      </c>
      <c r="I1181" s="115">
        <v>113</v>
      </c>
      <c r="J1181" s="57" t="s">
        <v>104</v>
      </c>
      <c r="K1181" s="57" t="s">
        <v>105</v>
      </c>
      <c r="L1181" s="57" t="s">
        <v>106</v>
      </c>
      <c r="M1181" s="57" t="s">
        <v>107</v>
      </c>
      <c r="N1181" s="57" t="s">
        <v>108</v>
      </c>
      <c r="O1181" s="57" t="s">
        <v>112</v>
      </c>
      <c r="P1181" s="55" t="s">
        <v>110</v>
      </c>
      <c r="Q1181" s="55">
        <v>0</v>
      </c>
      <c r="R1181" s="37" t="s">
        <v>11</v>
      </c>
      <c r="S1181" s="52" t="s">
        <v>11</v>
      </c>
      <c r="T1181" s="47" t="s">
        <v>11</v>
      </c>
      <c r="U1181" s="47" t="s">
        <v>11</v>
      </c>
    </row>
    <row r="1182" spans="1:21">
      <c r="A1182" s="334">
        <v>91</v>
      </c>
      <c r="B1182" s="335"/>
      <c r="C1182" s="131" t="s">
        <v>388</v>
      </c>
      <c r="D1182" s="35">
        <v>45821</v>
      </c>
      <c r="E1182" s="35">
        <v>45826</v>
      </c>
      <c r="F1182" s="35">
        <v>45866</v>
      </c>
      <c r="G1182" s="35">
        <v>45943</v>
      </c>
      <c r="H1182" s="35">
        <v>45945</v>
      </c>
      <c r="I1182" s="64">
        <v>118</v>
      </c>
      <c r="J1182" s="70" t="s">
        <v>114</v>
      </c>
      <c r="K1182" s="70" t="s">
        <v>105</v>
      </c>
      <c r="L1182" s="70" t="s">
        <v>106</v>
      </c>
      <c r="M1182" s="70" t="s">
        <v>107</v>
      </c>
      <c r="N1182" s="70" t="s">
        <v>108</v>
      </c>
      <c r="O1182" s="70" t="s">
        <v>112</v>
      </c>
      <c r="P1182" s="70" t="s">
        <v>110</v>
      </c>
      <c r="Q1182" s="70">
        <v>2</v>
      </c>
      <c r="R1182" s="70" t="s">
        <v>516</v>
      </c>
      <c r="S1182" s="70">
        <v>0</v>
      </c>
      <c r="T1182" s="70" t="s">
        <v>517</v>
      </c>
      <c r="U1182" s="70">
        <v>0</v>
      </c>
    </row>
    <row r="1183" spans="1:21">
      <c r="A1183" s="334">
        <v>91</v>
      </c>
      <c r="B1183" s="335"/>
      <c r="C1183" s="131" t="s">
        <v>389</v>
      </c>
      <c r="D1183" s="56">
        <v>45827</v>
      </c>
      <c r="E1183" s="56">
        <v>45832</v>
      </c>
      <c r="F1183" s="56">
        <v>45862</v>
      </c>
      <c r="G1183" s="56">
        <v>45933</v>
      </c>
      <c r="H1183" s="56">
        <v>45933</v>
      </c>
      <c r="I1183" s="163">
        <v>102</v>
      </c>
      <c r="J1183" s="47" t="s">
        <v>104</v>
      </c>
      <c r="K1183" s="47" t="s">
        <v>105</v>
      </c>
      <c r="L1183" s="47" t="s">
        <v>106</v>
      </c>
      <c r="M1183" s="47" t="s">
        <v>107</v>
      </c>
      <c r="N1183" s="47" t="s">
        <v>108</v>
      </c>
      <c r="O1183" s="47" t="s">
        <v>112</v>
      </c>
      <c r="P1183" s="47" t="s">
        <v>110</v>
      </c>
      <c r="Q1183" s="47" t="s">
        <v>11</v>
      </c>
      <c r="R1183" s="47" t="s">
        <v>11</v>
      </c>
      <c r="S1183" s="47" t="s">
        <v>11</v>
      </c>
      <c r="T1183" s="47" t="s">
        <v>11</v>
      </c>
      <c r="U1183" s="47" t="s">
        <v>11</v>
      </c>
    </row>
    <row r="1184" spans="1:21">
      <c r="A1184" s="334">
        <v>91</v>
      </c>
      <c r="B1184" s="335"/>
      <c r="C1184" s="142" t="s">
        <v>22</v>
      </c>
      <c r="D1184" s="164" t="s">
        <v>11</v>
      </c>
      <c r="E1184" s="164" t="s">
        <v>11</v>
      </c>
      <c r="F1184" s="164" t="s">
        <v>11</v>
      </c>
      <c r="G1184" s="165" t="s">
        <v>11</v>
      </c>
      <c r="H1184" s="165" t="s">
        <v>11</v>
      </c>
      <c r="I1184" s="74">
        <v>109.83333333333333</v>
      </c>
      <c r="J1184" s="166" t="s">
        <v>11</v>
      </c>
      <c r="K1184" s="166" t="s">
        <v>11</v>
      </c>
      <c r="L1184" s="166" t="s">
        <v>11</v>
      </c>
      <c r="M1184" s="166" t="s">
        <v>11</v>
      </c>
      <c r="N1184" s="166" t="s">
        <v>11</v>
      </c>
      <c r="O1184" s="166" t="s">
        <v>11</v>
      </c>
      <c r="P1184" s="166" t="s">
        <v>11</v>
      </c>
      <c r="Q1184" s="166" t="s">
        <v>11</v>
      </c>
      <c r="R1184" s="166" t="s">
        <v>11</v>
      </c>
      <c r="S1184" s="166" t="s">
        <v>11</v>
      </c>
      <c r="T1184" s="166" t="s">
        <v>11</v>
      </c>
      <c r="U1184" s="166" t="s">
        <v>11</v>
      </c>
    </row>
    <row r="1185" spans="1:21" ht="15.6" customHeight="1">
      <c r="A1185" s="334">
        <v>92</v>
      </c>
      <c r="B1185" s="335" t="s">
        <v>484</v>
      </c>
      <c r="C1185" s="131" t="s">
        <v>379</v>
      </c>
      <c r="D1185" s="66">
        <v>45827</v>
      </c>
      <c r="E1185" s="66">
        <v>45832</v>
      </c>
      <c r="F1185" s="66">
        <v>45869</v>
      </c>
      <c r="G1185" s="66">
        <v>45933</v>
      </c>
      <c r="H1185" s="66">
        <v>45951</v>
      </c>
      <c r="I1185" s="110">
        <v>106</v>
      </c>
      <c r="J1185" s="57" t="s">
        <v>114</v>
      </c>
      <c r="K1185" s="57" t="s">
        <v>127</v>
      </c>
      <c r="L1185" s="57" t="s">
        <v>106</v>
      </c>
      <c r="M1185" s="57" t="s">
        <v>166</v>
      </c>
      <c r="N1185" s="57" t="s">
        <v>513</v>
      </c>
      <c r="O1185" s="57" t="s">
        <v>112</v>
      </c>
      <c r="P1185" s="57" t="s">
        <v>110</v>
      </c>
      <c r="Q1185" s="57">
        <v>2</v>
      </c>
      <c r="R1185" s="65">
        <v>45888</v>
      </c>
      <c r="S1185" s="57" t="s">
        <v>11</v>
      </c>
      <c r="T1185" s="65">
        <v>45917</v>
      </c>
      <c r="U1185" s="57" t="s">
        <v>11</v>
      </c>
    </row>
    <row r="1186" spans="1:21">
      <c r="A1186" s="334">
        <v>92</v>
      </c>
      <c r="B1186" s="335"/>
      <c r="C1186" s="131" t="s">
        <v>198</v>
      </c>
      <c r="D1186" s="60">
        <v>45830</v>
      </c>
      <c r="E1186" s="60">
        <v>45835</v>
      </c>
      <c r="F1186" s="60">
        <v>45870</v>
      </c>
      <c r="G1186" s="56">
        <v>45944</v>
      </c>
      <c r="H1186" s="56">
        <v>45971</v>
      </c>
      <c r="I1186" s="99">
        <v>119</v>
      </c>
      <c r="J1186" s="47" t="s">
        <v>104</v>
      </c>
      <c r="K1186" s="47" t="s">
        <v>127</v>
      </c>
      <c r="L1186" s="47" t="s">
        <v>106</v>
      </c>
      <c r="M1186" s="47" t="s">
        <v>118</v>
      </c>
      <c r="N1186" s="47" t="s">
        <v>316</v>
      </c>
      <c r="O1186" s="47" t="s">
        <v>11</v>
      </c>
      <c r="P1186" s="47" t="s">
        <v>112</v>
      </c>
      <c r="Q1186" s="47">
        <v>0</v>
      </c>
      <c r="R1186" s="47" t="s">
        <v>11</v>
      </c>
      <c r="S1186" s="47" t="s">
        <v>11</v>
      </c>
      <c r="T1186" s="47" t="s">
        <v>11</v>
      </c>
      <c r="U1186" s="47" t="s">
        <v>11</v>
      </c>
    </row>
    <row r="1187" spans="1:21">
      <c r="A1187" s="334">
        <v>92</v>
      </c>
      <c r="B1187" s="335"/>
      <c r="C1187" s="131" t="s">
        <v>380</v>
      </c>
      <c r="D1187" s="35">
        <v>45824</v>
      </c>
      <c r="E1187" s="35">
        <v>45829</v>
      </c>
      <c r="F1187" s="35">
        <v>45868</v>
      </c>
      <c r="G1187" s="35">
        <v>45942</v>
      </c>
      <c r="H1187" s="35">
        <v>45942</v>
      </c>
      <c r="I1187" s="64">
        <v>114</v>
      </c>
      <c r="J1187" s="70" t="s">
        <v>104</v>
      </c>
      <c r="K1187" s="70" t="s">
        <v>127</v>
      </c>
      <c r="L1187" s="70" t="s">
        <v>106</v>
      </c>
      <c r="M1187" s="70" t="s">
        <v>107</v>
      </c>
      <c r="N1187" s="70" t="s">
        <v>108</v>
      </c>
      <c r="O1187" s="70" t="s">
        <v>112</v>
      </c>
      <c r="P1187" s="70" t="s">
        <v>110</v>
      </c>
      <c r="Q1187" s="70">
        <v>0</v>
      </c>
      <c r="R1187" s="47" t="s">
        <v>11</v>
      </c>
      <c r="S1187" s="47" t="s">
        <v>11</v>
      </c>
      <c r="T1187" s="47" t="s">
        <v>11</v>
      </c>
      <c r="U1187" s="47" t="s">
        <v>11</v>
      </c>
    </row>
    <row r="1188" spans="1:21">
      <c r="A1188" s="334">
        <v>92</v>
      </c>
      <c r="B1188" s="335"/>
      <c r="C1188" s="131" t="s">
        <v>381</v>
      </c>
      <c r="D1188" s="56">
        <v>45831</v>
      </c>
      <c r="E1188" s="56">
        <v>45836</v>
      </c>
      <c r="F1188" s="167">
        <v>45864</v>
      </c>
      <c r="G1188" s="56">
        <v>45938</v>
      </c>
      <c r="H1188" s="56">
        <v>45942</v>
      </c>
      <c r="I1188" s="53">
        <v>102</v>
      </c>
      <c r="J1188" s="47" t="s">
        <v>104</v>
      </c>
      <c r="K1188" s="47" t="s">
        <v>127</v>
      </c>
      <c r="L1188" s="47" t="s">
        <v>106</v>
      </c>
      <c r="M1188" s="47" t="s">
        <v>107</v>
      </c>
      <c r="N1188" s="47" t="s">
        <v>117</v>
      </c>
      <c r="O1188" s="47" t="s">
        <v>112</v>
      </c>
      <c r="P1188" s="47" t="s">
        <v>110</v>
      </c>
      <c r="Q1188" s="47">
        <v>1</v>
      </c>
      <c r="R1188" s="50" t="s">
        <v>11</v>
      </c>
      <c r="S1188" s="47" t="s">
        <v>11</v>
      </c>
      <c r="T1188" s="50" t="s">
        <v>11</v>
      </c>
      <c r="U1188" s="47" t="s">
        <v>11</v>
      </c>
    </row>
    <row r="1189" spans="1:21">
      <c r="A1189" s="334">
        <v>92</v>
      </c>
      <c r="B1189" s="335"/>
      <c r="C1189" s="131" t="s">
        <v>382</v>
      </c>
      <c r="D1189" s="66">
        <v>45825</v>
      </c>
      <c r="E1189" s="66">
        <v>45833</v>
      </c>
      <c r="F1189" s="66">
        <v>45870</v>
      </c>
      <c r="G1189" s="66">
        <v>45936</v>
      </c>
      <c r="H1189" s="66">
        <v>45936</v>
      </c>
      <c r="I1189" s="64">
        <v>103</v>
      </c>
      <c r="J1189" s="70" t="s">
        <v>159</v>
      </c>
      <c r="K1189" s="70" t="s">
        <v>127</v>
      </c>
      <c r="L1189" s="70" t="s">
        <v>106</v>
      </c>
      <c r="M1189" s="70" t="s">
        <v>166</v>
      </c>
      <c r="N1189" s="70" t="s">
        <v>108</v>
      </c>
      <c r="O1189" s="70" t="s">
        <v>112</v>
      </c>
      <c r="P1189" s="70" t="s">
        <v>110</v>
      </c>
      <c r="Q1189" s="70">
        <v>0</v>
      </c>
      <c r="R1189" s="47" t="s">
        <v>11</v>
      </c>
      <c r="S1189" s="47" t="s">
        <v>11</v>
      </c>
      <c r="T1189" s="47" t="s">
        <v>11</v>
      </c>
      <c r="U1189" s="47" t="s">
        <v>11</v>
      </c>
    </row>
    <row r="1190" spans="1:21">
      <c r="A1190" s="334">
        <v>92</v>
      </c>
      <c r="B1190" s="335"/>
      <c r="C1190" s="131" t="s">
        <v>383</v>
      </c>
      <c r="D1190" s="66">
        <v>45831</v>
      </c>
      <c r="E1190" s="66">
        <v>45836</v>
      </c>
      <c r="F1190" s="66" t="s">
        <v>11</v>
      </c>
      <c r="G1190" s="66">
        <v>45937</v>
      </c>
      <c r="H1190" s="66">
        <v>45942</v>
      </c>
      <c r="I1190" s="110">
        <v>101</v>
      </c>
      <c r="J1190" s="57" t="s">
        <v>114</v>
      </c>
      <c r="K1190" s="57" t="s">
        <v>127</v>
      </c>
      <c r="L1190" s="57" t="s">
        <v>106</v>
      </c>
      <c r="M1190" s="57" t="s">
        <v>107</v>
      </c>
      <c r="N1190" s="57" t="s">
        <v>513</v>
      </c>
      <c r="O1190" s="57" t="s">
        <v>112</v>
      </c>
      <c r="P1190" s="57" t="s">
        <v>110</v>
      </c>
      <c r="Q1190" s="57">
        <v>0</v>
      </c>
      <c r="R1190" s="158" t="s">
        <v>11</v>
      </c>
      <c r="S1190" s="158" t="s">
        <v>11</v>
      </c>
      <c r="T1190" s="47" t="s">
        <v>11</v>
      </c>
      <c r="U1190" s="47" t="s">
        <v>11</v>
      </c>
    </row>
    <row r="1191" spans="1:21">
      <c r="A1191" s="334">
        <v>92</v>
      </c>
      <c r="B1191" s="335"/>
      <c r="C1191" s="131" t="s">
        <v>384</v>
      </c>
      <c r="D1191" s="66">
        <v>45823</v>
      </c>
      <c r="E1191" s="66">
        <v>45830</v>
      </c>
      <c r="F1191" s="60" t="s">
        <v>11</v>
      </c>
      <c r="G1191" s="35">
        <v>45936</v>
      </c>
      <c r="H1191" s="35">
        <v>45936</v>
      </c>
      <c r="I1191" s="64">
        <v>107</v>
      </c>
      <c r="J1191" s="52" t="s">
        <v>104</v>
      </c>
      <c r="K1191" s="52" t="s">
        <v>127</v>
      </c>
      <c r="L1191" s="52" t="s">
        <v>106</v>
      </c>
      <c r="M1191" s="52" t="s">
        <v>107</v>
      </c>
      <c r="N1191" s="52" t="s">
        <v>126</v>
      </c>
      <c r="O1191" s="52" t="s">
        <v>112</v>
      </c>
      <c r="P1191" s="52" t="s">
        <v>110</v>
      </c>
      <c r="Q1191" s="52">
        <v>0</v>
      </c>
      <c r="R1191" s="47" t="s">
        <v>11</v>
      </c>
      <c r="S1191" s="47" t="s">
        <v>11</v>
      </c>
      <c r="T1191" s="47" t="s">
        <v>11</v>
      </c>
      <c r="U1191" s="47" t="s">
        <v>11</v>
      </c>
    </row>
    <row r="1192" spans="1:21">
      <c r="A1192" s="334">
        <v>92</v>
      </c>
      <c r="B1192" s="335"/>
      <c r="C1192" s="131" t="s">
        <v>385</v>
      </c>
      <c r="D1192" s="35">
        <v>45823</v>
      </c>
      <c r="E1192" s="35">
        <v>45827</v>
      </c>
      <c r="F1192" s="35">
        <v>45865</v>
      </c>
      <c r="G1192" s="35">
        <v>45929</v>
      </c>
      <c r="H1192" s="35">
        <v>45931</v>
      </c>
      <c r="I1192" s="110">
        <v>106</v>
      </c>
      <c r="J1192" s="70" t="s">
        <v>104</v>
      </c>
      <c r="K1192" s="70" t="s">
        <v>127</v>
      </c>
      <c r="L1192" s="70" t="s">
        <v>106</v>
      </c>
      <c r="M1192" s="159" t="s">
        <v>107</v>
      </c>
      <c r="N1192" s="70" t="s">
        <v>513</v>
      </c>
      <c r="O1192" s="70" t="s">
        <v>112</v>
      </c>
      <c r="P1192" s="70" t="s">
        <v>110</v>
      </c>
      <c r="Q1192" s="70">
        <v>0</v>
      </c>
      <c r="R1192" s="47" t="s">
        <v>11</v>
      </c>
      <c r="S1192" s="47" t="s">
        <v>11</v>
      </c>
      <c r="T1192" s="47" t="s">
        <v>11</v>
      </c>
      <c r="U1192" s="47" t="s">
        <v>11</v>
      </c>
    </row>
    <row r="1193" spans="1:21">
      <c r="A1193" s="334">
        <v>92</v>
      </c>
      <c r="B1193" s="335"/>
      <c r="C1193" s="131" t="s">
        <v>386</v>
      </c>
      <c r="D1193" s="160">
        <v>45821</v>
      </c>
      <c r="E1193" s="160">
        <v>45827</v>
      </c>
      <c r="F1193" s="160">
        <v>45865</v>
      </c>
      <c r="G1193" s="160">
        <v>45940</v>
      </c>
      <c r="H1193" s="160">
        <v>45953</v>
      </c>
      <c r="I1193" s="161">
        <v>119</v>
      </c>
      <c r="J1193" s="55" t="s">
        <v>104</v>
      </c>
      <c r="K1193" s="55" t="s">
        <v>127</v>
      </c>
      <c r="L1193" s="55" t="s">
        <v>106</v>
      </c>
      <c r="M1193" s="55" t="s">
        <v>107</v>
      </c>
      <c r="N1193" s="55" t="s">
        <v>108</v>
      </c>
      <c r="O1193" s="55" t="s">
        <v>112</v>
      </c>
      <c r="P1193" s="55" t="s">
        <v>110</v>
      </c>
      <c r="Q1193" s="162">
        <v>0</v>
      </c>
      <c r="R1193" s="55" t="s">
        <v>514</v>
      </c>
      <c r="S1193" s="55" t="s">
        <v>515</v>
      </c>
      <c r="T1193" s="47" t="s">
        <v>11</v>
      </c>
      <c r="U1193" s="47" t="s">
        <v>11</v>
      </c>
    </row>
    <row r="1194" spans="1:21">
      <c r="A1194" s="334">
        <v>92</v>
      </c>
      <c r="B1194" s="335"/>
      <c r="C1194" s="131" t="s">
        <v>387</v>
      </c>
      <c r="D1194" s="66">
        <v>45821</v>
      </c>
      <c r="E1194" s="66">
        <v>45827</v>
      </c>
      <c r="F1194" s="35">
        <v>45863</v>
      </c>
      <c r="G1194" s="35">
        <v>45938</v>
      </c>
      <c r="H1194" s="35">
        <v>45950</v>
      </c>
      <c r="I1194" s="115">
        <v>117</v>
      </c>
      <c r="J1194" s="57" t="s">
        <v>116</v>
      </c>
      <c r="K1194" s="57" t="s">
        <v>127</v>
      </c>
      <c r="L1194" s="57" t="s">
        <v>106</v>
      </c>
      <c r="M1194" s="57" t="s">
        <v>543</v>
      </c>
      <c r="N1194" s="57" t="s">
        <v>108</v>
      </c>
      <c r="O1194" s="57" t="s">
        <v>112</v>
      </c>
      <c r="P1194" s="55" t="s">
        <v>110</v>
      </c>
      <c r="Q1194" s="55">
        <v>0</v>
      </c>
      <c r="R1194" s="37" t="s">
        <v>11</v>
      </c>
      <c r="S1194" s="52" t="s">
        <v>11</v>
      </c>
      <c r="T1194" s="47" t="s">
        <v>11</v>
      </c>
      <c r="U1194" s="47" t="s">
        <v>11</v>
      </c>
    </row>
    <row r="1195" spans="1:21">
      <c r="A1195" s="334">
        <v>92</v>
      </c>
      <c r="B1195" s="335"/>
      <c r="C1195" s="131" t="s">
        <v>388</v>
      </c>
      <c r="D1195" s="35">
        <v>45821</v>
      </c>
      <c r="E1195" s="35">
        <v>45826</v>
      </c>
      <c r="F1195" s="35">
        <v>45867</v>
      </c>
      <c r="G1195" s="35">
        <v>45941</v>
      </c>
      <c r="H1195" s="35">
        <v>45945</v>
      </c>
      <c r="I1195" s="64">
        <v>116</v>
      </c>
      <c r="J1195" s="70" t="s">
        <v>114</v>
      </c>
      <c r="K1195" s="70" t="s">
        <v>127</v>
      </c>
      <c r="L1195" s="70" t="s">
        <v>106</v>
      </c>
      <c r="M1195" s="70" t="s">
        <v>118</v>
      </c>
      <c r="N1195" s="70" t="s">
        <v>108</v>
      </c>
      <c r="O1195" s="70" t="s">
        <v>112</v>
      </c>
      <c r="P1195" s="70" t="s">
        <v>110</v>
      </c>
      <c r="Q1195" s="70">
        <v>3</v>
      </c>
      <c r="R1195" s="70" t="s">
        <v>516</v>
      </c>
      <c r="S1195" s="70">
        <v>0</v>
      </c>
      <c r="T1195" s="70" t="s">
        <v>517</v>
      </c>
      <c r="U1195" s="70" t="s">
        <v>520</v>
      </c>
    </row>
    <row r="1196" spans="1:21">
      <c r="A1196" s="334">
        <v>92</v>
      </c>
      <c r="B1196" s="335"/>
      <c r="C1196" s="131" t="s">
        <v>389</v>
      </c>
      <c r="D1196" s="56">
        <v>45827</v>
      </c>
      <c r="E1196" s="56">
        <v>45832</v>
      </c>
      <c r="F1196" s="56">
        <v>45862</v>
      </c>
      <c r="G1196" s="56">
        <v>45930</v>
      </c>
      <c r="H1196" s="56">
        <v>45930</v>
      </c>
      <c r="I1196" s="163">
        <v>99</v>
      </c>
      <c r="J1196" s="47" t="s">
        <v>104</v>
      </c>
      <c r="K1196" s="47" t="s">
        <v>105</v>
      </c>
      <c r="L1196" s="47" t="s">
        <v>106</v>
      </c>
      <c r="M1196" s="47" t="s">
        <v>107</v>
      </c>
      <c r="N1196" s="47" t="s">
        <v>108</v>
      </c>
      <c r="O1196" s="47" t="s">
        <v>112</v>
      </c>
      <c r="P1196" s="47" t="s">
        <v>110</v>
      </c>
      <c r="Q1196" s="47">
        <v>2</v>
      </c>
      <c r="R1196" s="47" t="s">
        <v>11</v>
      </c>
      <c r="S1196" s="47" t="s">
        <v>11</v>
      </c>
      <c r="T1196" s="47" t="s">
        <v>11</v>
      </c>
      <c r="U1196" s="47" t="s">
        <v>11</v>
      </c>
    </row>
    <row r="1197" spans="1:21">
      <c r="A1197" s="334">
        <v>92</v>
      </c>
      <c r="B1197" s="335"/>
      <c r="C1197" s="142" t="s">
        <v>22</v>
      </c>
      <c r="D1197" s="164" t="s">
        <v>11</v>
      </c>
      <c r="E1197" s="164" t="s">
        <v>11</v>
      </c>
      <c r="F1197" s="164" t="s">
        <v>11</v>
      </c>
      <c r="G1197" s="165" t="s">
        <v>11</v>
      </c>
      <c r="H1197" s="165" t="s">
        <v>11</v>
      </c>
      <c r="I1197" s="74">
        <v>109.08333333333333</v>
      </c>
      <c r="J1197" s="166" t="s">
        <v>11</v>
      </c>
      <c r="K1197" s="166" t="s">
        <v>11</v>
      </c>
      <c r="L1197" s="166" t="s">
        <v>11</v>
      </c>
      <c r="M1197" s="166" t="s">
        <v>11</v>
      </c>
      <c r="N1197" s="166" t="s">
        <v>11</v>
      </c>
      <c r="O1197" s="166" t="s">
        <v>11</v>
      </c>
      <c r="P1197" s="166" t="s">
        <v>11</v>
      </c>
      <c r="Q1197" s="166" t="s">
        <v>11</v>
      </c>
      <c r="R1197" s="166" t="s">
        <v>11</v>
      </c>
      <c r="S1197" s="166" t="s">
        <v>11</v>
      </c>
      <c r="T1197" s="166" t="s">
        <v>11</v>
      </c>
      <c r="U1197" s="166" t="s">
        <v>11</v>
      </c>
    </row>
    <row r="1198" spans="1:21">
      <c r="A1198" s="334">
        <v>93</v>
      </c>
      <c r="B1198" s="335" t="s">
        <v>485</v>
      </c>
      <c r="C1198" s="131" t="s">
        <v>379</v>
      </c>
      <c r="D1198" s="66">
        <v>45827</v>
      </c>
      <c r="E1198" s="66">
        <v>45832</v>
      </c>
      <c r="F1198" s="66">
        <v>45869</v>
      </c>
      <c r="G1198" s="66">
        <v>45933</v>
      </c>
      <c r="H1198" s="66">
        <v>45951</v>
      </c>
      <c r="I1198" s="110">
        <v>106</v>
      </c>
      <c r="J1198" s="57" t="s">
        <v>114</v>
      </c>
      <c r="K1198" s="57" t="s">
        <v>105</v>
      </c>
      <c r="L1198" s="57" t="s">
        <v>106</v>
      </c>
      <c r="M1198" s="57" t="s">
        <v>166</v>
      </c>
      <c r="N1198" s="57" t="s">
        <v>513</v>
      </c>
      <c r="O1198" s="57" t="s">
        <v>112</v>
      </c>
      <c r="P1198" s="57" t="s">
        <v>110</v>
      </c>
      <c r="Q1198" s="57">
        <v>3</v>
      </c>
      <c r="R1198" s="65">
        <v>45888</v>
      </c>
      <c r="S1198" s="57" t="s">
        <v>11</v>
      </c>
      <c r="T1198" s="65">
        <v>45917</v>
      </c>
      <c r="U1198" s="47" t="s">
        <v>11</v>
      </c>
    </row>
    <row r="1199" spans="1:21">
      <c r="A1199" s="334">
        <v>93</v>
      </c>
      <c r="B1199" s="335"/>
      <c r="C1199" s="131" t="s">
        <v>198</v>
      </c>
      <c r="D1199" s="60">
        <v>45830</v>
      </c>
      <c r="E1199" s="60">
        <v>45835</v>
      </c>
      <c r="F1199" s="60">
        <v>45870</v>
      </c>
      <c r="G1199" s="56">
        <v>45944</v>
      </c>
      <c r="H1199" s="56">
        <v>45971</v>
      </c>
      <c r="I1199" s="99">
        <v>119</v>
      </c>
      <c r="J1199" s="47" t="s">
        <v>104</v>
      </c>
      <c r="K1199" s="47" t="s">
        <v>105</v>
      </c>
      <c r="L1199" s="47" t="s">
        <v>106</v>
      </c>
      <c r="M1199" s="47" t="s">
        <v>118</v>
      </c>
      <c r="N1199" s="47" t="s">
        <v>108</v>
      </c>
      <c r="O1199" s="47" t="s">
        <v>11</v>
      </c>
      <c r="P1199" s="47" t="s">
        <v>110</v>
      </c>
      <c r="Q1199" s="47">
        <v>1</v>
      </c>
      <c r="R1199" s="47" t="s">
        <v>11</v>
      </c>
      <c r="S1199" s="47" t="s">
        <v>11</v>
      </c>
      <c r="T1199" s="47" t="s">
        <v>11</v>
      </c>
      <c r="U1199" s="47" t="s">
        <v>11</v>
      </c>
    </row>
    <row r="1200" spans="1:21">
      <c r="A1200" s="334">
        <v>93</v>
      </c>
      <c r="B1200" s="335"/>
      <c r="C1200" s="131" t="s">
        <v>380</v>
      </c>
      <c r="D1200" s="35">
        <v>45824</v>
      </c>
      <c r="E1200" s="35">
        <v>45829</v>
      </c>
      <c r="F1200" s="35">
        <v>45869</v>
      </c>
      <c r="G1200" s="35">
        <v>45942</v>
      </c>
      <c r="H1200" s="35">
        <v>45942</v>
      </c>
      <c r="I1200" s="64">
        <v>114</v>
      </c>
      <c r="J1200" s="70" t="s">
        <v>104</v>
      </c>
      <c r="K1200" s="70" t="s">
        <v>105</v>
      </c>
      <c r="L1200" s="70" t="s">
        <v>106</v>
      </c>
      <c r="M1200" s="70" t="s">
        <v>107</v>
      </c>
      <c r="N1200" s="70" t="s">
        <v>108</v>
      </c>
      <c r="O1200" s="70" t="s">
        <v>112</v>
      </c>
      <c r="P1200" s="70" t="s">
        <v>110</v>
      </c>
      <c r="Q1200" s="70">
        <v>0</v>
      </c>
      <c r="R1200" s="47" t="s">
        <v>11</v>
      </c>
      <c r="S1200" s="47" t="s">
        <v>11</v>
      </c>
      <c r="T1200" s="47" t="s">
        <v>11</v>
      </c>
      <c r="U1200" s="47" t="s">
        <v>11</v>
      </c>
    </row>
    <row r="1201" spans="1:21">
      <c r="A1201" s="334">
        <v>93</v>
      </c>
      <c r="B1201" s="335"/>
      <c r="C1201" s="131" t="s">
        <v>381</v>
      </c>
      <c r="D1201" s="56">
        <v>45831</v>
      </c>
      <c r="E1201" s="56">
        <v>45836</v>
      </c>
      <c r="F1201" s="167">
        <v>45866</v>
      </c>
      <c r="G1201" s="56">
        <v>45938</v>
      </c>
      <c r="H1201" s="56">
        <v>45942</v>
      </c>
      <c r="I1201" s="53">
        <v>102</v>
      </c>
      <c r="J1201" s="47" t="s">
        <v>104</v>
      </c>
      <c r="K1201" s="47" t="s">
        <v>105</v>
      </c>
      <c r="L1201" s="47" t="s">
        <v>106</v>
      </c>
      <c r="M1201" s="47" t="s">
        <v>107</v>
      </c>
      <c r="N1201" s="47" t="s">
        <v>117</v>
      </c>
      <c r="O1201" s="47" t="s">
        <v>112</v>
      </c>
      <c r="P1201" s="47" t="s">
        <v>110</v>
      </c>
      <c r="Q1201" s="47">
        <v>4</v>
      </c>
      <c r="R1201" s="50" t="s">
        <v>11</v>
      </c>
      <c r="S1201" s="47" t="s">
        <v>11</v>
      </c>
      <c r="T1201" s="50" t="s">
        <v>11</v>
      </c>
      <c r="U1201" s="47" t="s">
        <v>11</v>
      </c>
    </row>
    <row r="1202" spans="1:21">
      <c r="A1202" s="334">
        <v>93</v>
      </c>
      <c r="B1202" s="335"/>
      <c r="C1202" s="131" t="s">
        <v>382</v>
      </c>
      <c r="D1202" s="66">
        <v>45825</v>
      </c>
      <c r="E1202" s="66">
        <v>45833</v>
      </c>
      <c r="F1202" s="66">
        <v>45871</v>
      </c>
      <c r="G1202" s="66">
        <v>45936</v>
      </c>
      <c r="H1202" s="66">
        <v>45936</v>
      </c>
      <c r="I1202" s="64">
        <v>103</v>
      </c>
      <c r="J1202" s="70" t="s">
        <v>159</v>
      </c>
      <c r="K1202" s="70" t="s">
        <v>105</v>
      </c>
      <c r="L1202" s="70" t="s">
        <v>106</v>
      </c>
      <c r="M1202" s="70" t="s">
        <v>166</v>
      </c>
      <c r="N1202" s="70" t="s">
        <v>108</v>
      </c>
      <c r="O1202" s="70" t="s">
        <v>112</v>
      </c>
      <c r="P1202" s="70" t="s">
        <v>110</v>
      </c>
      <c r="Q1202" s="70">
        <v>3</v>
      </c>
      <c r="R1202" s="47" t="s">
        <v>11</v>
      </c>
      <c r="S1202" s="47" t="s">
        <v>11</v>
      </c>
      <c r="T1202" s="47" t="s">
        <v>11</v>
      </c>
      <c r="U1202" s="47" t="s">
        <v>11</v>
      </c>
    </row>
    <row r="1203" spans="1:21">
      <c r="A1203" s="334">
        <v>93</v>
      </c>
      <c r="B1203" s="335"/>
      <c r="C1203" s="131" t="s">
        <v>383</v>
      </c>
      <c r="D1203" s="66">
        <v>45831</v>
      </c>
      <c r="E1203" s="66">
        <v>45836</v>
      </c>
      <c r="F1203" s="66" t="s">
        <v>11</v>
      </c>
      <c r="G1203" s="66">
        <v>45938</v>
      </c>
      <c r="H1203" s="66">
        <v>45942</v>
      </c>
      <c r="I1203" s="110">
        <v>102</v>
      </c>
      <c r="J1203" s="57" t="s">
        <v>116</v>
      </c>
      <c r="K1203" s="57" t="s">
        <v>105</v>
      </c>
      <c r="L1203" s="57" t="s">
        <v>106</v>
      </c>
      <c r="M1203" s="57" t="s">
        <v>107</v>
      </c>
      <c r="N1203" s="57" t="s">
        <v>513</v>
      </c>
      <c r="O1203" s="57" t="s">
        <v>112</v>
      </c>
      <c r="P1203" s="57" t="s">
        <v>110</v>
      </c>
      <c r="Q1203" s="57">
        <v>2</v>
      </c>
      <c r="R1203" s="158" t="s">
        <v>11</v>
      </c>
      <c r="S1203" s="47" t="s">
        <v>11</v>
      </c>
      <c r="T1203" s="47" t="s">
        <v>11</v>
      </c>
      <c r="U1203" s="47" t="s">
        <v>11</v>
      </c>
    </row>
    <row r="1204" spans="1:21">
      <c r="A1204" s="334">
        <v>93</v>
      </c>
      <c r="B1204" s="335"/>
      <c r="C1204" s="131" t="s">
        <v>384</v>
      </c>
      <c r="D1204" s="66">
        <v>45823</v>
      </c>
      <c r="E1204" s="66">
        <v>45830</v>
      </c>
      <c r="F1204" s="60" t="s">
        <v>11</v>
      </c>
      <c r="G1204" s="35">
        <v>45936</v>
      </c>
      <c r="H1204" s="35">
        <v>45936</v>
      </c>
      <c r="I1204" s="64">
        <v>107</v>
      </c>
      <c r="J1204" s="52" t="s">
        <v>104</v>
      </c>
      <c r="K1204" s="52" t="s">
        <v>105</v>
      </c>
      <c r="L1204" s="52" t="s">
        <v>106</v>
      </c>
      <c r="M1204" s="52" t="s">
        <v>107</v>
      </c>
      <c r="N1204" s="52" t="s">
        <v>126</v>
      </c>
      <c r="O1204" s="52" t="s">
        <v>112</v>
      </c>
      <c r="P1204" s="52" t="s">
        <v>110</v>
      </c>
      <c r="Q1204" s="52">
        <v>0</v>
      </c>
      <c r="R1204" s="47" t="s">
        <v>11</v>
      </c>
      <c r="S1204" s="47" t="s">
        <v>11</v>
      </c>
      <c r="T1204" s="47" t="s">
        <v>11</v>
      </c>
      <c r="U1204" s="47" t="s">
        <v>11</v>
      </c>
    </row>
    <row r="1205" spans="1:21">
      <c r="A1205" s="334">
        <v>93</v>
      </c>
      <c r="B1205" s="335"/>
      <c r="C1205" s="131" t="s">
        <v>385</v>
      </c>
      <c r="D1205" s="35">
        <v>45823</v>
      </c>
      <c r="E1205" s="35">
        <v>45827</v>
      </c>
      <c r="F1205" s="35">
        <v>45866</v>
      </c>
      <c r="G1205" s="35">
        <v>45927</v>
      </c>
      <c r="H1205" s="35">
        <v>45927</v>
      </c>
      <c r="I1205" s="110">
        <v>104</v>
      </c>
      <c r="J1205" s="70" t="s">
        <v>104</v>
      </c>
      <c r="K1205" s="70" t="s">
        <v>105</v>
      </c>
      <c r="L1205" s="70" t="s">
        <v>106</v>
      </c>
      <c r="M1205" s="159" t="s">
        <v>107</v>
      </c>
      <c r="N1205" s="70" t="s">
        <v>513</v>
      </c>
      <c r="O1205" s="70" t="s">
        <v>112</v>
      </c>
      <c r="P1205" s="70" t="s">
        <v>110</v>
      </c>
      <c r="Q1205" s="70">
        <v>3</v>
      </c>
      <c r="R1205" s="171" t="s">
        <v>11</v>
      </c>
      <c r="S1205" s="47" t="s">
        <v>11</v>
      </c>
      <c r="T1205" s="47" t="s">
        <v>11</v>
      </c>
      <c r="U1205" s="47" t="s">
        <v>11</v>
      </c>
    </row>
    <row r="1206" spans="1:21">
      <c r="A1206" s="334">
        <v>93</v>
      </c>
      <c r="B1206" s="335"/>
      <c r="C1206" s="131" t="s">
        <v>386</v>
      </c>
      <c r="D1206" s="160">
        <v>45821</v>
      </c>
      <c r="E1206" s="160">
        <v>45827</v>
      </c>
      <c r="F1206" s="160">
        <v>45866</v>
      </c>
      <c r="G1206" s="160">
        <v>45937</v>
      </c>
      <c r="H1206" s="160">
        <v>45953</v>
      </c>
      <c r="I1206" s="161">
        <v>116</v>
      </c>
      <c r="J1206" s="55" t="s">
        <v>104</v>
      </c>
      <c r="K1206" s="55" t="s">
        <v>105</v>
      </c>
      <c r="L1206" s="55" t="s">
        <v>106</v>
      </c>
      <c r="M1206" s="55" t="s">
        <v>107</v>
      </c>
      <c r="N1206" s="55" t="s">
        <v>108</v>
      </c>
      <c r="O1206" s="55" t="s">
        <v>112</v>
      </c>
      <c r="P1206" s="55" t="s">
        <v>110</v>
      </c>
      <c r="Q1206" s="162">
        <v>3</v>
      </c>
      <c r="R1206" s="55" t="s">
        <v>514</v>
      </c>
      <c r="S1206" s="55" t="s">
        <v>515</v>
      </c>
      <c r="T1206" s="47" t="s">
        <v>11</v>
      </c>
      <c r="U1206" s="47" t="s">
        <v>11</v>
      </c>
    </row>
    <row r="1207" spans="1:21">
      <c r="A1207" s="334">
        <v>93</v>
      </c>
      <c r="B1207" s="335"/>
      <c r="C1207" s="131" t="s">
        <v>387</v>
      </c>
      <c r="D1207" s="66">
        <v>45821</v>
      </c>
      <c r="E1207" s="66">
        <v>45827</v>
      </c>
      <c r="F1207" s="35">
        <v>45867</v>
      </c>
      <c r="G1207" s="35">
        <v>45938</v>
      </c>
      <c r="H1207" s="35">
        <v>45950</v>
      </c>
      <c r="I1207" s="115">
        <v>117</v>
      </c>
      <c r="J1207" s="57" t="s">
        <v>116</v>
      </c>
      <c r="K1207" s="57" t="s">
        <v>105</v>
      </c>
      <c r="L1207" s="57" t="s">
        <v>106</v>
      </c>
      <c r="M1207" s="57" t="s">
        <v>128</v>
      </c>
      <c r="N1207" s="57" t="s">
        <v>108</v>
      </c>
      <c r="O1207" s="57" t="s">
        <v>112</v>
      </c>
      <c r="P1207" s="55" t="s">
        <v>110</v>
      </c>
      <c r="Q1207" s="55">
        <v>0</v>
      </c>
      <c r="R1207" s="37" t="s">
        <v>11</v>
      </c>
      <c r="S1207" s="52" t="s">
        <v>11</v>
      </c>
      <c r="T1207" s="47" t="s">
        <v>11</v>
      </c>
      <c r="U1207" s="47" t="s">
        <v>11</v>
      </c>
    </row>
    <row r="1208" spans="1:21">
      <c r="A1208" s="334">
        <v>93</v>
      </c>
      <c r="B1208" s="335"/>
      <c r="C1208" s="131" t="s">
        <v>388</v>
      </c>
      <c r="D1208" s="35">
        <v>45821</v>
      </c>
      <c r="E1208" s="35">
        <v>45826</v>
      </c>
      <c r="F1208" s="35">
        <v>45868</v>
      </c>
      <c r="G1208" s="35">
        <v>45943</v>
      </c>
      <c r="H1208" s="35">
        <v>45945</v>
      </c>
      <c r="I1208" s="64">
        <v>118</v>
      </c>
      <c r="J1208" s="70" t="s">
        <v>114</v>
      </c>
      <c r="K1208" s="70" t="s">
        <v>105</v>
      </c>
      <c r="L1208" s="70" t="s">
        <v>106</v>
      </c>
      <c r="M1208" s="70" t="s">
        <v>118</v>
      </c>
      <c r="N1208" s="70" t="s">
        <v>108</v>
      </c>
      <c r="O1208" s="70" t="s">
        <v>112</v>
      </c>
      <c r="P1208" s="70" t="s">
        <v>110</v>
      </c>
      <c r="Q1208" s="70">
        <v>4</v>
      </c>
      <c r="R1208" s="70" t="s">
        <v>516</v>
      </c>
      <c r="S1208" s="70">
        <v>0</v>
      </c>
      <c r="T1208" s="70" t="s">
        <v>517</v>
      </c>
      <c r="U1208" s="70" t="s">
        <v>520</v>
      </c>
    </row>
    <row r="1209" spans="1:21">
      <c r="A1209" s="334">
        <v>93</v>
      </c>
      <c r="B1209" s="335"/>
      <c r="C1209" s="131" t="s">
        <v>389</v>
      </c>
      <c r="D1209" s="56">
        <v>45827</v>
      </c>
      <c r="E1209" s="56">
        <v>45832</v>
      </c>
      <c r="F1209" s="56">
        <v>45864</v>
      </c>
      <c r="G1209" s="56">
        <v>45932</v>
      </c>
      <c r="H1209" s="56">
        <v>45932</v>
      </c>
      <c r="I1209" s="163">
        <v>101</v>
      </c>
      <c r="J1209" s="47" t="s">
        <v>104</v>
      </c>
      <c r="K1209" s="47" t="s">
        <v>105</v>
      </c>
      <c r="L1209" s="47" t="s">
        <v>106</v>
      </c>
      <c r="M1209" s="47" t="s">
        <v>107</v>
      </c>
      <c r="N1209" s="47" t="s">
        <v>108</v>
      </c>
      <c r="O1209" s="47" t="s">
        <v>112</v>
      </c>
      <c r="P1209" s="47" t="s">
        <v>110</v>
      </c>
      <c r="Q1209" s="47">
        <v>3</v>
      </c>
      <c r="R1209" s="47" t="s">
        <v>11</v>
      </c>
      <c r="S1209" s="47" t="s">
        <v>11</v>
      </c>
      <c r="T1209" s="47" t="s">
        <v>11</v>
      </c>
      <c r="U1209" s="47" t="s">
        <v>11</v>
      </c>
    </row>
    <row r="1210" spans="1:21">
      <c r="A1210" s="334">
        <v>93</v>
      </c>
      <c r="B1210" s="335"/>
      <c r="C1210" s="142" t="s">
        <v>22</v>
      </c>
      <c r="D1210" s="164" t="s">
        <v>11</v>
      </c>
      <c r="E1210" s="164" t="s">
        <v>11</v>
      </c>
      <c r="F1210" s="164" t="s">
        <v>11</v>
      </c>
      <c r="G1210" s="165" t="s">
        <v>11</v>
      </c>
      <c r="H1210" s="165" t="s">
        <v>11</v>
      </c>
      <c r="I1210" s="74">
        <v>109.08333333333333</v>
      </c>
      <c r="J1210" s="166" t="s">
        <v>11</v>
      </c>
      <c r="K1210" s="166" t="s">
        <v>11</v>
      </c>
      <c r="L1210" s="166" t="s">
        <v>11</v>
      </c>
      <c r="M1210" s="166" t="s">
        <v>11</v>
      </c>
      <c r="N1210" s="166" t="s">
        <v>11</v>
      </c>
      <c r="O1210" s="166" t="s">
        <v>11</v>
      </c>
      <c r="P1210" s="166" t="s">
        <v>11</v>
      </c>
      <c r="Q1210" s="166" t="s">
        <v>11</v>
      </c>
      <c r="R1210" s="166" t="s">
        <v>11</v>
      </c>
      <c r="S1210" s="166" t="s">
        <v>11</v>
      </c>
      <c r="T1210" s="166" t="s">
        <v>11</v>
      </c>
      <c r="U1210" s="166" t="s">
        <v>11</v>
      </c>
    </row>
    <row r="1211" spans="1:21" ht="15.6" customHeight="1">
      <c r="A1211" s="334">
        <v>94</v>
      </c>
      <c r="B1211" s="335" t="s">
        <v>486</v>
      </c>
      <c r="C1211" s="131" t="s">
        <v>379</v>
      </c>
      <c r="D1211" s="66">
        <v>45827</v>
      </c>
      <c r="E1211" s="66">
        <v>45832</v>
      </c>
      <c r="F1211" s="66">
        <v>45870</v>
      </c>
      <c r="G1211" s="66">
        <v>45933</v>
      </c>
      <c r="H1211" s="66">
        <v>45951</v>
      </c>
      <c r="I1211" s="110">
        <v>106</v>
      </c>
      <c r="J1211" s="57" t="s">
        <v>114</v>
      </c>
      <c r="K1211" s="57" t="s">
        <v>127</v>
      </c>
      <c r="L1211" s="57" t="s">
        <v>106</v>
      </c>
      <c r="M1211" s="57" t="s">
        <v>166</v>
      </c>
      <c r="N1211" s="57" t="s">
        <v>513</v>
      </c>
      <c r="O1211" s="57" t="s">
        <v>112</v>
      </c>
      <c r="P1211" s="57" t="s">
        <v>110</v>
      </c>
      <c r="Q1211" s="57">
        <v>4</v>
      </c>
      <c r="R1211" s="65">
        <v>45888</v>
      </c>
      <c r="S1211" s="57" t="s">
        <v>11</v>
      </c>
      <c r="T1211" s="65">
        <v>45917</v>
      </c>
      <c r="U1211" s="57" t="s">
        <v>11</v>
      </c>
    </row>
    <row r="1212" spans="1:21">
      <c r="A1212" s="334">
        <v>94</v>
      </c>
      <c r="B1212" s="335"/>
      <c r="C1212" s="131" t="s">
        <v>198</v>
      </c>
      <c r="D1212" s="60">
        <v>45830</v>
      </c>
      <c r="E1212" s="60">
        <v>45835</v>
      </c>
      <c r="F1212" s="60">
        <v>45875</v>
      </c>
      <c r="G1212" s="56">
        <v>45944</v>
      </c>
      <c r="H1212" s="56">
        <v>45971</v>
      </c>
      <c r="I1212" s="99">
        <v>119</v>
      </c>
      <c r="J1212" s="47" t="s">
        <v>104</v>
      </c>
      <c r="K1212" s="47" t="s">
        <v>127</v>
      </c>
      <c r="L1212" s="47" t="s">
        <v>106</v>
      </c>
      <c r="M1212" s="47" t="s">
        <v>118</v>
      </c>
      <c r="N1212" s="47" t="s">
        <v>108</v>
      </c>
      <c r="O1212" s="47" t="s">
        <v>11</v>
      </c>
      <c r="P1212" s="47" t="s">
        <v>110</v>
      </c>
      <c r="Q1212" s="47">
        <v>3</v>
      </c>
      <c r="R1212" s="47" t="s">
        <v>11</v>
      </c>
      <c r="S1212" s="47" t="s">
        <v>11</v>
      </c>
      <c r="T1212" s="47" t="s">
        <v>11</v>
      </c>
      <c r="U1212" s="47" t="s">
        <v>11</v>
      </c>
    </row>
    <row r="1213" spans="1:21">
      <c r="A1213" s="334">
        <v>94</v>
      </c>
      <c r="B1213" s="335"/>
      <c r="C1213" s="131" t="s">
        <v>380</v>
      </c>
      <c r="D1213" s="35">
        <v>45824</v>
      </c>
      <c r="E1213" s="35">
        <v>45829</v>
      </c>
      <c r="F1213" s="35">
        <v>45870</v>
      </c>
      <c r="G1213" s="35">
        <v>45942</v>
      </c>
      <c r="H1213" s="35">
        <v>45942</v>
      </c>
      <c r="I1213" s="64">
        <v>114</v>
      </c>
      <c r="J1213" s="70" t="s">
        <v>116</v>
      </c>
      <c r="K1213" s="70" t="s">
        <v>127</v>
      </c>
      <c r="L1213" s="70" t="s">
        <v>106</v>
      </c>
      <c r="M1213" s="70" t="s">
        <v>107</v>
      </c>
      <c r="N1213" s="70" t="s">
        <v>108</v>
      </c>
      <c r="O1213" s="70" t="s">
        <v>112</v>
      </c>
      <c r="P1213" s="70" t="s">
        <v>110</v>
      </c>
      <c r="Q1213" s="70">
        <v>2</v>
      </c>
      <c r="R1213" s="47" t="s">
        <v>11</v>
      </c>
      <c r="S1213" s="47" t="s">
        <v>11</v>
      </c>
      <c r="T1213" s="47" t="s">
        <v>11</v>
      </c>
      <c r="U1213" s="47" t="s">
        <v>11</v>
      </c>
    </row>
    <row r="1214" spans="1:21">
      <c r="A1214" s="334">
        <v>94</v>
      </c>
      <c r="B1214" s="335"/>
      <c r="C1214" s="131" t="s">
        <v>381</v>
      </c>
      <c r="D1214" s="56">
        <v>45831</v>
      </c>
      <c r="E1214" s="56">
        <v>45836</v>
      </c>
      <c r="F1214" s="167">
        <v>45866</v>
      </c>
      <c r="G1214" s="56">
        <v>45938</v>
      </c>
      <c r="H1214" s="56">
        <v>45942</v>
      </c>
      <c r="I1214" s="53">
        <v>102</v>
      </c>
      <c r="J1214" s="47" t="s">
        <v>104</v>
      </c>
      <c r="K1214" s="47" t="s">
        <v>127</v>
      </c>
      <c r="L1214" s="47" t="s">
        <v>106</v>
      </c>
      <c r="M1214" s="47" t="s">
        <v>107</v>
      </c>
      <c r="N1214" s="47" t="s">
        <v>117</v>
      </c>
      <c r="O1214" s="47" t="s">
        <v>112</v>
      </c>
      <c r="P1214" s="47" t="s">
        <v>110</v>
      </c>
      <c r="Q1214" s="47">
        <v>4</v>
      </c>
      <c r="R1214" s="50" t="s">
        <v>11</v>
      </c>
      <c r="S1214" s="47" t="s">
        <v>11</v>
      </c>
      <c r="T1214" s="50" t="s">
        <v>11</v>
      </c>
      <c r="U1214" s="47" t="s">
        <v>11</v>
      </c>
    </row>
    <row r="1215" spans="1:21">
      <c r="A1215" s="334">
        <v>94</v>
      </c>
      <c r="B1215" s="335"/>
      <c r="C1215" s="131" t="s">
        <v>382</v>
      </c>
      <c r="D1215" s="66">
        <v>45825</v>
      </c>
      <c r="E1215" s="66">
        <v>45833</v>
      </c>
      <c r="F1215" s="66">
        <v>45870</v>
      </c>
      <c r="G1215" s="66">
        <v>45932</v>
      </c>
      <c r="H1215" s="66">
        <v>45932</v>
      </c>
      <c r="I1215" s="64">
        <v>99</v>
      </c>
      <c r="J1215" s="70" t="s">
        <v>159</v>
      </c>
      <c r="K1215" s="70" t="s">
        <v>127</v>
      </c>
      <c r="L1215" s="70" t="s">
        <v>106</v>
      </c>
      <c r="M1215" s="70" t="s">
        <v>166</v>
      </c>
      <c r="N1215" s="70" t="s">
        <v>108</v>
      </c>
      <c r="O1215" s="70" t="s">
        <v>112</v>
      </c>
      <c r="P1215" s="70" t="s">
        <v>110</v>
      </c>
      <c r="Q1215" s="70">
        <v>1</v>
      </c>
      <c r="R1215" s="47" t="s">
        <v>11</v>
      </c>
      <c r="S1215" s="47" t="s">
        <v>11</v>
      </c>
      <c r="T1215" s="47" t="s">
        <v>11</v>
      </c>
      <c r="U1215" s="47" t="s">
        <v>11</v>
      </c>
    </row>
    <row r="1216" spans="1:21">
      <c r="A1216" s="334">
        <v>94</v>
      </c>
      <c r="B1216" s="335"/>
      <c r="C1216" s="131" t="s">
        <v>383</v>
      </c>
      <c r="D1216" s="66">
        <v>45831</v>
      </c>
      <c r="E1216" s="66">
        <v>45836</v>
      </c>
      <c r="F1216" s="66" t="s">
        <v>11</v>
      </c>
      <c r="G1216" s="66">
        <v>45936</v>
      </c>
      <c r="H1216" s="66">
        <v>45942</v>
      </c>
      <c r="I1216" s="110">
        <v>100</v>
      </c>
      <c r="J1216" s="57" t="s">
        <v>116</v>
      </c>
      <c r="K1216" s="57" t="s">
        <v>127</v>
      </c>
      <c r="L1216" s="57" t="s">
        <v>106</v>
      </c>
      <c r="M1216" s="57" t="s">
        <v>107</v>
      </c>
      <c r="N1216" s="57" t="s">
        <v>513</v>
      </c>
      <c r="O1216" s="57" t="s">
        <v>112</v>
      </c>
      <c r="P1216" s="57" t="s">
        <v>110</v>
      </c>
      <c r="Q1216" s="57">
        <v>2</v>
      </c>
      <c r="R1216" s="158" t="s">
        <v>11</v>
      </c>
      <c r="S1216" s="47" t="s">
        <v>11</v>
      </c>
      <c r="T1216" s="47" t="s">
        <v>11</v>
      </c>
      <c r="U1216" s="168" t="s">
        <v>11</v>
      </c>
    </row>
    <row r="1217" spans="1:21">
      <c r="A1217" s="334">
        <v>94</v>
      </c>
      <c r="B1217" s="335"/>
      <c r="C1217" s="131" t="s">
        <v>384</v>
      </c>
      <c r="D1217" s="66">
        <v>45823</v>
      </c>
      <c r="E1217" s="66">
        <v>45830</v>
      </c>
      <c r="F1217" s="60" t="s">
        <v>11</v>
      </c>
      <c r="G1217" s="35">
        <v>45928</v>
      </c>
      <c r="H1217" s="35">
        <v>45928</v>
      </c>
      <c r="I1217" s="64">
        <v>99</v>
      </c>
      <c r="J1217" s="52" t="s">
        <v>104</v>
      </c>
      <c r="K1217" s="52" t="s">
        <v>127</v>
      </c>
      <c r="L1217" s="52" t="s">
        <v>106</v>
      </c>
      <c r="M1217" s="52" t="s">
        <v>107</v>
      </c>
      <c r="N1217" s="52" t="s">
        <v>126</v>
      </c>
      <c r="O1217" s="52" t="s">
        <v>112</v>
      </c>
      <c r="P1217" s="52" t="s">
        <v>110</v>
      </c>
      <c r="Q1217" s="52">
        <v>0</v>
      </c>
      <c r="R1217" s="47" t="s">
        <v>11</v>
      </c>
      <c r="S1217" s="47" t="s">
        <v>11</v>
      </c>
      <c r="T1217" s="47" t="s">
        <v>11</v>
      </c>
      <c r="U1217" s="47" t="s">
        <v>11</v>
      </c>
    </row>
    <row r="1218" spans="1:21">
      <c r="A1218" s="334">
        <v>94</v>
      </c>
      <c r="B1218" s="335"/>
      <c r="C1218" s="131" t="s">
        <v>385</v>
      </c>
      <c r="D1218" s="35">
        <v>45823</v>
      </c>
      <c r="E1218" s="35">
        <v>45828</v>
      </c>
      <c r="F1218" s="35">
        <v>45865</v>
      </c>
      <c r="G1218" s="35">
        <v>45929</v>
      </c>
      <c r="H1218" s="35">
        <v>45931</v>
      </c>
      <c r="I1218" s="110">
        <v>106</v>
      </c>
      <c r="J1218" s="70" t="s">
        <v>104</v>
      </c>
      <c r="K1218" s="70" t="s">
        <v>127</v>
      </c>
      <c r="L1218" s="70" t="s">
        <v>106</v>
      </c>
      <c r="M1218" s="159" t="s">
        <v>107</v>
      </c>
      <c r="N1218" s="70" t="s">
        <v>513</v>
      </c>
      <c r="O1218" s="70" t="s">
        <v>112</v>
      </c>
      <c r="P1218" s="70" t="s">
        <v>110</v>
      </c>
      <c r="Q1218" s="70">
        <v>0</v>
      </c>
      <c r="R1218" s="47" t="s">
        <v>11</v>
      </c>
      <c r="S1218" s="47" t="s">
        <v>11</v>
      </c>
      <c r="T1218" s="47" t="s">
        <v>11</v>
      </c>
      <c r="U1218" s="47" t="s">
        <v>11</v>
      </c>
    </row>
    <row r="1219" spans="1:21">
      <c r="A1219" s="334">
        <v>94</v>
      </c>
      <c r="B1219" s="335"/>
      <c r="C1219" s="131" t="s">
        <v>386</v>
      </c>
      <c r="D1219" s="160">
        <v>45821</v>
      </c>
      <c r="E1219" s="160">
        <v>45827</v>
      </c>
      <c r="F1219" s="160">
        <v>45863</v>
      </c>
      <c r="G1219" s="160">
        <v>45935</v>
      </c>
      <c r="H1219" s="160">
        <v>45953</v>
      </c>
      <c r="I1219" s="161">
        <v>114</v>
      </c>
      <c r="J1219" s="55" t="s">
        <v>104</v>
      </c>
      <c r="K1219" s="55" t="s">
        <v>127</v>
      </c>
      <c r="L1219" s="55" t="s">
        <v>106</v>
      </c>
      <c r="M1219" s="55" t="s">
        <v>107</v>
      </c>
      <c r="N1219" s="55" t="s">
        <v>108</v>
      </c>
      <c r="O1219" s="55" t="s">
        <v>112</v>
      </c>
      <c r="P1219" s="55" t="s">
        <v>110</v>
      </c>
      <c r="Q1219" s="162">
        <v>3</v>
      </c>
      <c r="R1219" s="55" t="s">
        <v>514</v>
      </c>
      <c r="S1219" s="55" t="s">
        <v>515</v>
      </c>
      <c r="T1219" s="47" t="s">
        <v>11</v>
      </c>
      <c r="U1219" s="47" t="s">
        <v>11</v>
      </c>
    </row>
    <row r="1220" spans="1:21">
      <c r="A1220" s="334">
        <v>94</v>
      </c>
      <c r="B1220" s="335"/>
      <c r="C1220" s="131" t="s">
        <v>387</v>
      </c>
      <c r="D1220" s="66">
        <v>45821</v>
      </c>
      <c r="E1220" s="66">
        <v>45827</v>
      </c>
      <c r="F1220" s="35">
        <v>45866</v>
      </c>
      <c r="G1220" s="35">
        <v>45934</v>
      </c>
      <c r="H1220" s="35">
        <v>45950</v>
      </c>
      <c r="I1220" s="115">
        <v>113</v>
      </c>
      <c r="J1220" s="57" t="s">
        <v>104</v>
      </c>
      <c r="K1220" s="57" t="s">
        <v>127</v>
      </c>
      <c r="L1220" s="57" t="s">
        <v>106</v>
      </c>
      <c r="M1220" s="57" t="s">
        <v>107</v>
      </c>
      <c r="N1220" s="57" t="s">
        <v>108</v>
      </c>
      <c r="O1220" s="57" t="s">
        <v>112</v>
      </c>
      <c r="P1220" s="55" t="s">
        <v>110</v>
      </c>
      <c r="Q1220" s="55">
        <v>0</v>
      </c>
      <c r="R1220" s="37" t="s">
        <v>11</v>
      </c>
      <c r="S1220" s="52" t="s">
        <v>11</v>
      </c>
      <c r="T1220" s="47" t="s">
        <v>11</v>
      </c>
      <c r="U1220" s="47" t="s">
        <v>11</v>
      </c>
    </row>
    <row r="1221" spans="1:21">
      <c r="A1221" s="334">
        <v>94</v>
      </c>
      <c r="B1221" s="335"/>
      <c r="C1221" s="131" t="s">
        <v>388</v>
      </c>
      <c r="D1221" s="35">
        <v>45821</v>
      </c>
      <c r="E1221" s="35">
        <v>45826</v>
      </c>
      <c r="F1221" s="35">
        <v>45868</v>
      </c>
      <c r="G1221" s="35">
        <v>45937</v>
      </c>
      <c r="H1221" s="35">
        <v>45940</v>
      </c>
      <c r="I1221" s="64">
        <v>112</v>
      </c>
      <c r="J1221" s="70" t="s">
        <v>114</v>
      </c>
      <c r="K1221" s="70" t="s">
        <v>127</v>
      </c>
      <c r="L1221" s="70" t="s">
        <v>106</v>
      </c>
      <c r="M1221" s="70" t="s">
        <v>118</v>
      </c>
      <c r="N1221" s="70" t="s">
        <v>108</v>
      </c>
      <c r="O1221" s="70" t="s">
        <v>112</v>
      </c>
      <c r="P1221" s="70" t="s">
        <v>110</v>
      </c>
      <c r="Q1221" s="70">
        <v>4</v>
      </c>
      <c r="R1221" s="70" t="s">
        <v>516</v>
      </c>
      <c r="S1221" s="70">
        <v>0</v>
      </c>
      <c r="T1221" s="70" t="s">
        <v>517</v>
      </c>
      <c r="U1221" s="70" t="s">
        <v>520</v>
      </c>
    </row>
    <row r="1222" spans="1:21">
      <c r="A1222" s="334">
        <v>94</v>
      </c>
      <c r="B1222" s="335"/>
      <c r="C1222" s="131" t="s">
        <v>389</v>
      </c>
      <c r="D1222" s="56">
        <v>45827</v>
      </c>
      <c r="E1222" s="56">
        <v>45832</v>
      </c>
      <c r="F1222" s="56">
        <v>45864</v>
      </c>
      <c r="G1222" s="56">
        <v>45929</v>
      </c>
      <c r="H1222" s="56">
        <v>45929</v>
      </c>
      <c r="I1222" s="163">
        <v>98</v>
      </c>
      <c r="J1222" s="47" t="s">
        <v>104</v>
      </c>
      <c r="K1222" s="47" t="s">
        <v>127</v>
      </c>
      <c r="L1222" s="47" t="s">
        <v>106</v>
      </c>
      <c r="M1222" s="47" t="s">
        <v>107</v>
      </c>
      <c r="N1222" s="47" t="s">
        <v>108</v>
      </c>
      <c r="O1222" s="47" t="s">
        <v>112</v>
      </c>
      <c r="P1222" s="47" t="s">
        <v>110</v>
      </c>
      <c r="Q1222" s="47">
        <v>3</v>
      </c>
      <c r="R1222" s="47" t="s">
        <v>11</v>
      </c>
      <c r="S1222" s="47" t="s">
        <v>11</v>
      </c>
      <c r="T1222" s="47" t="s">
        <v>11</v>
      </c>
      <c r="U1222" s="47" t="s">
        <v>11</v>
      </c>
    </row>
    <row r="1223" spans="1:21">
      <c r="A1223" s="334">
        <v>94</v>
      </c>
      <c r="B1223" s="335"/>
      <c r="C1223" s="142" t="s">
        <v>22</v>
      </c>
      <c r="D1223" s="164" t="s">
        <v>11</v>
      </c>
      <c r="E1223" s="164" t="s">
        <v>11</v>
      </c>
      <c r="F1223" s="164" t="s">
        <v>11</v>
      </c>
      <c r="G1223" s="165" t="s">
        <v>11</v>
      </c>
      <c r="H1223" s="165" t="s">
        <v>11</v>
      </c>
      <c r="I1223" s="74">
        <v>106.83333333333333</v>
      </c>
      <c r="J1223" s="166" t="s">
        <v>11</v>
      </c>
      <c r="K1223" s="166" t="s">
        <v>11</v>
      </c>
      <c r="L1223" s="166" t="s">
        <v>11</v>
      </c>
      <c r="M1223" s="166" t="s">
        <v>11</v>
      </c>
      <c r="N1223" s="166" t="s">
        <v>11</v>
      </c>
      <c r="O1223" s="166" t="s">
        <v>11</v>
      </c>
      <c r="P1223" s="166" t="s">
        <v>11</v>
      </c>
      <c r="Q1223" s="166" t="s">
        <v>11</v>
      </c>
      <c r="R1223" s="166" t="s">
        <v>11</v>
      </c>
      <c r="S1223" s="166" t="s">
        <v>11</v>
      </c>
      <c r="T1223" s="166" t="s">
        <v>11</v>
      </c>
      <c r="U1223" s="166" t="s">
        <v>11</v>
      </c>
    </row>
    <row r="1224" spans="1:21" ht="15.6" customHeight="1">
      <c r="A1224" s="334">
        <v>95</v>
      </c>
      <c r="B1224" s="335" t="s">
        <v>487</v>
      </c>
      <c r="C1224" s="131" t="s">
        <v>379</v>
      </c>
      <c r="D1224" s="66">
        <v>45827</v>
      </c>
      <c r="E1224" s="66">
        <v>45832</v>
      </c>
      <c r="F1224" s="66">
        <v>45872</v>
      </c>
      <c r="G1224" s="66">
        <v>45934</v>
      </c>
      <c r="H1224" s="66">
        <v>45951</v>
      </c>
      <c r="I1224" s="110">
        <v>107</v>
      </c>
      <c r="J1224" s="57" t="s">
        <v>114</v>
      </c>
      <c r="K1224" s="57" t="s">
        <v>105</v>
      </c>
      <c r="L1224" s="57" t="s">
        <v>106</v>
      </c>
      <c r="M1224" s="57" t="s">
        <v>166</v>
      </c>
      <c r="N1224" s="57" t="s">
        <v>513</v>
      </c>
      <c r="O1224" s="57" t="s">
        <v>112</v>
      </c>
      <c r="P1224" s="57" t="s">
        <v>110</v>
      </c>
      <c r="Q1224" s="57">
        <v>4</v>
      </c>
      <c r="R1224" s="65">
        <v>45888</v>
      </c>
      <c r="S1224" s="57" t="s">
        <v>11</v>
      </c>
      <c r="T1224" s="65">
        <v>45917</v>
      </c>
      <c r="U1224" s="57" t="s">
        <v>11</v>
      </c>
    </row>
    <row r="1225" spans="1:21">
      <c r="A1225" s="334">
        <v>95</v>
      </c>
      <c r="B1225" s="335"/>
      <c r="C1225" s="131" t="s">
        <v>198</v>
      </c>
      <c r="D1225" s="60">
        <v>45830</v>
      </c>
      <c r="E1225" s="60">
        <v>45835</v>
      </c>
      <c r="F1225" s="60">
        <v>45870</v>
      </c>
      <c r="G1225" s="56">
        <v>45945</v>
      </c>
      <c r="H1225" s="56">
        <v>45971</v>
      </c>
      <c r="I1225" s="99">
        <v>120</v>
      </c>
      <c r="J1225" s="47" t="s">
        <v>104</v>
      </c>
      <c r="K1225" s="47" t="s">
        <v>105</v>
      </c>
      <c r="L1225" s="47" t="s">
        <v>106</v>
      </c>
      <c r="M1225" s="47" t="s">
        <v>118</v>
      </c>
      <c r="N1225" s="47" t="s">
        <v>108</v>
      </c>
      <c r="O1225" s="47" t="s">
        <v>11</v>
      </c>
      <c r="P1225" s="47" t="s">
        <v>110</v>
      </c>
      <c r="Q1225" s="47">
        <v>0</v>
      </c>
      <c r="R1225" s="47" t="s">
        <v>11</v>
      </c>
      <c r="S1225" s="47" t="s">
        <v>11</v>
      </c>
      <c r="T1225" s="47" t="s">
        <v>11</v>
      </c>
      <c r="U1225" s="47" t="s">
        <v>11</v>
      </c>
    </row>
    <row r="1226" spans="1:21">
      <c r="A1226" s="334">
        <v>95</v>
      </c>
      <c r="B1226" s="335"/>
      <c r="C1226" s="131" t="s">
        <v>380</v>
      </c>
      <c r="D1226" s="35">
        <v>45824</v>
      </c>
      <c r="E1226" s="35">
        <v>45829</v>
      </c>
      <c r="F1226" s="35">
        <v>45868</v>
      </c>
      <c r="G1226" s="35">
        <v>45663</v>
      </c>
      <c r="H1226" s="35">
        <v>45937</v>
      </c>
      <c r="I1226" s="64">
        <v>108</v>
      </c>
      <c r="J1226" s="70" t="s">
        <v>104</v>
      </c>
      <c r="K1226" s="70" t="s">
        <v>105</v>
      </c>
      <c r="L1226" s="70" t="s">
        <v>106</v>
      </c>
      <c r="M1226" s="70" t="s">
        <v>107</v>
      </c>
      <c r="N1226" s="70" t="s">
        <v>108</v>
      </c>
      <c r="O1226" s="70" t="s">
        <v>112</v>
      </c>
      <c r="P1226" s="70" t="s">
        <v>110</v>
      </c>
      <c r="Q1226" s="70">
        <v>0</v>
      </c>
      <c r="R1226" s="47" t="s">
        <v>11</v>
      </c>
      <c r="S1226" s="47" t="s">
        <v>11</v>
      </c>
      <c r="T1226" s="47" t="s">
        <v>11</v>
      </c>
      <c r="U1226" s="47" t="s">
        <v>11</v>
      </c>
    </row>
    <row r="1227" spans="1:21">
      <c r="A1227" s="334">
        <v>95</v>
      </c>
      <c r="B1227" s="335"/>
      <c r="C1227" s="131" t="s">
        <v>381</v>
      </c>
      <c r="D1227" s="56">
        <v>45831</v>
      </c>
      <c r="E1227" s="56">
        <v>45836</v>
      </c>
      <c r="F1227" s="167">
        <v>45864</v>
      </c>
      <c r="G1227" s="56">
        <v>45937</v>
      </c>
      <c r="H1227" s="56">
        <v>45942</v>
      </c>
      <c r="I1227" s="53">
        <v>101</v>
      </c>
      <c r="J1227" s="47" t="s">
        <v>104</v>
      </c>
      <c r="K1227" s="47" t="s">
        <v>105</v>
      </c>
      <c r="L1227" s="47" t="s">
        <v>106</v>
      </c>
      <c r="M1227" s="47" t="s">
        <v>107</v>
      </c>
      <c r="N1227" s="47" t="s">
        <v>117</v>
      </c>
      <c r="O1227" s="47" t="s">
        <v>112</v>
      </c>
      <c r="P1227" s="47" t="s">
        <v>110</v>
      </c>
      <c r="Q1227" s="47">
        <v>4</v>
      </c>
      <c r="R1227" s="50" t="s">
        <v>11</v>
      </c>
      <c r="S1227" s="47" t="s">
        <v>11</v>
      </c>
      <c r="T1227" s="50" t="s">
        <v>11</v>
      </c>
      <c r="U1227" s="47" t="s">
        <v>11</v>
      </c>
    </row>
    <row r="1228" spans="1:21">
      <c r="A1228" s="334">
        <v>95</v>
      </c>
      <c r="B1228" s="335"/>
      <c r="C1228" s="131" t="s">
        <v>382</v>
      </c>
      <c r="D1228" s="66">
        <v>45825</v>
      </c>
      <c r="E1228" s="66">
        <v>45833</v>
      </c>
      <c r="F1228" s="66">
        <v>45870</v>
      </c>
      <c r="G1228" s="66">
        <v>45931</v>
      </c>
      <c r="H1228" s="66">
        <v>45931</v>
      </c>
      <c r="I1228" s="64">
        <v>98</v>
      </c>
      <c r="J1228" s="70" t="s">
        <v>159</v>
      </c>
      <c r="K1228" s="70" t="s">
        <v>105</v>
      </c>
      <c r="L1228" s="70" t="s">
        <v>106</v>
      </c>
      <c r="M1228" s="70" t="s">
        <v>166</v>
      </c>
      <c r="N1228" s="70" t="s">
        <v>108</v>
      </c>
      <c r="O1228" s="70" t="s">
        <v>112</v>
      </c>
      <c r="P1228" s="70" t="s">
        <v>110</v>
      </c>
      <c r="Q1228" s="70">
        <v>2</v>
      </c>
      <c r="R1228" s="47" t="s">
        <v>11</v>
      </c>
      <c r="S1228" s="47" t="s">
        <v>11</v>
      </c>
      <c r="T1228" s="47" t="s">
        <v>11</v>
      </c>
      <c r="U1228" s="47" t="s">
        <v>11</v>
      </c>
    </row>
    <row r="1229" spans="1:21">
      <c r="A1229" s="334">
        <v>95</v>
      </c>
      <c r="B1229" s="335"/>
      <c r="C1229" s="131" t="s">
        <v>383</v>
      </c>
      <c r="D1229" s="66">
        <v>45831</v>
      </c>
      <c r="E1229" s="66">
        <v>45836</v>
      </c>
      <c r="F1229" s="66" t="s">
        <v>11</v>
      </c>
      <c r="G1229" s="66">
        <v>45938</v>
      </c>
      <c r="H1229" s="66">
        <v>45942</v>
      </c>
      <c r="I1229" s="110">
        <v>102</v>
      </c>
      <c r="J1229" s="57" t="s">
        <v>116</v>
      </c>
      <c r="K1229" s="57" t="s">
        <v>105</v>
      </c>
      <c r="L1229" s="57" t="s">
        <v>106</v>
      </c>
      <c r="M1229" s="57" t="s">
        <v>107</v>
      </c>
      <c r="N1229" s="57" t="s">
        <v>513</v>
      </c>
      <c r="O1229" s="57" t="s">
        <v>112</v>
      </c>
      <c r="P1229" s="57" t="s">
        <v>110</v>
      </c>
      <c r="Q1229" s="57">
        <v>2</v>
      </c>
      <c r="R1229" s="158" t="s">
        <v>11</v>
      </c>
      <c r="S1229" s="47" t="s">
        <v>11</v>
      </c>
      <c r="T1229" s="47" t="s">
        <v>11</v>
      </c>
      <c r="U1229" s="47" t="s">
        <v>11</v>
      </c>
    </row>
    <row r="1230" spans="1:21">
      <c r="A1230" s="334">
        <v>95</v>
      </c>
      <c r="B1230" s="335"/>
      <c r="C1230" s="131" t="s">
        <v>384</v>
      </c>
      <c r="D1230" s="66">
        <v>45823</v>
      </c>
      <c r="E1230" s="66">
        <v>45830</v>
      </c>
      <c r="F1230" s="60" t="s">
        <v>11</v>
      </c>
      <c r="G1230" s="35">
        <v>45935</v>
      </c>
      <c r="H1230" s="35">
        <v>45935</v>
      </c>
      <c r="I1230" s="64">
        <v>106</v>
      </c>
      <c r="J1230" s="52" t="s">
        <v>104</v>
      </c>
      <c r="K1230" s="52" t="s">
        <v>105</v>
      </c>
      <c r="L1230" s="52" t="s">
        <v>106</v>
      </c>
      <c r="M1230" s="52" t="s">
        <v>107</v>
      </c>
      <c r="N1230" s="52" t="s">
        <v>126</v>
      </c>
      <c r="O1230" s="52" t="s">
        <v>112</v>
      </c>
      <c r="P1230" s="52" t="s">
        <v>110</v>
      </c>
      <c r="Q1230" s="52">
        <v>0</v>
      </c>
      <c r="R1230" s="47" t="s">
        <v>11</v>
      </c>
      <c r="S1230" s="47" t="s">
        <v>11</v>
      </c>
      <c r="T1230" s="47" t="s">
        <v>11</v>
      </c>
      <c r="U1230" s="47" t="s">
        <v>11</v>
      </c>
    </row>
    <row r="1231" spans="1:21">
      <c r="A1231" s="334">
        <v>95</v>
      </c>
      <c r="B1231" s="335"/>
      <c r="C1231" s="131" t="s">
        <v>385</v>
      </c>
      <c r="D1231" s="35">
        <v>45823</v>
      </c>
      <c r="E1231" s="35">
        <v>45827</v>
      </c>
      <c r="F1231" s="35">
        <v>45865</v>
      </c>
      <c r="G1231" s="35">
        <v>45932</v>
      </c>
      <c r="H1231" s="35">
        <v>45932</v>
      </c>
      <c r="I1231" s="110">
        <v>109</v>
      </c>
      <c r="J1231" s="70" t="s">
        <v>104</v>
      </c>
      <c r="K1231" s="70" t="s">
        <v>105</v>
      </c>
      <c r="L1231" s="70" t="s">
        <v>106</v>
      </c>
      <c r="M1231" s="70" t="s">
        <v>118</v>
      </c>
      <c r="N1231" s="70" t="s">
        <v>513</v>
      </c>
      <c r="O1231" s="70" t="s">
        <v>112</v>
      </c>
      <c r="P1231" s="70" t="s">
        <v>110</v>
      </c>
      <c r="Q1231" s="70">
        <v>0</v>
      </c>
      <c r="R1231" s="52" t="s">
        <v>11</v>
      </c>
      <c r="S1231" s="52" t="s">
        <v>11</v>
      </c>
      <c r="T1231" s="47" t="s">
        <v>11</v>
      </c>
      <c r="U1231" s="47" t="s">
        <v>11</v>
      </c>
    </row>
    <row r="1232" spans="1:21">
      <c r="A1232" s="334">
        <v>95</v>
      </c>
      <c r="B1232" s="335"/>
      <c r="C1232" s="131" t="s">
        <v>386</v>
      </c>
      <c r="D1232" s="160">
        <v>45821</v>
      </c>
      <c r="E1232" s="160">
        <v>45827</v>
      </c>
      <c r="F1232" s="160">
        <v>45865</v>
      </c>
      <c r="G1232" s="160">
        <v>45935</v>
      </c>
      <c r="H1232" s="160">
        <v>45953</v>
      </c>
      <c r="I1232" s="161">
        <v>114</v>
      </c>
      <c r="J1232" s="55" t="s">
        <v>104</v>
      </c>
      <c r="K1232" s="55" t="s">
        <v>105</v>
      </c>
      <c r="L1232" s="55" t="s">
        <v>106</v>
      </c>
      <c r="M1232" s="55" t="s">
        <v>107</v>
      </c>
      <c r="N1232" s="55" t="s">
        <v>108</v>
      </c>
      <c r="O1232" s="55" t="s">
        <v>112</v>
      </c>
      <c r="P1232" s="55" t="s">
        <v>110</v>
      </c>
      <c r="Q1232" s="162">
        <v>2</v>
      </c>
      <c r="R1232" s="55" t="s">
        <v>514</v>
      </c>
      <c r="S1232" s="55" t="s">
        <v>515</v>
      </c>
      <c r="T1232" s="55" t="s">
        <v>514</v>
      </c>
      <c r="U1232" s="55" t="s">
        <v>519</v>
      </c>
    </row>
    <row r="1233" spans="1:21">
      <c r="A1233" s="334">
        <v>95</v>
      </c>
      <c r="B1233" s="335"/>
      <c r="C1233" s="131" t="s">
        <v>387</v>
      </c>
      <c r="D1233" s="66">
        <v>45821</v>
      </c>
      <c r="E1233" s="66">
        <v>45827</v>
      </c>
      <c r="F1233" s="35">
        <v>45865</v>
      </c>
      <c r="G1233" s="35">
        <v>45934</v>
      </c>
      <c r="H1233" s="35">
        <v>45950</v>
      </c>
      <c r="I1233" s="115">
        <v>113</v>
      </c>
      <c r="J1233" s="57" t="s">
        <v>116</v>
      </c>
      <c r="K1233" s="57" t="s">
        <v>105</v>
      </c>
      <c r="L1233" s="57" t="s">
        <v>106</v>
      </c>
      <c r="M1233" s="57" t="s">
        <v>107</v>
      </c>
      <c r="N1233" s="57" t="s">
        <v>108</v>
      </c>
      <c r="O1233" s="57" t="s">
        <v>112</v>
      </c>
      <c r="P1233" s="55" t="s">
        <v>110</v>
      </c>
      <c r="Q1233" s="55">
        <v>0</v>
      </c>
      <c r="R1233" s="37" t="s">
        <v>11</v>
      </c>
      <c r="S1233" s="52" t="s">
        <v>11</v>
      </c>
      <c r="T1233" s="47" t="s">
        <v>11</v>
      </c>
      <c r="U1233" s="47" t="s">
        <v>11</v>
      </c>
    </row>
    <row r="1234" spans="1:21">
      <c r="A1234" s="334">
        <v>95</v>
      </c>
      <c r="B1234" s="335"/>
      <c r="C1234" s="131" t="s">
        <v>388</v>
      </c>
      <c r="D1234" s="35">
        <v>45821</v>
      </c>
      <c r="E1234" s="35">
        <v>45826</v>
      </c>
      <c r="F1234" s="35">
        <v>45867</v>
      </c>
      <c r="G1234" s="35">
        <v>45949</v>
      </c>
      <c r="H1234" s="35">
        <v>45950</v>
      </c>
      <c r="I1234" s="64">
        <v>124</v>
      </c>
      <c r="J1234" s="70" t="s">
        <v>114</v>
      </c>
      <c r="K1234" s="70" t="s">
        <v>105</v>
      </c>
      <c r="L1234" s="70" t="s">
        <v>106</v>
      </c>
      <c r="M1234" s="70" t="s">
        <v>118</v>
      </c>
      <c r="N1234" s="70" t="s">
        <v>108</v>
      </c>
      <c r="O1234" s="70" t="s">
        <v>112</v>
      </c>
      <c r="P1234" s="70" t="s">
        <v>110</v>
      </c>
      <c r="Q1234" s="70">
        <v>3</v>
      </c>
      <c r="R1234" s="70" t="s">
        <v>516</v>
      </c>
      <c r="S1234" s="70">
        <v>0</v>
      </c>
      <c r="T1234" s="70" t="s">
        <v>517</v>
      </c>
      <c r="U1234" s="70" t="s">
        <v>520</v>
      </c>
    </row>
    <row r="1235" spans="1:21">
      <c r="A1235" s="334">
        <v>95</v>
      </c>
      <c r="B1235" s="335"/>
      <c r="C1235" s="131" t="s">
        <v>389</v>
      </c>
      <c r="D1235" s="56">
        <v>45827</v>
      </c>
      <c r="E1235" s="56">
        <v>45832</v>
      </c>
      <c r="F1235" s="56">
        <v>45865</v>
      </c>
      <c r="G1235" s="56">
        <v>45934</v>
      </c>
      <c r="H1235" s="56">
        <v>45934</v>
      </c>
      <c r="I1235" s="163">
        <v>103</v>
      </c>
      <c r="J1235" s="47" t="s">
        <v>104</v>
      </c>
      <c r="K1235" s="47" t="s">
        <v>105</v>
      </c>
      <c r="L1235" s="47" t="s">
        <v>106</v>
      </c>
      <c r="M1235" s="47" t="s">
        <v>107</v>
      </c>
      <c r="N1235" s="47" t="s">
        <v>108</v>
      </c>
      <c r="O1235" s="47" t="s">
        <v>112</v>
      </c>
      <c r="P1235" s="47" t="s">
        <v>110</v>
      </c>
      <c r="Q1235" s="47">
        <v>2</v>
      </c>
      <c r="R1235" s="47" t="s">
        <v>11</v>
      </c>
      <c r="S1235" s="47" t="s">
        <v>11</v>
      </c>
      <c r="T1235" s="47" t="s">
        <v>11</v>
      </c>
      <c r="U1235" s="47" t="s">
        <v>11</v>
      </c>
    </row>
    <row r="1236" spans="1:21">
      <c r="A1236" s="334">
        <v>95</v>
      </c>
      <c r="B1236" s="335"/>
      <c r="C1236" s="142" t="s">
        <v>22</v>
      </c>
      <c r="D1236" s="164" t="s">
        <v>11</v>
      </c>
      <c r="E1236" s="164" t="s">
        <v>11</v>
      </c>
      <c r="F1236" s="164" t="s">
        <v>11</v>
      </c>
      <c r="G1236" s="165" t="s">
        <v>11</v>
      </c>
      <c r="H1236" s="165" t="s">
        <v>11</v>
      </c>
      <c r="I1236" s="74">
        <v>108.75</v>
      </c>
      <c r="J1236" s="166" t="s">
        <v>11</v>
      </c>
      <c r="K1236" s="166" t="s">
        <v>11</v>
      </c>
      <c r="L1236" s="166" t="s">
        <v>11</v>
      </c>
      <c r="M1236" s="166" t="s">
        <v>11</v>
      </c>
      <c r="N1236" s="166" t="s">
        <v>11</v>
      </c>
      <c r="O1236" s="166" t="s">
        <v>11</v>
      </c>
      <c r="P1236" s="166" t="s">
        <v>11</v>
      </c>
      <c r="Q1236" s="166" t="s">
        <v>11</v>
      </c>
      <c r="R1236" s="166" t="s">
        <v>11</v>
      </c>
      <c r="S1236" s="166" t="s">
        <v>11</v>
      </c>
      <c r="T1236" s="166" t="s">
        <v>11</v>
      </c>
      <c r="U1236" s="166" t="s">
        <v>11</v>
      </c>
    </row>
    <row r="1237" spans="1:21" ht="15.6" customHeight="1">
      <c r="A1237" s="334">
        <v>96</v>
      </c>
      <c r="B1237" s="335" t="s">
        <v>488</v>
      </c>
      <c r="C1237" s="131" t="s">
        <v>379</v>
      </c>
      <c r="D1237" s="66">
        <v>45827</v>
      </c>
      <c r="E1237" s="66">
        <v>45832</v>
      </c>
      <c r="F1237" s="66">
        <v>45867</v>
      </c>
      <c r="G1237" s="66">
        <v>45934</v>
      </c>
      <c r="H1237" s="66">
        <v>45951</v>
      </c>
      <c r="I1237" s="110">
        <v>107</v>
      </c>
      <c r="J1237" s="57" t="s">
        <v>114</v>
      </c>
      <c r="K1237" s="57" t="s">
        <v>105</v>
      </c>
      <c r="L1237" s="57" t="s">
        <v>106</v>
      </c>
      <c r="M1237" s="57" t="s">
        <v>166</v>
      </c>
      <c r="N1237" s="57" t="s">
        <v>513</v>
      </c>
      <c r="O1237" s="57" t="s">
        <v>112</v>
      </c>
      <c r="P1237" s="57" t="s">
        <v>110</v>
      </c>
      <c r="Q1237" s="57">
        <v>2</v>
      </c>
      <c r="R1237" s="65">
        <v>45888</v>
      </c>
      <c r="S1237" s="57" t="s">
        <v>11</v>
      </c>
      <c r="T1237" s="65">
        <v>45917</v>
      </c>
      <c r="U1237" s="57" t="s">
        <v>11</v>
      </c>
    </row>
    <row r="1238" spans="1:21">
      <c r="A1238" s="334">
        <v>96</v>
      </c>
      <c r="B1238" s="335"/>
      <c r="C1238" s="131" t="s">
        <v>198</v>
      </c>
      <c r="D1238" s="60">
        <v>45830</v>
      </c>
      <c r="E1238" s="60">
        <v>45835</v>
      </c>
      <c r="F1238" s="60">
        <v>45870</v>
      </c>
      <c r="G1238" s="56">
        <v>45944</v>
      </c>
      <c r="H1238" s="56">
        <v>45971</v>
      </c>
      <c r="I1238" s="99">
        <v>119</v>
      </c>
      <c r="J1238" s="47" t="s">
        <v>104</v>
      </c>
      <c r="K1238" s="47" t="s">
        <v>105</v>
      </c>
      <c r="L1238" s="47" t="s">
        <v>106</v>
      </c>
      <c r="M1238" s="47" t="s">
        <v>118</v>
      </c>
      <c r="N1238" s="47" t="s">
        <v>108</v>
      </c>
      <c r="O1238" s="47" t="s">
        <v>11</v>
      </c>
      <c r="P1238" s="47" t="s">
        <v>110</v>
      </c>
      <c r="Q1238" s="47">
        <v>0</v>
      </c>
      <c r="R1238" s="47" t="s">
        <v>11</v>
      </c>
      <c r="S1238" s="47" t="s">
        <v>11</v>
      </c>
      <c r="T1238" s="47" t="s">
        <v>11</v>
      </c>
      <c r="U1238" s="47" t="s">
        <v>11</v>
      </c>
    </row>
    <row r="1239" spans="1:21">
      <c r="A1239" s="334">
        <v>96</v>
      </c>
      <c r="B1239" s="335"/>
      <c r="C1239" s="131" t="s">
        <v>380</v>
      </c>
      <c r="D1239" s="35">
        <v>45824</v>
      </c>
      <c r="E1239" s="35">
        <v>45829</v>
      </c>
      <c r="F1239" s="35">
        <v>45866</v>
      </c>
      <c r="G1239" s="35">
        <v>45938</v>
      </c>
      <c r="H1239" s="35">
        <v>45940</v>
      </c>
      <c r="I1239" s="64">
        <v>110</v>
      </c>
      <c r="J1239" s="70" t="s">
        <v>116</v>
      </c>
      <c r="K1239" s="70" t="s">
        <v>105</v>
      </c>
      <c r="L1239" s="70" t="s">
        <v>106</v>
      </c>
      <c r="M1239" s="70" t="s">
        <v>107</v>
      </c>
      <c r="N1239" s="70" t="s">
        <v>108</v>
      </c>
      <c r="O1239" s="70" t="s">
        <v>112</v>
      </c>
      <c r="P1239" s="70" t="s">
        <v>110</v>
      </c>
      <c r="Q1239" s="70">
        <v>0</v>
      </c>
      <c r="R1239" s="47" t="s">
        <v>11</v>
      </c>
      <c r="S1239" s="47" t="s">
        <v>11</v>
      </c>
      <c r="T1239" s="47" t="s">
        <v>11</v>
      </c>
      <c r="U1239" s="47" t="s">
        <v>11</v>
      </c>
    </row>
    <row r="1240" spans="1:21">
      <c r="A1240" s="334">
        <v>96</v>
      </c>
      <c r="B1240" s="335"/>
      <c r="C1240" s="131" t="s">
        <v>381</v>
      </c>
      <c r="D1240" s="56">
        <v>45831</v>
      </c>
      <c r="E1240" s="56">
        <v>45836</v>
      </c>
      <c r="F1240" s="167">
        <v>45864</v>
      </c>
      <c r="G1240" s="56">
        <v>45938</v>
      </c>
      <c r="H1240" s="56">
        <v>45942</v>
      </c>
      <c r="I1240" s="53">
        <v>102</v>
      </c>
      <c r="J1240" s="47" t="s">
        <v>104</v>
      </c>
      <c r="K1240" s="47" t="s">
        <v>105</v>
      </c>
      <c r="L1240" s="47" t="s">
        <v>106</v>
      </c>
      <c r="M1240" s="47" t="s">
        <v>107</v>
      </c>
      <c r="N1240" s="47" t="s">
        <v>117</v>
      </c>
      <c r="O1240" s="47" t="s">
        <v>112</v>
      </c>
      <c r="P1240" s="47" t="s">
        <v>110</v>
      </c>
      <c r="Q1240" s="47">
        <v>1</v>
      </c>
      <c r="R1240" s="50" t="s">
        <v>11</v>
      </c>
      <c r="S1240" s="47" t="s">
        <v>11</v>
      </c>
      <c r="T1240" s="50" t="s">
        <v>11</v>
      </c>
      <c r="U1240" s="47" t="s">
        <v>11</v>
      </c>
    </row>
    <row r="1241" spans="1:21">
      <c r="A1241" s="334">
        <v>96</v>
      </c>
      <c r="B1241" s="335"/>
      <c r="C1241" s="131" t="s">
        <v>382</v>
      </c>
      <c r="D1241" s="66">
        <v>45825</v>
      </c>
      <c r="E1241" s="66">
        <v>45833</v>
      </c>
      <c r="F1241" s="66">
        <v>45869</v>
      </c>
      <c r="G1241" s="66">
        <v>45936</v>
      </c>
      <c r="H1241" s="66">
        <v>45936</v>
      </c>
      <c r="I1241" s="64">
        <v>103</v>
      </c>
      <c r="J1241" s="70" t="s">
        <v>159</v>
      </c>
      <c r="K1241" s="70" t="s">
        <v>105</v>
      </c>
      <c r="L1241" s="70" t="s">
        <v>106</v>
      </c>
      <c r="M1241" s="70" t="s">
        <v>166</v>
      </c>
      <c r="N1241" s="70" t="s">
        <v>108</v>
      </c>
      <c r="O1241" s="70" t="s">
        <v>112</v>
      </c>
      <c r="P1241" s="70" t="s">
        <v>110</v>
      </c>
      <c r="Q1241" s="70">
        <v>0</v>
      </c>
      <c r="R1241" s="47" t="s">
        <v>11</v>
      </c>
      <c r="S1241" s="47" t="s">
        <v>11</v>
      </c>
      <c r="T1241" s="47" t="s">
        <v>11</v>
      </c>
      <c r="U1241" s="47" t="s">
        <v>11</v>
      </c>
    </row>
    <row r="1242" spans="1:21">
      <c r="A1242" s="334">
        <v>96</v>
      </c>
      <c r="B1242" s="335"/>
      <c r="C1242" s="131" t="s">
        <v>383</v>
      </c>
      <c r="D1242" s="66">
        <v>45831</v>
      </c>
      <c r="E1242" s="66">
        <v>45836</v>
      </c>
      <c r="F1242" s="66" t="s">
        <v>11</v>
      </c>
      <c r="G1242" s="66">
        <v>45937</v>
      </c>
      <c r="H1242" s="66">
        <v>45942</v>
      </c>
      <c r="I1242" s="110">
        <v>101</v>
      </c>
      <c r="J1242" s="57" t="s">
        <v>116</v>
      </c>
      <c r="K1242" s="57" t="s">
        <v>105</v>
      </c>
      <c r="L1242" s="57" t="s">
        <v>106</v>
      </c>
      <c r="M1242" s="57" t="s">
        <v>107</v>
      </c>
      <c r="N1242" s="57" t="s">
        <v>513</v>
      </c>
      <c r="O1242" s="57" t="s">
        <v>112</v>
      </c>
      <c r="P1242" s="57" t="s">
        <v>110</v>
      </c>
      <c r="Q1242" s="57">
        <v>0</v>
      </c>
      <c r="R1242" s="158" t="s">
        <v>11</v>
      </c>
      <c r="S1242" s="47" t="s">
        <v>11</v>
      </c>
      <c r="T1242" s="47" t="s">
        <v>11</v>
      </c>
      <c r="U1242" s="168" t="s">
        <v>11</v>
      </c>
    </row>
    <row r="1243" spans="1:21">
      <c r="A1243" s="334">
        <v>96</v>
      </c>
      <c r="B1243" s="335"/>
      <c r="C1243" s="131" t="s">
        <v>384</v>
      </c>
      <c r="D1243" s="66">
        <v>45823</v>
      </c>
      <c r="E1243" s="66">
        <v>45830</v>
      </c>
      <c r="F1243" s="60" t="s">
        <v>11</v>
      </c>
      <c r="G1243" s="35">
        <v>45935</v>
      </c>
      <c r="H1243" s="35">
        <v>45935</v>
      </c>
      <c r="I1243" s="64">
        <v>106</v>
      </c>
      <c r="J1243" s="52" t="s">
        <v>104</v>
      </c>
      <c r="K1243" s="52" t="s">
        <v>105</v>
      </c>
      <c r="L1243" s="52" t="s">
        <v>106</v>
      </c>
      <c r="M1243" s="52" t="s">
        <v>107</v>
      </c>
      <c r="N1243" s="52" t="s">
        <v>126</v>
      </c>
      <c r="O1243" s="52" t="s">
        <v>112</v>
      </c>
      <c r="P1243" s="52" t="s">
        <v>110</v>
      </c>
      <c r="Q1243" s="52">
        <v>0</v>
      </c>
      <c r="R1243" s="47" t="s">
        <v>11</v>
      </c>
      <c r="S1243" s="47" t="s">
        <v>11</v>
      </c>
      <c r="T1243" s="47" t="s">
        <v>11</v>
      </c>
      <c r="U1243" s="47" t="s">
        <v>11</v>
      </c>
    </row>
    <row r="1244" spans="1:21">
      <c r="A1244" s="334">
        <v>96</v>
      </c>
      <c r="B1244" s="335"/>
      <c r="C1244" s="131" t="s">
        <v>385</v>
      </c>
      <c r="D1244" s="35">
        <v>45823</v>
      </c>
      <c r="E1244" s="35">
        <v>45827</v>
      </c>
      <c r="F1244" s="35">
        <v>45864</v>
      </c>
      <c r="G1244" s="35">
        <v>45930</v>
      </c>
      <c r="H1244" s="35">
        <v>45931</v>
      </c>
      <c r="I1244" s="110">
        <v>107</v>
      </c>
      <c r="J1244" s="70" t="s">
        <v>104</v>
      </c>
      <c r="K1244" s="70" t="s">
        <v>105</v>
      </c>
      <c r="L1244" s="70" t="s">
        <v>106</v>
      </c>
      <c r="M1244" s="159" t="s">
        <v>107</v>
      </c>
      <c r="N1244" s="70" t="s">
        <v>513</v>
      </c>
      <c r="O1244" s="70" t="s">
        <v>112</v>
      </c>
      <c r="P1244" s="70" t="s">
        <v>110</v>
      </c>
      <c r="Q1244" s="70">
        <v>0</v>
      </c>
      <c r="R1244" s="47" t="s">
        <v>11</v>
      </c>
      <c r="S1244" s="47" t="s">
        <v>11</v>
      </c>
      <c r="T1244" s="47" t="s">
        <v>11</v>
      </c>
      <c r="U1244" s="47" t="s">
        <v>11</v>
      </c>
    </row>
    <row r="1245" spans="1:21">
      <c r="A1245" s="334">
        <v>96</v>
      </c>
      <c r="B1245" s="335"/>
      <c r="C1245" s="131" t="s">
        <v>386</v>
      </c>
      <c r="D1245" s="160">
        <v>45821</v>
      </c>
      <c r="E1245" s="160">
        <v>45827</v>
      </c>
      <c r="F1245" s="160">
        <v>45864</v>
      </c>
      <c r="G1245" s="160">
        <v>45936</v>
      </c>
      <c r="H1245" s="160">
        <v>45953</v>
      </c>
      <c r="I1245" s="161">
        <v>115</v>
      </c>
      <c r="J1245" s="55" t="s">
        <v>104</v>
      </c>
      <c r="K1245" s="55" t="s">
        <v>105</v>
      </c>
      <c r="L1245" s="55" t="s">
        <v>106</v>
      </c>
      <c r="M1245" s="55" t="s">
        <v>107</v>
      </c>
      <c r="N1245" s="55" t="s">
        <v>108</v>
      </c>
      <c r="O1245" s="55" t="s">
        <v>112</v>
      </c>
      <c r="P1245" s="55" t="s">
        <v>110</v>
      </c>
      <c r="Q1245" s="162">
        <v>0</v>
      </c>
      <c r="R1245" s="55" t="s">
        <v>514</v>
      </c>
      <c r="S1245" s="55" t="s">
        <v>515</v>
      </c>
      <c r="T1245" s="47" t="s">
        <v>11</v>
      </c>
      <c r="U1245" s="47" t="s">
        <v>11</v>
      </c>
    </row>
    <row r="1246" spans="1:21">
      <c r="A1246" s="334">
        <v>96</v>
      </c>
      <c r="B1246" s="335"/>
      <c r="C1246" s="131" t="s">
        <v>387</v>
      </c>
      <c r="D1246" s="66">
        <v>45821</v>
      </c>
      <c r="E1246" s="66">
        <v>45827</v>
      </c>
      <c r="F1246" s="35">
        <v>45861</v>
      </c>
      <c r="G1246" s="35">
        <v>45934</v>
      </c>
      <c r="H1246" s="35">
        <v>45950</v>
      </c>
      <c r="I1246" s="115">
        <v>113</v>
      </c>
      <c r="J1246" s="57" t="s">
        <v>116</v>
      </c>
      <c r="K1246" s="57" t="s">
        <v>105</v>
      </c>
      <c r="L1246" s="57" t="s">
        <v>106</v>
      </c>
      <c r="M1246" s="57" t="s">
        <v>107</v>
      </c>
      <c r="N1246" s="57" t="s">
        <v>108</v>
      </c>
      <c r="O1246" s="57" t="s">
        <v>112</v>
      </c>
      <c r="P1246" s="55" t="s">
        <v>110</v>
      </c>
      <c r="Q1246" s="55">
        <v>0</v>
      </c>
      <c r="R1246" s="37" t="s">
        <v>11</v>
      </c>
      <c r="S1246" s="47" t="s">
        <v>11</v>
      </c>
      <c r="T1246" s="47" t="s">
        <v>11</v>
      </c>
      <c r="U1246" s="47" t="s">
        <v>11</v>
      </c>
    </row>
    <row r="1247" spans="1:21">
      <c r="A1247" s="334">
        <v>96</v>
      </c>
      <c r="B1247" s="335"/>
      <c r="C1247" s="131" t="s">
        <v>388</v>
      </c>
      <c r="D1247" s="35">
        <v>45821</v>
      </c>
      <c r="E1247" s="35">
        <v>45826</v>
      </c>
      <c r="F1247" s="35">
        <v>45874</v>
      </c>
      <c r="G1247" s="35">
        <v>45944</v>
      </c>
      <c r="H1247" s="35">
        <v>45945</v>
      </c>
      <c r="I1247" s="64">
        <v>119</v>
      </c>
      <c r="J1247" s="70" t="s">
        <v>114</v>
      </c>
      <c r="K1247" s="70" t="s">
        <v>105</v>
      </c>
      <c r="L1247" s="70" t="s">
        <v>106</v>
      </c>
      <c r="M1247" s="70" t="s">
        <v>118</v>
      </c>
      <c r="N1247" s="70" t="s">
        <v>108</v>
      </c>
      <c r="O1247" s="70" t="s">
        <v>112</v>
      </c>
      <c r="P1247" s="70" t="s">
        <v>110</v>
      </c>
      <c r="Q1247" s="70">
        <v>2</v>
      </c>
      <c r="R1247" s="70" t="s">
        <v>516</v>
      </c>
      <c r="S1247" s="70">
        <v>0</v>
      </c>
      <c r="T1247" s="70" t="s">
        <v>517</v>
      </c>
      <c r="U1247" s="70" t="s">
        <v>520</v>
      </c>
    </row>
    <row r="1248" spans="1:21">
      <c r="A1248" s="334">
        <v>96</v>
      </c>
      <c r="B1248" s="335"/>
      <c r="C1248" s="131" t="s">
        <v>389</v>
      </c>
      <c r="D1248" s="56">
        <v>45827</v>
      </c>
      <c r="E1248" s="56">
        <v>45832</v>
      </c>
      <c r="F1248" s="56">
        <v>45862</v>
      </c>
      <c r="G1248" s="56">
        <v>45933</v>
      </c>
      <c r="H1248" s="56">
        <v>45933</v>
      </c>
      <c r="I1248" s="163">
        <v>102</v>
      </c>
      <c r="J1248" s="47" t="s">
        <v>104</v>
      </c>
      <c r="K1248" s="47" t="s">
        <v>105</v>
      </c>
      <c r="L1248" s="47" t="s">
        <v>106</v>
      </c>
      <c r="M1248" s="47" t="s">
        <v>107</v>
      </c>
      <c r="N1248" s="47" t="s">
        <v>108</v>
      </c>
      <c r="O1248" s="47" t="s">
        <v>112</v>
      </c>
      <c r="P1248" s="47" t="s">
        <v>110</v>
      </c>
      <c r="Q1248" s="47" t="s">
        <v>11</v>
      </c>
      <c r="R1248" s="47" t="s">
        <v>11</v>
      </c>
      <c r="S1248" s="47" t="s">
        <v>11</v>
      </c>
      <c r="T1248" s="47" t="s">
        <v>11</v>
      </c>
      <c r="U1248" s="47" t="s">
        <v>11</v>
      </c>
    </row>
    <row r="1249" spans="1:21">
      <c r="A1249" s="334">
        <v>96</v>
      </c>
      <c r="B1249" s="335"/>
      <c r="C1249" s="142" t="s">
        <v>22</v>
      </c>
      <c r="D1249" s="164" t="s">
        <v>11</v>
      </c>
      <c r="E1249" s="164" t="s">
        <v>11</v>
      </c>
      <c r="F1249" s="164" t="s">
        <v>11</v>
      </c>
      <c r="G1249" s="165" t="s">
        <v>11</v>
      </c>
      <c r="H1249" s="165" t="s">
        <v>11</v>
      </c>
      <c r="I1249" s="74">
        <v>108.66666666666667</v>
      </c>
      <c r="J1249" s="166" t="s">
        <v>11</v>
      </c>
      <c r="K1249" s="166" t="s">
        <v>11</v>
      </c>
      <c r="L1249" s="166" t="s">
        <v>11</v>
      </c>
      <c r="M1249" s="166" t="s">
        <v>11</v>
      </c>
      <c r="N1249" s="166" t="s">
        <v>11</v>
      </c>
      <c r="O1249" s="166" t="s">
        <v>11</v>
      </c>
      <c r="P1249" s="166" t="s">
        <v>11</v>
      </c>
      <c r="Q1249" s="166" t="s">
        <v>11</v>
      </c>
      <c r="R1249" s="166" t="s">
        <v>11</v>
      </c>
      <c r="S1249" s="166" t="s">
        <v>11</v>
      </c>
      <c r="T1249" s="166" t="s">
        <v>11</v>
      </c>
      <c r="U1249" s="166" t="s">
        <v>11</v>
      </c>
    </row>
    <row r="1250" spans="1:21">
      <c r="A1250" s="334">
        <v>97</v>
      </c>
      <c r="B1250" s="335" t="s">
        <v>489</v>
      </c>
      <c r="C1250" s="131" t="s">
        <v>379</v>
      </c>
      <c r="D1250" s="66">
        <v>45827</v>
      </c>
      <c r="E1250" s="66">
        <v>45832</v>
      </c>
      <c r="F1250" s="66">
        <v>45871</v>
      </c>
      <c r="G1250" s="66">
        <v>45933</v>
      </c>
      <c r="H1250" s="66">
        <v>45951</v>
      </c>
      <c r="I1250" s="110">
        <v>106</v>
      </c>
      <c r="J1250" s="57" t="s">
        <v>114</v>
      </c>
      <c r="K1250" s="57" t="s">
        <v>127</v>
      </c>
      <c r="L1250" s="57" t="s">
        <v>106</v>
      </c>
      <c r="M1250" s="57" t="s">
        <v>166</v>
      </c>
      <c r="N1250" s="57" t="s">
        <v>513</v>
      </c>
      <c r="O1250" s="57" t="s">
        <v>112</v>
      </c>
      <c r="P1250" s="57" t="s">
        <v>110</v>
      </c>
      <c r="Q1250" s="57">
        <v>3</v>
      </c>
      <c r="R1250" s="65">
        <v>45888</v>
      </c>
      <c r="S1250" s="57" t="s">
        <v>11</v>
      </c>
      <c r="T1250" s="65">
        <v>45917</v>
      </c>
      <c r="U1250" s="57" t="s">
        <v>11</v>
      </c>
    </row>
    <row r="1251" spans="1:21">
      <c r="A1251" s="334">
        <v>97</v>
      </c>
      <c r="B1251" s="335"/>
      <c r="C1251" s="131" t="s">
        <v>198</v>
      </c>
      <c r="D1251" s="60">
        <v>45830</v>
      </c>
      <c r="E1251" s="60">
        <v>45835</v>
      </c>
      <c r="F1251" s="60">
        <v>45870</v>
      </c>
      <c r="G1251" s="56">
        <v>45942</v>
      </c>
      <c r="H1251" s="56">
        <v>45971</v>
      </c>
      <c r="I1251" s="99">
        <v>117</v>
      </c>
      <c r="J1251" s="47" t="s">
        <v>104</v>
      </c>
      <c r="K1251" s="47" t="s">
        <v>335</v>
      </c>
      <c r="L1251" s="47" t="s">
        <v>106</v>
      </c>
      <c r="M1251" s="47" t="s">
        <v>118</v>
      </c>
      <c r="N1251" s="47" t="s">
        <v>108</v>
      </c>
      <c r="O1251" s="47" t="s">
        <v>11</v>
      </c>
      <c r="P1251" s="47" t="s">
        <v>110</v>
      </c>
      <c r="Q1251" s="47">
        <v>0</v>
      </c>
      <c r="R1251" s="47" t="s">
        <v>11</v>
      </c>
      <c r="S1251" s="47" t="s">
        <v>11</v>
      </c>
      <c r="T1251" s="47" t="s">
        <v>11</v>
      </c>
      <c r="U1251" s="47" t="s">
        <v>11</v>
      </c>
    </row>
    <row r="1252" spans="1:21">
      <c r="A1252" s="334">
        <v>97</v>
      </c>
      <c r="B1252" s="335"/>
      <c r="C1252" s="131" t="s">
        <v>380</v>
      </c>
      <c r="D1252" s="35">
        <v>45824</v>
      </c>
      <c r="E1252" s="35">
        <v>45829</v>
      </c>
      <c r="F1252" s="35">
        <v>45867</v>
      </c>
      <c r="G1252" s="35">
        <v>45942</v>
      </c>
      <c r="H1252" s="35">
        <v>45942</v>
      </c>
      <c r="I1252" s="64">
        <v>114</v>
      </c>
      <c r="J1252" s="70" t="s">
        <v>116</v>
      </c>
      <c r="K1252" s="70" t="s">
        <v>127</v>
      </c>
      <c r="L1252" s="70" t="s">
        <v>106</v>
      </c>
      <c r="M1252" s="70" t="s">
        <v>107</v>
      </c>
      <c r="N1252" s="70" t="s">
        <v>108</v>
      </c>
      <c r="O1252" s="70" t="s">
        <v>112</v>
      </c>
      <c r="P1252" s="70" t="s">
        <v>110</v>
      </c>
      <c r="Q1252" s="70">
        <v>0</v>
      </c>
      <c r="R1252" s="47" t="s">
        <v>11</v>
      </c>
      <c r="S1252" s="47" t="s">
        <v>11</v>
      </c>
      <c r="T1252" s="47" t="s">
        <v>11</v>
      </c>
      <c r="U1252" s="47" t="s">
        <v>11</v>
      </c>
    </row>
    <row r="1253" spans="1:21">
      <c r="A1253" s="334">
        <v>97</v>
      </c>
      <c r="B1253" s="335"/>
      <c r="C1253" s="131" t="s">
        <v>381</v>
      </c>
      <c r="D1253" s="56">
        <v>45831</v>
      </c>
      <c r="E1253" s="56">
        <v>45836</v>
      </c>
      <c r="F1253" s="167">
        <v>45866</v>
      </c>
      <c r="G1253" s="56">
        <v>45938</v>
      </c>
      <c r="H1253" s="56">
        <v>45942</v>
      </c>
      <c r="I1253" s="53">
        <v>102</v>
      </c>
      <c r="J1253" s="47" t="s">
        <v>104</v>
      </c>
      <c r="K1253" s="47" t="s">
        <v>127</v>
      </c>
      <c r="L1253" s="47" t="s">
        <v>106</v>
      </c>
      <c r="M1253" s="47" t="s">
        <v>107</v>
      </c>
      <c r="N1253" s="47" t="s">
        <v>117</v>
      </c>
      <c r="O1253" s="47" t="s">
        <v>112</v>
      </c>
      <c r="P1253" s="47" t="s">
        <v>110</v>
      </c>
      <c r="Q1253" s="47">
        <v>1</v>
      </c>
      <c r="R1253" s="50" t="s">
        <v>11</v>
      </c>
      <c r="S1253" s="47" t="s">
        <v>11</v>
      </c>
      <c r="T1253" s="50" t="s">
        <v>11</v>
      </c>
      <c r="U1253" s="47" t="s">
        <v>11</v>
      </c>
    </row>
    <row r="1254" spans="1:21">
      <c r="A1254" s="334">
        <v>97</v>
      </c>
      <c r="B1254" s="335"/>
      <c r="C1254" s="131" t="s">
        <v>382</v>
      </c>
      <c r="D1254" s="66">
        <v>45825</v>
      </c>
      <c r="E1254" s="66">
        <v>45833</v>
      </c>
      <c r="F1254" s="66">
        <v>45869</v>
      </c>
      <c r="G1254" s="66">
        <v>45936</v>
      </c>
      <c r="H1254" s="66">
        <v>45936</v>
      </c>
      <c r="I1254" s="64">
        <v>103</v>
      </c>
      <c r="J1254" s="70" t="s">
        <v>159</v>
      </c>
      <c r="K1254" s="70" t="s">
        <v>127</v>
      </c>
      <c r="L1254" s="70" t="s">
        <v>106</v>
      </c>
      <c r="M1254" s="70" t="s">
        <v>166</v>
      </c>
      <c r="N1254" s="70" t="s">
        <v>108</v>
      </c>
      <c r="O1254" s="70" t="s">
        <v>112</v>
      </c>
      <c r="P1254" s="70" t="s">
        <v>110</v>
      </c>
      <c r="Q1254" s="70">
        <v>0</v>
      </c>
      <c r="R1254" s="47" t="s">
        <v>11</v>
      </c>
      <c r="S1254" s="47" t="s">
        <v>11</v>
      </c>
      <c r="T1254" s="47" t="s">
        <v>11</v>
      </c>
      <c r="U1254" s="47" t="s">
        <v>11</v>
      </c>
    </row>
    <row r="1255" spans="1:21">
      <c r="A1255" s="334">
        <v>97</v>
      </c>
      <c r="B1255" s="335"/>
      <c r="C1255" s="131" t="s">
        <v>383</v>
      </c>
      <c r="D1255" s="66">
        <v>45831</v>
      </c>
      <c r="E1255" s="66">
        <v>45836</v>
      </c>
      <c r="F1255" s="66" t="s">
        <v>11</v>
      </c>
      <c r="G1255" s="66">
        <v>45940</v>
      </c>
      <c r="H1255" s="66">
        <v>45942</v>
      </c>
      <c r="I1255" s="110">
        <v>104</v>
      </c>
      <c r="J1255" s="57" t="s">
        <v>116</v>
      </c>
      <c r="K1255" s="57" t="s">
        <v>127</v>
      </c>
      <c r="L1255" s="57" t="s">
        <v>106</v>
      </c>
      <c r="M1255" s="57" t="s">
        <v>107</v>
      </c>
      <c r="N1255" s="57" t="s">
        <v>513</v>
      </c>
      <c r="O1255" s="57" t="s">
        <v>112</v>
      </c>
      <c r="P1255" s="57" t="s">
        <v>110</v>
      </c>
      <c r="Q1255" s="57">
        <v>0</v>
      </c>
      <c r="R1255" s="47" t="s">
        <v>11</v>
      </c>
      <c r="S1255" s="47" t="s">
        <v>11</v>
      </c>
      <c r="T1255" s="47" t="s">
        <v>11</v>
      </c>
      <c r="U1255" s="47" t="s">
        <v>11</v>
      </c>
    </row>
    <row r="1256" spans="1:21">
      <c r="A1256" s="334">
        <v>97</v>
      </c>
      <c r="B1256" s="335"/>
      <c r="C1256" s="131" t="s">
        <v>384</v>
      </c>
      <c r="D1256" s="66">
        <v>45823</v>
      </c>
      <c r="E1256" s="66">
        <v>45830</v>
      </c>
      <c r="F1256" s="60" t="s">
        <v>11</v>
      </c>
      <c r="G1256" s="35">
        <v>45936</v>
      </c>
      <c r="H1256" s="35">
        <v>45936</v>
      </c>
      <c r="I1256" s="64">
        <v>107</v>
      </c>
      <c r="J1256" s="52" t="s">
        <v>104</v>
      </c>
      <c r="K1256" s="52" t="s">
        <v>127</v>
      </c>
      <c r="L1256" s="52" t="s">
        <v>106</v>
      </c>
      <c r="M1256" s="52" t="s">
        <v>107</v>
      </c>
      <c r="N1256" s="52" t="s">
        <v>126</v>
      </c>
      <c r="O1256" s="52" t="s">
        <v>112</v>
      </c>
      <c r="P1256" s="52" t="s">
        <v>110</v>
      </c>
      <c r="Q1256" s="52">
        <v>0</v>
      </c>
      <c r="R1256" s="47" t="s">
        <v>11</v>
      </c>
      <c r="S1256" s="47" t="s">
        <v>11</v>
      </c>
      <c r="T1256" s="47" t="s">
        <v>11</v>
      </c>
      <c r="U1256" s="47" t="s">
        <v>11</v>
      </c>
    </row>
    <row r="1257" spans="1:21">
      <c r="A1257" s="334">
        <v>97</v>
      </c>
      <c r="B1257" s="335"/>
      <c r="C1257" s="131" t="s">
        <v>385</v>
      </c>
      <c r="D1257" s="35">
        <v>45823</v>
      </c>
      <c r="E1257" s="35">
        <v>45827</v>
      </c>
      <c r="F1257" s="35">
        <v>45866</v>
      </c>
      <c r="G1257" s="35">
        <v>45931</v>
      </c>
      <c r="H1257" s="35">
        <v>45931</v>
      </c>
      <c r="I1257" s="110">
        <v>108</v>
      </c>
      <c r="J1257" s="70" t="s">
        <v>104</v>
      </c>
      <c r="K1257" s="70" t="s">
        <v>127</v>
      </c>
      <c r="L1257" s="70" t="s">
        <v>106</v>
      </c>
      <c r="M1257" s="159" t="s">
        <v>107</v>
      </c>
      <c r="N1257" s="70" t="s">
        <v>513</v>
      </c>
      <c r="O1257" s="70" t="s">
        <v>112</v>
      </c>
      <c r="P1257" s="70" t="s">
        <v>110</v>
      </c>
      <c r="Q1257" s="70">
        <v>0</v>
      </c>
      <c r="R1257" s="47" t="s">
        <v>11</v>
      </c>
      <c r="S1257" s="47" t="s">
        <v>11</v>
      </c>
      <c r="T1257" s="47" t="s">
        <v>11</v>
      </c>
      <c r="U1257" s="47" t="s">
        <v>11</v>
      </c>
    </row>
    <row r="1258" spans="1:21">
      <c r="A1258" s="334">
        <v>97</v>
      </c>
      <c r="B1258" s="335"/>
      <c r="C1258" s="131" t="s">
        <v>386</v>
      </c>
      <c r="D1258" s="160">
        <v>45821</v>
      </c>
      <c r="E1258" s="160">
        <v>45827</v>
      </c>
      <c r="F1258" s="160">
        <v>45866</v>
      </c>
      <c r="G1258" s="160">
        <v>45936</v>
      </c>
      <c r="H1258" s="160">
        <v>45953</v>
      </c>
      <c r="I1258" s="161">
        <v>115</v>
      </c>
      <c r="J1258" s="55" t="s">
        <v>104</v>
      </c>
      <c r="K1258" s="55" t="s">
        <v>127</v>
      </c>
      <c r="L1258" s="55" t="s">
        <v>106</v>
      </c>
      <c r="M1258" s="55" t="s">
        <v>107</v>
      </c>
      <c r="N1258" s="55" t="s">
        <v>108</v>
      </c>
      <c r="O1258" s="55" t="s">
        <v>112</v>
      </c>
      <c r="P1258" s="55" t="s">
        <v>110</v>
      </c>
      <c r="Q1258" s="162">
        <v>0</v>
      </c>
      <c r="R1258" s="55" t="s">
        <v>514</v>
      </c>
      <c r="S1258" s="55" t="s">
        <v>515</v>
      </c>
      <c r="T1258" s="55" t="s">
        <v>514</v>
      </c>
      <c r="U1258" s="55" t="s">
        <v>532</v>
      </c>
    </row>
    <row r="1259" spans="1:21">
      <c r="A1259" s="334">
        <v>97</v>
      </c>
      <c r="B1259" s="335"/>
      <c r="C1259" s="131" t="s">
        <v>387</v>
      </c>
      <c r="D1259" s="66">
        <v>45821</v>
      </c>
      <c r="E1259" s="66">
        <v>45827</v>
      </c>
      <c r="F1259" s="35">
        <v>45866</v>
      </c>
      <c r="G1259" s="35">
        <v>45938</v>
      </c>
      <c r="H1259" s="35">
        <v>45950</v>
      </c>
      <c r="I1259" s="115">
        <v>117</v>
      </c>
      <c r="J1259" s="57" t="s">
        <v>104</v>
      </c>
      <c r="K1259" s="57" t="s">
        <v>127</v>
      </c>
      <c r="L1259" s="57" t="s">
        <v>106</v>
      </c>
      <c r="M1259" s="57" t="s">
        <v>128</v>
      </c>
      <c r="N1259" s="57" t="s">
        <v>108</v>
      </c>
      <c r="O1259" s="57" t="s">
        <v>112</v>
      </c>
      <c r="P1259" s="55" t="s">
        <v>110</v>
      </c>
      <c r="Q1259" s="55">
        <v>0</v>
      </c>
      <c r="R1259" s="37" t="s">
        <v>11</v>
      </c>
      <c r="S1259" s="47" t="s">
        <v>11</v>
      </c>
      <c r="T1259" s="47" t="s">
        <v>11</v>
      </c>
      <c r="U1259" s="47" t="s">
        <v>11</v>
      </c>
    </row>
    <row r="1260" spans="1:21">
      <c r="A1260" s="334">
        <v>97</v>
      </c>
      <c r="B1260" s="335"/>
      <c r="C1260" s="131" t="s">
        <v>388</v>
      </c>
      <c r="D1260" s="35">
        <v>45821</v>
      </c>
      <c r="E1260" s="35">
        <v>45826</v>
      </c>
      <c r="F1260" s="35">
        <v>45874</v>
      </c>
      <c r="G1260" s="35">
        <v>45946</v>
      </c>
      <c r="H1260" s="35">
        <v>45950</v>
      </c>
      <c r="I1260" s="64">
        <v>121</v>
      </c>
      <c r="J1260" s="70" t="s">
        <v>114</v>
      </c>
      <c r="K1260" s="70" t="s">
        <v>127</v>
      </c>
      <c r="L1260" s="70" t="s">
        <v>106</v>
      </c>
      <c r="M1260" s="70" t="s">
        <v>118</v>
      </c>
      <c r="N1260" s="70" t="s">
        <v>108</v>
      </c>
      <c r="O1260" s="70" t="s">
        <v>112</v>
      </c>
      <c r="P1260" s="70" t="s">
        <v>110</v>
      </c>
      <c r="Q1260" s="70">
        <v>3</v>
      </c>
      <c r="R1260" s="70" t="s">
        <v>516</v>
      </c>
      <c r="S1260" s="70">
        <v>0</v>
      </c>
      <c r="T1260" s="70" t="s">
        <v>517</v>
      </c>
      <c r="U1260" s="70" t="s">
        <v>520</v>
      </c>
    </row>
    <row r="1261" spans="1:21">
      <c r="A1261" s="334">
        <v>97</v>
      </c>
      <c r="B1261" s="335"/>
      <c r="C1261" s="131" t="s">
        <v>389</v>
      </c>
      <c r="D1261" s="56">
        <v>45827</v>
      </c>
      <c r="E1261" s="56">
        <v>45832</v>
      </c>
      <c r="F1261" s="56">
        <v>45864</v>
      </c>
      <c r="G1261" s="56">
        <v>45933</v>
      </c>
      <c r="H1261" s="56">
        <v>45933</v>
      </c>
      <c r="I1261" s="163">
        <v>102</v>
      </c>
      <c r="J1261" s="47" t="s">
        <v>104</v>
      </c>
      <c r="K1261" s="47" t="s">
        <v>127</v>
      </c>
      <c r="L1261" s="47" t="s">
        <v>106</v>
      </c>
      <c r="M1261" s="47" t="s">
        <v>107</v>
      </c>
      <c r="N1261" s="47" t="s">
        <v>108</v>
      </c>
      <c r="O1261" s="47" t="s">
        <v>112</v>
      </c>
      <c r="P1261" s="47" t="s">
        <v>110</v>
      </c>
      <c r="Q1261" s="47" t="s">
        <v>11</v>
      </c>
      <c r="R1261" s="47" t="s">
        <v>11</v>
      </c>
      <c r="S1261" s="47" t="s">
        <v>11</v>
      </c>
      <c r="T1261" s="47" t="s">
        <v>11</v>
      </c>
      <c r="U1261" s="47" t="s">
        <v>11</v>
      </c>
    </row>
    <row r="1262" spans="1:21">
      <c r="A1262" s="334">
        <v>97</v>
      </c>
      <c r="B1262" s="335"/>
      <c r="C1262" s="142" t="s">
        <v>22</v>
      </c>
      <c r="D1262" s="164" t="s">
        <v>11</v>
      </c>
      <c r="E1262" s="164" t="s">
        <v>11</v>
      </c>
      <c r="F1262" s="164" t="s">
        <v>11</v>
      </c>
      <c r="G1262" s="165" t="s">
        <v>11</v>
      </c>
      <c r="H1262" s="165" t="s">
        <v>11</v>
      </c>
      <c r="I1262" s="74">
        <v>109.66666666666667</v>
      </c>
      <c r="J1262" s="166" t="s">
        <v>11</v>
      </c>
      <c r="K1262" s="166" t="s">
        <v>11</v>
      </c>
      <c r="L1262" s="166" t="s">
        <v>11</v>
      </c>
      <c r="M1262" s="166" t="s">
        <v>11</v>
      </c>
      <c r="N1262" s="166" t="s">
        <v>11</v>
      </c>
      <c r="O1262" s="166" t="s">
        <v>11</v>
      </c>
      <c r="P1262" s="166" t="s">
        <v>11</v>
      </c>
      <c r="Q1262" s="166" t="s">
        <v>11</v>
      </c>
      <c r="R1262" s="166" t="s">
        <v>11</v>
      </c>
      <c r="S1262" s="166" t="s">
        <v>11</v>
      </c>
      <c r="T1262" s="166" t="s">
        <v>11</v>
      </c>
      <c r="U1262" s="166" t="s">
        <v>11</v>
      </c>
    </row>
    <row r="1263" spans="1:21">
      <c r="A1263" s="334">
        <v>98</v>
      </c>
      <c r="B1263" s="335" t="s">
        <v>490</v>
      </c>
      <c r="C1263" s="131" t="s">
        <v>379</v>
      </c>
      <c r="D1263" s="66">
        <v>45827</v>
      </c>
      <c r="E1263" s="66">
        <v>45832</v>
      </c>
      <c r="F1263" s="66">
        <v>45866</v>
      </c>
      <c r="G1263" s="66">
        <v>45933</v>
      </c>
      <c r="H1263" s="66">
        <v>45951</v>
      </c>
      <c r="I1263" s="110">
        <v>106</v>
      </c>
      <c r="J1263" s="57" t="s">
        <v>114</v>
      </c>
      <c r="K1263" s="57" t="s">
        <v>105</v>
      </c>
      <c r="L1263" s="57" t="s">
        <v>106</v>
      </c>
      <c r="M1263" s="57" t="s">
        <v>166</v>
      </c>
      <c r="N1263" s="57" t="s">
        <v>513</v>
      </c>
      <c r="O1263" s="57" t="s">
        <v>112</v>
      </c>
      <c r="P1263" s="57" t="s">
        <v>110</v>
      </c>
      <c r="Q1263" s="57">
        <v>2</v>
      </c>
      <c r="R1263" s="65">
        <v>45888</v>
      </c>
      <c r="S1263" s="57" t="s">
        <v>11</v>
      </c>
      <c r="T1263" s="65">
        <v>45917</v>
      </c>
      <c r="U1263" s="57" t="s">
        <v>11</v>
      </c>
    </row>
    <row r="1264" spans="1:21">
      <c r="A1264" s="334">
        <v>98</v>
      </c>
      <c r="B1264" s="335"/>
      <c r="C1264" s="131" t="s">
        <v>198</v>
      </c>
      <c r="D1264" s="60">
        <v>45830</v>
      </c>
      <c r="E1264" s="60">
        <v>45835</v>
      </c>
      <c r="F1264" s="60">
        <v>45869</v>
      </c>
      <c r="G1264" s="56">
        <v>45955</v>
      </c>
      <c r="H1264" s="56">
        <v>45971</v>
      </c>
      <c r="I1264" s="99">
        <v>130</v>
      </c>
      <c r="J1264" s="47" t="s">
        <v>104</v>
      </c>
      <c r="K1264" s="47" t="s">
        <v>127</v>
      </c>
      <c r="L1264" s="47" t="s">
        <v>106</v>
      </c>
      <c r="M1264" s="47" t="s">
        <v>118</v>
      </c>
      <c r="N1264" s="47" t="s">
        <v>117</v>
      </c>
      <c r="O1264" s="47" t="s">
        <v>11</v>
      </c>
      <c r="P1264" s="47" t="s">
        <v>112</v>
      </c>
      <c r="Q1264" s="47">
        <v>0</v>
      </c>
      <c r="R1264" s="47" t="s">
        <v>11</v>
      </c>
      <c r="S1264" s="47" t="s">
        <v>11</v>
      </c>
      <c r="T1264" s="47" t="s">
        <v>11</v>
      </c>
      <c r="U1264" s="47" t="s">
        <v>11</v>
      </c>
    </row>
    <row r="1265" spans="1:22">
      <c r="A1265" s="334">
        <v>98</v>
      </c>
      <c r="B1265" s="335"/>
      <c r="C1265" s="131" t="s">
        <v>380</v>
      </c>
      <c r="D1265" s="35">
        <v>45824</v>
      </c>
      <c r="E1265" s="35">
        <v>45829</v>
      </c>
      <c r="F1265" s="35">
        <v>45866</v>
      </c>
      <c r="G1265" s="35">
        <v>45942</v>
      </c>
      <c r="H1265" s="35">
        <v>45942</v>
      </c>
      <c r="I1265" s="64">
        <v>114</v>
      </c>
      <c r="J1265" s="70" t="s">
        <v>116</v>
      </c>
      <c r="K1265" s="70" t="s">
        <v>127</v>
      </c>
      <c r="L1265" s="70" t="s">
        <v>106</v>
      </c>
      <c r="M1265" s="70" t="s">
        <v>107</v>
      </c>
      <c r="N1265" s="70" t="s">
        <v>108</v>
      </c>
      <c r="O1265" s="70" t="s">
        <v>112</v>
      </c>
      <c r="P1265" s="70" t="s">
        <v>110</v>
      </c>
      <c r="Q1265" s="70">
        <v>0</v>
      </c>
      <c r="R1265" s="47" t="s">
        <v>11</v>
      </c>
      <c r="S1265" s="47" t="s">
        <v>11</v>
      </c>
      <c r="T1265" s="47" t="s">
        <v>11</v>
      </c>
      <c r="U1265" s="47" t="s">
        <v>11</v>
      </c>
    </row>
    <row r="1266" spans="1:22">
      <c r="A1266" s="334">
        <v>98</v>
      </c>
      <c r="B1266" s="335"/>
      <c r="C1266" s="131" t="s">
        <v>381</v>
      </c>
      <c r="D1266" s="56">
        <v>45831</v>
      </c>
      <c r="E1266" s="56">
        <v>45836</v>
      </c>
      <c r="F1266" s="167">
        <v>45866</v>
      </c>
      <c r="G1266" s="56">
        <v>45938</v>
      </c>
      <c r="H1266" s="56">
        <v>45942</v>
      </c>
      <c r="I1266" s="53">
        <v>102</v>
      </c>
      <c r="J1266" s="47" t="s">
        <v>104</v>
      </c>
      <c r="K1266" s="47" t="s">
        <v>127</v>
      </c>
      <c r="L1266" s="47" t="s">
        <v>106</v>
      </c>
      <c r="M1266" s="47" t="s">
        <v>107</v>
      </c>
      <c r="N1266" s="47" t="s">
        <v>117</v>
      </c>
      <c r="O1266" s="47" t="s">
        <v>112</v>
      </c>
      <c r="P1266" s="47" t="s">
        <v>110</v>
      </c>
      <c r="Q1266" s="47">
        <v>1</v>
      </c>
      <c r="R1266" s="50" t="s">
        <v>11</v>
      </c>
      <c r="S1266" s="47" t="s">
        <v>11</v>
      </c>
      <c r="T1266" s="50" t="s">
        <v>11</v>
      </c>
      <c r="U1266" s="47" t="s">
        <v>11</v>
      </c>
    </row>
    <row r="1267" spans="1:22">
      <c r="A1267" s="334">
        <v>98</v>
      </c>
      <c r="B1267" s="335"/>
      <c r="C1267" s="131" t="s">
        <v>382</v>
      </c>
      <c r="D1267" s="66">
        <v>45825</v>
      </c>
      <c r="E1267" s="66">
        <v>45833</v>
      </c>
      <c r="F1267" s="66">
        <v>45865</v>
      </c>
      <c r="G1267" s="66">
        <v>45934</v>
      </c>
      <c r="H1267" s="66">
        <v>45934</v>
      </c>
      <c r="I1267" s="64">
        <v>101</v>
      </c>
      <c r="J1267" s="70" t="s">
        <v>159</v>
      </c>
      <c r="K1267" s="70" t="s">
        <v>127</v>
      </c>
      <c r="L1267" s="70" t="s">
        <v>106</v>
      </c>
      <c r="M1267" s="70" t="s">
        <v>166</v>
      </c>
      <c r="N1267" s="70" t="s">
        <v>108</v>
      </c>
      <c r="O1267" s="70" t="s">
        <v>567</v>
      </c>
      <c r="P1267" s="70" t="s">
        <v>110</v>
      </c>
      <c r="Q1267" s="70">
        <v>0</v>
      </c>
      <c r="R1267" s="47" t="s">
        <v>11</v>
      </c>
      <c r="S1267" s="47" t="s">
        <v>11</v>
      </c>
      <c r="T1267" s="47" t="s">
        <v>11</v>
      </c>
      <c r="U1267" s="47" t="s">
        <v>11</v>
      </c>
    </row>
    <row r="1268" spans="1:22">
      <c r="A1268" s="334">
        <v>98</v>
      </c>
      <c r="B1268" s="335"/>
      <c r="C1268" s="131" t="s">
        <v>383</v>
      </c>
      <c r="D1268" s="66">
        <v>45831</v>
      </c>
      <c r="E1268" s="66">
        <v>45836</v>
      </c>
      <c r="F1268" s="66" t="s">
        <v>11</v>
      </c>
      <c r="G1268" s="66">
        <v>45941</v>
      </c>
      <c r="H1268" s="66">
        <v>45942</v>
      </c>
      <c r="I1268" s="110">
        <v>105</v>
      </c>
      <c r="J1268" s="57" t="s">
        <v>116</v>
      </c>
      <c r="K1268" s="57" t="s">
        <v>127</v>
      </c>
      <c r="L1268" s="57" t="s">
        <v>106</v>
      </c>
      <c r="M1268" s="57" t="s">
        <v>107</v>
      </c>
      <c r="N1268" s="57" t="s">
        <v>513</v>
      </c>
      <c r="O1268" s="57" t="s">
        <v>112</v>
      </c>
      <c r="P1268" s="57" t="s">
        <v>110</v>
      </c>
      <c r="Q1268" s="57">
        <v>0</v>
      </c>
      <c r="R1268" s="47" t="s">
        <v>11</v>
      </c>
      <c r="S1268" s="47" t="s">
        <v>11</v>
      </c>
      <c r="T1268" s="47" t="s">
        <v>11</v>
      </c>
      <c r="U1268" s="47" t="s">
        <v>11</v>
      </c>
    </row>
    <row r="1269" spans="1:22">
      <c r="A1269" s="334">
        <v>98</v>
      </c>
      <c r="B1269" s="335"/>
      <c r="C1269" s="131" t="s">
        <v>384</v>
      </c>
      <c r="D1269" s="66">
        <v>45823</v>
      </c>
      <c r="E1269" s="66">
        <v>45830</v>
      </c>
      <c r="F1269" s="60" t="s">
        <v>11</v>
      </c>
      <c r="G1269" s="35">
        <v>45931</v>
      </c>
      <c r="H1269" s="35">
        <v>45931</v>
      </c>
      <c r="I1269" s="64">
        <v>102</v>
      </c>
      <c r="J1269" s="52" t="s">
        <v>104</v>
      </c>
      <c r="K1269" s="52" t="s">
        <v>127</v>
      </c>
      <c r="L1269" s="52" t="s">
        <v>106</v>
      </c>
      <c r="M1269" s="52" t="s">
        <v>107</v>
      </c>
      <c r="N1269" s="52" t="s">
        <v>126</v>
      </c>
      <c r="O1269" s="52" t="s">
        <v>112</v>
      </c>
      <c r="P1269" s="52" t="s">
        <v>110</v>
      </c>
      <c r="Q1269" s="52">
        <v>0</v>
      </c>
      <c r="R1269" s="47" t="s">
        <v>11</v>
      </c>
      <c r="S1269" s="47" t="s">
        <v>11</v>
      </c>
      <c r="T1269" s="47" t="s">
        <v>11</v>
      </c>
      <c r="U1269" s="47" t="s">
        <v>11</v>
      </c>
    </row>
    <row r="1270" spans="1:22">
      <c r="A1270" s="334">
        <v>98</v>
      </c>
      <c r="B1270" s="335"/>
      <c r="C1270" s="131" t="s">
        <v>385</v>
      </c>
      <c r="D1270" s="35">
        <v>45823</v>
      </c>
      <c r="E1270" s="35">
        <v>45827</v>
      </c>
      <c r="F1270" s="35">
        <v>45865</v>
      </c>
      <c r="G1270" s="35">
        <v>45928</v>
      </c>
      <c r="H1270" s="35">
        <v>45931</v>
      </c>
      <c r="I1270" s="110">
        <v>105</v>
      </c>
      <c r="J1270" s="70" t="s">
        <v>104</v>
      </c>
      <c r="K1270" s="70" t="s">
        <v>127</v>
      </c>
      <c r="L1270" s="70" t="s">
        <v>106</v>
      </c>
      <c r="M1270" s="159" t="s">
        <v>107</v>
      </c>
      <c r="N1270" s="70" t="s">
        <v>513</v>
      </c>
      <c r="O1270" s="70" t="s">
        <v>112</v>
      </c>
      <c r="P1270" s="70" t="s">
        <v>110</v>
      </c>
      <c r="Q1270" s="70">
        <v>0</v>
      </c>
      <c r="R1270" s="47" t="s">
        <v>11</v>
      </c>
      <c r="S1270" s="47" t="s">
        <v>11</v>
      </c>
      <c r="T1270" s="47" t="s">
        <v>11</v>
      </c>
      <c r="U1270" s="47" t="s">
        <v>11</v>
      </c>
    </row>
    <row r="1271" spans="1:22">
      <c r="A1271" s="334">
        <v>98</v>
      </c>
      <c r="B1271" s="335"/>
      <c r="C1271" s="131" t="s">
        <v>386</v>
      </c>
      <c r="D1271" s="160">
        <v>45821</v>
      </c>
      <c r="E1271" s="160">
        <v>45827</v>
      </c>
      <c r="F1271" s="160">
        <v>45859</v>
      </c>
      <c r="G1271" s="160">
        <v>45928</v>
      </c>
      <c r="H1271" s="160">
        <v>45953</v>
      </c>
      <c r="I1271" s="161">
        <v>107</v>
      </c>
      <c r="J1271" s="55" t="s">
        <v>104</v>
      </c>
      <c r="K1271" s="55" t="s">
        <v>127</v>
      </c>
      <c r="L1271" s="55" t="s">
        <v>106</v>
      </c>
      <c r="M1271" s="55" t="s">
        <v>107</v>
      </c>
      <c r="N1271" s="55" t="s">
        <v>108</v>
      </c>
      <c r="O1271" s="55" t="s">
        <v>112</v>
      </c>
      <c r="P1271" s="55" t="s">
        <v>110</v>
      </c>
      <c r="Q1271" s="162">
        <v>0</v>
      </c>
      <c r="R1271" s="55" t="s">
        <v>514</v>
      </c>
      <c r="S1271" s="55" t="s">
        <v>515</v>
      </c>
      <c r="T1271" s="55" t="s">
        <v>514</v>
      </c>
      <c r="U1271" s="55" t="s">
        <v>519</v>
      </c>
    </row>
    <row r="1272" spans="1:22">
      <c r="A1272" s="334">
        <v>98</v>
      </c>
      <c r="B1272" s="335"/>
      <c r="C1272" s="131" t="s">
        <v>387</v>
      </c>
      <c r="D1272" s="66">
        <v>45821</v>
      </c>
      <c r="E1272" s="66">
        <v>45827</v>
      </c>
      <c r="F1272" s="35">
        <v>45862</v>
      </c>
      <c r="G1272" s="35">
        <v>45933</v>
      </c>
      <c r="H1272" s="35">
        <v>45950</v>
      </c>
      <c r="I1272" s="115">
        <v>112</v>
      </c>
      <c r="J1272" s="57" t="s">
        <v>104</v>
      </c>
      <c r="K1272" s="57" t="s">
        <v>127</v>
      </c>
      <c r="L1272" s="57" t="s">
        <v>106</v>
      </c>
      <c r="M1272" s="57" t="s">
        <v>107</v>
      </c>
      <c r="N1272" s="57" t="s">
        <v>108</v>
      </c>
      <c r="O1272" s="57" t="s">
        <v>112</v>
      </c>
      <c r="P1272" s="55" t="s">
        <v>110</v>
      </c>
      <c r="Q1272" s="55">
        <v>0</v>
      </c>
      <c r="R1272" s="37" t="s">
        <v>11</v>
      </c>
      <c r="S1272" s="47" t="s">
        <v>11</v>
      </c>
      <c r="T1272" s="47" t="s">
        <v>11</v>
      </c>
      <c r="U1272" s="47" t="s">
        <v>11</v>
      </c>
    </row>
    <row r="1273" spans="1:22">
      <c r="A1273" s="334">
        <v>98</v>
      </c>
      <c r="B1273" s="335"/>
      <c r="C1273" s="131" t="s">
        <v>388</v>
      </c>
      <c r="D1273" s="35">
        <v>45821</v>
      </c>
      <c r="E1273" s="35">
        <v>45826</v>
      </c>
      <c r="F1273" s="35">
        <v>45866</v>
      </c>
      <c r="G1273" s="35">
        <v>45937</v>
      </c>
      <c r="H1273" s="35">
        <v>45940</v>
      </c>
      <c r="I1273" s="64">
        <v>112</v>
      </c>
      <c r="J1273" s="70" t="s">
        <v>114</v>
      </c>
      <c r="K1273" s="70" t="s">
        <v>127</v>
      </c>
      <c r="L1273" s="70" t="s">
        <v>106</v>
      </c>
      <c r="M1273" s="70" t="s">
        <v>107</v>
      </c>
      <c r="N1273" s="70" t="s">
        <v>108</v>
      </c>
      <c r="O1273" s="70" t="s">
        <v>112</v>
      </c>
      <c r="P1273" s="70" t="s">
        <v>568</v>
      </c>
      <c r="Q1273" s="70">
        <v>4</v>
      </c>
      <c r="R1273" s="70" t="s">
        <v>516</v>
      </c>
      <c r="S1273" s="70" t="s">
        <v>520</v>
      </c>
      <c r="T1273" s="70" t="s">
        <v>517</v>
      </c>
      <c r="U1273" s="70" t="s">
        <v>520</v>
      </c>
    </row>
    <row r="1274" spans="1:22">
      <c r="A1274" s="334">
        <v>98</v>
      </c>
      <c r="B1274" s="335"/>
      <c r="C1274" s="131" t="s">
        <v>389</v>
      </c>
      <c r="D1274" s="56">
        <v>45827</v>
      </c>
      <c r="E1274" s="56">
        <v>45832</v>
      </c>
      <c r="F1274" s="56">
        <v>45862</v>
      </c>
      <c r="G1274" s="56">
        <v>45930</v>
      </c>
      <c r="H1274" s="56">
        <v>45930</v>
      </c>
      <c r="I1274" s="163">
        <v>99</v>
      </c>
      <c r="J1274" s="47" t="s">
        <v>104</v>
      </c>
      <c r="K1274" s="47" t="s">
        <v>127</v>
      </c>
      <c r="L1274" s="47" t="s">
        <v>106</v>
      </c>
      <c r="M1274" s="47" t="s">
        <v>107</v>
      </c>
      <c r="N1274" s="47" t="s">
        <v>108</v>
      </c>
      <c r="O1274" s="47" t="s">
        <v>112</v>
      </c>
      <c r="P1274" s="47" t="s">
        <v>110</v>
      </c>
      <c r="Q1274" s="47" t="s">
        <v>11</v>
      </c>
      <c r="R1274" s="47" t="s">
        <v>11</v>
      </c>
      <c r="S1274" s="47" t="s">
        <v>11</v>
      </c>
      <c r="T1274" s="50">
        <v>45874</v>
      </c>
      <c r="U1274" s="47" t="s">
        <v>522</v>
      </c>
      <c r="V1274" s="146"/>
    </row>
    <row r="1275" spans="1:22">
      <c r="A1275" s="334">
        <v>98</v>
      </c>
      <c r="B1275" s="335"/>
      <c r="C1275" s="142" t="s">
        <v>22</v>
      </c>
      <c r="D1275" s="164" t="s">
        <v>11</v>
      </c>
      <c r="E1275" s="164" t="s">
        <v>11</v>
      </c>
      <c r="F1275" s="164" t="s">
        <v>11</v>
      </c>
      <c r="G1275" s="165" t="s">
        <v>11</v>
      </c>
      <c r="H1275" s="165" t="s">
        <v>11</v>
      </c>
      <c r="I1275" s="74">
        <v>107.91666666666667</v>
      </c>
      <c r="J1275" s="166" t="s">
        <v>11</v>
      </c>
      <c r="K1275" s="166" t="s">
        <v>11</v>
      </c>
      <c r="L1275" s="166" t="s">
        <v>11</v>
      </c>
      <c r="M1275" s="166" t="s">
        <v>11</v>
      </c>
      <c r="N1275" s="166" t="s">
        <v>11</v>
      </c>
      <c r="O1275" s="166" t="s">
        <v>11</v>
      </c>
      <c r="P1275" s="166" t="s">
        <v>11</v>
      </c>
      <c r="Q1275" s="166" t="s">
        <v>11</v>
      </c>
      <c r="R1275" s="166" t="s">
        <v>11</v>
      </c>
      <c r="S1275" s="166" t="s">
        <v>11</v>
      </c>
      <c r="T1275" s="166" t="s">
        <v>11</v>
      </c>
      <c r="U1275" s="166" t="s">
        <v>11</v>
      </c>
    </row>
    <row r="1276" spans="1:22">
      <c r="A1276" s="334">
        <v>99</v>
      </c>
      <c r="B1276" s="335" t="s">
        <v>491</v>
      </c>
      <c r="C1276" s="131" t="s">
        <v>379</v>
      </c>
      <c r="D1276" s="66">
        <v>45827</v>
      </c>
      <c r="E1276" s="66">
        <v>45832</v>
      </c>
      <c r="F1276" s="66">
        <v>45856</v>
      </c>
      <c r="G1276" s="66">
        <v>45933</v>
      </c>
      <c r="H1276" s="66">
        <v>45951</v>
      </c>
      <c r="I1276" s="110">
        <v>106</v>
      </c>
      <c r="J1276" s="57" t="s">
        <v>104</v>
      </c>
      <c r="K1276" s="57" t="s">
        <v>127</v>
      </c>
      <c r="L1276" s="57" t="s">
        <v>122</v>
      </c>
      <c r="M1276" s="57" t="s">
        <v>113</v>
      </c>
      <c r="N1276" s="57" t="s">
        <v>513</v>
      </c>
      <c r="O1276" s="57" t="s">
        <v>112</v>
      </c>
      <c r="P1276" s="57" t="s">
        <v>110</v>
      </c>
      <c r="Q1276" s="57">
        <v>1</v>
      </c>
      <c r="R1276" s="65">
        <v>45888</v>
      </c>
      <c r="S1276" s="57" t="s">
        <v>11</v>
      </c>
      <c r="T1276" s="65">
        <v>45917</v>
      </c>
      <c r="U1276" s="57" t="s">
        <v>518</v>
      </c>
    </row>
    <row r="1277" spans="1:22">
      <c r="A1277" s="334">
        <v>99</v>
      </c>
      <c r="B1277" s="335"/>
      <c r="C1277" s="131" t="s">
        <v>198</v>
      </c>
      <c r="D1277" s="60">
        <v>45830</v>
      </c>
      <c r="E1277" s="60">
        <v>45835</v>
      </c>
      <c r="F1277" s="60">
        <v>45862</v>
      </c>
      <c r="G1277" s="56">
        <v>45945</v>
      </c>
      <c r="H1277" s="56">
        <v>45971</v>
      </c>
      <c r="I1277" s="99">
        <v>120</v>
      </c>
      <c r="J1277" s="47" t="s">
        <v>104</v>
      </c>
      <c r="K1277" s="47" t="s">
        <v>127</v>
      </c>
      <c r="L1277" s="47" t="s">
        <v>122</v>
      </c>
      <c r="M1277" s="47" t="s">
        <v>118</v>
      </c>
      <c r="N1277" s="47" t="s">
        <v>108</v>
      </c>
      <c r="O1277" s="47" t="s">
        <v>11</v>
      </c>
      <c r="P1277" s="47" t="s">
        <v>110</v>
      </c>
      <c r="Q1277" s="47">
        <v>0</v>
      </c>
      <c r="R1277" s="47" t="s">
        <v>11</v>
      </c>
      <c r="S1277" s="47" t="s">
        <v>11</v>
      </c>
      <c r="T1277" s="47" t="s">
        <v>11</v>
      </c>
      <c r="U1277" s="47" t="s">
        <v>11</v>
      </c>
    </row>
    <row r="1278" spans="1:22">
      <c r="A1278" s="334">
        <v>99</v>
      </c>
      <c r="B1278" s="335"/>
      <c r="C1278" s="131" t="s">
        <v>380</v>
      </c>
      <c r="D1278" s="35">
        <v>45824</v>
      </c>
      <c r="E1278" s="35">
        <v>45829</v>
      </c>
      <c r="F1278" s="35">
        <v>45863</v>
      </c>
      <c r="G1278" s="35">
        <v>45932</v>
      </c>
      <c r="H1278" s="35">
        <v>45935</v>
      </c>
      <c r="I1278" s="64">
        <v>104</v>
      </c>
      <c r="J1278" s="70" t="s">
        <v>116</v>
      </c>
      <c r="K1278" s="70" t="s">
        <v>127</v>
      </c>
      <c r="L1278" s="70" t="s">
        <v>122</v>
      </c>
      <c r="M1278" s="70" t="s">
        <v>107</v>
      </c>
      <c r="N1278" s="70" t="s">
        <v>108</v>
      </c>
      <c r="O1278" s="70" t="s">
        <v>112</v>
      </c>
      <c r="P1278" s="70" t="s">
        <v>110</v>
      </c>
      <c r="Q1278" s="70">
        <v>0</v>
      </c>
      <c r="R1278" s="47" t="s">
        <v>11</v>
      </c>
      <c r="S1278" s="47" t="s">
        <v>11</v>
      </c>
      <c r="T1278" s="47" t="s">
        <v>11</v>
      </c>
      <c r="U1278" s="47" t="s">
        <v>11</v>
      </c>
    </row>
    <row r="1279" spans="1:22">
      <c r="A1279" s="334">
        <v>99</v>
      </c>
      <c r="B1279" s="335"/>
      <c r="C1279" s="131" t="s">
        <v>381</v>
      </c>
      <c r="D1279" s="56">
        <v>45831</v>
      </c>
      <c r="E1279" s="56">
        <v>45836</v>
      </c>
      <c r="F1279" s="167">
        <v>45864</v>
      </c>
      <c r="G1279" s="56">
        <v>45939</v>
      </c>
      <c r="H1279" s="56">
        <v>45942</v>
      </c>
      <c r="I1279" s="53">
        <v>103</v>
      </c>
      <c r="J1279" s="47" t="s">
        <v>104</v>
      </c>
      <c r="K1279" s="47" t="s">
        <v>127</v>
      </c>
      <c r="L1279" s="47" t="s">
        <v>122</v>
      </c>
      <c r="M1279" s="47" t="s">
        <v>107</v>
      </c>
      <c r="N1279" s="47" t="s">
        <v>117</v>
      </c>
      <c r="O1279" s="47" t="s">
        <v>112</v>
      </c>
      <c r="P1279" s="47" t="s">
        <v>110</v>
      </c>
      <c r="Q1279" s="47">
        <v>1</v>
      </c>
      <c r="R1279" s="50" t="s">
        <v>11</v>
      </c>
      <c r="S1279" s="47" t="s">
        <v>11</v>
      </c>
      <c r="T1279" s="50" t="s">
        <v>11</v>
      </c>
      <c r="U1279" s="47" t="s">
        <v>11</v>
      </c>
    </row>
    <row r="1280" spans="1:22">
      <c r="A1280" s="334">
        <v>99</v>
      </c>
      <c r="B1280" s="335"/>
      <c r="C1280" s="131" t="s">
        <v>382</v>
      </c>
      <c r="D1280" s="66">
        <v>45825</v>
      </c>
      <c r="E1280" s="66">
        <v>45833</v>
      </c>
      <c r="F1280" s="66">
        <v>45858</v>
      </c>
      <c r="G1280" s="66">
        <v>45928</v>
      </c>
      <c r="H1280" s="66">
        <v>45928</v>
      </c>
      <c r="I1280" s="64">
        <v>95</v>
      </c>
      <c r="J1280" s="70" t="s">
        <v>159</v>
      </c>
      <c r="K1280" s="70" t="s">
        <v>127</v>
      </c>
      <c r="L1280" s="70" t="s">
        <v>122</v>
      </c>
      <c r="M1280" s="70" t="s">
        <v>113</v>
      </c>
      <c r="N1280" s="70" t="s">
        <v>108</v>
      </c>
      <c r="O1280" s="70" t="s">
        <v>112</v>
      </c>
      <c r="P1280" s="70" t="s">
        <v>110</v>
      </c>
      <c r="Q1280" s="70">
        <v>1</v>
      </c>
      <c r="R1280" s="47" t="s">
        <v>11</v>
      </c>
      <c r="S1280" s="47" t="s">
        <v>11</v>
      </c>
      <c r="T1280" s="47" t="s">
        <v>11</v>
      </c>
      <c r="U1280" s="47" t="s">
        <v>11</v>
      </c>
    </row>
    <row r="1281" spans="1:21">
      <c r="A1281" s="334">
        <v>99</v>
      </c>
      <c r="B1281" s="335"/>
      <c r="C1281" s="131" t="s">
        <v>383</v>
      </c>
      <c r="D1281" s="66">
        <v>45831</v>
      </c>
      <c r="E1281" s="66">
        <v>45836</v>
      </c>
      <c r="F1281" s="66" t="s">
        <v>11</v>
      </c>
      <c r="G1281" s="66">
        <v>45938</v>
      </c>
      <c r="H1281" s="66">
        <v>45942</v>
      </c>
      <c r="I1281" s="110">
        <v>102</v>
      </c>
      <c r="J1281" s="57" t="s">
        <v>114</v>
      </c>
      <c r="K1281" s="57" t="s">
        <v>127</v>
      </c>
      <c r="L1281" s="57" t="s">
        <v>122</v>
      </c>
      <c r="M1281" s="57" t="s">
        <v>107</v>
      </c>
      <c r="N1281" s="57" t="s">
        <v>513</v>
      </c>
      <c r="O1281" s="57" t="s">
        <v>112</v>
      </c>
      <c r="P1281" s="57" t="s">
        <v>110</v>
      </c>
      <c r="Q1281" s="57">
        <v>0</v>
      </c>
      <c r="R1281" s="47" t="s">
        <v>11</v>
      </c>
      <c r="S1281" s="47" t="s">
        <v>11</v>
      </c>
      <c r="T1281" s="47" t="s">
        <v>11</v>
      </c>
      <c r="U1281" s="47" t="s">
        <v>11</v>
      </c>
    </row>
    <row r="1282" spans="1:21">
      <c r="A1282" s="334">
        <v>99</v>
      </c>
      <c r="B1282" s="335"/>
      <c r="C1282" s="131" t="s">
        <v>384</v>
      </c>
      <c r="D1282" s="66">
        <v>45823</v>
      </c>
      <c r="E1282" s="66">
        <v>45830</v>
      </c>
      <c r="F1282" s="60" t="s">
        <v>11</v>
      </c>
      <c r="G1282" s="35">
        <v>45928</v>
      </c>
      <c r="H1282" s="35">
        <v>45928</v>
      </c>
      <c r="I1282" s="64">
        <v>99</v>
      </c>
      <c r="J1282" s="52" t="s">
        <v>104</v>
      </c>
      <c r="K1282" s="52" t="s">
        <v>127</v>
      </c>
      <c r="L1282" s="52" t="s">
        <v>122</v>
      </c>
      <c r="M1282" s="52" t="s">
        <v>118</v>
      </c>
      <c r="N1282" s="52" t="s">
        <v>126</v>
      </c>
      <c r="O1282" s="52" t="s">
        <v>112</v>
      </c>
      <c r="P1282" s="52" t="s">
        <v>110</v>
      </c>
      <c r="Q1282" s="52">
        <v>0</v>
      </c>
      <c r="R1282" s="47" t="s">
        <v>11</v>
      </c>
      <c r="S1282" s="47" t="s">
        <v>11</v>
      </c>
      <c r="T1282" s="47" t="s">
        <v>11</v>
      </c>
      <c r="U1282" s="47" t="s">
        <v>11</v>
      </c>
    </row>
    <row r="1283" spans="1:21">
      <c r="A1283" s="334">
        <v>99</v>
      </c>
      <c r="B1283" s="335"/>
      <c r="C1283" s="131" t="s">
        <v>385</v>
      </c>
      <c r="D1283" s="35">
        <v>45823</v>
      </c>
      <c r="E1283" s="35">
        <v>45828</v>
      </c>
      <c r="F1283" s="35">
        <v>45861</v>
      </c>
      <c r="G1283" s="35">
        <v>45927</v>
      </c>
      <c r="H1283" s="35">
        <v>45927</v>
      </c>
      <c r="I1283" s="110">
        <v>104</v>
      </c>
      <c r="J1283" s="70" t="s">
        <v>104</v>
      </c>
      <c r="K1283" s="70" t="s">
        <v>127</v>
      </c>
      <c r="L1283" s="70" t="s">
        <v>106</v>
      </c>
      <c r="M1283" s="159" t="s">
        <v>107</v>
      </c>
      <c r="N1283" s="70" t="s">
        <v>513</v>
      </c>
      <c r="O1283" s="70" t="s">
        <v>112</v>
      </c>
      <c r="P1283" s="70" t="s">
        <v>110</v>
      </c>
      <c r="Q1283" s="70">
        <v>0</v>
      </c>
      <c r="R1283" s="47" t="s">
        <v>11</v>
      </c>
      <c r="S1283" s="47" t="s">
        <v>11</v>
      </c>
      <c r="T1283" s="47" t="s">
        <v>11</v>
      </c>
      <c r="U1283" s="47" t="s">
        <v>11</v>
      </c>
    </row>
    <row r="1284" spans="1:21">
      <c r="A1284" s="334">
        <v>99</v>
      </c>
      <c r="B1284" s="335"/>
      <c r="C1284" s="131" t="s">
        <v>386</v>
      </c>
      <c r="D1284" s="160">
        <v>45821</v>
      </c>
      <c r="E1284" s="160">
        <v>45827</v>
      </c>
      <c r="F1284" s="160">
        <v>45852</v>
      </c>
      <c r="G1284" s="160">
        <v>45928</v>
      </c>
      <c r="H1284" s="160">
        <v>45953</v>
      </c>
      <c r="I1284" s="161">
        <v>107</v>
      </c>
      <c r="J1284" s="55" t="s">
        <v>104</v>
      </c>
      <c r="K1284" s="55" t="s">
        <v>127</v>
      </c>
      <c r="L1284" s="55" t="s">
        <v>122</v>
      </c>
      <c r="M1284" s="55" t="s">
        <v>107</v>
      </c>
      <c r="N1284" s="55" t="s">
        <v>108</v>
      </c>
      <c r="O1284" s="55" t="s">
        <v>112</v>
      </c>
      <c r="P1284" s="55" t="s">
        <v>110</v>
      </c>
      <c r="Q1284" s="162">
        <v>0</v>
      </c>
      <c r="R1284" s="55" t="s">
        <v>514</v>
      </c>
      <c r="S1284" s="55" t="s">
        <v>515</v>
      </c>
      <c r="T1284" s="55" t="s">
        <v>514</v>
      </c>
      <c r="U1284" s="55" t="s">
        <v>569</v>
      </c>
    </row>
    <row r="1285" spans="1:21">
      <c r="A1285" s="334">
        <v>99</v>
      </c>
      <c r="B1285" s="335"/>
      <c r="C1285" s="131" t="s">
        <v>387</v>
      </c>
      <c r="D1285" s="66">
        <v>45821</v>
      </c>
      <c r="E1285" s="66">
        <v>45827</v>
      </c>
      <c r="F1285" s="35">
        <v>45858</v>
      </c>
      <c r="G1285" s="35">
        <v>45926</v>
      </c>
      <c r="H1285" s="35">
        <v>45950</v>
      </c>
      <c r="I1285" s="115">
        <v>105</v>
      </c>
      <c r="J1285" s="57" t="s">
        <v>116</v>
      </c>
      <c r="K1285" s="57" t="s">
        <v>127</v>
      </c>
      <c r="L1285" s="57" t="s">
        <v>122</v>
      </c>
      <c r="M1285" s="57" t="s">
        <v>107</v>
      </c>
      <c r="N1285" s="57" t="s">
        <v>108</v>
      </c>
      <c r="O1285" s="57" t="s">
        <v>112</v>
      </c>
      <c r="P1285" s="55" t="s">
        <v>110</v>
      </c>
      <c r="Q1285" s="55">
        <v>0</v>
      </c>
      <c r="R1285" s="37" t="s">
        <v>11</v>
      </c>
      <c r="S1285" s="47" t="s">
        <v>11</v>
      </c>
      <c r="T1285" s="47" t="s">
        <v>11</v>
      </c>
      <c r="U1285" s="47" t="s">
        <v>11</v>
      </c>
    </row>
    <row r="1286" spans="1:21">
      <c r="A1286" s="334">
        <v>99</v>
      </c>
      <c r="B1286" s="335"/>
      <c r="C1286" s="131" t="s">
        <v>388</v>
      </c>
      <c r="D1286" s="35">
        <v>45821</v>
      </c>
      <c r="E1286" s="35">
        <v>45826</v>
      </c>
      <c r="F1286" s="35">
        <v>45861</v>
      </c>
      <c r="G1286" s="35">
        <v>45930</v>
      </c>
      <c r="H1286" s="35">
        <v>45935</v>
      </c>
      <c r="I1286" s="64">
        <v>105</v>
      </c>
      <c r="J1286" s="70" t="s">
        <v>114</v>
      </c>
      <c r="K1286" s="70" t="s">
        <v>127</v>
      </c>
      <c r="L1286" s="70" t="s">
        <v>122</v>
      </c>
      <c r="M1286" s="70" t="s">
        <v>118</v>
      </c>
      <c r="N1286" s="70" t="s">
        <v>108</v>
      </c>
      <c r="O1286" s="70" t="s">
        <v>130</v>
      </c>
      <c r="P1286" s="70" t="s">
        <v>110</v>
      </c>
      <c r="Q1286" s="70">
        <v>4</v>
      </c>
      <c r="R1286" s="70" t="s">
        <v>516</v>
      </c>
      <c r="S1286" s="70" t="s">
        <v>520</v>
      </c>
      <c r="T1286" s="70" t="s">
        <v>517</v>
      </c>
      <c r="U1286" s="70" t="s">
        <v>520</v>
      </c>
    </row>
    <row r="1287" spans="1:21">
      <c r="A1287" s="334">
        <v>99</v>
      </c>
      <c r="B1287" s="335"/>
      <c r="C1287" s="131" t="s">
        <v>389</v>
      </c>
      <c r="D1287" s="56">
        <v>45827</v>
      </c>
      <c r="E1287" s="56">
        <v>45832</v>
      </c>
      <c r="F1287" s="56">
        <v>45858</v>
      </c>
      <c r="G1287" s="56">
        <v>45922</v>
      </c>
      <c r="H1287" s="56">
        <v>45922</v>
      </c>
      <c r="I1287" s="163">
        <v>91</v>
      </c>
      <c r="J1287" s="47" t="s">
        <v>104</v>
      </c>
      <c r="K1287" s="47" t="s">
        <v>127</v>
      </c>
      <c r="L1287" s="47" t="s">
        <v>122</v>
      </c>
      <c r="M1287" s="47" t="s">
        <v>107</v>
      </c>
      <c r="N1287" s="47" t="s">
        <v>108</v>
      </c>
      <c r="O1287" s="47" t="s">
        <v>112</v>
      </c>
      <c r="P1287" s="47" t="s">
        <v>110</v>
      </c>
      <c r="Q1287" s="47" t="s">
        <v>11</v>
      </c>
      <c r="R1287" s="47" t="s">
        <v>11</v>
      </c>
      <c r="S1287" s="47" t="s">
        <v>11</v>
      </c>
      <c r="T1287" s="50" t="s">
        <v>11</v>
      </c>
      <c r="U1287" s="47" t="s">
        <v>11</v>
      </c>
    </row>
    <row r="1288" spans="1:21">
      <c r="A1288" s="334">
        <v>99</v>
      </c>
      <c r="B1288" s="335"/>
      <c r="C1288" s="142" t="s">
        <v>22</v>
      </c>
      <c r="D1288" s="164" t="s">
        <v>11</v>
      </c>
      <c r="E1288" s="164" t="s">
        <v>11</v>
      </c>
      <c r="F1288" s="164" t="s">
        <v>11</v>
      </c>
      <c r="G1288" s="165" t="s">
        <v>11</v>
      </c>
      <c r="H1288" s="165" t="s">
        <v>11</v>
      </c>
      <c r="I1288" s="74">
        <v>103.41666666666667</v>
      </c>
      <c r="J1288" s="166" t="s">
        <v>11</v>
      </c>
      <c r="K1288" s="166" t="s">
        <v>11</v>
      </c>
      <c r="L1288" s="166" t="s">
        <v>11</v>
      </c>
      <c r="M1288" s="166" t="s">
        <v>11</v>
      </c>
      <c r="N1288" s="166" t="s">
        <v>11</v>
      </c>
      <c r="O1288" s="166" t="s">
        <v>11</v>
      </c>
      <c r="P1288" s="166" t="s">
        <v>11</v>
      </c>
      <c r="Q1288" s="166" t="s">
        <v>11</v>
      </c>
      <c r="R1288" s="166" t="s">
        <v>11</v>
      </c>
      <c r="S1288" s="166" t="s">
        <v>11</v>
      </c>
      <c r="T1288" s="166" t="s">
        <v>11</v>
      </c>
      <c r="U1288" s="166" t="s">
        <v>11</v>
      </c>
    </row>
    <row r="1289" spans="1:21" ht="15.6" customHeight="1">
      <c r="A1289" s="334">
        <v>100</v>
      </c>
      <c r="B1289" s="335" t="s">
        <v>492</v>
      </c>
      <c r="C1289" s="131" t="s">
        <v>379</v>
      </c>
      <c r="D1289" s="66">
        <v>45827</v>
      </c>
      <c r="E1289" s="66">
        <v>45832</v>
      </c>
      <c r="F1289" s="66">
        <v>45867</v>
      </c>
      <c r="G1289" s="66">
        <v>45934</v>
      </c>
      <c r="H1289" s="66">
        <v>45951</v>
      </c>
      <c r="I1289" s="110">
        <v>107</v>
      </c>
      <c r="J1289" s="57" t="s">
        <v>114</v>
      </c>
      <c r="K1289" s="57" t="s">
        <v>127</v>
      </c>
      <c r="L1289" s="57" t="s">
        <v>122</v>
      </c>
      <c r="M1289" s="57" t="s">
        <v>166</v>
      </c>
      <c r="N1289" s="57" t="s">
        <v>513</v>
      </c>
      <c r="O1289" s="57" t="s">
        <v>112</v>
      </c>
      <c r="P1289" s="57" t="s">
        <v>110</v>
      </c>
      <c r="Q1289" s="57">
        <v>1</v>
      </c>
      <c r="R1289" s="65">
        <v>45888</v>
      </c>
      <c r="S1289" s="57" t="s">
        <v>11</v>
      </c>
      <c r="T1289" s="65">
        <v>45917</v>
      </c>
      <c r="U1289" s="57" t="s">
        <v>11</v>
      </c>
    </row>
    <row r="1290" spans="1:21">
      <c r="A1290" s="334">
        <v>100</v>
      </c>
      <c r="B1290" s="335"/>
      <c r="C1290" s="131" t="s">
        <v>198</v>
      </c>
      <c r="D1290" s="60">
        <v>45830</v>
      </c>
      <c r="E1290" s="60">
        <v>45835</v>
      </c>
      <c r="F1290" s="60">
        <v>45870</v>
      </c>
      <c r="G1290" s="56">
        <v>45944</v>
      </c>
      <c r="H1290" s="56">
        <v>45971</v>
      </c>
      <c r="I1290" s="99">
        <v>119</v>
      </c>
      <c r="J1290" s="47" t="s">
        <v>104</v>
      </c>
      <c r="K1290" s="47" t="s">
        <v>335</v>
      </c>
      <c r="L1290" s="47" t="s">
        <v>106</v>
      </c>
      <c r="M1290" s="47" t="s">
        <v>118</v>
      </c>
      <c r="N1290" s="47" t="s">
        <v>108</v>
      </c>
      <c r="O1290" s="47" t="s">
        <v>11</v>
      </c>
      <c r="P1290" s="47" t="s">
        <v>110</v>
      </c>
      <c r="Q1290" s="47">
        <v>0</v>
      </c>
      <c r="R1290" s="47" t="s">
        <v>11</v>
      </c>
      <c r="S1290" s="47" t="s">
        <v>11</v>
      </c>
      <c r="T1290" s="47" t="s">
        <v>11</v>
      </c>
      <c r="U1290" s="47" t="s">
        <v>11</v>
      </c>
    </row>
    <row r="1291" spans="1:21">
      <c r="A1291" s="334">
        <v>100</v>
      </c>
      <c r="B1291" s="335"/>
      <c r="C1291" s="131" t="s">
        <v>380</v>
      </c>
      <c r="D1291" s="35">
        <v>45824</v>
      </c>
      <c r="E1291" s="35">
        <v>45829</v>
      </c>
      <c r="F1291" s="35">
        <v>45864</v>
      </c>
      <c r="G1291" s="35">
        <v>45935</v>
      </c>
      <c r="H1291" s="35">
        <v>45937</v>
      </c>
      <c r="I1291" s="64">
        <v>107</v>
      </c>
      <c r="J1291" s="70" t="s">
        <v>116</v>
      </c>
      <c r="K1291" s="70" t="s">
        <v>127</v>
      </c>
      <c r="L1291" s="70" t="s">
        <v>122</v>
      </c>
      <c r="M1291" s="70" t="s">
        <v>107</v>
      </c>
      <c r="N1291" s="70" t="s">
        <v>108</v>
      </c>
      <c r="O1291" s="70" t="s">
        <v>112</v>
      </c>
      <c r="P1291" s="70" t="s">
        <v>110</v>
      </c>
      <c r="Q1291" s="70">
        <v>0</v>
      </c>
      <c r="R1291" s="47" t="s">
        <v>11</v>
      </c>
      <c r="S1291" s="47" t="s">
        <v>11</v>
      </c>
      <c r="T1291" s="47" t="s">
        <v>11</v>
      </c>
      <c r="U1291" s="47" t="s">
        <v>11</v>
      </c>
    </row>
    <row r="1292" spans="1:21">
      <c r="A1292" s="334">
        <v>100</v>
      </c>
      <c r="B1292" s="335"/>
      <c r="C1292" s="131" t="s">
        <v>381</v>
      </c>
      <c r="D1292" s="56">
        <v>45831</v>
      </c>
      <c r="E1292" s="56">
        <v>45836</v>
      </c>
      <c r="F1292" s="167">
        <v>45866</v>
      </c>
      <c r="G1292" s="56">
        <v>45938</v>
      </c>
      <c r="H1292" s="56">
        <v>45942</v>
      </c>
      <c r="I1292" s="53">
        <v>102</v>
      </c>
      <c r="J1292" s="47" t="s">
        <v>104</v>
      </c>
      <c r="K1292" s="47" t="s">
        <v>127</v>
      </c>
      <c r="L1292" s="47" t="s">
        <v>122</v>
      </c>
      <c r="M1292" s="47" t="s">
        <v>107</v>
      </c>
      <c r="N1292" s="47" t="s">
        <v>117</v>
      </c>
      <c r="O1292" s="47" t="s">
        <v>112</v>
      </c>
      <c r="P1292" s="47" t="s">
        <v>110</v>
      </c>
      <c r="Q1292" s="47">
        <v>1</v>
      </c>
      <c r="R1292" s="50" t="s">
        <v>11</v>
      </c>
      <c r="S1292" s="47" t="s">
        <v>11</v>
      </c>
      <c r="T1292" s="50" t="s">
        <v>11</v>
      </c>
      <c r="U1292" s="47" t="s">
        <v>11</v>
      </c>
    </row>
    <row r="1293" spans="1:21">
      <c r="A1293" s="334">
        <v>100</v>
      </c>
      <c r="B1293" s="335"/>
      <c r="C1293" s="131" t="s">
        <v>382</v>
      </c>
      <c r="D1293" s="66">
        <v>45825</v>
      </c>
      <c r="E1293" s="66">
        <v>45833</v>
      </c>
      <c r="F1293" s="66">
        <v>45866</v>
      </c>
      <c r="G1293" s="66">
        <v>45935</v>
      </c>
      <c r="H1293" s="66">
        <v>45935</v>
      </c>
      <c r="I1293" s="64">
        <v>102</v>
      </c>
      <c r="J1293" s="70" t="s">
        <v>159</v>
      </c>
      <c r="K1293" s="70" t="s">
        <v>127</v>
      </c>
      <c r="L1293" s="70" t="s">
        <v>122</v>
      </c>
      <c r="M1293" s="70" t="s">
        <v>166</v>
      </c>
      <c r="N1293" s="70" t="s">
        <v>108</v>
      </c>
      <c r="O1293" s="70" t="s">
        <v>112</v>
      </c>
      <c r="P1293" s="70" t="s">
        <v>110</v>
      </c>
      <c r="Q1293" s="70">
        <v>0</v>
      </c>
      <c r="R1293" s="47" t="s">
        <v>11</v>
      </c>
      <c r="S1293" s="47" t="s">
        <v>11</v>
      </c>
      <c r="T1293" s="47" t="s">
        <v>11</v>
      </c>
      <c r="U1293" s="47" t="s">
        <v>11</v>
      </c>
    </row>
    <row r="1294" spans="1:21">
      <c r="A1294" s="334">
        <v>100</v>
      </c>
      <c r="B1294" s="335"/>
      <c r="C1294" s="131" t="s">
        <v>383</v>
      </c>
      <c r="D1294" s="66">
        <v>45831</v>
      </c>
      <c r="E1294" s="66">
        <v>45836</v>
      </c>
      <c r="F1294" s="66" t="s">
        <v>11</v>
      </c>
      <c r="G1294" s="66">
        <v>45938</v>
      </c>
      <c r="H1294" s="66">
        <v>45942</v>
      </c>
      <c r="I1294" s="110">
        <v>102</v>
      </c>
      <c r="J1294" s="57" t="s">
        <v>116</v>
      </c>
      <c r="K1294" s="57" t="s">
        <v>127</v>
      </c>
      <c r="L1294" s="57" t="s">
        <v>122</v>
      </c>
      <c r="M1294" s="57" t="s">
        <v>107</v>
      </c>
      <c r="N1294" s="57" t="s">
        <v>513</v>
      </c>
      <c r="O1294" s="57" t="s">
        <v>112</v>
      </c>
      <c r="P1294" s="57" t="s">
        <v>110</v>
      </c>
      <c r="Q1294" s="57">
        <v>2</v>
      </c>
      <c r="R1294" s="40" t="s">
        <v>11</v>
      </c>
      <c r="S1294" s="47" t="s">
        <v>11</v>
      </c>
      <c r="T1294" s="47" t="s">
        <v>11</v>
      </c>
      <c r="U1294" s="47" t="s">
        <v>11</v>
      </c>
    </row>
    <row r="1295" spans="1:21">
      <c r="A1295" s="334">
        <v>100</v>
      </c>
      <c r="B1295" s="335"/>
      <c r="C1295" s="131" t="s">
        <v>384</v>
      </c>
      <c r="D1295" s="66">
        <v>45823</v>
      </c>
      <c r="E1295" s="66">
        <v>45830</v>
      </c>
      <c r="F1295" s="60" t="s">
        <v>11</v>
      </c>
      <c r="G1295" s="35">
        <v>45928</v>
      </c>
      <c r="H1295" s="35">
        <v>45928</v>
      </c>
      <c r="I1295" s="64">
        <v>99</v>
      </c>
      <c r="J1295" s="52" t="s">
        <v>104</v>
      </c>
      <c r="K1295" s="52" t="s">
        <v>127</v>
      </c>
      <c r="L1295" s="52" t="s">
        <v>122</v>
      </c>
      <c r="M1295" s="52" t="s">
        <v>107</v>
      </c>
      <c r="N1295" s="52" t="s">
        <v>126</v>
      </c>
      <c r="O1295" s="52" t="s">
        <v>112</v>
      </c>
      <c r="P1295" s="52" t="s">
        <v>110</v>
      </c>
      <c r="Q1295" s="52">
        <v>0</v>
      </c>
      <c r="R1295" s="47" t="s">
        <v>11</v>
      </c>
      <c r="S1295" s="47" t="s">
        <v>11</v>
      </c>
      <c r="T1295" s="47" t="s">
        <v>11</v>
      </c>
      <c r="U1295" s="47" t="s">
        <v>11</v>
      </c>
    </row>
    <row r="1296" spans="1:21">
      <c r="A1296" s="334">
        <v>100</v>
      </c>
      <c r="B1296" s="335"/>
      <c r="C1296" s="131" t="s">
        <v>385</v>
      </c>
      <c r="D1296" s="35">
        <v>45823</v>
      </c>
      <c r="E1296" s="35">
        <v>45827</v>
      </c>
      <c r="F1296" s="35">
        <v>45864</v>
      </c>
      <c r="G1296" s="35">
        <v>45930</v>
      </c>
      <c r="H1296" s="35">
        <v>45931</v>
      </c>
      <c r="I1296" s="110">
        <v>107</v>
      </c>
      <c r="J1296" s="70" t="s">
        <v>104</v>
      </c>
      <c r="K1296" s="70" t="s">
        <v>127</v>
      </c>
      <c r="L1296" s="70" t="s">
        <v>122</v>
      </c>
      <c r="M1296" s="159" t="s">
        <v>107</v>
      </c>
      <c r="N1296" s="70" t="s">
        <v>513</v>
      </c>
      <c r="O1296" s="70" t="s">
        <v>112</v>
      </c>
      <c r="P1296" s="70" t="s">
        <v>110</v>
      </c>
      <c r="Q1296" s="70">
        <v>0</v>
      </c>
      <c r="R1296" s="47" t="s">
        <v>11</v>
      </c>
      <c r="S1296" s="47" t="s">
        <v>11</v>
      </c>
      <c r="T1296" s="47" t="s">
        <v>11</v>
      </c>
      <c r="U1296" s="47" t="s">
        <v>11</v>
      </c>
    </row>
    <row r="1297" spans="1:21">
      <c r="A1297" s="334">
        <v>100</v>
      </c>
      <c r="B1297" s="335"/>
      <c r="C1297" s="131" t="s">
        <v>386</v>
      </c>
      <c r="D1297" s="160">
        <v>45821</v>
      </c>
      <c r="E1297" s="160">
        <v>45827</v>
      </c>
      <c r="F1297" s="160">
        <v>45863</v>
      </c>
      <c r="G1297" s="160">
        <v>45927</v>
      </c>
      <c r="H1297" s="160">
        <v>45953</v>
      </c>
      <c r="I1297" s="161">
        <v>106</v>
      </c>
      <c r="J1297" s="55" t="s">
        <v>104</v>
      </c>
      <c r="K1297" s="55" t="s">
        <v>127</v>
      </c>
      <c r="L1297" s="55" t="s">
        <v>122</v>
      </c>
      <c r="M1297" s="55" t="s">
        <v>107</v>
      </c>
      <c r="N1297" s="55" t="s">
        <v>108</v>
      </c>
      <c r="O1297" s="55" t="s">
        <v>112</v>
      </c>
      <c r="P1297" s="55" t="s">
        <v>110</v>
      </c>
      <c r="Q1297" s="162">
        <v>0</v>
      </c>
      <c r="R1297" s="55" t="s">
        <v>514</v>
      </c>
      <c r="S1297" s="55" t="s">
        <v>515</v>
      </c>
      <c r="T1297" s="55" t="s">
        <v>514</v>
      </c>
      <c r="U1297" s="55" t="s">
        <v>519</v>
      </c>
    </row>
    <row r="1298" spans="1:21">
      <c r="A1298" s="334">
        <v>100</v>
      </c>
      <c r="B1298" s="335"/>
      <c r="C1298" s="131" t="s">
        <v>387</v>
      </c>
      <c r="D1298" s="66">
        <v>45821</v>
      </c>
      <c r="E1298" s="66">
        <v>45827</v>
      </c>
      <c r="F1298" s="35">
        <v>45862</v>
      </c>
      <c r="G1298" s="35">
        <v>45928</v>
      </c>
      <c r="H1298" s="35">
        <v>45950</v>
      </c>
      <c r="I1298" s="115">
        <v>107</v>
      </c>
      <c r="J1298" s="57" t="s">
        <v>116</v>
      </c>
      <c r="K1298" s="57" t="s">
        <v>127</v>
      </c>
      <c r="L1298" s="57" t="s">
        <v>122</v>
      </c>
      <c r="M1298" s="57" t="s">
        <v>107</v>
      </c>
      <c r="N1298" s="57" t="s">
        <v>108</v>
      </c>
      <c r="O1298" s="57" t="s">
        <v>112</v>
      </c>
      <c r="P1298" s="55" t="s">
        <v>110</v>
      </c>
      <c r="Q1298" s="55">
        <v>0</v>
      </c>
      <c r="R1298" s="37" t="s">
        <v>11</v>
      </c>
      <c r="S1298" s="47" t="s">
        <v>11</v>
      </c>
      <c r="T1298" s="47" t="s">
        <v>11</v>
      </c>
      <c r="U1298" s="47" t="s">
        <v>11</v>
      </c>
    </row>
    <row r="1299" spans="1:21">
      <c r="A1299" s="334">
        <v>100</v>
      </c>
      <c r="B1299" s="335"/>
      <c r="C1299" s="131" t="s">
        <v>388</v>
      </c>
      <c r="D1299" s="35">
        <v>45821</v>
      </c>
      <c r="E1299" s="35">
        <v>45826</v>
      </c>
      <c r="F1299" s="35">
        <v>45866</v>
      </c>
      <c r="G1299" s="35">
        <v>45937</v>
      </c>
      <c r="H1299" s="35">
        <v>45940</v>
      </c>
      <c r="I1299" s="64">
        <v>112</v>
      </c>
      <c r="J1299" s="70" t="s">
        <v>114</v>
      </c>
      <c r="K1299" s="70" t="s">
        <v>127</v>
      </c>
      <c r="L1299" s="70" t="s">
        <v>122</v>
      </c>
      <c r="M1299" s="70" t="s">
        <v>107</v>
      </c>
      <c r="N1299" s="70" t="s">
        <v>108</v>
      </c>
      <c r="O1299" s="70" t="s">
        <v>130</v>
      </c>
      <c r="P1299" s="70" t="s">
        <v>110</v>
      </c>
      <c r="Q1299" s="70">
        <v>4</v>
      </c>
      <c r="R1299" s="70" t="s">
        <v>516</v>
      </c>
      <c r="S1299" s="70">
        <v>0</v>
      </c>
      <c r="T1299" s="70" t="s">
        <v>517</v>
      </c>
      <c r="U1299" s="70" t="s">
        <v>521</v>
      </c>
    </row>
    <row r="1300" spans="1:21">
      <c r="A1300" s="334">
        <v>100</v>
      </c>
      <c r="B1300" s="335"/>
      <c r="C1300" s="131" t="s">
        <v>389</v>
      </c>
      <c r="D1300" s="56">
        <v>45827</v>
      </c>
      <c r="E1300" s="56">
        <v>45832</v>
      </c>
      <c r="F1300" s="56">
        <v>45862</v>
      </c>
      <c r="G1300" s="56">
        <v>45932</v>
      </c>
      <c r="H1300" s="56">
        <v>45932</v>
      </c>
      <c r="I1300" s="163">
        <v>101</v>
      </c>
      <c r="J1300" s="47" t="s">
        <v>104</v>
      </c>
      <c r="K1300" s="47" t="s">
        <v>127</v>
      </c>
      <c r="L1300" s="47" t="s">
        <v>122</v>
      </c>
      <c r="M1300" s="47" t="s">
        <v>107</v>
      </c>
      <c r="N1300" s="47" t="s">
        <v>108</v>
      </c>
      <c r="O1300" s="47" t="s">
        <v>112</v>
      </c>
      <c r="P1300" s="47" t="s">
        <v>110</v>
      </c>
      <c r="Q1300" s="47" t="s">
        <v>11</v>
      </c>
      <c r="R1300" s="47" t="s">
        <v>11</v>
      </c>
      <c r="S1300" s="47" t="s">
        <v>11</v>
      </c>
      <c r="T1300" s="50">
        <v>45874</v>
      </c>
      <c r="U1300" s="47" t="s">
        <v>522</v>
      </c>
    </row>
    <row r="1301" spans="1:21">
      <c r="A1301" s="334">
        <v>100</v>
      </c>
      <c r="B1301" s="335"/>
      <c r="C1301" s="142" t="s">
        <v>22</v>
      </c>
      <c r="D1301" s="164" t="s">
        <v>11</v>
      </c>
      <c r="E1301" s="164" t="s">
        <v>11</v>
      </c>
      <c r="F1301" s="164" t="s">
        <v>11</v>
      </c>
      <c r="G1301" s="165" t="s">
        <v>11</v>
      </c>
      <c r="H1301" s="165" t="s">
        <v>11</v>
      </c>
      <c r="I1301" s="74">
        <v>105.91666666666667</v>
      </c>
      <c r="J1301" s="166" t="s">
        <v>11</v>
      </c>
      <c r="K1301" s="166" t="s">
        <v>11</v>
      </c>
      <c r="L1301" s="166" t="s">
        <v>11</v>
      </c>
      <c r="M1301" s="166" t="s">
        <v>11</v>
      </c>
      <c r="N1301" s="166" t="s">
        <v>11</v>
      </c>
      <c r="O1301" s="166" t="s">
        <v>11</v>
      </c>
      <c r="P1301" s="166" t="s">
        <v>11</v>
      </c>
      <c r="Q1301" s="166" t="s">
        <v>11</v>
      </c>
      <c r="R1301" s="166" t="s">
        <v>11</v>
      </c>
      <c r="S1301" s="166" t="s">
        <v>11</v>
      </c>
      <c r="T1301" s="166" t="s">
        <v>11</v>
      </c>
      <c r="U1301" s="166" t="s">
        <v>11</v>
      </c>
    </row>
    <row r="1302" spans="1:21">
      <c r="A1302" s="334">
        <v>101</v>
      </c>
      <c r="B1302" s="335" t="s">
        <v>378</v>
      </c>
      <c r="C1302" s="131" t="s">
        <v>379</v>
      </c>
      <c r="D1302" s="66">
        <v>45827</v>
      </c>
      <c r="E1302" s="66">
        <v>45832</v>
      </c>
      <c r="F1302" s="66">
        <v>45869</v>
      </c>
      <c r="G1302" s="66">
        <v>45934</v>
      </c>
      <c r="H1302" s="66">
        <v>45951</v>
      </c>
      <c r="I1302" s="110">
        <v>107</v>
      </c>
      <c r="J1302" s="57" t="s">
        <v>114</v>
      </c>
      <c r="K1302" s="57" t="s">
        <v>105</v>
      </c>
      <c r="L1302" s="57" t="s">
        <v>106</v>
      </c>
      <c r="M1302" s="57" t="s">
        <v>166</v>
      </c>
      <c r="N1302" s="57" t="s">
        <v>513</v>
      </c>
      <c r="O1302" s="57" t="s">
        <v>112</v>
      </c>
      <c r="P1302" s="57" t="s">
        <v>110</v>
      </c>
      <c r="Q1302" s="57">
        <v>1</v>
      </c>
      <c r="R1302" s="65">
        <v>45888</v>
      </c>
      <c r="S1302" s="57" t="s">
        <v>11</v>
      </c>
      <c r="T1302" s="65">
        <v>45917</v>
      </c>
      <c r="U1302" s="57" t="s">
        <v>11</v>
      </c>
    </row>
    <row r="1303" spans="1:21">
      <c r="A1303" s="334">
        <v>101</v>
      </c>
      <c r="B1303" s="335"/>
      <c r="C1303" s="131" t="s">
        <v>198</v>
      </c>
      <c r="D1303" s="60">
        <v>45830</v>
      </c>
      <c r="E1303" s="60">
        <v>45835</v>
      </c>
      <c r="F1303" s="60">
        <v>45869</v>
      </c>
      <c r="G1303" s="56">
        <v>45944</v>
      </c>
      <c r="H1303" s="56">
        <v>45971</v>
      </c>
      <c r="I1303" s="99">
        <v>119</v>
      </c>
      <c r="J1303" s="47" t="s">
        <v>104</v>
      </c>
      <c r="K1303" s="47" t="s">
        <v>105</v>
      </c>
      <c r="L1303" s="47" t="s">
        <v>106</v>
      </c>
      <c r="M1303" s="47" t="s">
        <v>118</v>
      </c>
      <c r="N1303" s="47" t="s">
        <v>108</v>
      </c>
      <c r="O1303" s="47" t="s">
        <v>11</v>
      </c>
      <c r="P1303" s="47" t="s">
        <v>110</v>
      </c>
      <c r="Q1303" s="47">
        <v>0</v>
      </c>
      <c r="R1303" s="47" t="s">
        <v>11</v>
      </c>
      <c r="S1303" s="47" t="s">
        <v>11</v>
      </c>
      <c r="T1303" s="47" t="s">
        <v>11</v>
      </c>
      <c r="U1303" s="47" t="s">
        <v>11</v>
      </c>
    </row>
    <row r="1304" spans="1:21">
      <c r="A1304" s="334">
        <v>101</v>
      </c>
      <c r="B1304" s="335"/>
      <c r="C1304" s="131" t="s">
        <v>380</v>
      </c>
      <c r="D1304" s="35">
        <v>45824</v>
      </c>
      <c r="E1304" s="35">
        <v>45829</v>
      </c>
      <c r="F1304" s="35">
        <v>45867</v>
      </c>
      <c r="G1304" s="35">
        <v>45937</v>
      </c>
      <c r="H1304" s="35">
        <v>45940</v>
      </c>
      <c r="I1304" s="64">
        <v>109</v>
      </c>
      <c r="J1304" s="70" t="s">
        <v>104</v>
      </c>
      <c r="K1304" s="70" t="s">
        <v>105</v>
      </c>
      <c r="L1304" s="70" t="s">
        <v>106</v>
      </c>
      <c r="M1304" s="70" t="s">
        <v>107</v>
      </c>
      <c r="N1304" s="70" t="s">
        <v>108</v>
      </c>
      <c r="O1304" s="70" t="s">
        <v>112</v>
      </c>
      <c r="P1304" s="70" t="s">
        <v>110</v>
      </c>
      <c r="Q1304" s="70">
        <v>0</v>
      </c>
      <c r="R1304" s="47" t="s">
        <v>11</v>
      </c>
      <c r="S1304" s="47" t="s">
        <v>11</v>
      </c>
      <c r="T1304" s="47" t="s">
        <v>11</v>
      </c>
      <c r="U1304" s="47" t="s">
        <v>11</v>
      </c>
    </row>
    <row r="1305" spans="1:21">
      <c r="A1305" s="334">
        <v>101</v>
      </c>
      <c r="B1305" s="335"/>
      <c r="C1305" s="131" t="s">
        <v>381</v>
      </c>
      <c r="D1305" s="56">
        <v>45831</v>
      </c>
      <c r="E1305" s="56">
        <v>45836</v>
      </c>
      <c r="F1305" s="167">
        <v>45865</v>
      </c>
      <c r="G1305" s="56">
        <v>45938</v>
      </c>
      <c r="H1305" s="56">
        <v>45942</v>
      </c>
      <c r="I1305" s="53">
        <v>102</v>
      </c>
      <c r="J1305" s="47" t="s">
        <v>104</v>
      </c>
      <c r="K1305" s="47" t="s">
        <v>105</v>
      </c>
      <c r="L1305" s="47" t="s">
        <v>106</v>
      </c>
      <c r="M1305" s="47" t="s">
        <v>107</v>
      </c>
      <c r="N1305" s="47" t="s">
        <v>117</v>
      </c>
      <c r="O1305" s="47" t="s">
        <v>112</v>
      </c>
      <c r="P1305" s="47" t="s">
        <v>110</v>
      </c>
      <c r="Q1305" s="47">
        <v>1</v>
      </c>
      <c r="R1305" s="50" t="s">
        <v>11</v>
      </c>
      <c r="S1305" s="47" t="s">
        <v>11</v>
      </c>
      <c r="T1305" s="50" t="s">
        <v>11</v>
      </c>
      <c r="U1305" s="47" t="s">
        <v>11</v>
      </c>
    </row>
    <row r="1306" spans="1:21">
      <c r="A1306" s="334">
        <v>101</v>
      </c>
      <c r="B1306" s="335"/>
      <c r="C1306" s="131" t="s">
        <v>382</v>
      </c>
      <c r="D1306" s="66">
        <v>45825</v>
      </c>
      <c r="E1306" s="66">
        <v>45833</v>
      </c>
      <c r="F1306" s="66">
        <v>45866</v>
      </c>
      <c r="G1306" s="66">
        <v>45935</v>
      </c>
      <c r="H1306" s="66">
        <v>45935</v>
      </c>
      <c r="I1306" s="64">
        <v>102</v>
      </c>
      <c r="J1306" s="70" t="s">
        <v>159</v>
      </c>
      <c r="K1306" s="70" t="s">
        <v>105</v>
      </c>
      <c r="L1306" s="70" t="s">
        <v>106</v>
      </c>
      <c r="M1306" s="70" t="s">
        <v>166</v>
      </c>
      <c r="N1306" s="70" t="s">
        <v>108</v>
      </c>
      <c r="O1306" s="70" t="s">
        <v>112</v>
      </c>
      <c r="P1306" s="70" t="s">
        <v>110</v>
      </c>
      <c r="Q1306" s="70">
        <v>0</v>
      </c>
      <c r="R1306" s="47" t="s">
        <v>11</v>
      </c>
      <c r="S1306" s="47" t="s">
        <v>11</v>
      </c>
      <c r="T1306" s="47" t="s">
        <v>11</v>
      </c>
      <c r="U1306" s="47" t="s">
        <v>11</v>
      </c>
    </row>
    <row r="1307" spans="1:21">
      <c r="A1307" s="334">
        <v>101</v>
      </c>
      <c r="B1307" s="335"/>
      <c r="C1307" s="131" t="s">
        <v>383</v>
      </c>
      <c r="D1307" s="66">
        <v>45831</v>
      </c>
      <c r="E1307" s="66">
        <v>45836</v>
      </c>
      <c r="F1307" s="66" t="s">
        <v>11</v>
      </c>
      <c r="G1307" s="66">
        <v>45940</v>
      </c>
      <c r="H1307" s="66">
        <v>45942</v>
      </c>
      <c r="I1307" s="110">
        <v>104</v>
      </c>
      <c r="J1307" s="57" t="s">
        <v>116</v>
      </c>
      <c r="K1307" s="57" t="s">
        <v>105</v>
      </c>
      <c r="L1307" s="57" t="s">
        <v>106</v>
      </c>
      <c r="M1307" s="57" t="s">
        <v>107</v>
      </c>
      <c r="N1307" s="57" t="s">
        <v>513</v>
      </c>
      <c r="O1307" s="57" t="s">
        <v>112</v>
      </c>
      <c r="P1307" s="57" t="s">
        <v>110</v>
      </c>
      <c r="Q1307" s="57">
        <v>0</v>
      </c>
      <c r="R1307" s="158" t="s">
        <v>11</v>
      </c>
      <c r="S1307" s="47" t="s">
        <v>11</v>
      </c>
      <c r="T1307" s="47" t="s">
        <v>11</v>
      </c>
      <c r="U1307" s="47" t="s">
        <v>11</v>
      </c>
    </row>
    <row r="1308" spans="1:21">
      <c r="A1308" s="334">
        <v>101</v>
      </c>
      <c r="B1308" s="335"/>
      <c r="C1308" s="131" t="s">
        <v>384</v>
      </c>
      <c r="D1308" s="66">
        <v>45823</v>
      </c>
      <c r="E1308" s="66">
        <v>45830</v>
      </c>
      <c r="F1308" s="60" t="s">
        <v>11</v>
      </c>
      <c r="G1308" s="35">
        <v>45937</v>
      </c>
      <c r="H1308" s="35">
        <v>45937</v>
      </c>
      <c r="I1308" s="64">
        <v>108</v>
      </c>
      <c r="J1308" s="52" t="s">
        <v>104</v>
      </c>
      <c r="K1308" s="52" t="s">
        <v>105</v>
      </c>
      <c r="L1308" s="52" t="s">
        <v>106</v>
      </c>
      <c r="M1308" s="52" t="s">
        <v>107</v>
      </c>
      <c r="N1308" s="52" t="s">
        <v>126</v>
      </c>
      <c r="O1308" s="52" t="s">
        <v>112</v>
      </c>
      <c r="P1308" s="52" t="s">
        <v>110</v>
      </c>
      <c r="Q1308" s="52">
        <v>0</v>
      </c>
      <c r="R1308" s="47" t="s">
        <v>11</v>
      </c>
      <c r="S1308" s="47" t="s">
        <v>11</v>
      </c>
      <c r="T1308" s="47" t="s">
        <v>11</v>
      </c>
      <c r="U1308" s="47" t="s">
        <v>11</v>
      </c>
    </row>
    <row r="1309" spans="1:21">
      <c r="A1309" s="334">
        <v>101</v>
      </c>
      <c r="B1309" s="335"/>
      <c r="C1309" s="131" t="s">
        <v>385</v>
      </c>
      <c r="D1309" s="35">
        <v>45823</v>
      </c>
      <c r="E1309" s="35">
        <v>45827</v>
      </c>
      <c r="F1309" s="35">
        <v>45865</v>
      </c>
      <c r="G1309" s="35">
        <v>45936</v>
      </c>
      <c r="H1309" s="35">
        <v>45936</v>
      </c>
      <c r="I1309" s="110">
        <v>113</v>
      </c>
      <c r="J1309" s="70" t="s">
        <v>104</v>
      </c>
      <c r="K1309" s="70" t="s">
        <v>105</v>
      </c>
      <c r="L1309" s="70" t="s">
        <v>106</v>
      </c>
      <c r="M1309" s="159" t="s">
        <v>107</v>
      </c>
      <c r="N1309" s="70" t="s">
        <v>513</v>
      </c>
      <c r="O1309" s="70" t="s">
        <v>112</v>
      </c>
      <c r="P1309" s="70" t="s">
        <v>110</v>
      </c>
      <c r="Q1309" s="70">
        <v>0</v>
      </c>
      <c r="R1309" s="47" t="s">
        <v>11</v>
      </c>
      <c r="S1309" s="47" t="s">
        <v>11</v>
      </c>
      <c r="T1309" s="47" t="s">
        <v>11</v>
      </c>
      <c r="U1309" s="47" t="s">
        <v>11</v>
      </c>
    </row>
    <row r="1310" spans="1:21">
      <c r="A1310" s="334">
        <v>101</v>
      </c>
      <c r="B1310" s="335"/>
      <c r="C1310" s="131" t="s">
        <v>386</v>
      </c>
      <c r="D1310" s="160">
        <v>45821</v>
      </c>
      <c r="E1310" s="160">
        <v>45827</v>
      </c>
      <c r="F1310" s="160">
        <v>45865</v>
      </c>
      <c r="G1310" s="160">
        <v>45937</v>
      </c>
      <c r="H1310" s="160">
        <v>45953</v>
      </c>
      <c r="I1310" s="161">
        <v>116</v>
      </c>
      <c r="J1310" s="55" t="s">
        <v>104</v>
      </c>
      <c r="K1310" s="55" t="s">
        <v>105</v>
      </c>
      <c r="L1310" s="55" t="s">
        <v>106</v>
      </c>
      <c r="M1310" s="55" t="s">
        <v>107</v>
      </c>
      <c r="N1310" s="55" t="s">
        <v>108</v>
      </c>
      <c r="O1310" s="55" t="s">
        <v>112</v>
      </c>
      <c r="P1310" s="55" t="s">
        <v>110</v>
      </c>
      <c r="Q1310" s="162">
        <v>0</v>
      </c>
      <c r="R1310" s="55" t="s">
        <v>514</v>
      </c>
      <c r="S1310" s="55" t="s">
        <v>515</v>
      </c>
      <c r="T1310" s="55" t="s">
        <v>11</v>
      </c>
      <c r="U1310" s="55" t="s">
        <v>11</v>
      </c>
    </row>
    <row r="1311" spans="1:21">
      <c r="A1311" s="334">
        <v>101</v>
      </c>
      <c r="B1311" s="335"/>
      <c r="C1311" s="131" t="s">
        <v>387</v>
      </c>
      <c r="D1311" s="66">
        <v>45821</v>
      </c>
      <c r="E1311" s="66">
        <v>45827</v>
      </c>
      <c r="F1311" s="35">
        <v>45863</v>
      </c>
      <c r="G1311" s="35">
        <v>45934</v>
      </c>
      <c r="H1311" s="35">
        <v>45950</v>
      </c>
      <c r="I1311" s="115">
        <v>113</v>
      </c>
      <c r="J1311" s="57" t="s">
        <v>104</v>
      </c>
      <c r="K1311" s="57" t="s">
        <v>105</v>
      </c>
      <c r="L1311" s="57" t="s">
        <v>106</v>
      </c>
      <c r="M1311" s="57" t="s">
        <v>107</v>
      </c>
      <c r="N1311" s="57" t="s">
        <v>108</v>
      </c>
      <c r="O1311" s="57" t="s">
        <v>112</v>
      </c>
      <c r="P1311" s="55" t="s">
        <v>110</v>
      </c>
      <c r="Q1311" s="55">
        <v>0</v>
      </c>
      <c r="R1311" s="37" t="s">
        <v>11</v>
      </c>
      <c r="S1311" s="47" t="s">
        <v>11</v>
      </c>
      <c r="T1311" s="47" t="s">
        <v>11</v>
      </c>
      <c r="U1311" s="47" t="s">
        <v>11</v>
      </c>
    </row>
    <row r="1312" spans="1:21">
      <c r="A1312" s="334">
        <v>101</v>
      </c>
      <c r="B1312" s="335"/>
      <c r="C1312" s="131" t="s">
        <v>388</v>
      </c>
      <c r="D1312" s="35">
        <v>45821</v>
      </c>
      <c r="E1312" s="35">
        <v>45826</v>
      </c>
      <c r="F1312" s="35">
        <v>45866</v>
      </c>
      <c r="G1312" s="35">
        <v>45943</v>
      </c>
      <c r="H1312" s="35">
        <v>45945</v>
      </c>
      <c r="I1312" s="64">
        <v>118</v>
      </c>
      <c r="J1312" s="70" t="s">
        <v>114</v>
      </c>
      <c r="K1312" s="70" t="s">
        <v>105</v>
      </c>
      <c r="L1312" s="70" t="s">
        <v>106</v>
      </c>
      <c r="M1312" s="70" t="s">
        <v>107</v>
      </c>
      <c r="N1312" s="70" t="s">
        <v>108</v>
      </c>
      <c r="O1312" s="70" t="s">
        <v>112</v>
      </c>
      <c r="P1312" s="70" t="s">
        <v>110</v>
      </c>
      <c r="Q1312" s="70">
        <v>3</v>
      </c>
      <c r="R1312" s="70" t="s">
        <v>516</v>
      </c>
      <c r="S1312" s="70">
        <v>0</v>
      </c>
      <c r="T1312" s="70" t="s">
        <v>517</v>
      </c>
      <c r="U1312" s="70" t="s">
        <v>520</v>
      </c>
    </row>
    <row r="1313" spans="1:21">
      <c r="A1313" s="334">
        <v>101</v>
      </c>
      <c r="B1313" s="335"/>
      <c r="C1313" s="131" t="s">
        <v>389</v>
      </c>
      <c r="D1313" s="56">
        <v>45827</v>
      </c>
      <c r="E1313" s="56">
        <v>45832</v>
      </c>
      <c r="F1313" s="56">
        <v>45862</v>
      </c>
      <c r="G1313" s="56">
        <v>45933</v>
      </c>
      <c r="H1313" s="56">
        <v>45933</v>
      </c>
      <c r="I1313" s="163">
        <v>102</v>
      </c>
      <c r="J1313" s="47" t="s">
        <v>104</v>
      </c>
      <c r="K1313" s="47" t="s">
        <v>105</v>
      </c>
      <c r="L1313" s="47" t="s">
        <v>106</v>
      </c>
      <c r="M1313" s="47" t="s">
        <v>107</v>
      </c>
      <c r="N1313" s="47" t="s">
        <v>108</v>
      </c>
      <c r="O1313" s="47" t="s">
        <v>112</v>
      </c>
      <c r="P1313" s="47" t="s">
        <v>110</v>
      </c>
      <c r="Q1313" s="47" t="s">
        <v>11</v>
      </c>
      <c r="R1313" s="47" t="s">
        <v>11</v>
      </c>
      <c r="S1313" s="47" t="s">
        <v>11</v>
      </c>
      <c r="T1313" s="47" t="s">
        <v>11</v>
      </c>
      <c r="U1313" s="47" t="s">
        <v>11</v>
      </c>
    </row>
    <row r="1314" spans="1:21">
      <c r="A1314" s="334">
        <v>101</v>
      </c>
      <c r="B1314" s="335"/>
      <c r="C1314" s="142" t="s">
        <v>22</v>
      </c>
      <c r="D1314" s="164" t="s">
        <v>11</v>
      </c>
      <c r="E1314" s="164" t="s">
        <v>11</v>
      </c>
      <c r="F1314" s="164" t="s">
        <v>11</v>
      </c>
      <c r="G1314" s="165" t="s">
        <v>11</v>
      </c>
      <c r="H1314" s="165" t="s">
        <v>11</v>
      </c>
      <c r="I1314" s="74">
        <v>109.41666666666667</v>
      </c>
      <c r="J1314" s="166" t="s">
        <v>11</v>
      </c>
      <c r="K1314" s="166" t="s">
        <v>11</v>
      </c>
      <c r="L1314" s="166" t="s">
        <v>11</v>
      </c>
      <c r="M1314" s="166" t="s">
        <v>11</v>
      </c>
      <c r="N1314" s="166" t="s">
        <v>11</v>
      </c>
      <c r="O1314" s="166" t="s">
        <v>11</v>
      </c>
      <c r="P1314" s="166" t="s">
        <v>11</v>
      </c>
      <c r="Q1314" s="166" t="s">
        <v>11</v>
      </c>
      <c r="R1314" s="166" t="s">
        <v>11</v>
      </c>
      <c r="S1314" s="166" t="s">
        <v>11</v>
      </c>
      <c r="T1314" s="166" t="s">
        <v>11</v>
      </c>
      <c r="U1314" s="166" t="s">
        <v>11</v>
      </c>
    </row>
    <row r="1315" spans="1:21">
      <c r="A1315" s="334">
        <v>102</v>
      </c>
      <c r="B1315" s="335" t="s">
        <v>493</v>
      </c>
      <c r="C1315" s="131" t="s">
        <v>379</v>
      </c>
      <c r="D1315" s="66">
        <v>45827</v>
      </c>
      <c r="E1315" s="66">
        <v>45832</v>
      </c>
      <c r="F1315" s="66">
        <v>45870</v>
      </c>
      <c r="G1315" s="66">
        <v>45938</v>
      </c>
      <c r="H1315" s="66">
        <v>45951</v>
      </c>
      <c r="I1315" s="110">
        <v>111</v>
      </c>
      <c r="J1315" s="57" t="s">
        <v>114</v>
      </c>
      <c r="K1315" s="57" t="s">
        <v>127</v>
      </c>
      <c r="L1315" s="57" t="s">
        <v>122</v>
      </c>
      <c r="M1315" s="57" t="s">
        <v>166</v>
      </c>
      <c r="N1315" s="57" t="s">
        <v>513</v>
      </c>
      <c r="O1315" s="57" t="s">
        <v>112</v>
      </c>
      <c r="P1315" s="57" t="s">
        <v>110</v>
      </c>
      <c r="Q1315" s="57">
        <v>0</v>
      </c>
      <c r="R1315" s="65">
        <v>45888</v>
      </c>
      <c r="S1315" s="57" t="s">
        <v>11</v>
      </c>
      <c r="T1315" s="65">
        <v>45917</v>
      </c>
      <c r="U1315" s="47" t="s">
        <v>11</v>
      </c>
    </row>
    <row r="1316" spans="1:21">
      <c r="A1316" s="334">
        <v>102</v>
      </c>
      <c r="B1316" s="335"/>
      <c r="C1316" s="131" t="s">
        <v>198</v>
      </c>
      <c r="D1316" s="60">
        <v>45830</v>
      </c>
      <c r="E1316" s="60">
        <v>45835</v>
      </c>
      <c r="F1316" s="60">
        <v>45869</v>
      </c>
      <c r="G1316" s="56">
        <v>45944</v>
      </c>
      <c r="H1316" s="56">
        <v>45971</v>
      </c>
      <c r="I1316" s="99">
        <v>119</v>
      </c>
      <c r="J1316" s="47" t="s">
        <v>104</v>
      </c>
      <c r="K1316" s="47" t="s">
        <v>127</v>
      </c>
      <c r="L1316" s="47" t="s">
        <v>106</v>
      </c>
      <c r="M1316" s="47" t="s">
        <v>118</v>
      </c>
      <c r="N1316" s="47" t="s">
        <v>108</v>
      </c>
      <c r="O1316" s="47" t="s">
        <v>11</v>
      </c>
      <c r="P1316" s="47" t="s">
        <v>110</v>
      </c>
      <c r="Q1316" s="47">
        <v>0</v>
      </c>
      <c r="R1316" s="47" t="s">
        <v>11</v>
      </c>
      <c r="S1316" s="47" t="s">
        <v>11</v>
      </c>
      <c r="T1316" s="47" t="s">
        <v>11</v>
      </c>
      <c r="U1316" s="47" t="s">
        <v>11</v>
      </c>
    </row>
    <row r="1317" spans="1:21">
      <c r="A1317" s="334">
        <v>102</v>
      </c>
      <c r="B1317" s="335"/>
      <c r="C1317" s="131" t="s">
        <v>380</v>
      </c>
      <c r="D1317" s="35">
        <v>45824</v>
      </c>
      <c r="E1317" s="35">
        <v>45829</v>
      </c>
      <c r="F1317" s="35">
        <v>45866</v>
      </c>
      <c r="G1317" s="35">
        <v>45942</v>
      </c>
      <c r="H1317" s="35">
        <v>45942</v>
      </c>
      <c r="I1317" s="64">
        <v>114</v>
      </c>
      <c r="J1317" s="70" t="s">
        <v>116</v>
      </c>
      <c r="K1317" s="70" t="s">
        <v>127</v>
      </c>
      <c r="L1317" s="70" t="s">
        <v>122</v>
      </c>
      <c r="M1317" s="70" t="s">
        <v>107</v>
      </c>
      <c r="N1317" s="70" t="s">
        <v>108</v>
      </c>
      <c r="O1317" s="70" t="s">
        <v>112</v>
      </c>
      <c r="P1317" s="70" t="s">
        <v>110</v>
      </c>
      <c r="Q1317" s="70">
        <v>0</v>
      </c>
      <c r="R1317" s="47" t="s">
        <v>11</v>
      </c>
      <c r="S1317" s="47" t="s">
        <v>11</v>
      </c>
      <c r="T1317" s="47" t="s">
        <v>11</v>
      </c>
      <c r="U1317" s="47" t="s">
        <v>11</v>
      </c>
    </row>
    <row r="1318" spans="1:21">
      <c r="A1318" s="334">
        <v>102</v>
      </c>
      <c r="B1318" s="335"/>
      <c r="C1318" s="131" t="s">
        <v>381</v>
      </c>
      <c r="D1318" s="56">
        <v>45831</v>
      </c>
      <c r="E1318" s="56">
        <v>45836</v>
      </c>
      <c r="F1318" s="167">
        <v>45866</v>
      </c>
      <c r="G1318" s="56">
        <v>45937</v>
      </c>
      <c r="H1318" s="56">
        <v>45942</v>
      </c>
      <c r="I1318" s="53">
        <v>101</v>
      </c>
      <c r="J1318" s="47" t="s">
        <v>104</v>
      </c>
      <c r="K1318" s="47" t="s">
        <v>127</v>
      </c>
      <c r="L1318" s="47" t="s">
        <v>122</v>
      </c>
      <c r="M1318" s="47" t="s">
        <v>107</v>
      </c>
      <c r="N1318" s="47" t="s">
        <v>117</v>
      </c>
      <c r="O1318" s="47" t="s">
        <v>112</v>
      </c>
      <c r="P1318" s="47" t="s">
        <v>110</v>
      </c>
      <c r="Q1318" s="47">
        <v>1</v>
      </c>
      <c r="R1318" s="50" t="s">
        <v>11</v>
      </c>
      <c r="S1318" s="47" t="s">
        <v>11</v>
      </c>
      <c r="T1318" s="50" t="s">
        <v>11</v>
      </c>
      <c r="U1318" s="47" t="s">
        <v>11</v>
      </c>
    </row>
    <row r="1319" spans="1:21">
      <c r="A1319" s="334">
        <v>102</v>
      </c>
      <c r="B1319" s="335"/>
      <c r="C1319" s="131" t="s">
        <v>382</v>
      </c>
      <c r="D1319" s="66">
        <v>45825</v>
      </c>
      <c r="E1319" s="66">
        <v>45833</v>
      </c>
      <c r="F1319" s="66">
        <v>45866</v>
      </c>
      <c r="G1319" s="66">
        <v>45935</v>
      </c>
      <c r="H1319" s="66">
        <v>45935</v>
      </c>
      <c r="I1319" s="64">
        <v>102</v>
      </c>
      <c r="J1319" s="70" t="s">
        <v>159</v>
      </c>
      <c r="K1319" s="70" t="s">
        <v>105</v>
      </c>
      <c r="L1319" s="70" t="s">
        <v>122</v>
      </c>
      <c r="M1319" s="70" t="s">
        <v>166</v>
      </c>
      <c r="N1319" s="70" t="s">
        <v>108</v>
      </c>
      <c r="O1319" s="70" t="s">
        <v>112</v>
      </c>
      <c r="P1319" s="70" t="s">
        <v>110</v>
      </c>
      <c r="Q1319" s="70">
        <v>0</v>
      </c>
      <c r="R1319" s="47" t="s">
        <v>11</v>
      </c>
      <c r="S1319" s="47" t="s">
        <v>11</v>
      </c>
      <c r="T1319" s="47" t="s">
        <v>11</v>
      </c>
      <c r="U1319" s="47" t="s">
        <v>11</v>
      </c>
    </row>
    <row r="1320" spans="1:21">
      <c r="A1320" s="334">
        <v>102</v>
      </c>
      <c r="B1320" s="335"/>
      <c r="C1320" s="131" t="s">
        <v>383</v>
      </c>
      <c r="D1320" s="66">
        <v>45831</v>
      </c>
      <c r="E1320" s="66">
        <v>45836</v>
      </c>
      <c r="F1320" s="66" t="s">
        <v>11</v>
      </c>
      <c r="G1320" s="66">
        <v>45938</v>
      </c>
      <c r="H1320" s="66">
        <v>45942</v>
      </c>
      <c r="I1320" s="110">
        <v>102</v>
      </c>
      <c r="J1320" s="57" t="s">
        <v>116</v>
      </c>
      <c r="K1320" s="57" t="s">
        <v>127</v>
      </c>
      <c r="L1320" s="57" t="s">
        <v>122</v>
      </c>
      <c r="M1320" s="57" t="s">
        <v>107</v>
      </c>
      <c r="N1320" s="57" t="s">
        <v>513</v>
      </c>
      <c r="O1320" s="57" t="s">
        <v>112</v>
      </c>
      <c r="P1320" s="57" t="s">
        <v>110</v>
      </c>
      <c r="Q1320" s="57">
        <v>0</v>
      </c>
      <c r="R1320" s="40" t="s">
        <v>11</v>
      </c>
      <c r="S1320" s="47" t="s">
        <v>11</v>
      </c>
      <c r="T1320" s="47" t="s">
        <v>11</v>
      </c>
      <c r="U1320" s="47" t="s">
        <v>11</v>
      </c>
    </row>
    <row r="1321" spans="1:21">
      <c r="A1321" s="334">
        <v>102</v>
      </c>
      <c r="B1321" s="335"/>
      <c r="C1321" s="131" t="s">
        <v>384</v>
      </c>
      <c r="D1321" s="66">
        <v>45823</v>
      </c>
      <c r="E1321" s="66">
        <v>45830</v>
      </c>
      <c r="F1321" s="60" t="s">
        <v>11</v>
      </c>
      <c r="G1321" s="35">
        <v>45935</v>
      </c>
      <c r="H1321" s="35">
        <v>45935</v>
      </c>
      <c r="I1321" s="64">
        <v>106</v>
      </c>
      <c r="J1321" s="52" t="s">
        <v>104</v>
      </c>
      <c r="K1321" s="52" t="s">
        <v>127</v>
      </c>
      <c r="L1321" s="52" t="s">
        <v>122</v>
      </c>
      <c r="M1321" s="52" t="s">
        <v>107</v>
      </c>
      <c r="N1321" s="52" t="s">
        <v>126</v>
      </c>
      <c r="O1321" s="52" t="s">
        <v>112</v>
      </c>
      <c r="P1321" s="52" t="s">
        <v>110</v>
      </c>
      <c r="Q1321" s="52">
        <v>0</v>
      </c>
      <c r="R1321" s="47" t="s">
        <v>11</v>
      </c>
      <c r="S1321" s="47" t="s">
        <v>11</v>
      </c>
      <c r="T1321" s="47" t="s">
        <v>11</v>
      </c>
      <c r="U1321" s="47" t="s">
        <v>11</v>
      </c>
    </row>
    <row r="1322" spans="1:21">
      <c r="A1322" s="334">
        <v>102</v>
      </c>
      <c r="B1322" s="335"/>
      <c r="C1322" s="131" t="s">
        <v>385</v>
      </c>
      <c r="D1322" s="35">
        <v>45823</v>
      </c>
      <c r="E1322" s="35">
        <v>45828</v>
      </c>
      <c r="F1322" s="35">
        <v>45866</v>
      </c>
      <c r="G1322" s="35">
        <v>45932</v>
      </c>
      <c r="H1322" s="35">
        <v>45932</v>
      </c>
      <c r="I1322" s="110">
        <v>109</v>
      </c>
      <c r="J1322" s="70" t="s">
        <v>104</v>
      </c>
      <c r="K1322" s="70" t="s">
        <v>127</v>
      </c>
      <c r="L1322" s="70" t="s">
        <v>122</v>
      </c>
      <c r="M1322" s="159" t="s">
        <v>107</v>
      </c>
      <c r="N1322" s="70" t="s">
        <v>513</v>
      </c>
      <c r="O1322" s="70" t="s">
        <v>112</v>
      </c>
      <c r="P1322" s="70" t="s">
        <v>110</v>
      </c>
      <c r="Q1322" s="70">
        <v>0</v>
      </c>
      <c r="R1322" s="47" t="s">
        <v>11</v>
      </c>
      <c r="S1322" s="47" t="s">
        <v>11</v>
      </c>
      <c r="T1322" s="47" t="s">
        <v>11</v>
      </c>
      <c r="U1322" s="47" t="s">
        <v>11</v>
      </c>
    </row>
    <row r="1323" spans="1:21">
      <c r="A1323" s="334">
        <v>102</v>
      </c>
      <c r="B1323" s="335"/>
      <c r="C1323" s="131" t="s">
        <v>386</v>
      </c>
      <c r="D1323" s="160">
        <v>45821</v>
      </c>
      <c r="E1323" s="160">
        <v>45827</v>
      </c>
      <c r="F1323" s="160">
        <v>45863</v>
      </c>
      <c r="G1323" s="160">
        <v>45939</v>
      </c>
      <c r="H1323" s="160">
        <v>45953</v>
      </c>
      <c r="I1323" s="161">
        <v>118</v>
      </c>
      <c r="J1323" s="55" t="s">
        <v>104</v>
      </c>
      <c r="K1323" s="55" t="s">
        <v>127</v>
      </c>
      <c r="L1323" s="55" t="s">
        <v>122</v>
      </c>
      <c r="M1323" s="55" t="s">
        <v>107</v>
      </c>
      <c r="N1323" s="55" t="s">
        <v>108</v>
      </c>
      <c r="O1323" s="55" t="s">
        <v>112</v>
      </c>
      <c r="P1323" s="55" t="s">
        <v>110</v>
      </c>
      <c r="Q1323" s="162">
        <v>0</v>
      </c>
      <c r="R1323" s="55" t="s">
        <v>514</v>
      </c>
      <c r="S1323" s="55" t="s">
        <v>515</v>
      </c>
      <c r="T1323" s="55" t="s">
        <v>514</v>
      </c>
      <c r="U1323" s="55" t="s">
        <v>532</v>
      </c>
    </row>
    <row r="1324" spans="1:21">
      <c r="A1324" s="334">
        <v>102</v>
      </c>
      <c r="B1324" s="335"/>
      <c r="C1324" s="131" t="s">
        <v>387</v>
      </c>
      <c r="D1324" s="66">
        <v>45821</v>
      </c>
      <c r="E1324" s="66">
        <v>45827</v>
      </c>
      <c r="F1324" s="35">
        <v>45867</v>
      </c>
      <c r="G1324" s="35">
        <v>45938</v>
      </c>
      <c r="H1324" s="35">
        <v>45950</v>
      </c>
      <c r="I1324" s="115">
        <v>117</v>
      </c>
      <c r="J1324" s="57" t="s">
        <v>116</v>
      </c>
      <c r="K1324" s="57" t="s">
        <v>127</v>
      </c>
      <c r="L1324" s="57" t="s">
        <v>122</v>
      </c>
      <c r="M1324" s="57" t="s">
        <v>107</v>
      </c>
      <c r="N1324" s="57" t="s">
        <v>108</v>
      </c>
      <c r="O1324" s="57" t="s">
        <v>112</v>
      </c>
      <c r="P1324" s="55" t="s">
        <v>110</v>
      </c>
      <c r="Q1324" s="55">
        <v>0</v>
      </c>
      <c r="R1324" s="37" t="s">
        <v>11</v>
      </c>
      <c r="S1324" s="47" t="s">
        <v>11</v>
      </c>
      <c r="T1324" s="47" t="s">
        <v>11</v>
      </c>
      <c r="U1324" s="47" t="s">
        <v>11</v>
      </c>
    </row>
    <row r="1325" spans="1:21">
      <c r="A1325" s="334">
        <v>102</v>
      </c>
      <c r="B1325" s="335"/>
      <c r="C1325" s="131" t="s">
        <v>388</v>
      </c>
      <c r="D1325" s="35">
        <v>45821</v>
      </c>
      <c r="E1325" s="35">
        <v>45826</v>
      </c>
      <c r="F1325" s="35">
        <v>45867</v>
      </c>
      <c r="G1325" s="35">
        <v>45938</v>
      </c>
      <c r="H1325" s="35">
        <v>45940</v>
      </c>
      <c r="I1325" s="64">
        <v>113</v>
      </c>
      <c r="J1325" s="70" t="s">
        <v>114</v>
      </c>
      <c r="K1325" s="70" t="s">
        <v>127</v>
      </c>
      <c r="L1325" s="70" t="s">
        <v>122</v>
      </c>
      <c r="M1325" s="70" t="s">
        <v>107</v>
      </c>
      <c r="N1325" s="70" t="s">
        <v>108</v>
      </c>
      <c r="O1325" s="70" t="s">
        <v>112</v>
      </c>
      <c r="P1325" s="70" t="s">
        <v>110</v>
      </c>
      <c r="Q1325" s="70">
        <v>2</v>
      </c>
      <c r="R1325" s="70" t="s">
        <v>516</v>
      </c>
      <c r="S1325" s="70" t="s">
        <v>520</v>
      </c>
      <c r="T1325" s="70" t="s">
        <v>517</v>
      </c>
      <c r="U1325" s="70">
        <v>0</v>
      </c>
    </row>
    <row r="1326" spans="1:21">
      <c r="A1326" s="334">
        <v>102</v>
      </c>
      <c r="B1326" s="335"/>
      <c r="C1326" s="131" t="s">
        <v>389</v>
      </c>
      <c r="D1326" s="56">
        <v>45827</v>
      </c>
      <c r="E1326" s="56">
        <v>45832</v>
      </c>
      <c r="F1326" s="56">
        <v>45862</v>
      </c>
      <c r="G1326" s="56">
        <v>45935</v>
      </c>
      <c r="H1326" s="56">
        <v>45935</v>
      </c>
      <c r="I1326" s="163">
        <v>104</v>
      </c>
      <c r="J1326" s="47" t="s">
        <v>104</v>
      </c>
      <c r="K1326" s="47" t="s">
        <v>127</v>
      </c>
      <c r="L1326" s="47" t="s">
        <v>122</v>
      </c>
      <c r="M1326" s="47" t="s">
        <v>107</v>
      </c>
      <c r="N1326" s="47" t="s">
        <v>108</v>
      </c>
      <c r="O1326" s="47" t="s">
        <v>112</v>
      </c>
      <c r="P1326" s="47" t="s">
        <v>110</v>
      </c>
      <c r="Q1326" s="47" t="s">
        <v>11</v>
      </c>
      <c r="R1326" s="47" t="s">
        <v>11</v>
      </c>
      <c r="S1326" s="47" t="s">
        <v>11</v>
      </c>
      <c r="T1326" s="47" t="s">
        <v>11</v>
      </c>
      <c r="U1326" s="47" t="s">
        <v>11</v>
      </c>
    </row>
    <row r="1327" spans="1:21">
      <c r="A1327" s="334">
        <v>102</v>
      </c>
      <c r="B1327" s="335"/>
      <c r="C1327" s="142" t="s">
        <v>22</v>
      </c>
      <c r="D1327" s="164" t="s">
        <v>11</v>
      </c>
      <c r="E1327" s="164" t="s">
        <v>11</v>
      </c>
      <c r="F1327" s="164" t="s">
        <v>11</v>
      </c>
      <c r="G1327" s="165" t="s">
        <v>11</v>
      </c>
      <c r="H1327" s="165" t="s">
        <v>11</v>
      </c>
      <c r="I1327" s="74">
        <v>109.66666666666667</v>
      </c>
      <c r="J1327" s="166" t="s">
        <v>11</v>
      </c>
      <c r="K1327" s="166" t="s">
        <v>11</v>
      </c>
      <c r="L1327" s="166" t="s">
        <v>11</v>
      </c>
      <c r="M1327" s="166" t="s">
        <v>11</v>
      </c>
      <c r="N1327" s="166" t="s">
        <v>11</v>
      </c>
      <c r="O1327" s="166" t="s">
        <v>11</v>
      </c>
      <c r="P1327" s="166" t="s">
        <v>11</v>
      </c>
      <c r="Q1327" s="166" t="s">
        <v>11</v>
      </c>
      <c r="R1327" s="166" t="s">
        <v>11</v>
      </c>
      <c r="S1327" s="166" t="s">
        <v>11</v>
      </c>
      <c r="T1327" s="166" t="s">
        <v>11</v>
      </c>
      <c r="U1327" s="166" t="s">
        <v>11</v>
      </c>
    </row>
    <row r="1328" spans="1:21" ht="15.6" customHeight="1">
      <c r="A1328" s="334">
        <v>103</v>
      </c>
      <c r="B1328" s="335" t="s">
        <v>494</v>
      </c>
      <c r="C1328" s="131" t="s">
        <v>379</v>
      </c>
      <c r="D1328" s="66">
        <v>45827</v>
      </c>
      <c r="E1328" s="66">
        <v>45832</v>
      </c>
      <c r="F1328" s="66">
        <v>45867</v>
      </c>
      <c r="G1328" s="66">
        <v>45940</v>
      </c>
      <c r="H1328" s="66">
        <v>45951</v>
      </c>
      <c r="I1328" s="110">
        <v>113</v>
      </c>
      <c r="J1328" s="158" t="s">
        <v>114</v>
      </c>
      <c r="K1328" s="158" t="s">
        <v>127</v>
      </c>
      <c r="L1328" s="158" t="s">
        <v>106</v>
      </c>
      <c r="M1328" s="158" t="s">
        <v>166</v>
      </c>
      <c r="N1328" s="158" t="s">
        <v>513</v>
      </c>
      <c r="O1328" s="158" t="s">
        <v>112</v>
      </c>
      <c r="P1328" s="158" t="s">
        <v>110</v>
      </c>
      <c r="Q1328" s="158">
        <v>0</v>
      </c>
      <c r="R1328" s="172">
        <v>45888</v>
      </c>
      <c r="S1328" s="158" t="s">
        <v>11</v>
      </c>
      <c r="T1328" s="172">
        <v>45917</v>
      </c>
      <c r="U1328" s="158" t="s">
        <v>11</v>
      </c>
    </row>
    <row r="1329" spans="1:21">
      <c r="A1329" s="334">
        <v>103</v>
      </c>
      <c r="B1329" s="335"/>
      <c r="C1329" s="131" t="s">
        <v>198</v>
      </c>
      <c r="D1329" s="60">
        <v>45830</v>
      </c>
      <c r="E1329" s="60">
        <v>45835</v>
      </c>
      <c r="F1329" s="60">
        <v>45870</v>
      </c>
      <c r="G1329" s="56">
        <v>45946</v>
      </c>
      <c r="H1329" s="56">
        <v>45971</v>
      </c>
      <c r="I1329" s="99">
        <v>121</v>
      </c>
      <c r="J1329" s="47" t="s">
        <v>104</v>
      </c>
      <c r="K1329" s="47" t="s">
        <v>127</v>
      </c>
      <c r="L1329" s="47" t="s">
        <v>106</v>
      </c>
      <c r="M1329" s="47" t="s">
        <v>118</v>
      </c>
      <c r="N1329" s="47" t="s">
        <v>108</v>
      </c>
      <c r="O1329" s="47" t="s">
        <v>11</v>
      </c>
      <c r="P1329" s="47" t="s">
        <v>110</v>
      </c>
      <c r="Q1329" s="47">
        <v>0</v>
      </c>
      <c r="R1329" s="47" t="s">
        <v>11</v>
      </c>
      <c r="S1329" s="47" t="s">
        <v>11</v>
      </c>
      <c r="T1329" s="47" t="s">
        <v>11</v>
      </c>
      <c r="U1329" s="47" t="s">
        <v>11</v>
      </c>
    </row>
    <row r="1330" spans="1:21">
      <c r="A1330" s="334">
        <v>103</v>
      </c>
      <c r="B1330" s="335"/>
      <c r="C1330" s="131" t="s">
        <v>380</v>
      </c>
      <c r="D1330" s="35">
        <v>45824</v>
      </c>
      <c r="E1330" s="35">
        <v>45829</v>
      </c>
      <c r="F1330" s="35">
        <v>45869</v>
      </c>
      <c r="G1330" s="35">
        <v>45937</v>
      </c>
      <c r="H1330" s="35">
        <v>45940</v>
      </c>
      <c r="I1330" s="64">
        <v>109</v>
      </c>
      <c r="J1330" s="70" t="s">
        <v>104</v>
      </c>
      <c r="K1330" s="70" t="s">
        <v>127</v>
      </c>
      <c r="L1330" s="70" t="s">
        <v>106</v>
      </c>
      <c r="M1330" s="70" t="s">
        <v>107</v>
      </c>
      <c r="N1330" s="70" t="s">
        <v>108</v>
      </c>
      <c r="O1330" s="70" t="s">
        <v>112</v>
      </c>
      <c r="P1330" s="70" t="s">
        <v>110</v>
      </c>
      <c r="Q1330" s="70">
        <v>0</v>
      </c>
      <c r="R1330" s="47" t="s">
        <v>11</v>
      </c>
      <c r="S1330" s="47" t="s">
        <v>11</v>
      </c>
      <c r="T1330" s="47" t="s">
        <v>11</v>
      </c>
      <c r="U1330" s="47" t="s">
        <v>11</v>
      </c>
    </row>
    <row r="1331" spans="1:21">
      <c r="A1331" s="334">
        <v>103</v>
      </c>
      <c r="B1331" s="335"/>
      <c r="C1331" s="131" t="s">
        <v>381</v>
      </c>
      <c r="D1331" s="56">
        <v>45831</v>
      </c>
      <c r="E1331" s="56">
        <v>45836</v>
      </c>
      <c r="F1331" s="167">
        <v>45871</v>
      </c>
      <c r="G1331" s="56">
        <v>45948</v>
      </c>
      <c r="H1331" s="56">
        <v>45953</v>
      </c>
      <c r="I1331" s="53">
        <v>112</v>
      </c>
      <c r="J1331" s="47" t="s">
        <v>104</v>
      </c>
      <c r="K1331" s="47" t="s">
        <v>127</v>
      </c>
      <c r="L1331" s="47" t="s">
        <v>106</v>
      </c>
      <c r="M1331" s="47" t="s">
        <v>107</v>
      </c>
      <c r="N1331" s="47" t="s">
        <v>117</v>
      </c>
      <c r="O1331" s="47" t="s">
        <v>112</v>
      </c>
      <c r="P1331" s="47" t="s">
        <v>110</v>
      </c>
      <c r="Q1331" s="47">
        <v>1</v>
      </c>
      <c r="R1331" s="50" t="s">
        <v>11</v>
      </c>
      <c r="S1331" s="47" t="s">
        <v>11</v>
      </c>
      <c r="T1331" s="50" t="s">
        <v>11</v>
      </c>
      <c r="U1331" s="47" t="s">
        <v>11</v>
      </c>
    </row>
    <row r="1332" spans="1:21">
      <c r="A1332" s="334">
        <v>103</v>
      </c>
      <c r="B1332" s="335"/>
      <c r="C1332" s="131" t="s">
        <v>382</v>
      </c>
      <c r="D1332" s="66">
        <v>45825</v>
      </c>
      <c r="E1332" s="66">
        <v>45833</v>
      </c>
      <c r="F1332" s="66">
        <v>45865</v>
      </c>
      <c r="G1332" s="66">
        <v>45932</v>
      </c>
      <c r="H1332" s="66">
        <v>45932</v>
      </c>
      <c r="I1332" s="64">
        <v>99</v>
      </c>
      <c r="J1332" s="70" t="s">
        <v>159</v>
      </c>
      <c r="K1332" s="70" t="s">
        <v>127</v>
      </c>
      <c r="L1332" s="70" t="s">
        <v>106</v>
      </c>
      <c r="M1332" s="70" t="s">
        <v>166</v>
      </c>
      <c r="N1332" s="70" t="s">
        <v>108</v>
      </c>
      <c r="O1332" s="70" t="s">
        <v>112</v>
      </c>
      <c r="P1332" s="70" t="s">
        <v>110</v>
      </c>
      <c r="Q1332" s="70">
        <v>0</v>
      </c>
      <c r="R1332" s="47" t="s">
        <v>11</v>
      </c>
      <c r="S1332" s="47" t="s">
        <v>11</v>
      </c>
      <c r="T1332" s="47" t="s">
        <v>11</v>
      </c>
      <c r="U1332" s="47" t="s">
        <v>11</v>
      </c>
    </row>
    <row r="1333" spans="1:21">
      <c r="A1333" s="334">
        <v>103</v>
      </c>
      <c r="B1333" s="335"/>
      <c r="C1333" s="131" t="s">
        <v>383</v>
      </c>
      <c r="D1333" s="66">
        <v>45831</v>
      </c>
      <c r="E1333" s="66">
        <v>45836</v>
      </c>
      <c r="F1333" s="66" t="s">
        <v>11</v>
      </c>
      <c r="G1333" s="66">
        <v>45932</v>
      </c>
      <c r="H1333" s="66">
        <v>45942</v>
      </c>
      <c r="I1333" s="110">
        <v>96</v>
      </c>
      <c r="J1333" s="57" t="s">
        <v>116</v>
      </c>
      <c r="K1333" s="57" t="s">
        <v>127</v>
      </c>
      <c r="L1333" s="57" t="s">
        <v>106</v>
      </c>
      <c r="M1333" s="57" t="s">
        <v>107</v>
      </c>
      <c r="N1333" s="57" t="s">
        <v>513</v>
      </c>
      <c r="O1333" s="57" t="s">
        <v>112</v>
      </c>
      <c r="P1333" s="57" t="s">
        <v>110</v>
      </c>
      <c r="Q1333" s="57">
        <v>0</v>
      </c>
      <c r="R1333" s="158" t="s">
        <v>11</v>
      </c>
      <c r="S1333" s="47" t="s">
        <v>11</v>
      </c>
      <c r="T1333" s="47" t="s">
        <v>11</v>
      </c>
      <c r="U1333" s="47" t="s">
        <v>11</v>
      </c>
    </row>
    <row r="1334" spans="1:21">
      <c r="A1334" s="334">
        <v>103</v>
      </c>
      <c r="B1334" s="335"/>
      <c r="C1334" s="131" t="s">
        <v>384</v>
      </c>
      <c r="D1334" s="66">
        <v>45823</v>
      </c>
      <c r="E1334" s="66">
        <v>45830</v>
      </c>
      <c r="F1334" s="60" t="s">
        <v>11</v>
      </c>
      <c r="G1334" s="35">
        <v>45937</v>
      </c>
      <c r="H1334" s="35">
        <v>45937</v>
      </c>
      <c r="I1334" s="64">
        <v>108</v>
      </c>
      <c r="J1334" s="52" t="s">
        <v>104</v>
      </c>
      <c r="K1334" s="52" t="s">
        <v>127</v>
      </c>
      <c r="L1334" s="52" t="s">
        <v>106</v>
      </c>
      <c r="M1334" s="52" t="s">
        <v>107</v>
      </c>
      <c r="N1334" s="52" t="s">
        <v>126</v>
      </c>
      <c r="O1334" s="52" t="s">
        <v>112</v>
      </c>
      <c r="P1334" s="52" t="s">
        <v>110</v>
      </c>
      <c r="Q1334" s="52">
        <v>0</v>
      </c>
      <c r="R1334" s="47" t="s">
        <v>11</v>
      </c>
      <c r="S1334" s="47" t="s">
        <v>11</v>
      </c>
      <c r="T1334" s="47" t="s">
        <v>11</v>
      </c>
      <c r="U1334" s="47" t="s">
        <v>11</v>
      </c>
    </row>
    <row r="1335" spans="1:21">
      <c r="A1335" s="334">
        <v>103</v>
      </c>
      <c r="B1335" s="335"/>
      <c r="C1335" s="131" t="s">
        <v>385</v>
      </c>
      <c r="D1335" s="35">
        <v>45823</v>
      </c>
      <c r="E1335" s="35">
        <v>45827</v>
      </c>
      <c r="F1335" s="35">
        <v>45865</v>
      </c>
      <c r="G1335" s="35">
        <v>45930</v>
      </c>
      <c r="H1335" s="35">
        <v>45931</v>
      </c>
      <c r="I1335" s="110">
        <v>107</v>
      </c>
      <c r="J1335" s="70" t="s">
        <v>104</v>
      </c>
      <c r="K1335" s="70" t="s">
        <v>127</v>
      </c>
      <c r="L1335" s="70" t="s">
        <v>106</v>
      </c>
      <c r="M1335" s="159" t="s">
        <v>107</v>
      </c>
      <c r="N1335" s="70" t="s">
        <v>513</v>
      </c>
      <c r="O1335" s="70" t="s">
        <v>112</v>
      </c>
      <c r="P1335" s="70" t="s">
        <v>110</v>
      </c>
      <c r="Q1335" s="70">
        <v>0</v>
      </c>
      <c r="R1335" s="47" t="s">
        <v>11</v>
      </c>
      <c r="S1335" s="47" t="s">
        <v>11</v>
      </c>
      <c r="T1335" s="47" t="s">
        <v>11</v>
      </c>
      <c r="U1335" s="47" t="s">
        <v>11</v>
      </c>
    </row>
    <row r="1336" spans="1:21">
      <c r="A1336" s="334">
        <v>103</v>
      </c>
      <c r="B1336" s="335"/>
      <c r="C1336" s="131" t="s">
        <v>386</v>
      </c>
      <c r="D1336" s="160">
        <v>45821</v>
      </c>
      <c r="E1336" s="160">
        <v>45827</v>
      </c>
      <c r="F1336" s="160">
        <v>45857</v>
      </c>
      <c r="G1336" s="160">
        <v>45939</v>
      </c>
      <c r="H1336" s="160">
        <v>45953</v>
      </c>
      <c r="I1336" s="161">
        <v>118</v>
      </c>
      <c r="J1336" s="55" t="s">
        <v>104</v>
      </c>
      <c r="K1336" s="55" t="s">
        <v>127</v>
      </c>
      <c r="L1336" s="55" t="s">
        <v>106</v>
      </c>
      <c r="M1336" s="55" t="s">
        <v>107</v>
      </c>
      <c r="N1336" s="55" t="s">
        <v>108</v>
      </c>
      <c r="O1336" s="55" t="s">
        <v>112</v>
      </c>
      <c r="P1336" s="55" t="s">
        <v>110</v>
      </c>
      <c r="Q1336" s="162">
        <v>0</v>
      </c>
      <c r="R1336" s="55" t="s">
        <v>514</v>
      </c>
      <c r="S1336" s="55" t="s">
        <v>515</v>
      </c>
      <c r="T1336" s="55" t="s">
        <v>514</v>
      </c>
      <c r="U1336" s="55" t="s">
        <v>532</v>
      </c>
    </row>
    <row r="1337" spans="1:21">
      <c r="A1337" s="334">
        <v>103</v>
      </c>
      <c r="B1337" s="335"/>
      <c r="C1337" s="131" t="s">
        <v>387</v>
      </c>
      <c r="D1337" s="66">
        <v>45821</v>
      </c>
      <c r="E1337" s="66">
        <v>45827</v>
      </c>
      <c r="F1337" s="35">
        <v>45862</v>
      </c>
      <c r="G1337" s="35">
        <v>45938</v>
      </c>
      <c r="H1337" s="35">
        <v>45950</v>
      </c>
      <c r="I1337" s="115">
        <v>117</v>
      </c>
      <c r="J1337" s="57" t="s">
        <v>104</v>
      </c>
      <c r="K1337" s="57" t="s">
        <v>127</v>
      </c>
      <c r="L1337" s="57" t="s">
        <v>106</v>
      </c>
      <c r="M1337" s="57" t="s">
        <v>107</v>
      </c>
      <c r="N1337" s="57" t="s">
        <v>108</v>
      </c>
      <c r="O1337" s="57" t="s">
        <v>112</v>
      </c>
      <c r="P1337" s="55" t="s">
        <v>110</v>
      </c>
      <c r="Q1337" s="55">
        <v>0</v>
      </c>
      <c r="R1337" s="37" t="s">
        <v>11</v>
      </c>
      <c r="S1337" s="47" t="s">
        <v>11</v>
      </c>
      <c r="T1337" s="47" t="s">
        <v>11</v>
      </c>
      <c r="U1337" s="47" t="s">
        <v>11</v>
      </c>
    </row>
    <row r="1338" spans="1:21">
      <c r="A1338" s="334">
        <v>103</v>
      </c>
      <c r="B1338" s="335"/>
      <c r="C1338" s="131" t="s">
        <v>388</v>
      </c>
      <c r="D1338" s="35">
        <v>45821</v>
      </c>
      <c r="E1338" s="35">
        <v>45826</v>
      </c>
      <c r="F1338" s="35">
        <v>45865</v>
      </c>
      <c r="G1338" s="35">
        <v>45934</v>
      </c>
      <c r="H1338" s="35">
        <v>45935</v>
      </c>
      <c r="I1338" s="64">
        <v>109</v>
      </c>
      <c r="J1338" s="70" t="s">
        <v>114</v>
      </c>
      <c r="K1338" s="70" t="s">
        <v>127</v>
      </c>
      <c r="L1338" s="70" t="s">
        <v>106</v>
      </c>
      <c r="M1338" s="70" t="s">
        <v>107</v>
      </c>
      <c r="N1338" s="70" t="s">
        <v>108</v>
      </c>
      <c r="O1338" s="70" t="s">
        <v>112</v>
      </c>
      <c r="P1338" s="70" t="s">
        <v>110</v>
      </c>
      <c r="Q1338" s="70">
        <v>3</v>
      </c>
      <c r="R1338" s="70" t="s">
        <v>516</v>
      </c>
      <c r="S1338" s="70">
        <v>0</v>
      </c>
      <c r="T1338" s="70" t="s">
        <v>517</v>
      </c>
      <c r="U1338" s="70" t="s">
        <v>521</v>
      </c>
    </row>
    <row r="1339" spans="1:21">
      <c r="A1339" s="334">
        <v>103</v>
      </c>
      <c r="B1339" s="335"/>
      <c r="C1339" s="131" t="s">
        <v>389</v>
      </c>
      <c r="D1339" s="56">
        <v>45827</v>
      </c>
      <c r="E1339" s="56">
        <v>45832</v>
      </c>
      <c r="F1339" s="56">
        <v>45862</v>
      </c>
      <c r="G1339" s="56">
        <v>45932</v>
      </c>
      <c r="H1339" s="56">
        <v>45932</v>
      </c>
      <c r="I1339" s="163">
        <v>101</v>
      </c>
      <c r="J1339" s="47" t="s">
        <v>104</v>
      </c>
      <c r="K1339" s="47" t="s">
        <v>127</v>
      </c>
      <c r="L1339" s="47" t="s">
        <v>106</v>
      </c>
      <c r="M1339" s="47" t="s">
        <v>107</v>
      </c>
      <c r="N1339" s="47" t="s">
        <v>108</v>
      </c>
      <c r="O1339" s="47" t="s">
        <v>112</v>
      </c>
      <c r="P1339" s="47" t="s">
        <v>110</v>
      </c>
      <c r="Q1339" s="47">
        <v>3</v>
      </c>
      <c r="R1339" s="47" t="s">
        <v>11</v>
      </c>
      <c r="S1339" s="47" t="s">
        <v>11</v>
      </c>
      <c r="T1339" s="50">
        <v>45874</v>
      </c>
      <c r="U1339" s="47" t="s">
        <v>522</v>
      </c>
    </row>
    <row r="1340" spans="1:21">
      <c r="A1340" s="334">
        <v>103</v>
      </c>
      <c r="B1340" s="335"/>
      <c r="C1340" s="142" t="s">
        <v>22</v>
      </c>
      <c r="D1340" s="164" t="s">
        <v>11</v>
      </c>
      <c r="E1340" s="164" t="s">
        <v>11</v>
      </c>
      <c r="F1340" s="164" t="s">
        <v>11</v>
      </c>
      <c r="G1340" s="165" t="s">
        <v>11</v>
      </c>
      <c r="H1340" s="165" t="s">
        <v>11</v>
      </c>
      <c r="I1340" s="74">
        <v>109.16666666666667</v>
      </c>
      <c r="J1340" s="166" t="s">
        <v>11</v>
      </c>
      <c r="K1340" s="166" t="s">
        <v>11</v>
      </c>
      <c r="L1340" s="166" t="s">
        <v>11</v>
      </c>
      <c r="M1340" s="166" t="s">
        <v>11</v>
      </c>
      <c r="N1340" s="166" t="s">
        <v>11</v>
      </c>
      <c r="O1340" s="166" t="s">
        <v>11</v>
      </c>
      <c r="P1340" s="166" t="s">
        <v>11</v>
      </c>
      <c r="Q1340" s="166" t="s">
        <v>11</v>
      </c>
      <c r="R1340" s="166" t="s">
        <v>11</v>
      </c>
      <c r="S1340" s="166" t="s">
        <v>11</v>
      </c>
      <c r="T1340" s="166" t="s">
        <v>11</v>
      </c>
      <c r="U1340" s="166" t="s">
        <v>11</v>
      </c>
    </row>
    <row r="1341" spans="1:21" ht="15.6" customHeight="1">
      <c r="A1341" s="334">
        <v>104</v>
      </c>
      <c r="B1341" s="335" t="s">
        <v>495</v>
      </c>
      <c r="C1341" s="131" t="s">
        <v>379</v>
      </c>
      <c r="D1341" s="66">
        <v>45827</v>
      </c>
      <c r="E1341" s="66">
        <v>45832</v>
      </c>
      <c r="F1341" s="66">
        <v>45868</v>
      </c>
      <c r="G1341" s="66">
        <v>45939</v>
      </c>
      <c r="H1341" s="66">
        <v>45951</v>
      </c>
      <c r="I1341" s="110">
        <v>112</v>
      </c>
      <c r="J1341" s="158" t="s">
        <v>114</v>
      </c>
      <c r="K1341" s="158" t="s">
        <v>105</v>
      </c>
      <c r="L1341" s="158" t="s">
        <v>106</v>
      </c>
      <c r="M1341" s="158" t="s">
        <v>166</v>
      </c>
      <c r="N1341" s="158" t="s">
        <v>513</v>
      </c>
      <c r="O1341" s="158" t="s">
        <v>112</v>
      </c>
      <c r="P1341" s="158" t="s">
        <v>110</v>
      </c>
      <c r="Q1341" s="158">
        <v>1</v>
      </c>
      <c r="R1341" s="172">
        <v>45888</v>
      </c>
      <c r="S1341" s="158" t="s">
        <v>11</v>
      </c>
      <c r="T1341" s="172">
        <v>45917</v>
      </c>
      <c r="U1341" s="158" t="s">
        <v>11</v>
      </c>
    </row>
    <row r="1342" spans="1:21">
      <c r="A1342" s="334">
        <v>104</v>
      </c>
      <c r="B1342" s="335"/>
      <c r="C1342" s="131" t="s">
        <v>198</v>
      </c>
      <c r="D1342" s="60">
        <v>45830</v>
      </c>
      <c r="E1342" s="60">
        <v>45835</v>
      </c>
      <c r="F1342" s="60">
        <v>45870</v>
      </c>
      <c r="G1342" s="56">
        <v>45957</v>
      </c>
      <c r="H1342" s="56">
        <v>45971</v>
      </c>
      <c r="I1342" s="99">
        <v>132</v>
      </c>
      <c r="J1342" s="47" t="s">
        <v>104</v>
      </c>
      <c r="K1342" s="47" t="s">
        <v>105</v>
      </c>
      <c r="L1342" s="47" t="s">
        <v>106</v>
      </c>
      <c r="M1342" s="47" t="s">
        <v>118</v>
      </c>
      <c r="N1342" s="47" t="s">
        <v>108</v>
      </c>
      <c r="O1342" s="47" t="s">
        <v>11</v>
      </c>
      <c r="P1342" s="47" t="s">
        <v>112</v>
      </c>
      <c r="Q1342" s="47">
        <v>0</v>
      </c>
      <c r="R1342" s="47" t="s">
        <v>11</v>
      </c>
      <c r="S1342" s="47" t="s">
        <v>11</v>
      </c>
      <c r="T1342" s="47" t="s">
        <v>11</v>
      </c>
      <c r="U1342" s="47" t="s">
        <v>11</v>
      </c>
    </row>
    <row r="1343" spans="1:21">
      <c r="A1343" s="334">
        <v>104</v>
      </c>
      <c r="B1343" s="335"/>
      <c r="C1343" s="131" t="s">
        <v>380</v>
      </c>
      <c r="D1343" s="35">
        <v>45824</v>
      </c>
      <c r="E1343" s="35">
        <v>45829</v>
      </c>
      <c r="F1343" s="35">
        <v>45865</v>
      </c>
      <c r="G1343" s="35">
        <v>45940</v>
      </c>
      <c r="H1343" s="35">
        <v>45942</v>
      </c>
      <c r="I1343" s="64">
        <v>112</v>
      </c>
      <c r="J1343" s="70" t="s">
        <v>104</v>
      </c>
      <c r="K1343" s="70" t="s">
        <v>105</v>
      </c>
      <c r="L1343" s="70" t="s">
        <v>106</v>
      </c>
      <c r="M1343" s="70" t="s">
        <v>107</v>
      </c>
      <c r="N1343" s="70" t="s">
        <v>108</v>
      </c>
      <c r="O1343" s="70" t="s">
        <v>112</v>
      </c>
      <c r="P1343" s="70" t="s">
        <v>110</v>
      </c>
      <c r="Q1343" s="70">
        <v>0</v>
      </c>
      <c r="R1343" s="47" t="s">
        <v>11</v>
      </c>
      <c r="S1343" s="47" t="s">
        <v>11</v>
      </c>
      <c r="T1343" s="47" t="s">
        <v>11</v>
      </c>
      <c r="U1343" s="47" t="s">
        <v>11</v>
      </c>
    </row>
    <row r="1344" spans="1:21">
      <c r="A1344" s="334">
        <v>104</v>
      </c>
      <c r="B1344" s="335"/>
      <c r="C1344" s="131" t="s">
        <v>381</v>
      </c>
      <c r="D1344" s="56">
        <v>45831</v>
      </c>
      <c r="E1344" s="56">
        <v>45836</v>
      </c>
      <c r="F1344" s="167">
        <v>45871</v>
      </c>
      <c r="G1344" s="56">
        <v>45949</v>
      </c>
      <c r="H1344" s="56">
        <v>45953</v>
      </c>
      <c r="I1344" s="53">
        <v>113</v>
      </c>
      <c r="J1344" s="47" t="s">
        <v>104</v>
      </c>
      <c r="K1344" s="47" t="s">
        <v>105</v>
      </c>
      <c r="L1344" s="47" t="s">
        <v>106</v>
      </c>
      <c r="M1344" s="47" t="s">
        <v>107</v>
      </c>
      <c r="N1344" s="47" t="s">
        <v>117</v>
      </c>
      <c r="O1344" s="47" t="s">
        <v>112</v>
      </c>
      <c r="P1344" s="47" t="s">
        <v>110</v>
      </c>
      <c r="Q1344" s="47">
        <v>1</v>
      </c>
      <c r="R1344" s="50" t="s">
        <v>11</v>
      </c>
      <c r="S1344" s="47" t="s">
        <v>11</v>
      </c>
      <c r="T1344" s="50" t="s">
        <v>11</v>
      </c>
      <c r="U1344" s="47" t="s">
        <v>11</v>
      </c>
    </row>
    <row r="1345" spans="1:21">
      <c r="A1345" s="334">
        <v>104</v>
      </c>
      <c r="B1345" s="335"/>
      <c r="C1345" s="131" t="s">
        <v>382</v>
      </c>
      <c r="D1345" s="66">
        <v>45825</v>
      </c>
      <c r="E1345" s="66">
        <v>45833</v>
      </c>
      <c r="F1345" s="66">
        <v>45866</v>
      </c>
      <c r="G1345" s="66">
        <v>45935</v>
      </c>
      <c r="H1345" s="66">
        <v>45935</v>
      </c>
      <c r="I1345" s="64">
        <v>102</v>
      </c>
      <c r="J1345" s="70" t="s">
        <v>159</v>
      </c>
      <c r="K1345" s="70" t="s">
        <v>105</v>
      </c>
      <c r="L1345" s="70" t="s">
        <v>106</v>
      </c>
      <c r="M1345" s="70" t="s">
        <v>166</v>
      </c>
      <c r="N1345" s="70" t="s">
        <v>108</v>
      </c>
      <c r="O1345" s="70" t="s">
        <v>112</v>
      </c>
      <c r="P1345" s="70" t="s">
        <v>110</v>
      </c>
      <c r="Q1345" s="70">
        <v>0</v>
      </c>
      <c r="R1345" s="47" t="s">
        <v>11</v>
      </c>
      <c r="S1345" s="47" t="s">
        <v>11</v>
      </c>
      <c r="T1345" s="47" t="s">
        <v>11</v>
      </c>
      <c r="U1345" s="47" t="s">
        <v>11</v>
      </c>
    </row>
    <row r="1346" spans="1:21">
      <c r="A1346" s="334">
        <v>104</v>
      </c>
      <c r="B1346" s="335"/>
      <c r="C1346" s="131" t="s">
        <v>383</v>
      </c>
      <c r="D1346" s="66">
        <v>45831</v>
      </c>
      <c r="E1346" s="66">
        <v>45836</v>
      </c>
      <c r="F1346" s="66" t="s">
        <v>11</v>
      </c>
      <c r="G1346" s="66">
        <v>45940</v>
      </c>
      <c r="H1346" s="66">
        <v>45942</v>
      </c>
      <c r="I1346" s="110">
        <v>104</v>
      </c>
      <c r="J1346" s="57" t="s">
        <v>116</v>
      </c>
      <c r="K1346" s="57" t="s">
        <v>105</v>
      </c>
      <c r="L1346" s="57" t="s">
        <v>106</v>
      </c>
      <c r="M1346" s="57" t="s">
        <v>107</v>
      </c>
      <c r="N1346" s="57" t="s">
        <v>513</v>
      </c>
      <c r="O1346" s="57" t="s">
        <v>112</v>
      </c>
      <c r="P1346" s="57" t="s">
        <v>110</v>
      </c>
      <c r="Q1346" s="57">
        <v>2</v>
      </c>
      <c r="R1346" s="158" t="s">
        <v>11</v>
      </c>
      <c r="S1346" s="158" t="s">
        <v>11</v>
      </c>
      <c r="T1346" s="47" t="s">
        <v>11</v>
      </c>
      <c r="U1346" s="47" t="s">
        <v>11</v>
      </c>
    </row>
    <row r="1347" spans="1:21">
      <c r="A1347" s="334">
        <v>104</v>
      </c>
      <c r="B1347" s="335"/>
      <c r="C1347" s="131" t="s">
        <v>384</v>
      </c>
      <c r="D1347" s="66">
        <v>45823</v>
      </c>
      <c r="E1347" s="66">
        <v>45830</v>
      </c>
      <c r="F1347" s="60" t="s">
        <v>11</v>
      </c>
      <c r="G1347" s="35">
        <v>45937</v>
      </c>
      <c r="H1347" s="35">
        <v>45937</v>
      </c>
      <c r="I1347" s="64">
        <v>108</v>
      </c>
      <c r="J1347" s="52" t="s">
        <v>104</v>
      </c>
      <c r="K1347" s="52" t="s">
        <v>105</v>
      </c>
      <c r="L1347" s="52" t="s">
        <v>106</v>
      </c>
      <c r="M1347" s="52" t="s">
        <v>107</v>
      </c>
      <c r="N1347" s="52" t="s">
        <v>126</v>
      </c>
      <c r="O1347" s="52" t="s">
        <v>112</v>
      </c>
      <c r="P1347" s="52" t="s">
        <v>110</v>
      </c>
      <c r="Q1347" s="52">
        <v>0</v>
      </c>
      <c r="R1347" s="47" t="s">
        <v>11</v>
      </c>
      <c r="S1347" s="47" t="s">
        <v>11</v>
      </c>
      <c r="T1347" s="47" t="s">
        <v>11</v>
      </c>
      <c r="U1347" s="47" t="s">
        <v>11</v>
      </c>
    </row>
    <row r="1348" spans="1:21">
      <c r="A1348" s="334">
        <v>104</v>
      </c>
      <c r="B1348" s="335"/>
      <c r="C1348" s="131" t="s">
        <v>385</v>
      </c>
      <c r="D1348" s="35">
        <v>45823</v>
      </c>
      <c r="E1348" s="35">
        <v>45827</v>
      </c>
      <c r="F1348" s="35">
        <v>45865</v>
      </c>
      <c r="G1348" s="35">
        <v>45941</v>
      </c>
      <c r="H1348" s="35">
        <v>45941</v>
      </c>
      <c r="I1348" s="110">
        <v>118</v>
      </c>
      <c r="J1348" s="70" t="s">
        <v>104</v>
      </c>
      <c r="K1348" s="70" t="s">
        <v>105</v>
      </c>
      <c r="L1348" s="70" t="s">
        <v>106</v>
      </c>
      <c r="M1348" s="159" t="s">
        <v>107</v>
      </c>
      <c r="N1348" s="70" t="s">
        <v>513</v>
      </c>
      <c r="O1348" s="70" t="s">
        <v>112</v>
      </c>
      <c r="P1348" s="70" t="s">
        <v>142</v>
      </c>
      <c r="Q1348" s="70">
        <v>0</v>
      </c>
      <c r="R1348" s="47" t="s">
        <v>11</v>
      </c>
      <c r="S1348" s="47" t="s">
        <v>11</v>
      </c>
      <c r="T1348" s="47" t="s">
        <v>11</v>
      </c>
      <c r="U1348" s="47" t="s">
        <v>11</v>
      </c>
    </row>
    <row r="1349" spans="1:21">
      <c r="A1349" s="334">
        <v>104</v>
      </c>
      <c r="B1349" s="335"/>
      <c r="C1349" s="131" t="s">
        <v>386</v>
      </c>
      <c r="D1349" s="160">
        <v>45821</v>
      </c>
      <c r="E1349" s="160">
        <v>45827</v>
      </c>
      <c r="F1349" s="160">
        <v>45862</v>
      </c>
      <c r="G1349" s="160">
        <v>45943</v>
      </c>
      <c r="H1349" s="160">
        <v>45953</v>
      </c>
      <c r="I1349" s="161">
        <v>122</v>
      </c>
      <c r="J1349" s="55" t="s">
        <v>104</v>
      </c>
      <c r="K1349" s="55" t="s">
        <v>105</v>
      </c>
      <c r="L1349" s="55" t="s">
        <v>106</v>
      </c>
      <c r="M1349" s="55" t="s">
        <v>107</v>
      </c>
      <c r="N1349" s="55" t="s">
        <v>108</v>
      </c>
      <c r="O1349" s="55" t="s">
        <v>112</v>
      </c>
      <c r="P1349" s="55" t="s">
        <v>110</v>
      </c>
      <c r="Q1349" s="162">
        <v>0</v>
      </c>
      <c r="R1349" s="55" t="s">
        <v>514</v>
      </c>
      <c r="S1349" s="55" t="s">
        <v>515</v>
      </c>
      <c r="T1349" s="47" t="s">
        <v>11</v>
      </c>
      <c r="U1349" s="47" t="s">
        <v>11</v>
      </c>
    </row>
    <row r="1350" spans="1:21">
      <c r="A1350" s="334">
        <v>104</v>
      </c>
      <c r="B1350" s="335"/>
      <c r="C1350" s="131" t="s">
        <v>387</v>
      </c>
      <c r="D1350" s="66">
        <v>45821</v>
      </c>
      <c r="E1350" s="66">
        <v>45827</v>
      </c>
      <c r="F1350" s="35">
        <v>45865</v>
      </c>
      <c r="G1350" s="35">
        <v>45938</v>
      </c>
      <c r="H1350" s="35">
        <v>45950</v>
      </c>
      <c r="I1350" s="115">
        <v>117</v>
      </c>
      <c r="J1350" s="57" t="s">
        <v>104</v>
      </c>
      <c r="K1350" s="57" t="s">
        <v>105</v>
      </c>
      <c r="L1350" s="57" t="s">
        <v>106</v>
      </c>
      <c r="M1350" s="57" t="s">
        <v>107</v>
      </c>
      <c r="N1350" s="57" t="s">
        <v>108</v>
      </c>
      <c r="O1350" s="57" t="s">
        <v>112</v>
      </c>
      <c r="P1350" s="55" t="s">
        <v>110</v>
      </c>
      <c r="Q1350" s="55">
        <v>0</v>
      </c>
      <c r="R1350" s="37" t="s">
        <v>11</v>
      </c>
      <c r="S1350" s="47" t="s">
        <v>11</v>
      </c>
      <c r="T1350" s="47" t="s">
        <v>11</v>
      </c>
      <c r="U1350" s="47" t="s">
        <v>11</v>
      </c>
    </row>
    <row r="1351" spans="1:21">
      <c r="A1351" s="334">
        <v>104</v>
      </c>
      <c r="B1351" s="335"/>
      <c r="C1351" s="131" t="s">
        <v>388</v>
      </c>
      <c r="D1351" s="35">
        <v>45821</v>
      </c>
      <c r="E1351" s="35">
        <v>45826</v>
      </c>
      <c r="F1351" s="35">
        <v>45864</v>
      </c>
      <c r="G1351" s="35">
        <v>45937</v>
      </c>
      <c r="H1351" s="35">
        <v>45940</v>
      </c>
      <c r="I1351" s="64">
        <v>112</v>
      </c>
      <c r="J1351" s="70" t="s">
        <v>114</v>
      </c>
      <c r="K1351" s="70" t="s">
        <v>105</v>
      </c>
      <c r="L1351" s="70" t="s">
        <v>106</v>
      </c>
      <c r="M1351" s="70" t="s">
        <v>107</v>
      </c>
      <c r="N1351" s="70" t="s">
        <v>108</v>
      </c>
      <c r="O1351" s="70" t="s">
        <v>112</v>
      </c>
      <c r="P1351" s="70" t="s">
        <v>110</v>
      </c>
      <c r="Q1351" s="70">
        <v>3</v>
      </c>
      <c r="R1351" s="70" t="s">
        <v>516</v>
      </c>
      <c r="S1351" s="70">
        <v>0</v>
      </c>
      <c r="T1351" s="70" t="s">
        <v>517</v>
      </c>
      <c r="U1351" s="70" t="s">
        <v>520</v>
      </c>
    </row>
    <row r="1352" spans="1:21">
      <c r="A1352" s="334">
        <v>104</v>
      </c>
      <c r="B1352" s="335"/>
      <c r="C1352" s="131" t="s">
        <v>389</v>
      </c>
      <c r="D1352" s="56">
        <v>45827</v>
      </c>
      <c r="E1352" s="56">
        <v>45832</v>
      </c>
      <c r="F1352" s="56">
        <v>45862</v>
      </c>
      <c r="G1352" s="56">
        <v>45936</v>
      </c>
      <c r="H1352" s="56">
        <v>45936</v>
      </c>
      <c r="I1352" s="163">
        <v>105</v>
      </c>
      <c r="J1352" s="47" t="s">
        <v>104</v>
      </c>
      <c r="K1352" s="47" t="s">
        <v>105</v>
      </c>
      <c r="L1352" s="47" t="s">
        <v>106</v>
      </c>
      <c r="M1352" s="47" t="s">
        <v>107</v>
      </c>
      <c r="N1352" s="47" t="s">
        <v>108</v>
      </c>
      <c r="O1352" s="47" t="s">
        <v>112</v>
      </c>
      <c r="P1352" s="47" t="s">
        <v>110</v>
      </c>
      <c r="Q1352" s="47" t="s">
        <v>11</v>
      </c>
      <c r="R1352" s="47" t="s">
        <v>11</v>
      </c>
      <c r="S1352" s="47" t="s">
        <v>11</v>
      </c>
      <c r="T1352" s="50" t="s">
        <v>11</v>
      </c>
      <c r="U1352" s="47" t="s">
        <v>11</v>
      </c>
    </row>
    <row r="1353" spans="1:21">
      <c r="A1353" s="334">
        <v>104</v>
      </c>
      <c r="B1353" s="335"/>
      <c r="C1353" s="142" t="s">
        <v>22</v>
      </c>
      <c r="D1353" s="164" t="s">
        <v>11</v>
      </c>
      <c r="E1353" s="173" t="s">
        <v>11</v>
      </c>
      <c r="F1353" s="174" t="s">
        <v>11</v>
      </c>
      <c r="G1353" s="175" t="s">
        <v>11</v>
      </c>
      <c r="H1353" s="176" t="s">
        <v>11</v>
      </c>
      <c r="I1353" s="74">
        <v>113.08333333333333</v>
      </c>
      <c r="J1353" s="166" t="s">
        <v>11</v>
      </c>
      <c r="K1353" s="177" t="s">
        <v>11</v>
      </c>
      <c r="L1353" s="166" t="s">
        <v>11</v>
      </c>
      <c r="M1353" s="166" t="s">
        <v>11</v>
      </c>
      <c r="N1353" s="166" t="s">
        <v>11</v>
      </c>
      <c r="O1353" s="166" t="s">
        <v>11</v>
      </c>
      <c r="P1353" s="166" t="s">
        <v>11</v>
      </c>
      <c r="Q1353" s="166" t="s">
        <v>11</v>
      </c>
      <c r="R1353" s="166" t="s">
        <v>11</v>
      </c>
      <c r="S1353" s="166" t="s">
        <v>11</v>
      </c>
      <c r="T1353" s="166" t="s">
        <v>11</v>
      </c>
      <c r="U1353" s="166" t="s">
        <v>11</v>
      </c>
    </row>
    <row r="1354" spans="1:21" ht="15.6" customHeight="1">
      <c r="A1354" s="334">
        <v>105</v>
      </c>
      <c r="B1354" s="335" t="s">
        <v>496</v>
      </c>
      <c r="C1354" s="131" t="s">
        <v>379</v>
      </c>
      <c r="D1354" s="66">
        <v>45827</v>
      </c>
      <c r="E1354" s="66">
        <v>45832</v>
      </c>
      <c r="F1354" s="66">
        <v>45869</v>
      </c>
      <c r="G1354" s="66">
        <v>45938</v>
      </c>
      <c r="H1354" s="66">
        <v>45951</v>
      </c>
      <c r="I1354" s="110">
        <v>111</v>
      </c>
      <c r="J1354" s="158" t="s">
        <v>114</v>
      </c>
      <c r="K1354" s="158" t="s">
        <v>105</v>
      </c>
      <c r="L1354" s="158" t="s">
        <v>106</v>
      </c>
      <c r="M1354" s="158" t="s">
        <v>166</v>
      </c>
      <c r="N1354" s="158" t="s">
        <v>513</v>
      </c>
      <c r="O1354" s="158" t="s">
        <v>112</v>
      </c>
      <c r="P1354" s="158" t="s">
        <v>110</v>
      </c>
      <c r="Q1354" s="158">
        <v>0</v>
      </c>
      <c r="R1354" s="172">
        <v>45888</v>
      </c>
      <c r="S1354" s="158" t="s">
        <v>11</v>
      </c>
      <c r="T1354" s="172">
        <v>45917</v>
      </c>
      <c r="U1354" s="158" t="s">
        <v>11</v>
      </c>
    </row>
    <row r="1355" spans="1:21">
      <c r="A1355" s="334">
        <v>105</v>
      </c>
      <c r="B1355" s="335"/>
      <c r="C1355" s="131" t="s">
        <v>198</v>
      </c>
      <c r="D1355" s="60">
        <v>45830</v>
      </c>
      <c r="E1355" s="60">
        <v>45835</v>
      </c>
      <c r="F1355" s="60">
        <v>45871</v>
      </c>
      <c r="G1355" s="56">
        <v>45946</v>
      </c>
      <c r="H1355" s="56">
        <v>45971</v>
      </c>
      <c r="I1355" s="99">
        <v>121</v>
      </c>
      <c r="J1355" s="47" t="s">
        <v>318</v>
      </c>
      <c r="K1355" s="47" t="s">
        <v>105</v>
      </c>
      <c r="L1355" s="47" t="s">
        <v>106</v>
      </c>
      <c r="M1355" s="47" t="s">
        <v>118</v>
      </c>
      <c r="N1355" s="47" t="s">
        <v>108</v>
      </c>
      <c r="O1355" s="47" t="s">
        <v>11</v>
      </c>
      <c r="P1355" s="47" t="s">
        <v>110</v>
      </c>
      <c r="Q1355" s="47">
        <v>0</v>
      </c>
      <c r="R1355" s="47" t="s">
        <v>11</v>
      </c>
      <c r="S1355" s="47" t="s">
        <v>11</v>
      </c>
      <c r="T1355" s="47" t="s">
        <v>11</v>
      </c>
      <c r="U1355" s="47" t="s">
        <v>11</v>
      </c>
    </row>
    <row r="1356" spans="1:21">
      <c r="A1356" s="334">
        <v>105</v>
      </c>
      <c r="B1356" s="335"/>
      <c r="C1356" s="131" t="s">
        <v>380</v>
      </c>
      <c r="D1356" s="35">
        <v>45824</v>
      </c>
      <c r="E1356" s="35">
        <v>45829</v>
      </c>
      <c r="F1356" s="35">
        <v>45866</v>
      </c>
      <c r="G1356" s="35">
        <v>45942</v>
      </c>
      <c r="H1356" s="35">
        <v>45942</v>
      </c>
      <c r="I1356" s="64">
        <v>114</v>
      </c>
      <c r="J1356" s="70" t="s">
        <v>123</v>
      </c>
      <c r="K1356" s="70" t="s">
        <v>105</v>
      </c>
      <c r="L1356" s="70" t="s">
        <v>106</v>
      </c>
      <c r="M1356" s="70" t="s">
        <v>107</v>
      </c>
      <c r="N1356" s="70" t="s">
        <v>108</v>
      </c>
      <c r="O1356" s="70" t="s">
        <v>112</v>
      </c>
      <c r="P1356" s="70" t="s">
        <v>110</v>
      </c>
      <c r="Q1356" s="70">
        <v>0</v>
      </c>
      <c r="R1356" s="47" t="s">
        <v>11</v>
      </c>
      <c r="S1356" s="47" t="s">
        <v>11</v>
      </c>
      <c r="T1356" s="47" t="s">
        <v>11</v>
      </c>
      <c r="U1356" s="47" t="s">
        <v>11</v>
      </c>
    </row>
    <row r="1357" spans="1:21">
      <c r="A1357" s="334">
        <v>105</v>
      </c>
      <c r="B1357" s="335"/>
      <c r="C1357" s="131" t="s">
        <v>381</v>
      </c>
      <c r="D1357" s="56">
        <v>45831</v>
      </c>
      <c r="E1357" s="56">
        <v>45836</v>
      </c>
      <c r="F1357" s="167">
        <v>45866</v>
      </c>
      <c r="G1357" s="56">
        <v>45938</v>
      </c>
      <c r="H1357" s="56">
        <v>45942</v>
      </c>
      <c r="I1357" s="53">
        <v>102</v>
      </c>
      <c r="J1357" s="47" t="s">
        <v>136</v>
      </c>
      <c r="K1357" s="47" t="s">
        <v>105</v>
      </c>
      <c r="L1357" s="47" t="s">
        <v>106</v>
      </c>
      <c r="M1357" s="47" t="s">
        <v>107</v>
      </c>
      <c r="N1357" s="47" t="s">
        <v>117</v>
      </c>
      <c r="O1357" s="47" t="s">
        <v>112</v>
      </c>
      <c r="P1357" s="47" t="s">
        <v>110</v>
      </c>
      <c r="Q1357" s="47">
        <v>1</v>
      </c>
      <c r="R1357" s="50" t="s">
        <v>11</v>
      </c>
      <c r="S1357" s="47" t="s">
        <v>11</v>
      </c>
      <c r="T1357" s="50" t="s">
        <v>11</v>
      </c>
      <c r="U1357" s="47" t="s">
        <v>11</v>
      </c>
    </row>
    <row r="1358" spans="1:21">
      <c r="A1358" s="334">
        <v>105</v>
      </c>
      <c r="B1358" s="335"/>
      <c r="C1358" s="131" t="s">
        <v>382</v>
      </c>
      <c r="D1358" s="66">
        <v>45825</v>
      </c>
      <c r="E1358" s="66">
        <v>45833</v>
      </c>
      <c r="F1358" s="66">
        <v>45869</v>
      </c>
      <c r="G1358" s="66">
        <v>45934</v>
      </c>
      <c r="H1358" s="66">
        <v>45934</v>
      </c>
      <c r="I1358" s="64">
        <v>101</v>
      </c>
      <c r="J1358" s="70" t="s">
        <v>123</v>
      </c>
      <c r="K1358" s="70" t="s">
        <v>105</v>
      </c>
      <c r="L1358" s="70" t="s">
        <v>106</v>
      </c>
      <c r="M1358" s="70" t="s">
        <v>166</v>
      </c>
      <c r="N1358" s="70" t="s">
        <v>108</v>
      </c>
      <c r="O1358" s="70" t="s">
        <v>112</v>
      </c>
      <c r="P1358" s="70" t="s">
        <v>110</v>
      </c>
      <c r="Q1358" s="70">
        <v>1</v>
      </c>
      <c r="R1358" s="47" t="s">
        <v>11</v>
      </c>
      <c r="S1358" s="47" t="s">
        <v>11</v>
      </c>
      <c r="T1358" s="47" t="s">
        <v>11</v>
      </c>
      <c r="U1358" s="47" t="s">
        <v>11</v>
      </c>
    </row>
    <row r="1359" spans="1:21">
      <c r="A1359" s="334">
        <v>105</v>
      </c>
      <c r="B1359" s="335"/>
      <c r="C1359" s="131" t="s">
        <v>383</v>
      </c>
      <c r="D1359" s="66">
        <v>45831</v>
      </c>
      <c r="E1359" s="66">
        <v>45836</v>
      </c>
      <c r="F1359" s="66" t="s">
        <v>11</v>
      </c>
      <c r="G1359" s="66">
        <v>45938</v>
      </c>
      <c r="H1359" s="66">
        <v>45942</v>
      </c>
      <c r="I1359" s="110">
        <v>102</v>
      </c>
      <c r="J1359" s="57" t="s">
        <v>123</v>
      </c>
      <c r="K1359" s="57" t="s">
        <v>105</v>
      </c>
      <c r="L1359" s="57" t="s">
        <v>106</v>
      </c>
      <c r="M1359" s="57" t="s">
        <v>107</v>
      </c>
      <c r="N1359" s="57" t="s">
        <v>513</v>
      </c>
      <c r="O1359" s="57" t="s">
        <v>112</v>
      </c>
      <c r="P1359" s="57" t="s">
        <v>110</v>
      </c>
      <c r="Q1359" s="57">
        <v>2</v>
      </c>
      <c r="R1359" s="158" t="s">
        <v>11</v>
      </c>
      <c r="S1359" s="47" t="s">
        <v>11</v>
      </c>
      <c r="T1359" s="47" t="s">
        <v>11</v>
      </c>
      <c r="U1359" s="47" t="s">
        <v>11</v>
      </c>
    </row>
    <row r="1360" spans="1:21">
      <c r="A1360" s="334">
        <v>105</v>
      </c>
      <c r="B1360" s="335"/>
      <c r="C1360" s="131" t="s">
        <v>384</v>
      </c>
      <c r="D1360" s="66">
        <v>45823</v>
      </c>
      <c r="E1360" s="66">
        <v>45830</v>
      </c>
      <c r="F1360" s="60" t="s">
        <v>11</v>
      </c>
      <c r="G1360" s="35">
        <v>45932</v>
      </c>
      <c r="H1360" s="35">
        <v>45932</v>
      </c>
      <c r="I1360" s="64">
        <v>103</v>
      </c>
      <c r="J1360" s="52" t="s">
        <v>570</v>
      </c>
      <c r="K1360" s="52" t="s">
        <v>105</v>
      </c>
      <c r="L1360" s="52" t="s">
        <v>106</v>
      </c>
      <c r="M1360" s="52" t="s">
        <v>107</v>
      </c>
      <c r="N1360" s="52" t="s">
        <v>126</v>
      </c>
      <c r="O1360" s="52" t="s">
        <v>112</v>
      </c>
      <c r="P1360" s="52" t="s">
        <v>110</v>
      </c>
      <c r="Q1360" s="52">
        <v>0</v>
      </c>
      <c r="R1360" s="47" t="s">
        <v>11</v>
      </c>
      <c r="S1360" s="47" t="s">
        <v>11</v>
      </c>
      <c r="T1360" s="47" t="s">
        <v>11</v>
      </c>
      <c r="U1360" s="47" t="s">
        <v>11</v>
      </c>
    </row>
    <row r="1361" spans="1:21">
      <c r="A1361" s="334">
        <v>105</v>
      </c>
      <c r="B1361" s="335"/>
      <c r="C1361" s="131" t="s">
        <v>385</v>
      </c>
      <c r="D1361" s="35">
        <v>45823</v>
      </c>
      <c r="E1361" s="35">
        <v>45827</v>
      </c>
      <c r="F1361" s="35">
        <v>45864</v>
      </c>
      <c r="G1361" s="35">
        <v>45930</v>
      </c>
      <c r="H1361" s="35">
        <v>45931</v>
      </c>
      <c r="I1361" s="110">
        <v>107</v>
      </c>
      <c r="J1361" s="70" t="s">
        <v>123</v>
      </c>
      <c r="K1361" s="70" t="s">
        <v>105</v>
      </c>
      <c r="L1361" s="70" t="s">
        <v>106</v>
      </c>
      <c r="M1361" s="159" t="s">
        <v>107</v>
      </c>
      <c r="N1361" s="70" t="s">
        <v>513</v>
      </c>
      <c r="O1361" s="70" t="s">
        <v>112</v>
      </c>
      <c r="P1361" s="70" t="s">
        <v>110</v>
      </c>
      <c r="Q1361" s="70">
        <v>0</v>
      </c>
      <c r="R1361" s="47" t="s">
        <v>11</v>
      </c>
      <c r="S1361" s="47" t="s">
        <v>11</v>
      </c>
      <c r="T1361" s="47" t="s">
        <v>11</v>
      </c>
      <c r="U1361" s="47" t="s">
        <v>11</v>
      </c>
    </row>
    <row r="1362" spans="1:21">
      <c r="A1362" s="334">
        <v>105</v>
      </c>
      <c r="B1362" s="335"/>
      <c r="C1362" s="131" t="s">
        <v>386</v>
      </c>
      <c r="D1362" s="160">
        <v>45821</v>
      </c>
      <c r="E1362" s="160">
        <v>45827</v>
      </c>
      <c r="F1362" s="160">
        <v>45864</v>
      </c>
      <c r="G1362" s="160">
        <v>45938</v>
      </c>
      <c r="H1362" s="160">
        <v>45953</v>
      </c>
      <c r="I1362" s="161">
        <v>117</v>
      </c>
      <c r="J1362" s="55" t="s">
        <v>123</v>
      </c>
      <c r="K1362" s="55" t="s">
        <v>105</v>
      </c>
      <c r="L1362" s="55" t="s">
        <v>106</v>
      </c>
      <c r="M1362" s="55" t="s">
        <v>107</v>
      </c>
      <c r="N1362" s="55" t="s">
        <v>108</v>
      </c>
      <c r="O1362" s="55" t="s">
        <v>112</v>
      </c>
      <c r="P1362" s="55" t="s">
        <v>110</v>
      </c>
      <c r="Q1362" s="162">
        <v>0</v>
      </c>
      <c r="R1362" s="55" t="s">
        <v>514</v>
      </c>
      <c r="S1362" s="55" t="s">
        <v>515</v>
      </c>
      <c r="T1362" s="55" t="s">
        <v>514</v>
      </c>
      <c r="U1362" s="55" t="s">
        <v>532</v>
      </c>
    </row>
    <row r="1363" spans="1:21">
      <c r="A1363" s="334">
        <v>105</v>
      </c>
      <c r="B1363" s="335"/>
      <c r="C1363" s="131" t="s">
        <v>387</v>
      </c>
      <c r="D1363" s="66">
        <v>45821</v>
      </c>
      <c r="E1363" s="66">
        <v>45827</v>
      </c>
      <c r="F1363" s="35">
        <v>45867</v>
      </c>
      <c r="G1363" s="35">
        <v>45938</v>
      </c>
      <c r="H1363" s="35">
        <v>45950</v>
      </c>
      <c r="I1363" s="115">
        <v>117</v>
      </c>
      <c r="J1363" s="57" t="s">
        <v>123</v>
      </c>
      <c r="K1363" s="57" t="s">
        <v>105</v>
      </c>
      <c r="L1363" s="57" t="s">
        <v>106</v>
      </c>
      <c r="M1363" s="57" t="s">
        <v>107</v>
      </c>
      <c r="N1363" s="57" t="s">
        <v>108</v>
      </c>
      <c r="O1363" s="57" t="s">
        <v>112</v>
      </c>
      <c r="P1363" s="55" t="s">
        <v>110</v>
      </c>
      <c r="Q1363" s="55">
        <v>0</v>
      </c>
      <c r="R1363" s="50" t="s">
        <v>11</v>
      </c>
      <c r="S1363" s="47" t="s">
        <v>11</v>
      </c>
      <c r="T1363" s="47" t="s">
        <v>11</v>
      </c>
      <c r="U1363" s="47" t="s">
        <v>11</v>
      </c>
    </row>
    <row r="1364" spans="1:21">
      <c r="A1364" s="334">
        <v>105</v>
      </c>
      <c r="B1364" s="335"/>
      <c r="C1364" s="131" t="s">
        <v>388</v>
      </c>
      <c r="D1364" s="35">
        <v>45821</v>
      </c>
      <c r="E1364" s="35">
        <v>45826</v>
      </c>
      <c r="F1364" s="35">
        <v>45867</v>
      </c>
      <c r="G1364" s="35">
        <v>45938</v>
      </c>
      <c r="H1364" s="35">
        <v>45940</v>
      </c>
      <c r="I1364" s="64">
        <v>113</v>
      </c>
      <c r="J1364" s="70" t="s">
        <v>124</v>
      </c>
      <c r="K1364" s="70" t="s">
        <v>105</v>
      </c>
      <c r="L1364" s="70" t="s">
        <v>106</v>
      </c>
      <c r="M1364" s="70" t="s">
        <v>107</v>
      </c>
      <c r="N1364" s="70" t="s">
        <v>108</v>
      </c>
      <c r="O1364" s="70" t="s">
        <v>112</v>
      </c>
      <c r="P1364" s="70" t="s">
        <v>110</v>
      </c>
      <c r="Q1364" s="70">
        <v>4</v>
      </c>
      <c r="R1364" s="70" t="s">
        <v>516</v>
      </c>
      <c r="S1364" s="70">
        <v>0</v>
      </c>
      <c r="T1364" s="70" t="s">
        <v>517</v>
      </c>
      <c r="U1364" s="70" t="s">
        <v>520</v>
      </c>
    </row>
    <row r="1365" spans="1:21">
      <c r="A1365" s="334">
        <v>105</v>
      </c>
      <c r="B1365" s="335"/>
      <c r="C1365" s="131" t="s">
        <v>389</v>
      </c>
      <c r="D1365" s="56">
        <v>45827</v>
      </c>
      <c r="E1365" s="56">
        <v>45832</v>
      </c>
      <c r="F1365" s="56">
        <v>45862</v>
      </c>
      <c r="G1365" s="56">
        <v>45932</v>
      </c>
      <c r="H1365" s="56">
        <v>45932</v>
      </c>
      <c r="I1365" s="163">
        <v>101</v>
      </c>
      <c r="J1365" s="47" t="s">
        <v>544</v>
      </c>
      <c r="K1365" s="47" t="s">
        <v>105</v>
      </c>
      <c r="L1365" s="47" t="s">
        <v>106</v>
      </c>
      <c r="M1365" s="47" t="s">
        <v>128</v>
      </c>
      <c r="N1365" s="47" t="s">
        <v>108</v>
      </c>
      <c r="O1365" s="47" t="s">
        <v>112</v>
      </c>
      <c r="P1365" s="47" t="s">
        <v>110</v>
      </c>
      <c r="Q1365" s="47" t="s">
        <v>11</v>
      </c>
      <c r="R1365" s="47" t="s">
        <v>11</v>
      </c>
      <c r="S1365" s="47" t="s">
        <v>11</v>
      </c>
      <c r="T1365" s="50">
        <v>45874</v>
      </c>
      <c r="U1365" s="47" t="s">
        <v>522</v>
      </c>
    </row>
    <row r="1366" spans="1:21">
      <c r="A1366" s="334">
        <v>105</v>
      </c>
      <c r="B1366" s="335"/>
      <c r="C1366" s="142" t="s">
        <v>22</v>
      </c>
      <c r="D1366" s="164" t="s">
        <v>11</v>
      </c>
      <c r="E1366" s="164" t="s">
        <v>11</v>
      </c>
      <c r="F1366" s="164" t="s">
        <v>11</v>
      </c>
      <c r="G1366" s="165" t="s">
        <v>11</v>
      </c>
      <c r="H1366" s="165" t="s">
        <v>11</v>
      </c>
      <c r="I1366" s="74">
        <v>109.08333333333333</v>
      </c>
      <c r="J1366" s="166" t="s">
        <v>11</v>
      </c>
      <c r="K1366" s="166" t="s">
        <v>11</v>
      </c>
      <c r="L1366" s="166" t="s">
        <v>11</v>
      </c>
      <c r="M1366" s="166" t="s">
        <v>11</v>
      </c>
      <c r="N1366" s="166" t="s">
        <v>11</v>
      </c>
      <c r="O1366" s="166" t="s">
        <v>11</v>
      </c>
      <c r="P1366" s="166" t="s">
        <v>11</v>
      </c>
      <c r="Q1366" s="166" t="s">
        <v>11</v>
      </c>
      <c r="R1366" s="166" t="s">
        <v>11</v>
      </c>
      <c r="S1366" s="166" t="s">
        <v>11</v>
      </c>
      <c r="T1366" s="166" t="s">
        <v>11</v>
      </c>
      <c r="U1366" s="166" t="s">
        <v>11</v>
      </c>
    </row>
    <row r="1367" spans="1:21" ht="15.6" customHeight="1">
      <c r="A1367" s="334">
        <v>106</v>
      </c>
      <c r="B1367" s="335" t="s">
        <v>497</v>
      </c>
      <c r="C1367" s="131" t="s">
        <v>379</v>
      </c>
      <c r="D1367" s="66">
        <v>45827</v>
      </c>
      <c r="E1367" s="66">
        <v>45832</v>
      </c>
      <c r="F1367" s="66">
        <v>45869</v>
      </c>
      <c r="G1367" s="66">
        <v>45938</v>
      </c>
      <c r="H1367" s="66">
        <v>45951</v>
      </c>
      <c r="I1367" s="110">
        <v>111</v>
      </c>
      <c r="J1367" s="158" t="s">
        <v>114</v>
      </c>
      <c r="K1367" s="158" t="s">
        <v>127</v>
      </c>
      <c r="L1367" s="158" t="s">
        <v>122</v>
      </c>
      <c r="M1367" s="158" t="s">
        <v>166</v>
      </c>
      <c r="N1367" s="158" t="s">
        <v>513</v>
      </c>
      <c r="O1367" s="158" t="s">
        <v>112</v>
      </c>
      <c r="P1367" s="158" t="s">
        <v>110</v>
      </c>
      <c r="Q1367" s="158">
        <v>0</v>
      </c>
      <c r="R1367" s="172">
        <v>45888</v>
      </c>
      <c r="S1367" s="158" t="s">
        <v>11</v>
      </c>
      <c r="T1367" s="172">
        <v>45917</v>
      </c>
      <c r="U1367" s="158" t="s">
        <v>11</v>
      </c>
    </row>
    <row r="1368" spans="1:21">
      <c r="A1368" s="334">
        <v>106</v>
      </c>
      <c r="B1368" s="335"/>
      <c r="C1368" s="131" t="s">
        <v>198</v>
      </c>
      <c r="D1368" s="60">
        <v>45830</v>
      </c>
      <c r="E1368" s="60">
        <v>45835</v>
      </c>
      <c r="F1368" s="60">
        <v>45870</v>
      </c>
      <c r="G1368" s="56" t="s">
        <v>571</v>
      </c>
      <c r="H1368" s="56">
        <v>45971</v>
      </c>
      <c r="I1368" s="99" t="s">
        <v>11</v>
      </c>
      <c r="J1368" s="47" t="s">
        <v>104</v>
      </c>
      <c r="K1368" s="47" t="s">
        <v>127</v>
      </c>
      <c r="L1368" s="47" t="s">
        <v>106</v>
      </c>
      <c r="M1368" s="47" t="s">
        <v>128</v>
      </c>
      <c r="N1368" s="47" t="s">
        <v>108</v>
      </c>
      <c r="O1368" s="47" t="s">
        <v>11</v>
      </c>
      <c r="P1368" s="47" t="s">
        <v>110</v>
      </c>
      <c r="Q1368" s="47">
        <v>0</v>
      </c>
      <c r="R1368" s="47" t="s">
        <v>11</v>
      </c>
      <c r="S1368" s="47" t="s">
        <v>11</v>
      </c>
      <c r="T1368" s="47" t="s">
        <v>11</v>
      </c>
      <c r="U1368" s="47" t="s">
        <v>11</v>
      </c>
    </row>
    <row r="1369" spans="1:21">
      <c r="A1369" s="334">
        <v>106</v>
      </c>
      <c r="B1369" s="335"/>
      <c r="C1369" s="131" t="s">
        <v>380</v>
      </c>
      <c r="D1369" s="35">
        <v>45824</v>
      </c>
      <c r="E1369" s="35">
        <v>45829</v>
      </c>
      <c r="F1369" s="35">
        <v>45862</v>
      </c>
      <c r="G1369" s="35">
        <v>45942</v>
      </c>
      <c r="H1369" s="35">
        <v>45942</v>
      </c>
      <c r="I1369" s="64">
        <v>114</v>
      </c>
      <c r="J1369" s="70" t="s">
        <v>104</v>
      </c>
      <c r="K1369" s="70" t="s">
        <v>127</v>
      </c>
      <c r="L1369" s="70" t="s">
        <v>122</v>
      </c>
      <c r="M1369" s="70" t="s">
        <v>107</v>
      </c>
      <c r="N1369" s="70" t="s">
        <v>108</v>
      </c>
      <c r="O1369" s="70" t="s">
        <v>112</v>
      </c>
      <c r="P1369" s="70" t="s">
        <v>110</v>
      </c>
      <c r="Q1369" s="70">
        <v>0</v>
      </c>
      <c r="R1369" s="47" t="s">
        <v>11</v>
      </c>
      <c r="S1369" s="47" t="s">
        <v>11</v>
      </c>
      <c r="T1369" s="47" t="s">
        <v>11</v>
      </c>
      <c r="U1369" s="47" t="s">
        <v>11</v>
      </c>
    </row>
    <row r="1370" spans="1:21">
      <c r="A1370" s="334">
        <v>106</v>
      </c>
      <c r="B1370" s="335"/>
      <c r="C1370" s="131" t="s">
        <v>381</v>
      </c>
      <c r="D1370" s="56">
        <v>45831</v>
      </c>
      <c r="E1370" s="56">
        <v>45836</v>
      </c>
      <c r="F1370" s="167">
        <v>45867</v>
      </c>
      <c r="G1370" s="56">
        <v>45938</v>
      </c>
      <c r="H1370" s="56">
        <v>45942</v>
      </c>
      <c r="I1370" s="53">
        <v>102</v>
      </c>
      <c r="J1370" s="47" t="s">
        <v>104</v>
      </c>
      <c r="K1370" s="47" t="s">
        <v>127</v>
      </c>
      <c r="L1370" s="47" t="s">
        <v>122</v>
      </c>
      <c r="M1370" s="47" t="s">
        <v>107</v>
      </c>
      <c r="N1370" s="47" t="s">
        <v>117</v>
      </c>
      <c r="O1370" s="47" t="s">
        <v>112</v>
      </c>
      <c r="P1370" s="47" t="s">
        <v>110</v>
      </c>
      <c r="Q1370" s="47">
        <v>1</v>
      </c>
      <c r="R1370" s="50" t="s">
        <v>11</v>
      </c>
      <c r="S1370" s="47" t="s">
        <v>11</v>
      </c>
      <c r="T1370" s="50" t="s">
        <v>11</v>
      </c>
      <c r="U1370" s="47" t="s">
        <v>11</v>
      </c>
    </row>
    <row r="1371" spans="1:21">
      <c r="A1371" s="334">
        <v>106</v>
      </c>
      <c r="B1371" s="335"/>
      <c r="C1371" s="131" t="s">
        <v>382</v>
      </c>
      <c r="D1371" s="66">
        <v>45825</v>
      </c>
      <c r="E1371" s="66">
        <v>45833</v>
      </c>
      <c r="F1371" s="66">
        <v>45866</v>
      </c>
      <c r="G1371" s="66">
        <v>45935</v>
      </c>
      <c r="H1371" s="66">
        <v>45935</v>
      </c>
      <c r="I1371" s="64">
        <v>102</v>
      </c>
      <c r="J1371" s="70" t="s">
        <v>159</v>
      </c>
      <c r="K1371" s="70" t="s">
        <v>127</v>
      </c>
      <c r="L1371" s="70" t="s">
        <v>122</v>
      </c>
      <c r="M1371" s="70" t="s">
        <v>166</v>
      </c>
      <c r="N1371" s="70" t="s">
        <v>108</v>
      </c>
      <c r="O1371" s="70" t="s">
        <v>112</v>
      </c>
      <c r="P1371" s="70" t="s">
        <v>110</v>
      </c>
      <c r="Q1371" s="70">
        <v>0</v>
      </c>
      <c r="R1371" s="47" t="s">
        <v>11</v>
      </c>
      <c r="S1371" s="47" t="s">
        <v>11</v>
      </c>
      <c r="T1371" s="47" t="s">
        <v>11</v>
      </c>
      <c r="U1371" s="47" t="s">
        <v>11</v>
      </c>
    </row>
    <row r="1372" spans="1:21">
      <c r="A1372" s="334">
        <v>106</v>
      </c>
      <c r="B1372" s="335"/>
      <c r="C1372" s="131" t="s">
        <v>383</v>
      </c>
      <c r="D1372" s="66">
        <v>45831</v>
      </c>
      <c r="E1372" s="66">
        <v>45836</v>
      </c>
      <c r="F1372" s="66" t="s">
        <v>11</v>
      </c>
      <c r="G1372" s="66">
        <v>45938</v>
      </c>
      <c r="H1372" s="66">
        <v>45942</v>
      </c>
      <c r="I1372" s="110">
        <v>102</v>
      </c>
      <c r="J1372" s="57" t="s">
        <v>116</v>
      </c>
      <c r="K1372" s="57" t="s">
        <v>127</v>
      </c>
      <c r="L1372" s="57" t="s">
        <v>122</v>
      </c>
      <c r="M1372" s="57" t="s">
        <v>107</v>
      </c>
      <c r="N1372" s="57" t="s">
        <v>513</v>
      </c>
      <c r="O1372" s="57" t="s">
        <v>112</v>
      </c>
      <c r="P1372" s="57" t="s">
        <v>110</v>
      </c>
      <c r="Q1372" s="57">
        <v>0</v>
      </c>
      <c r="R1372" s="158" t="s">
        <v>11</v>
      </c>
      <c r="S1372" s="158" t="s">
        <v>11</v>
      </c>
      <c r="T1372" s="47" t="s">
        <v>11</v>
      </c>
      <c r="U1372" s="47" t="s">
        <v>11</v>
      </c>
    </row>
    <row r="1373" spans="1:21">
      <c r="A1373" s="334">
        <v>106</v>
      </c>
      <c r="B1373" s="335"/>
      <c r="C1373" s="131" t="s">
        <v>384</v>
      </c>
      <c r="D1373" s="66">
        <v>45823</v>
      </c>
      <c r="E1373" s="66">
        <v>45830</v>
      </c>
      <c r="F1373" s="60" t="s">
        <v>11</v>
      </c>
      <c r="G1373" s="35">
        <v>45932</v>
      </c>
      <c r="H1373" s="35">
        <v>45932</v>
      </c>
      <c r="I1373" s="64">
        <v>103</v>
      </c>
      <c r="J1373" s="52" t="s">
        <v>104</v>
      </c>
      <c r="K1373" s="52" t="s">
        <v>127</v>
      </c>
      <c r="L1373" s="52" t="s">
        <v>122</v>
      </c>
      <c r="M1373" s="52" t="s">
        <v>107</v>
      </c>
      <c r="N1373" s="52" t="s">
        <v>126</v>
      </c>
      <c r="O1373" s="52" t="s">
        <v>112</v>
      </c>
      <c r="P1373" s="52" t="s">
        <v>110</v>
      </c>
      <c r="Q1373" s="52">
        <v>0</v>
      </c>
      <c r="R1373" s="47" t="s">
        <v>11</v>
      </c>
      <c r="S1373" s="47" t="s">
        <v>11</v>
      </c>
      <c r="T1373" s="47" t="s">
        <v>11</v>
      </c>
      <c r="U1373" s="47" t="s">
        <v>11</v>
      </c>
    </row>
    <row r="1374" spans="1:21">
      <c r="A1374" s="334">
        <v>106</v>
      </c>
      <c r="B1374" s="335"/>
      <c r="C1374" s="131" t="s">
        <v>385</v>
      </c>
      <c r="D1374" s="35">
        <v>45823</v>
      </c>
      <c r="E1374" s="35">
        <v>45827</v>
      </c>
      <c r="F1374" s="35">
        <v>45865</v>
      </c>
      <c r="G1374" s="35">
        <v>45937</v>
      </c>
      <c r="H1374" s="35">
        <v>45937</v>
      </c>
      <c r="I1374" s="110">
        <v>114</v>
      </c>
      <c r="J1374" s="70" t="s">
        <v>104</v>
      </c>
      <c r="K1374" s="70" t="s">
        <v>127</v>
      </c>
      <c r="L1374" s="70" t="s">
        <v>122</v>
      </c>
      <c r="M1374" s="159" t="s">
        <v>107</v>
      </c>
      <c r="N1374" s="70" t="s">
        <v>513</v>
      </c>
      <c r="O1374" s="70" t="s">
        <v>112</v>
      </c>
      <c r="P1374" s="70" t="s">
        <v>110</v>
      </c>
      <c r="Q1374" s="70">
        <v>0</v>
      </c>
      <c r="R1374" s="47" t="s">
        <v>11</v>
      </c>
      <c r="S1374" s="47" t="s">
        <v>11</v>
      </c>
      <c r="T1374" s="47" t="s">
        <v>11</v>
      </c>
      <c r="U1374" s="47" t="s">
        <v>11</v>
      </c>
    </row>
    <row r="1375" spans="1:21">
      <c r="A1375" s="334">
        <v>106</v>
      </c>
      <c r="B1375" s="335"/>
      <c r="C1375" s="131" t="s">
        <v>386</v>
      </c>
      <c r="D1375" s="160">
        <v>45821</v>
      </c>
      <c r="E1375" s="160">
        <v>45827</v>
      </c>
      <c r="F1375" s="160">
        <v>45862</v>
      </c>
      <c r="G1375" s="160">
        <v>45937</v>
      </c>
      <c r="H1375" s="160">
        <v>45953</v>
      </c>
      <c r="I1375" s="161">
        <v>116</v>
      </c>
      <c r="J1375" s="55" t="s">
        <v>104</v>
      </c>
      <c r="K1375" s="55" t="s">
        <v>127</v>
      </c>
      <c r="L1375" s="55" t="s">
        <v>122</v>
      </c>
      <c r="M1375" s="55" t="s">
        <v>107</v>
      </c>
      <c r="N1375" s="55" t="s">
        <v>108</v>
      </c>
      <c r="O1375" s="55" t="s">
        <v>112</v>
      </c>
      <c r="P1375" s="55" t="s">
        <v>110</v>
      </c>
      <c r="Q1375" s="162">
        <v>0</v>
      </c>
      <c r="R1375" s="55" t="s">
        <v>514</v>
      </c>
      <c r="S1375" s="55" t="s">
        <v>515</v>
      </c>
      <c r="T1375" s="55" t="s">
        <v>514</v>
      </c>
      <c r="U1375" s="55" t="s">
        <v>519</v>
      </c>
    </row>
    <row r="1376" spans="1:21">
      <c r="A1376" s="334">
        <v>106</v>
      </c>
      <c r="B1376" s="335"/>
      <c r="C1376" s="131" t="s">
        <v>387</v>
      </c>
      <c r="D1376" s="66">
        <v>45821</v>
      </c>
      <c r="E1376" s="66">
        <v>45827</v>
      </c>
      <c r="F1376" s="35">
        <v>45866</v>
      </c>
      <c r="G1376" s="35">
        <v>45934</v>
      </c>
      <c r="H1376" s="35">
        <v>45950</v>
      </c>
      <c r="I1376" s="115">
        <v>113</v>
      </c>
      <c r="J1376" s="57" t="s">
        <v>104</v>
      </c>
      <c r="K1376" s="57" t="s">
        <v>127</v>
      </c>
      <c r="L1376" s="57" t="s">
        <v>122</v>
      </c>
      <c r="M1376" s="57" t="s">
        <v>107</v>
      </c>
      <c r="N1376" s="57" t="s">
        <v>108</v>
      </c>
      <c r="O1376" s="57" t="s">
        <v>112</v>
      </c>
      <c r="P1376" s="55" t="s">
        <v>110</v>
      </c>
      <c r="Q1376" s="55">
        <v>0</v>
      </c>
      <c r="R1376" s="50" t="s">
        <v>11</v>
      </c>
      <c r="S1376" s="47" t="s">
        <v>11</v>
      </c>
      <c r="T1376" s="47" t="s">
        <v>11</v>
      </c>
      <c r="U1376" s="47" t="s">
        <v>11</v>
      </c>
    </row>
    <row r="1377" spans="1:21">
      <c r="A1377" s="334">
        <v>106</v>
      </c>
      <c r="B1377" s="335"/>
      <c r="C1377" s="131" t="s">
        <v>388</v>
      </c>
      <c r="D1377" s="35">
        <v>45821</v>
      </c>
      <c r="E1377" s="35">
        <v>45826</v>
      </c>
      <c r="F1377" s="35">
        <v>45867</v>
      </c>
      <c r="G1377" s="35">
        <v>45938</v>
      </c>
      <c r="H1377" s="35">
        <v>45940</v>
      </c>
      <c r="I1377" s="64">
        <v>113</v>
      </c>
      <c r="J1377" s="70" t="s">
        <v>114</v>
      </c>
      <c r="K1377" s="70" t="s">
        <v>127</v>
      </c>
      <c r="L1377" s="70" t="s">
        <v>122</v>
      </c>
      <c r="M1377" s="70" t="s">
        <v>107</v>
      </c>
      <c r="N1377" s="70" t="s">
        <v>108</v>
      </c>
      <c r="O1377" s="70" t="s">
        <v>112</v>
      </c>
      <c r="P1377" s="70" t="s">
        <v>110</v>
      </c>
      <c r="Q1377" s="70">
        <v>1</v>
      </c>
      <c r="R1377" s="70" t="s">
        <v>516</v>
      </c>
      <c r="S1377" s="70">
        <v>0</v>
      </c>
      <c r="T1377" s="70" t="s">
        <v>517</v>
      </c>
      <c r="U1377" s="70" t="s">
        <v>520</v>
      </c>
    </row>
    <row r="1378" spans="1:21">
      <c r="A1378" s="334">
        <v>106</v>
      </c>
      <c r="B1378" s="335"/>
      <c r="C1378" s="131" t="s">
        <v>389</v>
      </c>
      <c r="D1378" s="56">
        <v>45827</v>
      </c>
      <c r="E1378" s="56">
        <v>45832</v>
      </c>
      <c r="F1378" s="56">
        <v>45866</v>
      </c>
      <c r="G1378" s="56">
        <v>45936</v>
      </c>
      <c r="H1378" s="56">
        <v>45936</v>
      </c>
      <c r="I1378" s="163">
        <v>105</v>
      </c>
      <c r="J1378" s="47" t="s">
        <v>104</v>
      </c>
      <c r="K1378" s="47" t="s">
        <v>127</v>
      </c>
      <c r="L1378" s="47" t="s">
        <v>122</v>
      </c>
      <c r="M1378" s="47" t="s">
        <v>107</v>
      </c>
      <c r="N1378" s="47" t="s">
        <v>108</v>
      </c>
      <c r="O1378" s="47" t="s">
        <v>112</v>
      </c>
      <c r="P1378" s="47" t="s">
        <v>110</v>
      </c>
      <c r="Q1378" s="47" t="s">
        <v>11</v>
      </c>
      <c r="R1378" s="47" t="s">
        <v>11</v>
      </c>
      <c r="S1378" s="47" t="s">
        <v>11</v>
      </c>
      <c r="T1378" s="47" t="s">
        <v>11</v>
      </c>
      <c r="U1378" s="47" t="s">
        <v>11</v>
      </c>
    </row>
    <row r="1379" spans="1:21">
      <c r="A1379" s="334">
        <v>106</v>
      </c>
      <c r="B1379" s="335"/>
      <c r="C1379" s="142" t="s">
        <v>22</v>
      </c>
      <c r="D1379" s="164" t="s">
        <v>11</v>
      </c>
      <c r="E1379" s="164" t="s">
        <v>11</v>
      </c>
      <c r="F1379" s="164" t="s">
        <v>11</v>
      </c>
      <c r="G1379" s="165" t="s">
        <v>11</v>
      </c>
      <c r="H1379" s="165" t="s">
        <v>11</v>
      </c>
      <c r="I1379" s="74">
        <v>109</v>
      </c>
      <c r="J1379" s="166" t="s">
        <v>11</v>
      </c>
      <c r="K1379" s="166" t="s">
        <v>11</v>
      </c>
      <c r="L1379" s="166" t="s">
        <v>11</v>
      </c>
      <c r="M1379" s="166" t="s">
        <v>11</v>
      </c>
      <c r="N1379" s="166" t="s">
        <v>11</v>
      </c>
      <c r="O1379" s="166" t="s">
        <v>11</v>
      </c>
      <c r="P1379" s="166" t="s">
        <v>11</v>
      </c>
      <c r="Q1379" s="166" t="s">
        <v>11</v>
      </c>
      <c r="R1379" s="166" t="s">
        <v>11</v>
      </c>
      <c r="S1379" s="166" t="s">
        <v>11</v>
      </c>
      <c r="T1379" s="166" t="s">
        <v>11</v>
      </c>
      <c r="U1379" s="166" t="s">
        <v>11</v>
      </c>
    </row>
    <row r="1380" spans="1:21">
      <c r="A1380" s="334">
        <v>107</v>
      </c>
      <c r="B1380" s="335" t="s">
        <v>498</v>
      </c>
      <c r="C1380" s="131" t="s">
        <v>379</v>
      </c>
      <c r="D1380" s="66">
        <v>45827</v>
      </c>
      <c r="E1380" s="66">
        <v>45832</v>
      </c>
      <c r="F1380" s="66">
        <v>45869</v>
      </c>
      <c r="G1380" s="66">
        <v>45940</v>
      </c>
      <c r="H1380" s="66">
        <v>45951</v>
      </c>
      <c r="I1380" s="110">
        <v>113</v>
      </c>
      <c r="J1380" s="158" t="s">
        <v>114</v>
      </c>
      <c r="K1380" s="158" t="s">
        <v>127</v>
      </c>
      <c r="L1380" s="158" t="s">
        <v>106</v>
      </c>
      <c r="M1380" s="158" t="s">
        <v>166</v>
      </c>
      <c r="N1380" s="158" t="s">
        <v>513</v>
      </c>
      <c r="O1380" s="158" t="s">
        <v>112</v>
      </c>
      <c r="P1380" s="158" t="s">
        <v>110</v>
      </c>
      <c r="Q1380" s="158">
        <v>0</v>
      </c>
      <c r="R1380" s="172">
        <v>45888</v>
      </c>
      <c r="S1380" s="158" t="s">
        <v>11</v>
      </c>
      <c r="T1380" s="172">
        <v>45917</v>
      </c>
      <c r="U1380" s="158" t="s">
        <v>11</v>
      </c>
    </row>
    <row r="1381" spans="1:21">
      <c r="A1381" s="334">
        <v>107</v>
      </c>
      <c r="B1381" s="335"/>
      <c r="C1381" s="131" t="s">
        <v>198</v>
      </c>
      <c r="D1381" s="60">
        <v>45830</v>
      </c>
      <c r="E1381" s="60">
        <v>45835</v>
      </c>
      <c r="F1381" s="60">
        <v>45868</v>
      </c>
      <c r="G1381" s="56">
        <v>45952</v>
      </c>
      <c r="H1381" s="56">
        <v>45971</v>
      </c>
      <c r="I1381" s="99">
        <v>127</v>
      </c>
      <c r="J1381" s="47" t="s">
        <v>104</v>
      </c>
      <c r="K1381" s="47" t="s">
        <v>127</v>
      </c>
      <c r="L1381" s="47" t="s">
        <v>106</v>
      </c>
      <c r="M1381" s="47" t="s">
        <v>118</v>
      </c>
      <c r="N1381" s="47" t="s">
        <v>108</v>
      </c>
      <c r="O1381" s="47" t="s">
        <v>11</v>
      </c>
      <c r="P1381" s="47" t="s">
        <v>110</v>
      </c>
      <c r="Q1381" s="47">
        <v>0</v>
      </c>
      <c r="R1381" s="47" t="s">
        <v>11</v>
      </c>
      <c r="S1381" s="47" t="s">
        <v>11</v>
      </c>
      <c r="T1381" s="47" t="s">
        <v>11</v>
      </c>
      <c r="U1381" s="47" t="s">
        <v>11</v>
      </c>
    </row>
    <row r="1382" spans="1:21">
      <c r="A1382" s="334">
        <v>107</v>
      </c>
      <c r="B1382" s="335"/>
      <c r="C1382" s="131" t="s">
        <v>380</v>
      </c>
      <c r="D1382" s="35">
        <v>45824</v>
      </c>
      <c r="E1382" s="35">
        <v>45829</v>
      </c>
      <c r="F1382" s="35">
        <v>45863</v>
      </c>
      <c r="G1382" s="35">
        <v>45946</v>
      </c>
      <c r="H1382" s="35">
        <v>45946</v>
      </c>
      <c r="I1382" s="64">
        <v>118</v>
      </c>
      <c r="J1382" s="70" t="s">
        <v>104</v>
      </c>
      <c r="K1382" s="70" t="s">
        <v>127</v>
      </c>
      <c r="L1382" s="70" t="s">
        <v>106</v>
      </c>
      <c r="M1382" s="70" t="s">
        <v>107</v>
      </c>
      <c r="N1382" s="70" t="s">
        <v>108</v>
      </c>
      <c r="O1382" s="70" t="s">
        <v>112</v>
      </c>
      <c r="P1382" s="70" t="s">
        <v>110</v>
      </c>
      <c r="Q1382" s="70">
        <v>0</v>
      </c>
      <c r="R1382" s="47" t="s">
        <v>11</v>
      </c>
      <c r="S1382" s="47" t="s">
        <v>11</v>
      </c>
      <c r="T1382" s="47" t="s">
        <v>11</v>
      </c>
      <c r="U1382" s="47" t="s">
        <v>11</v>
      </c>
    </row>
    <row r="1383" spans="1:21">
      <c r="A1383" s="334">
        <v>107</v>
      </c>
      <c r="B1383" s="335"/>
      <c r="C1383" s="131" t="s">
        <v>381</v>
      </c>
      <c r="D1383" s="56">
        <v>45831</v>
      </c>
      <c r="E1383" s="56">
        <v>45836</v>
      </c>
      <c r="F1383" s="167">
        <v>45871</v>
      </c>
      <c r="G1383" s="56">
        <v>45948</v>
      </c>
      <c r="H1383" s="56">
        <v>45953</v>
      </c>
      <c r="I1383" s="53">
        <v>112</v>
      </c>
      <c r="J1383" s="47" t="s">
        <v>104</v>
      </c>
      <c r="K1383" s="47" t="s">
        <v>127</v>
      </c>
      <c r="L1383" s="47" t="s">
        <v>106</v>
      </c>
      <c r="M1383" s="47" t="s">
        <v>107</v>
      </c>
      <c r="N1383" s="47" t="s">
        <v>117</v>
      </c>
      <c r="O1383" s="47" t="s">
        <v>112</v>
      </c>
      <c r="P1383" s="47" t="s">
        <v>110</v>
      </c>
      <c r="Q1383" s="47">
        <v>1</v>
      </c>
      <c r="R1383" s="50" t="s">
        <v>11</v>
      </c>
      <c r="S1383" s="47" t="s">
        <v>11</v>
      </c>
      <c r="T1383" s="50" t="s">
        <v>11</v>
      </c>
      <c r="U1383" s="47" t="s">
        <v>11</v>
      </c>
    </row>
    <row r="1384" spans="1:21">
      <c r="A1384" s="334">
        <v>107</v>
      </c>
      <c r="B1384" s="335"/>
      <c r="C1384" s="131" t="s">
        <v>382</v>
      </c>
      <c r="D1384" s="66">
        <v>45825</v>
      </c>
      <c r="E1384" s="66">
        <v>45833</v>
      </c>
      <c r="F1384" s="66">
        <v>45866</v>
      </c>
      <c r="G1384" s="66">
        <v>45936</v>
      </c>
      <c r="H1384" s="66">
        <v>45936</v>
      </c>
      <c r="I1384" s="64">
        <v>103</v>
      </c>
      <c r="J1384" s="70" t="s">
        <v>159</v>
      </c>
      <c r="K1384" s="70" t="s">
        <v>127</v>
      </c>
      <c r="L1384" s="70" t="s">
        <v>106</v>
      </c>
      <c r="M1384" s="70" t="s">
        <v>166</v>
      </c>
      <c r="N1384" s="70" t="s">
        <v>108</v>
      </c>
      <c r="O1384" s="70" t="s">
        <v>112</v>
      </c>
      <c r="P1384" s="70" t="s">
        <v>110</v>
      </c>
      <c r="Q1384" s="70">
        <v>0</v>
      </c>
      <c r="R1384" s="47" t="s">
        <v>11</v>
      </c>
      <c r="S1384" s="47" t="s">
        <v>11</v>
      </c>
      <c r="T1384" s="47" t="s">
        <v>11</v>
      </c>
      <c r="U1384" s="47" t="s">
        <v>11</v>
      </c>
    </row>
    <row r="1385" spans="1:21">
      <c r="A1385" s="334">
        <v>107</v>
      </c>
      <c r="B1385" s="335"/>
      <c r="C1385" s="131" t="s">
        <v>383</v>
      </c>
      <c r="D1385" s="66">
        <v>45831</v>
      </c>
      <c r="E1385" s="66">
        <v>45836</v>
      </c>
      <c r="F1385" s="66" t="s">
        <v>11</v>
      </c>
      <c r="G1385" s="66">
        <v>45939</v>
      </c>
      <c r="H1385" s="66">
        <v>45942</v>
      </c>
      <c r="I1385" s="110">
        <v>103</v>
      </c>
      <c r="J1385" s="57" t="s">
        <v>116</v>
      </c>
      <c r="K1385" s="57" t="s">
        <v>127</v>
      </c>
      <c r="L1385" s="57" t="s">
        <v>106</v>
      </c>
      <c r="M1385" s="57" t="s">
        <v>107</v>
      </c>
      <c r="N1385" s="57" t="s">
        <v>513</v>
      </c>
      <c r="O1385" s="57" t="s">
        <v>112</v>
      </c>
      <c r="P1385" s="57" t="s">
        <v>110</v>
      </c>
      <c r="Q1385" s="57">
        <v>0</v>
      </c>
      <c r="R1385" s="158" t="s">
        <v>11</v>
      </c>
      <c r="S1385" s="47" t="s">
        <v>11</v>
      </c>
      <c r="T1385" s="47" t="s">
        <v>11</v>
      </c>
      <c r="U1385" s="47" t="s">
        <v>11</v>
      </c>
    </row>
    <row r="1386" spans="1:21">
      <c r="A1386" s="334">
        <v>107</v>
      </c>
      <c r="B1386" s="335"/>
      <c r="C1386" s="131" t="s">
        <v>384</v>
      </c>
      <c r="D1386" s="66">
        <v>45823</v>
      </c>
      <c r="E1386" s="66">
        <v>45830</v>
      </c>
      <c r="F1386" s="60" t="s">
        <v>11</v>
      </c>
      <c r="G1386" s="35">
        <v>45939</v>
      </c>
      <c r="H1386" s="35">
        <v>45939</v>
      </c>
      <c r="I1386" s="64">
        <v>110</v>
      </c>
      <c r="J1386" s="52" t="s">
        <v>104</v>
      </c>
      <c r="K1386" s="52" t="s">
        <v>127</v>
      </c>
      <c r="L1386" s="52" t="s">
        <v>106</v>
      </c>
      <c r="M1386" s="52" t="s">
        <v>107</v>
      </c>
      <c r="N1386" s="52" t="s">
        <v>126</v>
      </c>
      <c r="O1386" s="52" t="s">
        <v>112</v>
      </c>
      <c r="P1386" s="52" t="s">
        <v>110</v>
      </c>
      <c r="Q1386" s="52">
        <v>0</v>
      </c>
      <c r="R1386" s="47" t="s">
        <v>11</v>
      </c>
      <c r="S1386" s="47" t="s">
        <v>11</v>
      </c>
      <c r="T1386" s="47" t="s">
        <v>11</v>
      </c>
      <c r="U1386" s="47" t="s">
        <v>11</v>
      </c>
    </row>
    <row r="1387" spans="1:21">
      <c r="A1387" s="334">
        <v>107</v>
      </c>
      <c r="B1387" s="335"/>
      <c r="C1387" s="131" t="s">
        <v>385</v>
      </c>
      <c r="D1387" s="35">
        <v>45823</v>
      </c>
      <c r="E1387" s="35">
        <v>45827</v>
      </c>
      <c r="F1387" s="35">
        <v>45864</v>
      </c>
      <c r="G1387" s="35">
        <v>45928</v>
      </c>
      <c r="H1387" s="35">
        <v>45931</v>
      </c>
      <c r="I1387" s="110">
        <v>105</v>
      </c>
      <c r="J1387" s="70" t="s">
        <v>104</v>
      </c>
      <c r="K1387" s="70" t="s">
        <v>127</v>
      </c>
      <c r="L1387" s="70" t="s">
        <v>106</v>
      </c>
      <c r="M1387" s="159" t="s">
        <v>107</v>
      </c>
      <c r="N1387" s="70" t="s">
        <v>513</v>
      </c>
      <c r="O1387" s="70" t="s">
        <v>112</v>
      </c>
      <c r="P1387" s="70" t="s">
        <v>110</v>
      </c>
      <c r="Q1387" s="70">
        <v>0</v>
      </c>
      <c r="R1387" s="47" t="s">
        <v>11</v>
      </c>
      <c r="S1387" s="47" t="s">
        <v>11</v>
      </c>
      <c r="T1387" s="47" t="s">
        <v>11</v>
      </c>
      <c r="U1387" s="47" t="s">
        <v>11</v>
      </c>
    </row>
    <row r="1388" spans="1:21">
      <c r="A1388" s="334">
        <v>107</v>
      </c>
      <c r="B1388" s="335"/>
      <c r="C1388" s="131" t="s">
        <v>386</v>
      </c>
      <c r="D1388" s="160">
        <v>45821</v>
      </c>
      <c r="E1388" s="160">
        <v>45827</v>
      </c>
      <c r="F1388" s="160">
        <v>45862</v>
      </c>
      <c r="G1388" s="160">
        <v>45941</v>
      </c>
      <c r="H1388" s="160">
        <v>45953</v>
      </c>
      <c r="I1388" s="161">
        <v>120</v>
      </c>
      <c r="J1388" s="55" t="s">
        <v>104</v>
      </c>
      <c r="K1388" s="55" t="s">
        <v>127</v>
      </c>
      <c r="L1388" s="55" t="s">
        <v>106</v>
      </c>
      <c r="M1388" s="55" t="s">
        <v>107</v>
      </c>
      <c r="N1388" s="55" t="s">
        <v>108</v>
      </c>
      <c r="O1388" s="55" t="s">
        <v>112</v>
      </c>
      <c r="P1388" s="55" t="s">
        <v>110</v>
      </c>
      <c r="Q1388" s="162">
        <v>0</v>
      </c>
      <c r="R1388" s="55" t="s">
        <v>514</v>
      </c>
      <c r="S1388" s="55" t="s">
        <v>515</v>
      </c>
      <c r="T1388" s="55" t="s">
        <v>11</v>
      </c>
      <c r="U1388" s="55" t="s">
        <v>11</v>
      </c>
    </row>
    <row r="1389" spans="1:21">
      <c r="A1389" s="334">
        <v>107</v>
      </c>
      <c r="B1389" s="335"/>
      <c r="C1389" s="131" t="s">
        <v>387</v>
      </c>
      <c r="D1389" s="66">
        <v>45821</v>
      </c>
      <c r="E1389" s="66">
        <v>45827</v>
      </c>
      <c r="F1389" s="35">
        <v>45868</v>
      </c>
      <c r="G1389" s="35">
        <v>45940</v>
      </c>
      <c r="H1389" s="35">
        <v>45950</v>
      </c>
      <c r="I1389" s="115">
        <v>119</v>
      </c>
      <c r="J1389" s="57" t="s">
        <v>104</v>
      </c>
      <c r="K1389" s="57" t="s">
        <v>127</v>
      </c>
      <c r="L1389" s="57" t="s">
        <v>106</v>
      </c>
      <c r="M1389" s="57" t="s">
        <v>107</v>
      </c>
      <c r="N1389" s="57" t="s">
        <v>108</v>
      </c>
      <c r="O1389" s="57" t="s">
        <v>112</v>
      </c>
      <c r="P1389" s="55" t="s">
        <v>110</v>
      </c>
      <c r="Q1389" s="55">
        <v>0</v>
      </c>
      <c r="R1389" s="47" t="s">
        <v>11</v>
      </c>
      <c r="S1389" s="47" t="s">
        <v>11</v>
      </c>
      <c r="T1389" s="47" t="s">
        <v>11</v>
      </c>
      <c r="U1389" s="47" t="s">
        <v>11</v>
      </c>
    </row>
    <row r="1390" spans="1:21">
      <c r="A1390" s="334">
        <v>107</v>
      </c>
      <c r="B1390" s="335"/>
      <c r="C1390" s="131" t="s">
        <v>388</v>
      </c>
      <c r="D1390" s="35">
        <v>45821</v>
      </c>
      <c r="E1390" s="35">
        <v>45826</v>
      </c>
      <c r="F1390" s="35">
        <v>45867</v>
      </c>
      <c r="G1390" s="35">
        <v>45946</v>
      </c>
      <c r="H1390" s="35">
        <v>45950</v>
      </c>
      <c r="I1390" s="64">
        <v>121</v>
      </c>
      <c r="J1390" s="70" t="s">
        <v>114</v>
      </c>
      <c r="K1390" s="70" t="s">
        <v>127</v>
      </c>
      <c r="L1390" s="70" t="s">
        <v>106</v>
      </c>
      <c r="M1390" s="70" t="s">
        <v>107</v>
      </c>
      <c r="N1390" s="70" t="s">
        <v>108</v>
      </c>
      <c r="O1390" s="70" t="s">
        <v>112</v>
      </c>
      <c r="P1390" s="70" t="s">
        <v>110</v>
      </c>
      <c r="Q1390" s="70">
        <v>3</v>
      </c>
      <c r="R1390" s="70" t="s">
        <v>516</v>
      </c>
      <c r="S1390" s="70">
        <v>0</v>
      </c>
      <c r="T1390" s="70" t="s">
        <v>517</v>
      </c>
      <c r="U1390" s="70">
        <v>0</v>
      </c>
    </row>
    <row r="1391" spans="1:21">
      <c r="A1391" s="334">
        <v>107</v>
      </c>
      <c r="B1391" s="335"/>
      <c r="C1391" s="131" t="s">
        <v>389</v>
      </c>
      <c r="D1391" s="56">
        <v>45827</v>
      </c>
      <c r="E1391" s="56">
        <v>45832</v>
      </c>
      <c r="F1391" s="56">
        <v>45862</v>
      </c>
      <c r="G1391" s="56">
        <v>45937</v>
      </c>
      <c r="H1391" s="56">
        <v>45937</v>
      </c>
      <c r="I1391" s="163">
        <v>106</v>
      </c>
      <c r="J1391" s="47" t="s">
        <v>104</v>
      </c>
      <c r="K1391" s="47" t="s">
        <v>127</v>
      </c>
      <c r="L1391" s="47" t="s">
        <v>106</v>
      </c>
      <c r="M1391" s="150" t="s">
        <v>107</v>
      </c>
      <c r="N1391" s="47" t="s">
        <v>108</v>
      </c>
      <c r="O1391" s="47" t="s">
        <v>112</v>
      </c>
      <c r="P1391" s="47" t="s">
        <v>110</v>
      </c>
      <c r="Q1391" s="47" t="s">
        <v>11</v>
      </c>
      <c r="R1391" s="47" t="s">
        <v>11</v>
      </c>
      <c r="S1391" s="47" t="s">
        <v>11</v>
      </c>
      <c r="T1391" s="50">
        <v>45874</v>
      </c>
      <c r="U1391" s="47" t="s">
        <v>522</v>
      </c>
    </row>
    <row r="1392" spans="1:21">
      <c r="A1392" s="334">
        <v>107</v>
      </c>
      <c r="B1392" s="335"/>
      <c r="C1392" s="142" t="s">
        <v>22</v>
      </c>
      <c r="D1392" s="164" t="s">
        <v>11</v>
      </c>
      <c r="E1392" s="164" t="s">
        <v>11</v>
      </c>
      <c r="F1392" s="164" t="s">
        <v>11</v>
      </c>
      <c r="G1392" s="165" t="s">
        <v>11</v>
      </c>
      <c r="H1392" s="165" t="s">
        <v>11</v>
      </c>
      <c r="I1392" s="74">
        <v>113.08333333333333</v>
      </c>
      <c r="J1392" s="166" t="s">
        <v>11</v>
      </c>
      <c r="K1392" s="166" t="s">
        <v>11</v>
      </c>
      <c r="L1392" s="166" t="s">
        <v>11</v>
      </c>
      <c r="M1392" s="166" t="s">
        <v>11</v>
      </c>
      <c r="N1392" s="166" t="s">
        <v>11</v>
      </c>
      <c r="O1392" s="166" t="s">
        <v>11</v>
      </c>
      <c r="P1392" s="166" t="s">
        <v>11</v>
      </c>
      <c r="Q1392" s="166" t="s">
        <v>11</v>
      </c>
      <c r="R1392" s="166" t="s">
        <v>11</v>
      </c>
      <c r="S1392" s="166" t="s">
        <v>11</v>
      </c>
      <c r="T1392" s="166" t="s">
        <v>11</v>
      </c>
      <c r="U1392" s="166" t="s">
        <v>11</v>
      </c>
    </row>
    <row r="1393" spans="1:21" ht="15.6" customHeight="1">
      <c r="A1393" s="334">
        <v>108</v>
      </c>
      <c r="B1393" s="335" t="s">
        <v>499</v>
      </c>
      <c r="C1393" s="131" t="s">
        <v>379</v>
      </c>
      <c r="D1393" s="66">
        <v>45827</v>
      </c>
      <c r="E1393" s="66">
        <v>45832</v>
      </c>
      <c r="F1393" s="66">
        <v>45868</v>
      </c>
      <c r="G1393" s="66">
        <v>45937</v>
      </c>
      <c r="H1393" s="66">
        <v>45951</v>
      </c>
      <c r="I1393" s="110">
        <v>110</v>
      </c>
      <c r="J1393" s="158" t="s">
        <v>114</v>
      </c>
      <c r="K1393" s="158" t="s">
        <v>105</v>
      </c>
      <c r="L1393" s="158" t="s">
        <v>122</v>
      </c>
      <c r="M1393" s="158" t="s">
        <v>166</v>
      </c>
      <c r="N1393" s="158" t="s">
        <v>513</v>
      </c>
      <c r="O1393" s="158" t="s">
        <v>112</v>
      </c>
      <c r="P1393" s="158" t="s">
        <v>110</v>
      </c>
      <c r="Q1393" s="158">
        <v>0</v>
      </c>
      <c r="R1393" s="172">
        <v>45888</v>
      </c>
      <c r="S1393" s="158" t="s">
        <v>11</v>
      </c>
      <c r="T1393" s="172">
        <v>45917</v>
      </c>
      <c r="U1393" s="158" t="s">
        <v>11</v>
      </c>
    </row>
    <row r="1394" spans="1:21">
      <c r="A1394" s="334">
        <v>108</v>
      </c>
      <c r="B1394" s="335"/>
      <c r="C1394" s="131" t="s">
        <v>198</v>
      </c>
      <c r="D1394" s="60">
        <v>45830</v>
      </c>
      <c r="E1394" s="60">
        <v>45835</v>
      </c>
      <c r="F1394" s="60">
        <v>45868</v>
      </c>
      <c r="G1394" s="56">
        <v>45948</v>
      </c>
      <c r="H1394" s="56">
        <v>45971</v>
      </c>
      <c r="I1394" s="99">
        <v>123</v>
      </c>
      <c r="J1394" s="47" t="s">
        <v>104</v>
      </c>
      <c r="K1394" s="47" t="s">
        <v>105</v>
      </c>
      <c r="L1394" s="47" t="s">
        <v>106</v>
      </c>
      <c r="M1394" s="47" t="s">
        <v>107</v>
      </c>
      <c r="N1394" s="47" t="s">
        <v>117</v>
      </c>
      <c r="O1394" s="47" t="s">
        <v>11</v>
      </c>
      <c r="P1394" s="47" t="s">
        <v>110</v>
      </c>
      <c r="Q1394" s="47">
        <v>0</v>
      </c>
      <c r="R1394" s="47" t="s">
        <v>11</v>
      </c>
      <c r="S1394" s="47" t="s">
        <v>11</v>
      </c>
      <c r="T1394" s="47" t="s">
        <v>11</v>
      </c>
      <c r="U1394" s="47" t="s">
        <v>11</v>
      </c>
    </row>
    <row r="1395" spans="1:21">
      <c r="A1395" s="334">
        <v>108</v>
      </c>
      <c r="B1395" s="335"/>
      <c r="C1395" s="131" t="s">
        <v>380</v>
      </c>
      <c r="D1395" s="35">
        <v>45824</v>
      </c>
      <c r="E1395" s="35">
        <v>45829</v>
      </c>
      <c r="F1395" s="35">
        <v>45866</v>
      </c>
      <c r="G1395" s="35">
        <v>45940</v>
      </c>
      <c r="H1395" s="35">
        <v>45942</v>
      </c>
      <c r="I1395" s="64">
        <v>112</v>
      </c>
      <c r="J1395" s="70" t="s">
        <v>104</v>
      </c>
      <c r="K1395" s="70" t="s">
        <v>105</v>
      </c>
      <c r="L1395" s="70" t="s">
        <v>122</v>
      </c>
      <c r="M1395" s="70" t="s">
        <v>107</v>
      </c>
      <c r="N1395" s="70" t="s">
        <v>108</v>
      </c>
      <c r="O1395" s="70" t="s">
        <v>112</v>
      </c>
      <c r="P1395" s="70" t="s">
        <v>110</v>
      </c>
      <c r="Q1395" s="70">
        <v>0</v>
      </c>
      <c r="R1395" s="47" t="s">
        <v>11</v>
      </c>
      <c r="S1395" s="47" t="s">
        <v>11</v>
      </c>
      <c r="T1395" s="47" t="s">
        <v>11</v>
      </c>
      <c r="U1395" s="47" t="s">
        <v>11</v>
      </c>
    </row>
    <row r="1396" spans="1:21">
      <c r="A1396" s="334">
        <v>108</v>
      </c>
      <c r="B1396" s="335"/>
      <c r="C1396" s="131" t="s">
        <v>381</v>
      </c>
      <c r="D1396" s="56">
        <v>45831</v>
      </c>
      <c r="E1396" s="56">
        <v>45836</v>
      </c>
      <c r="F1396" s="167">
        <v>45870</v>
      </c>
      <c r="G1396" s="56">
        <v>45949</v>
      </c>
      <c r="H1396" s="56">
        <v>45953</v>
      </c>
      <c r="I1396" s="53">
        <v>113</v>
      </c>
      <c r="J1396" s="47" t="s">
        <v>104</v>
      </c>
      <c r="K1396" s="47" t="s">
        <v>105</v>
      </c>
      <c r="L1396" s="47" t="s">
        <v>122</v>
      </c>
      <c r="M1396" s="47" t="s">
        <v>107</v>
      </c>
      <c r="N1396" s="47" t="s">
        <v>117</v>
      </c>
      <c r="O1396" s="47" t="s">
        <v>112</v>
      </c>
      <c r="P1396" s="47" t="s">
        <v>110</v>
      </c>
      <c r="Q1396" s="47">
        <v>1</v>
      </c>
      <c r="R1396" s="50" t="s">
        <v>11</v>
      </c>
      <c r="S1396" s="47" t="s">
        <v>11</v>
      </c>
      <c r="T1396" s="50" t="s">
        <v>11</v>
      </c>
      <c r="U1396" s="47" t="s">
        <v>11</v>
      </c>
    </row>
    <row r="1397" spans="1:21">
      <c r="A1397" s="334">
        <v>108</v>
      </c>
      <c r="B1397" s="335"/>
      <c r="C1397" s="131" t="s">
        <v>382</v>
      </c>
      <c r="D1397" s="66">
        <v>45825</v>
      </c>
      <c r="E1397" s="66">
        <v>45833</v>
      </c>
      <c r="F1397" s="66">
        <v>45866</v>
      </c>
      <c r="G1397" s="66">
        <v>45933</v>
      </c>
      <c r="H1397" s="66">
        <v>45933</v>
      </c>
      <c r="I1397" s="64">
        <v>100</v>
      </c>
      <c r="J1397" s="70" t="s">
        <v>159</v>
      </c>
      <c r="K1397" s="70" t="s">
        <v>105</v>
      </c>
      <c r="L1397" s="70" t="s">
        <v>122</v>
      </c>
      <c r="M1397" s="70" t="s">
        <v>166</v>
      </c>
      <c r="N1397" s="70" t="s">
        <v>108</v>
      </c>
      <c r="O1397" s="70" t="s">
        <v>112</v>
      </c>
      <c r="P1397" s="70" t="s">
        <v>110</v>
      </c>
      <c r="Q1397" s="70">
        <v>0</v>
      </c>
      <c r="R1397" s="52" t="s">
        <v>11</v>
      </c>
      <c r="S1397" s="47" t="s">
        <v>11</v>
      </c>
      <c r="T1397" s="47" t="s">
        <v>11</v>
      </c>
      <c r="U1397" s="47" t="s">
        <v>11</v>
      </c>
    </row>
    <row r="1398" spans="1:21">
      <c r="A1398" s="334">
        <v>108</v>
      </c>
      <c r="B1398" s="335"/>
      <c r="C1398" s="131" t="s">
        <v>383</v>
      </c>
      <c r="D1398" s="66">
        <v>45831</v>
      </c>
      <c r="E1398" s="66">
        <v>45836</v>
      </c>
      <c r="F1398" s="66" t="s">
        <v>11</v>
      </c>
      <c r="G1398" s="66">
        <v>45938</v>
      </c>
      <c r="H1398" s="66">
        <v>45942</v>
      </c>
      <c r="I1398" s="110">
        <v>102</v>
      </c>
      <c r="J1398" s="57" t="s">
        <v>116</v>
      </c>
      <c r="K1398" s="57" t="s">
        <v>105</v>
      </c>
      <c r="L1398" s="57" t="s">
        <v>122</v>
      </c>
      <c r="M1398" s="57" t="s">
        <v>107</v>
      </c>
      <c r="N1398" s="57" t="s">
        <v>513</v>
      </c>
      <c r="O1398" s="57" t="s">
        <v>112</v>
      </c>
      <c r="P1398" s="57" t="s">
        <v>110</v>
      </c>
      <c r="Q1398" s="57">
        <v>0</v>
      </c>
      <c r="R1398" s="158" t="s">
        <v>11</v>
      </c>
      <c r="S1398" s="47" t="s">
        <v>11</v>
      </c>
      <c r="T1398" s="47" t="s">
        <v>11</v>
      </c>
      <c r="U1398" s="47" t="s">
        <v>11</v>
      </c>
    </row>
    <row r="1399" spans="1:21">
      <c r="A1399" s="334">
        <v>108</v>
      </c>
      <c r="B1399" s="335"/>
      <c r="C1399" s="131" t="s">
        <v>384</v>
      </c>
      <c r="D1399" s="66">
        <v>45823</v>
      </c>
      <c r="E1399" s="66">
        <v>45830</v>
      </c>
      <c r="F1399" s="60" t="s">
        <v>11</v>
      </c>
      <c r="G1399" s="35">
        <v>45935</v>
      </c>
      <c r="H1399" s="35">
        <v>45935</v>
      </c>
      <c r="I1399" s="64">
        <v>106</v>
      </c>
      <c r="J1399" s="52" t="s">
        <v>104</v>
      </c>
      <c r="K1399" s="52" t="s">
        <v>105</v>
      </c>
      <c r="L1399" s="52" t="s">
        <v>122</v>
      </c>
      <c r="M1399" s="52" t="s">
        <v>107</v>
      </c>
      <c r="N1399" s="52" t="s">
        <v>126</v>
      </c>
      <c r="O1399" s="52" t="s">
        <v>112</v>
      </c>
      <c r="P1399" s="52" t="s">
        <v>110</v>
      </c>
      <c r="Q1399" s="52">
        <v>0</v>
      </c>
      <c r="R1399" s="47" t="s">
        <v>11</v>
      </c>
      <c r="S1399" s="47" t="s">
        <v>11</v>
      </c>
      <c r="T1399" s="47" t="s">
        <v>11</v>
      </c>
      <c r="U1399" s="47" t="s">
        <v>11</v>
      </c>
    </row>
    <row r="1400" spans="1:21">
      <c r="A1400" s="334">
        <v>108</v>
      </c>
      <c r="B1400" s="335"/>
      <c r="C1400" s="131" t="s">
        <v>385</v>
      </c>
      <c r="D1400" s="35">
        <v>45823</v>
      </c>
      <c r="E1400" s="35">
        <v>45827</v>
      </c>
      <c r="F1400" s="35">
        <v>45862</v>
      </c>
      <c r="G1400" s="35">
        <v>45928</v>
      </c>
      <c r="H1400" s="35">
        <v>45931</v>
      </c>
      <c r="I1400" s="110">
        <v>105</v>
      </c>
      <c r="J1400" s="70" t="s">
        <v>104</v>
      </c>
      <c r="K1400" s="70" t="s">
        <v>105</v>
      </c>
      <c r="L1400" s="70" t="s">
        <v>122</v>
      </c>
      <c r="M1400" s="159" t="s">
        <v>107</v>
      </c>
      <c r="N1400" s="70" t="s">
        <v>513</v>
      </c>
      <c r="O1400" s="70" t="s">
        <v>112</v>
      </c>
      <c r="P1400" s="70" t="s">
        <v>110</v>
      </c>
      <c r="Q1400" s="70">
        <v>0</v>
      </c>
      <c r="R1400" s="47" t="s">
        <v>11</v>
      </c>
      <c r="S1400" s="47" t="s">
        <v>11</v>
      </c>
      <c r="T1400" s="47" t="s">
        <v>11</v>
      </c>
      <c r="U1400" s="47" t="s">
        <v>11</v>
      </c>
    </row>
    <row r="1401" spans="1:21">
      <c r="A1401" s="334">
        <v>108</v>
      </c>
      <c r="B1401" s="335"/>
      <c r="C1401" s="131" t="s">
        <v>386</v>
      </c>
      <c r="D1401" s="160">
        <v>45821</v>
      </c>
      <c r="E1401" s="160">
        <v>45827</v>
      </c>
      <c r="F1401" s="160">
        <v>45861</v>
      </c>
      <c r="G1401" s="160">
        <v>45943</v>
      </c>
      <c r="H1401" s="160">
        <v>45953</v>
      </c>
      <c r="I1401" s="161">
        <v>122</v>
      </c>
      <c r="J1401" s="55" t="s">
        <v>104</v>
      </c>
      <c r="K1401" s="55" t="s">
        <v>105</v>
      </c>
      <c r="L1401" s="55" t="s">
        <v>122</v>
      </c>
      <c r="M1401" s="55" t="s">
        <v>107</v>
      </c>
      <c r="N1401" s="55" t="s">
        <v>108</v>
      </c>
      <c r="O1401" s="55" t="s">
        <v>112</v>
      </c>
      <c r="P1401" s="55" t="s">
        <v>110</v>
      </c>
      <c r="Q1401" s="162">
        <v>0</v>
      </c>
      <c r="R1401" s="55" t="s">
        <v>514</v>
      </c>
      <c r="S1401" s="55" t="s">
        <v>515</v>
      </c>
      <c r="T1401" s="47" t="s">
        <v>11</v>
      </c>
      <c r="U1401" s="47" t="s">
        <v>11</v>
      </c>
    </row>
    <row r="1402" spans="1:21">
      <c r="A1402" s="334">
        <v>108</v>
      </c>
      <c r="B1402" s="335"/>
      <c r="C1402" s="131" t="s">
        <v>387</v>
      </c>
      <c r="D1402" s="66">
        <v>45821</v>
      </c>
      <c r="E1402" s="66">
        <v>45827</v>
      </c>
      <c r="F1402" s="35">
        <v>45865</v>
      </c>
      <c r="G1402" s="35">
        <v>45935</v>
      </c>
      <c r="H1402" s="35">
        <v>45950</v>
      </c>
      <c r="I1402" s="115">
        <v>114</v>
      </c>
      <c r="J1402" s="57" t="s">
        <v>104</v>
      </c>
      <c r="K1402" s="57" t="s">
        <v>105</v>
      </c>
      <c r="L1402" s="57" t="s">
        <v>122</v>
      </c>
      <c r="M1402" s="57" t="s">
        <v>107</v>
      </c>
      <c r="N1402" s="57" t="s">
        <v>108</v>
      </c>
      <c r="O1402" s="57" t="s">
        <v>112</v>
      </c>
      <c r="P1402" s="55" t="s">
        <v>110</v>
      </c>
      <c r="Q1402" s="55">
        <v>0</v>
      </c>
      <c r="R1402" s="50" t="s">
        <v>11</v>
      </c>
      <c r="S1402" s="47" t="s">
        <v>11</v>
      </c>
      <c r="T1402" s="47" t="s">
        <v>11</v>
      </c>
      <c r="U1402" s="47" t="s">
        <v>11</v>
      </c>
    </row>
    <row r="1403" spans="1:21">
      <c r="A1403" s="334">
        <v>108</v>
      </c>
      <c r="B1403" s="335"/>
      <c r="C1403" s="131" t="s">
        <v>388</v>
      </c>
      <c r="D1403" s="35">
        <v>45821</v>
      </c>
      <c r="E1403" s="35">
        <v>45826</v>
      </c>
      <c r="F1403" s="35">
        <v>45867</v>
      </c>
      <c r="G1403" s="35">
        <v>45946</v>
      </c>
      <c r="H1403" s="35">
        <v>45950</v>
      </c>
      <c r="I1403" s="64">
        <v>121</v>
      </c>
      <c r="J1403" s="70" t="s">
        <v>114</v>
      </c>
      <c r="K1403" s="70" t="s">
        <v>105</v>
      </c>
      <c r="L1403" s="70" t="s">
        <v>122</v>
      </c>
      <c r="M1403" s="70" t="s">
        <v>107</v>
      </c>
      <c r="N1403" s="70" t="s">
        <v>108</v>
      </c>
      <c r="O1403" s="70" t="s">
        <v>112</v>
      </c>
      <c r="P1403" s="70" t="s">
        <v>110</v>
      </c>
      <c r="Q1403" s="70">
        <v>3</v>
      </c>
      <c r="R1403" s="70" t="s">
        <v>516</v>
      </c>
      <c r="S1403" s="70">
        <v>0</v>
      </c>
      <c r="T1403" s="70" t="s">
        <v>517</v>
      </c>
      <c r="U1403" s="70" t="s">
        <v>520</v>
      </c>
    </row>
    <row r="1404" spans="1:21">
      <c r="A1404" s="334">
        <v>108</v>
      </c>
      <c r="B1404" s="335"/>
      <c r="C1404" s="131" t="s">
        <v>389</v>
      </c>
      <c r="D1404" s="56">
        <v>45827</v>
      </c>
      <c r="E1404" s="56">
        <v>45832</v>
      </c>
      <c r="F1404" s="56">
        <v>45862</v>
      </c>
      <c r="G1404" s="56">
        <v>45932</v>
      </c>
      <c r="H1404" s="56">
        <v>45932</v>
      </c>
      <c r="I1404" s="163">
        <v>101</v>
      </c>
      <c r="J1404" s="47" t="s">
        <v>104</v>
      </c>
      <c r="K1404" s="47" t="s">
        <v>105</v>
      </c>
      <c r="L1404" s="47" t="s">
        <v>122</v>
      </c>
      <c r="M1404" s="150" t="s">
        <v>107</v>
      </c>
      <c r="N1404" s="47" t="s">
        <v>108</v>
      </c>
      <c r="O1404" s="47" t="s">
        <v>112</v>
      </c>
      <c r="P1404" s="47" t="s">
        <v>110</v>
      </c>
      <c r="Q1404" s="47" t="s">
        <v>11</v>
      </c>
      <c r="R1404" s="47" t="s">
        <v>11</v>
      </c>
      <c r="S1404" s="47" t="s">
        <v>11</v>
      </c>
      <c r="T1404" s="47" t="s">
        <v>11</v>
      </c>
      <c r="U1404" s="47" t="s">
        <v>11</v>
      </c>
    </row>
    <row r="1405" spans="1:21">
      <c r="A1405" s="334">
        <v>108</v>
      </c>
      <c r="B1405" s="335"/>
      <c r="C1405" s="142" t="s">
        <v>22</v>
      </c>
      <c r="D1405" s="164" t="s">
        <v>11</v>
      </c>
      <c r="E1405" s="164" t="s">
        <v>11</v>
      </c>
      <c r="F1405" s="164" t="s">
        <v>11</v>
      </c>
      <c r="G1405" s="165" t="s">
        <v>11</v>
      </c>
      <c r="H1405" s="165" t="s">
        <v>11</v>
      </c>
      <c r="I1405" s="74">
        <v>110.75</v>
      </c>
      <c r="J1405" s="166" t="s">
        <v>11</v>
      </c>
      <c r="K1405" s="166" t="s">
        <v>11</v>
      </c>
      <c r="L1405" s="166" t="s">
        <v>11</v>
      </c>
      <c r="M1405" s="166" t="s">
        <v>11</v>
      </c>
      <c r="N1405" s="166" t="s">
        <v>11</v>
      </c>
      <c r="O1405" s="166" t="s">
        <v>11</v>
      </c>
      <c r="P1405" s="166" t="s">
        <v>11</v>
      </c>
      <c r="Q1405" s="166" t="s">
        <v>11</v>
      </c>
      <c r="R1405" s="166" t="s">
        <v>11</v>
      </c>
      <c r="S1405" s="166" t="s">
        <v>11</v>
      </c>
      <c r="T1405" s="166" t="s">
        <v>11</v>
      </c>
      <c r="U1405" s="166" t="s">
        <v>11</v>
      </c>
    </row>
    <row r="1406" spans="1:21" ht="15.6" customHeight="1">
      <c r="A1406" s="334">
        <v>109</v>
      </c>
      <c r="B1406" s="335" t="s">
        <v>500</v>
      </c>
      <c r="C1406" s="131" t="s">
        <v>379</v>
      </c>
      <c r="D1406" s="66">
        <v>45827</v>
      </c>
      <c r="E1406" s="66">
        <v>45832</v>
      </c>
      <c r="F1406" s="66">
        <v>45866</v>
      </c>
      <c r="G1406" s="66">
        <v>45933</v>
      </c>
      <c r="H1406" s="66">
        <v>45951</v>
      </c>
      <c r="I1406" s="110">
        <v>106</v>
      </c>
      <c r="J1406" s="158" t="s">
        <v>114</v>
      </c>
      <c r="K1406" s="158" t="s">
        <v>127</v>
      </c>
      <c r="L1406" s="158" t="s">
        <v>122</v>
      </c>
      <c r="M1406" s="158" t="s">
        <v>166</v>
      </c>
      <c r="N1406" s="158" t="s">
        <v>513</v>
      </c>
      <c r="O1406" s="158" t="s">
        <v>112</v>
      </c>
      <c r="P1406" s="158" t="s">
        <v>110</v>
      </c>
      <c r="Q1406" s="158">
        <v>0</v>
      </c>
      <c r="R1406" s="172">
        <v>45888</v>
      </c>
      <c r="S1406" s="158" t="s">
        <v>11</v>
      </c>
      <c r="T1406" s="172">
        <v>45917</v>
      </c>
      <c r="U1406" s="158" t="s">
        <v>11</v>
      </c>
    </row>
    <row r="1407" spans="1:21">
      <c r="A1407" s="334">
        <v>109</v>
      </c>
      <c r="B1407" s="335"/>
      <c r="C1407" s="131" t="s">
        <v>198</v>
      </c>
      <c r="D1407" s="60">
        <v>45830</v>
      </c>
      <c r="E1407" s="60">
        <v>45835</v>
      </c>
      <c r="F1407" s="60">
        <v>45870</v>
      </c>
      <c r="G1407" s="56">
        <v>45945</v>
      </c>
      <c r="H1407" s="56">
        <v>45971</v>
      </c>
      <c r="I1407" s="99">
        <v>120</v>
      </c>
      <c r="J1407" s="47" t="s">
        <v>104</v>
      </c>
      <c r="K1407" s="47" t="s">
        <v>127</v>
      </c>
      <c r="L1407" s="47" t="s">
        <v>106</v>
      </c>
      <c r="M1407" s="47" t="s">
        <v>107</v>
      </c>
      <c r="N1407" s="47" t="s">
        <v>316</v>
      </c>
      <c r="O1407" s="47" t="s">
        <v>11</v>
      </c>
      <c r="P1407" s="47" t="s">
        <v>110</v>
      </c>
      <c r="Q1407" s="47">
        <v>0</v>
      </c>
      <c r="R1407" s="47" t="s">
        <v>11</v>
      </c>
      <c r="S1407" s="47" t="s">
        <v>11</v>
      </c>
      <c r="T1407" s="47" t="s">
        <v>11</v>
      </c>
      <c r="U1407" s="47" t="s">
        <v>11</v>
      </c>
    </row>
    <row r="1408" spans="1:21">
      <c r="A1408" s="334">
        <v>109</v>
      </c>
      <c r="B1408" s="335"/>
      <c r="C1408" s="131" t="s">
        <v>380</v>
      </c>
      <c r="D1408" s="35">
        <v>45824</v>
      </c>
      <c r="E1408" s="35">
        <v>45829</v>
      </c>
      <c r="F1408" s="35">
        <v>45867</v>
      </c>
      <c r="G1408" s="35">
        <v>45942</v>
      </c>
      <c r="H1408" s="35">
        <v>45942</v>
      </c>
      <c r="I1408" s="64">
        <v>114</v>
      </c>
      <c r="J1408" s="70" t="s">
        <v>104</v>
      </c>
      <c r="K1408" s="70" t="s">
        <v>127</v>
      </c>
      <c r="L1408" s="70" t="s">
        <v>122</v>
      </c>
      <c r="M1408" s="70" t="s">
        <v>107</v>
      </c>
      <c r="N1408" s="70" t="s">
        <v>108</v>
      </c>
      <c r="O1408" s="70" t="s">
        <v>112</v>
      </c>
      <c r="P1408" s="70" t="s">
        <v>110</v>
      </c>
      <c r="Q1408" s="70">
        <v>0</v>
      </c>
      <c r="R1408" s="47" t="s">
        <v>11</v>
      </c>
      <c r="S1408" s="47" t="s">
        <v>11</v>
      </c>
      <c r="T1408" s="47" t="s">
        <v>11</v>
      </c>
      <c r="U1408" s="47" t="s">
        <v>11</v>
      </c>
    </row>
    <row r="1409" spans="1:21">
      <c r="A1409" s="334">
        <v>109</v>
      </c>
      <c r="B1409" s="335"/>
      <c r="C1409" s="131" t="s">
        <v>381</v>
      </c>
      <c r="D1409" s="56">
        <v>45831</v>
      </c>
      <c r="E1409" s="56">
        <v>45836</v>
      </c>
      <c r="F1409" s="167">
        <v>45871</v>
      </c>
      <c r="G1409" s="56">
        <v>45948</v>
      </c>
      <c r="H1409" s="56">
        <v>45953</v>
      </c>
      <c r="I1409" s="53">
        <v>112</v>
      </c>
      <c r="J1409" s="47" t="s">
        <v>104</v>
      </c>
      <c r="K1409" s="47" t="s">
        <v>127</v>
      </c>
      <c r="L1409" s="47" t="s">
        <v>122</v>
      </c>
      <c r="M1409" s="47" t="s">
        <v>107</v>
      </c>
      <c r="N1409" s="47" t="s">
        <v>117</v>
      </c>
      <c r="O1409" s="47" t="s">
        <v>112</v>
      </c>
      <c r="P1409" s="47" t="s">
        <v>110</v>
      </c>
      <c r="Q1409" s="47">
        <v>1</v>
      </c>
      <c r="R1409" s="50" t="s">
        <v>11</v>
      </c>
      <c r="S1409" s="47" t="s">
        <v>11</v>
      </c>
      <c r="T1409" s="50" t="s">
        <v>11</v>
      </c>
      <c r="U1409" s="47" t="s">
        <v>11</v>
      </c>
    </row>
    <row r="1410" spans="1:21">
      <c r="A1410" s="334">
        <v>109</v>
      </c>
      <c r="B1410" s="335"/>
      <c r="C1410" s="131" t="s">
        <v>382</v>
      </c>
      <c r="D1410" s="66">
        <v>45825</v>
      </c>
      <c r="E1410" s="66">
        <v>45833</v>
      </c>
      <c r="F1410" s="66">
        <v>45866</v>
      </c>
      <c r="G1410" s="66">
        <v>45935</v>
      </c>
      <c r="H1410" s="66">
        <v>45935</v>
      </c>
      <c r="I1410" s="64">
        <v>102</v>
      </c>
      <c r="J1410" s="70" t="s">
        <v>159</v>
      </c>
      <c r="K1410" s="70" t="s">
        <v>127</v>
      </c>
      <c r="L1410" s="70" t="s">
        <v>122</v>
      </c>
      <c r="M1410" s="70" t="s">
        <v>166</v>
      </c>
      <c r="N1410" s="70" t="s">
        <v>108</v>
      </c>
      <c r="O1410" s="70" t="s">
        <v>112</v>
      </c>
      <c r="P1410" s="70" t="s">
        <v>110</v>
      </c>
      <c r="Q1410" s="70">
        <v>0</v>
      </c>
      <c r="R1410" s="47" t="s">
        <v>11</v>
      </c>
      <c r="S1410" s="47" t="s">
        <v>11</v>
      </c>
      <c r="T1410" s="47" t="s">
        <v>11</v>
      </c>
      <c r="U1410" s="47" t="s">
        <v>11</v>
      </c>
    </row>
    <row r="1411" spans="1:21">
      <c r="A1411" s="334">
        <v>109</v>
      </c>
      <c r="B1411" s="335"/>
      <c r="C1411" s="131" t="s">
        <v>383</v>
      </c>
      <c r="D1411" s="66">
        <v>45831</v>
      </c>
      <c r="E1411" s="66">
        <v>45836</v>
      </c>
      <c r="F1411" s="66" t="s">
        <v>11</v>
      </c>
      <c r="G1411" s="66">
        <v>45939</v>
      </c>
      <c r="H1411" s="66">
        <v>45942</v>
      </c>
      <c r="I1411" s="110">
        <v>103</v>
      </c>
      <c r="J1411" s="57" t="s">
        <v>114</v>
      </c>
      <c r="K1411" s="57" t="s">
        <v>127</v>
      </c>
      <c r="L1411" s="57" t="s">
        <v>122</v>
      </c>
      <c r="M1411" s="57" t="s">
        <v>107</v>
      </c>
      <c r="N1411" s="57" t="s">
        <v>513</v>
      </c>
      <c r="O1411" s="57" t="s">
        <v>112</v>
      </c>
      <c r="P1411" s="57" t="s">
        <v>110</v>
      </c>
      <c r="Q1411" s="57">
        <v>1</v>
      </c>
      <c r="R1411" s="158" t="s">
        <v>11</v>
      </c>
      <c r="S1411" s="47" t="s">
        <v>11</v>
      </c>
      <c r="T1411" s="47" t="s">
        <v>11</v>
      </c>
      <c r="U1411" s="47" t="s">
        <v>11</v>
      </c>
    </row>
    <row r="1412" spans="1:21">
      <c r="A1412" s="334">
        <v>109</v>
      </c>
      <c r="B1412" s="335"/>
      <c r="C1412" s="131" t="s">
        <v>384</v>
      </c>
      <c r="D1412" s="66">
        <v>45823</v>
      </c>
      <c r="E1412" s="66">
        <v>45830</v>
      </c>
      <c r="F1412" s="60" t="s">
        <v>11</v>
      </c>
      <c r="G1412" s="35">
        <v>45936</v>
      </c>
      <c r="H1412" s="35">
        <v>45936</v>
      </c>
      <c r="I1412" s="64">
        <v>107</v>
      </c>
      <c r="J1412" s="52" t="s">
        <v>104</v>
      </c>
      <c r="K1412" s="52" t="s">
        <v>127</v>
      </c>
      <c r="L1412" s="52" t="s">
        <v>122</v>
      </c>
      <c r="M1412" s="52" t="s">
        <v>107</v>
      </c>
      <c r="N1412" s="52" t="s">
        <v>126</v>
      </c>
      <c r="O1412" s="52" t="s">
        <v>112</v>
      </c>
      <c r="P1412" s="52" t="s">
        <v>110</v>
      </c>
      <c r="Q1412" s="52">
        <v>0</v>
      </c>
      <c r="R1412" s="47" t="s">
        <v>11</v>
      </c>
      <c r="S1412" s="47" t="s">
        <v>11</v>
      </c>
      <c r="T1412" s="47" t="s">
        <v>11</v>
      </c>
      <c r="U1412" s="47" t="s">
        <v>11</v>
      </c>
    </row>
    <row r="1413" spans="1:21">
      <c r="A1413" s="334">
        <v>109</v>
      </c>
      <c r="B1413" s="335"/>
      <c r="C1413" s="131" t="s">
        <v>385</v>
      </c>
      <c r="D1413" s="35">
        <v>45823</v>
      </c>
      <c r="E1413" s="35">
        <v>45827</v>
      </c>
      <c r="F1413" s="35">
        <v>45863</v>
      </c>
      <c r="G1413" s="35">
        <v>45927</v>
      </c>
      <c r="H1413" s="35">
        <v>45927</v>
      </c>
      <c r="I1413" s="110">
        <v>104</v>
      </c>
      <c r="J1413" s="70" t="s">
        <v>104</v>
      </c>
      <c r="K1413" s="70" t="s">
        <v>127</v>
      </c>
      <c r="L1413" s="70" t="s">
        <v>122</v>
      </c>
      <c r="M1413" s="159" t="s">
        <v>107</v>
      </c>
      <c r="N1413" s="70" t="s">
        <v>513</v>
      </c>
      <c r="O1413" s="70" t="s">
        <v>112</v>
      </c>
      <c r="P1413" s="70" t="s">
        <v>110</v>
      </c>
      <c r="Q1413" s="70">
        <v>0</v>
      </c>
      <c r="R1413" s="47" t="s">
        <v>11</v>
      </c>
      <c r="S1413" s="47" t="s">
        <v>11</v>
      </c>
      <c r="T1413" s="47" t="s">
        <v>11</v>
      </c>
      <c r="U1413" s="47" t="s">
        <v>11</v>
      </c>
    </row>
    <row r="1414" spans="1:21">
      <c r="A1414" s="334">
        <v>109</v>
      </c>
      <c r="B1414" s="335"/>
      <c r="C1414" s="131" t="s">
        <v>386</v>
      </c>
      <c r="D1414" s="160">
        <v>45821</v>
      </c>
      <c r="E1414" s="160">
        <v>45827</v>
      </c>
      <c r="F1414" s="160">
        <v>45861</v>
      </c>
      <c r="G1414" s="160">
        <v>45936</v>
      </c>
      <c r="H1414" s="160">
        <v>45953</v>
      </c>
      <c r="I1414" s="161">
        <v>115</v>
      </c>
      <c r="J1414" s="55" t="s">
        <v>104</v>
      </c>
      <c r="K1414" s="55" t="s">
        <v>127</v>
      </c>
      <c r="L1414" s="55" t="s">
        <v>122</v>
      </c>
      <c r="M1414" s="55" t="s">
        <v>107</v>
      </c>
      <c r="N1414" s="55" t="s">
        <v>108</v>
      </c>
      <c r="O1414" s="55" t="s">
        <v>112</v>
      </c>
      <c r="P1414" s="55" t="s">
        <v>110</v>
      </c>
      <c r="Q1414" s="162">
        <v>0</v>
      </c>
      <c r="R1414" s="55" t="s">
        <v>514</v>
      </c>
      <c r="S1414" s="55" t="s">
        <v>515</v>
      </c>
      <c r="T1414" s="55" t="s">
        <v>514</v>
      </c>
      <c r="U1414" s="55" t="s">
        <v>529</v>
      </c>
    </row>
    <row r="1415" spans="1:21">
      <c r="A1415" s="334">
        <v>109</v>
      </c>
      <c r="B1415" s="335"/>
      <c r="C1415" s="131" t="s">
        <v>387</v>
      </c>
      <c r="D1415" s="66">
        <v>45821</v>
      </c>
      <c r="E1415" s="66">
        <v>45827</v>
      </c>
      <c r="F1415" s="35">
        <v>45863</v>
      </c>
      <c r="G1415" s="35">
        <v>45935</v>
      </c>
      <c r="H1415" s="35">
        <v>45950</v>
      </c>
      <c r="I1415" s="115">
        <v>114</v>
      </c>
      <c r="J1415" s="57" t="s">
        <v>104</v>
      </c>
      <c r="K1415" s="57" t="s">
        <v>127</v>
      </c>
      <c r="L1415" s="57" t="s">
        <v>122</v>
      </c>
      <c r="M1415" s="57" t="s">
        <v>107</v>
      </c>
      <c r="N1415" s="57" t="s">
        <v>108</v>
      </c>
      <c r="O1415" s="57" t="s">
        <v>112</v>
      </c>
      <c r="P1415" s="55" t="s">
        <v>110</v>
      </c>
      <c r="Q1415" s="55">
        <v>0</v>
      </c>
      <c r="R1415" s="50" t="s">
        <v>11</v>
      </c>
      <c r="S1415" s="47" t="s">
        <v>11</v>
      </c>
      <c r="T1415" s="47" t="s">
        <v>11</v>
      </c>
      <c r="U1415" s="47" t="s">
        <v>11</v>
      </c>
    </row>
    <row r="1416" spans="1:21">
      <c r="A1416" s="334">
        <v>109</v>
      </c>
      <c r="B1416" s="335"/>
      <c r="C1416" s="131" t="s">
        <v>388</v>
      </c>
      <c r="D1416" s="35">
        <v>45821</v>
      </c>
      <c r="E1416" s="35">
        <v>45826</v>
      </c>
      <c r="F1416" s="35">
        <v>45867</v>
      </c>
      <c r="G1416" s="35">
        <v>45930</v>
      </c>
      <c r="H1416" s="35">
        <v>45935</v>
      </c>
      <c r="I1416" s="64">
        <v>105</v>
      </c>
      <c r="J1416" s="70" t="s">
        <v>114</v>
      </c>
      <c r="K1416" s="70" t="s">
        <v>127</v>
      </c>
      <c r="L1416" s="70" t="s">
        <v>122</v>
      </c>
      <c r="M1416" s="70" t="s">
        <v>107</v>
      </c>
      <c r="N1416" s="70" t="s">
        <v>108</v>
      </c>
      <c r="O1416" s="70" t="s">
        <v>112</v>
      </c>
      <c r="P1416" s="70" t="s">
        <v>110</v>
      </c>
      <c r="Q1416" s="70">
        <v>2</v>
      </c>
      <c r="R1416" s="70" t="s">
        <v>516</v>
      </c>
      <c r="S1416" s="70">
        <v>0</v>
      </c>
      <c r="T1416" s="70" t="s">
        <v>517</v>
      </c>
      <c r="U1416" s="70">
        <v>0</v>
      </c>
    </row>
    <row r="1417" spans="1:21">
      <c r="A1417" s="334">
        <v>109</v>
      </c>
      <c r="B1417" s="335"/>
      <c r="C1417" s="131" t="s">
        <v>389</v>
      </c>
      <c r="D1417" s="56">
        <v>45827</v>
      </c>
      <c r="E1417" s="56">
        <v>45832</v>
      </c>
      <c r="F1417" s="56">
        <v>45862</v>
      </c>
      <c r="G1417" s="56">
        <v>45931</v>
      </c>
      <c r="H1417" s="56">
        <v>45931</v>
      </c>
      <c r="I1417" s="163">
        <v>100</v>
      </c>
      <c r="J1417" s="47" t="s">
        <v>104</v>
      </c>
      <c r="K1417" s="47" t="s">
        <v>127</v>
      </c>
      <c r="L1417" s="47" t="s">
        <v>122</v>
      </c>
      <c r="M1417" s="150" t="s">
        <v>107</v>
      </c>
      <c r="N1417" s="47" t="s">
        <v>108</v>
      </c>
      <c r="O1417" s="47" t="s">
        <v>112</v>
      </c>
      <c r="P1417" s="47" t="s">
        <v>110</v>
      </c>
      <c r="Q1417" s="47">
        <v>3</v>
      </c>
      <c r="R1417" s="47" t="s">
        <v>11</v>
      </c>
      <c r="S1417" s="47" t="s">
        <v>11</v>
      </c>
      <c r="T1417" s="47" t="s">
        <v>11</v>
      </c>
      <c r="U1417" s="47" t="s">
        <v>11</v>
      </c>
    </row>
    <row r="1418" spans="1:21">
      <c r="A1418" s="334">
        <v>109</v>
      </c>
      <c r="B1418" s="335"/>
      <c r="C1418" s="142" t="s">
        <v>22</v>
      </c>
      <c r="D1418" s="164" t="s">
        <v>11</v>
      </c>
      <c r="E1418" s="164" t="s">
        <v>11</v>
      </c>
      <c r="F1418" s="164" t="s">
        <v>11</v>
      </c>
      <c r="G1418" s="165" t="s">
        <v>11</v>
      </c>
      <c r="H1418" s="165" t="s">
        <v>11</v>
      </c>
      <c r="I1418" s="74">
        <v>108.5</v>
      </c>
      <c r="J1418" s="166" t="s">
        <v>11</v>
      </c>
      <c r="K1418" s="166" t="s">
        <v>11</v>
      </c>
      <c r="L1418" s="166" t="s">
        <v>11</v>
      </c>
      <c r="M1418" s="166" t="s">
        <v>11</v>
      </c>
      <c r="N1418" s="166" t="s">
        <v>11</v>
      </c>
      <c r="O1418" s="166" t="s">
        <v>11</v>
      </c>
      <c r="P1418" s="166" t="s">
        <v>11</v>
      </c>
      <c r="Q1418" s="166" t="s">
        <v>11</v>
      </c>
      <c r="R1418" s="166" t="s">
        <v>11</v>
      </c>
      <c r="S1418" s="166" t="s">
        <v>11</v>
      </c>
      <c r="T1418" s="166" t="s">
        <v>11</v>
      </c>
      <c r="U1418" s="166" t="s">
        <v>11</v>
      </c>
    </row>
    <row r="1419" spans="1:21" ht="15.6" customHeight="1">
      <c r="A1419" s="334">
        <v>110</v>
      </c>
      <c r="B1419" s="335" t="s">
        <v>501</v>
      </c>
      <c r="C1419" s="131" t="s">
        <v>379</v>
      </c>
      <c r="D1419" s="66">
        <v>45827</v>
      </c>
      <c r="E1419" s="66">
        <v>45832</v>
      </c>
      <c r="F1419" s="66">
        <v>45868</v>
      </c>
      <c r="G1419" s="66">
        <v>45937</v>
      </c>
      <c r="H1419" s="66">
        <v>45951</v>
      </c>
      <c r="I1419" s="110">
        <v>110</v>
      </c>
      <c r="J1419" s="158" t="s">
        <v>114</v>
      </c>
      <c r="K1419" s="158" t="s">
        <v>127</v>
      </c>
      <c r="L1419" s="158" t="s">
        <v>106</v>
      </c>
      <c r="M1419" s="158" t="s">
        <v>166</v>
      </c>
      <c r="N1419" s="158" t="s">
        <v>513</v>
      </c>
      <c r="O1419" s="158" t="s">
        <v>112</v>
      </c>
      <c r="P1419" s="158" t="s">
        <v>110</v>
      </c>
      <c r="Q1419" s="158">
        <v>4</v>
      </c>
      <c r="R1419" s="172">
        <v>45888</v>
      </c>
      <c r="S1419" s="158" t="s">
        <v>11</v>
      </c>
      <c r="T1419" s="172">
        <v>45917</v>
      </c>
      <c r="U1419" s="158" t="s">
        <v>11</v>
      </c>
    </row>
    <row r="1420" spans="1:21">
      <c r="A1420" s="334">
        <v>110</v>
      </c>
      <c r="B1420" s="335"/>
      <c r="C1420" s="131" t="s">
        <v>198</v>
      </c>
      <c r="D1420" s="60">
        <v>45830</v>
      </c>
      <c r="E1420" s="60">
        <v>45835</v>
      </c>
      <c r="F1420" s="60">
        <v>45870</v>
      </c>
      <c r="G1420" s="56">
        <v>45946</v>
      </c>
      <c r="H1420" s="56">
        <v>45971</v>
      </c>
      <c r="I1420" s="99">
        <v>121</v>
      </c>
      <c r="J1420" s="47" t="s">
        <v>104</v>
      </c>
      <c r="K1420" s="47" t="s">
        <v>127</v>
      </c>
      <c r="L1420" s="47" t="s">
        <v>106</v>
      </c>
      <c r="M1420" s="47" t="s">
        <v>118</v>
      </c>
      <c r="N1420" s="47" t="s">
        <v>108</v>
      </c>
      <c r="O1420" s="47" t="s">
        <v>11</v>
      </c>
      <c r="P1420" s="47" t="s">
        <v>112</v>
      </c>
      <c r="Q1420" s="47">
        <v>0</v>
      </c>
      <c r="R1420" s="47" t="s">
        <v>11</v>
      </c>
      <c r="S1420" s="47" t="s">
        <v>11</v>
      </c>
      <c r="T1420" s="47" t="s">
        <v>11</v>
      </c>
      <c r="U1420" s="47" t="s">
        <v>11</v>
      </c>
    </row>
    <row r="1421" spans="1:21">
      <c r="A1421" s="334">
        <v>110</v>
      </c>
      <c r="B1421" s="335"/>
      <c r="C1421" s="131" t="s">
        <v>380</v>
      </c>
      <c r="D1421" s="35">
        <v>45824</v>
      </c>
      <c r="E1421" s="35">
        <v>45829</v>
      </c>
      <c r="F1421" s="35">
        <v>45866</v>
      </c>
      <c r="G1421" s="35">
        <v>45942</v>
      </c>
      <c r="H1421" s="35">
        <v>45942</v>
      </c>
      <c r="I1421" s="64">
        <v>114</v>
      </c>
      <c r="J1421" s="70" t="s">
        <v>116</v>
      </c>
      <c r="K1421" s="70" t="s">
        <v>127</v>
      </c>
      <c r="L1421" s="70" t="s">
        <v>106</v>
      </c>
      <c r="M1421" s="70" t="s">
        <v>107</v>
      </c>
      <c r="N1421" s="70" t="s">
        <v>108</v>
      </c>
      <c r="O1421" s="70" t="s">
        <v>112</v>
      </c>
      <c r="P1421" s="70" t="s">
        <v>110</v>
      </c>
      <c r="Q1421" s="70">
        <v>0</v>
      </c>
      <c r="R1421" s="47" t="s">
        <v>11</v>
      </c>
      <c r="S1421" s="47" t="s">
        <v>11</v>
      </c>
      <c r="T1421" s="47" t="s">
        <v>11</v>
      </c>
      <c r="U1421" s="47" t="s">
        <v>11</v>
      </c>
    </row>
    <row r="1422" spans="1:21">
      <c r="A1422" s="334">
        <v>110</v>
      </c>
      <c r="B1422" s="335"/>
      <c r="C1422" s="131" t="s">
        <v>381</v>
      </c>
      <c r="D1422" s="56">
        <v>45831</v>
      </c>
      <c r="E1422" s="56">
        <v>45836</v>
      </c>
      <c r="F1422" s="167">
        <v>45867</v>
      </c>
      <c r="G1422" s="56">
        <v>45938</v>
      </c>
      <c r="H1422" s="56">
        <v>45942</v>
      </c>
      <c r="I1422" s="53">
        <v>102</v>
      </c>
      <c r="J1422" s="47" t="s">
        <v>104</v>
      </c>
      <c r="K1422" s="47" t="s">
        <v>127</v>
      </c>
      <c r="L1422" s="47" t="s">
        <v>106</v>
      </c>
      <c r="M1422" s="47" t="s">
        <v>107</v>
      </c>
      <c r="N1422" s="47" t="s">
        <v>117</v>
      </c>
      <c r="O1422" s="47" t="s">
        <v>112</v>
      </c>
      <c r="P1422" s="47" t="s">
        <v>110</v>
      </c>
      <c r="Q1422" s="47">
        <v>1</v>
      </c>
      <c r="R1422" s="50" t="s">
        <v>11</v>
      </c>
      <c r="S1422" s="47" t="s">
        <v>11</v>
      </c>
      <c r="T1422" s="50" t="s">
        <v>11</v>
      </c>
      <c r="U1422" s="47" t="s">
        <v>11</v>
      </c>
    </row>
    <row r="1423" spans="1:21">
      <c r="A1423" s="334">
        <v>110</v>
      </c>
      <c r="B1423" s="335"/>
      <c r="C1423" s="131" t="s">
        <v>382</v>
      </c>
      <c r="D1423" s="66">
        <v>45825</v>
      </c>
      <c r="E1423" s="66">
        <v>45833</v>
      </c>
      <c r="F1423" s="66">
        <v>45864</v>
      </c>
      <c r="G1423" s="66">
        <v>45936</v>
      </c>
      <c r="H1423" s="66">
        <v>45936</v>
      </c>
      <c r="I1423" s="64">
        <v>103</v>
      </c>
      <c r="J1423" s="70" t="s">
        <v>159</v>
      </c>
      <c r="K1423" s="70" t="s">
        <v>127</v>
      </c>
      <c r="L1423" s="70" t="s">
        <v>106</v>
      </c>
      <c r="M1423" s="70" t="s">
        <v>166</v>
      </c>
      <c r="N1423" s="70" t="s">
        <v>108</v>
      </c>
      <c r="O1423" s="70" t="s">
        <v>112</v>
      </c>
      <c r="P1423" s="70" t="s">
        <v>110</v>
      </c>
      <c r="Q1423" s="70">
        <v>0</v>
      </c>
      <c r="R1423" s="47" t="s">
        <v>11</v>
      </c>
      <c r="S1423" s="47" t="s">
        <v>11</v>
      </c>
      <c r="T1423" s="47" t="s">
        <v>11</v>
      </c>
      <c r="U1423" s="47" t="s">
        <v>11</v>
      </c>
    </row>
    <row r="1424" spans="1:21">
      <c r="A1424" s="334">
        <v>110</v>
      </c>
      <c r="B1424" s="335"/>
      <c r="C1424" s="131" t="s">
        <v>383</v>
      </c>
      <c r="D1424" s="66">
        <v>45831</v>
      </c>
      <c r="E1424" s="66">
        <v>45836</v>
      </c>
      <c r="F1424" s="66" t="s">
        <v>11</v>
      </c>
      <c r="G1424" s="66">
        <v>45936</v>
      </c>
      <c r="H1424" s="66">
        <v>45942</v>
      </c>
      <c r="I1424" s="110">
        <v>100</v>
      </c>
      <c r="J1424" s="57" t="s">
        <v>116</v>
      </c>
      <c r="K1424" s="57" t="s">
        <v>127</v>
      </c>
      <c r="L1424" s="57" t="s">
        <v>106</v>
      </c>
      <c r="M1424" s="57" t="s">
        <v>107</v>
      </c>
      <c r="N1424" s="57" t="s">
        <v>513</v>
      </c>
      <c r="O1424" s="57" t="s">
        <v>112</v>
      </c>
      <c r="P1424" s="57" t="s">
        <v>110</v>
      </c>
      <c r="Q1424" s="57">
        <v>3</v>
      </c>
      <c r="R1424" s="158" t="s">
        <v>11</v>
      </c>
      <c r="S1424" s="47" t="s">
        <v>11</v>
      </c>
      <c r="T1424" s="47" t="s">
        <v>11</v>
      </c>
      <c r="U1424" s="47" t="s">
        <v>11</v>
      </c>
    </row>
    <row r="1425" spans="1:21">
      <c r="A1425" s="334">
        <v>110</v>
      </c>
      <c r="B1425" s="335"/>
      <c r="C1425" s="131" t="s">
        <v>384</v>
      </c>
      <c r="D1425" s="66">
        <v>45823</v>
      </c>
      <c r="E1425" s="66">
        <v>45830</v>
      </c>
      <c r="F1425" s="60" t="s">
        <v>11</v>
      </c>
      <c r="G1425" s="35">
        <v>45931</v>
      </c>
      <c r="H1425" s="35">
        <v>45931</v>
      </c>
      <c r="I1425" s="64">
        <v>102</v>
      </c>
      <c r="J1425" s="52" t="s">
        <v>104</v>
      </c>
      <c r="K1425" s="52" t="s">
        <v>127</v>
      </c>
      <c r="L1425" s="52" t="s">
        <v>106</v>
      </c>
      <c r="M1425" s="52" t="s">
        <v>107</v>
      </c>
      <c r="N1425" s="52" t="s">
        <v>126</v>
      </c>
      <c r="O1425" s="52" t="s">
        <v>112</v>
      </c>
      <c r="P1425" s="52" t="s">
        <v>110</v>
      </c>
      <c r="Q1425" s="52">
        <v>0</v>
      </c>
      <c r="R1425" s="47" t="s">
        <v>11</v>
      </c>
      <c r="S1425" s="47" t="s">
        <v>11</v>
      </c>
      <c r="T1425" s="47" t="s">
        <v>11</v>
      </c>
      <c r="U1425" s="47" t="s">
        <v>11</v>
      </c>
    </row>
    <row r="1426" spans="1:21">
      <c r="A1426" s="334">
        <v>110</v>
      </c>
      <c r="B1426" s="335"/>
      <c r="C1426" s="131" t="s">
        <v>385</v>
      </c>
      <c r="D1426" s="35">
        <v>45823</v>
      </c>
      <c r="E1426" s="35">
        <v>45828</v>
      </c>
      <c r="F1426" s="35">
        <v>45862</v>
      </c>
      <c r="G1426" s="35">
        <v>45930</v>
      </c>
      <c r="H1426" s="35">
        <v>45931</v>
      </c>
      <c r="I1426" s="110">
        <v>107</v>
      </c>
      <c r="J1426" s="70" t="s">
        <v>104</v>
      </c>
      <c r="K1426" s="70" t="s">
        <v>127</v>
      </c>
      <c r="L1426" s="70" t="s">
        <v>106</v>
      </c>
      <c r="M1426" s="159" t="s">
        <v>107</v>
      </c>
      <c r="N1426" s="70" t="s">
        <v>513</v>
      </c>
      <c r="O1426" s="70" t="s">
        <v>112</v>
      </c>
      <c r="P1426" s="70" t="s">
        <v>110</v>
      </c>
      <c r="Q1426" s="70">
        <v>0</v>
      </c>
      <c r="R1426" s="47" t="s">
        <v>11</v>
      </c>
      <c r="S1426" s="47" t="s">
        <v>11</v>
      </c>
      <c r="T1426" s="47" t="s">
        <v>11</v>
      </c>
      <c r="U1426" s="47" t="s">
        <v>11</v>
      </c>
    </row>
    <row r="1427" spans="1:21">
      <c r="A1427" s="334">
        <v>110</v>
      </c>
      <c r="B1427" s="335"/>
      <c r="C1427" s="131" t="s">
        <v>386</v>
      </c>
      <c r="D1427" s="160">
        <v>45821</v>
      </c>
      <c r="E1427" s="160">
        <v>45827</v>
      </c>
      <c r="F1427" s="160">
        <v>45861</v>
      </c>
      <c r="G1427" s="160">
        <v>45938</v>
      </c>
      <c r="H1427" s="160">
        <v>45953</v>
      </c>
      <c r="I1427" s="161">
        <v>117</v>
      </c>
      <c r="J1427" s="55" t="s">
        <v>104</v>
      </c>
      <c r="K1427" s="55" t="s">
        <v>127</v>
      </c>
      <c r="L1427" s="55" t="s">
        <v>106</v>
      </c>
      <c r="M1427" s="55" t="s">
        <v>107</v>
      </c>
      <c r="N1427" s="55" t="s">
        <v>108</v>
      </c>
      <c r="O1427" s="55" t="s">
        <v>112</v>
      </c>
      <c r="P1427" s="55" t="s">
        <v>110</v>
      </c>
      <c r="Q1427" s="162">
        <v>0</v>
      </c>
      <c r="R1427" s="55" t="s">
        <v>514</v>
      </c>
      <c r="S1427" s="55" t="s">
        <v>515</v>
      </c>
      <c r="T1427" s="47" t="s">
        <v>11</v>
      </c>
      <c r="U1427" s="47" t="s">
        <v>11</v>
      </c>
    </row>
    <row r="1428" spans="1:21">
      <c r="A1428" s="334">
        <v>110</v>
      </c>
      <c r="B1428" s="335"/>
      <c r="C1428" s="131" t="s">
        <v>387</v>
      </c>
      <c r="D1428" s="66">
        <v>45821</v>
      </c>
      <c r="E1428" s="66">
        <v>45827</v>
      </c>
      <c r="F1428" s="35">
        <v>45863</v>
      </c>
      <c r="G1428" s="35">
        <v>45940</v>
      </c>
      <c r="H1428" s="35">
        <v>45950</v>
      </c>
      <c r="I1428" s="115">
        <v>119</v>
      </c>
      <c r="J1428" s="57" t="s">
        <v>104</v>
      </c>
      <c r="K1428" s="57" t="s">
        <v>127</v>
      </c>
      <c r="L1428" s="57" t="s">
        <v>106</v>
      </c>
      <c r="M1428" s="57" t="s">
        <v>107</v>
      </c>
      <c r="N1428" s="57" t="s">
        <v>108</v>
      </c>
      <c r="O1428" s="57" t="s">
        <v>112</v>
      </c>
      <c r="P1428" s="55" t="s">
        <v>110</v>
      </c>
      <c r="Q1428" s="55">
        <v>0</v>
      </c>
      <c r="R1428" s="50" t="s">
        <v>11</v>
      </c>
      <c r="S1428" s="47" t="s">
        <v>11</v>
      </c>
      <c r="T1428" s="47" t="s">
        <v>11</v>
      </c>
      <c r="U1428" s="47" t="s">
        <v>11</v>
      </c>
    </row>
    <row r="1429" spans="1:21">
      <c r="A1429" s="334">
        <v>110</v>
      </c>
      <c r="B1429" s="335"/>
      <c r="C1429" s="131" t="s">
        <v>388</v>
      </c>
      <c r="D1429" s="35">
        <v>45821</v>
      </c>
      <c r="E1429" s="35">
        <v>45826</v>
      </c>
      <c r="F1429" s="35">
        <v>45867</v>
      </c>
      <c r="G1429" s="35">
        <v>45932</v>
      </c>
      <c r="H1429" s="35">
        <v>45935</v>
      </c>
      <c r="I1429" s="64">
        <v>107</v>
      </c>
      <c r="J1429" s="70" t="s">
        <v>114</v>
      </c>
      <c r="K1429" s="70" t="s">
        <v>127</v>
      </c>
      <c r="L1429" s="70" t="s">
        <v>106</v>
      </c>
      <c r="M1429" s="70" t="s">
        <v>107</v>
      </c>
      <c r="N1429" s="70" t="s">
        <v>108</v>
      </c>
      <c r="O1429" s="70" t="s">
        <v>112</v>
      </c>
      <c r="P1429" s="70" t="s">
        <v>110</v>
      </c>
      <c r="Q1429" s="70">
        <v>3</v>
      </c>
      <c r="R1429" s="70" t="s">
        <v>516</v>
      </c>
      <c r="S1429" s="70">
        <v>0</v>
      </c>
      <c r="T1429" s="70" t="s">
        <v>517</v>
      </c>
      <c r="U1429" s="70">
        <v>0</v>
      </c>
    </row>
    <row r="1430" spans="1:21">
      <c r="A1430" s="334">
        <v>110</v>
      </c>
      <c r="B1430" s="335"/>
      <c r="C1430" s="131" t="s">
        <v>389</v>
      </c>
      <c r="D1430" s="56">
        <v>45827</v>
      </c>
      <c r="E1430" s="56">
        <v>45832</v>
      </c>
      <c r="F1430" s="56">
        <v>45862</v>
      </c>
      <c r="G1430" s="56">
        <v>45932</v>
      </c>
      <c r="H1430" s="56">
        <v>45932</v>
      </c>
      <c r="I1430" s="163">
        <v>101</v>
      </c>
      <c r="J1430" s="47" t="s">
        <v>104</v>
      </c>
      <c r="K1430" s="47" t="s">
        <v>127</v>
      </c>
      <c r="L1430" s="47" t="s">
        <v>106</v>
      </c>
      <c r="M1430" s="150" t="s">
        <v>107</v>
      </c>
      <c r="N1430" s="47" t="s">
        <v>108</v>
      </c>
      <c r="O1430" s="47" t="s">
        <v>112</v>
      </c>
      <c r="P1430" s="47" t="s">
        <v>110</v>
      </c>
      <c r="Q1430" s="47" t="s">
        <v>11</v>
      </c>
      <c r="R1430" s="47" t="s">
        <v>11</v>
      </c>
      <c r="S1430" s="47" t="s">
        <v>11</v>
      </c>
      <c r="T1430" s="47" t="s">
        <v>11</v>
      </c>
      <c r="U1430" s="47" t="s">
        <v>11</v>
      </c>
    </row>
    <row r="1431" spans="1:21">
      <c r="A1431" s="334">
        <v>110</v>
      </c>
      <c r="B1431" s="335"/>
      <c r="C1431" s="142" t="s">
        <v>22</v>
      </c>
      <c r="D1431" s="164" t="s">
        <v>11</v>
      </c>
      <c r="E1431" s="164" t="s">
        <v>11</v>
      </c>
      <c r="F1431" s="164" t="s">
        <v>11</v>
      </c>
      <c r="G1431" s="165" t="s">
        <v>11</v>
      </c>
      <c r="H1431" s="165" t="s">
        <v>11</v>
      </c>
      <c r="I1431" s="74">
        <v>108.58333333333333</v>
      </c>
      <c r="J1431" s="166" t="s">
        <v>11</v>
      </c>
      <c r="K1431" s="166" t="s">
        <v>11</v>
      </c>
      <c r="L1431" s="166" t="s">
        <v>11</v>
      </c>
      <c r="M1431" s="166" t="s">
        <v>11</v>
      </c>
      <c r="N1431" s="166" t="s">
        <v>11</v>
      </c>
      <c r="O1431" s="166" t="s">
        <v>11</v>
      </c>
      <c r="P1431" s="166" t="s">
        <v>11</v>
      </c>
      <c r="Q1431" s="166" t="s">
        <v>11</v>
      </c>
      <c r="R1431" s="166" t="s">
        <v>11</v>
      </c>
      <c r="S1431" s="166" t="s">
        <v>11</v>
      </c>
      <c r="T1431" s="166" t="s">
        <v>11</v>
      </c>
      <c r="U1431" s="166" t="s">
        <v>11</v>
      </c>
    </row>
    <row r="1432" spans="1:21" ht="15.6" customHeight="1">
      <c r="A1432" s="334">
        <v>111</v>
      </c>
      <c r="B1432" s="335" t="s">
        <v>378</v>
      </c>
      <c r="C1432" s="131" t="s">
        <v>379</v>
      </c>
      <c r="D1432" s="66">
        <v>45827</v>
      </c>
      <c r="E1432" s="66">
        <v>45832</v>
      </c>
      <c r="F1432" s="66">
        <v>45868</v>
      </c>
      <c r="G1432" s="66">
        <v>45934</v>
      </c>
      <c r="H1432" s="66">
        <v>45951</v>
      </c>
      <c r="I1432" s="110">
        <v>107</v>
      </c>
      <c r="J1432" s="158" t="s">
        <v>114</v>
      </c>
      <c r="K1432" s="158" t="s">
        <v>105</v>
      </c>
      <c r="L1432" s="158" t="s">
        <v>106</v>
      </c>
      <c r="M1432" s="158" t="s">
        <v>166</v>
      </c>
      <c r="N1432" s="158" t="s">
        <v>513</v>
      </c>
      <c r="O1432" s="158" t="s">
        <v>112</v>
      </c>
      <c r="P1432" s="158" t="s">
        <v>110</v>
      </c>
      <c r="Q1432" s="158">
        <v>0</v>
      </c>
      <c r="R1432" s="172">
        <v>45888</v>
      </c>
      <c r="S1432" s="158" t="s">
        <v>11</v>
      </c>
      <c r="T1432" s="172">
        <v>45917</v>
      </c>
      <c r="U1432" s="158" t="s">
        <v>11</v>
      </c>
    </row>
    <row r="1433" spans="1:21">
      <c r="A1433" s="334">
        <v>111</v>
      </c>
      <c r="B1433" s="335"/>
      <c r="C1433" s="131" t="s">
        <v>198</v>
      </c>
      <c r="D1433" s="60">
        <v>45830</v>
      </c>
      <c r="E1433" s="60">
        <v>45835</v>
      </c>
      <c r="F1433" s="60">
        <v>45875</v>
      </c>
      <c r="G1433" s="56">
        <v>45944</v>
      </c>
      <c r="H1433" s="56">
        <v>45971</v>
      </c>
      <c r="I1433" s="99">
        <v>119</v>
      </c>
      <c r="J1433" s="47" t="s">
        <v>104</v>
      </c>
      <c r="K1433" s="47" t="s">
        <v>105</v>
      </c>
      <c r="L1433" s="47" t="s">
        <v>106</v>
      </c>
      <c r="M1433" s="47" t="s">
        <v>118</v>
      </c>
      <c r="N1433" s="47" t="s">
        <v>108</v>
      </c>
      <c r="O1433" s="47" t="s">
        <v>11</v>
      </c>
      <c r="P1433" s="47" t="s">
        <v>110</v>
      </c>
      <c r="Q1433" s="47">
        <v>0</v>
      </c>
      <c r="R1433" s="47" t="s">
        <v>11</v>
      </c>
      <c r="S1433" s="47" t="s">
        <v>11</v>
      </c>
      <c r="T1433" s="47" t="s">
        <v>11</v>
      </c>
      <c r="U1433" s="47" t="s">
        <v>11</v>
      </c>
    </row>
    <row r="1434" spans="1:21">
      <c r="A1434" s="334">
        <v>111</v>
      </c>
      <c r="B1434" s="335"/>
      <c r="C1434" s="131" t="s">
        <v>380</v>
      </c>
      <c r="D1434" s="35">
        <v>45824</v>
      </c>
      <c r="E1434" s="35">
        <v>45829</v>
      </c>
      <c r="F1434" s="35">
        <v>45867</v>
      </c>
      <c r="G1434" s="35">
        <v>45942</v>
      </c>
      <c r="H1434" s="35">
        <v>45942</v>
      </c>
      <c r="I1434" s="64">
        <v>114</v>
      </c>
      <c r="J1434" s="70" t="s">
        <v>104</v>
      </c>
      <c r="K1434" s="70" t="s">
        <v>105</v>
      </c>
      <c r="L1434" s="70" t="s">
        <v>106</v>
      </c>
      <c r="M1434" s="70" t="s">
        <v>107</v>
      </c>
      <c r="N1434" s="70" t="s">
        <v>108</v>
      </c>
      <c r="O1434" s="70" t="s">
        <v>112</v>
      </c>
      <c r="P1434" s="70" t="s">
        <v>110</v>
      </c>
      <c r="Q1434" s="70">
        <v>0</v>
      </c>
      <c r="R1434" s="47" t="s">
        <v>11</v>
      </c>
      <c r="S1434" s="47" t="s">
        <v>11</v>
      </c>
      <c r="T1434" s="47" t="s">
        <v>11</v>
      </c>
      <c r="U1434" s="47" t="s">
        <v>11</v>
      </c>
    </row>
    <row r="1435" spans="1:21">
      <c r="A1435" s="334">
        <v>111</v>
      </c>
      <c r="B1435" s="335"/>
      <c r="C1435" s="131" t="s">
        <v>381</v>
      </c>
      <c r="D1435" s="56">
        <v>45831</v>
      </c>
      <c r="E1435" s="56">
        <v>45836</v>
      </c>
      <c r="F1435" s="167">
        <v>45866</v>
      </c>
      <c r="G1435" s="56">
        <v>45938</v>
      </c>
      <c r="H1435" s="56">
        <v>45942</v>
      </c>
      <c r="I1435" s="53">
        <v>102</v>
      </c>
      <c r="J1435" s="47" t="s">
        <v>104</v>
      </c>
      <c r="K1435" s="47" t="s">
        <v>105</v>
      </c>
      <c r="L1435" s="47" t="s">
        <v>106</v>
      </c>
      <c r="M1435" s="47" t="s">
        <v>107</v>
      </c>
      <c r="N1435" s="47" t="s">
        <v>117</v>
      </c>
      <c r="O1435" s="47" t="s">
        <v>112</v>
      </c>
      <c r="P1435" s="47" t="s">
        <v>110</v>
      </c>
      <c r="Q1435" s="47">
        <v>1</v>
      </c>
      <c r="R1435" s="50" t="s">
        <v>11</v>
      </c>
      <c r="S1435" s="47" t="s">
        <v>11</v>
      </c>
      <c r="T1435" s="50" t="s">
        <v>11</v>
      </c>
      <c r="U1435" s="47" t="s">
        <v>11</v>
      </c>
    </row>
    <row r="1436" spans="1:21">
      <c r="A1436" s="334">
        <v>111</v>
      </c>
      <c r="B1436" s="335"/>
      <c r="C1436" s="131" t="s">
        <v>382</v>
      </c>
      <c r="D1436" s="66">
        <v>45825</v>
      </c>
      <c r="E1436" s="66">
        <v>45833</v>
      </c>
      <c r="F1436" s="66">
        <v>45868</v>
      </c>
      <c r="G1436" s="66">
        <v>45935</v>
      </c>
      <c r="H1436" s="66">
        <v>45935</v>
      </c>
      <c r="I1436" s="64">
        <v>102</v>
      </c>
      <c r="J1436" s="70" t="s">
        <v>159</v>
      </c>
      <c r="K1436" s="70" t="s">
        <v>105</v>
      </c>
      <c r="L1436" s="70" t="s">
        <v>106</v>
      </c>
      <c r="M1436" s="70" t="s">
        <v>166</v>
      </c>
      <c r="N1436" s="70" t="s">
        <v>108</v>
      </c>
      <c r="O1436" s="70" t="s">
        <v>112</v>
      </c>
      <c r="P1436" s="70" t="s">
        <v>110</v>
      </c>
      <c r="Q1436" s="70">
        <v>0</v>
      </c>
      <c r="R1436" s="47" t="s">
        <v>11</v>
      </c>
      <c r="S1436" s="47" t="s">
        <v>11</v>
      </c>
      <c r="T1436" s="47" t="s">
        <v>11</v>
      </c>
      <c r="U1436" s="47" t="s">
        <v>11</v>
      </c>
    </row>
    <row r="1437" spans="1:21">
      <c r="A1437" s="334">
        <v>111</v>
      </c>
      <c r="B1437" s="335"/>
      <c r="C1437" s="131" t="s">
        <v>383</v>
      </c>
      <c r="D1437" s="66">
        <v>45831</v>
      </c>
      <c r="E1437" s="66">
        <v>45836</v>
      </c>
      <c r="F1437" s="66" t="s">
        <v>11</v>
      </c>
      <c r="G1437" s="66">
        <v>45940</v>
      </c>
      <c r="H1437" s="66">
        <v>45942</v>
      </c>
      <c r="I1437" s="110">
        <v>104</v>
      </c>
      <c r="J1437" s="57" t="s">
        <v>116</v>
      </c>
      <c r="K1437" s="57" t="s">
        <v>105</v>
      </c>
      <c r="L1437" s="57" t="s">
        <v>106</v>
      </c>
      <c r="M1437" s="57" t="s">
        <v>107</v>
      </c>
      <c r="N1437" s="57" t="s">
        <v>513</v>
      </c>
      <c r="O1437" s="57" t="s">
        <v>112</v>
      </c>
      <c r="P1437" s="57" t="s">
        <v>110</v>
      </c>
      <c r="Q1437" s="57">
        <v>0</v>
      </c>
      <c r="R1437" s="158" t="s">
        <v>11</v>
      </c>
      <c r="S1437" s="47" t="s">
        <v>11</v>
      </c>
      <c r="T1437" s="47" t="s">
        <v>11</v>
      </c>
      <c r="U1437" s="47" t="s">
        <v>11</v>
      </c>
    </row>
    <row r="1438" spans="1:21">
      <c r="A1438" s="334">
        <v>111</v>
      </c>
      <c r="B1438" s="335"/>
      <c r="C1438" s="131" t="s">
        <v>384</v>
      </c>
      <c r="D1438" s="66">
        <v>45823</v>
      </c>
      <c r="E1438" s="66">
        <v>45830</v>
      </c>
      <c r="F1438" s="60" t="s">
        <v>11</v>
      </c>
      <c r="G1438" s="35">
        <v>45928</v>
      </c>
      <c r="H1438" s="35">
        <v>45928</v>
      </c>
      <c r="I1438" s="64">
        <v>99</v>
      </c>
      <c r="J1438" s="52" t="s">
        <v>104</v>
      </c>
      <c r="K1438" s="52" t="s">
        <v>105</v>
      </c>
      <c r="L1438" s="52" t="s">
        <v>106</v>
      </c>
      <c r="M1438" s="52" t="s">
        <v>107</v>
      </c>
      <c r="N1438" s="52" t="s">
        <v>126</v>
      </c>
      <c r="O1438" s="52" t="s">
        <v>112</v>
      </c>
      <c r="P1438" s="52" t="s">
        <v>110</v>
      </c>
      <c r="Q1438" s="52">
        <v>0</v>
      </c>
      <c r="R1438" s="47" t="s">
        <v>11</v>
      </c>
      <c r="S1438" s="47" t="s">
        <v>11</v>
      </c>
      <c r="T1438" s="47" t="s">
        <v>11</v>
      </c>
      <c r="U1438" s="47" t="s">
        <v>11</v>
      </c>
    </row>
    <row r="1439" spans="1:21">
      <c r="A1439" s="334">
        <v>111</v>
      </c>
      <c r="B1439" s="335"/>
      <c r="C1439" s="131" t="s">
        <v>385</v>
      </c>
      <c r="D1439" s="35">
        <v>45823</v>
      </c>
      <c r="E1439" s="35">
        <v>45827</v>
      </c>
      <c r="F1439" s="35">
        <v>45864</v>
      </c>
      <c r="G1439" s="35">
        <v>45936</v>
      </c>
      <c r="H1439" s="35">
        <v>45936</v>
      </c>
      <c r="I1439" s="110">
        <v>113</v>
      </c>
      <c r="J1439" s="70" t="s">
        <v>104</v>
      </c>
      <c r="K1439" s="70" t="s">
        <v>105</v>
      </c>
      <c r="L1439" s="70" t="s">
        <v>106</v>
      </c>
      <c r="M1439" s="159" t="s">
        <v>107</v>
      </c>
      <c r="N1439" s="70" t="s">
        <v>513</v>
      </c>
      <c r="O1439" s="70" t="s">
        <v>112</v>
      </c>
      <c r="P1439" s="70" t="s">
        <v>110</v>
      </c>
      <c r="Q1439" s="70">
        <v>0</v>
      </c>
      <c r="R1439" s="52" t="s">
        <v>11</v>
      </c>
      <c r="S1439" s="52" t="s">
        <v>11</v>
      </c>
      <c r="T1439" s="47" t="s">
        <v>11</v>
      </c>
      <c r="U1439" s="47" t="s">
        <v>11</v>
      </c>
    </row>
    <row r="1440" spans="1:21">
      <c r="A1440" s="334">
        <v>111</v>
      </c>
      <c r="B1440" s="335"/>
      <c r="C1440" s="131" t="s">
        <v>386</v>
      </c>
      <c r="D1440" s="160">
        <v>45821</v>
      </c>
      <c r="E1440" s="160">
        <v>45827</v>
      </c>
      <c r="F1440" s="160">
        <v>45865</v>
      </c>
      <c r="G1440" s="160">
        <v>45937</v>
      </c>
      <c r="H1440" s="160">
        <v>45953</v>
      </c>
      <c r="I1440" s="161">
        <v>116</v>
      </c>
      <c r="J1440" s="55" t="s">
        <v>104</v>
      </c>
      <c r="K1440" s="55" t="s">
        <v>105</v>
      </c>
      <c r="L1440" s="55" t="s">
        <v>106</v>
      </c>
      <c r="M1440" s="55" t="s">
        <v>107</v>
      </c>
      <c r="N1440" s="55" t="s">
        <v>108</v>
      </c>
      <c r="O1440" s="55" t="s">
        <v>112</v>
      </c>
      <c r="P1440" s="55" t="s">
        <v>110</v>
      </c>
      <c r="Q1440" s="162">
        <v>0</v>
      </c>
      <c r="R1440" s="55" t="s">
        <v>514</v>
      </c>
      <c r="S1440" s="55" t="s">
        <v>515</v>
      </c>
      <c r="T1440" s="47" t="s">
        <v>11</v>
      </c>
      <c r="U1440" s="47" t="s">
        <v>11</v>
      </c>
    </row>
    <row r="1441" spans="1:21">
      <c r="A1441" s="334">
        <v>111</v>
      </c>
      <c r="B1441" s="335"/>
      <c r="C1441" s="131" t="s">
        <v>387</v>
      </c>
      <c r="D1441" s="66">
        <v>45821</v>
      </c>
      <c r="E1441" s="66">
        <v>45827</v>
      </c>
      <c r="F1441" s="35">
        <v>45863</v>
      </c>
      <c r="G1441" s="35">
        <v>45934</v>
      </c>
      <c r="H1441" s="35">
        <v>45950</v>
      </c>
      <c r="I1441" s="115">
        <v>113</v>
      </c>
      <c r="J1441" s="57" t="s">
        <v>104</v>
      </c>
      <c r="K1441" s="57" t="s">
        <v>105</v>
      </c>
      <c r="L1441" s="57" t="s">
        <v>106</v>
      </c>
      <c r="M1441" s="57" t="s">
        <v>107</v>
      </c>
      <c r="N1441" s="57" t="s">
        <v>108</v>
      </c>
      <c r="O1441" s="57" t="s">
        <v>112</v>
      </c>
      <c r="P1441" s="55" t="s">
        <v>110</v>
      </c>
      <c r="Q1441" s="55">
        <v>0</v>
      </c>
      <c r="R1441" s="50" t="s">
        <v>11</v>
      </c>
      <c r="S1441" s="47" t="s">
        <v>11</v>
      </c>
      <c r="T1441" s="47" t="s">
        <v>11</v>
      </c>
      <c r="U1441" s="47" t="s">
        <v>11</v>
      </c>
    </row>
    <row r="1442" spans="1:21">
      <c r="A1442" s="334">
        <v>111</v>
      </c>
      <c r="B1442" s="335"/>
      <c r="C1442" s="131" t="s">
        <v>388</v>
      </c>
      <c r="D1442" s="35">
        <v>45821</v>
      </c>
      <c r="E1442" s="35">
        <v>45826</v>
      </c>
      <c r="F1442" s="35">
        <v>45866</v>
      </c>
      <c r="G1442" s="35">
        <v>45943</v>
      </c>
      <c r="H1442" s="35">
        <v>45945</v>
      </c>
      <c r="I1442" s="64">
        <v>118</v>
      </c>
      <c r="J1442" s="70" t="s">
        <v>114</v>
      </c>
      <c r="K1442" s="70" t="s">
        <v>105</v>
      </c>
      <c r="L1442" s="70" t="s">
        <v>106</v>
      </c>
      <c r="M1442" s="70" t="s">
        <v>107</v>
      </c>
      <c r="N1442" s="70" t="s">
        <v>108</v>
      </c>
      <c r="O1442" s="70" t="s">
        <v>112</v>
      </c>
      <c r="P1442" s="70" t="s">
        <v>110</v>
      </c>
      <c r="Q1442" s="70">
        <v>3</v>
      </c>
      <c r="R1442" s="70" t="s">
        <v>516</v>
      </c>
      <c r="S1442" s="70" t="s">
        <v>520</v>
      </c>
      <c r="T1442" s="70" t="s">
        <v>517</v>
      </c>
      <c r="U1442" s="70" t="s">
        <v>520</v>
      </c>
    </row>
    <row r="1443" spans="1:21">
      <c r="A1443" s="334">
        <v>111</v>
      </c>
      <c r="B1443" s="335"/>
      <c r="C1443" s="131" t="s">
        <v>389</v>
      </c>
      <c r="D1443" s="56">
        <v>45827</v>
      </c>
      <c r="E1443" s="56">
        <v>45832</v>
      </c>
      <c r="F1443" s="56">
        <v>45862</v>
      </c>
      <c r="G1443" s="56">
        <v>45932</v>
      </c>
      <c r="H1443" s="56">
        <v>45932</v>
      </c>
      <c r="I1443" s="163">
        <v>101</v>
      </c>
      <c r="J1443" s="47" t="s">
        <v>104</v>
      </c>
      <c r="K1443" s="47" t="s">
        <v>105</v>
      </c>
      <c r="L1443" s="47" t="s">
        <v>106</v>
      </c>
      <c r="M1443" s="150" t="s">
        <v>107</v>
      </c>
      <c r="N1443" s="47" t="s">
        <v>108</v>
      </c>
      <c r="O1443" s="47" t="s">
        <v>112</v>
      </c>
      <c r="P1443" s="47" t="s">
        <v>110</v>
      </c>
      <c r="Q1443" s="47" t="s">
        <v>11</v>
      </c>
      <c r="R1443" s="47" t="s">
        <v>11</v>
      </c>
      <c r="S1443" s="47" t="s">
        <v>11</v>
      </c>
      <c r="T1443" s="47" t="s">
        <v>11</v>
      </c>
      <c r="U1443" s="47" t="s">
        <v>11</v>
      </c>
    </row>
    <row r="1444" spans="1:21">
      <c r="A1444" s="334">
        <v>111</v>
      </c>
      <c r="B1444" s="335"/>
      <c r="C1444" s="142" t="s">
        <v>22</v>
      </c>
      <c r="D1444" s="164" t="s">
        <v>11</v>
      </c>
      <c r="E1444" s="164" t="s">
        <v>11</v>
      </c>
      <c r="F1444" s="164" t="s">
        <v>11</v>
      </c>
      <c r="G1444" s="165" t="s">
        <v>11</v>
      </c>
      <c r="H1444" s="165" t="s">
        <v>11</v>
      </c>
      <c r="I1444" s="74">
        <v>109</v>
      </c>
      <c r="J1444" s="166" t="s">
        <v>11</v>
      </c>
      <c r="K1444" s="166" t="s">
        <v>11</v>
      </c>
      <c r="L1444" s="166" t="s">
        <v>11</v>
      </c>
      <c r="M1444" s="166" t="s">
        <v>11</v>
      </c>
      <c r="N1444" s="166" t="s">
        <v>11</v>
      </c>
      <c r="O1444" s="166" t="s">
        <v>11</v>
      </c>
      <c r="P1444" s="166" t="s">
        <v>11</v>
      </c>
      <c r="Q1444" s="166" t="s">
        <v>11</v>
      </c>
      <c r="R1444" s="166" t="s">
        <v>11</v>
      </c>
      <c r="S1444" s="166" t="s">
        <v>11</v>
      </c>
      <c r="T1444" s="166" t="s">
        <v>11</v>
      </c>
      <c r="U1444" s="166" t="s">
        <v>11</v>
      </c>
    </row>
    <row r="1445" spans="1:21" ht="15.6" customHeight="1">
      <c r="A1445" s="334">
        <v>112</v>
      </c>
      <c r="B1445" s="335" t="s">
        <v>502</v>
      </c>
      <c r="C1445" s="131" t="s">
        <v>379</v>
      </c>
      <c r="D1445" s="66">
        <v>45827</v>
      </c>
      <c r="E1445" s="66">
        <v>45832</v>
      </c>
      <c r="F1445" s="66">
        <v>45869</v>
      </c>
      <c r="G1445" s="66">
        <v>45934</v>
      </c>
      <c r="H1445" s="66">
        <v>45951</v>
      </c>
      <c r="I1445" s="110">
        <v>107</v>
      </c>
      <c r="J1445" s="158" t="s">
        <v>114</v>
      </c>
      <c r="K1445" s="158" t="s">
        <v>105</v>
      </c>
      <c r="L1445" s="158" t="s">
        <v>106</v>
      </c>
      <c r="M1445" s="158" t="s">
        <v>166</v>
      </c>
      <c r="N1445" s="158" t="s">
        <v>513</v>
      </c>
      <c r="O1445" s="158" t="s">
        <v>112</v>
      </c>
      <c r="P1445" s="158" t="s">
        <v>110</v>
      </c>
      <c r="Q1445" s="158">
        <v>1</v>
      </c>
      <c r="R1445" s="172">
        <v>45888</v>
      </c>
      <c r="S1445" s="158" t="s">
        <v>11</v>
      </c>
      <c r="T1445" s="172">
        <v>45917</v>
      </c>
      <c r="U1445" s="47" t="s">
        <v>11</v>
      </c>
    </row>
    <row r="1446" spans="1:21">
      <c r="A1446" s="334">
        <v>112</v>
      </c>
      <c r="B1446" s="335"/>
      <c r="C1446" s="131" t="s">
        <v>198</v>
      </c>
      <c r="D1446" s="60">
        <v>45830</v>
      </c>
      <c r="E1446" s="60">
        <v>45835</v>
      </c>
      <c r="F1446" s="60">
        <v>45876</v>
      </c>
      <c r="G1446" s="56">
        <v>45939</v>
      </c>
      <c r="H1446" s="56">
        <v>45971</v>
      </c>
      <c r="I1446" s="99">
        <v>114</v>
      </c>
      <c r="J1446" s="47" t="s">
        <v>104</v>
      </c>
      <c r="K1446" s="47" t="s">
        <v>127</v>
      </c>
      <c r="L1446" s="47" t="s">
        <v>106</v>
      </c>
      <c r="M1446" s="47" t="s">
        <v>118</v>
      </c>
      <c r="N1446" s="47" t="s">
        <v>108</v>
      </c>
      <c r="O1446" s="47" t="s">
        <v>11</v>
      </c>
      <c r="P1446" s="47" t="s">
        <v>110</v>
      </c>
      <c r="Q1446" s="47">
        <v>0</v>
      </c>
      <c r="R1446" s="47" t="s">
        <v>11</v>
      </c>
      <c r="S1446" s="47" t="s">
        <v>11</v>
      </c>
      <c r="T1446" s="47" t="s">
        <v>11</v>
      </c>
      <c r="U1446" s="47" t="s">
        <v>11</v>
      </c>
    </row>
    <row r="1447" spans="1:21">
      <c r="A1447" s="334">
        <v>112</v>
      </c>
      <c r="B1447" s="335"/>
      <c r="C1447" s="131" t="s">
        <v>380</v>
      </c>
      <c r="D1447" s="35">
        <v>45824</v>
      </c>
      <c r="E1447" s="35">
        <v>45829</v>
      </c>
      <c r="F1447" s="35">
        <v>45866</v>
      </c>
      <c r="G1447" s="35">
        <v>45937</v>
      </c>
      <c r="H1447" s="35">
        <v>45940</v>
      </c>
      <c r="I1447" s="64">
        <v>109</v>
      </c>
      <c r="J1447" s="70" t="s">
        <v>116</v>
      </c>
      <c r="K1447" s="70" t="s">
        <v>105</v>
      </c>
      <c r="L1447" s="70" t="s">
        <v>106</v>
      </c>
      <c r="M1447" s="70" t="s">
        <v>107</v>
      </c>
      <c r="N1447" s="70" t="s">
        <v>108</v>
      </c>
      <c r="O1447" s="70" t="s">
        <v>112</v>
      </c>
      <c r="P1447" s="70" t="s">
        <v>110</v>
      </c>
      <c r="Q1447" s="70">
        <v>0</v>
      </c>
      <c r="R1447" s="47" t="s">
        <v>11</v>
      </c>
      <c r="S1447" s="47" t="s">
        <v>11</v>
      </c>
      <c r="T1447" s="47" t="s">
        <v>11</v>
      </c>
      <c r="U1447" s="47" t="s">
        <v>11</v>
      </c>
    </row>
    <row r="1448" spans="1:21">
      <c r="A1448" s="334">
        <v>112</v>
      </c>
      <c r="B1448" s="335"/>
      <c r="C1448" s="131" t="s">
        <v>381</v>
      </c>
      <c r="D1448" s="56">
        <v>45831</v>
      </c>
      <c r="E1448" s="56">
        <v>45836</v>
      </c>
      <c r="F1448" s="167">
        <v>45867</v>
      </c>
      <c r="G1448" s="56">
        <v>45937</v>
      </c>
      <c r="H1448" s="56">
        <v>45942</v>
      </c>
      <c r="I1448" s="53">
        <v>101</v>
      </c>
      <c r="J1448" s="47" t="s">
        <v>104</v>
      </c>
      <c r="K1448" s="47" t="s">
        <v>105</v>
      </c>
      <c r="L1448" s="47" t="s">
        <v>106</v>
      </c>
      <c r="M1448" s="47" t="s">
        <v>107</v>
      </c>
      <c r="N1448" s="47" t="s">
        <v>117</v>
      </c>
      <c r="O1448" s="47" t="s">
        <v>112</v>
      </c>
      <c r="P1448" s="47" t="s">
        <v>110</v>
      </c>
      <c r="Q1448" s="47">
        <v>1</v>
      </c>
      <c r="R1448" s="50" t="s">
        <v>11</v>
      </c>
      <c r="S1448" s="47" t="s">
        <v>11</v>
      </c>
      <c r="T1448" s="50" t="s">
        <v>11</v>
      </c>
      <c r="U1448" s="47" t="s">
        <v>11</v>
      </c>
    </row>
    <row r="1449" spans="1:21">
      <c r="A1449" s="334">
        <v>112</v>
      </c>
      <c r="B1449" s="335"/>
      <c r="C1449" s="131" t="s">
        <v>382</v>
      </c>
      <c r="D1449" s="66">
        <v>45825</v>
      </c>
      <c r="E1449" s="66">
        <v>45833</v>
      </c>
      <c r="F1449" s="66">
        <v>45869</v>
      </c>
      <c r="G1449" s="66">
        <v>45935</v>
      </c>
      <c r="H1449" s="66">
        <v>45935</v>
      </c>
      <c r="I1449" s="64">
        <v>102</v>
      </c>
      <c r="J1449" s="70" t="s">
        <v>159</v>
      </c>
      <c r="K1449" s="70" t="s">
        <v>105</v>
      </c>
      <c r="L1449" s="70" t="s">
        <v>106</v>
      </c>
      <c r="M1449" s="70" t="s">
        <v>166</v>
      </c>
      <c r="N1449" s="70" t="s">
        <v>108</v>
      </c>
      <c r="O1449" s="70" t="s">
        <v>112</v>
      </c>
      <c r="P1449" s="70" t="s">
        <v>110</v>
      </c>
      <c r="Q1449" s="70">
        <v>1</v>
      </c>
      <c r="R1449" s="47" t="s">
        <v>11</v>
      </c>
      <c r="S1449" s="47" t="s">
        <v>11</v>
      </c>
      <c r="T1449" s="47" t="s">
        <v>11</v>
      </c>
      <c r="U1449" s="47" t="s">
        <v>11</v>
      </c>
    </row>
    <row r="1450" spans="1:21">
      <c r="A1450" s="334">
        <v>112</v>
      </c>
      <c r="B1450" s="335"/>
      <c r="C1450" s="131" t="s">
        <v>383</v>
      </c>
      <c r="D1450" s="66">
        <v>45831</v>
      </c>
      <c r="E1450" s="66">
        <v>45836</v>
      </c>
      <c r="F1450" s="66" t="s">
        <v>11</v>
      </c>
      <c r="G1450" s="66">
        <v>45938</v>
      </c>
      <c r="H1450" s="66">
        <v>45942</v>
      </c>
      <c r="I1450" s="110">
        <v>102</v>
      </c>
      <c r="J1450" s="57" t="s">
        <v>116</v>
      </c>
      <c r="K1450" s="57" t="s">
        <v>105</v>
      </c>
      <c r="L1450" s="57" t="s">
        <v>106</v>
      </c>
      <c r="M1450" s="57" t="s">
        <v>107</v>
      </c>
      <c r="N1450" s="57" t="s">
        <v>513</v>
      </c>
      <c r="O1450" s="57" t="s">
        <v>112</v>
      </c>
      <c r="P1450" s="57" t="s">
        <v>110</v>
      </c>
      <c r="Q1450" s="57">
        <v>1</v>
      </c>
      <c r="R1450" s="158" t="s">
        <v>11</v>
      </c>
      <c r="S1450" s="47" t="s">
        <v>11</v>
      </c>
      <c r="T1450" s="47" t="s">
        <v>11</v>
      </c>
      <c r="U1450" s="168" t="s">
        <v>11</v>
      </c>
    </row>
    <row r="1451" spans="1:21">
      <c r="A1451" s="334">
        <v>112</v>
      </c>
      <c r="B1451" s="335"/>
      <c r="C1451" s="131" t="s">
        <v>384</v>
      </c>
      <c r="D1451" s="66">
        <v>45823</v>
      </c>
      <c r="E1451" s="66">
        <v>45830</v>
      </c>
      <c r="F1451" s="60" t="s">
        <v>11</v>
      </c>
      <c r="G1451" s="35">
        <v>45928</v>
      </c>
      <c r="H1451" s="35">
        <v>45928</v>
      </c>
      <c r="I1451" s="64">
        <v>99</v>
      </c>
      <c r="J1451" s="52" t="s">
        <v>104</v>
      </c>
      <c r="K1451" s="52" t="s">
        <v>105</v>
      </c>
      <c r="L1451" s="52" t="s">
        <v>106</v>
      </c>
      <c r="M1451" s="52" t="s">
        <v>107</v>
      </c>
      <c r="N1451" s="52" t="s">
        <v>126</v>
      </c>
      <c r="O1451" s="52" t="s">
        <v>112</v>
      </c>
      <c r="P1451" s="52" t="s">
        <v>110</v>
      </c>
      <c r="Q1451" s="52">
        <v>0</v>
      </c>
      <c r="R1451" s="47" t="s">
        <v>11</v>
      </c>
      <c r="S1451" s="47" t="s">
        <v>11</v>
      </c>
      <c r="T1451" s="47" t="s">
        <v>11</v>
      </c>
      <c r="U1451" s="47" t="s">
        <v>11</v>
      </c>
    </row>
    <row r="1452" spans="1:21">
      <c r="A1452" s="334">
        <v>112</v>
      </c>
      <c r="B1452" s="335"/>
      <c r="C1452" s="131" t="s">
        <v>385</v>
      </c>
      <c r="D1452" s="35">
        <v>45823</v>
      </c>
      <c r="E1452" s="35">
        <v>45827</v>
      </c>
      <c r="F1452" s="35">
        <v>45863</v>
      </c>
      <c r="G1452" s="35">
        <v>45937</v>
      </c>
      <c r="H1452" s="35">
        <v>45925</v>
      </c>
      <c r="I1452" s="110">
        <v>114</v>
      </c>
      <c r="J1452" s="70" t="s">
        <v>104</v>
      </c>
      <c r="K1452" s="70" t="s">
        <v>105</v>
      </c>
      <c r="L1452" s="70" t="s">
        <v>106</v>
      </c>
      <c r="M1452" s="159" t="s">
        <v>107</v>
      </c>
      <c r="N1452" s="70" t="s">
        <v>513</v>
      </c>
      <c r="O1452" s="70" t="s">
        <v>112</v>
      </c>
      <c r="P1452" s="70" t="s">
        <v>110</v>
      </c>
      <c r="Q1452" s="70">
        <v>0</v>
      </c>
      <c r="R1452" s="47" t="s">
        <v>11</v>
      </c>
      <c r="S1452" s="47" t="s">
        <v>11</v>
      </c>
      <c r="T1452" s="47" t="s">
        <v>11</v>
      </c>
      <c r="U1452" s="47" t="s">
        <v>11</v>
      </c>
    </row>
    <row r="1453" spans="1:21">
      <c r="A1453" s="334">
        <v>112</v>
      </c>
      <c r="B1453" s="335"/>
      <c r="C1453" s="131" t="s">
        <v>386</v>
      </c>
      <c r="D1453" s="160">
        <v>45821</v>
      </c>
      <c r="E1453" s="160">
        <v>45827</v>
      </c>
      <c r="F1453" s="160">
        <v>45866</v>
      </c>
      <c r="G1453" s="160">
        <v>45930</v>
      </c>
      <c r="H1453" s="160">
        <v>45953</v>
      </c>
      <c r="I1453" s="161">
        <v>109</v>
      </c>
      <c r="J1453" s="55" t="s">
        <v>104</v>
      </c>
      <c r="K1453" s="55" t="s">
        <v>105</v>
      </c>
      <c r="L1453" s="55" t="s">
        <v>106</v>
      </c>
      <c r="M1453" s="55" t="s">
        <v>107</v>
      </c>
      <c r="N1453" s="55" t="s">
        <v>108</v>
      </c>
      <c r="O1453" s="55" t="s">
        <v>112</v>
      </c>
      <c r="P1453" s="55" t="s">
        <v>110</v>
      </c>
      <c r="Q1453" s="162">
        <v>0</v>
      </c>
      <c r="R1453" s="55" t="s">
        <v>514</v>
      </c>
      <c r="S1453" s="55" t="s">
        <v>515</v>
      </c>
      <c r="T1453" s="47" t="s">
        <v>11</v>
      </c>
      <c r="U1453" s="47" t="s">
        <v>11</v>
      </c>
    </row>
    <row r="1454" spans="1:21">
      <c r="A1454" s="334">
        <v>112</v>
      </c>
      <c r="B1454" s="335"/>
      <c r="C1454" s="131" t="s">
        <v>387</v>
      </c>
      <c r="D1454" s="66">
        <v>45821</v>
      </c>
      <c r="E1454" s="66">
        <v>45827</v>
      </c>
      <c r="F1454" s="35">
        <v>45863</v>
      </c>
      <c r="G1454" s="35">
        <v>45930</v>
      </c>
      <c r="H1454" s="35">
        <v>45950</v>
      </c>
      <c r="I1454" s="115">
        <v>109</v>
      </c>
      <c r="J1454" s="57" t="s">
        <v>116</v>
      </c>
      <c r="K1454" s="57" t="s">
        <v>105</v>
      </c>
      <c r="L1454" s="57" t="s">
        <v>106</v>
      </c>
      <c r="M1454" s="57" t="s">
        <v>107</v>
      </c>
      <c r="N1454" s="57" t="s">
        <v>108</v>
      </c>
      <c r="O1454" s="57" t="s">
        <v>112</v>
      </c>
      <c r="P1454" s="55" t="s">
        <v>110</v>
      </c>
      <c r="Q1454" s="55">
        <v>0</v>
      </c>
      <c r="R1454" s="50" t="s">
        <v>11</v>
      </c>
      <c r="S1454" s="47" t="s">
        <v>11</v>
      </c>
      <c r="T1454" s="47" t="s">
        <v>11</v>
      </c>
      <c r="U1454" s="47" t="s">
        <v>11</v>
      </c>
    </row>
    <row r="1455" spans="1:21">
      <c r="A1455" s="334">
        <v>112</v>
      </c>
      <c r="B1455" s="335"/>
      <c r="C1455" s="131" t="s">
        <v>388</v>
      </c>
      <c r="D1455" s="35">
        <v>45821</v>
      </c>
      <c r="E1455" s="35">
        <v>45826</v>
      </c>
      <c r="F1455" s="35">
        <v>45866</v>
      </c>
      <c r="G1455" s="35">
        <v>45937</v>
      </c>
      <c r="H1455" s="35">
        <v>45940</v>
      </c>
      <c r="I1455" s="64">
        <v>112</v>
      </c>
      <c r="J1455" s="70" t="s">
        <v>114</v>
      </c>
      <c r="K1455" s="70" t="s">
        <v>105</v>
      </c>
      <c r="L1455" s="70" t="s">
        <v>106</v>
      </c>
      <c r="M1455" s="70" t="s">
        <v>118</v>
      </c>
      <c r="N1455" s="70" t="s">
        <v>108</v>
      </c>
      <c r="O1455" s="70" t="s">
        <v>112</v>
      </c>
      <c r="P1455" s="70" t="s">
        <v>110</v>
      </c>
      <c r="Q1455" s="70">
        <v>3</v>
      </c>
      <c r="R1455" s="70" t="s">
        <v>516</v>
      </c>
      <c r="S1455" s="70" t="s">
        <v>520</v>
      </c>
      <c r="T1455" s="70" t="s">
        <v>517</v>
      </c>
      <c r="U1455" s="70" t="s">
        <v>521</v>
      </c>
    </row>
    <row r="1456" spans="1:21">
      <c r="A1456" s="334">
        <v>112</v>
      </c>
      <c r="B1456" s="335"/>
      <c r="C1456" s="131" t="s">
        <v>389</v>
      </c>
      <c r="D1456" s="56">
        <v>45827</v>
      </c>
      <c r="E1456" s="56">
        <v>45832</v>
      </c>
      <c r="F1456" s="56">
        <v>45864</v>
      </c>
      <c r="G1456" s="56">
        <v>45931</v>
      </c>
      <c r="H1456" s="56">
        <v>45931</v>
      </c>
      <c r="I1456" s="163">
        <v>100</v>
      </c>
      <c r="J1456" s="47" t="s">
        <v>104</v>
      </c>
      <c r="K1456" s="47" t="s">
        <v>105</v>
      </c>
      <c r="L1456" s="47" t="s">
        <v>106</v>
      </c>
      <c r="M1456" s="150" t="s">
        <v>107</v>
      </c>
      <c r="N1456" s="47" t="s">
        <v>108</v>
      </c>
      <c r="O1456" s="47" t="s">
        <v>112</v>
      </c>
      <c r="P1456" s="47" t="s">
        <v>110</v>
      </c>
      <c r="Q1456" s="47">
        <v>4</v>
      </c>
      <c r="R1456" s="47" t="s">
        <v>11</v>
      </c>
      <c r="S1456" s="47" t="s">
        <v>11</v>
      </c>
      <c r="T1456" s="50">
        <v>45874</v>
      </c>
      <c r="U1456" s="47" t="s">
        <v>522</v>
      </c>
    </row>
    <row r="1457" spans="1:21">
      <c r="A1457" s="334">
        <v>112</v>
      </c>
      <c r="B1457" s="335"/>
      <c r="C1457" s="142" t="s">
        <v>22</v>
      </c>
      <c r="D1457" s="164" t="s">
        <v>11</v>
      </c>
      <c r="E1457" s="164" t="s">
        <v>11</v>
      </c>
      <c r="F1457" s="164" t="s">
        <v>11</v>
      </c>
      <c r="G1457" s="165" t="s">
        <v>11</v>
      </c>
      <c r="H1457" s="165" t="s">
        <v>11</v>
      </c>
      <c r="I1457" s="74">
        <v>106.5</v>
      </c>
      <c r="J1457" s="166" t="s">
        <v>11</v>
      </c>
      <c r="K1457" s="166" t="s">
        <v>11</v>
      </c>
      <c r="L1457" s="166" t="s">
        <v>11</v>
      </c>
      <c r="M1457" s="166" t="s">
        <v>11</v>
      </c>
      <c r="N1457" s="166" t="s">
        <v>11</v>
      </c>
      <c r="O1457" s="166" t="s">
        <v>11</v>
      </c>
      <c r="P1457" s="166" t="s">
        <v>11</v>
      </c>
      <c r="Q1457" s="166" t="s">
        <v>11</v>
      </c>
      <c r="R1457" s="166" t="s">
        <v>11</v>
      </c>
      <c r="S1457" s="166" t="s">
        <v>11</v>
      </c>
      <c r="T1457" s="166" t="s">
        <v>11</v>
      </c>
      <c r="U1457" s="166" t="s">
        <v>11</v>
      </c>
    </row>
    <row r="1458" spans="1:21" ht="15.6" customHeight="1">
      <c r="A1458" s="334">
        <v>113</v>
      </c>
      <c r="B1458" s="335" t="s">
        <v>503</v>
      </c>
      <c r="C1458" s="131" t="s">
        <v>379</v>
      </c>
      <c r="D1458" s="66">
        <v>45827</v>
      </c>
      <c r="E1458" s="66">
        <v>45832</v>
      </c>
      <c r="F1458" s="66">
        <v>45868</v>
      </c>
      <c r="G1458" s="66">
        <v>45933</v>
      </c>
      <c r="H1458" s="66">
        <v>45951</v>
      </c>
      <c r="I1458" s="110">
        <v>106</v>
      </c>
      <c r="J1458" s="158" t="s">
        <v>114</v>
      </c>
      <c r="K1458" s="158" t="s">
        <v>127</v>
      </c>
      <c r="L1458" s="158" t="s">
        <v>106</v>
      </c>
      <c r="M1458" s="158" t="s">
        <v>166</v>
      </c>
      <c r="N1458" s="158" t="s">
        <v>513</v>
      </c>
      <c r="O1458" s="158" t="s">
        <v>112</v>
      </c>
      <c r="P1458" s="158" t="s">
        <v>110</v>
      </c>
      <c r="Q1458" s="158">
        <v>1</v>
      </c>
      <c r="R1458" s="172">
        <v>45888</v>
      </c>
      <c r="S1458" s="158" t="s">
        <v>11</v>
      </c>
      <c r="T1458" s="172">
        <v>45917</v>
      </c>
      <c r="U1458" s="158" t="s">
        <v>11</v>
      </c>
    </row>
    <row r="1459" spans="1:21">
      <c r="A1459" s="334">
        <v>113</v>
      </c>
      <c r="B1459" s="335"/>
      <c r="C1459" s="131" t="s">
        <v>198</v>
      </c>
      <c r="D1459" s="60">
        <v>45830</v>
      </c>
      <c r="E1459" s="60">
        <v>45835</v>
      </c>
      <c r="F1459" s="60">
        <v>45870</v>
      </c>
      <c r="G1459" s="56">
        <v>45944</v>
      </c>
      <c r="H1459" s="56">
        <v>45971</v>
      </c>
      <c r="I1459" s="99">
        <v>119</v>
      </c>
      <c r="J1459" s="47" t="s">
        <v>104</v>
      </c>
      <c r="K1459" s="47" t="s">
        <v>127</v>
      </c>
      <c r="L1459" s="47" t="s">
        <v>106</v>
      </c>
      <c r="M1459" s="47" t="s">
        <v>118</v>
      </c>
      <c r="N1459" s="47" t="s">
        <v>108</v>
      </c>
      <c r="O1459" s="47" t="s">
        <v>11</v>
      </c>
      <c r="P1459" s="47" t="s">
        <v>110</v>
      </c>
      <c r="Q1459" s="47">
        <v>0</v>
      </c>
      <c r="R1459" s="47" t="s">
        <v>11</v>
      </c>
      <c r="S1459" s="47" t="s">
        <v>11</v>
      </c>
      <c r="T1459" s="47" t="s">
        <v>11</v>
      </c>
      <c r="U1459" s="47" t="s">
        <v>11</v>
      </c>
    </row>
    <row r="1460" spans="1:21">
      <c r="A1460" s="334">
        <v>113</v>
      </c>
      <c r="B1460" s="335"/>
      <c r="C1460" s="131" t="s">
        <v>380</v>
      </c>
      <c r="D1460" s="35">
        <v>45824</v>
      </c>
      <c r="E1460" s="35">
        <v>45829</v>
      </c>
      <c r="F1460" s="35">
        <v>45869</v>
      </c>
      <c r="G1460" s="35">
        <v>45942</v>
      </c>
      <c r="H1460" s="35">
        <v>45942</v>
      </c>
      <c r="I1460" s="64">
        <v>114</v>
      </c>
      <c r="J1460" s="70" t="s">
        <v>104</v>
      </c>
      <c r="K1460" s="70" t="s">
        <v>127</v>
      </c>
      <c r="L1460" s="70" t="s">
        <v>106</v>
      </c>
      <c r="M1460" s="70" t="s">
        <v>107</v>
      </c>
      <c r="N1460" s="70" t="s">
        <v>108</v>
      </c>
      <c r="O1460" s="70" t="s">
        <v>112</v>
      </c>
      <c r="P1460" s="70" t="s">
        <v>110</v>
      </c>
      <c r="Q1460" s="70">
        <v>0</v>
      </c>
      <c r="R1460" s="47" t="s">
        <v>11</v>
      </c>
      <c r="S1460" s="47" t="s">
        <v>11</v>
      </c>
      <c r="T1460" s="47" t="s">
        <v>11</v>
      </c>
      <c r="U1460" s="47" t="s">
        <v>11</v>
      </c>
    </row>
    <row r="1461" spans="1:21">
      <c r="A1461" s="334">
        <v>113</v>
      </c>
      <c r="B1461" s="335"/>
      <c r="C1461" s="131" t="s">
        <v>381</v>
      </c>
      <c r="D1461" s="56">
        <v>45831</v>
      </c>
      <c r="E1461" s="56">
        <v>45836</v>
      </c>
      <c r="F1461" s="167">
        <v>45866</v>
      </c>
      <c r="G1461" s="56">
        <v>45938</v>
      </c>
      <c r="H1461" s="56">
        <v>45942</v>
      </c>
      <c r="I1461" s="53">
        <v>102</v>
      </c>
      <c r="J1461" s="47" t="s">
        <v>104</v>
      </c>
      <c r="K1461" s="47" t="s">
        <v>127</v>
      </c>
      <c r="L1461" s="47" t="s">
        <v>106</v>
      </c>
      <c r="M1461" s="47" t="s">
        <v>107</v>
      </c>
      <c r="N1461" s="47" t="s">
        <v>117</v>
      </c>
      <c r="O1461" s="47" t="s">
        <v>112</v>
      </c>
      <c r="P1461" s="47" t="s">
        <v>110</v>
      </c>
      <c r="Q1461" s="47">
        <v>1</v>
      </c>
      <c r="R1461" s="50" t="s">
        <v>11</v>
      </c>
      <c r="S1461" s="47" t="s">
        <v>11</v>
      </c>
      <c r="T1461" s="50" t="s">
        <v>11</v>
      </c>
      <c r="U1461" s="47" t="s">
        <v>11</v>
      </c>
    </row>
    <row r="1462" spans="1:21">
      <c r="A1462" s="334">
        <v>113</v>
      </c>
      <c r="B1462" s="335"/>
      <c r="C1462" s="131" t="s">
        <v>382</v>
      </c>
      <c r="D1462" s="66">
        <v>45825</v>
      </c>
      <c r="E1462" s="66">
        <v>45833</v>
      </c>
      <c r="F1462" s="66">
        <v>45865</v>
      </c>
      <c r="G1462" s="66">
        <v>45936</v>
      </c>
      <c r="H1462" s="66">
        <v>45936</v>
      </c>
      <c r="I1462" s="64">
        <v>103</v>
      </c>
      <c r="J1462" s="70" t="s">
        <v>159</v>
      </c>
      <c r="K1462" s="70" t="s">
        <v>127</v>
      </c>
      <c r="L1462" s="70" t="s">
        <v>106</v>
      </c>
      <c r="M1462" s="70" t="s">
        <v>166</v>
      </c>
      <c r="N1462" s="70" t="s">
        <v>108</v>
      </c>
      <c r="O1462" s="70" t="s">
        <v>112</v>
      </c>
      <c r="P1462" s="70" t="s">
        <v>110</v>
      </c>
      <c r="Q1462" s="70">
        <v>0</v>
      </c>
      <c r="R1462" s="47" t="s">
        <v>11</v>
      </c>
      <c r="S1462" s="47" t="s">
        <v>11</v>
      </c>
      <c r="T1462" s="47" t="s">
        <v>11</v>
      </c>
      <c r="U1462" s="47" t="s">
        <v>11</v>
      </c>
    </row>
    <row r="1463" spans="1:21">
      <c r="A1463" s="334">
        <v>113</v>
      </c>
      <c r="B1463" s="335"/>
      <c r="C1463" s="131" t="s">
        <v>383</v>
      </c>
      <c r="D1463" s="66">
        <v>45831</v>
      </c>
      <c r="E1463" s="66">
        <v>45836</v>
      </c>
      <c r="F1463" s="66" t="s">
        <v>11</v>
      </c>
      <c r="G1463" s="66">
        <v>45941</v>
      </c>
      <c r="H1463" s="66">
        <v>45942</v>
      </c>
      <c r="I1463" s="110">
        <v>105</v>
      </c>
      <c r="J1463" s="57" t="s">
        <v>116</v>
      </c>
      <c r="K1463" s="57" t="s">
        <v>127</v>
      </c>
      <c r="L1463" s="57" t="s">
        <v>106</v>
      </c>
      <c r="M1463" s="57" t="s">
        <v>107</v>
      </c>
      <c r="N1463" s="57" t="s">
        <v>513</v>
      </c>
      <c r="O1463" s="57" t="s">
        <v>112</v>
      </c>
      <c r="P1463" s="57" t="s">
        <v>110</v>
      </c>
      <c r="Q1463" s="57">
        <v>3</v>
      </c>
      <c r="R1463" s="158" t="s">
        <v>11</v>
      </c>
      <c r="S1463" s="47" t="s">
        <v>11</v>
      </c>
      <c r="T1463" s="47" t="s">
        <v>11</v>
      </c>
      <c r="U1463" s="47" t="s">
        <v>11</v>
      </c>
    </row>
    <row r="1464" spans="1:21">
      <c r="A1464" s="334">
        <v>113</v>
      </c>
      <c r="B1464" s="335"/>
      <c r="C1464" s="131" t="s">
        <v>384</v>
      </c>
      <c r="D1464" s="66">
        <v>45823</v>
      </c>
      <c r="E1464" s="66">
        <v>45830</v>
      </c>
      <c r="F1464" s="60" t="s">
        <v>11</v>
      </c>
      <c r="G1464" s="35">
        <v>45937</v>
      </c>
      <c r="H1464" s="35">
        <v>45937</v>
      </c>
      <c r="I1464" s="64">
        <v>108</v>
      </c>
      <c r="J1464" s="52" t="s">
        <v>104</v>
      </c>
      <c r="K1464" s="52" t="s">
        <v>127</v>
      </c>
      <c r="L1464" s="52" t="s">
        <v>106</v>
      </c>
      <c r="M1464" s="52" t="s">
        <v>107</v>
      </c>
      <c r="N1464" s="52" t="s">
        <v>126</v>
      </c>
      <c r="O1464" s="52" t="s">
        <v>112</v>
      </c>
      <c r="P1464" s="52" t="s">
        <v>110</v>
      </c>
      <c r="Q1464" s="52">
        <v>0</v>
      </c>
      <c r="R1464" s="47" t="s">
        <v>11</v>
      </c>
      <c r="S1464" s="47" t="s">
        <v>11</v>
      </c>
      <c r="T1464" s="47" t="s">
        <v>11</v>
      </c>
      <c r="U1464" s="47" t="s">
        <v>11</v>
      </c>
    </row>
    <row r="1465" spans="1:21">
      <c r="A1465" s="334">
        <v>113</v>
      </c>
      <c r="B1465" s="335"/>
      <c r="C1465" s="131" t="s">
        <v>385</v>
      </c>
      <c r="D1465" s="35">
        <v>45823</v>
      </c>
      <c r="E1465" s="35">
        <v>45827</v>
      </c>
      <c r="F1465" s="35">
        <v>45862</v>
      </c>
      <c r="G1465" s="35">
        <v>45928</v>
      </c>
      <c r="H1465" s="35">
        <v>45931</v>
      </c>
      <c r="I1465" s="110">
        <v>105</v>
      </c>
      <c r="J1465" s="70" t="s">
        <v>104</v>
      </c>
      <c r="K1465" s="70" t="s">
        <v>127</v>
      </c>
      <c r="L1465" s="70" t="s">
        <v>106</v>
      </c>
      <c r="M1465" s="159" t="s">
        <v>107</v>
      </c>
      <c r="N1465" s="70" t="s">
        <v>513</v>
      </c>
      <c r="O1465" s="70" t="s">
        <v>112</v>
      </c>
      <c r="P1465" s="70" t="s">
        <v>110</v>
      </c>
      <c r="Q1465" s="70">
        <v>0</v>
      </c>
      <c r="R1465" s="47" t="s">
        <v>11</v>
      </c>
      <c r="S1465" s="47" t="s">
        <v>11</v>
      </c>
      <c r="T1465" s="47" t="s">
        <v>11</v>
      </c>
      <c r="U1465" s="47" t="s">
        <v>11</v>
      </c>
    </row>
    <row r="1466" spans="1:21">
      <c r="A1466" s="334">
        <v>113</v>
      </c>
      <c r="B1466" s="335"/>
      <c r="C1466" s="131" t="s">
        <v>386</v>
      </c>
      <c r="D1466" s="160">
        <v>45821</v>
      </c>
      <c r="E1466" s="160">
        <v>45827</v>
      </c>
      <c r="F1466" s="160">
        <v>45861</v>
      </c>
      <c r="G1466" s="160">
        <v>45936</v>
      </c>
      <c r="H1466" s="160">
        <v>45953</v>
      </c>
      <c r="I1466" s="161">
        <v>115</v>
      </c>
      <c r="J1466" s="55" t="s">
        <v>104</v>
      </c>
      <c r="K1466" s="55" t="s">
        <v>127</v>
      </c>
      <c r="L1466" s="55" t="s">
        <v>106</v>
      </c>
      <c r="M1466" s="55" t="s">
        <v>107</v>
      </c>
      <c r="N1466" s="55" t="s">
        <v>108</v>
      </c>
      <c r="O1466" s="55" t="s">
        <v>112</v>
      </c>
      <c r="P1466" s="55" t="s">
        <v>110</v>
      </c>
      <c r="Q1466" s="162">
        <v>0</v>
      </c>
      <c r="R1466" s="55" t="s">
        <v>514</v>
      </c>
      <c r="S1466" s="55" t="s">
        <v>515</v>
      </c>
      <c r="T1466" s="47" t="s">
        <v>11</v>
      </c>
      <c r="U1466" s="47" t="s">
        <v>11</v>
      </c>
    </row>
    <row r="1467" spans="1:21">
      <c r="A1467" s="334">
        <v>113</v>
      </c>
      <c r="B1467" s="335"/>
      <c r="C1467" s="131" t="s">
        <v>387</v>
      </c>
      <c r="D1467" s="66">
        <v>45821</v>
      </c>
      <c r="E1467" s="66">
        <v>45827</v>
      </c>
      <c r="F1467" s="35">
        <v>45862</v>
      </c>
      <c r="G1467" s="35">
        <v>45930</v>
      </c>
      <c r="H1467" s="35">
        <v>45950</v>
      </c>
      <c r="I1467" s="115">
        <v>109</v>
      </c>
      <c r="J1467" s="57" t="s">
        <v>116</v>
      </c>
      <c r="K1467" s="57" t="s">
        <v>127</v>
      </c>
      <c r="L1467" s="57" t="s">
        <v>106</v>
      </c>
      <c r="M1467" s="57" t="s">
        <v>107</v>
      </c>
      <c r="N1467" s="57" t="s">
        <v>108</v>
      </c>
      <c r="O1467" s="57" t="s">
        <v>112</v>
      </c>
      <c r="P1467" s="55" t="s">
        <v>110</v>
      </c>
      <c r="Q1467" s="55">
        <v>0</v>
      </c>
      <c r="R1467" s="50" t="s">
        <v>11</v>
      </c>
      <c r="S1467" s="47" t="s">
        <v>11</v>
      </c>
      <c r="T1467" s="47" t="s">
        <v>11</v>
      </c>
      <c r="U1467" s="47" t="s">
        <v>11</v>
      </c>
    </row>
    <row r="1468" spans="1:21">
      <c r="A1468" s="334">
        <v>113</v>
      </c>
      <c r="B1468" s="335"/>
      <c r="C1468" s="131" t="s">
        <v>388</v>
      </c>
      <c r="D1468" s="35">
        <v>45821</v>
      </c>
      <c r="E1468" s="35">
        <v>45826</v>
      </c>
      <c r="F1468" s="35">
        <v>45866</v>
      </c>
      <c r="G1468" s="35">
        <v>45939</v>
      </c>
      <c r="H1468" s="35">
        <v>45940</v>
      </c>
      <c r="I1468" s="64">
        <v>114</v>
      </c>
      <c r="J1468" s="70" t="s">
        <v>114</v>
      </c>
      <c r="K1468" s="70" t="s">
        <v>127</v>
      </c>
      <c r="L1468" s="70" t="s">
        <v>106</v>
      </c>
      <c r="M1468" s="70" t="s">
        <v>107</v>
      </c>
      <c r="N1468" s="70" t="s">
        <v>108</v>
      </c>
      <c r="O1468" s="70" t="s">
        <v>112</v>
      </c>
      <c r="P1468" s="70" t="s">
        <v>110</v>
      </c>
      <c r="Q1468" s="70">
        <v>3</v>
      </c>
      <c r="R1468" s="70" t="s">
        <v>516</v>
      </c>
      <c r="S1468" s="70" t="s">
        <v>520</v>
      </c>
      <c r="T1468" s="70" t="s">
        <v>517</v>
      </c>
      <c r="U1468" s="70" t="s">
        <v>520</v>
      </c>
    </row>
    <row r="1469" spans="1:21">
      <c r="A1469" s="334">
        <v>113</v>
      </c>
      <c r="B1469" s="335"/>
      <c r="C1469" s="131" t="s">
        <v>389</v>
      </c>
      <c r="D1469" s="56">
        <v>45827</v>
      </c>
      <c r="E1469" s="56">
        <v>45832</v>
      </c>
      <c r="F1469" s="56">
        <v>45862</v>
      </c>
      <c r="G1469" s="56">
        <v>45934</v>
      </c>
      <c r="H1469" s="56">
        <v>45934</v>
      </c>
      <c r="I1469" s="163">
        <v>103</v>
      </c>
      <c r="J1469" s="47" t="s">
        <v>104</v>
      </c>
      <c r="K1469" s="47" t="s">
        <v>127</v>
      </c>
      <c r="L1469" s="47" t="s">
        <v>106</v>
      </c>
      <c r="M1469" s="150" t="s">
        <v>107</v>
      </c>
      <c r="N1469" s="47" t="s">
        <v>108</v>
      </c>
      <c r="O1469" s="47" t="s">
        <v>112</v>
      </c>
      <c r="P1469" s="47" t="s">
        <v>110</v>
      </c>
      <c r="Q1469" s="47" t="s">
        <v>11</v>
      </c>
      <c r="R1469" s="47" t="s">
        <v>11</v>
      </c>
      <c r="S1469" s="47" t="s">
        <v>11</v>
      </c>
      <c r="T1469" s="47" t="s">
        <v>11</v>
      </c>
      <c r="U1469" s="47" t="s">
        <v>11</v>
      </c>
    </row>
    <row r="1470" spans="1:21">
      <c r="A1470" s="334">
        <v>113</v>
      </c>
      <c r="B1470" s="335"/>
      <c r="C1470" s="142" t="s">
        <v>22</v>
      </c>
      <c r="D1470" s="164" t="s">
        <v>11</v>
      </c>
      <c r="E1470" s="164" t="s">
        <v>11</v>
      </c>
      <c r="F1470" s="164" t="s">
        <v>11</v>
      </c>
      <c r="G1470" s="165" t="s">
        <v>11</v>
      </c>
      <c r="H1470" s="165" t="s">
        <v>11</v>
      </c>
      <c r="I1470" s="74">
        <v>108.58333333333333</v>
      </c>
      <c r="J1470" s="166" t="s">
        <v>11</v>
      </c>
      <c r="K1470" s="166" t="s">
        <v>11</v>
      </c>
      <c r="L1470" s="166" t="s">
        <v>11</v>
      </c>
      <c r="M1470" s="166" t="s">
        <v>11</v>
      </c>
      <c r="N1470" s="166" t="s">
        <v>11</v>
      </c>
      <c r="O1470" s="166" t="s">
        <v>11</v>
      </c>
      <c r="P1470" s="166" t="s">
        <v>11</v>
      </c>
      <c r="Q1470" s="166" t="s">
        <v>11</v>
      </c>
      <c r="R1470" s="166" t="s">
        <v>11</v>
      </c>
      <c r="S1470" s="166" t="s">
        <v>11</v>
      </c>
      <c r="T1470" s="166" t="s">
        <v>11</v>
      </c>
      <c r="U1470" s="166" t="s">
        <v>11</v>
      </c>
    </row>
    <row r="1471" spans="1:21" ht="15.6" customHeight="1">
      <c r="A1471" s="334">
        <v>114</v>
      </c>
      <c r="B1471" s="335" t="s">
        <v>504</v>
      </c>
      <c r="C1471" s="131" t="s">
        <v>379</v>
      </c>
      <c r="D1471" s="66">
        <v>45827</v>
      </c>
      <c r="E1471" s="66">
        <v>45832</v>
      </c>
      <c r="F1471" s="66">
        <v>45868</v>
      </c>
      <c r="G1471" s="66">
        <v>45933</v>
      </c>
      <c r="H1471" s="66">
        <v>45951</v>
      </c>
      <c r="I1471" s="110">
        <v>106</v>
      </c>
      <c r="J1471" s="158" t="s">
        <v>114</v>
      </c>
      <c r="K1471" s="158" t="s">
        <v>127</v>
      </c>
      <c r="L1471" s="158" t="s">
        <v>122</v>
      </c>
      <c r="M1471" s="158" t="s">
        <v>166</v>
      </c>
      <c r="N1471" s="158" t="s">
        <v>513</v>
      </c>
      <c r="O1471" s="158" t="s">
        <v>112</v>
      </c>
      <c r="P1471" s="158" t="s">
        <v>110</v>
      </c>
      <c r="Q1471" s="158">
        <v>1</v>
      </c>
      <c r="R1471" s="172">
        <v>45888</v>
      </c>
      <c r="S1471" s="158" t="s">
        <v>11</v>
      </c>
      <c r="T1471" s="172">
        <v>45917</v>
      </c>
      <c r="U1471" s="47" t="s">
        <v>11</v>
      </c>
    </row>
    <row r="1472" spans="1:21">
      <c r="A1472" s="334">
        <v>114</v>
      </c>
      <c r="B1472" s="335"/>
      <c r="C1472" s="131" t="s">
        <v>198</v>
      </c>
      <c r="D1472" s="60">
        <v>45830</v>
      </c>
      <c r="E1472" s="60">
        <v>45835</v>
      </c>
      <c r="F1472" s="60">
        <v>45871</v>
      </c>
      <c r="G1472" s="56">
        <v>45942</v>
      </c>
      <c r="H1472" s="56">
        <v>45971</v>
      </c>
      <c r="I1472" s="99">
        <v>117</v>
      </c>
      <c r="J1472" s="47" t="s">
        <v>104</v>
      </c>
      <c r="K1472" s="47" t="s">
        <v>127</v>
      </c>
      <c r="L1472" s="47" t="s">
        <v>106</v>
      </c>
      <c r="M1472" s="47" t="s">
        <v>118</v>
      </c>
      <c r="N1472" s="47" t="s">
        <v>108</v>
      </c>
      <c r="O1472" s="47" t="s">
        <v>11</v>
      </c>
      <c r="P1472" s="47" t="s">
        <v>110</v>
      </c>
      <c r="Q1472" s="47">
        <v>0</v>
      </c>
      <c r="R1472" s="47" t="s">
        <v>11</v>
      </c>
      <c r="S1472" s="47" t="s">
        <v>11</v>
      </c>
      <c r="T1472" s="47" t="s">
        <v>11</v>
      </c>
      <c r="U1472" s="47" t="s">
        <v>11</v>
      </c>
    </row>
    <row r="1473" spans="1:21">
      <c r="A1473" s="334">
        <v>114</v>
      </c>
      <c r="B1473" s="335"/>
      <c r="C1473" s="131" t="s">
        <v>380</v>
      </c>
      <c r="D1473" s="35">
        <v>45824</v>
      </c>
      <c r="E1473" s="35">
        <v>45829</v>
      </c>
      <c r="F1473" s="35">
        <v>45867</v>
      </c>
      <c r="G1473" s="35">
        <v>45936</v>
      </c>
      <c r="H1473" s="35">
        <v>45937</v>
      </c>
      <c r="I1473" s="64">
        <v>108</v>
      </c>
      <c r="J1473" s="70" t="s">
        <v>116</v>
      </c>
      <c r="K1473" s="70" t="s">
        <v>127</v>
      </c>
      <c r="L1473" s="70" t="s">
        <v>122</v>
      </c>
      <c r="M1473" s="70" t="s">
        <v>107</v>
      </c>
      <c r="N1473" s="70" t="s">
        <v>108</v>
      </c>
      <c r="O1473" s="70" t="s">
        <v>112</v>
      </c>
      <c r="P1473" s="70" t="s">
        <v>110</v>
      </c>
      <c r="Q1473" s="70">
        <v>0</v>
      </c>
      <c r="R1473" s="47" t="s">
        <v>11</v>
      </c>
      <c r="S1473" s="47" t="s">
        <v>11</v>
      </c>
      <c r="T1473" s="47" t="s">
        <v>11</v>
      </c>
      <c r="U1473" s="47" t="s">
        <v>11</v>
      </c>
    </row>
    <row r="1474" spans="1:21">
      <c r="A1474" s="334">
        <v>114</v>
      </c>
      <c r="B1474" s="335"/>
      <c r="C1474" s="131" t="s">
        <v>381</v>
      </c>
      <c r="D1474" s="56">
        <v>45831</v>
      </c>
      <c r="E1474" s="56">
        <v>45836</v>
      </c>
      <c r="F1474" s="167">
        <v>45865</v>
      </c>
      <c r="G1474" s="56">
        <v>45938</v>
      </c>
      <c r="H1474" s="56">
        <v>45942</v>
      </c>
      <c r="I1474" s="53">
        <v>102</v>
      </c>
      <c r="J1474" s="47" t="s">
        <v>104</v>
      </c>
      <c r="K1474" s="47" t="s">
        <v>127</v>
      </c>
      <c r="L1474" s="47" t="s">
        <v>122</v>
      </c>
      <c r="M1474" s="47" t="s">
        <v>107</v>
      </c>
      <c r="N1474" s="47" t="s">
        <v>117</v>
      </c>
      <c r="O1474" s="47" t="s">
        <v>112</v>
      </c>
      <c r="P1474" s="47" t="s">
        <v>110</v>
      </c>
      <c r="Q1474" s="47">
        <v>1</v>
      </c>
      <c r="R1474" s="50" t="s">
        <v>11</v>
      </c>
      <c r="S1474" s="47" t="s">
        <v>11</v>
      </c>
      <c r="T1474" s="50" t="s">
        <v>11</v>
      </c>
      <c r="U1474" s="47" t="s">
        <v>11</v>
      </c>
    </row>
    <row r="1475" spans="1:21">
      <c r="A1475" s="334">
        <v>114</v>
      </c>
      <c r="B1475" s="335"/>
      <c r="C1475" s="131" t="s">
        <v>382</v>
      </c>
      <c r="D1475" s="66">
        <v>45825</v>
      </c>
      <c r="E1475" s="66">
        <v>45833</v>
      </c>
      <c r="F1475" s="66">
        <v>45865</v>
      </c>
      <c r="G1475" s="66">
        <v>45936</v>
      </c>
      <c r="H1475" s="66">
        <v>45936</v>
      </c>
      <c r="I1475" s="64">
        <v>103</v>
      </c>
      <c r="J1475" s="70" t="s">
        <v>159</v>
      </c>
      <c r="K1475" s="70" t="s">
        <v>127</v>
      </c>
      <c r="L1475" s="70" t="s">
        <v>122</v>
      </c>
      <c r="M1475" s="70" t="s">
        <v>166</v>
      </c>
      <c r="N1475" s="70" t="s">
        <v>108</v>
      </c>
      <c r="O1475" s="70" t="s">
        <v>112</v>
      </c>
      <c r="P1475" s="70" t="s">
        <v>110</v>
      </c>
      <c r="Q1475" s="70">
        <v>0</v>
      </c>
      <c r="R1475" s="47" t="s">
        <v>11</v>
      </c>
      <c r="S1475" s="47" t="s">
        <v>11</v>
      </c>
      <c r="T1475" s="47" t="s">
        <v>11</v>
      </c>
      <c r="U1475" s="47" t="s">
        <v>11</v>
      </c>
    </row>
    <row r="1476" spans="1:21">
      <c r="A1476" s="334">
        <v>114</v>
      </c>
      <c r="B1476" s="335"/>
      <c r="C1476" s="131" t="s">
        <v>383</v>
      </c>
      <c r="D1476" s="66">
        <v>45831</v>
      </c>
      <c r="E1476" s="66">
        <v>45836</v>
      </c>
      <c r="F1476" s="66" t="s">
        <v>11</v>
      </c>
      <c r="G1476" s="66">
        <v>45938</v>
      </c>
      <c r="H1476" s="66">
        <v>45942</v>
      </c>
      <c r="I1476" s="110">
        <v>102</v>
      </c>
      <c r="J1476" s="57" t="s">
        <v>114</v>
      </c>
      <c r="K1476" s="57" t="s">
        <v>127</v>
      </c>
      <c r="L1476" s="57" t="s">
        <v>122</v>
      </c>
      <c r="M1476" s="57" t="s">
        <v>107</v>
      </c>
      <c r="N1476" s="57" t="s">
        <v>513</v>
      </c>
      <c r="O1476" s="57" t="s">
        <v>112</v>
      </c>
      <c r="P1476" s="57" t="s">
        <v>110</v>
      </c>
      <c r="Q1476" s="57">
        <v>0</v>
      </c>
      <c r="R1476" s="158" t="s">
        <v>11</v>
      </c>
      <c r="S1476" s="47" t="s">
        <v>11</v>
      </c>
      <c r="T1476" s="47" t="s">
        <v>11</v>
      </c>
      <c r="U1476" s="47" t="s">
        <v>11</v>
      </c>
    </row>
    <row r="1477" spans="1:21">
      <c r="A1477" s="334">
        <v>114</v>
      </c>
      <c r="B1477" s="335"/>
      <c r="C1477" s="131" t="s">
        <v>384</v>
      </c>
      <c r="D1477" s="66">
        <v>45823</v>
      </c>
      <c r="E1477" s="66">
        <v>45830</v>
      </c>
      <c r="F1477" s="60" t="s">
        <v>11</v>
      </c>
      <c r="G1477" s="35">
        <v>45935</v>
      </c>
      <c r="H1477" s="35">
        <v>45935</v>
      </c>
      <c r="I1477" s="64">
        <v>106</v>
      </c>
      <c r="J1477" s="52" t="s">
        <v>104</v>
      </c>
      <c r="K1477" s="52" t="s">
        <v>127</v>
      </c>
      <c r="L1477" s="52" t="s">
        <v>122</v>
      </c>
      <c r="M1477" s="52" t="s">
        <v>107</v>
      </c>
      <c r="N1477" s="52" t="s">
        <v>126</v>
      </c>
      <c r="O1477" s="52" t="s">
        <v>112</v>
      </c>
      <c r="P1477" s="52" t="s">
        <v>110</v>
      </c>
      <c r="Q1477" s="52">
        <v>0</v>
      </c>
      <c r="R1477" s="47" t="s">
        <v>11</v>
      </c>
      <c r="S1477" s="47" t="s">
        <v>11</v>
      </c>
      <c r="T1477" s="47" t="s">
        <v>11</v>
      </c>
      <c r="U1477" s="47" t="s">
        <v>11</v>
      </c>
    </row>
    <row r="1478" spans="1:21">
      <c r="A1478" s="334">
        <v>114</v>
      </c>
      <c r="B1478" s="335"/>
      <c r="C1478" s="131" t="s">
        <v>385</v>
      </c>
      <c r="D1478" s="35">
        <v>45823</v>
      </c>
      <c r="E1478" s="35">
        <v>45828</v>
      </c>
      <c r="F1478" s="35">
        <v>45864</v>
      </c>
      <c r="G1478" s="35">
        <v>45932</v>
      </c>
      <c r="H1478" s="35">
        <v>45923</v>
      </c>
      <c r="I1478" s="110">
        <v>109</v>
      </c>
      <c r="J1478" s="70" t="s">
        <v>104</v>
      </c>
      <c r="K1478" s="70" t="s">
        <v>127</v>
      </c>
      <c r="L1478" s="70" t="s">
        <v>122</v>
      </c>
      <c r="M1478" s="159" t="s">
        <v>107</v>
      </c>
      <c r="N1478" s="70" t="s">
        <v>513</v>
      </c>
      <c r="O1478" s="70" t="s">
        <v>112</v>
      </c>
      <c r="P1478" s="70" t="s">
        <v>110</v>
      </c>
      <c r="Q1478" s="70">
        <v>0</v>
      </c>
      <c r="R1478" s="47" t="s">
        <v>11</v>
      </c>
      <c r="S1478" s="47" t="s">
        <v>11</v>
      </c>
      <c r="T1478" s="47" t="s">
        <v>11</v>
      </c>
      <c r="U1478" s="47" t="s">
        <v>11</v>
      </c>
    </row>
    <row r="1479" spans="1:21">
      <c r="A1479" s="334">
        <v>114</v>
      </c>
      <c r="B1479" s="335"/>
      <c r="C1479" s="131" t="s">
        <v>386</v>
      </c>
      <c r="D1479" s="160">
        <v>45821</v>
      </c>
      <c r="E1479" s="160">
        <v>45827</v>
      </c>
      <c r="F1479" s="160">
        <v>45863</v>
      </c>
      <c r="G1479" s="160">
        <v>45935</v>
      </c>
      <c r="H1479" s="160">
        <v>45953</v>
      </c>
      <c r="I1479" s="161">
        <v>114</v>
      </c>
      <c r="J1479" s="55" t="s">
        <v>104</v>
      </c>
      <c r="K1479" s="55" t="s">
        <v>127</v>
      </c>
      <c r="L1479" s="55" t="s">
        <v>122</v>
      </c>
      <c r="M1479" s="55" t="s">
        <v>107</v>
      </c>
      <c r="N1479" s="55" t="s">
        <v>108</v>
      </c>
      <c r="O1479" s="55" t="s">
        <v>112</v>
      </c>
      <c r="P1479" s="55" t="s">
        <v>110</v>
      </c>
      <c r="Q1479" s="162">
        <v>0</v>
      </c>
      <c r="R1479" s="55" t="s">
        <v>514</v>
      </c>
      <c r="S1479" s="55" t="s">
        <v>515</v>
      </c>
      <c r="T1479" s="47" t="s">
        <v>11</v>
      </c>
      <c r="U1479" s="47" t="s">
        <v>11</v>
      </c>
    </row>
    <row r="1480" spans="1:21">
      <c r="A1480" s="334">
        <v>114</v>
      </c>
      <c r="B1480" s="335"/>
      <c r="C1480" s="131" t="s">
        <v>387</v>
      </c>
      <c r="D1480" s="66">
        <v>45821</v>
      </c>
      <c r="E1480" s="66">
        <v>45827</v>
      </c>
      <c r="F1480" s="35">
        <v>45863</v>
      </c>
      <c r="G1480" s="35">
        <v>45934</v>
      </c>
      <c r="H1480" s="35">
        <v>45950</v>
      </c>
      <c r="I1480" s="115">
        <v>113</v>
      </c>
      <c r="J1480" s="57" t="s">
        <v>116</v>
      </c>
      <c r="K1480" s="57" t="s">
        <v>127</v>
      </c>
      <c r="L1480" s="57" t="s">
        <v>122</v>
      </c>
      <c r="M1480" s="57" t="s">
        <v>107</v>
      </c>
      <c r="N1480" s="57" t="s">
        <v>108</v>
      </c>
      <c r="O1480" s="57" t="s">
        <v>112</v>
      </c>
      <c r="P1480" s="55" t="s">
        <v>110</v>
      </c>
      <c r="Q1480" s="55">
        <v>0</v>
      </c>
      <c r="R1480" s="50" t="s">
        <v>11</v>
      </c>
      <c r="S1480" s="47" t="s">
        <v>11</v>
      </c>
      <c r="T1480" s="47" t="s">
        <v>11</v>
      </c>
      <c r="U1480" s="47" t="s">
        <v>11</v>
      </c>
    </row>
    <row r="1481" spans="1:21">
      <c r="A1481" s="334">
        <v>114</v>
      </c>
      <c r="B1481" s="335"/>
      <c r="C1481" s="131" t="s">
        <v>388</v>
      </c>
      <c r="D1481" s="35">
        <v>45821</v>
      </c>
      <c r="E1481" s="35">
        <v>45826</v>
      </c>
      <c r="F1481" s="35">
        <v>45865</v>
      </c>
      <c r="G1481" s="35">
        <v>45930</v>
      </c>
      <c r="H1481" s="35">
        <v>45935</v>
      </c>
      <c r="I1481" s="64">
        <v>105</v>
      </c>
      <c r="J1481" s="70" t="s">
        <v>114</v>
      </c>
      <c r="K1481" s="70" t="s">
        <v>127</v>
      </c>
      <c r="L1481" s="70" t="s">
        <v>122</v>
      </c>
      <c r="M1481" s="70" t="s">
        <v>107</v>
      </c>
      <c r="N1481" s="70" t="s">
        <v>108</v>
      </c>
      <c r="O1481" s="70" t="s">
        <v>112</v>
      </c>
      <c r="P1481" s="70" t="s">
        <v>110</v>
      </c>
      <c r="Q1481" s="70">
        <v>2</v>
      </c>
      <c r="R1481" s="70" t="s">
        <v>516</v>
      </c>
      <c r="S1481" s="70">
        <v>0</v>
      </c>
      <c r="T1481" s="70" t="s">
        <v>517</v>
      </c>
      <c r="U1481" s="70" t="s">
        <v>520</v>
      </c>
    </row>
    <row r="1482" spans="1:21">
      <c r="A1482" s="334">
        <v>114</v>
      </c>
      <c r="B1482" s="335"/>
      <c r="C1482" s="131" t="s">
        <v>389</v>
      </c>
      <c r="D1482" s="56">
        <v>45827</v>
      </c>
      <c r="E1482" s="56">
        <v>45832</v>
      </c>
      <c r="F1482" s="56">
        <v>45864</v>
      </c>
      <c r="G1482" s="56">
        <v>45933</v>
      </c>
      <c r="H1482" s="56">
        <v>45933</v>
      </c>
      <c r="I1482" s="163">
        <v>102</v>
      </c>
      <c r="J1482" s="47" t="s">
        <v>104</v>
      </c>
      <c r="K1482" s="47" t="s">
        <v>127</v>
      </c>
      <c r="L1482" s="47" t="s">
        <v>106</v>
      </c>
      <c r="M1482" s="150" t="s">
        <v>107</v>
      </c>
      <c r="N1482" s="47" t="s">
        <v>108</v>
      </c>
      <c r="O1482" s="47" t="s">
        <v>112</v>
      </c>
      <c r="P1482" s="47" t="s">
        <v>110</v>
      </c>
      <c r="Q1482" s="47" t="s">
        <v>11</v>
      </c>
      <c r="R1482" s="47" t="s">
        <v>11</v>
      </c>
      <c r="S1482" s="47" t="s">
        <v>11</v>
      </c>
      <c r="T1482" s="47" t="s">
        <v>11</v>
      </c>
      <c r="U1482" s="47" t="s">
        <v>11</v>
      </c>
    </row>
    <row r="1483" spans="1:21">
      <c r="A1483" s="334">
        <v>114</v>
      </c>
      <c r="B1483" s="335"/>
      <c r="C1483" s="142" t="s">
        <v>22</v>
      </c>
      <c r="D1483" s="164" t="s">
        <v>11</v>
      </c>
      <c r="E1483" s="164" t="s">
        <v>11</v>
      </c>
      <c r="F1483" s="164" t="s">
        <v>11</v>
      </c>
      <c r="G1483" s="165" t="s">
        <v>11</v>
      </c>
      <c r="H1483" s="165" t="s">
        <v>11</v>
      </c>
      <c r="I1483" s="74">
        <v>107.25</v>
      </c>
      <c r="J1483" s="166" t="s">
        <v>11</v>
      </c>
      <c r="K1483" s="166" t="s">
        <v>11</v>
      </c>
      <c r="L1483" s="166" t="s">
        <v>11</v>
      </c>
      <c r="M1483" s="166" t="s">
        <v>11</v>
      </c>
      <c r="N1483" s="166" t="s">
        <v>11</v>
      </c>
      <c r="O1483" s="166" t="s">
        <v>11</v>
      </c>
      <c r="P1483" s="166" t="s">
        <v>11</v>
      </c>
      <c r="Q1483" s="166" t="s">
        <v>11</v>
      </c>
      <c r="R1483" s="166" t="s">
        <v>11</v>
      </c>
      <c r="S1483" s="166" t="s">
        <v>11</v>
      </c>
      <c r="T1483" s="166" t="s">
        <v>11</v>
      </c>
      <c r="U1483" s="166" t="s">
        <v>11</v>
      </c>
    </row>
    <row r="1484" spans="1:21">
      <c r="A1484" s="334">
        <v>115</v>
      </c>
      <c r="B1484" s="335" t="s">
        <v>505</v>
      </c>
      <c r="C1484" s="131" t="s">
        <v>379</v>
      </c>
      <c r="D1484" s="66">
        <v>45827</v>
      </c>
      <c r="E1484" s="66">
        <v>45832</v>
      </c>
      <c r="F1484" s="66">
        <v>45863</v>
      </c>
      <c r="G1484" s="66">
        <v>45934</v>
      </c>
      <c r="H1484" s="66">
        <v>45951</v>
      </c>
      <c r="I1484" s="110">
        <v>107</v>
      </c>
      <c r="J1484" s="158" t="s">
        <v>114</v>
      </c>
      <c r="K1484" s="158" t="s">
        <v>127</v>
      </c>
      <c r="L1484" s="158" t="s">
        <v>122</v>
      </c>
      <c r="M1484" s="158" t="s">
        <v>166</v>
      </c>
      <c r="N1484" s="158" t="s">
        <v>513</v>
      </c>
      <c r="O1484" s="158" t="s">
        <v>112</v>
      </c>
      <c r="P1484" s="158" t="s">
        <v>110</v>
      </c>
      <c r="Q1484" s="158">
        <v>0</v>
      </c>
      <c r="R1484" s="172">
        <v>45888</v>
      </c>
      <c r="S1484" s="158" t="s">
        <v>11</v>
      </c>
      <c r="T1484" s="172">
        <v>45917</v>
      </c>
      <c r="U1484" s="158" t="s">
        <v>518</v>
      </c>
    </row>
    <row r="1485" spans="1:21">
      <c r="A1485" s="334">
        <v>115</v>
      </c>
      <c r="B1485" s="335"/>
      <c r="C1485" s="131" t="s">
        <v>198</v>
      </c>
      <c r="D1485" s="60">
        <v>45830</v>
      </c>
      <c r="E1485" s="60">
        <v>45835</v>
      </c>
      <c r="F1485" s="60">
        <v>45866</v>
      </c>
      <c r="G1485" s="56">
        <v>45939</v>
      </c>
      <c r="H1485" s="56">
        <v>45971</v>
      </c>
      <c r="I1485" s="99">
        <v>114</v>
      </c>
      <c r="J1485" s="47" t="s">
        <v>104</v>
      </c>
      <c r="K1485" s="47" t="s">
        <v>127</v>
      </c>
      <c r="L1485" s="47" t="s">
        <v>122</v>
      </c>
      <c r="M1485" s="47" t="s">
        <v>118</v>
      </c>
      <c r="N1485" s="47" t="s">
        <v>108</v>
      </c>
      <c r="O1485" s="47" t="s">
        <v>11</v>
      </c>
      <c r="P1485" s="47" t="s">
        <v>110</v>
      </c>
      <c r="Q1485" s="47">
        <v>0</v>
      </c>
      <c r="R1485" s="47" t="s">
        <v>11</v>
      </c>
      <c r="S1485" s="47" t="s">
        <v>11</v>
      </c>
      <c r="T1485" s="47" t="s">
        <v>11</v>
      </c>
      <c r="U1485" s="47" t="s">
        <v>11</v>
      </c>
    </row>
    <row r="1486" spans="1:21">
      <c r="A1486" s="334">
        <v>115</v>
      </c>
      <c r="B1486" s="335"/>
      <c r="C1486" s="131" t="s">
        <v>380</v>
      </c>
      <c r="D1486" s="35">
        <v>45824</v>
      </c>
      <c r="E1486" s="35">
        <v>45829</v>
      </c>
      <c r="F1486" s="35">
        <v>45866</v>
      </c>
      <c r="G1486" s="35">
        <v>45937</v>
      </c>
      <c r="H1486" s="35">
        <v>45940</v>
      </c>
      <c r="I1486" s="64">
        <v>109</v>
      </c>
      <c r="J1486" s="70" t="s">
        <v>104</v>
      </c>
      <c r="K1486" s="70" t="s">
        <v>127</v>
      </c>
      <c r="L1486" s="70" t="s">
        <v>122</v>
      </c>
      <c r="M1486" s="70" t="s">
        <v>107</v>
      </c>
      <c r="N1486" s="70" t="s">
        <v>108</v>
      </c>
      <c r="O1486" s="70" t="s">
        <v>112</v>
      </c>
      <c r="P1486" s="70" t="s">
        <v>110</v>
      </c>
      <c r="Q1486" s="70">
        <v>0</v>
      </c>
      <c r="R1486" s="47" t="s">
        <v>11</v>
      </c>
      <c r="S1486" s="47" t="s">
        <v>11</v>
      </c>
      <c r="T1486" s="47" t="s">
        <v>11</v>
      </c>
      <c r="U1486" s="47" t="s">
        <v>11</v>
      </c>
    </row>
    <row r="1487" spans="1:21">
      <c r="A1487" s="334">
        <v>115</v>
      </c>
      <c r="B1487" s="335"/>
      <c r="C1487" s="131" t="s">
        <v>381</v>
      </c>
      <c r="D1487" s="56">
        <v>45831</v>
      </c>
      <c r="E1487" s="56">
        <v>45836</v>
      </c>
      <c r="F1487" s="167">
        <v>45864</v>
      </c>
      <c r="G1487" s="56">
        <v>45939</v>
      </c>
      <c r="H1487" s="56">
        <v>45942</v>
      </c>
      <c r="I1487" s="53">
        <v>103</v>
      </c>
      <c r="J1487" s="47" t="s">
        <v>104</v>
      </c>
      <c r="K1487" s="47" t="s">
        <v>127</v>
      </c>
      <c r="L1487" s="47" t="s">
        <v>122</v>
      </c>
      <c r="M1487" s="47" t="s">
        <v>107</v>
      </c>
      <c r="N1487" s="47" t="s">
        <v>117</v>
      </c>
      <c r="O1487" s="47" t="s">
        <v>112</v>
      </c>
      <c r="P1487" s="47" t="s">
        <v>110</v>
      </c>
      <c r="Q1487" s="47" t="s">
        <v>11</v>
      </c>
      <c r="R1487" s="50" t="s">
        <v>11</v>
      </c>
      <c r="S1487" s="47" t="s">
        <v>11</v>
      </c>
      <c r="T1487" s="50" t="s">
        <v>11</v>
      </c>
      <c r="U1487" s="47" t="s">
        <v>11</v>
      </c>
    </row>
    <row r="1488" spans="1:21">
      <c r="A1488" s="334">
        <v>115</v>
      </c>
      <c r="B1488" s="335"/>
      <c r="C1488" s="131" t="s">
        <v>382</v>
      </c>
      <c r="D1488" s="66">
        <v>45825</v>
      </c>
      <c r="E1488" s="66">
        <v>45833</v>
      </c>
      <c r="F1488" s="66">
        <v>45863</v>
      </c>
      <c r="G1488" s="66">
        <v>45931</v>
      </c>
      <c r="H1488" s="66">
        <v>45931</v>
      </c>
      <c r="I1488" s="64">
        <v>98</v>
      </c>
      <c r="J1488" s="70" t="s">
        <v>159</v>
      </c>
      <c r="K1488" s="70" t="s">
        <v>105</v>
      </c>
      <c r="L1488" s="70" t="s">
        <v>122</v>
      </c>
      <c r="M1488" s="70" t="s">
        <v>166</v>
      </c>
      <c r="N1488" s="70" t="s">
        <v>108</v>
      </c>
      <c r="O1488" s="70" t="s">
        <v>112</v>
      </c>
      <c r="P1488" s="70" t="s">
        <v>110</v>
      </c>
      <c r="Q1488" s="70">
        <v>0</v>
      </c>
      <c r="R1488" s="47" t="s">
        <v>11</v>
      </c>
      <c r="S1488" s="47" t="s">
        <v>11</v>
      </c>
      <c r="T1488" s="47" t="s">
        <v>11</v>
      </c>
      <c r="U1488" s="47" t="s">
        <v>11</v>
      </c>
    </row>
    <row r="1489" spans="1:21">
      <c r="A1489" s="334">
        <v>115</v>
      </c>
      <c r="B1489" s="335"/>
      <c r="C1489" s="131" t="s">
        <v>383</v>
      </c>
      <c r="D1489" s="66">
        <v>45831</v>
      </c>
      <c r="E1489" s="66">
        <v>45836</v>
      </c>
      <c r="F1489" s="66" t="s">
        <v>11</v>
      </c>
      <c r="G1489" s="66">
        <v>45939</v>
      </c>
      <c r="H1489" s="66">
        <v>45942</v>
      </c>
      <c r="I1489" s="110">
        <v>103</v>
      </c>
      <c r="J1489" s="57" t="s">
        <v>116</v>
      </c>
      <c r="K1489" s="57" t="s">
        <v>127</v>
      </c>
      <c r="L1489" s="57" t="s">
        <v>122</v>
      </c>
      <c r="M1489" s="57" t="s">
        <v>107</v>
      </c>
      <c r="N1489" s="57" t="s">
        <v>513</v>
      </c>
      <c r="O1489" s="57" t="s">
        <v>112</v>
      </c>
      <c r="P1489" s="57" t="s">
        <v>110</v>
      </c>
      <c r="Q1489" s="57">
        <v>0</v>
      </c>
      <c r="R1489" s="158" t="s">
        <v>11</v>
      </c>
      <c r="S1489" s="158" t="s">
        <v>11</v>
      </c>
      <c r="T1489" s="47" t="s">
        <v>11</v>
      </c>
      <c r="U1489" s="47" t="s">
        <v>11</v>
      </c>
    </row>
    <row r="1490" spans="1:21">
      <c r="A1490" s="334">
        <v>115</v>
      </c>
      <c r="B1490" s="335"/>
      <c r="C1490" s="131" t="s">
        <v>384</v>
      </c>
      <c r="D1490" s="66">
        <v>45823</v>
      </c>
      <c r="E1490" s="66">
        <v>45830</v>
      </c>
      <c r="F1490" s="60" t="s">
        <v>11</v>
      </c>
      <c r="G1490" s="35">
        <v>45937</v>
      </c>
      <c r="H1490" s="35">
        <v>45937</v>
      </c>
      <c r="I1490" s="64">
        <v>108</v>
      </c>
      <c r="J1490" s="52" t="s">
        <v>104</v>
      </c>
      <c r="K1490" s="52" t="s">
        <v>127</v>
      </c>
      <c r="L1490" s="52" t="s">
        <v>122</v>
      </c>
      <c r="M1490" s="52" t="s">
        <v>107</v>
      </c>
      <c r="N1490" s="52" t="s">
        <v>126</v>
      </c>
      <c r="O1490" s="52" t="s">
        <v>112</v>
      </c>
      <c r="P1490" s="52" t="s">
        <v>110</v>
      </c>
      <c r="Q1490" s="52">
        <v>0</v>
      </c>
      <c r="R1490" s="47" t="s">
        <v>11</v>
      </c>
      <c r="S1490" s="47" t="s">
        <v>11</v>
      </c>
      <c r="T1490" s="47" t="s">
        <v>11</v>
      </c>
      <c r="U1490" s="47" t="s">
        <v>11</v>
      </c>
    </row>
    <row r="1491" spans="1:21">
      <c r="A1491" s="334">
        <v>115</v>
      </c>
      <c r="B1491" s="335"/>
      <c r="C1491" s="131" t="s">
        <v>385</v>
      </c>
      <c r="D1491" s="35">
        <v>45823</v>
      </c>
      <c r="E1491" s="35">
        <v>45828</v>
      </c>
      <c r="F1491" s="35">
        <v>45861</v>
      </c>
      <c r="G1491" s="35">
        <v>45930</v>
      </c>
      <c r="H1491" s="35">
        <v>45931</v>
      </c>
      <c r="I1491" s="110">
        <v>107</v>
      </c>
      <c r="J1491" s="70" t="s">
        <v>104</v>
      </c>
      <c r="K1491" s="70" t="s">
        <v>127</v>
      </c>
      <c r="L1491" s="70" t="s">
        <v>122</v>
      </c>
      <c r="M1491" s="159" t="s">
        <v>107</v>
      </c>
      <c r="N1491" s="70" t="s">
        <v>513</v>
      </c>
      <c r="O1491" s="70" t="s">
        <v>112</v>
      </c>
      <c r="P1491" s="70" t="s">
        <v>110</v>
      </c>
      <c r="Q1491" s="70">
        <v>0</v>
      </c>
      <c r="R1491" s="47" t="s">
        <v>11</v>
      </c>
      <c r="S1491" s="47" t="s">
        <v>11</v>
      </c>
      <c r="T1491" s="47" t="s">
        <v>11</v>
      </c>
      <c r="U1491" s="47" t="s">
        <v>11</v>
      </c>
    </row>
    <row r="1492" spans="1:21">
      <c r="A1492" s="334">
        <v>115</v>
      </c>
      <c r="B1492" s="335"/>
      <c r="C1492" s="131" t="s">
        <v>386</v>
      </c>
      <c r="D1492" s="160">
        <v>45821</v>
      </c>
      <c r="E1492" s="160">
        <v>45827</v>
      </c>
      <c r="F1492" s="160">
        <v>45856</v>
      </c>
      <c r="G1492" s="160">
        <v>45937</v>
      </c>
      <c r="H1492" s="160">
        <v>45953</v>
      </c>
      <c r="I1492" s="161">
        <v>116</v>
      </c>
      <c r="J1492" s="55" t="s">
        <v>104</v>
      </c>
      <c r="K1492" s="55" t="s">
        <v>127</v>
      </c>
      <c r="L1492" s="55" t="s">
        <v>122</v>
      </c>
      <c r="M1492" s="55" t="s">
        <v>107</v>
      </c>
      <c r="N1492" s="55" t="s">
        <v>108</v>
      </c>
      <c r="O1492" s="55" t="s">
        <v>112</v>
      </c>
      <c r="P1492" s="55" t="s">
        <v>110</v>
      </c>
      <c r="Q1492" s="162">
        <v>0</v>
      </c>
      <c r="R1492" s="55" t="s">
        <v>514</v>
      </c>
      <c r="S1492" s="55" t="s">
        <v>515</v>
      </c>
      <c r="T1492" s="55" t="s">
        <v>514</v>
      </c>
      <c r="U1492" s="55" t="s">
        <v>566</v>
      </c>
    </row>
    <row r="1493" spans="1:21">
      <c r="A1493" s="334">
        <v>115</v>
      </c>
      <c r="B1493" s="335"/>
      <c r="C1493" s="131" t="s">
        <v>387</v>
      </c>
      <c r="D1493" s="66">
        <v>45821</v>
      </c>
      <c r="E1493" s="66">
        <v>45827</v>
      </c>
      <c r="F1493" s="35">
        <v>45859</v>
      </c>
      <c r="G1493" s="35">
        <v>45934</v>
      </c>
      <c r="H1493" s="35">
        <v>45950</v>
      </c>
      <c r="I1493" s="115">
        <v>113</v>
      </c>
      <c r="J1493" s="57" t="s">
        <v>104</v>
      </c>
      <c r="K1493" s="57" t="s">
        <v>127</v>
      </c>
      <c r="L1493" s="57" t="s">
        <v>122</v>
      </c>
      <c r="M1493" s="57" t="s">
        <v>107</v>
      </c>
      <c r="N1493" s="57" t="s">
        <v>108</v>
      </c>
      <c r="O1493" s="57" t="s">
        <v>112</v>
      </c>
      <c r="P1493" s="55" t="s">
        <v>110</v>
      </c>
      <c r="Q1493" s="55">
        <v>0</v>
      </c>
      <c r="R1493" s="50" t="s">
        <v>11</v>
      </c>
      <c r="S1493" s="47" t="s">
        <v>11</v>
      </c>
      <c r="T1493" s="47" t="s">
        <v>11</v>
      </c>
      <c r="U1493" s="47" t="s">
        <v>11</v>
      </c>
    </row>
    <row r="1494" spans="1:21">
      <c r="A1494" s="334">
        <v>115</v>
      </c>
      <c r="B1494" s="335"/>
      <c r="C1494" s="131" t="s">
        <v>388</v>
      </c>
      <c r="D1494" s="35">
        <v>45821</v>
      </c>
      <c r="E1494" s="35">
        <v>45826</v>
      </c>
      <c r="F1494" s="35">
        <v>45861</v>
      </c>
      <c r="G1494" s="35">
        <v>45930</v>
      </c>
      <c r="H1494" s="35">
        <v>45935</v>
      </c>
      <c r="I1494" s="64">
        <v>105</v>
      </c>
      <c r="J1494" s="70" t="s">
        <v>114</v>
      </c>
      <c r="K1494" s="70" t="s">
        <v>127</v>
      </c>
      <c r="L1494" s="70" t="s">
        <v>122</v>
      </c>
      <c r="M1494" s="70" t="s">
        <v>107</v>
      </c>
      <c r="N1494" s="70" t="s">
        <v>108</v>
      </c>
      <c r="O1494" s="70" t="s">
        <v>112</v>
      </c>
      <c r="P1494" s="70" t="s">
        <v>110</v>
      </c>
      <c r="Q1494" s="70">
        <v>1</v>
      </c>
      <c r="R1494" s="70" t="s">
        <v>516</v>
      </c>
      <c r="S1494" s="70">
        <v>0</v>
      </c>
      <c r="T1494" s="70" t="s">
        <v>517</v>
      </c>
      <c r="U1494" s="70" t="s">
        <v>520</v>
      </c>
    </row>
    <row r="1495" spans="1:21">
      <c r="A1495" s="334">
        <v>115</v>
      </c>
      <c r="B1495" s="335"/>
      <c r="C1495" s="131" t="s">
        <v>389</v>
      </c>
      <c r="D1495" s="56">
        <v>45827</v>
      </c>
      <c r="E1495" s="56">
        <v>45832</v>
      </c>
      <c r="F1495" s="56">
        <v>45861</v>
      </c>
      <c r="G1495" s="56">
        <v>45933</v>
      </c>
      <c r="H1495" s="56">
        <v>45933</v>
      </c>
      <c r="I1495" s="163">
        <v>102</v>
      </c>
      <c r="J1495" s="47" t="s">
        <v>104</v>
      </c>
      <c r="K1495" s="47" t="s">
        <v>127</v>
      </c>
      <c r="L1495" s="47" t="s">
        <v>122</v>
      </c>
      <c r="M1495" s="150" t="s">
        <v>107</v>
      </c>
      <c r="N1495" s="47" t="s">
        <v>108</v>
      </c>
      <c r="O1495" s="47" t="s">
        <v>112</v>
      </c>
      <c r="P1495" s="47" t="s">
        <v>110</v>
      </c>
      <c r="Q1495" s="47">
        <v>4</v>
      </c>
      <c r="R1495" s="47" t="s">
        <v>11</v>
      </c>
      <c r="S1495" s="47" t="s">
        <v>11</v>
      </c>
      <c r="T1495" s="50">
        <v>45874</v>
      </c>
      <c r="U1495" s="47" t="s">
        <v>522</v>
      </c>
    </row>
    <row r="1496" spans="1:21">
      <c r="A1496" s="334">
        <v>115</v>
      </c>
      <c r="B1496" s="335"/>
      <c r="C1496" s="142" t="s">
        <v>22</v>
      </c>
      <c r="D1496" s="164" t="s">
        <v>11</v>
      </c>
      <c r="E1496" s="164" t="s">
        <v>11</v>
      </c>
      <c r="F1496" s="164" t="s">
        <v>11</v>
      </c>
      <c r="G1496" s="165" t="s">
        <v>11</v>
      </c>
      <c r="H1496" s="165" t="s">
        <v>11</v>
      </c>
      <c r="I1496" s="74">
        <v>107.08333333333333</v>
      </c>
      <c r="J1496" s="166" t="s">
        <v>11</v>
      </c>
      <c r="K1496" s="166" t="s">
        <v>11</v>
      </c>
      <c r="L1496" s="166" t="s">
        <v>11</v>
      </c>
      <c r="M1496" s="166" t="s">
        <v>11</v>
      </c>
      <c r="N1496" s="166" t="s">
        <v>11</v>
      </c>
      <c r="O1496" s="166" t="s">
        <v>11</v>
      </c>
      <c r="P1496" s="166" t="s">
        <v>11</v>
      </c>
      <c r="Q1496" s="166" t="s">
        <v>11</v>
      </c>
      <c r="R1496" s="166" t="s">
        <v>11</v>
      </c>
      <c r="S1496" s="166" t="s">
        <v>11</v>
      </c>
      <c r="T1496" s="166" t="s">
        <v>11</v>
      </c>
      <c r="U1496" s="166" t="s">
        <v>11</v>
      </c>
    </row>
    <row r="1497" spans="1:21">
      <c r="A1497" s="334">
        <v>116</v>
      </c>
      <c r="B1497" s="335" t="s">
        <v>506</v>
      </c>
      <c r="C1497" s="131" t="s">
        <v>379</v>
      </c>
      <c r="D1497" s="66">
        <v>45827</v>
      </c>
      <c r="E1497" s="66">
        <v>45832</v>
      </c>
      <c r="F1497" s="66">
        <v>45869</v>
      </c>
      <c r="G1497" s="66">
        <v>45932</v>
      </c>
      <c r="H1497" s="66">
        <v>45951</v>
      </c>
      <c r="I1497" s="110">
        <v>105</v>
      </c>
      <c r="J1497" s="158" t="s">
        <v>114</v>
      </c>
      <c r="K1497" s="158" t="s">
        <v>105</v>
      </c>
      <c r="L1497" s="158" t="s">
        <v>106</v>
      </c>
      <c r="M1497" s="158" t="s">
        <v>166</v>
      </c>
      <c r="N1497" s="158" t="s">
        <v>513</v>
      </c>
      <c r="O1497" s="158" t="s">
        <v>112</v>
      </c>
      <c r="P1497" s="158" t="s">
        <v>110</v>
      </c>
      <c r="Q1497" s="158">
        <v>1</v>
      </c>
      <c r="R1497" s="172">
        <v>45888</v>
      </c>
      <c r="S1497" s="158" t="s">
        <v>11</v>
      </c>
      <c r="T1497" s="172">
        <v>45917</v>
      </c>
      <c r="U1497" s="158" t="s">
        <v>11</v>
      </c>
    </row>
    <row r="1498" spans="1:21">
      <c r="A1498" s="334">
        <v>116</v>
      </c>
      <c r="B1498" s="335"/>
      <c r="C1498" s="131" t="s">
        <v>198</v>
      </c>
      <c r="D1498" s="60">
        <v>45830</v>
      </c>
      <c r="E1498" s="60">
        <v>45835</v>
      </c>
      <c r="F1498" s="60">
        <v>45875</v>
      </c>
      <c r="G1498" s="56">
        <v>45942</v>
      </c>
      <c r="H1498" s="56">
        <v>45971</v>
      </c>
      <c r="I1498" s="99">
        <v>117</v>
      </c>
      <c r="J1498" s="47" t="s">
        <v>104</v>
      </c>
      <c r="K1498" s="47" t="s">
        <v>105</v>
      </c>
      <c r="L1498" s="47" t="s">
        <v>106</v>
      </c>
      <c r="M1498" s="47" t="s">
        <v>118</v>
      </c>
      <c r="N1498" s="47" t="s">
        <v>108</v>
      </c>
      <c r="O1498" s="47" t="s">
        <v>11</v>
      </c>
      <c r="P1498" s="47" t="s">
        <v>110</v>
      </c>
      <c r="Q1498" s="47">
        <v>0</v>
      </c>
      <c r="R1498" s="47" t="s">
        <v>11</v>
      </c>
      <c r="S1498" s="47" t="s">
        <v>11</v>
      </c>
      <c r="T1498" s="47" t="s">
        <v>11</v>
      </c>
      <c r="U1498" s="47" t="s">
        <v>11</v>
      </c>
    </row>
    <row r="1499" spans="1:21">
      <c r="A1499" s="334">
        <v>116</v>
      </c>
      <c r="B1499" s="335"/>
      <c r="C1499" s="131" t="s">
        <v>380</v>
      </c>
      <c r="D1499" s="35">
        <v>45824</v>
      </c>
      <c r="E1499" s="35">
        <v>45829</v>
      </c>
      <c r="F1499" s="35">
        <v>45872</v>
      </c>
      <c r="G1499" s="35">
        <v>45944</v>
      </c>
      <c r="H1499" s="35">
        <v>45944</v>
      </c>
      <c r="I1499" s="64">
        <v>116</v>
      </c>
      <c r="J1499" s="70" t="s">
        <v>104</v>
      </c>
      <c r="K1499" s="70" t="s">
        <v>105</v>
      </c>
      <c r="L1499" s="70" t="s">
        <v>106</v>
      </c>
      <c r="M1499" s="70" t="s">
        <v>107</v>
      </c>
      <c r="N1499" s="70" t="s">
        <v>108</v>
      </c>
      <c r="O1499" s="70" t="s">
        <v>112</v>
      </c>
      <c r="P1499" s="70" t="s">
        <v>110</v>
      </c>
      <c r="Q1499" s="70">
        <v>0</v>
      </c>
      <c r="R1499" s="47" t="s">
        <v>11</v>
      </c>
      <c r="S1499" s="47" t="s">
        <v>11</v>
      </c>
      <c r="T1499" s="47" t="s">
        <v>11</v>
      </c>
      <c r="U1499" s="47" t="s">
        <v>11</v>
      </c>
    </row>
    <row r="1500" spans="1:21">
      <c r="A1500" s="334">
        <v>116</v>
      </c>
      <c r="B1500" s="335"/>
      <c r="C1500" s="131" t="s">
        <v>381</v>
      </c>
      <c r="D1500" s="56">
        <v>45831</v>
      </c>
      <c r="E1500" s="56">
        <v>45836</v>
      </c>
      <c r="F1500" s="167">
        <v>45866</v>
      </c>
      <c r="G1500" s="56">
        <v>45938</v>
      </c>
      <c r="H1500" s="56">
        <v>45942</v>
      </c>
      <c r="I1500" s="53">
        <v>102</v>
      </c>
      <c r="J1500" s="47" t="s">
        <v>104</v>
      </c>
      <c r="K1500" s="47" t="s">
        <v>105</v>
      </c>
      <c r="L1500" s="47" t="s">
        <v>106</v>
      </c>
      <c r="M1500" s="47" t="s">
        <v>107</v>
      </c>
      <c r="N1500" s="47" t="s">
        <v>117</v>
      </c>
      <c r="O1500" s="47" t="s">
        <v>112</v>
      </c>
      <c r="P1500" s="47" t="s">
        <v>110</v>
      </c>
      <c r="Q1500" s="47">
        <v>1</v>
      </c>
      <c r="R1500" s="50" t="s">
        <v>11</v>
      </c>
      <c r="S1500" s="47" t="s">
        <v>11</v>
      </c>
      <c r="T1500" s="50" t="s">
        <v>11</v>
      </c>
      <c r="U1500" s="47" t="s">
        <v>11</v>
      </c>
    </row>
    <row r="1501" spans="1:21">
      <c r="A1501" s="334">
        <v>116</v>
      </c>
      <c r="B1501" s="335"/>
      <c r="C1501" s="131" t="s">
        <v>382</v>
      </c>
      <c r="D1501" s="66">
        <v>45825</v>
      </c>
      <c r="E1501" s="66">
        <v>45833</v>
      </c>
      <c r="F1501" s="66">
        <v>45871</v>
      </c>
      <c r="G1501" s="66">
        <v>45936</v>
      </c>
      <c r="H1501" s="66">
        <v>45936</v>
      </c>
      <c r="I1501" s="64">
        <v>103</v>
      </c>
      <c r="J1501" s="70" t="s">
        <v>159</v>
      </c>
      <c r="K1501" s="70" t="s">
        <v>105</v>
      </c>
      <c r="L1501" s="70" t="s">
        <v>106</v>
      </c>
      <c r="M1501" s="70" t="s">
        <v>166</v>
      </c>
      <c r="N1501" s="70" t="s">
        <v>108</v>
      </c>
      <c r="O1501" s="70" t="s">
        <v>112</v>
      </c>
      <c r="P1501" s="70" t="s">
        <v>110</v>
      </c>
      <c r="Q1501" s="70">
        <v>0</v>
      </c>
      <c r="R1501" s="47" t="s">
        <v>11</v>
      </c>
      <c r="S1501" s="47" t="s">
        <v>11</v>
      </c>
      <c r="T1501" s="47" t="s">
        <v>11</v>
      </c>
      <c r="U1501" s="47" t="s">
        <v>11</v>
      </c>
    </row>
    <row r="1502" spans="1:21">
      <c r="A1502" s="334">
        <v>116</v>
      </c>
      <c r="B1502" s="335"/>
      <c r="C1502" s="131" t="s">
        <v>383</v>
      </c>
      <c r="D1502" s="66">
        <v>45831</v>
      </c>
      <c r="E1502" s="66">
        <v>45836</v>
      </c>
      <c r="F1502" s="66" t="s">
        <v>11</v>
      </c>
      <c r="G1502" s="66">
        <v>45938</v>
      </c>
      <c r="H1502" s="66">
        <v>45942</v>
      </c>
      <c r="I1502" s="110">
        <v>102</v>
      </c>
      <c r="J1502" s="57" t="s">
        <v>116</v>
      </c>
      <c r="K1502" s="57" t="s">
        <v>105</v>
      </c>
      <c r="L1502" s="57" t="s">
        <v>106</v>
      </c>
      <c r="M1502" s="57" t="s">
        <v>107</v>
      </c>
      <c r="N1502" s="57" t="s">
        <v>513</v>
      </c>
      <c r="O1502" s="57" t="s">
        <v>112</v>
      </c>
      <c r="P1502" s="57" t="s">
        <v>110</v>
      </c>
      <c r="Q1502" s="57">
        <v>0</v>
      </c>
      <c r="R1502" s="40" t="s">
        <v>11</v>
      </c>
      <c r="S1502" s="47" t="s">
        <v>11</v>
      </c>
      <c r="T1502" s="47" t="s">
        <v>11</v>
      </c>
      <c r="U1502" s="168" t="s">
        <v>11</v>
      </c>
    </row>
    <row r="1503" spans="1:21">
      <c r="A1503" s="334">
        <v>116</v>
      </c>
      <c r="B1503" s="335"/>
      <c r="C1503" s="131" t="s">
        <v>384</v>
      </c>
      <c r="D1503" s="66">
        <v>45823</v>
      </c>
      <c r="E1503" s="66">
        <v>45830</v>
      </c>
      <c r="F1503" s="60" t="s">
        <v>11</v>
      </c>
      <c r="G1503" s="35">
        <v>45937</v>
      </c>
      <c r="H1503" s="35">
        <v>45937</v>
      </c>
      <c r="I1503" s="64">
        <v>108</v>
      </c>
      <c r="J1503" s="52" t="s">
        <v>104</v>
      </c>
      <c r="K1503" s="52" t="s">
        <v>105</v>
      </c>
      <c r="L1503" s="52" t="s">
        <v>106</v>
      </c>
      <c r="M1503" s="52" t="s">
        <v>107</v>
      </c>
      <c r="N1503" s="52" t="s">
        <v>126</v>
      </c>
      <c r="O1503" s="52" t="s">
        <v>112</v>
      </c>
      <c r="P1503" s="52" t="s">
        <v>110</v>
      </c>
      <c r="Q1503" s="52">
        <v>0</v>
      </c>
      <c r="R1503" s="47" t="s">
        <v>11</v>
      </c>
      <c r="S1503" s="47" t="s">
        <v>11</v>
      </c>
      <c r="T1503" s="47" t="s">
        <v>11</v>
      </c>
      <c r="U1503" s="47" t="s">
        <v>11</v>
      </c>
    </row>
    <row r="1504" spans="1:21">
      <c r="A1504" s="334">
        <v>116</v>
      </c>
      <c r="B1504" s="335"/>
      <c r="C1504" s="131" t="s">
        <v>385</v>
      </c>
      <c r="D1504" s="35">
        <v>45823</v>
      </c>
      <c r="E1504" s="35">
        <v>45827</v>
      </c>
      <c r="F1504" s="35">
        <v>45864</v>
      </c>
      <c r="G1504" s="35">
        <v>45923</v>
      </c>
      <c r="H1504" s="35">
        <v>45920</v>
      </c>
      <c r="I1504" s="110">
        <v>100</v>
      </c>
      <c r="J1504" s="70" t="s">
        <v>104</v>
      </c>
      <c r="K1504" s="70" t="s">
        <v>105</v>
      </c>
      <c r="L1504" s="70" t="s">
        <v>106</v>
      </c>
      <c r="M1504" s="159" t="s">
        <v>107</v>
      </c>
      <c r="N1504" s="70" t="s">
        <v>513</v>
      </c>
      <c r="O1504" s="70" t="s">
        <v>112</v>
      </c>
      <c r="P1504" s="70" t="s">
        <v>110</v>
      </c>
      <c r="Q1504" s="70">
        <v>0</v>
      </c>
      <c r="R1504" s="47" t="s">
        <v>11</v>
      </c>
      <c r="S1504" s="47" t="s">
        <v>11</v>
      </c>
      <c r="T1504" s="47" t="s">
        <v>11</v>
      </c>
      <c r="U1504" s="47" t="s">
        <v>11</v>
      </c>
    </row>
    <row r="1505" spans="1:21">
      <c r="A1505" s="334">
        <v>116</v>
      </c>
      <c r="B1505" s="335"/>
      <c r="C1505" s="131" t="s">
        <v>386</v>
      </c>
      <c r="D1505" s="160">
        <v>45821</v>
      </c>
      <c r="E1505" s="160">
        <v>45827</v>
      </c>
      <c r="F1505" s="160">
        <v>45866</v>
      </c>
      <c r="G1505" s="160">
        <v>45936</v>
      </c>
      <c r="H1505" s="160">
        <v>45953</v>
      </c>
      <c r="I1505" s="161">
        <v>115</v>
      </c>
      <c r="J1505" s="55" t="s">
        <v>104</v>
      </c>
      <c r="K1505" s="55" t="s">
        <v>105</v>
      </c>
      <c r="L1505" s="55" t="s">
        <v>106</v>
      </c>
      <c r="M1505" s="55" t="s">
        <v>107</v>
      </c>
      <c r="N1505" s="55" t="s">
        <v>108</v>
      </c>
      <c r="O1505" s="55" t="s">
        <v>112</v>
      </c>
      <c r="P1505" s="55" t="s">
        <v>110</v>
      </c>
      <c r="Q1505" s="162">
        <v>0</v>
      </c>
      <c r="R1505" s="55" t="s">
        <v>514</v>
      </c>
      <c r="S1505" s="55" t="s">
        <v>515</v>
      </c>
      <c r="T1505" s="47" t="s">
        <v>11</v>
      </c>
      <c r="U1505" s="47" t="s">
        <v>11</v>
      </c>
    </row>
    <row r="1506" spans="1:21">
      <c r="A1506" s="334">
        <v>116</v>
      </c>
      <c r="B1506" s="335"/>
      <c r="C1506" s="131" t="s">
        <v>387</v>
      </c>
      <c r="D1506" s="66">
        <v>45821</v>
      </c>
      <c r="E1506" s="66">
        <v>45827</v>
      </c>
      <c r="F1506" s="35">
        <v>45862</v>
      </c>
      <c r="G1506" s="35">
        <v>45934</v>
      </c>
      <c r="H1506" s="35">
        <v>45950</v>
      </c>
      <c r="I1506" s="115">
        <v>113</v>
      </c>
      <c r="J1506" s="57" t="s">
        <v>104</v>
      </c>
      <c r="K1506" s="57" t="s">
        <v>105</v>
      </c>
      <c r="L1506" s="57" t="s">
        <v>106</v>
      </c>
      <c r="M1506" s="57" t="s">
        <v>107</v>
      </c>
      <c r="N1506" s="57" t="s">
        <v>108</v>
      </c>
      <c r="O1506" s="57" t="s">
        <v>112</v>
      </c>
      <c r="P1506" s="55" t="s">
        <v>110</v>
      </c>
      <c r="Q1506" s="55">
        <v>0</v>
      </c>
      <c r="R1506" s="50" t="s">
        <v>11</v>
      </c>
      <c r="S1506" s="47" t="s">
        <v>11</v>
      </c>
      <c r="T1506" s="47" t="s">
        <v>11</v>
      </c>
      <c r="U1506" s="47" t="s">
        <v>11</v>
      </c>
    </row>
    <row r="1507" spans="1:21">
      <c r="A1507" s="334">
        <v>116</v>
      </c>
      <c r="B1507" s="335"/>
      <c r="C1507" s="131" t="s">
        <v>388</v>
      </c>
      <c r="D1507" s="35">
        <v>45821</v>
      </c>
      <c r="E1507" s="35">
        <v>45826</v>
      </c>
      <c r="F1507" s="35">
        <v>45874</v>
      </c>
      <c r="G1507" s="35">
        <v>45945</v>
      </c>
      <c r="H1507" s="35">
        <v>45945</v>
      </c>
      <c r="I1507" s="64">
        <v>120</v>
      </c>
      <c r="J1507" s="70" t="s">
        <v>114</v>
      </c>
      <c r="K1507" s="70" t="s">
        <v>105</v>
      </c>
      <c r="L1507" s="70" t="s">
        <v>106</v>
      </c>
      <c r="M1507" s="70" t="s">
        <v>118</v>
      </c>
      <c r="N1507" s="70" t="s">
        <v>108</v>
      </c>
      <c r="O1507" s="70" t="s">
        <v>130</v>
      </c>
      <c r="P1507" s="70" t="s">
        <v>110</v>
      </c>
      <c r="Q1507" s="70">
        <v>2</v>
      </c>
      <c r="R1507" s="70" t="s">
        <v>516</v>
      </c>
      <c r="S1507" s="70">
        <v>0</v>
      </c>
      <c r="T1507" s="70" t="s">
        <v>517</v>
      </c>
      <c r="U1507" s="70" t="s">
        <v>520</v>
      </c>
    </row>
    <row r="1508" spans="1:21">
      <c r="A1508" s="334">
        <v>116</v>
      </c>
      <c r="B1508" s="335"/>
      <c r="C1508" s="131" t="s">
        <v>389</v>
      </c>
      <c r="D1508" s="56">
        <v>45827</v>
      </c>
      <c r="E1508" s="56">
        <v>45832</v>
      </c>
      <c r="F1508" s="56">
        <v>45865</v>
      </c>
      <c r="G1508" s="56">
        <v>45935</v>
      </c>
      <c r="H1508" s="56">
        <v>45935</v>
      </c>
      <c r="I1508" s="163">
        <v>104</v>
      </c>
      <c r="J1508" s="47" t="s">
        <v>104</v>
      </c>
      <c r="K1508" s="47" t="s">
        <v>105</v>
      </c>
      <c r="L1508" s="47" t="s">
        <v>106</v>
      </c>
      <c r="M1508" s="150" t="s">
        <v>107</v>
      </c>
      <c r="N1508" s="47" t="s">
        <v>316</v>
      </c>
      <c r="O1508" s="47" t="s">
        <v>112</v>
      </c>
      <c r="P1508" s="47" t="s">
        <v>110</v>
      </c>
      <c r="Q1508" s="47" t="s">
        <v>11</v>
      </c>
      <c r="R1508" s="47" t="s">
        <v>11</v>
      </c>
      <c r="S1508" s="47" t="s">
        <v>11</v>
      </c>
      <c r="T1508" s="47" t="s">
        <v>11</v>
      </c>
      <c r="U1508" s="47" t="s">
        <v>11</v>
      </c>
    </row>
    <row r="1509" spans="1:21">
      <c r="A1509" s="334">
        <v>116</v>
      </c>
      <c r="B1509" s="335"/>
      <c r="C1509" s="142" t="s">
        <v>22</v>
      </c>
      <c r="D1509" s="164" t="s">
        <v>11</v>
      </c>
      <c r="E1509" s="164" t="s">
        <v>11</v>
      </c>
      <c r="F1509" s="164" t="s">
        <v>11</v>
      </c>
      <c r="G1509" s="165" t="s">
        <v>11</v>
      </c>
      <c r="H1509" s="165" t="s">
        <v>11</v>
      </c>
      <c r="I1509" s="74">
        <v>108.75</v>
      </c>
      <c r="J1509" s="166" t="s">
        <v>11</v>
      </c>
      <c r="K1509" s="166" t="s">
        <v>11</v>
      </c>
      <c r="L1509" s="166" t="s">
        <v>11</v>
      </c>
      <c r="M1509" s="166" t="s">
        <v>11</v>
      </c>
      <c r="N1509" s="166" t="s">
        <v>11</v>
      </c>
      <c r="O1509" s="166" t="s">
        <v>11</v>
      </c>
      <c r="P1509" s="166" t="s">
        <v>11</v>
      </c>
      <c r="Q1509" s="166" t="s">
        <v>11</v>
      </c>
      <c r="R1509" s="166" t="s">
        <v>11</v>
      </c>
      <c r="S1509" s="166" t="s">
        <v>11</v>
      </c>
      <c r="T1509" s="166" t="s">
        <v>11</v>
      </c>
      <c r="U1509" s="166" t="s">
        <v>11</v>
      </c>
    </row>
    <row r="1510" spans="1:21" ht="15.6" customHeight="1">
      <c r="A1510" s="334">
        <v>117</v>
      </c>
      <c r="B1510" s="335" t="s">
        <v>507</v>
      </c>
      <c r="C1510" s="131" t="s">
        <v>379</v>
      </c>
      <c r="D1510" s="66">
        <v>45827</v>
      </c>
      <c r="E1510" s="66">
        <v>45832</v>
      </c>
      <c r="F1510" s="66">
        <v>45868</v>
      </c>
      <c r="G1510" s="66">
        <v>45933</v>
      </c>
      <c r="H1510" s="66">
        <v>45951</v>
      </c>
      <c r="I1510" s="110">
        <v>106</v>
      </c>
      <c r="J1510" s="158" t="s">
        <v>114</v>
      </c>
      <c r="K1510" s="158" t="s">
        <v>105</v>
      </c>
      <c r="L1510" s="158" t="s">
        <v>106</v>
      </c>
      <c r="M1510" s="158" t="s">
        <v>166</v>
      </c>
      <c r="N1510" s="158" t="s">
        <v>513</v>
      </c>
      <c r="O1510" s="158" t="s">
        <v>112</v>
      </c>
      <c r="P1510" s="158" t="s">
        <v>110</v>
      </c>
      <c r="Q1510" s="158">
        <v>2</v>
      </c>
      <c r="R1510" s="172">
        <v>45888</v>
      </c>
      <c r="S1510" s="158" t="s">
        <v>11</v>
      </c>
      <c r="T1510" s="172">
        <v>45917</v>
      </c>
      <c r="U1510" s="158" t="s">
        <v>11</v>
      </c>
    </row>
    <row r="1511" spans="1:21">
      <c r="A1511" s="334">
        <v>117</v>
      </c>
      <c r="B1511" s="335"/>
      <c r="C1511" s="131" t="s">
        <v>198</v>
      </c>
      <c r="D1511" s="60">
        <v>45830</v>
      </c>
      <c r="E1511" s="60">
        <v>45835</v>
      </c>
      <c r="F1511" s="60">
        <v>45870</v>
      </c>
      <c r="G1511" s="56">
        <v>45944</v>
      </c>
      <c r="H1511" s="56">
        <v>45971</v>
      </c>
      <c r="I1511" s="99">
        <v>119</v>
      </c>
      <c r="J1511" s="47" t="s">
        <v>104</v>
      </c>
      <c r="K1511" s="47" t="s">
        <v>105</v>
      </c>
      <c r="L1511" s="47" t="s">
        <v>106</v>
      </c>
      <c r="M1511" s="47" t="s">
        <v>118</v>
      </c>
      <c r="N1511" s="47" t="s">
        <v>108</v>
      </c>
      <c r="O1511" s="47" t="s">
        <v>11</v>
      </c>
      <c r="P1511" s="47" t="s">
        <v>110</v>
      </c>
      <c r="Q1511" s="47">
        <v>0</v>
      </c>
      <c r="R1511" s="47" t="s">
        <v>11</v>
      </c>
      <c r="S1511" s="47" t="s">
        <v>11</v>
      </c>
      <c r="T1511" s="47" t="s">
        <v>11</v>
      </c>
      <c r="U1511" s="47" t="s">
        <v>11</v>
      </c>
    </row>
    <row r="1512" spans="1:21">
      <c r="A1512" s="334">
        <v>117</v>
      </c>
      <c r="B1512" s="335"/>
      <c r="C1512" s="131" t="s">
        <v>380</v>
      </c>
      <c r="D1512" s="35">
        <v>45824</v>
      </c>
      <c r="E1512" s="35">
        <v>45829</v>
      </c>
      <c r="F1512" s="35">
        <v>45869</v>
      </c>
      <c r="G1512" s="35">
        <v>45944</v>
      </c>
      <c r="H1512" s="35">
        <v>45944</v>
      </c>
      <c r="I1512" s="64">
        <v>116</v>
      </c>
      <c r="J1512" s="70" t="s">
        <v>104</v>
      </c>
      <c r="K1512" s="70" t="s">
        <v>105</v>
      </c>
      <c r="L1512" s="70" t="s">
        <v>106</v>
      </c>
      <c r="M1512" s="70" t="s">
        <v>107</v>
      </c>
      <c r="N1512" s="70" t="s">
        <v>108</v>
      </c>
      <c r="O1512" s="70" t="s">
        <v>112</v>
      </c>
      <c r="P1512" s="70" t="s">
        <v>110</v>
      </c>
      <c r="Q1512" s="70">
        <v>0</v>
      </c>
      <c r="R1512" s="47" t="s">
        <v>11</v>
      </c>
      <c r="S1512" s="47" t="s">
        <v>11</v>
      </c>
      <c r="T1512" s="47" t="s">
        <v>11</v>
      </c>
      <c r="U1512" s="47" t="s">
        <v>11</v>
      </c>
    </row>
    <row r="1513" spans="1:21">
      <c r="A1513" s="334">
        <v>117</v>
      </c>
      <c r="B1513" s="335"/>
      <c r="C1513" s="131" t="s">
        <v>381</v>
      </c>
      <c r="D1513" s="56">
        <v>45831</v>
      </c>
      <c r="E1513" s="56">
        <v>45836</v>
      </c>
      <c r="F1513" s="167">
        <v>45865</v>
      </c>
      <c r="G1513" s="56">
        <v>45938</v>
      </c>
      <c r="H1513" s="56">
        <v>45942</v>
      </c>
      <c r="I1513" s="53">
        <v>102</v>
      </c>
      <c r="J1513" s="47" t="s">
        <v>104</v>
      </c>
      <c r="K1513" s="47" t="s">
        <v>105</v>
      </c>
      <c r="L1513" s="47" t="s">
        <v>106</v>
      </c>
      <c r="M1513" s="47" t="s">
        <v>107</v>
      </c>
      <c r="N1513" s="47" t="s">
        <v>117</v>
      </c>
      <c r="O1513" s="47" t="s">
        <v>112</v>
      </c>
      <c r="P1513" s="47" t="s">
        <v>110</v>
      </c>
      <c r="Q1513" s="47">
        <v>1</v>
      </c>
      <c r="R1513" s="50" t="s">
        <v>11</v>
      </c>
      <c r="S1513" s="47" t="s">
        <v>11</v>
      </c>
      <c r="T1513" s="50" t="s">
        <v>11</v>
      </c>
      <c r="U1513" s="47" t="s">
        <v>11</v>
      </c>
    </row>
    <row r="1514" spans="1:21">
      <c r="A1514" s="334">
        <v>117</v>
      </c>
      <c r="B1514" s="335"/>
      <c r="C1514" s="131" t="s">
        <v>382</v>
      </c>
      <c r="D1514" s="66">
        <v>45825</v>
      </c>
      <c r="E1514" s="66">
        <v>45833</v>
      </c>
      <c r="F1514" s="66">
        <v>45869</v>
      </c>
      <c r="G1514" s="66">
        <v>45936</v>
      </c>
      <c r="H1514" s="66">
        <v>45936</v>
      </c>
      <c r="I1514" s="64">
        <v>103</v>
      </c>
      <c r="J1514" s="70" t="s">
        <v>159</v>
      </c>
      <c r="K1514" s="70" t="s">
        <v>105</v>
      </c>
      <c r="L1514" s="70" t="s">
        <v>106</v>
      </c>
      <c r="M1514" s="70" t="s">
        <v>166</v>
      </c>
      <c r="N1514" s="70" t="s">
        <v>108</v>
      </c>
      <c r="O1514" s="70" t="s">
        <v>112</v>
      </c>
      <c r="P1514" s="70" t="s">
        <v>110</v>
      </c>
      <c r="Q1514" s="70">
        <v>0</v>
      </c>
      <c r="R1514" s="47" t="s">
        <v>11</v>
      </c>
      <c r="S1514" s="47" t="s">
        <v>11</v>
      </c>
      <c r="T1514" s="47" t="s">
        <v>11</v>
      </c>
      <c r="U1514" s="47" t="s">
        <v>11</v>
      </c>
    </row>
    <row r="1515" spans="1:21">
      <c r="A1515" s="334">
        <v>117</v>
      </c>
      <c r="B1515" s="335"/>
      <c r="C1515" s="131" t="s">
        <v>383</v>
      </c>
      <c r="D1515" s="66">
        <v>45831</v>
      </c>
      <c r="E1515" s="66">
        <v>45836</v>
      </c>
      <c r="F1515" s="66" t="s">
        <v>11</v>
      </c>
      <c r="G1515" s="66">
        <v>45937</v>
      </c>
      <c r="H1515" s="66">
        <v>45942</v>
      </c>
      <c r="I1515" s="110">
        <v>101</v>
      </c>
      <c r="J1515" s="57" t="s">
        <v>116</v>
      </c>
      <c r="K1515" s="57" t="s">
        <v>105</v>
      </c>
      <c r="L1515" s="57" t="s">
        <v>106</v>
      </c>
      <c r="M1515" s="57" t="s">
        <v>107</v>
      </c>
      <c r="N1515" s="57" t="s">
        <v>513</v>
      </c>
      <c r="O1515" s="57" t="s">
        <v>112</v>
      </c>
      <c r="P1515" s="57" t="s">
        <v>110</v>
      </c>
      <c r="Q1515" s="57">
        <v>0</v>
      </c>
      <c r="R1515" s="158" t="s">
        <v>11</v>
      </c>
      <c r="S1515" s="47" t="s">
        <v>11</v>
      </c>
      <c r="T1515" s="47" t="s">
        <v>11</v>
      </c>
      <c r="U1515" s="47" t="s">
        <v>11</v>
      </c>
    </row>
    <row r="1516" spans="1:21">
      <c r="A1516" s="334">
        <v>117</v>
      </c>
      <c r="B1516" s="335"/>
      <c r="C1516" s="131" t="s">
        <v>384</v>
      </c>
      <c r="D1516" s="66">
        <v>45823</v>
      </c>
      <c r="E1516" s="66">
        <v>45830</v>
      </c>
      <c r="F1516" s="60" t="s">
        <v>11</v>
      </c>
      <c r="G1516" s="35">
        <v>45932</v>
      </c>
      <c r="H1516" s="35">
        <v>45932</v>
      </c>
      <c r="I1516" s="64">
        <v>103</v>
      </c>
      <c r="J1516" s="52" t="s">
        <v>104</v>
      </c>
      <c r="K1516" s="52" t="s">
        <v>105</v>
      </c>
      <c r="L1516" s="52" t="s">
        <v>106</v>
      </c>
      <c r="M1516" s="52" t="s">
        <v>107</v>
      </c>
      <c r="N1516" s="52" t="s">
        <v>126</v>
      </c>
      <c r="O1516" s="52" t="s">
        <v>112</v>
      </c>
      <c r="P1516" s="52" t="s">
        <v>110</v>
      </c>
      <c r="Q1516" s="52">
        <v>0</v>
      </c>
      <c r="R1516" s="47" t="s">
        <v>11</v>
      </c>
      <c r="S1516" s="47" t="s">
        <v>11</v>
      </c>
      <c r="T1516" s="47" t="s">
        <v>11</v>
      </c>
      <c r="U1516" s="47" t="s">
        <v>11</v>
      </c>
    </row>
    <row r="1517" spans="1:21">
      <c r="A1517" s="334">
        <v>117</v>
      </c>
      <c r="B1517" s="335"/>
      <c r="C1517" s="131" t="s">
        <v>385</v>
      </c>
      <c r="D1517" s="35">
        <v>45823</v>
      </c>
      <c r="E1517" s="35">
        <v>45827</v>
      </c>
      <c r="F1517" s="35">
        <v>45865</v>
      </c>
      <c r="G1517" s="35">
        <v>45940</v>
      </c>
      <c r="H1517" s="35">
        <v>45940</v>
      </c>
      <c r="I1517" s="110">
        <v>117</v>
      </c>
      <c r="J1517" s="70" t="s">
        <v>104</v>
      </c>
      <c r="K1517" s="70" t="s">
        <v>105</v>
      </c>
      <c r="L1517" s="70" t="s">
        <v>106</v>
      </c>
      <c r="M1517" s="159" t="s">
        <v>107</v>
      </c>
      <c r="N1517" s="70" t="s">
        <v>513</v>
      </c>
      <c r="O1517" s="70" t="s">
        <v>112</v>
      </c>
      <c r="P1517" s="70" t="s">
        <v>110</v>
      </c>
      <c r="Q1517" s="70">
        <v>0</v>
      </c>
      <c r="R1517" s="47" t="s">
        <v>11</v>
      </c>
      <c r="S1517" s="47" t="s">
        <v>11</v>
      </c>
      <c r="T1517" s="47" t="s">
        <v>11</v>
      </c>
      <c r="U1517" s="47" t="s">
        <v>11</v>
      </c>
    </row>
    <row r="1518" spans="1:21">
      <c r="A1518" s="334">
        <v>117</v>
      </c>
      <c r="B1518" s="335"/>
      <c r="C1518" s="131" t="s">
        <v>386</v>
      </c>
      <c r="D1518" s="160">
        <v>45821</v>
      </c>
      <c r="E1518" s="160">
        <v>45827</v>
      </c>
      <c r="F1518" s="160">
        <v>45863</v>
      </c>
      <c r="G1518" s="160">
        <v>45936</v>
      </c>
      <c r="H1518" s="160">
        <v>45953</v>
      </c>
      <c r="I1518" s="161">
        <v>115</v>
      </c>
      <c r="J1518" s="55" t="s">
        <v>104</v>
      </c>
      <c r="K1518" s="55" t="s">
        <v>105</v>
      </c>
      <c r="L1518" s="55" t="s">
        <v>106</v>
      </c>
      <c r="M1518" s="55" t="s">
        <v>107</v>
      </c>
      <c r="N1518" s="55" t="s">
        <v>108</v>
      </c>
      <c r="O1518" s="55" t="s">
        <v>112</v>
      </c>
      <c r="P1518" s="55" t="s">
        <v>110</v>
      </c>
      <c r="Q1518" s="162">
        <v>0</v>
      </c>
      <c r="R1518" s="55" t="s">
        <v>514</v>
      </c>
      <c r="S1518" s="55" t="s">
        <v>515</v>
      </c>
      <c r="T1518" s="47" t="s">
        <v>11</v>
      </c>
      <c r="U1518" s="47" t="s">
        <v>11</v>
      </c>
    </row>
    <row r="1519" spans="1:21">
      <c r="A1519" s="334">
        <v>117</v>
      </c>
      <c r="B1519" s="335"/>
      <c r="C1519" s="131" t="s">
        <v>387</v>
      </c>
      <c r="D1519" s="66">
        <v>45821</v>
      </c>
      <c r="E1519" s="66">
        <v>45827</v>
      </c>
      <c r="F1519" s="35">
        <v>45864</v>
      </c>
      <c r="G1519" s="35">
        <v>45935</v>
      </c>
      <c r="H1519" s="35">
        <v>45950</v>
      </c>
      <c r="I1519" s="115">
        <v>114</v>
      </c>
      <c r="J1519" s="57" t="s">
        <v>104</v>
      </c>
      <c r="K1519" s="57" t="s">
        <v>105</v>
      </c>
      <c r="L1519" s="57" t="s">
        <v>106</v>
      </c>
      <c r="M1519" s="57" t="s">
        <v>107</v>
      </c>
      <c r="N1519" s="57" t="s">
        <v>108</v>
      </c>
      <c r="O1519" s="57" t="s">
        <v>112</v>
      </c>
      <c r="P1519" s="55" t="s">
        <v>110</v>
      </c>
      <c r="Q1519" s="55">
        <v>0</v>
      </c>
      <c r="R1519" s="50" t="s">
        <v>11</v>
      </c>
      <c r="S1519" s="47" t="s">
        <v>11</v>
      </c>
      <c r="T1519" s="47" t="s">
        <v>11</v>
      </c>
      <c r="U1519" s="47" t="s">
        <v>11</v>
      </c>
    </row>
    <row r="1520" spans="1:21">
      <c r="A1520" s="334">
        <v>117</v>
      </c>
      <c r="B1520" s="335"/>
      <c r="C1520" s="131" t="s">
        <v>388</v>
      </c>
      <c r="D1520" s="35">
        <v>45821</v>
      </c>
      <c r="E1520" s="35">
        <v>45826</v>
      </c>
      <c r="F1520" s="35">
        <v>45867</v>
      </c>
      <c r="G1520" s="35">
        <v>45941</v>
      </c>
      <c r="H1520" s="35">
        <v>45945</v>
      </c>
      <c r="I1520" s="64">
        <v>116</v>
      </c>
      <c r="J1520" s="70" t="s">
        <v>114</v>
      </c>
      <c r="K1520" s="70" t="s">
        <v>105</v>
      </c>
      <c r="L1520" s="70" t="s">
        <v>106</v>
      </c>
      <c r="M1520" s="70" t="s">
        <v>118</v>
      </c>
      <c r="N1520" s="70" t="s">
        <v>108</v>
      </c>
      <c r="O1520" s="70" t="s">
        <v>112</v>
      </c>
      <c r="P1520" s="70" t="s">
        <v>110</v>
      </c>
      <c r="Q1520" s="70">
        <v>3</v>
      </c>
      <c r="R1520" s="70" t="s">
        <v>516</v>
      </c>
      <c r="S1520" s="70" t="s">
        <v>520</v>
      </c>
      <c r="T1520" s="70" t="s">
        <v>517</v>
      </c>
      <c r="U1520" s="70" t="s">
        <v>520</v>
      </c>
    </row>
    <row r="1521" spans="1:21">
      <c r="A1521" s="334">
        <v>117</v>
      </c>
      <c r="B1521" s="335"/>
      <c r="C1521" s="131" t="s">
        <v>389</v>
      </c>
      <c r="D1521" s="56">
        <v>45827</v>
      </c>
      <c r="E1521" s="56">
        <v>45832</v>
      </c>
      <c r="F1521" s="56">
        <v>45865</v>
      </c>
      <c r="G1521" s="56">
        <v>45938</v>
      </c>
      <c r="H1521" s="56">
        <v>45938</v>
      </c>
      <c r="I1521" s="163">
        <v>107</v>
      </c>
      <c r="J1521" s="47" t="s">
        <v>104</v>
      </c>
      <c r="K1521" s="47" t="s">
        <v>105</v>
      </c>
      <c r="L1521" s="47" t="s">
        <v>106</v>
      </c>
      <c r="M1521" s="150" t="s">
        <v>107</v>
      </c>
      <c r="N1521" s="47" t="s">
        <v>117</v>
      </c>
      <c r="O1521" s="47" t="s">
        <v>112</v>
      </c>
      <c r="P1521" s="47" t="s">
        <v>110</v>
      </c>
      <c r="Q1521" s="47" t="s">
        <v>11</v>
      </c>
      <c r="R1521" s="47" t="s">
        <v>11</v>
      </c>
      <c r="S1521" s="47" t="s">
        <v>11</v>
      </c>
      <c r="T1521" s="47" t="s">
        <v>11</v>
      </c>
      <c r="U1521" s="47" t="s">
        <v>11</v>
      </c>
    </row>
    <row r="1522" spans="1:21">
      <c r="A1522" s="334">
        <v>117</v>
      </c>
      <c r="B1522" s="335"/>
      <c r="C1522" s="142" t="s">
        <v>22</v>
      </c>
      <c r="D1522" s="164" t="s">
        <v>11</v>
      </c>
      <c r="E1522" s="164" t="s">
        <v>11</v>
      </c>
      <c r="F1522" s="164" t="s">
        <v>11</v>
      </c>
      <c r="G1522" s="165" t="s">
        <v>11</v>
      </c>
      <c r="H1522" s="165" t="s">
        <v>11</v>
      </c>
      <c r="I1522" s="74">
        <v>109.91666666666667</v>
      </c>
      <c r="J1522" s="166" t="s">
        <v>11</v>
      </c>
      <c r="K1522" s="166" t="s">
        <v>11</v>
      </c>
      <c r="L1522" s="166" t="s">
        <v>11</v>
      </c>
      <c r="M1522" s="166" t="s">
        <v>11</v>
      </c>
      <c r="N1522" s="166" t="s">
        <v>11</v>
      </c>
      <c r="O1522" s="166" t="s">
        <v>11</v>
      </c>
      <c r="P1522" s="166" t="s">
        <v>11</v>
      </c>
      <c r="Q1522" s="166" t="s">
        <v>11</v>
      </c>
      <c r="R1522" s="166" t="s">
        <v>11</v>
      </c>
      <c r="S1522" s="166" t="s">
        <v>11</v>
      </c>
      <c r="T1522" s="166" t="s">
        <v>11</v>
      </c>
      <c r="U1522" s="166" t="s">
        <v>11</v>
      </c>
    </row>
    <row r="1523" spans="1:21" ht="15.6" customHeight="1">
      <c r="A1523" s="334">
        <v>118</v>
      </c>
      <c r="B1523" s="335" t="s">
        <v>509</v>
      </c>
      <c r="C1523" s="131" t="s">
        <v>379</v>
      </c>
      <c r="D1523" s="66">
        <v>45827</v>
      </c>
      <c r="E1523" s="66">
        <v>45832</v>
      </c>
      <c r="F1523" s="66">
        <v>45866</v>
      </c>
      <c r="G1523" s="66">
        <v>45935</v>
      </c>
      <c r="H1523" s="66">
        <v>45951</v>
      </c>
      <c r="I1523" s="110">
        <v>108</v>
      </c>
      <c r="J1523" s="158" t="s">
        <v>114</v>
      </c>
      <c r="K1523" s="158" t="s">
        <v>105</v>
      </c>
      <c r="L1523" s="158" t="s">
        <v>106</v>
      </c>
      <c r="M1523" s="158" t="s">
        <v>166</v>
      </c>
      <c r="N1523" s="158" t="s">
        <v>513</v>
      </c>
      <c r="O1523" s="158" t="s">
        <v>112</v>
      </c>
      <c r="P1523" s="158" t="s">
        <v>110</v>
      </c>
      <c r="Q1523" s="158">
        <v>2</v>
      </c>
      <c r="R1523" s="172">
        <v>45888</v>
      </c>
      <c r="S1523" s="158" t="s">
        <v>11</v>
      </c>
      <c r="T1523" s="172">
        <v>45917</v>
      </c>
      <c r="U1523" s="47" t="s">
        <v>11</v>
      </c>
    </row>
    <row r="1524" spans="1:21">
      <c r="A1524" s="334">
        <v>118</v>
      </c>
      <c r="B1524" s="335"/>
      <c r="C1524" s="131" t="s">
        <v>198</v>
      </c>
      <c r="D1524" s="60">
        <v>45830</v>
      </c>
      <c r="E1524" s="60">
        <v>45835</v>
      </c>
      <c r="F1524" s="60">
        <v>45869</v>
      </c>
      <c r="G1524" s="56">
        <v>45944</v>
      </c>
      <c r="H1524" s="56">
        <v>45971</v>
      </c>
      <c r="I1524" s="99">
        <v>119</v>
      </c>
      <c r="J1524" s="47" t="s">
        <v>104</v>
      </c>
      <c r="K1524" s="47" t="s">
        <v>105</v>
      </c>
      <c r="L1524" s="47" t="s">
        <v>106</v>
      </c>
      <c r="M1524" s="47" t="s">
        <v>118</v>
      </c>
      <c r="N1524" s="47" t="s">
        <v>108</v>
      </c>
      <c r="O1524" s="47" t="s">
        <v>11</v>
      </c>
      <c r="P1524" s="47" t="s">
        <v>110</v>
      </c>
      <c r="Q1524" s="47">
        <v>0</v>
      </c>
      <c r="R1524" s="47" t="s">
        <v>11</v>
      </c>
      <c r="S1524" s="47" t="s">
        <v>11</v>
      </c>
      <c r="T1524" s="47" t="s">
        <v>11</v>
      </c>
      <c r="U1524" s="47" t="s">
        <v>11</v>
      </c>
    </row>
    <row r="1525" spans="1:21">
      <c r="A1525" s="334">
        <v>118</v>
      </c>
      <c r="B1525" s="335"/>
      <c r="C1525" s="131" t="s">
        <v>380</v>
      </c>
      <c r="D1525" s="35">
        <v>45824</v>
      </c>
      <c r="E1525" s="35">
        <v>45829</v>
      </c>
      <c r="F1525" s="35">
        <v>45864</v>
      </c>
      <c r="G1525" s="35">
        <v>45935</v>
      </c>
      <c r="H1525" s="35">
        <v>45937</v>
      </c>
      <c r="I1525" s="64">
        <v>107</v>
      </c>
      <c r="J1525" s="70" t="s">
        <v>104</v>
      </c>
      <c r="K1525" s="70" t="s">
        <v>105</v>
      </c>
      <c r="L1525" s="70" t="s">
        <v>106</v>
      </c>
      <c r="M1525" s="70" t="s">
        <v>107</v>
      </c>
      <c r="N1525" s="70" t="s">
        <v>108</v>
      </c>
      <c r="O1525" s="70" t="s">
        <v>112</v>
      </c>
      <c r="P1525" s="70" t="s">
        <v>110</v>
      </c>
      <c r="Q1525" s="70">
        <v>0</v>
      </c>
      <c r="R1525" s="47" t="s">
        <v>11</v>
      </c>
      <c r="S1525" s="47" t="s">
        <v>11</v>
      </c>
      <c r="T1525" s="47" t="s">
        <v>11</v>
      </c>
      <c r="U1525" s="47" t="s">
        <v>11</v>
      </c>
    </row>
    <row r="1526" spans="1:21">
      <c r="A1526" s="334">
        <v>118</v>
      </c>
      <c r="B1526" s="335"/>
      <c r="C1526" s="131" t="s">
        <v>381</v>
      </c>
      <c r="D1526" s="56">
        <v>45831</v>
      </c>
      <c r="E1526" s="56">
        <v>45836</v>
      </c>
      <c r="F1526" s="167">
        <v>45866</v>
      </c>
      <c r="G1526" s="56">
        <v>45937</v>
      </c>
      <c r="H1526" s="56">
        <v>45942</v>
      </c>
      <c r="I1526" s="53">
        <v>101</v>
      </c>
      <c r="J1526" s="47" t="s">
        <v>104</v>
      </c>
      <c r="K1526" s="47" t="s">
        <v>105</v>
      </c>
      <c r="L1526" s="47" t="s">
        <v>106</v>
      </c>
      <c r="M1526" s="47" t="s">
        <v>107</v>
      </c>
      <c r="N1526" s="47" t="s">
        <v>117</v>
      </c>
      <c r="O1526" s="47" t="s">
        <v>112</v>
      </c>
      <c r="P1526" s="47" t="s">
        <v>110</v>
      </c>
      <c r="Q1526" s="47">
        <v>1</v>
      </c>
      <c r="R1526" s="50" t="s">
        <v>11</v>
      </c>
      <c r="S1526" s="47" t="s">
        <v>11</v>
      </c>
      <c r="T1526" s="50" t="s">
        <v>11</v>
      </c>
      <c r="U1526" s="47" t="s">
        <v>11</v>
      </c>
    </row>
    <row r="1527" spans="1:21">
      <c r="A1527" s="334">
        <v>118</v>
      </c>
      <c r="B1527" s="335"/>
      <c r="C1527" s="131" t="s">
        <v>382</v>
      </c>
      <c r="D1527" s="66">
        <v>45825</v>
      </c>
      <c r="E1527" s="66">
        <v>45833</v>
      </c>
      <c r="F1527" s="66">
        <v>45865</v>
      </c>
      <c r="G1527" s="66">
        <v>45935</v>
      </c>
      <c r="H1527" s="66">
        <v>45935</v>
      </c>
      <c r="I1527" s="64">
        <v>102</v>
      </c>
      <c r="J1527" s="70" t="s">
        <v>159</v>
      </c>
      <c r="K1527" s="70" t="s">
        <v>105</v>
      </c>
      <c r="L1527" s="70" t="s">
        <v>106</v>
      </c>
      <c r="M1527" s="70" t="s">
        <v>166</v>
      </c>
      <c r="N1527" s="70" t="s">
        <v>108</v>
      </c>
      <c r="O1527" s="70" t="s">
        <v>112</v>
      </c>
      <c r="P1527" s="70" t="s">
        <v>110</v>
      </c>
      <c r="Q1527" s="70">
        <v>2</v>
      </c>
      <c r="R1527" s="47" t="s">
        <v>11</v>
      </c>
      <c r="S1527" s="47" t="s">
        <v>11</v>
      </c>
      <c r="T1527" s="47" t="s">
        <v>11</v>
      </c>
      <c r="U1527" s="47" t="s">
        <v>11</v>
      </c>
    </row>
    <row r="1528" spans="1:21">
      <c r="A1528" s="334">
        <v>118</v>
      </c>
      <c r="B1528" s="335"/>
      <c r="C1528" s="131" t="s">
        <v>383</v>
      </c>
      <c r="D1528" s="66">
        <v>45831</v>
      </c>
      <c r="E1528" s="66">
        <v>45836</v>
      </c>
      <c r="F1528" s="66" t="s">
        <v>11</v>
      </c>
      <c r="G1528" s="66">
        <v>45940</v>
      </c>
      <c r="H1528" s="66">
        <v>45942</v>
      </c>
      <c r="I1528" s="110">
        <v>104</v>
      </c>
      <c r="J1528" s="57" t="s">
        <v>116</v>
      </c>
      <c r="K1528" s="57" t="s">
        <v>105</v>
      </c>
      <c r="L1528" s="57" t="s">
        <v>106</v>
      </c>
      <c r="M1528" s="57" t="s">
        <v>107</v>
      </c>
      <c r="N1528" s="57" t="s">
        <v>513</v>
      </c>
      <c r="O1528" s="57" t="s">
        <v>112</v>
      </c>
      <c r="P1528" s="57" t="s">
        <v>110</v>
      </c>
      <c r="Q1528" s="57">
        <v>1</v>
      </c>
      <c r="R1528" s="158" t="s">
        <v>11</v>
      </c>
      <c r="S1528" s="158" t="s">
        <v>11</v>
      </c>
      <c r="T1528" s="47" t="s">
        <v>11</v>
      </c>
      <c r="U1528" s="47" t="s">
        <v>11</v>
      </c>
    </row>
    <row r="1529" spans="1:21">
      <c r="A1529" s="334">
        <v>118</v>
      </c>
      <c r="B1529" s="335"/>
      <c r="C1529" s="131" t="s">
        <v>384</v>
      </c>
      <c r="D1529" s="66">
        <v>45823</v>
      </c>
      <c r="E1529" s="66">
        <v>45830</v>
      </c>
      <c r="F1529" s="60" t="s">
        <v>11</v>
      </c>
      <c r="G1529" s="35">
        <v>45932</v>
      </c>
      <c r="H1529" s="35">
        <v>45932</v>
      </c>
      <c r="I1529" s="64">
        <v>103</v>
      </c>
      <c r="J1529" s="52" t="s">
        <v>104</v>
      </c>
      <c r="K1529" s="52" t="s">
        <v>105</v>
      </c>
      <c r="L1529" s="52" t="s">
        <v>106</v>
      </c>
      <c r="M1529" s="52" t="s">
        <v>107</v>
      </c>
      <c r="N1529" s="52" t="s">
        <v>126</v>
      </c>
      <c r="O1529" s="52" t="s">
        <v>112</v>
      </c>
      <c r="P1529" s="52" t="s">
        <v>110</v>
      </c>
      <c r="Q1529" s="52">
        <v>1</v>
      </c>
      <c r="R1529" s="47" t="s">
        <v>11</v>
      </c>
      <c r="S1529" s="47" t="s">
        <v>11</v>
      </c>
      <c r="T1529" s="47" t="s">
        <v>11</v>
      </c>
      <c r="U1529" s="47" t="s">
        <v>11</v>
      </c>
    </row>
    <row r="1530" spans="1:21">
      <c r="A1530" s="334">
        <v>118</v>
      </c>
      <c r="B1530" s="335"/>
      <c r="C1530" s="131" t="s">
        <v>385</v>
      </c>
      <c r="D1530" s="35">
        <v>45823</v>
      </c>
      <c r="E1530" s="35">
        <v>45827</v>
      </c>
      <c r="F1530" s="35">
        <v>45863</v>
      </c>
      <c r="G1530" s="35">
        <v>45931</v>
      </c>
      <c r="H1530" s="35">
        <v>45931</v>
      </c>
      <c r="I1530" s="110">
        <v>108</v>
      </c>
      <c r="J1530" s="70" t="s">
        <v>104</v>
      </c>
      <c r="K1530" s="70" t="s">
        <v>105</v>
      </c>
      <c r="L1530" s="70" t="s">
        <v>106</v>
      </c>
      <c r="M1530" s="159" t="s">
        <v>107</v>
      </c>
      <c r="N1530" s="70" t="s">
        <v>513</v>
      </c>
      <c r="O1530" s="70" t="s">
        <v>112</v>
      </c>
      <c r="P1530" s="70" t="s">
        <v>110</v>
      </c>
      <c r="Q1530" s="70">
        <v>0</v>
      </c>
      <c r="R1530" s="52" t="s">
        <v>11</v>
      </c>
      <c r="S1530" s="47" t="s">
        <v>11</v>
      </c>
      <c r="T1530" s="47" t="s">
        <v>11</v>
      </c>
      <c r="U1530" s="47" t="s">
        <v>11</v>
      </c>
    </row>
    <row r="1531" spans="1:21">
      <c r="A1531" s="334">
        <v>118</v>
      </c>
      <c r="B1531" s="335"/>
      <c r="C1531" s="131" t="s">
        <v>386</v>
      </c>
      <c r="D1531" s="160">
        <v>45821</v>
      </c>
      <c r="E1531" s="160">
        <v>45827</v>
      </c>
      <c r="F1531" s="160">
        <v>45859</v>
      </c>
      <c r="G1531" s="160">
        <v>45936</v>
      </c>
      <c r="H1531" s="160">
        <v>45953</v>
      </c>
      <c r="I1531" s="161">
        <v>115</v>
      </c>
      <c r="J1531" s="55" t="s">
        <v>104</v>
      </c>
      <c r="K1531" s="55" t="s">
        <v>105</v>
      </c>
      <c r="L1531" s="55" t="s">
        <v>106</v>
      </c>
      <c r="M1531" s="55" t="s">
        <v>107</v>
      </c>
      <c r="N1531" s="55" t="s">
        <v>108</v>
      </c>
      <c r="O1531" s="55" t="s">
        <v>112</v>
      </c>
      <c r="P1531" s="55" t="s">
        <v>110</v>
      </c>
      <c r="Q1531" s="162">
        <v>0</v>
      </c>
      <c r="R1531" s="55" t="s">
        <v>514</v>
      </c>
      <c r="S1531" s="55" t="s">
        <v>515</v>
      </c>
      <c r="T1531" s="47" t="s">
        <v>11</v>
      </c>
      <c r="U1531" s="47" t="s">
        <v>11</v>
      </c>
    </row>
    <row r="1532" spans="1:21">
      <c r="A1532" s="334">
        <v>118</v>
      </c>
      <c r="B1532" s="335"/>
      <c r="C1532" s="131" t="s">
        <v>387</v>
      </c>
      <c r="D1532" s="66">
        <v>45821</v>
      </c>
      <c r="E1532" s="66">
        <v>45827</v>
      </c>
      <c r="F1532" s="35">
        <v>45862</v>
      </c>
      <c r="G1532" s="35">
        <v>45933</v>
      </c>
      <c r="H1532" s="35">
        <v>45950</v>
      </c>
      <c r="I1532" s="115">
        <v>112</v>
      </c>
      <c r="J1532" s="57" t="s">
        <v>116</v>
      </c>
      <c r="K1532" s="57" t="s">
        <v>105</v>
      </c>
      <c r="L1532" s="57" t="s">
        <v>106</v>
      </c>
      <c r="M1532" s="57" t="s">
        <v>107</v>
      </c>
      <c r="N1532" s="57" t="s">
        <v>108</v>
      </c>
      <c r="O1532" s="57" t="s">
        <v>112</v>
      </c>
      <c r="P1532" s="55" t="s">
        <v>110</v>
      </c>
      <c r="Q1532" s="55">
        <v>0</v>
      </c>
      <c r="R1532" s="50" t="s">
        <v>11</v>
      </c>
      <c r="S1532" s="47" t="s">
        <v>11</v>
      </c>
      <c r="T1532" s="47" t="s">
        <v>11</v>
      </c>
      <c r="U1532" s="47" t="s">
        <v>11</v>
      </c>
    </row>
    <row r="1533" spans="1:21">
      <c r="A1533" s="334">
        <v>118</v>
      </c>
      <c r="B1533" s="335"/>
      <c r="C1533" s="131" t="s">
        <v>388</v>
      </c>
      <c r="D1533" s="35">
        <v>45821</v>
      </c>
      <c r="E1533" s="35">
        <v>45826</v>
      </c>
      <c r="F1533" s="35">
        <v>45862</v>
      </c>
      <c r="G1533" s="35">
        <v>45938</v>
      </c>
      <c r="H1533" s="35">
        <v>45940</v>
      </c>
      <c r="I1533" s="64">
        <v>113</v>
      </c>
      <c r="J1533" s="70" t="s">
        <v>114</v>
      </c>
      <c r="K1533" s="70" t="s">
        <v>105</v>
      </c>
      <c r="L1533" s="70" t="s">
        <v>106</v>
      </c>
      <c r="M1533" s="70" t="s">
        <v>107</v>
      </c>
      <c r="N1533" s="70" t="s">
        <v>108</v>
      </c>
      <c r="O1533" s="70" t="s">
        <v>112</v>
      </c>
      <c r="P1533" s="70" t="s">
        <v>110</v>
      </c>
      <c r="Q1533" s="70">
        <v>3</v>
      </c>
      <c r="R1533" s="70" t="s">
        <v>516</v>
      </c>
      <c r="S1533" s="70">
        <v>0</v>
      </c>
      <c r="T1533" s="70" t="s">
        <v>517</v>
      </c>
      <c r="U1533" s="70">
        <v>0</v>
      </c>
    </row>
    <row r="1534" spans="1:21">
      <c r="A1534" s="334">
        <v>118</v>
      </c>
      <c r="B1534" s="335"/>
      <c r="C1534" s="131" t="s">
        <v>389</v>
      </c>
      <c r="D1534" s="56">
        <v>45827</v>
      </c>
      <c r="E1534" s="56">
        <v>45832</v>
      </c>
      <c r="F1534" s="56">
        <v>45862</v>
      </c>
      <c r="G1534" s="56">
        <v>45938</v>
      </c>
      <c r="H1534" s="56">
        <v>45938</v>
      </c>
      <c r="I1534" s="163">
        <v>107</v>
      </c>
      <c r="J1534" s="47" t="s">
        <v>104</v>
      </c>
      <c r="K1534" s="47" t="s">
        <v>105</v>
      </c>
      <c r="L1534" s="47" t="s">
        <v>106</v>
      </c>
      <c r="M1534" s="150" t="s">
        <v>107</v>
      </c>
      <c r="N1534" s="47" t="s">
        <v>108</v>
      </c>
      <c r="O1534" s="47" t="s">
        <v>112</v>
      </c>
      <c r="P1534" s="47" t="s">
        <v>110</v>
      </c>
      <c r="Q1534" s="47" t="s">
        <v>11</v>
      </c>
      <c r="R1534" s="47" t="s">
        <v>11</v>
      </c>
      <c r="S1534" s="47" t="s">
        <v>11</v>
      </c>
      <c r="T1534" s="47" t="s">
        <v>11</v>
      </c>
      <c r="U1534" s="47" t="s">
        <v>11</v>
      </c>
    </row>
    <row r="1535" spans="1:21">
      <c r="A1535" s="334">
        <v>118</v>
      </c>
      <c r="B1535" s="335"/>
      <c r="C1535" s="142" t="s">
        <v>22</v>
      </c>
      <c r="D1535" s="164" t="s">
        <v>11</v>
      </c>
      <c r="E1535" s="164" t="s">
        <v>11</v>
      </c>
      <c r="F1535" s="164" t="s">
        <v>11</v>
      </c>
      <c r="G1535" s="165" t="s">
        <v>11</v>
      </c>
      <c r="H1535" s="165" t="s">
        <v>11</v>
      </c>
      <c r="I1535" s="74">
        <v>108.25</v>
      </c>
      <c r="J1535" s="166" t="s">
        <v>11</v>
      </c>
      <c r="K1535" s="166" t="s">
        <v>11</v>
      </c>
      <c r="L1535" s="166" t="s">
        <v>11</v>
      </c>
      <c r="M1535" s="166" t="s">
        <v>11</v>
      </c>
      <c r="N1535" s="166" t="s">
        <v>11</v>
      </c>
      <c r="O1535" s="166" t="s">
        <v>11</v>
      </c>
      <c r="P1535" s="166" t="s">
        <v>11</v>
      </c>
      <c r="Q1535" s="166" t="s">
        <v>11</v>
      </c>
      <c r="R1535" s="166" t="s">
        <v>11</v>
      </c>
      <c r="S1535" s="166" t="s">
        <v>11</v>
      </c>
      <c r="T1535" s="166" t="s">
        <v>11</v>
      </c>
      <c r="U1535" s="166" t="s">
        <v>11</v>
      </c>
    </row>
    <row r="1536" spans="1:21" ht="15.6" customHeight="1">
      <c r="A1536" s="334">
        <v>119</v>
      </c>
      <c r="B1536" s="335" t="s">
        <v>510</v>
      </c>
      <c r="C1536" s="131" t="s">
        <v>379</v>
      </c>
      <c r="D1536" s="66">
        <v>45827</v>
      </c>
      <c r="E1536" s="66">
        <v>45832</v>
      </c>
      <c r="F1536" s="66">
        <v>45874</v>
      </c>
      <c r="G1536" s="66">
        <v>45934</v>
      </c>
      <c r="H1536" s="66">
        <v>45951</v>
      </c>
      <c r="I1536" s="110">
        <v>107</v>
      </c>
      <c r="J1536" s="158" t="s">
        <v>114</v>
      </c>
      <c r="K1536" s="158" t="s">
        <v>105</v>
      </c>
      <c r="L1536" s="158" t="s">
        <v>106</v>
      </c>
      <c r="M1536" s="158" t="s">
        <v>113</v>
      </c>
      <c r="N1536" s="158" t="s">
        <v>513</v>
      </c>
      <c r="O1536" s="158" t="s">
        <v>112</v>
      </c>
      <c r="P1536" s="158" t="s">
        <v>110</v>
      </c>
      <c r="Q1536" s="158">
        <v>2</v>
      </c>
      <c r="R1536" s="172">
        <v>45888</v>
      </c>
      <c r="S1536" s="158" t="s">
        <v>11</v>
      </c>
      <c r="T1536" s="172">
        <v>45917</v>
      </c>
      <c r="U1536" s="158" t="s">
        <v>11</v>
      </c>
    </row>
    <row r="1537" spans="1:21">
      <c r="A1537" s="334">
        <v>119</v>
      </c>
      <c r="B1537" s="335"/>
      <c r="C1537" s="131" t="s">
        <v>198</v>
      </c>
      <c r="D1537" s="66">
        <v>45827</v>
      </c>
      <c r="E1537" s="66">
        <v>45832</v>
      </c>
      <c r="F1537" s="60">
        <v>45868</v>
      </c>
      <c r="G1537" s="66">
        <v>45932</v>
      </c>
      <c r="H1537" s="66">
        <v>45951</v>
      </c>
      <c r="I1537" s="110">
        <v>105</v>
      </c>
      <c r="J1537" s="57" t="s">
        <v>116</v>
      </c>
      <c r="K1537" s="57" t="s">
        <v>105</v>
      </c>
      <c r="L1537" s="57" t="s">
        <v>106</v>
      </c>
      <c r="M1537" s="57" t="s">
        <v>166</v>
      </c>
      <c r="N1537" s="57" t="s">
        <v>513</v>
      </c>
      <c r="O1537" s="57" t="s">
        <v>112</v>
      </c>
      <c r="P1537" s="57" t="s">
        <v>110</v>
      </c>
      <c r="Q1537" s="57">
        <v>0</v>
      </c>
      <c r="R1537" s="65">
        <v>45888</v>
      </c>
      <c r="S1537" s="57" t="s">
        <v>11</v>
      </c>
      <c r="T1537" s="65">
        <v>45917</v>
      </c>
      <c r="U1537" s="57" t="s">
        <v>11</v>
      </c>
    </row>
    <row r="1538" spans="1:21">
      <c r="A1538" s="334">
        <v>119</v>
      </c>
      <c r="B1538" s="335"/>
      <c r="C1538" s="131" t="s">
        <v>380</v>
      </c>
      <c r="D1538" s="35">
        <v>45824</v>
      </c>
      <c r="E1538" s="35">
        <v>45829</v>
      </c>
      <c r="F1538" s="35">
        <v>45873</v>
      </c>
      <c r="G1538" s="35">
        <v>45940</v>
      </c>
      <c r="H1538" s="35">
        <v>45942</v>
      </c>
      <c r="I1538" s="64">
        <v>112</v>
      </c>
      <c r="J1538" s="70" t="s">
        <v>116</v>
      </c>
      <c r="K1538" s="70" t="s">
        <v>105</v>
      </c>
      <c r="L1538" s="70" t="s">
        <v>106</v>
      </c>
      <c r="M1538" s="70" t="s">
        <v>107</v>
      </c>
      <c r="N1538" s="70" t="s">
        <v>108</v>
      </c>
      <c r="O1538" s="70" t="s">
        <v>112</v>
      </c>
      <c r="P1538" s="70" t="s">
        <v>110</v>
      </c>
      <c r="Q1538" s="70">
        <v>0</v>
      </c>
      <c r="R1538" s="47" t="s">
        <v>11</v>
      </c>
      <c r="S1538" s="47" t="s">
        <v>11</v>
      </c>
      <c r="T1538" s="47" t="s">
        <v>11</v>
      </c>
      <c r="U1538" s="47" t="s">
        <v>11</v>
      </c>
    </row>
    <row r="1539" spans="1:21">
      <c r="A1539" s="334">
        <v>119</v>
      </c>
      <c r="B1539" s="335"/>
      <c r="C1539" s="131" t="s">
        <v>381</v>
      </c>
      <c r="D1539" s="56">
        <v>45831</v>
      </c>
      <c r="E1539" s="56">
        <v>45836</v>
      </c>
      <c r="F1539" s="167">
        <v>45866</v>
      </c>
      <c r="G1539" s="56">
        <v>45938</v>
      </c>
      <c r="H1539" s="56">
        <v>45942</v>
      </c>
      <c r="I1539" s="53">
        <v>102</v>
      </c>
      <c r="J1539" s="47" t="s">
        <v>104</v>
      </c>
      <c r="K1539" s="47" t="s">
        <v>105</v>
      </c>
      <c r="L1539" s="47" t="s">
        <v>106</v>
      </c>
      <c r="M1539" s="47" t="s">
        <v>107</v>
      </c>
      <c r="N1539" s="47" t="s">
        <v>117</v>
      </c>
      <c r="O1539" s="47" t="s">
        <v>112</v>
      </c>
      <c r="P1539" s="47" t="s">
        <v>110</v>
      </c>
      <c r="Q1539" s="47">
        <v>1</v>
      </c>
      <c r="R1539" s="50" t="s">
        <v>11</v>
      </c>
      <c r="S1539" s="47" t="s">
        <v>11</v>
      </c>
      <c r="T1539" s="50" t="s">
        <v>11</v>
      </c>
      <c r="U1539" s="47" t="s">
        <v>11</v>
      </c>
    </row>
    <row r="1540" spans="1:21">
      <c r="A1540" s="334">
        <v>119</v>
      </c>
      <c r="B1540" s="335"/>
      <c r="C1540" s="131" t="s">
        <v>382</v>
      </c>
      <c r="D1540" s="66">
        <v>45825</v>
      </c>
      <c r="E1540" s="66">
        <v>45833</v>
      </c>
      <c r="F1540" s="66">
        <v>45871</v>
      </c>
      <c r="G1540" s="66">
        <v>45936</v>
      </c>
      <c r="H1540" s="66">
        <v>45936</v>
      </c>
      <c r="I1540" s="64">
        <v>103</v>
      </c>
      <c r="J1540" s="70" t="s">
        <v>159</v>
      </c>
      <c r="K1540" s="70" t="s">
        <v>105</v>
      </c>
      <c r="L1540" s="70" t="s">
        <v>106</v>
      </c>
      <c r="M1540" s="70" t="s">
        <v>166</v>
      </c>
      <c r="N1540" s="70" t="s">
        <v>108</v>
      </c>
      <c r="O1540" s="70" t="s">
        <v>112</v>
      </c>
      <c r="P1540" s="70" t="s">
        <v>110</v>
      </c>
      <c r="Q1540" s="70">
        <v>3</v>
      </c>
      <c r="R1540" s="47" t="s">
        <v>11</v>
      </c>
      <c r="S1540" s="47" t="s">
        <v>11</v>
      </c>
      <c r="T1540" s="47" t="s">
        <v>11</v>
      </c>
      <c r="U1540" s="47" t="s">
        <v>11</v>
      </c>
    </row>
    <row r="1541" spans="1:21">
      <c r="A1541" s="334">
        <v>119</v>
      </c>
      <c r="B1541" s="335"/>
      <c r="C1541" s="131" t="s">
        <v>383</v>
      </c>
      <c r="D1541" s="66">
        <v>45831</v>
      </c>
      <c r="E1541" s="66">
        <v>45836</v>
      </c>
      <c r="F1541" s="66" t="s">
        <v>11</v>
      </c>
      <c r="G1541" s="66">
        <v>45941</v>
      </c>
      <c r="H1541" s="66">
        <v>45942</v>
      </c>
      <c r="I1541" s="110">
        <v>105</v>
      </c>
      <c r="J1541" s="57" t="s">
        <v>116</v>
      </c>
      <c r="K1541" s="57" t="s">
        <v>105</v>
      </c>
      <c r="L1541" s="57" t="s">
        <v>106</v>
      </c>
      <c r="M1541" s="57" t="s">
        <v>107</v>
      </c>
      <c r="N1541" s="57" t="s">
        <v>513</v>
      </c>
      <c r="O1541" s="57" t="s">
        <v>112</v>
      </c>
      <c r="P1541" s="57" t="s">
        <v>110</v>
      </c>
      <c r="Q1541" s="57">
        <v>2</v>
      </c>
      <c r="R1541" s="47" t="s">
        <v>11</v>
      </c>
      <c r="S1541" s="47" t="s">
        <v>11</v>
      </c>
      <c r="T1541" s="47" t="s">
        <v>11</v>
      </c>
      <c r="U1541" s="47" t="s">
        <v>11</v>
      </c>
    </row>
    <row r="1542" spans="1:21">
      <c r="A1542" s="334">
        <v>119</v>
      </c>
      <c r="B1542" s="335"/>
      <c r="C1542" s="131" t="s">
        <v>384</v>
      </c>
      <c r="D1542" s="66">
        <v>45823</v>
      </c>
      <c r="E1542" s="66">
        <v>45830</v>
      </c>
      <c r="F1542" s="60" t="s">
        <v>11</v>
      </c>
      <c r="G1542" s="35">
        <v>45939</v>
      </c>
      <c r="H1542" s="35">
        <v>45939</v>
      </c>
      <c r="I1542" s="64">
        <v>110</v>
      </c>
      <c r="J1542" s="52" t="s">
        <v>104</v>
      </c>
      <c r="K1542" s="52" t="s">
        <v>105</v>
      </c>
      <c r="L1542" s="52" t="s">
        <v>106</v>
      </c>
      <c r="M1542" s="52" t="s">
        <v>107</v>
      </c>
      <c r="N1542" s="52" t="s">
        <v>126</v>
      </c>
      <c r="O1542" s="52" t="s">
        <v>112</v>
      </c>
      <c r="P1542" s="52" t="s">
        <v>110</v>
      </c>
      <c r="Q1542" s="52">
        <v>1</v>
      </c>
      <c r="R1542" s="47" t="s">
        <v>11</v>
      </c>
      <c r="S1542" s="47" t="s">
        <v>11</v>
      </c>
      <c r="T1542" s="47" t="s">
        <v>11</v>
      </c>
      <c r="U1542" s="47" t="s">
        <v>11</v>
      </c>
    </row>
    <row r="1543" spans="1:21">
      <c r="A1543" s="334">
        <v>119</v>
      </c>
      <c r="B1543" s="335"/>
      <c r="C1543" s="131" t="s">
        <v>385</v>
      </c>
      <c r="D1543" s="35">
        <v>45823</v>
      </c>
      <c r="E1543" s="35">
        <v>45827</v>
      </c>
      <c r="F1543" s="35">
        <v>45868</v>
      </c>
      <c r="G1543" s="35">
        <v>45926</v>
      </c>
      <c r="H1543" s="35">
        <v>45927</v>
      </c>
      <c r="I1543" s="110">
        <v>103</v>
      </c>
      <c r="J1543" s="70" t="s">
        <v>104</v>
      </c>
      <c r="K1543" s="70" t="s">
        <v>105</v>
      </c>
      <c r="L1543" s="70" t="s">
        <v>106</v>
      </c>
      <c r="M1543" s="159" t="s">
        <v>107</v>
      </c>
      <c r="N1543" s="70" t="s">
        <v>513</v>
      </c>
      <c r="O1543" s="70" t="s">
        <v>112</v>
      </c>
      <c r="P1543" s="70" t="s">
        <v>110</v>
      </c>
      <c r="Q1543" s="70">
        <v>2</v>
      </c>
      <c r="R1543" s="47" t="s">
        <v>11</v>
      </c>
      <c r="S1543" s="47" t="s">
        <v>11</v>
      </c>
      <c r="T1543" s="47" t="s">
        <v>11</v>
      </c>
      <c r="U1543" s="47" t="s">
        <v>11</v>
      </c>
    </row>
    <row r="1544" spans="1:21">
      <c r="A1544" s="334">
        <v>119</v>
      </c>
      <c r="B1544" s="335"/>
      <c r="C1544" s="131" t="s">
        <v>386</v>
      </c>
      <c r="D1544" s="160">
        <v>45821</v>
      </c>
      <c r="E1544" s="160">
        <v>45827</v>
      </c>
      <c r="F1544" s="160">
        <v>45867</v>
      </c>
      <c r="G1544" s="160">
        <v>45936</v>
      </c>
      <c r="H1544" s="160">
        <v>45953</v>
      </c>
      <c r="I1544" s="161">
        <v>115</v>
      </c>
      <c r="J1544" s="55" t="s">
        <v>104</v>
      </c>
      <c r="K1544" s="55" t="s">
        <v>105</v>
      </c>
      <c r="L1544" s="55" t="s">
        <v>106</v>
      </c>
      <c r="M1544" s="55" t="s">
        <v>107</v>
      </c>
      <c r="N1544" s="55" t="s">
        <v>108</v>
      </c>
      <c r="O1544" s="55" t="s">
        <v>112</v>
      </c>
      <c r="P1544" s="55" t="s">
        <v>110</v>
      </c>
      <c r="Q1544" s="162">
        <v>3</v>
      </c>
      <c r="R1544" s="55" t="s">
        <v>514</v>
      </c>
      <c r="S1544" s="55" t="s">
        <v>515</v>
      </c>
      <c r="T1544" s="47" t="s">
        <v>11</v>
      </c>
      <c r="U1544" s="47" t="s">
        <v>11</v>
      </c>
    </row>
    <row r="1545" spans="1:21">
      <c r="A1545" s="334">
        <v>119</v>
      </c>
      <c r="B1545" s="335"/>
      <c r="C1545" s="131" t="s">
        <v>387</v>
      </c>
      <c r="D1545" s="66">
        <v>45821</v>
      </c>
      <c r="E1545" s="66">
        <v>45827</v>
      </c>
      <c r="F1545" s="35">
        <v>45867</v>
      </c>
      <c r="G1545" s="35">
        <v>45932</v>
      </c>
      <c r="H1545" s="35">
        <v>45950</v>
      </c>
      <c r="I1545" s="115">
        <v>111</v>
      </c>
      <c r="J1545" s="57" t="s">
        <v>116</v>
      </c>
      <c r="K1545" s="57" t="s">
        <v>105</v>
      </c>
      <c r="L1545" s="57" t="s">
        <v>106</v>
      </c>
      <c r="M1545" s="57" t="s">
        <v>107</v>
      </c>
      <c r="N1545" s="57" t="s">
        <v>108</v>
      </c>
      <c r="O1545" s="57" t="s">
        <v>112</v>
      </c>
      <c r="P1545" s="55" t="s">
        <v>110</v>
      </c>
      <c r="Q1545" s="55">
        <v>0</v>
      </c>
      <c r="R1545" s="50" t="s">
        <v>11</v>
      </c>
      <c r="S1545" s="47" t="s">
        <v>11</v>
      </c>
      <c r="T1545" s="47" t="s">
        <v>11</v>
      </c>
      <c r="U1545" s="47" t="s">
        <v>11</v>
      </c>
    </row>
    <row r="1546" spans="1:21">
      <c r="A1546" s="334">
        <v>119</v>
      </c>
      <c r="B1546" s="335"/>
      <c r="C1546" s="131" t="s">
        <v>388</v>
      </c>
      <c r="D1546" s="35">
        <v>45821</v>
      </c>
      <c r="E1546" s="35">
        <v>45826</v>
      </c>
      <c r="F1546" s="35">
        <v>45870</v>
      </c>
      <c r="G1546" s="35">
        <v>45941</v>
      </c>
      <c r="H1546" s="35">
        <v>45945</v>
      </c>
      <c r="I1546" s="64">
        <v>116</v>
      </c>
      <c r="J1546" s="70" t="s">
        <v>114</v>
      </c>
      <c r="K1546" s="70" t="s">
        <v>105</v>
      </c>
      <c r="L1546" s="70" t="s">
        <v>106</v>
      </c>
      <c r="M1546" s="70" t="s">
        <v>107</v>
      </c>
      <c r="N1546" s="70" t="s">
        <v>108</v>
      </c>
      <c r="O1546" s="70" t="s">
        <v>112</v>
      </c>
      <c r="P1546" s="70" t="s">
        <v>110</v>
      </c>
      <c r="Q1546" s="70">
        <v>4</v>
      </c>
      <c r="R1546" s="70" t="s">
        <v>516</v>
      </c>
      <c r="S1546" s="70" t="s">
        <v>520</v>
      </c>
      <c r="T1546" s="70" t="s">
        <v>517</v>
      </c>
      <c r="U1546" s="70" t="s">
        <v>521</v>
      </c>
    </row>
    <row r="1547" spans="1:21">
      <c r="A1547" s="334">
        <v>119</v>
      </c>
      <c r="B1547" s="335"/>
      <c r="C1547" s="131" t="s">
        <v>389</v>
      </c>
      <c r="D1547" s="56">
        <v>45827</v>
      </c>
      <c r="E1547" s="56">
        <v>45832</v>
      </c>
      <c r="F1547" s="56">
        <v>45869</v>
      </c>
      <c r="G1547" s="56">
        <v>45938</v>
      </c>
      <c r="H1547" s="56">
        <v>45938</v>
      </c>
      <c r="I1547" s="163">
        <v>107</v>
      </c>
      <c r="J1547" s="47" t="s">
        <v>104</v>
      </c>
      <c r="K1547" s="47" t="s">
        <v>105</v>
      </c>
      <c r="L1547" s="47" t="s">
        <v>106</v>
      </c>
      <c r="M1547" s="150" t="s">
        <v>107</v>
      </c>
      <c r="N1547" s="47" t="s">
        <v>316</v>
      </c>
      <c r="O1547" s="47" t="s">
        <v>112</v>
      </c>
      <c r="P1547" s="47" t="s">
        <v>110</v>
      </c>
      <c r="Q1547" s="47" t="s">
        <v>11</v>
      </c>
      <c r="R1547" s="47" t="s">
        <v>11</v>
      </c>
      <c r="S1547" s="47" t="s">
        <v>11</v>
      </c>
      <c r="T1547" s="47" t="s">
        <v>11</v>
      </c>
      <c r="U1547" s="47" t="s">
        <v>11</v>
      </c>
    </row>
    <row r="1548" spans="1:21">
      <c r="A1548" s="334">
        <v>119</v>
      </c>
      <c r="B1548" s="335"/>
      <c r="C1548" s="142" t="s">
        <v>22</v>
      </c>
      <c r="D1548" s="164" t="s">
        <v>11</v>
      </c>
      <c r="E1548" s="164" t="s">
        <v>11</v>
      </c>
      <c r="F1548" s="164" t="s">
        <v>11</v>
      </c>
      <c r="G1548" s="165" t="s">
        <v>11</v>
      </c>
      <c r="H1548" s="165" t="s">
        <v>11</v>
      </c>
      <c r="I1548" s="74">
        <v>108</v>
      </c>
      <c r="J1548" s="166" t="s">
        <v>11</v>
      </c>
      <c r="K1548" s="166" t="s">
        <v>11</v>
      </c>
      <c r="L1548" s="166" t="s">
        <v>11</v>
      </c>
      <c r="M1548" s="166" t="s">
        <v>11</v>
      </c>
      <c r="N1548" s="166" t="s">
        <v>11</v>
      </c>
      <c r="O1548" s="166" t="s">
        <v>11</v>
      </c>
      <c r="P1548" s="166" t="s">
        <v>11</v>
      </c>
      <c r="Q1548" s="166" t="s">
        <v>11</v>
      </c>
      <c r="R1548" s="166" t="s">
        <v>11</v>
      </c>
      <c r="S1548" s="166" t="s">
        <v>11</v>
      </c>
      <c r="T1548" s="166" t="s">
        <v>11</v>
      </c>
      <c r="U1548" s="166" t="s">
        <v>11</v>
      </c>
    </row>
    <row r="1549" spans="1:21">
      <c r="A1549" s="334">
        <v>120</v>
      </c>
      <c r="B1549" s="335" t="s">
        <v>511</v>
      </c>
      <c r="C1549" s="131" t="s">
        <v>379</v>
      </c>
      <c r="D1549" s="66">
        <v>45827</v>
      </c>
      <c r="E1549" s="66">
        <v>45832</v>
      </c>
      <c r="F1549" s="66">
        <v>45871</v>
      </c>
      <c r="G1549" s="66">
        <v>45932</v>
      </c>
      <c r="H1549" s="66">
        <v>45951</v>
      </c>
      <c r="I1549" s="110">
        <v>105</v>
      </c>
      <c r="J1549" s="158" t="s">
        <v>114</v>
      </c>
      <c r="K1549" s="158" t="s">
        <v>105</v>
      </c>
      <c r="L1549" s="158" t="s">
        <v>106</v>
      </c>
      <c r="M1549" s="158" t="s">
        <v>166</v>
      </c>
      <c r="N1549" s="158" t="s">
        <v>513</v>
      </c>
      <c r="O1549" s="158" t="s">
        <v>112</v>
      </c>
      <c r="P1549" s="158" t="s">
        <v>110</v>
      </c>
      <c r="Q1549" s="158">
        <v>3</v>
      </c>
      <c r="R1549" s="172">
        <v>45888</v>
      </c>
      <c r="S1549" s="158" t="s">
        <v>11</v>
      </c>
      <c r="T1549" s="172">
        <v>45917</v>
      </c>
      <c r="U1549" s="158" t="s">
        <v>523</v>
      </c>
    </row>
    <row r="1550" spans="1:21">
      <c r="A1550" s="334">
        <v>121</v>
      </c>
      <c r="B1550" s="335"/>
      <c r="C1550" s="131" t="s">
        <v>198</v>
      </c>
      <c r="D1550" s="60">
        <v>45830</v>
      </c>
      <c r="E1550" s="60">
        <v>45835</v>
      </c>
      <c r="F1550" s="60">
        <v>45875</v>
      </c>
      <c r="G1550" s="56">
        <v>45942</v>
      </c>
      <c r="H1550" s="56">
        <v>45971</v>
      </c>
      <c r="I1550" s="99">
        <v>117</v>
      </c>
      <c r="J1550" s="47" t="s">
        <v>104</v>
      </c>
      <c r="K1550" s="47" t="s">
        <v>105</v>
      </c>
      <c r="L1550" s="47" t="s">
        <v>106</v>
      </c>
      <c r="M1550" s="47" t="s">
        <v>118</v>
      </c>
      <c r="N1550" s="47" t="s">
        <v>117</v>
      </c>
      <c r="O1550" s="47" t="s">
        <v>11</v>
      </c>
      <c r="P1550" s="47" t="s">
        <v>110</v>
      </c>
      <c r="Q1550" s="47">
        <v>0</v>
      </c>
      <c r="R1550" s="47" t="s">
        <v>11</v>
      </c>
      <c r="S1550" s="47" t="s">
        <v>11</v>
      </c>
      <c r="T1550" s="47" t="s">
        <v>11</v>
      </c>
      <c r="U1550" s="47" t="s">
        <v>11</v>
      </c>
    </row>
    <row r="1551" spans="1:21">
      <c r="A1551" s="334">
        <v>121</v>
      </c>
      <c r="B1551" s="335"/>
      <c r="C1551" s="131" t="s">
        <v>380</v>
      </c>
      <c r="D1551" s="35">
        <v>45824</v>
      </c>
      <c r="E1551" s="35">
        <v>45829</v>
      </c>
      <c r="F1551" s="35">
        <v>45866</v>
      </c>
      <c r="G1551" s="35">
        <v>45935</v>
      </c>
      <c r="H1551" s="35">
        <v>45937</v>
      </c>
      <c r="I1551" s="64">
        <v>107</v>
      </c>
      <c r="J1551" s="70" t="s">
        <v>116</v>
      </c>
      <c r="K1551" s="70" t="s">
        <v>105</v>
      </c>
      <c r="L1551" s="70" t="s">
        <v>106</v>
      </c>
      <c r="M1551" s="70" t="s">
        <v>107</v>
      </c>
      <c r="N1551" s="70" t="s">
        <v>108</v>
      </c>
      <c r="O1551" s="70" t="s">
        <v>112</v>
      </c>
      <c r="P1551" s="70" t="s">
        <v>110</v>
      </c>
      <c r="Q1551" s="70">
        <v>0</v>
      </c>
      <c r="R1551" s="337" t="s">
        <v>11</v>
      </c>
      <c r="S1551" s="337"/>
      <c r="T1551" s="337"/>
      <c r="U1551" s="337"/>
    </row>
    <row r="1552" spans="1:21">
      <c r="A1552" s="334">
        <v>121</v>
      </c>
      <c r="B1552" s="335"/>
      <c r="C1552" s="131" t="s">
        <v>381</v>
      </c>
      <c r="D1552" s="56">
        <v>45831</v>
      </c>
      <c r="E1552" s="56">
        <v>45836</v>
      </c>
      <c r="F1552" s="167">
        <v>45866</v>
      </c>
      <c r="G1552" s="56">
        <v>45939</v>
      </c>
      <c r="H1552" s="56">
        <v>45942</v>
      </c>
      <c r="I1552" s="53">
        <v>103</v>
      </c>
      <c r="J1552" s="47" t="s">
        <v>104</v>
      </c>
      <c r="K1552" s="47" t="s">
        <v>105</v>
      </c>
      <c r="L1552" s="47" t="s">
        <v>106</v>
      </c>
      <c r="M1552" s="47" t="s">
        <v>107</v>
      </c>
      <c r="N1552" s="47" t="s">
        <v>117</v>
      </c>
      <c r="O1552" s="47" t="s">
        <v>112</v>
      </c>
      <c r="P1552" s="47" t="s">
        <v>110</v>
      </c>
      <c r="Q1552" s="47">
        <v>1</v>
      </c>
      <c r="R1552" s="50" t="s">
        <v>11</v>
      </c>
      <c r="S1552" s="47" t="s">
        <v>11</v>
      </c>
      <c r="T1552" s="50" t="s">
        <v>11</v>
      </c>
      <c r="U1552" s="47" t="s">
        <v>11</v>
      </c>
    </row>
    <row r="1553" spans="1:21">
      <c r="A1553" s="334">
        <v>121</v>
      </c>
      <c r="B1553" s="335"/>
      <c r="C1553" s="131" t="s">
        <v>382</v>
      </c>
      <c r="D1553" s="66">
        <v>45825</v>
      </c>
      <c r="E1553" s="66">
        <v>45833</v>
      </c>
      <c r="F1553" s="66">
        <v>45870</v>
      </c>
      <c r="G1553" s="66">
        <v>45935</v>
      </c>
      <c r="H1553" s="66">
        <v>45935</v>
      </c>
      <c r="I1553" s="64">
        <v>102</v>
      </c>
      <c r="J1553" s="70" t="s">
        <v>159</v>
      </c>
      <c r="K1553" s="70" t="s">
        <v>105</v>
      </c>
      <c r="L1553" s="70" t="s">
        <v>106</v>
      </c>
      <c r="M1553" s="70" t="s">
        <v>166</v>
      </c>
      <c r="N1553" s="70" t="s">
        <v>108</v>
      </c>
      <c r="O1553" s="70" t="s">
        <v>112</v>
      </c>
      <c r="P1553" s="70" t="s">
        <v>110</v>
      </c>
      <c r="Q1553" s="70">
        <v>3</v>
      </c>
      <c r="R1553" s="47" t="s">
        <v>11</v>
      </c>
      <c r="S1553" s="47" t="s">
        <v>11</v>
      </c>
      <c r="T1553" s="47" t="s">
        <v>11</v>
      </c>
      <c r="U1553" s="47" t="s">
        <v>11</v>
      </c>
    </row>
    <row r="1554" spans="1:21">
      <c r="A1554" s="334">
        <v>121</v>
      </c>
      <c r="B1554" s="335"/>
      <c r="C1554" s="131" t="s">
        <v>383</v>
      </c>
      <c r="D1554" s="66">
        <v>45831</v>
      </c>
      <c r="E1554" s="66">
        <v>45836</v>
      </c>
      <c r="F1554" s="66" t="s">
        <v>11</v>
      </c>
      <c r="G1554" s="66">
        <v>45941</v>
      </c>
      <c r="H1554" s="66">
        <v>45942</v>
      </c>
      <c r="I1554" s="110">
        <v>105</v>
      </c>
      <c r="J1554" s="57" t="s">
        <v>116</v>
      </c>
      <c r="K1554" s="57" t="s">
        <v>105</v>
      </c>
      <c r="L1554" s="57" t="s">
        <v>106</v>
      </c>
      <c r="M1554" s="57" t="s">
        <v>107</v>
      </c>
      <c r="N1554" s="57" t="s">
        <v>513</v>
      </c>
      <c r="O1554" s="57" t="s">
        <v>112</v>
      </c>
      <c r="P1554" s="57" t="s">
        <v>110</v>
      </c>
      <c r="Q1554" s="57">
        <v>2</v>
      </c>
      <c r="R1554" s="158" t="s">
        <v>11</v>
      </c>
      <c r="S1554" s="47" t="s">
        <v>11</v>
      </c>
      <c r="T1554" s="47" t="s">
        <v>11</v>
      </c>
      <c r="U1554" s="47" t="s">
        <v>11</v>
      </c>
    </row>
    <row r="1555" spans="1:21">
      <c r="A1555" s="334">
        <v>121</v>
      </c>
      <c r="B1555" s="335"/>
      <c r="C1555" s="131" t="s">
        <v>384</v>
      </c>
      <c r="D1555" s="66">
        <v>45823</v>
      </c>
      <c r="E1555" s="66">
        <v>45830</v>
      </c>
      <c r="F1555" s="60" t="s">
        <v>11</v>
      </c>
      <c r="G1555" s="35">
        <v>45935</v>
      </c>
      <c r="H1555" s="35">
        <v>45935</v>
      </c>
      <c r="I1555" s="64">
        <v>106</v>
      </c>
      <c r="J1555" s="52" t="s">
        <v>104</v>
      </c>
      <c r="K1555" s="52" t="s">
        <v>105</v>
      </c>
      <c r="L1555" s="52" t="s">
        <v>106</v>
      </c>
      <c r="M1555" s="52" t="s">
        <v>107</v>
      </c>
      <c r="N1555" s="52" t="s">
        <v>126</v>
      </c>
      <c r="O1555" s="52" t="s">
        <v>112</v>
      </c>
      <c r="P1555" s="52" t="s">
        <v>110</v>
      </c>
      <c r="Q1555" s="52">
        <v>1</v>
      </c>
      <c r="R1555" s="47" t="s">
        <v>11</v>
      </c>
      <c r="S1555" s="47" t="s">
        <v>11</v>
      </c>
      <c r="T1555" s="47" t="s">
        <v>11</v>
      </c>
      <c r="U1555" s="47" t="s">
        <v>11</v>
      </c>
    </row>
    <row r="1556" spans="1:21">
      <c r="A1556" s="334">
        <v>121</v>
      </c>
      <c r="B1556" s="335"/>
      <c r="C1556" s="131" t="s">
        <v>385</v>
      </c>
      <c r="D1556" s="35">
        <v>45823</v>
      </c>
      <c r="E1556" s="35">
        <v>45827</v>
      </c>
      <c r="F1556" s="35">
        <v>45864</v>
      </c>
      <c r="G1556" s="35">
        <v>45929</v>
      </c>
      <c r="H1556" s="35">
        <v>45931</v>
      </c>
      <c r="I1556" s="110">
        <v>106</v>
      </c>
      <c r="J1556" s="70" t="s">
        <v>104</v>
      </c>
      <c r="K1556" s="70" t="s">
        <v>105</v>
      </c>
      <c r="L1556" s="70" t="s">
        <v>106</v>
      </c>
      <c r="M1556" s="159" t="s">
        <v>107</v>
      </c>
      <c r="N1556" s="70" t="s">
        <v>513</v>
      </c>
      <c r="O1556" s="70" t="s">
        <v>112</v>
      </c>
      <c r="P1556" s="70" t="s">
        <v>110</v>
      </c>
      <c r="Q1556" s="70">
        <v>3</v>
      </c>
      <c r="R1556" s="52" t="s">
        <v>11</v>
      </c>
      <c r="S1556" s="52" t="s">
        <v>11</v>
      </c>
      <c r="T1556" s="47" t="s">
        <v>11</v>
      </c>
      <c r="U1556" s="47" t="s">
        <v>11</v>
      </c>
    </row>
    <row r="1557" spans="1:21">
      <c r="A1557" s="334">
        <v>121</v>
      </c>
      <c r="B1557" s="335"/>
      <c r="C1557" s="131" t="s">
        <v>386</v>
      </c>
      <c r="D1557" s="160">
        <v>45821</v>
      </c>
      <c r="E1557" s="160">
        <v>45827</v>
      </c>
      <c r="F1557" s="160">
        <v>45861</v>
      </c>
      <c r="G1557" s="160">
        <v>45937</v>
      </c>
      <c r="H1557" s="160">
        <v>45953</v>
      </c>
      <c r="I1557" s="161">
        <v>116</v>
      </c>
      <c r="J1557" s="55" t="s">
        <v>104</v>
      </c>
      <c r="K1557" s="55" t="s">
        <v>105</v>
      </c>
      <c r="L1557" s="55" t="s">
        <v>106</v>
      </c>
      <c r="M1557" s="55" t="s">
        <v>107</v>
      </c>
      <c r="N1557" s="55" t="s">
        <v>108</v>
      </c>
      <c r="O1557" s="55" t="s">
        <v>112</v>
      </c>
      <c r="P1557" s="55" t="s">
        <v>110</v>
      </c>
      <c r="Q1557" s="162">
        <v>0</v>
      </c>
      <c r="R1557" s="55" t="s">
        <v>514</v>
      </c>
      <c r="S1557" s="55" t="s">
        <v>515</v>
      </c>
      <c r="T1557" s="47" t="s">
        <v>11</v>
      </c>
      <c r="U1557" s="47" t="s">
        <v>11</v>
      </c>
    </row>
    <row r="1558" spans="1:21">
      <c r="A1558" s="334">
        <v>121</v>
      </c>
      <c r="B1558" s="335"/>
      <c r="C1558" s="131" t="s">
        <v>387</v>
      </c>
      <c r="D1558" s="66">
        <v>45821</v>
      </c>
      <c r="E1558" s="66">
        <v>45827</v>
      </c>
      <c r="F1558" s="35">
        <v>45863</v>
      </c>
      <c r="G1558" s="35">
        <v>45935</v>
      </c>
      <c r="H1558" s="35">
        <v>45950</v>
      </c>
      <c r="I1558" s="115">
        <v>114</v>
      </c>
      <c r="J1558" s="57" t="s">
        <v>116</v>
      </c>
      <c r="K1558" s="57" t="s">
        <v>105</v>
      </c>
      <c r="L1558" s="57" t="s">
        <v>106</v>
      </c>
      <c r="M1558" s="57" t="s">
        <v>107</v>
      </c>
      <c r="N1558" s="57" t="s">
        <v>108</v>
      </c>
      <c r="O1558" s="57" t="s">
        <v>112</v>
      </c>
      <c r="P1558" s="55" t="s">
        <v>110</v>
      </c>
      <c r="Q1558" s="55">
        <v>0</v>
      </c>
      <c r="R1558" s="50" t="s">
        <v>11</v>
      </c>
      <c r="S1558" s="47" t="s">
        <v>11</v>
      </c>
      <c r="T1558" s="50" t="s">
        <v>11</v>
      </c>
      <c r="U1558" s="47" t="s">
        <v>11</v>
      </c>
    </row>
    <row r="1559" spans="1:21">
      <c r="A1559" s="334">
        <v>121</v>
      </c>
      <c r="B1559" s="335"/>
      <c r="C1559" s="131" t="s">
        <v>388</v>
      </c>
      <c r="D1559" s="35">
        <v>45821</v>
      </c>
      <c r="E1559" s="35">
        <v>45826</v>
      </c>
      <c r="F1559" s="35">
        <v>45868</v>
      </c>
      <c r="G1559" s="35">
        <v>45940</v>
      </c>
      <c r="H1559" s="35">
        <v>45940</v>
      </c>
      <c r="I1559" s="64">
        <v>115</v>
      </c>
      <c r="J1559" s="70" t="s">
        <v>114</v>
      </c>
      <c r="K1559" s="70" t="s">
        <v>105</v>
      </c>
      <c r="L1559" s="70" t="s">
        <v>106</v>
      </c>
      <c r="M1559" s="70" t="s">
        <v>118</v>
      </c>
      <c r="N1559" s="70" t="s">
        <v>108</v>
      </c>
      <c r="O1559" s="70" t="s">
        <v>112</v>
      </c>
      <c r="P1559" s="70" t="s">
        <v>110</v>
      </c>
      <c r="Q1559" s="70">
        <v>2</v>
      </c>
      <c r="R1559" s="70" t="s">
        <v>516</v>
      </c>
      <c r="S1559" s="70" t="s">
        <v>520</v>
      </c>
      <c r="T1559" s="70" t="s">
        <v>517</v>
      </c>
      <c r="U1559" s="70" t="s">
        <v>520</v>
      </c>
    </row>
    <row r="1560" spans="1:21">
      <c r="A1560" s="334">
        <v>121</v>
      </c>
      <c r="B1560" s="335"/>
      <c r="C1560" s="131" t="s">
        <v>389</v>
      </c>
      <c r="D1560" s="56">
        <v>45827</v>
      </c>
      <c r="E1560" s="56">
        <v>45832</v>
      </c>
      <c r="F1560" s="56">
        <v>45862</v>
      </c>
      <c r="G1560" s="56">
        <v>45933</v>
      </c>
      <c r="H1560" s="56">
        <v>45933</v>
      </c>
      <c r="I1560" s="163">
        <v>102</v>
      </c>
      <c r="J1560" s="47" t="s">
        <v>104</v>
      </c>
      <c r="K1560" s="47" t="s">
        <v>105</v>
      </c>
      <c r="L1560" s="47" t="s">
        <v>106</v>
      </c>
      <c r="M1560" s="150" t="s">
        <v>107</v>
      </c>
      <c r="N1560" s="47" t="s">
        <v>108</v>
      </c>
      <c r="O1560" s="47" t="s">
        <v>112</v>
      </c>
      <c r="P1560" s="47" t="s">
        <v>110</v>
      </c>
      <c r="Q1560" s="47" t="s">
        <v>11</v>
      </c>
      <c r="R1560" s="47" t="s">
        <v>11</v>
      </c>
      <c r="S1560" s="47" t="s">
        <v>11</v>
      </c>
      <c r="T1560" s="47" t="s">
        <v>11</v>
      </c>
      <c r="U1560" s="47" t="s">
        <v>11</v>
      </c>
    </row>
    <row r="1561" spans="1:21">
      <c r="A1561" s="334">
        <v>121</v>
      </c>
      <c r="B1561" s="335"/>
      <c r="C1561" s="142" t="s">
        <v>22</v>
      </c>
      <c r="D1561" s="164" t="s">
        <v>11</v>
      </c>
      <c r="E1561" s="164" t="s">
        <v>11</v>
      </c>
      <c r="F1561" s="164" t="s">
        <v>11</v>
      </c>
      <c r="G1561" s="165" t="s">
        <v>11</v>
      </c>
      <c r="H1561" s="165" t="s">
        <v>11</v>
      </c>
      <c r="I1561" s="74">
        <v>108.16666666666667</v>
      </c>
      <c r="J1561" s="166" t="s">
        <v>11</v>
      </c>
      <c r="K1561" s="166" t="s">
        <v>11</v>
      </c>
      <c r="L1561" s="166" t="s">
        <v>11</v>
      </c>
      <c r="M1561" s="166" t="s">
        <v>11</v>
      </c>
      <c r="N1561" s="166" t="s">
        <v>11</v>
      </c>
      <c r="O1561" s="166" t="s">
        <v>11</v>
      </c>
      <c r="P1561" s="166" t="s">
        <v>11</v>
      </c>
      <c r="Q1561" s="166" t="s">
        <v>11</v>
      </c>
      <c r="R1561" s="166" t="s">
        <v>11</v>
      </c>
      <c r="S1561" s="166" t="s">
        <v>11</v>
      </c>
      <c r="T1561" s="166" t="s">
        <v>11</v>
      </c>
      <c r="U1561" s="166" t="s">
        <v>11</v>
      </c>
    </row>
    <row r="1562" spans="1:21">
      <c r="A1562" s="334">
        <v>121</v>
      </c>
      <c r="B1562" s="335" t="s">
        <v>512</v>
      </c>
      <c r="C1562" s="131" t="s">
        <v>379</v>
      </c>
      <c r="D1562" s="66">
        <v>45827</v>
      </c>
      <c r="E1562" s="66">
        <v>45832</v>
      </c>
      <c r="F1562" s="66">
        <v>45868</v>
      </c>
      <c r="G1562" s="66">
        <v>45934</v>
      </c>
      <c r="H1562" s="66">
        <v>45951</v>
      </c>
      <c r="I1562" s="110">
        <v>107</v>
      </c>
      <c r="J1562" s="158" t="s">
        <v>114</v>
      </c>
      <c r="K1562" s="158" t="s">
        <v>105</v>
      </c>
      <c r="L1562" s="158" t="s">
        <v>106</v>
      </c>
      <c r="M1562" s="158" t="s">
        <v>166</v>
      </c>
      <c r="N1562" s="158" t="s">
        <v>513</v>
      </c>
      <c r="O1562" s="158" t="s">
        <v>112</v>
      </c>
      <c r="P1562" s="158" t="s">
        <v>110</v>
      </c>
      <c r="Q1562" s="158">
        <v>1</v>
      </c>
      <c r="R1562" s="172">
        <v>45888</v>
      </c>
      <c r="S1562" s="158" t="s">
        <v>11</v>
      </c>
      <c r="T1562" s="172">
        <v>45917</v>
      </c>
      <c r="U1562" s="158" t="s">
        <v>11</v>
      </c>
    </row>
    <row r="1563" spans="1:21">
      <c r="A1563" s="334">
        <v>122</v>
      </c>
      <c r="B1563" s="335"/>
      <c r="C1563" s="131" t="s">
        <v>198</v>
      </c>
      <c r="D1563" s="60">
        <v>45830</v>
      </c>
      <c r="E1563" s="60">
        <v>45835</v>
      </c>
      <c r="F1563" s="60">
        <v>45875</v>
      </c>
      <c r="G1563" s="56">
        <v>45943</v>
      </c>
      <c r="H1563" s="56">
        <v>45971</v>
      </c>
      <c r="I1563" s="99">
        <v>118</v>
      </c>
      <c r="J1563" s="47" t="s">
        <v>104</v>
      </c>
      <c r="K1563" s="47" t="s">
        <v>105</v>
      </c>
      <c r="L1563" s="47" t="s">
        <v>106</v>
      </c>
      <c r="M1563" s="47" t="s">
        <v>118</v>
      </c>
      <c r="N1563" s="47" t="s">
        <v>108</v>
      </c>
      <c r="O1563" s="47" t="s">
        <v>11</v>
      </c>
      <c r="P1563" s="47" t="s">
        <v>110</v>
      </c>
      <c r="Q1563" s="47">
        <v>0</v>
      </c>
      <c r="R1563" s="47" t="s">
        <v>11</v>
      </c>
      <c r="S1563" s="47" t="s">
        <v>11</v>
      </c>
      <c r="T1563" s="47" t="s">
        <v>11</v>
      </c>
      <c r="U1563" s="47" t="s">
        <v>11</v>
      </c>
    </row>
    <row r="1564" spans="1:21">
      <c r="A1564" s="334">
        <v>122</v>
      </c>
      <c r="B1564" s="335"/>
      <c r="C1564" s="131" t="s">
        <v>380</v>
      </c>
      <c r="D1564" s="35">
        <v>45824</v>
      </c>
      <c r="E1564" s="35">
        <v>45829</v>
      </c>
      <c r="F1564" s="35">
        <v>45869</v>
      </c>
      <c r="G1564" s="35">
        <v>45936</v>
      </c>
      <c r="H1564" s="35">
        <v>45937</v>
      </c>
      <c r="I1564" s="64">
        <v>108</v>
      </c>
      <c r="J1564" s="70" t="s">
        <v>104</v>
      </c>
      <c r="K1564" s="70" t="s">
        <v>105</v>
      </c>
      <c r="L1564" s="70" t="s">
        <v>106</v>
      </c>
      <c r="M1564" s="70" t="s">
        <v>107</v>
      </c>
      <c r="N1564" s="70" t="s">
        <v>108</v>
      </c>
      <c r="O1564" s="70" t="s">
        <v>112</v>
      </c>
      <c r="P1564" s="70" t="s">
        <v>110</v>
      </c>
      <c r="Q1564" s="70">
        <v>0</v>
      </c>
      <c r="R1564" s="178" t="s">
        <v>11</v>
      </c>
      <c r="S1564" s="178" t="s">
        <v>11</v>
      </c>
      <c r="T1564" s="47" t="s">
        <v>11</v>
      </c>
      <c r="U1564" s="47" t="s">
        <v>11</v>
      </c>
    </row>
    <row r="1565" spans="1:21">
      <c r="A1565" s="334">
        <v>122</v>
      </c>
      <c r="B1565" s="335"/>
      <c r="C1565" s="131" t="s">
        <v>381</v>
      </c>
      <c r="D1565" s="56">
        <v>45831</v>
      </c>
      <c r="E1565" s="56">
        <v>45836</v>
      </c>
      <c r="F1565" s="167">
        <v>45866</v>
      </c>
      <c r="G1565" s="56">
        <v>45938</v>
      </c>
      <c r="H1565" s="56">
        <v>45942</v>
      </c>
      <c r="I1565" s="53">
        <v>102</v>
      </c>
      <c r="J1565" s="47" t="s">
        <v>104</v>
      </c>
      <c r="K1565" s="47" t="s">
        <v>105</v>
      </c>
      <c r="L1565" s="47" t="s">
        <v>106</v>
      </c>
      <c r="M1565" s="47" t="s">
        <v>107</v>
      </c>
      <c r="N1565" s="47" t="s">
        <v>117</v>
      </c>
      <c r="O1565" s="47" t="s">
        <v>112</v>
      </c>
      <c r="P1565" s="47" t="s">
        <v>110</v>
      </c>
      <c r="Q1565" s="47">
        <v>1</v>
      </c>
      <c r="R1565" s="50" t="s">
        <v>11</v>
      </c>
      <c r="S1565" s="47" t="s">
        <v>11</v>
      </c>
      <c r="T1565" s="50" t="s">
        <v>11</v>
      </c>
      <c r="U1565" s="47" t="s">
        <v>11</v>
      </c>
    </row>
    <row r="1566" spans="1:21">
      <c r="A1566" s="334">
        <v>122</v>
      </c>
      <c r="B1566" s="335"/>
      <c r="C1566" s="131" t="s">
        <v>382</v>
      </c>
      <c r="D1566" s="66">
        <v>45825</v>
      </c>
      <c r="E1566" s="66">
        <v>45833</v>
      </c>
      <c r="F1566" s="66">
        <v>45870</v>
      </c>
      <c r="G1566" s="66">
        <v>45936</v>
      </c>
      <c r="H1566" s="66">
        <v>45936</v>
      </c>
      <c r="I1566" s="64">
        <v>103</v>
      </c>
      <c r="J1566" s="70" t="s">
        <v>159</v>
      </c>
      <c r="K1566" s="70" t="s">
        <v>105</v>
      </c>
      <c r="L1566" s="70" t="s">
        <v>106</v>
      </c>
      <c r="M1566" s="70" t="s">
        <v>166</v>
      </c>
      <c r="N1566" s="70" t="s">
        <v>108</v>
      </c>
      <c r="O1566" s="70" t="s">
        <v>112</v>
      </c>
      <c r="P1566" s="70" t="s">
        <v>110</v>
      </c>
      <c r="Q1566" s="70">
        <v>0</v>
      </c>
      <c r="R1566" s="47" t="s">
        <v>11</v>
      </c>
      <c r="S1566" s="47" t="s">
        <v>11</v>
      </c>
      <c r="T1566" s="47" t="s">
        <v>11</v>
      </c>
      <c r="U1566" s="47" t="s">
        <v>11</v>
      </c>
    </row>
    <row r="1567" spans="1:21">
      <c r="A1567" s="334">
        <v>122</v>
      </c>
      <c r="B1567" s="335"/>
      <c r="C1567" s="131" t="s">
        <v>383</v>
      </c>
      <c r="D1567" s="66">
        <v>45831</v>
      </c>
      <c r="E1567" s="66">
        <v>45836</v>
      </c>
      <c r="F1567" s="66" t="s">
        <v>11</v>
      </c>
      <c r="G1567" s="66">
        <v>45941</v>
      </c>
      <c r="H1567" s="66">
        <v>45942</v>
      </c>
      <c r="I1567" s="110">
        <v>105</v>
      </c>
      <c r="J1567" s="57" t="s">
        <v>116</v>
      </c>
      <c r="K1567" s="57" t="s">
        <v>105</v>
      </c>
      <c r="L1567" s="57" t="s">
        <v>106</v>
      </c>
      <c r="M1567" s="57" t="s">
        <v>107</v>
      </c>
      <c r="N1567" s="57" t="s">
        <v>513</v>
      </c>
      <c r="O1567" s="57" t="s">
        <v>112</v>
      </c>
      <c r="P1567" s="57" t="s">
        <v>110</v>
      </c>
      <c r="Q1567" s="57">
        <v>1</v>
      </c>
      <c r="R1567" s="40" t="s">
        <v>11</v>
      </c>
      <c r="S1567" s="47" t="s">
        <v>11</v>
      </c>
      <c r="T1567" s="47" t="s">
        <v>11</v>
      </c>
      <c r="U1567" s="47" t="s">
        <v>11</v>
      </c>
    </row>
    <row r="1568" spans="1:21">
      <c r="A1568" s="334">
        <v>122</v>
      </c>
      <c r="B1568" s="335"/>
      <c r="C1568" s="131" t="s">
        <v>384</v>
      </c>
      <c r="D1568" s="66">
        <v>45823</v>
      </c>
      <c r="E1568" s="66">
        <v>45830</v>
      </c>
      <c r="F1568" s="60" t="s">
        <v>11</v>
      </c>
      <c r="G1568" s="35">
        <v>45937</v>
      </c>
      <c r="H1568" s="35">
        <v>45937</v>
      </c>
      <c r="I1568" s="64">
        <v>108</v>
      </c>
      <c r="J1568" s="52" t="s">
        <v>104</v>
      </c>
      <c r="K1568" s="52" t="s">
        <v>105</v>
      </c>
      <c r="L1568" s="52" t="s">
        <v>106</v>
      </c>
      <c r="M1568" s="52" t="s">
        <v>107</v>
      </c>
      <c r="N1568" s="52" t="s">
        <v>126</v>
      </c>
      <c r="O1568" s="52" t="s">
        <v>112</v>
      </c>
      <c r="P1568" s="52" t="s">
        <v>110</v>
      </c>
      <c r="Q1568" s="52">
        <v>0</v>
      </c>
      <c r="R1568" s="47" t="s">
        <v>11</v>
      </c>
      <c r="S1568" s="47" t="s">
        <v>11</v>
      </c>
      <c r="T1568" s="47" t="s">
        <v>11</v>
      </c>
      <c r="U1568" s="47" t="s">
        <v>11</v>
      </c>
    </row>
    <row r="1569" spans="1:21">
      <c r="A1569" s="334">
        <v>122</v>
      </c>
      <c r="B1569" s="335"/>
      <c r="C1569" s="131" t="s">
        <v>385</v>
      </c>
      <c r="D1569" s="35">
        <v>45823</v>
      </c>
      <c r="E1569" s="35">
        <v>45827</v>
      </c>
      <c r="F1569" s="35">
        <v>45865</v>
      </c>
      <c r="G1569" s="35">
        <v>45927</v>
      </c>
      <c r="H1569" s="35">
        <v>45927</v>
      </c>
      <c r="I1569" s="110">
        <v>104</v>
      </c>
      <c r="J1569" s="70" t="s">
        <v>104</v>
      </c>
      <c r="K1569" s="70" t="s">
        <v>105</v>
      </c>
      <c r="L1569" s="70" t="s">
        <v>106</v>
      </c>
      <c r="M1569" s="159" t="s">
        <v>107</v>
      </c>
      <c r="N1569" s="70" t="s">
        <v>513</v>
      </c>
      <c r="O1569" s="70" t="s">
        <v>112</v>
      </c>
      <c r="P1569" s="70" t="s">
        <v>110</v>
      </c>
      <c r="Q1569" s="70">
        <v>0</v>
      </c>
      <c r="R1569" s="52" t="s">
        <v>11</v>
      </c>
      <c r="S1569" s="52" t="s">
        <v>11</v>
      </c>
      <c r="T1569" s="47" t="s">
        <v>11</v>
      </c>
      <c r="U1569" s="47" t="s">
        <v>11</v>
      </c>
    </row>
    <row r="1570" spans="1:21">
      <c r="A1570" s="334">
        <v>122</v>
      </c>
      <c r="B1570" s="335"/>
      <c r="C1570" s="131" t="s">
        <v>386</v>
      </c>
      <c r="D1570" s="160">
        <v>45821</v>
      </c>
      <c r="E1570" s="160">
        <v>45827</v>
      </c>
      <c r="F1570" s="160">
        <v>45864</v>
      </c>
      <c r="G1570" s="160">
        <v>45937</v>
      </c>
      <c r="H1570" s="160">
        <v>45953</v>
      </c>
      <c r="I1570" s="161">
        <v>116</v>
      </c>
      <c r="J1570" s="55" t="s">
        <v>104</v>
      </c>
      <c r="K1570" s="55" t="s">
        <v>105</v>
      </c>
      <c r="L1570" s="55" t="s">
        <v>106</v>
      </c>
      <c r="M1570" s="55" t="s">
        <v>107</v>
      </c>
      <c r="N1570" s="55" t="s">
        <v>108</v>
      </c>
      <c r="O1570" s="55" t="s">
        <v>112</v>
      </c>
      <c r="P1570" s="55" t="s">
        <v>110</v>
      </c>
      <c r="Q1570" s="162">
        <v>0</v>
      </c>
      <c r="R1570" s="55" t="s">
        <v>514</v>
      </c>
      <c r="S1570" s="55" t="s">
        <v>515</v>
      </c>
      <c r="T1570" s="47" t="s">
        <v>11</v>
      </c>
      <c r="U1570" s="47" t="s">
        <v>11</v>
      </c>
    </row>
    <row r="1571" spans="1:21">
      <c r="A1571" s="334">
        <v>122</v>
      </c>
      <c r="B1571" s="335"/>
      <c r="C1571" s="131" t="s">
        <v>387</v>
      </c>
      <c r="D1571" s="35">
        <v>45821</v>
      </c>
      <c r="E1571" s="35">
        <v>45827</v>
      </c>
      <c r="F1571" s="35">
        <v>45864</v>
      </c>
      <c r="G1571" s="35">
        <v>45938</v>
      </c>
      <c r="H1571" s="35">
        <v>45950</v>
      </c>
      <c r="I1571" s="115">
        <v>117</v>
      </c>
      <c r="J1571" s="57" t="s">
        <v>116</v>
      </c>
      <c r="K1571" s="57" t="s">
        <v>105</v>
      </c>
      <c r="L1571" s="57" t="s">
        <v>106</v>
      </c>
      <c r="M1571" s="57" t="s">
        <v>128</v>
      </c>
      <c r="N1571" s="57" t="s">
        <v>108</v>
      </c>
      <c r="O1571" s="57" t="s">
        <v>112</v>
      </c>
      <c r="P1571" s="55" t="s">
        <v>110</v>
      </c>
      <c r="Q1571" s="55">
        <v>0</v>
      </c>
      <c r="R1571" s="50" t="s">
        <v>11</v>
      </c>
      <c r="S1571" s="47" t="s">
        <v>11</v>
      </c>
      <c r="T1571" s="47" t="s">
        <v>11</v>
      </c>
      <c r="U1571" s="47" t="s">
        <v>11</v>
      </c>
    </row>
    <row r="1572" spans="1:21">
      <c r="A1572" s="334">
        <v>122</v>
      </c>
      <c r="B1572" s="335"/>
      <c r="C1572" s="131" t="s">
        <v>388</v>
      </c>
      <c r="D1572" s="35">
        <v>45821</v>
      </c>
      <c r="E1572" s="35">
        <v>45826</v>
      </c>
      <c r="F1572" s="35">
        <v>45867</v>
      </c>
      <c r="G1572" s="35">
        <v>45944</v>
      </c>
      <c r="H1572" s="35">
        <v>45945</v>
      </c>
      <c r="I1572" s="64">
        <v>119</v>
      </c>
      <c r="J1572" s="70" t="s">
        <v>114</v>
      </c>
      <c r="K1572" s="70" t="s">
        <v>105</v>
      </c>
      <c r="L1572" s="70" t="s">
        <v>106</v>
      </c>
      <c r="M1572" s="70" t="s">
        <v>118</v>
      </c>
      <c r="N1572" s="70" t="s">
        <v>108</v>
      </c>
      <c r="O1572" s="70" t="s">
        <v>112</v>
      </c>
      <c r="P1572" s="70" t="s">
        <v>110</v>
      </c>
      <c r="Q1572" s="70">
        <v>3</v>
      </c>
      <c r="R1572" s="70" t="s">
        <v>516</v>
      </c>
      <c r="S1572" s="70" t="s">
        <v>520</v>
      </c>
      <c r="T1572" s="70" t="s">
        <v>517</v>
      </c>
      <c r="U1572" s="70" t="s">
        <v>520</v>
      </c>
    </row>
    <row r="1573" spans="1:21">
      <c r="A1573" s="334">
        <v>122</v>
      </c>
      <c r="B1573" s="335"/>
      <c r="C1573" s="131" t="s">
        <v>389</v>
      </c>
      <c r="D1573" s="56">
        <v>45827</v>
      </c>
      <c r="E1573" s="56">
        <v>45832</v>
      </c>
      <c r="F1573" s="56">
        <v>45866</v>
      </c>
      <c r="G1573" s="56">
        <v>45935</v>
      </c>
      <c r="H1573" s="56">
        <v>45935</v>
      </c>
      <c r="I1573" s="163">
        <v>104</v>
      </c>
      <c r="J1573" s="47" t="s">
        <v>104</v>
      </c>
      <c r="K1573" s="47" t="s">
        <v>105</v>
      </c>
      <c r="L1573" s="47" t="s">
        <v>106</v>
      </c>
      <c r="M1573" s="150" t="s">
        <v>107</v>
      </c>
      <c r="N1573" s="47" t="s">
        <v>108</v>
      </c>
      <c r="O1573" s="47" t="s">
        <v>112</v>
      </c>
      <c r="P1573" s="47" t="s">
        <v>110</v>
      </c>
      <c r="Q1573" s="47" t="s">
        <v>11</v>
      </c>
      <c r="R1573" s="47" t="s">
        <v>11</v>
      </c>
      <c r="S1573" s="47" t="s">
        <v>11</v>
      </c>
      <c r="T1573" s="47" t="s">
        <v>11</v>
      </c>
      <c r="U1573" s="47" t="s">
        <v>11</v>
      </c>
    </row>
    <row r="1574" spans="1:21">
      <c r="A1574" s="334">
        <v>122</v>
      </c>
      <c r="B1574" s="335"/>
      <c r="C1574" s="142" t="s">
        <v>22</v>
      </c>
      <c r="D1574" s="164" t="s">
        <v>11</v>
      </c>
      <c r="E1574" s="164" t="s">
        <v>11</v>
      </c>
      <c r="F1574" s="164" t="s">
        <v>11</v>
      </c>
      <c r="G1574" s="165" t="s">
        <v>11</v>
      </c>
      <c r="H1574" s="165" t="s">
        <v>11</v>
      </c>
      <c r="I1574" s="74">
        <v>109</v>
      </c>
      <c r="J1574" s="166" t="s">
        <v>11</v>
      </c>
      <c r="K1574" s="166" t="s">
        <v>11</v>
      </c>
      <c r="L1574" s="166" t="s">
        <v>11</v>
      </c>
      <c r="M1574" s="166" t="s">
        <v>11</v>
      </c>
      <c r="N1574" s="166" t="s">
        <v>11</v>
      </c>
      <c r="O1574" s="166" t="s">
        <v>11</v>
      </c>
      <c r="P1574" s="166" t="s">
        <v>11</v>
      </c>
      <c r="Q1574" s="166" t="s">
        <v>11</v>
      </c>
      <c r="R1574" s="166" t="s">
        <v>11</v>
      </c>
      <c r="S1574" s="166" t="s">
        <v>11</v>
      </c>
      <c r="T1574" s="166" t="s">
        <v>11</v>
      </c>
      <c r="U1574" s="166" t="s">
        <v>11</v>
      </c>
    </row>
    <row r="1575" spans="1:21" ht="15.6" customHeight="1">
      <c r="A1575" s="334">
        <v>122</v>
      </c>
      <c r="B1575" s="335" t="s">
        <v>378</v>
      </c>
      <c r="C1575" s="131" t="s">
        <v>379</v>
      </c>
      <c r="D1575" s="66">
        <v>45827</v>
      </c>
      <c r="E1575" s="66">
        <v>45832</v>
      </c>
      <c r="F1575" s="66">
        <v>45869</v>
      </c>
      <c r="G1575" s="66">
        <v>45934</v>
      </c>
      <c r="H1575" s="66">
        <v>45951</v>
      </c>
      <c r="I1575" s="110">
        <v>107</v>
      </c>
      <c r="J1575" s="158" t="s">
        <v>114</v>
      </c>
      <c r="K1575" s="158" t="s">
        <v>105</v>
      </c>
      <c r="L1575" s="158" t="s">
        <v>106</v>
      </c>
      <c r="M1575" s="158" t="s">
        <v>166</v>
      </c>
      <c r="N1575" s="158" t="s">
        <v>513</v>
      </c>
      <c r="O1575" s="158" t="s">
        <v>112</v>
      </c>
      <c r="P1575" s="158" t="s">
        <v>110</v>
      </c>
      <c r="Q1575" s="158">
        <v>1</v>
      </c>
      <c r="R1575" s="172">
        <v>45888</v>
      </c>
      <c r="S1575" s="158" t="s">
        <v>11</v>
      </c>
      <c r="T1575" s="172">
        <v>45917</v>
      </c>
      <c r="U1575" s="158" t="s">
        <v>11</v>
      </c>
    </row>
    <row r="1576" spans="1:21">
      <c r="A1576" s="334">
        <v>123</v>
      </c>
      <c r="B1576" s="335"/>
      <c r="C1576" s="131" t="s">
        <v>198</v>
      </c>
      <c r="D1576" s="60">
        <v>45830</v>
      </c>
      <c r="E1576" s="60">
        <v>45835</v>
      </c>
      <c r="F1576" s="60">
        <v>45875</v>
      </c>
      <c r="G1576" s="56">
        <v>45943</v>
      </c>
      <c r="H1576" s="56">
        <v>45971</v>
      </c>
      <c r="I1576" s="99">
        <v>118</v>
      </c>
      <c r="J1576" s="47" t="s">
        <v>104</v>
      </c>
      <c r="K1576" s="47" t="s">
        <v>105</v>
      </c>
      <c r="L1576" s="47" t="s">
        <v>106</v>
      </c>
      <c r="M1576" s="47" t="s">
        <v>118</v>
      </c>
      <c r="N1576" s="47" t="s">
        <v>108</v>
      </c>
      <c r="O1576" s="47" t="s">
        <v>11</v>
      </c>
      <c r="P1576" s="47" t="s">
        <v>110</v>
      </c>
      <c r="Q1576" s="47">
        <v>0</v>
      </c>
      <c r="R1576" s="47" t="s">
        <v>11</v>
      </c>
      <c r="S1576" s="47" t="s">
        <v>11</v>
      </c>
      <c r="T1576" s="47" t="s">
        <v>11</v>
      </c>
      <c r="U1576" s="47" t="s">
        <v>11</v>
      </c>
    </row>
    <row r="1577" spans="1:21">
      <c r="A1577" s="334">
        <v>123</v>
      </c>
      <c r="B1577" s="335"/>
      <c r="C1577" s="131" t="s">
        <v>380</v>
      </c>
      <c r="D1577" s="35">
        <v>45824</v>
      </c>
      <c r="E1577" s="35">
        <v>45829</v>
      </c>
      <c r="F1577" s="35">
        <v>45867</v>
      </c>
      <c r="G1577" s="35">
        <v>45936</v>
      </c>
      <c r="H1577" s="35">
        <v>45937</v>
      </c>
      <c r="I1577" s="64">
        <v>108</v>
      </c>
      <c r="J1577" s="70" t="s">
        <v>104</v>
      </c>
      <c r="K1577" s="70" t="s">
        <v>105</v>
      </c>
      <c r="L1577" s="70" t="s">
        <v>106</v>
      </c>
      <c r="M1577" s="70" t="s">
        <v>107</v>
      </c>
      <c r="N1577" s="70" t="s">
        <v>108</v>
      </c>
      <c r="O1577" s="70" t="s">
        <v>112</v>
      </c>
      <c r="P1577" s="70" t="s">
        <v>110</v>
      </c>
      <c r="Q1577" s="70">
        <v>0</v>
      </c>
      <c r="R1577" s="47" t="s">
        <v>11</v>
      </c>
      <c r="S1577" s="47" t="s">
        <v>11</v>
      </c>
      <c r="T1577" s="47" t="s">
        <v>11</v>
      </c>
      <c r="U1577" s="47" t="s">
        <v>11</v>
      </c>
    </row>
    <row r="1578" spans="1:21">
      <c r="A1578" s="334">
        <v>123</v>
      </c>
      <c r="B1578" s="335"/>
      <c r="C1578" s="131" t="s">
        <v>381</v>
      </c>
      <c r="D1578" s="35">
        <v>45831</v>
      </c>
      <c r="E1578" s="35">
        <v>45836</v>
      </c>
      <c r="F1578" s="35">
        <v>45865</v>
      </c>
      <c r="G1578" s="35">
        <v>45938</v>
      </c>
      <c r="H1578" s="35">
        <v>45942</v>
      </c>
      <c r="I1578" s="64">
        <v>108</v>
      </c>
      <c r="J1578" s="88" t="s">
        <v>104</v>
      </c>
      <c r="K1578" s="70" t="s">
        <v>105</v>
      </c>
      <c r="L1578" s="70" t="s">
        <v>106</v>
      </c>
      <c r="M1578" s="70" t="s">
        <v>107</v>
      </c>
      <c r="N1578" s="70" t="s">
        <v>117</v>
      </c>
      <c r="O1578" s="70" t="s">
        <v>112</v>
      </c>
      <c r="P1578" s="70" t="s">
        <v>110</v>
      </c>
      <c r="Q1578" s="70">
        <v>1</v>
      </c>
      <c r="R1578" s="179" t="s">
        <v>11</v>
      </c>
      <c r="S1578" s="47" t="s">
        <v>11</v>
      </c>
      <c r="T1578" s="50" t="s">
        <v>11</v>
      </c>
      <c r="U1578" s="47" t="s">
        <v>11</v>
      </c>
    </row>
    <row r="1579" spans="1:21">
      <c r="A1579" s="334">
        <v>123</v>
      </c>
      <c r="B1579" s="335"/>
      <c r="C1579" s="131" t="s">
        <v>382</v>
      </c>
      <c r="D1579" s="66">
        <v>45825</v>
      </c>
      <c r="E1579" s="66">
        <v>45833</v>
      </c>
      <c r="F1579" s="66">
        <v>45868</v>
      </c>
      <c r="G1579" s="66">
        <v>45936</v>
      </c>
      <c r="H1579" s="66">
        <v>45936</v>
      </c>
      <c r="I1579" s="64">
        <v>103</v>
      </c>
      <c r="J1579" s="70" t="s">
        <v>159</v>
      </c>
      <c r="K1579" s="70" t="s">
        <v>105</v>
      </c>
      <c r="L1579" s="70" t="s">
        <v>106</v>
      </c>
      <c r="M1579" s="70" t="s">
        <v>166</v>
      </c>
      <c r="N1579" s="70" t="s">
        <v>108</v>
      </c>
      <c r="O1579" s="70" t="s">
        <v>112</v>
      </c>
      <c r="P1579" s="70" t="s">
        <v>110</v>
      </c>
      <c r="Q1579" s="70">
        <v>0</v>
      </c>
      <c r="R1579" s="47" t="s">
        <v>11</v>
      </c>
      <c r="S1579" s="47" t="s">
        <v>11</v>
      </c>
      <c r="T1579" s="47" t="s">
        <v>11</v>
      </c>
      <c r="U1579" s="47" t="s">
        <v>11</v>
      </c>
    </row>
    <row r="1580" spans="1:21">
      <c r="A1580" s="334">
        <v>123</v>
      </c>
      <c r="B1580" s="335"/>
      <c r="C1580" s="131" t="s">
        <v>383</v>
      </c>
      <c r="D1580" s="66">
        <v>45831</v>
      </c>
      <c r="E1580" s="66">
        <v>45836</v>
      </c>
      <c r="F1580" s="66" t="s">
        <v>11</v>
      </c>
      <c r="G1580" s="66">
        <v>45940</v>
      </c>
      <c r="H1580" s="66">
        <v>45942</v>
      </c>
      <c r="I1580" s="110">
        <v>104</v>
      </c>
      <c r="J1580" s="57" t="s">
        <v>116</v>
      </c>
      <c r="K1580" s="57" t="s">
        <v>105</v>
      </c>
      <c r="L1580" s="57" t="s">
        <v>106</v>
      </c>
      <c r="M1580" s="57" t="s">
        <v>107</v>
      </c>
      <c r="N1580" s="57" t="s">
        <v>513</v>
      </c>
      <c r="O1580" s="57" t="s">
        <v>112</v>
      </c>
      <c r="P1580" s="57" t="s">
        <v>110</v>
      </c>
      <c r="Q1580" s="57">
        <v>0</v>
      </c>
      <c r="R1580" s="40" t="s">
        <v>11</v>
      </c>
      <c r="S1580" s="47" t="s">
        <v>11</v>
      </c>
      <c r="T1580" s="47" t="s">
        <v>11</v>
      </c>
      <c r="U1580" s="47" t="s">
        <v>11</v>
      </c>
    </row>
    <row r="1581" spans="1:21">
      <c r="A1581" s="334">
        <v>123</v>
      </c>
      <c r="B1581" s="335"/>
      <c r="C1581" s="131" t="s">
        <v>384</v>
      </c>
      <c r="D1581" s="66">
        <v>45823</v>
      </c>
      <c r="E1581" s="66">
        <v>45830</v>
      </c>
      <c r="F1581" s="60" t="s">
        <v>11</v>
      </c>
      <c r="G1581" s="35">
        <v>45937</v>
      </c>
      <c r="H1581" s="35">
        <v>45937</v>
      </c>
      <c r="I1581" s="64">
        <v>108</v>
      </c>
      <c r="J1581" s="52" t="s">
        <v>104</v>
      </c>
      <c r="K1581" s="52" t="s">
        <v>105</v>
      </c>
      <c r="L1581" s="52" t="s">
        <v>106</v>
      </c>
      <c r="M1581" s="52" t="s">
        <v>107</v>
      </c>
      <c r="N1581" s="52" t="s">
        <v>126</v>
      </c>
      <c r="O1581" s="52" t="s">
        <v>112</v>
      </c>
      <c r="P1581" s="52" t="s">
        <v>110</v>
      </c>
      <c r="Q1581" s="52">
        <v>0</v>
      </c>
      <c r="R1581" s="47" t="s">
        <v>11</v>
      </c>
      <c r="S1581" s="47" t="s">
        <v>11</v>
      </c>
      <c r="T1581" s="47" t="s">
        <v>11</v>
      </c>
      <c r="U1581" s="47" t="s">
        <v>11</v>
      </c>
    </row>
    <row r="1582" spans="1:21">
      <c r="A1582" s="334">
        <v>123</v>
      </c>
      <c r="B1582" s="335"/>
      <c r="C1582" s="131" t="s">
        <v>385</v>
      </c>
      <c r="D1582" s="35">
        <v>45823</v>
      </c>
      <c r="E1582" s="35">
        <v>45827</v>
      </c>
      <c r="F1582" s="35">
        <v>45865</v>
      </c>
      <c r="G1582" s="35">
        <v>45936</v>
      </c>
      <c r="H1582" s="35">
        <v>45936</v>
      </c>
      <c r="I1582" s="110">
        <v>113</v>
      </c>
      <c r="J1582" s="70" t="s">
        <v>104</v>
      </c>
      <c r="K1582" s="70" t="s">
        <v>105</v>
      </c>
      <c r="L1582" s="70" t="s">
        <v>106</v>
      </c>
      <c r="M1582" s="159" t="s">
        <v>107</v>
      </c>
      <c r="N1582" s="70" t="s">
        <v>513</v>
      </c>
      <c r="O1582" s="70" t="s">
        <v>112</v>
      </c>
      <c r="P1582" s="70" t="s">
        <v>110</v>
      </c>
      <c r="Q1582" s="70">
        <v>0</v>
      </c>
      <c r="R1582" s="47" t="s">
        <v>11</v>
      </c>
      <c r="S1582" s="47" t="s">
        <v>11</v>
      </c>
      <c r="T1582" s="47" t="s">
        <v>11</v>
      </c>
      <c r="U1582" s="47" t="s">
        <v>11</v>
      </c>
    </row>
    <row r="1583" spans="1:21">
      <c r="A1583" s="334">
        <v>123</v>
      </c>
      <c r="B1583" s="335"/>
      <c r="C1583" s="131" t="s">
        <v>386</v>
      </c>
      <c r="D1583" s="160">
        <v>45821</v>
      </c>
      <c r="E1583" s="160">
        <v>45827</v>
      </c>
      <c r="F1583" s="160">
        <v>45865</v>
      </c>
      <c r="G1583" s="160">
        <v>45937</v>
      </c>
      <c r="H1583" s="160">
        <v>45953</v>
      </c>
      <c r="I1583" s="161">
        <v>116</v>
      </c>
      <c r="J1583" s="55" t="s">
        <v>104</v>
      </c>
      <c r="K1583" s="55" t="s">
        <v>105</v>
      </c>
      <c r="L1583" s="55" t="s">
        <v>106</v>
      </c>
      <c r="M1583" s="55" t="s">
        <v>107</v>
      </c>
      <c r="N1583" s="55" t="s">
        <v>108</v>
      </c>
      <c r="O1583" s="55" t="s">
        <v>112</v>
      </c>
      <c r="P1583" s="55" t="s">
        <v>110</v>
      </c>
      <c r="Q1583" s="162">
        <v>0</v>
      </c>
      <c r="R1583" s="55" t="s">
        <v>514</v>
      </c>
      <c r="S1583" s="55" t="s">
        <v>515</v>
      </c>
      <c r="T1583" s="47" t="s">
        <v>11</v>
      </c>
      <c r="U1583" s="47" t="s">
        <v>11</v>
      </c>
    </row>
    <row r="1584" spans="1:21">
      <c r="A1584" s="334">
        <v>123</v>
      </c>
      <c r="B1584" s="335"/>
      <c r="C1584" s="131" t="s">
        <v>387</v>
      </c>
      <c r="D1584" s="66">
        <v>45821</v>
      </c>
      <c r="E1584" s="66">
        <v>45827</v>
      </c>
      <c r="F1584" s="35">
        <v>45863</v>
      </c>
      <c r="G1584" s="35">
        <v>45934</v>
      </c>
      <c r="H1584" s="35">
        <v>45950</v>
      </c>
      <c r="I1584" s="115">
        <v>113</v>
      </c>
      <c r="J1584" s="52" t="s">
        <v>104</v>
      </c>
      <c r="K1584" s="52" t="s">
        <v>105</v>
      </c>
      <c r="L1584" s="52" t="s">
        <v>106</v>
      </c>
      <c r="M1584" s="52" t="s">
        <v>107</v>
      </c>
      <c r="N1584" s="52" t="s">
        <v>108</v>
      </c>
      <c r="O1584" s="52" t="s">
        <v>112</v>
      </c>
      <c r="P1584" s="52" t="s">
        <v>110</v>
      </c>
      <c r="Q1584" s="52">
        <v>0</v>
      </c>
      <c r="R1584" s="50" t="s">
        <v>11</v>
      </c>
      <c r="S1584" s="47" t="s">
        <v>11</v>
      </c>
      <c r="T1584" s="47" t="s">
        <v>11</v>
      </c>
      <c r="U1584" s="47" t="s">
        <v>11</v>
      </c>
    </row>
    <row r="1585" spans="1:21">
      <c r="A1585" s="334">
        <v>123</v>
      </c>
      <c r="B1585" s="335"/>
      <c r="C1585" s="131" t="s">
        <v>388</v>
      </c>
      <c r="D1585" s="35">
        <v>45821</v>
      </c>
      <c r="E1585" s="35">
        <v>45826</v>
      </c>
      <c r="F1585" s="35">
        <v>45866</v>
      </c>
      <c r="G1585" s="35">
        <v>45943</v>
      </c>
      <c r="H1585" s="35">
        <v>45945</v>
      </c>
      <c r="I1585" s="64">
        <v>118</v>
      </c>
      <c r="J1585" s="70" t="s">
        <v>114</v>
      </c>
      <c r="K1585" s="70" t="s">
        <v>105</v>
      </c>
      <c r="L1585" s="70" t="s">
        <v>106</v>
      </c>
      <c r="M1585" s="70" t="s">
        <v>107</v>
      </c>
      <c r="N1585" s="70" t="s">
        <v>108</v>
      </c>
      <c r="O1585" s="70" t="s">
        <v>112</v>
      </c>
      <c r="P1585" s="70" t="s">
        <v>110</v>
      </c>
      <c r="Q1585" s="70">
        <v>2</v>
      </c>
      <c r="R1585" s="70" t="s">
        <v>516</v>
      </c>
      <c r="S1585" s="70">
        <v>0</v>
      </c>
      <c r="T1585" s="70" t="s">
        <v>517</v>
      </c>
      <c r="U1585" s="70" t="s">
        <v>520</v>
      </c>
    </row>
    <row r="1586" spans="1:21">
      <c r="A1586" s="334">
        <v>123</v>
      </c>
      <c r="B1586" s="335"/>
      <c r="C1586" s="131" t="s">
        <v>389</v>
      </c>
      <c r="D1586" s="56">
        <v>45827</v>
      </c>
      <c r="E1586" s="56">
        <v>45832</v>
      </c>
      <c r="F1586" s="56">
        <v>45864</v>
      </c>
      <c r="G1586" s="56">
        <v>45937</v>
      </c>
      <c r="H1586" s="56">
        <v>45937</v>
      </c>
      <c r="I1586" s="163">
        <v>106</v>
      </c>
      <c r="J1586" s="47" t="s">
        <v>104</v>
      </c>
      <c r="K1586" s="47" t="s">
        <v>105</v>
      </c>
      <c r="L1586" s="47" t="s">
        <v>106</v>
      </c>
      <c r="M1586" s="150" t="s">
        <v>107</v>
      </c>
      <c r="N1586" s="47" t="s">
        <v>108</v>
      </c>
      <c r="O1586" s="47" t="s">
        <v>112</v>
      </c>
      <c r="P1586" s="47" t="s">
        <v>110</v>
      </c>
      <c r="Q1586" s="47" t="s">
        <v>11</v>
      </c>
      <c r="R1586" s="47" t="s">
        <v>11</v>
      </c>
      <c r="S1586" s="47" t="s">
        <v>11</v>
      </c>
      <c r="T1586" s="47" t="s">
        <v>11</v>
      </c>
      <c r="U1586" s="47" t="s">
        <v>11</v>
      </c>
    </row>
    <row r="1587" spans="1:21">
      <c r="A1587" s="334">
        <v>123</v>
      </c>
      <c r="B1587" s="335"/>
      <c r="C1587" s="142" t="s">
        <v>22</v>
      </c>
      <c r="D1587" s="164" t="s">
        <v>11</v>
      </c>
      <c r="E1587" s="164" t="s">
        <v>11</v>
      </c>
      <c r="F1587" s="164" t="s">
        <v>11</v>
      </c>
      <c r="G1587" s="165" t="s">
        <v>11</v>
      </c>
      <c r="H1587" s="165" t="s">
        <v>11</v>
      </c>
      <c r="I1587" s="74">
        <v>110</v>
      </c>
      <c r="J1587" s="166" t="s">
        <v>11</v>
      </c>
      <c r="K1587" s="166" t="s">
        <v>11</v>
      </c>
      <c r="L1587" s="166" t="s">
        <v>11</v>
      </c>
      <c r="M1587" s="166" t="s">
        <v>11</v>
      </c>
      <c r="N1587" s="166" t="s">
        <v>11</v>
      </c>
      <c r="O1587" s="166" t="s">
        <v>11</v>
      </c>
      <c r="P1587" s="166" t="s">
        <v>11</v>
      </c>
      <c r="Q1587" s="166" t="s">
        <v>11</v>
      </c>
      <c r="R1587" s="166" t="s">
        <v>11</v>
      </c>
      <c r="S1587" s="166" t="s">
        <v>11</v>
      </c>
      <c r="T1587" s="166" t="s">
        <v>11</v>
      </c>
      <c r="U1587" s="166" t="s">
        <v>11</v>
      </c>
    </row>
  </sheetData>
  <mergeCells count="249">
    <mergeCell ref="B1575:B1587"/>
    <mergeCell ref="B1497:B1509"/>
    <mergeCell ref="B1510:B1522"/>
    <mergeCell ref="B1523:B1535"/>
    <mergeCell ref="B1536:B1548"/>
    <mergeCell ref="B1549:B1561"/>
    <mergeCell ref="B1562:B1574"/>
    <mergeCell ref="B1419:B1431"/>
    <mergeCell ref="B1432:B1444"/>
    <mergeCell ref="B1445:B1457"/>
    <mergeCell ref="B1458:B1470"/>
    <mergeCell ref="B1471:B1483"/>
    <mergeCell ref="B1484:B1496"/>
    <mergeCell ref="B1341:B1353"/>
    <mergeCell ref="B1354:B1366"/>
    <mergeCell ref="B1367:B1379"/>
    <mergeCell ref="B1380:B1392"/>
    <mergeCell ref="B1393:B1405"/>
    <mergeCell ref="B1406:B1418"/>
    <mergeCell ref="B1263:B1275"/>
    <mergeCell ref="B1276:B1288"/>
    <mergeCell ref="B1289:B1301"/>
    <mergeCell ref="B1302:B1314"/>
    <mergeCell ref="B1315:B1327"/>
    <mergeCell ref="B1328:B1340"/>
    <mergeCell ref="B1185:B1197"/>
    <mergeCell ref="B1198:B1210"/>
    <mergeCell ref="B1211:B1223"/>
    <mergeCell ref="B1224:B1236"/>
    <mergeCell ref="B1237:B1249"/>
    <mergeCell ref="B1250:B1262"/>
    <mergeCell ref="B1107:B1119"/>
    <mergeCell ref="B1120:B1132"/>
    <mergeCell ref="B1133:B1145"/>
    <mergeCell ref="B1146:B1158"/>
    <mergeCell ref="B1159:B1171"/>
    <mergeCell ref="B1172:B1184"/>
    <mergeCell ref="B1029:B1041"/>
    <mergeCell ref="B1042:B1054"/>
    <mergeCell ref="B1055:B1067"/>
    <mergeCell ref="B1068:B1080"/>
    <mergeCell ref="B1081:B1093"/>
    <mergeCell ref="B1094:B1106"/>
    <mergeCell ref="B951:B963"/>
    <mergeCell ref="B964:B976"/>
    <mergeCell ref="B977:B989"/>
    <mergeCell ref="B990:B1002"/>
    <mergeCell ref="B1003:B1015"/>
    <mergeCell ref="B1016:B1028"/>
    <mergeCell ref="B873:B885"/>
    <mergeCell ref="B886:B898"/>
    <mergeCell ref="B899:B911"/>
    <mergeCell ref="B912:B924"/>
    <mergeCell ref="B925:B937"/>
    <mergeCell ref="B938:B950"/>
    <mergeCell ref="B795:B807"/>
    <mergeCell ref="B808:B820"/>
    <mergeCell ref="B821:B833"/>
    <mergeCell ref="B834:B846"/>
    <mergeCell ref="B847:B859"/>
    <mergeCell ref="B860:B872"/>
    <mergeCell ref="B717:B729"/>
    <mergeCell ref="B730:B742"/>
    <mergeCell ref="B743:B755"/>
    <mergeCell ref="B756:B768"/>
    <mergeCell ref="B769:B781"/>
    <mergeCell ref="B782:B794"/>
    <mergeCell ref="B639:B651"/>
    <mergeCell ref="B652:B664"/>
    <mergeCell ref="B665:B677"/>
    <mergeCell ref="B678:B690"/>
    <mergeCell ref="B691:B703"/>
    <mergeCell ref="B704:B716"/>
    <mergeCell ref="B561:B573"/>
    <mergeCell ref="B574:B586"/>
    <mergeCell ref="B587:B599"/>
    <mergeCell ref="B600:B612"/>
    <mergeCell ref="B613:B625"/>
    <mergeCell ref="B626:B638"/>
    <mergeCell ref="B483:B495"/>
    <mergeCell ref="B496:B508"/>
    <mergeCell ref="B509:B521"/>
    <mergeCell ref="B522:B534"/>
    <mergeCell ref="B535:B547"/>
    <mergeCell ref="B548:B560"/>
    <mergeCell ref="B405:B417"/>
    <mergeCell ref="B418:B430"/>
    <mergeCell ref="B431:B443"/>
    <mergeCell ref="B444:B456"/>
    <mergeCell ref="B457:B469"/>
    <mergeCell ref="B470:B482"/>
    <mergeCell ref="B327:B339"/>
    <mergeCell ref="B340:B352"/>
    <mergeCell ref="B353:B365"/>
    <mergeCell ref="B366:B378"/>
    <mergeCell ref="B379:B391"/>
    <mergeCell ref="B392:B404"/>
    <mergeCell ref="B249:B261"/>
    <mergeCell ref="B262:B274"/>
    <mergeCell ref="B275:B287"/>
    <mergeCell ref="B288:B300"/>
    <mergeCell ref="B301:B313"/>
    <mergeCell ref="B314:B326"/>
    <mergeCell ref="B171:B183"/>
    <mergeCell ref="B184:B196"/>
    <mergeCell ref="B197:B209"/>
    <mergeCell ref="B210:B222"/>
    <mergeCell ref="B223:B235"/>
    <mergeCell ref="B236:B248"/>
    <mergeCell ref="B93:B105"/>
    <mergeCell ref="B106:B118"/>
    <mergeCell ref="B119:B131"/>
    <mergeCell ref="B132:B144"/>
    <mergeCell ref="B145:B157"/>
    <mergeCell ref="B158:B170"/>
    <mergeCell ref="A1549:A1561"/>
    <mergeCell ref="A1562:A1574"/>
    <mergeCell ref="A1575:A1587"/>
    <mergeCell ref="A1497:A1509"/>
    <mergeCell ref="A1510:A1522"/>
    <mergeCell ref="A1523:A1535"/>
    <mergeCell ref="A1536:A1548"/>
    <mergeCell ref="A1276:A1288"/>
    <mergeCell ref="A1289:A1301"/>
    <mergeCell ref="A1302:A1314"/>
    <mergeCell ref="A1159:A1171"/>
    <mergeCell ref="A1172:A1184"/>
    <mergeCell ref="A1185:A1197"/>
    <mergeCell ref="A1198:A1210"/>
    <mergeCell ref="A1211:A1223"/>
    <mergeCell ref="A1224:A1236"/>
    <mergeCell ref="A1081:A1093"/>
    <mergeCell ref="A1094:A1106"/>
    <mergeCell ref="B2:B14"/>
    <mergeCell ref="B15:B27"/>
    <mergeCell ref="B28:B40"/>
    <mergeCell ref="B41:B53"/>
    <mergeCell ref="B54:B66"/>
    <mergeCell ref="B67:B79"/>
    <mergeCell ref="B80:B92"/>
    <mergeCell ref="A1471:A1483"/>
    <mergeCell ref="A1484:A1496"/>
    <mergeCell ref="A1393:A1405"/>
    <mergeCell ref="A1406:A1418"/>
    <mergeCell ref="A1419:A1431"/>
    <mergeCell ref="A1432:A1444"/>
    <mergeCell ref="A1445:A1457"/>
    <mergeCell ref="A1458:A1470"/>
    <mergeCell ref="A1315:A1327"/>
    <mergeCell ref="A1328:A1340"/>
    <mergeCell ref="A1341:A1353"/>
    <mergeCell ref="A1354:A1366"/>
    <mergeCell ref="A1367:A1379"/>
    <mergeCell ref="A1380:A1392"/>
    <mergeCell ref="A1237:A1249"/>
    <mergeCell ref="A1250:A1262"/>
    <mergeCell ref="A1263:A1275"/>
    <mergeCell ref="A1107:A1119"/>
    <mergeCell ref="A1120:A1132"/>
    <mergeCell ref="A1133:A1145"/>
    <mergeCell ref="A1146:A1158"/>
    <mergeCell ref="A1003:A1015"/>
    <mergeCell ref="A1016:A1028"/>
    <mergeCell ref="A1029:A1041"/>
    <mergeCell ref="A1042:A1054"/>
    <mergeCell ref="A1055:A1067"/>
    <mergeCell ref="A1068:A1080"/>
    <mergeCell ref="A925:A937"/>
    <mergeCell ref="A938:A950"/>
    <mergeCell ref="A951:A963"/>
    <mergeCell ref="A964:A976"/>
    <mergeCell ref="A977:A989"/>
    <mergeCell ref="A990:A1002"/>
    <mergeCell ref="A847:A859"/>
    <mergeCell ref="A860:A872"/>
    <mergeCell ref="A873:A885"/>
    <mergeCell ref="A886:A898"/>
    <mergeCell ref="A899:A911"/>
    <mergeCell ref="A912:A924"/>
    <mergeCell ref="A769:A781"/>
    <mergeCell ref="A782:A794"/>
    <mergeCell ref="A795:A807"/>
    <mergeCell ref="A808:A820"/>
    <mergeCell ref="A821:A833"/>
    <mergeCell ref="A834:A846"/>
    <mergeCell ref="A691:A703"/>
    <mergeCell ref="A704:A716"/>
    <mergeCell ref="A717:A729"/>
    <mergeCell ref="A730:A742"/>
    <mergeCell ref="A743:A755"/>
    <mergeCell ref="A756:A768"/>
    <mergeCell ref="A613:A625"/>
    <mergeCell ref="A626:A638"/>
    <mergeCell ref="A639:A651"/>
    <mergeCell ref="A652:A664"/>
    <mergeCell ref="A665:A677"/>
    <mergeCell ref="A678:A690"/>
    <mergeCell ref="A535:A547"/>
    <mergeCell ref="A548:A560"/>
    <mergeCell ref="A561:A573"/>
    <mergeCell ref="A574:A586"/>
    <mergeCell ref="A587:A599"/>
    <mergeCell ref="A600:A612"/>
    <mergeCell ref="A457:A469"/>
    <mergeCell ref="A470:A482"/>
    <mergeCell ref="A483:A495"/>
    <mergeCell ref="A496:A508"/>
    <mergeCell ref="A509:A521"/>
    <mergeCell ref="A522:A534"/>
    <mergeCell ref="A379:A391"/>
    <mergeCell ref="A392:A404"/>
    <mergeCell ref="A405:A417"/>
    <mergeCell ref="A418:A430"/>
    <mergeCell ref="A431:A443"/>
    <mergeCell ref="A444:A456"/>
    <mergeCell ref="A327:A339"/>
    <mergeCell ref="A340:A352"/>
    <mergeCell ref="A353:A365"/>
    <mergeCell ref="A366:A378"/>
    <mergeCell ref="A223:A235"/>
    <mergeCell ref="A236:A248"/>
    <mergeCell ref="A249:A261"/>
    <mergeCell ref="A262:A274"/>
    <mergeCell ref="A275:A287"/>
    <mergeCell ref="A288:A300"/>
    <mergeCell ref="R1:U1"/>
    <mergeCell ref="R95:U95"/>
    <mergeCell ref="R251:U251"/>
    <mergeCell ref="R979:U979"/>
    <mergeCell ref="R1551:U1551"/>
    <mergeCell ref="A2:A14"/>
    <mergeCell ref="A15:A27"/>
    <mergeCell ref="A28:A40"/>
    <mergeCell ref="A41:A53"/>
    <mergeCell ref="A54:A66"/>
    <mergeCell ref="A145:A157"/>
    <mergeCell ref="A158:A170"/>
    <mergeCell ref="A171:A183"/>
    <mergeCell ref="A184:A196"/>
    <mergeCell ref="A197:A209"/>
    <mergeCell ref="A210:A222"/>
    <mergeCell ref="A67:A79"/>
    <mergeCell ref="A80:A92"/>
    <mergeCell ref="A93:A105"/>
    <mergeCell ref="A106:A118"/>
    <mergeCell ref="A119:A131"/>
    <mergeCell ref="A132:A144"/>
    <mergeCell ref="A301:A313"/>
    <mergeCell ref="A314:A326"/>
  </mergeCells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87"/>
  <sheetViews>
    <sheetView workbookViewId="0">
      <pane ySplit="1" topLeftCell="A1572" activePane="bottomLeft" state="frozen"/>
      <selection pane="bottomLeft" activeCell="S1577" sqref="S1577"/>
    </sheetView>
  </sheetViews>
  <sheetFormatPr defaultRowHeight="15.75"/>
  <cols>
    <col min="1" max="1" width="4" style="125" customWidth="1"/>
    <col min="2" max="2" width="8" style="125" customWidth="1"/>
    <col min="3" max="3" width="6.875" style="126" customWidth="1"/>
    <col min="4" max="4" width="6.375" style="127" customWidth="1"/>
    <col min="5" max="5" width="8.75" style="1" bestFit="1" customWidth="1"/>
    <col min="6" max="6" width="5.625" style="1" customWidth="1"/>
    <col min="7" max="7" width="5.25" style="1" customWidth="1"/>
    <col min="8" max="8" width="7.875" style="1" customWidth="1"/>
    <col min="9" max="9" width="6.875" style="1" bestFit="1" customWidth="1"/>
    <col min="10" max="10" width="6" style="2" customWidth="1"/>
    <col min="11" max="11" width="4.75" style="2" customWidth="1"/>
    <col min="12" max="12" width="5.75" style="2" customWidth="1"/>
    <col min="13" max="13" width="5.875" style="2" customWidth="1"/>
    <col min="14" max="16384" width="9" style="126"/>
  </cols>
  <sheetData>
    <row r="1" spans="1:13" ht="25.9">
      <c r="A1" s="128" t="s">
        <v>0</v>
      </c>
      <c r="B1" s="128" t="s">
        <v>1</v>
      </c>
      <c r="C1" s="129" t="s">
        <v>2</v>
      </c>
      <c r="D1" s="130" t="s">
        <v>572</v>
      </c>
      <c r="E1" s="130" t="s">
        <v>344</v>
      </c>
      <c r="F1" s="130" t="s">
        <v>345</v>
      </c>
      <c r="G1" s="130" t="s">
        <v>346</v>
      </c>
      <c r="H1" s="130" t="s">
        <v>347</v>
      </c>
      <c r="I1" s="130" t="s">
        <v>348</v>
      </c>
      <c r="J1" s="129" t="s">
        <v>573</v>
      </c>
      <c r="K1" s="129" t="s">
        <v>154</v>
      </c>
      <c r="L1" s="129" t="s">
        <v>155</v>
      </c>
      <c r="M1" s="129" t="s">
        <v>349</v>
      </c>
    </row>
    <row r="2" spans="1:13" ht="15.6" customHeight="1">
      <c r="A2" s="334">
        <v>1</v>
      </c>
      <c r="B2" s="335" t="s">
        <v>378</v>
      </c>
      <c r="C2" s="131" t="s">
        <v>379</v>
      </c>
      <c r="D2" s="17">
        <v>60.5</v>
      </c>
      <c r="E2" s="17">
        <v>9.9</v>
      </c>
      <c r="F2" s="17">
        <v>8</v>
      </c>
      <c r="G2" s="17">
        <v>0.5</v>
      </c>
      <c r="H2" s="17" t="s">
        <v>11</v>
      </c>
      <c r="I2" s="17">
        <v>12.5</v>
      </c>
      <c r="J2" s="18" t="s">
        <v>157</v>
      </c>
      <c r="K2" s="18" t="s">
        <v>157</v>
      </c>
      <c r="L2" s="18" t="s">
        <v>114</v>
      </c>
      <c r="M2" s="18" t="s">
        <v>166</v>
      </c>
    </row>
    <row r="3" spans="1:13">
      <c r="A3" s="334">
        <v>1</v>
      </c>
      <c r="B3" s="335"/>
      <c r="C3" s="131" t="s">
        <v>198</v>
      </c>
      <c r="D3" s="11">
        <v>78</v>
      </c>
      <c r="E3" s="11">
        <v>21.6</v>
      </c>
      <c r="F3" s="11">
        <v>2</v>
      </c>
      <c r="G3" s="11">
        <v>0</v>
      </c>
      <c r="H3" s="11">
        <v>0</v>
      </c>
      <c r="I3" s="11">
        <v>19.350000000000001</v>
      </c>
      <c r="J3" s="12" t="s">
        <v>157</v>
      </c>
      <c r="K3" s="12" t="s">
        <v>158</v>
      </c>
      <c r="L3" s="12" t="s">
        <v>114</v>
      </c>
      <c r="M3" s="12" t="s">
        <v>357</v>
      </c>
    </row>
    <row r="4" spans="1:13" ht="14.25" customHeight="1">
      <c r="A4" s="334">
        <v>1</v>
      </c>
      <c r="B4" s="335"/>
      <c r="C4" s="131" t="s">
        <v>380</v>
      </c>
      <c r="D4" s="7" t="s">
        <v>574</v>
      </c>
      <c r="E4" s="7">
        <v>16</v>
      </c>
      <c r="F4" s="7">
        <v>0</v>
      </c>
      <c r="G4" s="7">
        <v>0</v>
      </c>
      <c r="H4" s="7">
        <v>6</v>
      </c>
      <c r="I4" s="7">
        <v>12.4</v>
      </c>
      <c r="J4" s="8" t="s">
        <v>157</v>
      </c>
      <c r="K4" s="8" t="s">
        <v>158</v>
      </c>
      <c r="L4" s="8" t="s">
        <v>159</v>
      </c>
      <c r="M4" s="8" t="s">
        <v>160</v>
      </c>
    </row>
    <row r="5" spans="1:13">
      <c r="A5" s="334">
        <v>1</v>
      </c>
      <c r="B5" s="335"/>
      <c r="C5" s="131" t="s">
        <v>381</v>
      </c>
      <c r="D5" s="11">
        <v>77.599999999999994</v>
      </c>
      <c r="E5" s="11">
        <v>9</v>
      </c>
      <c r="F5" s="11">
        <v>2</v>
      </c>
      <c r="G5" s="11">
        <v>2</v>
      </c>
      <c r="H5" s="11">
        <v>0</v>
      </c>
      <c r="I5" s="11">
        <v>10.17</v>
      </c>
      <c r="J5" s="12" t="s">
        <v>157</v>
      </c>
      <c r="K5" s="12" t="s">
        <v>161</v>
      </c>
      <c r="L5" s="12" t="s">
        <v>305</v>
      </c>
      <c r="M5" s="12" t="s">
        <v>350</v>
      </c>
    </row>
    <row r="6" spans="1:13">
      <c r="A6" s="334">
        <v>1</v>
      </c>
      <c r="B6" s="335"/>
      <c r="C6" s="131" t="s">
        <v>382</v>
      </c>
      <c r="D6" s="17">
        <v>79.2</v>
      </c>
      <c r="E6" s="17">
        <v>13.2</v>
      </c>
      <c r="F6" s="17">
        <v>1.3</v>
      </c>
      <c r="G6" s="17">
        <v>0</v>
      </c>
      <c r="H6" s="17">
        <v>0</v>
      </c>
      <c r="I6" s="17">
        <v>14.8</v>
      </c>
      <c r="J6" s="18" t="s">
        <v>182</v>
      </c>
      <c r="K6" s="18" t="s">
        <v>158</v>
      </c>
      <c r="L6" s="18" t="s">
        <v>116</v>
      </c>
      <c r="M6" s="18" t="s">
        <v>137</v>
      </c>
    </row>
    <row r="7" spans="1:13">
      <c r="A7" s="334">
        <v>1</v>
      </c>
      <c r="B7" s="335"/>
      <c r="C7" s="131" t="s">
        <v>383</v>
      </c>
      <c r="D7" s="132">
        <v>84.1</v>
      </c>
      <c r="E7" s="132">
        <v>18.100000000000001</v>
      </c>
      <c r="F7" s="132">
        <v>0</v>
      </c>
      <c r="G7" s="132">
        <v>0</v>
      </c>
      <c r="H7" s="132">
        <v>0</v>
      </c>
      <c r="I7" s="132">
        <v>13.11</v>
      </c>
      <c r="J7" s="133" t="s">
        <v>157</v>
      </c>
      <c r="K7" s="133" t="s">
        <v>158</v>
      </c>
      <c r="L7" s="133" t="s">
        <v>114</v>
      </c>
      <c r="M7" s="133" t="s">
        <v>160</v>
      </c>
    </row>
    <row r="8" spans="1:13">
      <c r="A8" s="334">
        <v>1</v>
      </c>
      <c r="B8" s="335"/>
      <c r="C8" s="131" t="s">
        <v>384</v>
      </c>
      <c r="D8" s="7">
        <v>70.8</v>
      </c>
      <c r="E8" s="7">
        <v>16.2</v>
      </c>
      <c r="F8" s="7">
        <v>5.43</v>
      </c>
      <c r="G8" s="7">
        <v>0</v>
      </c>
      <c r="H8" s="7">
        <v>0</v>
      </c>
      <c r="I8" s="7">
        <v>14.53</v>
      </c>
      <c r="J8" s="18" t="s">
        <v>157</v>
      </c>
      <c r="K8" s="18" t="s">
        <v>170</v>
      </c>
      <c r="L8" s="18" t="s">
        <v>116</v>
      </c>
      <c r="M8" s="18" t="s">
        <v>160</v>
      </c>
    </row>
    <row r="9" spans="1:13">
      <c r="A9" s="334">
        <v>1</v>
      </c>
      <c r="B9" s="335"/>
      <c r="C9" s="131" t="s">
        <v>385</v>
      </c>
      <c r="D9" s="17">
        <v>88.2</v>
      </c>
      <c r="E9" s="17">
        <v>9.8000000000000007</v>
      </c>
      <c r="F9" s="17">
        <v>0</v>
      </c>
      <c r="G9" s="17">
        <v>0</v>
      </c>
      <c r="H9" s="17">
        <v>0</v>
      </c>
      <c r="I9" s="17">
        <v>15.25</v>
      </c>
      <c r="J9" s="18" t="s">
        <v>157</v>
      </c>
      <c r="K9" s="18" t="s">
        <v>158</v>
      </c>
      <c r="L9" s="18" t="s">
        <v>116</v>
      </c>
      <c r="M9" s="18" t="s">
        <v>350</v>
      </c>
    </row>
    <row r="10" spans="1:13">
      <c r="A10" s="334">
        <v>1</v>
      </c>
      <c r="B10" s="335"/>
      <c r="C10" s="131" t="s">
        <v>386</v>
      </c>
      <c r="D10" s="11">
        <v>84.4</v>
      </c>
      <c r="E10" s="11">
        <v>17.399999999999999</v>
      </c>
      <c r="F10" s="11">
        <v>2</v>
      </c>
      <c r="G10" s="11">
        <v>12</v>
      </c>
      <c r="H10" s="11">
        <v>0</v>
      </c>
      <c r="I10" s="134">
        <v>16.2</v>
      </c>
      <c r="J10" s="135" t="s">
        <v>157</v>
      </c>
      <c r="K10" s="135" t="s">
        <v>161</v>
      </c>
      <c r="L10" s="135" t="s">
        <v>114</v>
      </c>
      <c r="M10" s="136" t="s">
        <v>350</v>
      </c>
    </row>
    <row r="11" spans="1:13">
      <c r="A11" s="334">
        <v>1</v>
      </c>
      <c r="B11" s="335"/>
      <c r="C11" s="131" t="s">
        <v>387</v>
      </c>
      <c r="D11" s="137">
        <v>65.900000000000006</v>
      </c>
      <c r="E11" s="137">
        <v>12.5</v>
      </c>
      <c r="F11" s="7" t="s">
        <v>11</v>
      </c>
      <c r="G11" s="7" t="s">
        <v>11</v>
      </c>
      <c r="H11" s="7" t="s">
        <v>11</v>
      </c>
      <c r="I11" s="7">
        <v>15.48</v>
      </c>
      <c r="J11" s="12" t="s">
        <v>157</v>
      </c>
      <c r="K11" s="12" t="s">
        <v>161</v>
      </c>
      <c r="L11" s="12" t="s">
        <v>114</v>
      </c>
      <c r="M11" s="12" t="s">
        <v>357</v>
      </c>
    </row>
    <row r="12" spans="1:13">
      <c r="A12" s="334">
        <v>1</v>
      </c>
      <c r="B12" s="335"/>
      <c r="C12" s="131" t="s">
        <v>388</v>
      </c>
      <c r="D12" s="11">
        <v>100</v>
      </c>
      <c r="E12" s="11">
        <v>17.5</v>
      </c>
      <c r="F12" s="11">
        <v>10</v>
      </c>
      <c r="G12" s="11">
        <v>20</v>
      </c>
      <c r="H12" s="11">
        <v>0</v>
      </c>
      <c r="I12" s="11">
        <v>17.04</v>
      </c>
      <c r="J12" s="12" t="s">
        <v>575</v>
      </c>
      <c r="K12" s="12" t="s">
        <v>161</v>
      </c>
      <c r="L12" s="12" t="s">
        <v>576</v>
      </c>
      <c r="M12" s="12" t="s">
        <v>350</v>
      </c>
    </row>
    <row r="13" spans="1:13">
      <c r="A13" s="334">
        <v>1</v>
      </c>
      <c r="B13" s="335"/>
      <c r="C13" s="131" t="s">
        <v>389</v>
      </c>
      <c r="D13" s="11">
        <v>73.099999999999994</v>
      </c>
      <c r="E13" s="138">
        <v>4.4000000000000004</v>
      </c>
      <c r="F13" s="11">
        <v>10.5</v>
      </c>
      <c r="G13" s="11">
        <v>10.5</v>
      </c>
      <c r="H13" s="11">
        <v>1.5</v>
      </c>
      <c r="I13" s="139">
        <v>13.14</v>
      </c>
      <c r="J13" s="140" t="s">
        <v>157</v>
      </c>
      <c r="K13" s="141" t="s">
        <v>158</v>
      </c>
      <c r="L13" s="12" t="s">
        <v>116</v>
      </c>
      <c r="M13" s="12" t="s">
        <v>350</v>
      </c>
    </row>
    <row r="14" spans="1:13">
      <c r="A14" s="334">
        <v>1</v>
      </c>
      <c r="B14" s="335"/>
      <c r="C14" s="142" t="s">
        <v>22</v>
      </c>
      <c r="D14" s="143">
        <v>78.345454545454544</v>
      </c>
      <c r="E14" s="143">
        <v>13.800000000000002</v>
      </c>
      <c r="F14" s="143">
        <v>3.7481818181818185</v>
      </c>
      <c r="G14" s="143">
        <v>4.0909090909090908</v>
      </c>
      <c r="H14" s="143">
        <v>0.75</v>
      </c>
      <c r="I14" s="143">
        <v>14.497499999999997</v>
      </c>
      <c r="J14" s="144" t="s">
        <v>11</v>
      </c>
      <c r="K14" s="144" t="s">
        <v>11</v>
      </c>
      <c r="L14" s="144" t="s">
        <v>11</v>
      </c>
      <c r="M14" s="144" t="s">
        <v>11</v>
      </c>
    </row>
    <row r="15" spans="1:13" ht="15.6" customHeight="1">
      <c r="A15" s="334">
        <v>2</v>
      </c>
      <c r="B15" s="335" t="s">
        <v>390</v>
      </c>
      <c r="C15" s="131" t="s">
        <v>379</v>
      </c>
      <c r="D15" s="17">
        <v>44.7</v>
      </c>
      <c r="E15" s="17">
        <v>12</v>
      </c>
      <c r="F15" s="17">
        <v>0</v>
      </c>
      <c r="G15" s="17">
        <v>21</v>
      </c>
      <c r="H15" s="17" t="s">
        <v>11</v>
      </c>
      <c r="I15" s="17">
        <v>15.4</v>
      </c>
      <c r="J15" s="18" t="s">
        <v>157</v>
      </c>
      <c r="K15" s="18" t="s">
        <v>158</v>
      </c>
      <c r="L15" s="18" t="s">
        <v>576</v>
      </c>
      <c r="M15" s="18" t="s">
        <v>137</v>
      </c>
    </row>
    <row r="16" spans="1:13">
      <c r="A16" s="334">
        <v>2</v>
      </c>
      <c r="B16" s="335"/>
      <c r="C16" s="131" t="s">
        <v>198</v>
      </c>
      <c r="D16" s="11">
        <v>49.4</v>
      </c>
      <c r="E16" s="11">
        <v>19.8</v>
      </c>
      <c r="F16" s="11">
        <v>0</v>
      </c>
      <c r="G16" s="11">
        <v>2</v>
      </c>
      <c r="H16" s="11">
        <v>0</v>
      </c>
      <c r="I16" s="11">
        <v>23.26</v>
      </c>
      <c r="J16" s="12" t="s">
        <v>157</v>
      </c>
      <c r="K16" s="12" t="s">
        <v>158</v>
      </c>
      <c r="L16" s="12" t="s">
        <v>163</v>
      </c>
      <c r="M16" s="12" t="s">
        <v>357</v>
      </c>
    </row>
    <row r="17" spans="1:13">
      <c r="A17" s="334">
        <v>2</v>
      </c>
      <c r="B17" s="335"/>
      <c r="C17" s="131" t="s">
        <v>380</v>
      </c>
      <c r="D17" s="7" t="s">
        <v>577</v>
      </c>
      <c r="E17" s="7">
        <v>17.399999999999999</v>
      </c>
      <c r="F17" s="7">
        <v>0</v>
      </c>
      <c r="G17" s="7">
        <v>0</v>
      </c>
      <c r="H17" s="7">
        <v>3</v>
      </c>
      <c r="I17" s="7">
        <v>18</v>
      </c>
      <c r="J17" s="8" t="s">
        <v>157</v>
      </c>
      <c r="K17" s="8" t="s">
        <v>164</v>
      </c>
      <c r="L17" s="8" t="s">
        <v>159</v>
      </c>
      <c r="M17" s="8" t="s">
        <v>160</v>
      </c>
    </row>
    <row r="18" spans="1:13">
      <c r="A18" s="334">
        <v>2</v>
      </c>
      <c r="B18" s="335"/>
      <c r="C18" s="131" t="s">
        <v>381</v>
      </c>
      <c r="D18" s="11">
        <v>48.4</v>
      </c>
      <c r="E18" s="11">
        <v>7.4</v>
      </c>
      <c r="F18" s="11">
        <v>3</v>
      </c>
      <c r="G18" s="11">
        <v>1</v>
      </c>
      <c r="H18" s="11">
        <v>0</v>
      </c>
      <c r="I18" s="11">
        <v>16.79</v>
      </c>
      <c r="J18" s="12" t="s">
        <v>157</v>
      </c>
      <c r="K18" s="12" t="s">
        <v>167</v>
      </c>
      <c r="L18" s="12" t="s">
        <v>578</v>
      </c>
      <c r="M18" s="12" t="s">
        <v>350</v>
      </c>
    </row>
    <row r="19" spans="1:13">
      <c r="A19" s="334">
        <v>2</v>
      </c>
      <c r="B19" s="335"/>
      <c r="C19" s="131" t="s">
        <v>382</v>
      </c>
      <c r="D19" s="17">
        <v>38</v>
      </c>
      <c r="E19" s="17">
        <v>13.4</v>
      </c>
      <c r="F19" s="17">
        <v>21.1</v>
      </c>
      <c r="G19" s="17">
        <v>0</v>
      </c>
      <c r="H19" s="17">
        <v>0</v>
      </c>
      <c r="I19" s="17">
        <v>19.7</v>
      </c>
      <c r="J19" s="18" t="s">
        <v>182</v>
      </c>
      <c r="K19" s="18" t="s">
        <v>158</v>
      </c>
      <c r="L19" s="18" t="s">
        <v>116</v>
      </c>
      <c r="M19" s="18" t="s">
        <v>160</v>
      </c>
    </row>
    <row r="20" spans="1:13">
      <c r="A20" s="334">
        <v>2</v>
      </c>
      <c r="B20" s="335"/>
      <c r="C20" s="131" t="s">
        <v>383</v>
      </c>
      <c r="D20" s="132">
        <v>51.2</v>
      </c>
      <c r="E20" s="132">
        <v>11</v>
      </c>
      <c r="F20" s="132">
        <v>0</v>
      </c>
      <c r="G20" s="132">
        <v>0</v>
      </c>
      <c r="H20" s="132">
        <v>0</v>
      </c>
      <c r="I20" s="132">
        <v>16.489999999999998</v>
      </c>
      <c r="J20" s="133" t="s">
        <v>182</v>
      </c>
      <c r="K20" s="133" t="s">
        <v>164</v>
      </c>
      <c r="L20" s="133" t="s">
        <v>114</v>
      </c>
      <c r="M20" s="133" t="s">
        <v>137</v>
      </c>
    </row>
    <row r="21" spans="1:13">
      <c r="A21" s="334">
        <v>2</v>
      </c>
      <c r="B21" s="335"/>
      <c r="C21" s="131" t="s">
        <v>384</v>
      </c>
      <c r="D21" s="7">
        <v>40.200000000000003</v>
      </c>
      <c r="E21" s="7">
        <v>11.4</v>
      </c>
      <c r="F21" s="7">
        <v>2.2799999999999998</v>
      </c>
      <c r="G21" s="7">
        <v>0</v>
      </c>
      <c r="H21" s="7">
        <v>0</v>
      </c>
      <c r="I21" s="7">
        <v>19.23</v>
      </c>
      <c r="J21" s="18" t="s">
        <v>157</v>
      </c>
      <c r="K21" s="18" t="s">
        <v>164</v>
      </c>
      <c r="L21" s="18" t="s">
        <v>116</v>
      </c>
      <c r="M21" s="18" t="s">
        <v>160</v>
      </c>
    </row>
    <row r="22" spans="1:13">
      <c r="A22" s="334">
        <v>2</v>
      </c>
      <c r="B22" s="335"/>
      <c r="C22" s="131" t="s">
        <v>385</v>
      </c>
      <c r="D22" s="17">
        <v>50.3</v>
      </c>
      <c r="E22" s="7">
        <v>11.9</v>
      </c>
      <c r="F22" s="17">
        <v>0</v>
      </c>
      <c r="G22" s="17">
        <v>0.11</v>
      </c>
      <c r="H22" s="17">
        <v>0</v>
      </c>
      <c r="I22" s="17">
        <v>17.02</v>
      </c>
      <c r="J22" s="18" t="s">
        <v>157</v>
      </c>
      <c r="K22" s="18" t="s">
        <v>158</v>
      </c>
      <c r="L22" s="18" t="s">
        <v>116</v>
      </c>
      <c r="M22" s="18" t="s">
        <v>350</v>
      </c>
    </row>
    <row r="23" spans="1:13">
      <c r="A23" s="334">
        <v>2</v>
      </c>
      <c r="B23" s="335"/>
      <c r="C23" s="131" t="s">
        <v>386</v>
      </c>
      <c r="D23" s="134">
        <v>40.6</v>
      </c>
      <c r="E23" s="134">
        <v>8</v>
      </c>
      <c r="F23" s="134">
        <v>2</v>
      </c>
      <c r="G23" s="134">
        <v>2</v>
      </c>
      <c r="H23" s="134">
        <v>0</v>
      </c>
      <c r="I23" s="134">
        <v>15.9</v>
      </c>
      <c r="J23" s="135" t="s">
        <v>157</v>
      </c>
      <c r="K23" s="135" t="s">
        <v>164</v>
      </c>
      <c r="L23" s="135" t="s">
        <v>114</v>
      </c>
      <c r="M23" s="135" t="s">
        <v>350</v>
      </c>
    </row>
    <row r="24" spans="1:13">
      <c r="A24" s="334">
        <v>2</v>
      </c>
      <c r="B24" s="335"/>
      <c r="C24" s="131" t="s">
        <v>387</v>
      </c>
      <c r="D24" s="137">
        <v>41</v>
      </c>
      <c r="E24" s="137">
        <v>10.9</v>
      </c>
      <c r="F24" s="11" t="s">
        <v>11</v>
      </c>
      <c r="G24" s="11" t="s">
        <v>11</v>
      </c>
      <c r="H24" s="11" t="s">
        <v>11</v>
      </c>
      <c r="I24" s="11">
        <v>18.25</v>
      </c>
      <c r="J24" s="12" t="s">
        <v>579</v>
      </c>
      <c r="K24" s="12" t="s">
        <v>158</v>
      </c>
      <c r="L24" s="12" t="s">
        <v>116</v>
      </c>
      <c r="M24" s="12" t="s">
        <v>350</v>
      </c>
    </row>
    <row r="25" spans="1:13">
      <c r="A25" s="334">
        <v>2</v>
      </c>
      <c r="B25" s="335"/>
      <c r="C25" s="131" t="s">
        <v>388</v>
      </c>
      <c r="D25" s="11">
        <v>72</v>
      </c>
      <c r="E25" s="11">
        <v>16</v>
      </c>
      <c r="F25" s="11">
        <v>0</v>
      </c>
      <c r="G25" s="11">
        <v>90</v>
      </c>
      <c r="H25" s="11">
        <v>0</v>
      </c>
      <c r="I25" s="11">
        <v>20.399999999999999</v>
      </c>
      <c r="J25" s="12" t="s">
        <v>157</v>
      </c>
      <c r="K25" s="12" t="s">
        <v>158</v>
      </c>
      <c r="L25" s="12" t="s">
        <v>116</v>
      </c>
      <c r="M25" s="12" t="s">
        <v>357</v>
      </c>
    </row>
    <row r="26" spans="1:13">
      <c r="A26" s="334">
        <v>2</v>
      </c>
      <c r="B26" s="335"/>
      <c r="C26" s="131" t="s">
        <v>389</v>
      </c>
      <c r="D26" s="11">
        <v>39.4</v>
      </c>
      <c r="E26" s="138">
        <v>4.9000000000000004</v>
      </c>
      <c r="F26" s="11">
        <v>12.5</v>
      </c>
      <c r="G26" s="11">
        <v>9.5</v>
      </c>
      <c r="H26" s="11">
        <v>2.5</v>
      </c>
      <c r="I26" s="139">
        <v>22.86</v>
      </c>
      <c r="J26" s="140" t="s">
        <v>157</v>
      </c>
      <c r="K26" s="141" t="s">
        <v>164</v>
      </c>
      <c r="L26" s="12" t="s">
        <v>116</v>
      </c>
      <c r="M26" s="12" t="s">
        <v>350</v>
      </c>
    </row>
    <row r="27" spans="1:13">
      <c r="A27" s="334">
        <v>2</v>
      </c>
      <c r="B27" s="335"/>
      <c r="C27" s="142" t="s">
        <v>22</v>
      </c>
      <c r="D27" s="143">
        <v>46.836363636363643</v>
      </c>
      <c r="E27" s="143">
        <v>12.008333333333335</v>
      </c>
      <c r="F27" s="143">
        <v>3.7163636363636368</v>
      </c>
      <c r="G27" s="143">
        <v>11.41909090909091</v>
      </c>
      <c r="H27" s="143">
        <v>0.55000000000000004</v>
      </c>
      <c r="I27" s="143">
        <v>18.608333333333334</v>
      </c>
      <c r="J27" s="144" t="s">
        <v>11</v>
      </c>
      <c r="K27" s="144" t="s">
        <v>11</v>
      </c>
      <c r="L27" s="144" t="s">
        <v>11</v>
      </c>
      <c r="M27" s="144" t="s">
        <v>11</v>
      </c>
    </row>
    <row r="28" spans="1:13" ht="15.6" customHeight="1">
      <c r="A28" s="334">
        <v>3</v>
      </c>
      <c r="B28" s="335" t="s">
        <v>392</v>
      </c>
      <c r="C28" s="131" t="s">
        <v>379</v>
      </c>
      <c r="D28" s="17">
        <v>44.5</v>
      </c>
      <c r="E28" s="17">
        <v>7.5</v>
      </c>
      <c r="F28" s="17" t="s">
        <v>11</v>
      </c>
      <c r="G28" s="17" t="s">
        <v>11</v>
      </c>
      <c r="H28" s="17" t="s">
        <v>11</v>
      </c>
      <c r="I28" s="17" t="s">
        <v>11</v>
      </c>
      <c r="J28" s="18" t="s">
        <v>157</v>
      </c>
      <c r="K28" s="18" t="s">
        <v>170</v>
      </c>
      <c r="L28" s="18" t="s">
        <v>576</v>
      </c>
      <c r="M28" s="18" t="s">
        <v>166</v>
      </c>
    </row>
    <row r="29" spans="1:13">
      <c r="A29" s="334">
        <v>3</v>
      </c>
      <c r="B29" s="335"/>
      <c r="C29" s="131" t="s">
        <v>198</v>
      </c>
      <c r="D29" s="11">
        <v>63.8</v>
      </c>
      <c r="E29" s="11">
        <v>21.8</v>
      </c>
      <c r="F29" s="11">
        <v>0</v>
      </c>
      <c r="G29" s="11">
        <v>0</v>
      </c>
      <c r="H29" s="11">
        <v>0</v>
      </c>
      <c r="I29" s="11">
        <v>18.11</v>
      </c>
      <c r="J29" s="12" t="s">
        <v>157</v>
      </c>
      <c r="K29" s="12" t="s">
        <v>158</v>
      </c>
      <c r="L29" s="12" t="s">
        <v>114</v>
      </c>
      <c r="M29" s="12" t="s">
        <v>350</v>
      </c>
    </row>
    <row r="30" spans="1:13">
      <c r="A30" s="334">
        <v>3</v>
      </c>
      <c r="B30" s="335"/>
      <c r="C30" s="131" t="s">
        <v>380</v>
      </c>
      <c r="D30" s="11" t="s">
        <v>11</v>
      </c>
      <c r="E30" s="11" t="s">
        <v>11</v>
      </c>
      <c r="F30" s="7" t="s">
        <v>11</v>
      </c>
      <c r="G30" s="7" t="s">
        <v>11</v>
      </c>
      <c r="H30" s="7" t="s">
        <v>11</v>
      </c>
      <c r="I30" s="11" t="s">
        <v>11</v>
      </c>
      <c r="J30" s="133" t="s">
        <v>11</v>
      </c>
      <c r="K30" s="133" t="s">
        <v>11</v>
      </c>
      <c r="L30" s="133" t="s">
        <v>11</v>
      </c>
      <c r="M30" s="12" t="s">
        <v>11</v>
      </c>
    </row>
    <row r="31" spans="1:13">
      <c r="A31" s="334">
        <v>3</v>
      </c>
      <c r="B31" s="335"/>
      <c r="C31" s="131" t="s">
        <v>381</v>
      </c>
      <c r="D31" s="11">
        <v>54.1</v>
      </c>
      <c r="E31" s="11">
        <v>12.3</v>
      </c>
      <c r="F31" s="11">
        <v>3</v>
      </c>
      <c r="G31" s="11">
        <v>2</v>
      </c>
      <c r="H31" s="11">
        <v>0</v>
      </c>
      <c r="I31" s="11">
        <v>16.77</v>
      </c>
      <c r="J31" s="12" t="s">
        <v>157</v>
      </c>
      <c r="K31" s="12" t="s">
        <v>170</v>
      </c>
      <c r="L31" s="12" t="s">
        <v>578</v>
      </c>
      <c r="M31" s="12" t="s">
        <v>350</v>
      </c>
    </row>
    <row r="32" spans="1:13">
      <c r="A32" s="334">
        <v>3</v>
      </c>
      <c r="B32" s="335"/>
      <c r="C32" s="131" t="s">
        <v>382</v>
      </c>
      <c r="D32" s="17">
        <v>47.8</v>
      </c>
      <c r="E32" s="17">
        <v>17</v>
      </c>
      <c r="F32" s="17">
        <v>8.1</v>
      </c>
      <c r="G32" s="17">
        <v>0</v>
      </c>
      <c r="H32" s="17">
        <v>0</v>
      </c>
      <c r="I32" s="17">
        <v>17.399999999999999</v>
      </c>
      <c r="J32" s="18" t="s">
        <v>182</v>
      </c>
      <c r="K32" s="18" t="s">
        <v>158</v>
      </c>
      <c r="L32" s="18" t="s">
        <v>116</v>
      </c>
      <c r="M32" s="18" t="s">
        <v>137</v>
      </c>
    </row>
    <row r="33" spans="1:13">
      <c r="A33" s="334">
        <v>3</v>
      </c>
      <c r="B33" s="335"/>
      <c r="C33" s="131" t="s">
        <v>383</v>
      </c>
      <c r="D33" s="132">
        <v>48.1</v>
      </c>
      <c r="E33" s="132">
        <v>12.1</v>
      </c>
      <c r="F33" s="132">
        <v>0</v>
      </c>
      <c r="G33" s="132">
        <v>0</v>
      </c>
      <c r="H33" s="132">
        <v>0</v>
      </c>
      <c r="I33" s="132">
        <v>17.25</v>
      </c>
      <c r="J33" s="133" t="s">
        <v>157</v>
      </c>
      <c r="K33" s="133" t="s">
        <v>158</v>
      </c>
      <c r="L33" s="133" t="s">
        <v>116</v>
      </c>
      <c r="M33" s="133" t="s">
        <v>160</v>
      </c>
    </row>
    <row r="34" spans="1:13">
      <c r="A34" s="334">
        <v>3</v>
      </c>
      <c r="B34" s="335"/>
      <c r="C34" s="131" t="s">
        <v>384</v>
      </c>
      <c r="D34" s="7">
        <v>28.4</v>
      </c>
      <c r="E34" s="7">
        <v>6.6</v>
      </c>
      <c r="F34" s="7">
        <v>1.1299999999999999</v>
      </c>
      <c r="G34" s="7">
        <v>0</v>
      </c>
      <c r="H34" s="7">
        <v>0</v>
      </c>
      <c r="I34" s="7">
        <v>17.5</v>
      </c>
      <c r="J34" s="18" t="s">
        <v>157</v>
      </c>
      <c r="K34" s="18" t="s">
        <v>170</v>
      </c>
      <c r="L34" s="18" t="s">
        <v>116</v>
      </c>
      <c r="M34" s="18" t="s">
        <v>160</v>
      </c>
    </row>
    <row r="35" spans="1:13">
      <c r="A35" s="334">
        <v>3</v>
      </c>
      <c r="B35" s="335"/>
      <c r="C35" s="131" t="s">
        <v>385</v>
      </c>
      <c r="D35" s="17">
        <v>37.5</v>
      </c>
      <c r="E35" s="7">
        <v>10.3</v>
      </c>
      <c r="F35" s="17">
        <v>0.12</v>
      </c>
      <c r="G35" s="17">
        <v>0</v>
      </c>
      <c r="H35" s="17">
        <v>0</v>
      </c>
      <c r="I35" s="17">
        <v>15.37</v>
      </c>
      <c r="J35" s="18" t="s">
        <v>157</v>
      </c>
      <c r="K35" s="18" t="s">
        <v>158</v>
      </c>
      <c r="L35" s="18" t="s">
        <v>116</v>
      </c>
      <c r="M35" s="18" t="s">
        <v>350</v>
      </c>
    </row>
    <row r="36" spans="1:13">
      <c r="A36" s="334">
        <v>3</v>
      </c>
      <c r="B36" s="335"/>
      <c r="C36" s="131" t="s">
        <v>386</v>
      </c>
      <c r="D36" s="134">
        <v>39.6</v>
      </c>
      <c r="E36" s="134">
        <v>8.1999999999999993</v>
      </c>
      <c r="F36" s="134">
        <v>1</v>
      </c>
      <c r="G36" s="134">
        <v>3</v>
      </c>
      <c r="H36" s="134">
        <v>0</v>
      </c>
      <c r="I36" s="134">
        <v>15.5</v>
      </c>
      <c r="J36" s="135" t="s">
        <v>157</v>
      </c>
      <c r="K36" s="135" t="s">
        <v>161</v>
      </c>
      <c r="L36" s="135" t="s">
        <v>114</v>
      </c>
      <c r="M36" s="135" t="s">
        <v>350</v>
      </c>
    </row>
    <row r="37" spans="1:13">
      <c r="A37" s="334">
        <v>3</v>
      </c>
      <c r="B37" s="335"/>
      <c r="C37" s="131" t="s">
        <v>387</v>
      </c>
      <c r="D37" s="11" t="s">
        <v>11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 t="s">
        <v>11</v>
      </c>
      <c r="K37" s="12" t="s">
        <v>11</v>
      </c>
      <c r="L37" s="12" t="s">
        <v>11</v>
      </c>
      <c r="M37" s="12" t="s">
        <v>11</v>
      </c>
    </row>
    <row r="38" spans="1:13">
      <c r="A38" s="334">
        <v>3</v>
      </c>
      <c r="B38" s="335"/>
      <c r="C38" s="131" t="s">
        <v>388</v>
      </c>
      <c r="D38" s="11">
        <v>69</v>
      </c>
      <c r="E38" s="11">
        <v>18</v>
      </c>
      <c r="F38" s="11" t="s">
        <v>11</v>
      </c>
      <c r="G38" s="11" t="s">
        <v>11</v>
      </c>
      <c r="H38" s="11" t="s">
        <v>11</v>
      </c>
      <c r="I38" s="11" t="s">
        <v>11</v>
      </c>
      <c r="J38" s="12" t="s">
        <v>11</v>
      </c>
      <c r="K38" s="12" t="s">
        <v>11</v>
      </c>
      <c r="L38" s="12" t="s">
        <v>11</v>
      </c>
      <c r="M38" s="12" t="s">
        <v>11</v>
      </c>
    </row>
    <row r="39" spans="1:13">
      <c r="A39" s="334">
        <v>3</v>
      </c>
      <c r="B39" s="335"/>
      <c r="C39" s="131" t="s">
        <v>389</v>
      </c>
      <c r="D39" s="11">
        <v>42.4</v>
      </c>
      <c r="E39" s="138">
        <v>12.6</v>
      </c>
      <c r="F39" s="11">
        <v>4.5</v>
      </c>
      <c r="G39" s="11">
        <v>8.5</v>
      </c>
      <c r="H39" s="11">
        <v>3.5</v>
      </c>
      <c r="I39" s="139">
        <v>16.329999999999998</v>
      </c>
      <c r="J39" s="140" t="s">
        <v>157</v>
      </c>
      <c r="K39" s="141" t="s">
        <v>158</v>
      </c>
      <c r="L39" s="12" t="s">
        <v>116</v>
      </c>
      <c r="M39" s="12" t="s">
        <v>350</v>
      </c>
    </row>
    <row r="40" spans="1:13">
      <c r="A40" s="334">
        <v>3</v>
      </c>
      <c r="B40" s="335"/>
      <c r="C40" s="142" t="s">
        <v>22</v>
      </c>
      <c r="D40" s="143">
        <v>47.52</v>
      </c>
      <c r="E40" s="143">
        <v>12.639999999999999</v>
      </c>
      <c r="F40" s="143">
        <v>2.2312500000000002</v>
      </c>
      <c r="G40" s="143">
        <v>1.6875</v>
      </c>
      <c r="H40" s="143">
        <v>0.4375</v>
      </c>
      <c r="I40" s="143">
        <v>16.778750000000002</v>
      </c>
      <c r="J40" s="145" t="s">
        <v>11</v>
      </c>
      <c r="K40" s="145" t="s">
        <v>11</v>
      </c>
      <c r="L40" s="145" t="s">
        <v>11</v>
      </c>
      <c r="M40" s="145" t="s">
        <v>11</v>
      </c>
    </row>
    <row r="41" spans="1:13" ht="15.6" customHeight="1">
      <c r="A41" s="334">
        <v>4</v>
      </c>
      <c r="B41" s="335" t="s">
        <v>397</v>
      </c>
      <c r="C41" s="131" t="s">
        <v>379</v>
      </c>
      <c r="D41" s="17">
        <v>46.9</v>
      </c>
      <c r="E41" s="17">
        <v>9.1999999999999993</v>
      </c>
      <c r="F41" s="17">
        <v>0</v>
      </c>
      <c r="G41" s="17">
        <v>5.5</v>
      </c>
      <c r="H41" s="17" t="s">
        <v>11</v>
      </c>
      <c r="I41" s="17">
        <v>14.7</v>
      </c>
      <c r="J41" s="18" t="s">
        <v>157</v>
      </c>
      <c r="K41" s="18" t="s">
        <v>170</v>
      </c>
      <c r="L41" s="18" t="s">
        <v>116</v>
      </c>
      <c r="M41" s="18" t="s">
        <v>137</v>
      </c>
    </row>
    <row r="42" spans="1:13">
      <c r="A42" s="334">
        <v>4</v>
      </c>
      <c r="B42" s="335"/>
      <c r="C42" s="131" t="s">
        <v>198</v>
      </c>
      <c r="D42" s="11">
        <v>61.2</v>
      </c>
      <c r="E42" s="11">
        <v>8.1999999999999993</v>
      </c>
      <c r="F42" s="11">
        <v>3</v>
      </c>
      <c r="G42" s="11">
        <v>1</v>
      </c>
      <c r="H42" s="11">
        <v>0</v>
      </c>
      <c r="I42" s="11">
        <v>21.16</v>
      </c>
      <c r="J42" s="12" t="s">
        <v>157</v>
      </c>
      <c r="K42" s="12" t="s">
        <v>158</v>
      </c>
      <c r="L42" s="12" t="s">
        <v>116</v>
      </c>
      <c r="M42" s="12" t="s">
        <v>350</v>
      </c>
    </row>
    <row r="43" spans="1:13">
      <c r="A43" s="334">
        <v>4</v>
      </c>
      <c r="B43" s="335"/>
      <c r="C43" s="131" t="s">
        <v>380</v>
      </c>
      <c r="D43" s="7" t="s">
        <v>580</v>
      </c>
      <c r="E43" s="7">
        <v>10.7</v>
      </c>
      <c r="F43" s="7">
        <v>0</v>
      </c>
      <c r="G43" s="7">
        <v>0</v>
      </c>
      <c r="H43" s="7">
        <v>0</v>
      </c>
      <c r="I43" s="7">
        <v>13.9</v>
      </c>
      <c r="J43" s="8" t="s">
        <v>157</v>
      </c>
      <c r="K43" s="8" t="s">
        <v>170</v>
      </c>
      <c r="L43" s="8" t="s">
        <v>159</v>
      </c>
      <c r="M43" s="8" t="s">
        <v>160</v>
      </c>
    </row>
    <row r="44" spans="1:13">
      <c r="A44" s="334">
        <v>4</v>
      </c>
      <c r="B44" s="335"/>
      <c r="C44" s="131" t="s">
        <v>381</v>
      </c>
      <c r="D44" s="11">
        <v>60.2</v>
      </c>
      <c r="E44" s="11">
        <v>8</v>
      </c>
      <c r="F44" s="11">
        <v>1</v>
      </c>
      <c r="G44" s="11">
        <v>3</v>
      </c>
      <c r="H44" s="11">
        <v>0</v>
      </c>
      <c r="I44" s="11">
        <v>12.73</v>
      </c>
      <c r="J44" s="12" t="s">
        <v>157</v>
      </c>
      <c r="K44" s="12" t="s">
        <v>158</v>
      </c>
      <c r="L44" s="12" t="s">
        <v>578</v>
      </c>
      <c r="M44" s="12" t="s">
        <v>350</v>
      </c>
    </row>
    <row r="45" spans="1:13">
      <c r="A45" s="334">
        <v>4</v>
      </c>
      <c r="B45" s="335"/>
      <c r="C45" s="131" t="s">
        <v>382</v>
      </c>
      <c r="D45" s="17">
        <v>52</v>
      </c>
      <c r="E45" s="17">
        <v>13</v>
      </c>
      <c r="F45" s="17">
        <v>44.7</v>
      </c>
      <c r="G45" s="17">
        <v>0</v>
      </c>
      <c r="H45" s="17">
        <v>0</v>
      </c>
      <c r="I45" s="17">
        <v>17.2</v>
      </c>
      <c r="J45" s="18" t="s">
        <v>182</v>
      </c>
      <c r="K45" s="18" t="s">
        <v>158</v>
      </c>
      <c r="L45" s="18" t="s">
        <v>116</v>
      </c>
      <c r="M45" s="18" t="s">
        <v>137</v>
      </c>
    </row>
    <row r="46" spans="1:13">
      <c r="A46" s="334">
        <v>4</v>
      </c>
      <c r="B46" s="335"/>
      <c r="C46" s="131" t="s">
        <v>383</v>
      </c>
      <c r="D46" s="132">
        <v>63.2</v>
      </c>
      <c r="E46" s="132">
        <v>90</v>
      </c>
      <c r="F46" s="132">
        <v>0.62</v>
      </c>
      <c r="G46" s="132">
        <v>0</v>
      </c>
      <c r="H46" s="132">
        <v>0</v>
      </c>
      <c r="I46" s="132">
        <v>15.37</v>
      </c>
      <c r="J46" s="133" t="s">
        <v>157</v>
      </c>
      <c r="K46" s="133" t="s">
        <v>158</v>
      </c>
      <c r="L46" s="133" t="s">
        <v>116</v>
      </c>
      <c r="M46" s="133" t="s">
        <v>160</v>
      </c>
    </row>
    <row r="47" spans="1:13">
      <c r="A47" s="334">
        <v>4</v>
      </c>
      <c r="B47" s="335"/>
      <c r="C47" s="131" t="s">
        <v>384</v>
      </c>
      <c r="D47" s="7">
        <v>38.6</v>
      </c>
      <c r="E47" s="7">
        <v>5</v>
      </c>
      <c r="F47" s="7">
        <v>12.62</v>
      </c>
      <c r="G47" s="7">
        <v>0</v>
      </c>
      <c r="H47" s="7">
        <v>0</v>
      </c>
      <c r="I47" s="7">
        <v>14.66</v>
      </c>
      <c r="J47" s="18" t="s">
        <v>157</v>
      </c>
      <c r="K47" s="18" t="s">
        <v>164</v>
      </c>
      <c r="L47" s="18" t="s">
        <v>116</v>
      </c>
      <c r="M47" s="18" t="s">
        <v>137</v>
      </c>
    </row>
    <row r="48" spans="1:13">
      <c r="A48" s="334">
        <v>4</v>
      </c>
      <c r="B48" s="335"/>
      <c r="C48" s="131" t="s">
        <v>385</v>
      </c>
      <c r="D48" s="17">
        <v>73.2</v>
      </c>
      <c r="E48" s="7">
        <v>11.5</v>
      </c>
      <c r="F48" s="17">
        <v>1.83</v>
      </c>
      <c r="G48" s="17">
        <v>0</v>
      </c>
      <c r="H48" s="17">
        <v>0</v>
      </c>
      <c r="I48" s="17">
        <v>14.39</v>
      </c>
      <c r="J48" s="18" t="s">
        <v>157</v>
      </c>
      <c r="K48" s="18" t="s">
        <v>158</v>
      </c>
      <c r="L48" s="18" t="s">
        <v>116</v>
      </c>
      <c r="M48" s="18" t="s">
        <v>350</v>
      </c>
    </row>
    <row r="49" spans="1:13">
      <c r="A49" s="334">
        <v>4</v>
      </c>
      <c r="B49" s="335"/>
      <c r="C49" s="131" t="s">
        <v>386</v>
      </c>
      <c r="D49" s="134">
        <v>47.2</v>
      </c>
      <c r="E49" s="134">
        <v>8.6</v>
      </c>
      <c r="F49" s="134">
        <v>1</v>
      </c>
      <c r="G49" s="134">
        <v>2</v>
      </c>
      <c r="H49" s="134">
        <v>0</v>
      </c>
      <c r="I49" s="134">
        <v>15.6</v>
      </c>
      <c r="J49" s="135" t="s">
        <v>157</v>
      </c>
      <c r="K49" s="135" t="s">
        <v>158</v>
      </c>
      <c r="L49" s="135" t="s">
        <v>175</v>
      </c>
      <c r="M49" s="135" t="s">
        <v>350</v>
      </c>
    </row>
    <row r="50" spans="1:13">
      <c r="A50" s="334">
        <v>4</v>
      </c>
      <c r="B50" s="335"/>
      <c r="C50" s="131" t="s">
        <v>387</v>
      </c>
      <c r="D50" s="137">
        <v>43.3</v>
      </c>
      <c r="E50" s="137">
        <v>6.2</v>
      </c>
      <c r="F50" s="11" t="s">
        <v>11</v>
      </c>
      <c r="G50" s="11" t="s">
        <v>11</v>
      </c>
      <c r="H50" s="11" t="s">
        <v>11</v>
      </c>
      <c r="I50" s="11">
        <v>14.24</v>
      </c>
      <c r="J50" s="12" t="s">
        <v>157</v>
      </c>
      <c r="K50" s="12" t="s">
        <v>158</v>
      </c>
      <c r="L50" s="12" t="s">
        <v>175</v>
      </c>
      <c r="M50" s="12" t="s">
        <v>357</v>
      </c>
    </row>
    <row r="51" spans="1:13">
      <c r="A51" s="334">
        <v>4</v>
      </c>
      <c r="B51" s="335"/>
      <c r="C51" s="131" t="s">
        <v>388</v>
      </c>
      <c r="D51" s="11">
        <v>72</v>
      </c>
      <c r="E51" s="11">
        <v>12</v>
      </c>
      <c r="F51" s="11">
        <v>2</v>
      </c>
      <c r="G51" s="11">
        <v>90</v>
      </c>
      <c r="H51" s="11">
        <v>0</v>
      </c>
      <c r="I51" s="11">
        <v>17.7</v>
      </c>
      <c r="J51" s="12" t="s">
        <v>157</v>
      </c>
      <c r="K51" s="12" t="s">
        <v>158</v>
      </c>
      <c r="L51" s="12" t="s">
        <v>116</v>
      </c>
      <c r="M51" s="12" t="s">
        <v>357</v>
      </c>
    </row>
    <row r="52" spans="1:13">
      <c r="A52" s="334">
        <v>4</v>
      </c>
      <c r="B52" s="335"/>
      <c r="C52" s="131" t="s">
        <v>389</v>
      </c>
      <c r="D52" s="11">
        <v>45.3</v>
      </c>
      <c r="E52" s="138">
        <v>1.1000000000000001</v>
      </c>
      <c r="F52" s="11">
        <v>15.5</v>
      </c>
      <c r="G52" s="11">
        <v>8.5</v>
      </c>
      <c r="H52" s="11">
        <v>4.5</v>
      </c>
      <c r="I52" s="139">
        <v>18.190000000000001</v>
      </c>
      <c r="J52" s="140" t="s">
        <v>157</v>
      </c>
      <c r="K52" s="141" t="s">
        <v>158</v>
      </c>
      <c r="L52" s="12" t="s">
        <v>581</v>
      </c>
      <c r="M52" s="12" t="s">
        <v>357</v>
      </c>
    </row>
    <row r="53" spans="1:13">
      <c r="A53" s="334">
        <v>4</v>
      </c>
      <c r="B53" s="335"/>
      <c r="C53" s="142" t="s">
        <v>22</v>
      </c>
      <c r="D53" s="143">
        <v>54.827272727272721</v>
      </c>
      <c r="E53" s="143">
        <v>15.291666666666664</v>
      </c>
      <c r="F53" s="143">
        <v>7.4790909090909086</v>
      </c>
      <c r="G53" s="143">
        <v>10</v>
      </c>
      <c r="H53" s="143">
        <v>0.45</v>
      </c>
      <c r="I53" s="143">
        <v>15.82</v>
      </c>
      <c r="J53" s="144" t="s">
        <v>11</v>
      </c>
      <c r="K53" s="144" t="s">
        <v>11</v>
      </c>
      <c r="L53" s="144" t="s">
        <v>11</v>
      </c>
      <c r="M53" s="144" t="s">
        <v>11</v>
      </c>
    </row>
    <row r="54" spans="1:13" ht="15.6" customHeight="1">
      <c r="A54" s="334">
        <v>5</v>
      </c>
      <c r="B54" s="335" t="s">
        <v>399</v>
      </c>
      <c r="C54" s="131" t="s">
        <v>379</v>
      </c>
      <c r="D54" s="17">
        <v>69.2</v>
      </c>
      <c r="E54" s="17">
        <v>10</v>
      </c>
      <c r="F54" s="17">
        <v>0</v>
      </c>
      <c r="G54" s="17">
        <v>1</v>
      </c>
      <c r="H54" s="17" t="s">
        <v>11</v>
      </c>
      <c r="I54" s="17">
        <v>16</v>
      </c>
      <c r="J54" s="18" t="s">
        <v>157</v>
      </c>
      <c r="K54" s="18" t="s">
        <v>170</v>
      </c>
      <c r="L54" s="18" t="s">
        <v>116</v>
      </c>
      <c r="M54" s="18" t="s">
        <v>137</v>
      </c>
    </row>
    <row r="55" spans="1:13">
      <c r="A55" s="334">
        <v>5</v>
      </c>
      <c r="B55" s="335"/>
      <c r="C55" s="131" t="s">
        <v>198</v>
      </c>
      <c r="D55" s="11">
        <v>68.599999999999994</v>
      </c>
      <c r="E55" s="11">
        <v>17.2</v>
      </c>
      <c r="F55" s="11">
        <v>0</v>
      </c>
      <c r="G55" s="11">
        <v>4</v>
      </c>
      <c r="H55" s="11">
        <v>0</v>
      </c>
      <c r="I55" s="11">
        <v>21.5</v>
      </c>
      <c r="J55" s="12" t="s">
        <v>157</v>
      </c>
      <c r="K55" s="12" t="s">
        <v>158</v>
      </c>
      <c r="L55" s="12" t="s">
        <v>114</v>
      </c>
      <c r="M55" s="12" t="s">
        <v>350</v>
      </c>
    </row>
    <row r="56" spans="1:13">
      <c r="A56" s="334">
        <v>5</v>
      </c>
      <c r="B56" s="335"/>
      <c r="C56" s="131" t="s">
        <v>380</v>
      </c>
      <c r="D56" s="7" t="s">
        <v>582</v>
      </c>
      <c r="E56" s="7">
        <v>24.2</v>
      </c>
      <c r="F56" s="7">
        <v>1</v>
      </c>
      <c r="G56" s="7">
        <v>0</v>
      </c>
      <c r="H56" s="7">
        <v>1</v>
      </c>
      <c r="I56" s="7">
        <v>20.100000000000001</v>
      </c>
      <c r="J56" s="8" t="s">
        <v>157</v>
      </c>
      <c r="K56" s="8" t="s">
        <v>158</v>
      </c>
      <c r="L56" s="8" t="s">
        <v>159</v>
      </c>
      <c r="M56" s="8" t="s">
        <v>160</v>
      </c>
    </row>
    <row r="57" spans="1:13">
      <c r="A57" s="334">
        <v>5</v>
      </c>
      <c r="B57" s="335"/>
      <c r="C57" s="131" t="s">
        <v>381</v>
      </c>
      <c r="D57" s="11">
        <v>76.8</v>
      </c>
      <c r="E57" s="11">
        <v>13</v>
      </c>
      <c r="F57" s="11">
        <v>0</v>
      </c>
      <c r="G57" s="11">
        <v>0</v>
      </c>
      <c r="H57" s="11">
        <v>0</v>
      </c>
      <c r="I57" s="11">
        <v>16.010000000000002</v>
      </c>
      <c r="J57" s="12" t="s">
        <v>157</v>
      </c>
      <c r="K57" s="12" t="s">
        <v>170</v>
      </c>
      <c r="L57" s="12" t="s">
        <v>305</v>
      </c>
      <c r="M57" s="12" t="s">
        <v>350</v>
      </c>
    </row>
    <row r="58" spans="1:13">
      <c r="A58" s="334">
        <v>5</v>
      </c>
      <c r="B58" s="335"/>
      <c r="C58" s="131" t="s">
        <v>382</v>
      </c>
      <c r="D58" s="17">
        <v>76.2</v>
      </c>
      <c r="E58" s="17">
        <v>18</v>
      </c>
      <c r="F58" s="17">
        <v>0</v>
      </c>
      <c r="G58" s="17">
        <v>0.9</v>
      </c>
      <c r="H58" s="17">
        <v>0</v>
      </c>
      <c r="I58" s="17">
        <v>17.100000000000001</v>
      </c>
      <c r="J58" s="18" t="s">
        <v>157</v>
      </c>
      <c r="K58" s="18" t="s">
        <v>158</v>
      </c>
      <c r="L58" s="18" t="s">
        <v>116</v>
      </c>
      <c r="M58" s="18" t="s">
        <v>160</v>
      </c>
    </row>
    <row r="59" spans="1:13">
      <c r="A59" s="334">
        <v>5</v>
      </c>
      <c r="B59" s="335"/>
      <c r="C59" s="131" t="s">
        <v>383</v>
      </c>
      <c r="D59" s="132">
        <v>76.2</v>
      </c>
      <c r="E59" s="132">
        <v>18</v>
      </c>
      <c r="F59" s="132">
        <v>0</v>
      </c>
      <c r="G59" s="132">
        <v>0.94</v>
      </c>
      <c r="H59" s="132">
        <v>0</v>
      </c>
      <c r="I59" s="132">
        <v>17.100000000000001</v>
      </c>
      <c r="J59" s="133" t="s">
        <v>157</v>
      </c>
      <c r="K59" s="133" t="s">
        <v>158</v>
      </c>
      <c r="L59" s="133" t="s">
        <v>116</v>
      </c>
      <c r="M59" s="133" t="s">
        <v>160</v>
      </c>
    </row>
    <row r="60" spans="1:13">
      <c r="A60" s="334">
        <v>5</v>
      </c>
      <c r="B60" s="335"/>
      <c r="C60" s="131" t="s">
        <v>384</v>
      </c>
      <c r="D60" s="7">
        <v>60.2</v>
      </c>
      <c r="E60" s="7">
        <v>9.8000000000000007</v>
      </c>
      <c r="F60" s="7">
        <v>0</v>
      </c>
      <c r="G60" s="7">
        <v>0</v>
      </c>
      <c r="H60" s="7">
        <v>0</v>
      </c>
      <c r="I60" s="7">
        <v>17.32</v>
      </c>
      <c r="J60" s="18" t="s">
        <v>157</v>
      </c>
      <c r="K60" s="18" t="s">
        <v>158</v>
      </c>
      <c r="L60" s="18" t="s">
        <v>116</v>
      </c>
      <c r="M60" s="18" t="s">
        <v>137</v>
      </c>
    </row>
    <row r="61" spans="1:13">
      <c r="A61" s="334">
        <v>5</v>
      </c>
      <c r="B61" s="335"/>
      <c r="C61" s="131" t="s">
        <v>385</v>
      </c>
      <c r="D61" s="17">
        <v>93.2</v>
      </c>
      <c r="E61" s="7">
        <v>10.8</v>
      </c>
      <c r="F61" s="17">
        <v>0.3</v>
      </c>
      <c r="G61" s="17">
        <v>0</v>
      </c>
      <c r="H61" s="17">
        <v>0</v>
      </c>
      <c r="I61" s="17">
        <v>14.3</v>
      </c>
      <c r="J61" s="18" t="s">
        <v>157</v>
      </c>
      <c r="K61" s="18" t="s">
        <v>161</v>
      </c>
      <c r="L61" s="18" t="s">
        <v>114</v>
      </c>
      <c r="M61" s="18" t="s">
        <v>350</v>
      </c>
    </row>
    <row r="62" spans="1:13">
      <c r="A62" s="334">
        <v>5</v>
      </c>
      <c r="B62" s="335"/>
      <c r="C62" s="131" t="s">
        <v>386</v>
      </c>
      <c r="D62" s="134">
        <v>70</v>
      </c>
      <c r="E62" s="134">
        <v>13.2</v>
      </c>
      <c r="F62" s="134">
        <v>0</v>
      </c>
      <c r="G62" s="134">
        <v>1</v>
      </c>
      <c r="H62" s="134">
        <v>0</v>
      </c>
      <c r="I62" s="134">
        <v>18.2</v>
      </c>
      <c r="J62" s="135" t="s">
        <v>157</v>
      </c>
      <c r="K62" s="135" t="s">
        <v>158</v>
      </c>
      <c r="L62" s="135" t="s">
        <v>114</v>
      </c>
      <c r="M62" s="135" t="s">
        <v>350</v>
      </c>
    </row>
    <row r="63" spans="1:13">
      <c r="A63" s="334">
        <v>5</v>
      </c>
      <c r="B63" s="335"/>
      <c r="C63" s="131" t="s">
        <v>387</v>
      </c>
      <c r="D63" s="137">
        <v>58.2</v>
      </c>
      <c r="E63" s="137">
        <v>8.9</v>
      </c>
      <c r="F63" s="11">
        <v>7</v>
      </c>
      <c r="G63" s="11" t="s">
        <v>11</v>
      </c>
      <c r="H63" s="11" t="s">
        <v>11</v>
      </c>
      <c r="I63" s="11">
        <v>23.65</v>
      </c>
      <c r="J63" s="12" t="s">
        <v>157</v>
      </c>
      <c r="K63" s="12" t="s">
        <v>158</v>
      </c>
      <c r="L63" s="12" t="s">
        <v>114</v>
      </c>
      <c r="M63" s="12" t="s">
        <v>357</v>
      </c>
    </row>
    <row r="64" spans="1:13">
      <c r="A64" s="334">
        <v>5</v>
      </c>
      <c r="B64" s="335"/>
      <c r="C64" s="131" t="s">
        <v>388</v>
      </c>
      <c r="D64" s="11">
        <v>100</v>
      </c>
      <c r="E64" s="11">
        <v>20</v>
      </c>
      <c r="F64" s="11">
        <v>2</v>
      </c>
      <c r="G64" s="11">
        <v>5</v>
      </c>
      <c r="H64" s="11">
        <v>0</v>
      </c>
      <c r="I64" s="11">
        <v>19.8</v>
      </c>
      <c r="J64" s="12" t="s">
        <v>157</v>
      </c>
      <c r="K64" s="12" t="s">
        <v>158</v>
      </c>
      <c r="L64" s="12" t="s">
        <v>116</v>
      </c>
      <c r="M64" s="12" t="s">
        <v>357</v>
      </c>
    </row>
    <row r="65" spans="1:14">
      <c r="A65" s="334">
        <v>5</v>
      </c>
      <c r="B65" s="335"/>
      <c r="C65" s="131" t="s">
        <v>389</v>
      </c>
      <c r="D65" s="11">
        <v>66.900000000000006</v>
      </c>
      <c r="E65" s="138">
        <v>7.2</v>
      </c>
      <c r="F65" s="11">
        <v>0</v>
      </c>
      <c r="G65" s="11">
        <v>6.5</v>
      </c>
      <c r="H65" s="11">
        <v>2.5</v>
      </c>
      <c r="I65" s="139">
        <v>17.899999999999999</v>
      </c>
      <c r="J65" s="140" t="s">
        <v>157</v>
      </c>
      <c r="K65" s="141" t="s">
        <v>158</v>
      </c>
      <c r="L65" s="12" t="s">
        <v>116</v>
      </c>
      <c r="M65" s="12" t="s">
        <v>350</v>
      </c>
    </row>
    <row r="66" spans="1:14">
      <c r="A66" s="334">
        <v>5</v>
      </c>
      <c r="B66" s="335"/>
      <c r="C66" s="142" t="s">
        <v>22</v>
      </c>
      <c r="D66" s="143">
        <v>74.13636363636364</v>
      </c>
      <c r="E66" s="143">
        <v>14.191666666666665</v>
      </c>
      <c r="F66" s="143">
        <v>0.85833333333333339</v>
      </c>
      <c r="G66" s="143">
        <v>1.7581818181818181</v>
      </c>
      <c r="H66" s="143">
        <v>0.35</v>
      </c>
      <c r="I66" s="143">
        <v>18.248333333333335</v>
      </c>
      <c r="J66" s="144" t="s">
        <v>11</v>
      </c>
      <c r="K66" s="144" t="s">
        <v>11</v>
      </c>
      <c r="L66" s="144" t="s">
        <v>11</v>
      </c>
      <c r="M66" s="144" t="s">
        <v>11</v>
      </c>
    </row>
    <row r="67" spans="1:14" ht="15.6" customHeight="1">
      <c r="A67" s="334">
        <v>6</v>
      </c>
      <c r="B67" s="335" t="s">
        <v>401</v>
      </c>
      <c r="C67" s="131" t="s">
        <v>379</v>
      </c>
      <c r="D67" s="17">
        <v>71.3</v>
      </c>
      <c r="E67" s="17">
        <v>18.899999999999999</v>
      </c>
      <c r="F67" s="17">
        <v>7.3</v>
      </c>
      <c r="G67" s="17">
        <v>4</v>
      </c>
      <c r="H67" s="17" t="s">
        <v>11</v>
      </c>
      <c r="I67" s="17">
        <v>19.600000000000001</v>
      </c>
      <c r="J67" s="18" t="s">
        <v>157</v>
      </c>
      <c r="K67" s="18" t="s">
        <v>157</v>
      </c>
      <c r="L67" s="18" t="s">
        <v>116</v>
      </c>
      <c r="M67" s="18" t="s">
        <v>166</v>
      </c>
    </row>
    <row r="68" spans="1:14">
      <c r="A68" s="334">
        <v>6</v>
      </c>
      <c r="B68" s="335"/>
      <c r="C68" s="131" t="s">
        <v>198</v>
      </c>
      <c r="D68" s="11">
        <v>81</v>
      </c>
      <c r="E68" s="11">
        <v>28</v>
      </c>
      <c r="F68" s="11">
        <v>1</v>
      </c>
      <c r="G68" s="11">
        <v>7</v>
      </c>
      <c r="H68" s="11">
        <v>0</v>
      </c>
      <c r="I68" s="11">
        <v>26.94</v>
      </c>
      <c r="J68" s="12" t="s">
        <v>157</v>
      </c>
      <c r="K68" s="12" t="s">
        <v>161</v>
      </c>
      <c r="L68" s="12" t="s">
        <v>116</v>
      </c>
      <c r="M68" s="12" t="s">
        <v>350</v>
      </c>
    </row>
    <row r="69" spans="1:14">
      <c r="A69" s="334">
        <v>6</v>
      </c>
      <c r="B69" s="335"/>
      <c r="C69" s="131" t="s">
        <v>380</v>
      </c>
      <c r="D69" s="7" t="s">
        <v>583</v>
      </c>
      <c r="E69" s="7">
        <v>20.2</v>
      </c>
      <c r="F69" s="7">
        <v>2</v>
      </c>
      <c r="G69" s="7">
        <v>0</v>
      </c>
      <c r="H69" s="7">
        <v>3</v>
      </c>
      <c r="I69" s="7">
        <v>21.7</v>
      </c>
      <c r="J69" s="8" t="s">
        <v>157</v>
      </c>
      <c r="K69" s="8" t="s">
        <v>158</v>
      </c>
      <c r="L69" s="8" t="s">
        <v>159</v>
      </c>
      <c r="M69" s="8" t="s">
        <v>160</v>
      </c>
    </row>
    <row r="70" spans="1:14">
      <c r="A70" s="334">
        <v>6</v>
      </c>
      <c r="B70" s="335"/>
      <c r="C70" s="131" t="s">
        <v>381</v>
      </c>
      <c r="D70" s="11">
        <v>76</v>
      </c>
      <c r="E70" s="11">
        <v>24.2</v>
      </c>
      <c r="F70" s="11">
        <v>1</v>
      </c>
      <c r="G70" s="11">
        <v>0</v>
      </c>
      <c r="H70" s="11">
        <v>0</v>
      </c>
      <c r="I70" s="11">
        <v>16.39</v>
      </c>
      <c r="J70" s="12" t="s">
        <v>157</v>
      </c>
      <c r="K70" s="12" t="s">
        <v>170</v>
      </c>
      <c r="L70" s="12" t="s">
        <v>578</v>
      </c>
      <c r="M70" s="12" t="s">
        <v>350</v>
      </c>
    </row>
    <row r="71" spans="1:14">
      <c r="A71" s="334">
        <v>6</v>
      </c>
      <c r="B71" s="335"/>
      <c r="C71" s="131" t="s">
        <v>382</v>
      </c>
      <c r="D71" s="17">
        <v>52</v>
      </c>
      <c r="E71" s="17">
        <v>16.600000000000001</v>
      </c>
      <c r="F71" s="17">
        <v>10.7</v>
      </c>
      <c r="G71" s="17">
        <v>0</v>
      </c>
      <c r="H71" s="17">
        <v>0</v>
      </c>
      <c r="I71" s="17">
        <v>23</v>
      </c>
      <c r="J71" s="18" t="s">
        <v>182</v>
      </c>
      <c r="K71" s="18" t="s">
        <v>158</v>
      </c>
      <c r="L71" s="18" t="s">
        <v>116</v>
      </c>
      <c r="M71" s="18" t="s">
        <v>137</v>
      </c>
    </row>
    <row r="72" spans="1:14">
      <c r="A72" s="334">
        <v>6</v>
      </c>
      <c r="B72" s="335"/>
      <c r="C72" s="131" t="s">
        <v>383</v>
      </c>
      <c r="D72" s="132">
        <v>86.2</v>
      </c>
      <c r="E72" s="132">
        <v>18.100000000000001</v>
      </c>
      <c r="F72" s="132">
        <v>0</v>
      </c>
      <c r="G72" s="132">
        <v>0</v>
      </c>
      <c r="H72" s="132">
        <v>0</v>
      </c>
      <c r="I72" s="132">
        <v>18.260000000000002</v>
      </c>
      <c r="J72" s="133" t="s">
        <v>157</v>
      </c>
      <c r="K72" s="133" t="s">
        <v>170</v>
      </c>
      <c r="L72" s="133" t="s">
        <v>116</v>
      </c>
      <c r="M72" s="133" t="s">
        <v>173</v>
      </c>
    </row>
    <row r="73" spans="1:14">
      <c r="A73" s="334">
        <v>6</v>
      </c>
      <c r="B73" s="335"/>
      <c r="C73" s="131" t="s">
        <v>384</v>
      </c>
      <c r="D73" s="7">
        <v>49.4</v>
      </c>
      <c r="E73" s="7">
        <v>14</v>
      </c>
      <c r="F73" s="7">
        <v>18.43</v>
      </c>
      <c r="G73" s="7">
        <v>0</v>
      </c>
      <c r="H73" s="7">
        <v>0</v>
      </c>
      <c r="I73" s="7">
        <v>17.45</v>
      </c>
      <c r="J73" s="18" t="s">
        <v>157</v>
      </c>
      <c r="K73" s="18" t="s">
        <v>157</v>
      </c>
      <c r="L73" s="18" t="s">
        <v>116</v>
      </c>
      <c r="M73" s="18" t="s">
        <v>160</v>
      </c>
    </row>
    <row r="74" spans="1:14">
      <c r="A74" s="334">
        <v>6</v>
      </c>
      <c r="B74" s="335"/>
      <c r="C74" s="131" t="s">
        <v>385</v>
      </c>
      <c r="D74" s="17">
        <v>80.5</v>
      </c>
      <c r="E74" s="7">
        <v>6.4</v>
      </c>
      <c r="F74" s="17">
        <v>10.5</v>
      </c>
      <c r="G74" s="17">
        <v>0</v>
      </c>
      <c r="H74" s="17">
        <v>0</v>
      </c>
      <c r="I74" s="17">
        <v>22.03</v>
      </c>
      <c r="J74" s="18" t="s">
        <v>157</v>
      </c>
      <c r="K74" s="18" t="s">
        <v>157</v>
      </c>
      <c r="L74" s="18" t="s">
        <v>116</v>
      </c>
      <c r="M74" s="18" t="s">
        <v>350</v>
      </c>
    </row>
    <row r="75" spans="1:14">
      <c r="A75" s="334">
        <v>6</v>
      </c>
      <c r="B75" s="335"/>
      <c r="C75" s="131" t="s">
        <v>386</v>
      </c>
      <c r="D75" s="134">
        <v>61.8</v>
      </c>
      <c r="E75" s="134">
        <v>18.399999999999999</v>
      </c>
      <c r="F75" s="134">
        <v>2</v>
      </c>
      <c r="G75" s="134">
        <v>6</v>
      </c>
      <c r="H75" s="134">
        <v>0</v>
      </c>
      <c r="I75" s="134">
        <v>21.8</v>
      </c>
      <c r="J75" s="135" t="s">
        <v>157</v>
      </c>
      <c r="K75" s="135" t="s">
        <v>161</v>
      </c>
      <c r="L75" s="135" t="s">
        <v>114</v>
      </c>
      <c r="M75" s="135" t="s">
        <v>350</v>
      </c>
      <c r="N75" s="146"/>
    </row>
    <row r="76" spans="1:14">
      <c r="A76" s="334">
        <v>6</v>
      </c>
      <c r="B76" s="335"/>
      <c r="C76" s="131" t="s">
        <v>387</v>
      </c>
      <c r="D76" s="137">
        <v>51.1</v>
      </c>
      <c r="E76" s="137">
        <v>10.199999999999999</v>
      </c>
      <c r="F76" s="11" t="s">
        <v>11</v>
      </c>
      <c r="G76" s="11" t="s">
        <v>11</v>
      </c>
      <c r="H76" s="11" t="s">
        <v>11</v>
      </c>
      <c r="I76" s="11">
        <v>21.6</v>
      </c>
      <c r="J76" s="12" t="s">
        <v>157</v>
      </c>
      <c r="K76" s="12" t="s">
        <v>158</v>
      </c>
      <c r="L76" s="12" t="s">
        <v>116</v>
      </c>
      <c r="M76" s="12" t="s">
        <v>357</v>
      </c>
    </row>
    <row r="77" spans="1:14">
      <c r="A77" s="334">
        <v>6</v>
      </c>
      <c r="B77" s="335"/>
      <c r="C77" s="131" t="s">
        <v>388</v>
      </c>
      <c r="D77" s="11">
        <v>98</v>
      </c>
      <c r="E77" s="11">
        <v>25</v>
      </c>
      <c r="F77" s="11">
        <v>5</v>
      </c>
      <c r="G77" s="11">
        <v>25</v>
      </c>
      <c r="H77" s="11">
        <v>0</v>
      </c>
      <c r="I77" s="11">
        <v>21.04</v>
      </c>
      <c r="J77" s="12" t="s">
        <v>157</v>
      </c>
      <c r="K77" s="12" t="s">
        <v>161</v>
      </c>
      <c r="L77" s="12" t="s">
        <v>116</v>
      </c>
      <c r="M77" s="12" t="s">
        <v>357</v>
      </c>
    </row>
    <row r="78" spans="1:14">
      <c r="A78" s="334">
        <v>6</v>
      </c>
      <c r="B78" s="335"/>
      <c r="C78" s="131" t="s">
        <v>389</v>
      </c>
      <c r="D78" s="11">
        <v>64.7</v>
      </c>
      <c r="E78" s="138">
        <v>7.9</v>
      </c>
      <c r="F78" s="11">
        <v>5.5</v>
      </c>
      <c r="G78" s="11">
        <v>1.5</v>
      </c>
      <c r="H78" s="11">
        <v>3.5</v>
      </c>
      <c r="I78" s="139">
        <v>20.86</v>
      </c>
      <c r="J78" s="140" t="s">
        <v>157</v>
      </c>
      <c r="K78" s="141" t="s">
        <v>179</v>
      </c>
      <c r="L78" s="12" t="s">
        <v>116</v>
      </c>
      <c r="M78" s="12" t="s">
        <v>172</v>
      </c>
    </row>
    <row r="79" spans="1:14">
      <c r="A79" s="334">
        <v>6</v>
      </c>
      <c r="B79" s="335"/>
      <c r="C79" s="142" t="s">
        <v>22</v>
      </c>
      <c r="D79" s="143">
        <v>70.181818181818187</v>
      </c>
      <c r="E79" s="143">
        <v>17.324999999999999</v>
      </c>
      <c r="F79" s="143">
        <v>5.7663636363636366</v>
      </c>
      <c r="G79" s="143">
        <v>3.9545454545454546</v>
      </c>
      <c r="H79" s="143">
        <v>0.65</v>
      </c>
      <c r="I79" s="143">
        <v>20.889166666666668</v>
      </c>
      <c r="J79" s="144" t="s">
        <v>11</v>
      </c>
      <c r="K79" s="144" t="s">
        <v>11</v>
      </c>
      <c r="L79" s="144" t="s">
        <v>11</v>
      </c>
      <c r="M79" s="144" t="s">
        <v>11</v>
      </c>
    </row>
    <row r="80" spans="1:14" ht="15.6" customHeight="1">
      <c r="A80" s="334">
        <v>7</v>
      </c>
      <c r="B80" s="335" t="s">
        <v>402</v>
      </c>
      <c r="C80" s="131" t="s">
        <v>379</v>
      </c>
      <c r="D80" s="17">
        <v>78.5</v>
      </c>
      <c r="E80" s="17">
        <v>14.2</v>
      </c>
      <c r="F80" s="17">
        <v>4.5</v>
      </c>
      <c r="G80" s="17">
        <v>5</v>
      </c>
      <c r="H80" s="17" t="s">
        <v>11</v>
      </c>
      <c r="I80" s="17">
        <v>14.5</v>
      </c>
      <c r="J80" s="18" t="s">
        <v>157</v>
      </c>
      <c r="K80" s="18" t="s">
        <v>158</v>
      </c>
      <c r="L80" s="18" t="s">
        <v>576</v>
      </c>
      <c r="M80" s="18" t="s">
        <v>166</v>
      </c>
    </row>
    <row r="81" spans="1:13">
      <c r="A81" s="334">
        <v>7</v>
      </c>
      <c r="B81" s="335"/>
      <c r="C81" s="131" t="s">
        <v>198</v>
      </c>
      <c r="D81" s="11">
        <v>72.2</v>
      </c>
      <c r="E81" s="11">
        <v>23</v>
      </c>
      <c r="F81" s="11">
        <v>11</v>
      </c>
      <c r="G81" s="11">
        <v>7</v>
      </c>
      <c r="H81" s="11">
        <v>0</v>
      </c>
      <c r="I81" s="11">
        <v>28.87</v>
      </c>
      <c r="J81" s="12" t="s">
        <v>157</v>
      </c>
      <c r="K81" s="12" t="s">
        <v>158</v>
      </c>
      <c r="L81" s="12" t="s">
        <v>116</v>
      </c>
      <c r="M81" s="12" t="s">
        <v>357</v>
      </c>
    </row>
    <row r="82" spans="1:13">
      <c r="A82" s="334">
        <v>7</v>
      </c>
      <c r="B82" s="335"/>
      <c r="C82" s="131" t="s">
        <v>380</v>
      </c>
      <c r="D82" s="7">
        <v>78.2</v>
      </c>
      <c r="E82" s="7">
        <v>18.100000000000001</v>
      </c>
      <c r="F82" s="7">
        <v>9</v>
      </c>
      <c r="G82" s="7">
        <v>0</v>
      </c>
      <c r="H82" s="7">
        <v>1</v>
      </c>
      <c r="I82" s="7">
        <v>15.3</v>
      </c>
      <c r="J82" s="8" t="s">
        <v>157</v>
      </c>
      <c r="K82" s="8" t="s">
        <v>158</v>
      </c>
      <c r="L82" s="8" t="s">
        <v>160</v>
      </c>
      <c r="M82" s="8" t="s">
        <v>160</v>
      </c>
    </row>
    <row r="83" spans="1:13">
      <c r="A83" s="334">
        <v>7</v>
      </c>
      <c r="B83" s="335"/>
      <c r="C83" s="131" t="s">
        <v>381</v>
      </c>
      <c r="D83" s="11">
        <v>87.777777777777771</v>
      </c>
      <c r="E83" s="11">
        <v>13.444444444444445</v>
      </c>
      <c r="F83" s="11">
        <v>2</v>
      </c>
      <c r="G83" s="11">
        <v>0</v>
      </c>
      <c r="H83" s="11">
        <v>0</v>
      </c>
      <c r="I83" s="11">
        <v>11.46</v>
      </c>
      <c r="J83" s="12" t="s">
        <v>157</v>
      </c>
      <c r="K83" s="12" t="s">
        <v>167</v>
      </c>
      <c r="L83" s="12" t="s">
        <v>305</v>
      </c>
      <c r="M83" s="12" t="s">
        <v>350</v>
      </c>
    </row>
    <row r="84" spans="1:13">
      <c r="A84" s="334">
        <v>7</v>
      </c>
      <c r="B84" s="335"/>
      <c r="C84" s="131" t="s">
        <v>382</v>
      </c>
      <c r="D84" s="17">
        <v>68.8</v>
      </c>
      <c r="E84" s="17">
        <v>21.2</v>
      </c>
      <c r="F84" s="17">
        <v>13.5</v>
      </c>
      <c r="G84" s="17">
        <v>0</v>
      </c>
      <c r="H84" s="17">
        <v>0</v>
      </c>
      <c r="I84" s="17">
        <v>16.7</v>
      </c>
      <c r="J84" s="18" t="s">
        <v>182</v>
      </c>
      <c r="K84" s="18" t="s">
        <v>158</v>
      </c>
      <c r="L84" s="18" t="s">
        <v>116</v>
      </c>
      <c r="M84" s="18" t="s">
        <v>137</v>
      </c>
    </row>
    <row r="85" spans="1:13">
      <c r="A85" s="334">
        <v>7</v>
      </c>
      <c r="B85" s="335"/>
      <c r="C85" s="131" t="s">
        <v>383</v>
      </c>
      <c r="D85" s="132">
        <v>96.3</v>
      </c>
      <c r="E85" s="132">
        <v>24.1</v>
      </c>
      <c r="F85" s="132">
        <v>1.32</v>
      </c>
      <c r="G85" s="132">
        <v>0.17</v>
      </c>
      <c r="H85" s="132">
        <v>0</v>
      </c>
      <c r="I85" s="132">
        <v>13.55</v>
      </c>
      <c r="J85" s="133" t="s">
        <v>157</v>
      </c>
      <c r="K85" s="133" t="s">
        <v>158</v>
      </c>
      <c r="L85" s="133" t="s">
        <v>114</v>
      </c>
      <c r="M85" s="133" t="s">
        <v>160</v>
      </c>
    </row>
    <row r="86" spans="1:13">
      <c r="A86" s="334">
        <v>7</v>
      </c>
      <c r="B86" s="335"/>
      <c r="C86" s="131" t="s">
        <v>384</v>
      </c>
      <c r="D86" s="7">
        <v>65</v>
      </c>
      <c r="E86" s="7">
        <v>11.2</v>
      </c>
      <c r="F86" s="7">
        <v>6.29</v>
      </c>
      <c r="G86" s="7">
        <v>0</v>
      </c>
      <c r="H86" s="7">
        <v>0</v>
      </c>
      <c r="I86" s="7">
        <v>16.079999999999998</v>
      </c>
      <c r="J86" s="18" t="s">
        <v>157</v>
      </c>
      <c r="K86" s="18" t="s">
        <v>170</v>
      </c>
      <c r="L86" s="18" t="s">
        <v>116</v>
      </c>
      <c r="M86" s="18" t="s">
        <v>160</v>
      </c>
    </row>
    <row r="87" spans="1:13">
      <c r="A87" s="334">
        <v>7</v>
      </c>
      <c r="B87" s="335"/>
      <c r="C87" s="131" t="s">
        <v>385</v>
      </c>
      <c r="D87" s="7">
        <v>79.2</v>
      </c>
      <c r="E87" s="7">
        <v>8</v>
      </c>
      <c r="F87" s="17">
        <v>7.82</v>
      </c>
      <c r="G87" s="17">
        <v>0</v>
      </c>
      <c r="H87" s="17">
        <v>0</v>
      </c>
      <c r="I87" s="17">
        <v>12.53</v>
      </c>
      <c r="J87" s="18" t="s">
        <v>157</v>
      </c>
      <c r="K87" s="18" t="s">
        <v>161</v>
      </c>
      <c r="L87" s="18" t="s">
        <v>116</v>
      </c>
      <c r="M87" s="18" t="s">
        <v>350</v>
      </c>
    </row>
    <row r="88" spans="1:13">
      <c r="A88" s="334">
        <v>7</v>
      </c>
      <c r="B88" s="335"/>
      <c r="C88" s="131" t="s">
        <v>386</v>
      </c>
      <c r="D88" s="134">
        <v>89.6</v>
      </c>
      <c r="E88" s="134">
        <v>14.8</v>
      </c>
      <c r="F88" s="134">
        <v>5</v>
      </c>
      <c r="G88" s="134">
        <v>6</v>
      </c>
      <c r="H88" s="134">
        <v>0</v>
      </c>
      <c r="I88" s="134">
        <v>20.399999999999999</v>
      </c>
      <c r="J88" s="135" t="s">
        <v>157</v>
      </c>
      <c r="K88" s="135" t="s">
        <v>158</v>
      </c>
      <c r="L88" s="135" t="s">
        <v>114</v>
      </c>
      <c r="M88" s="135" t="s">
        <v>350</v>
      </c>
    </row>
    <row r="89" spans="1:13">
      <c r="A89" s="334">
        <v>7</v>
      </c>
      <c r="B89" s="335"/>
      <c r="C89" s="131" t="s">
        <v>387</v>
      </c>
      <c r="D89" s="137">
        <v>59.2</v>
      </c>
      <c r="E89" s="137">
        <v>15.4</v>
      </c>
      <c r="F89" s="11">
        <v>2</v>
      </c>
      <c r="G89" s="11" t="s">
        <v>11</v>
      </c>
      <c r="H89" s="11" t="s">
        <v>11</v>
      </c>
      <c r="I89" s="11">
        <v>16.36</v>
      </c>
      <c r="J89" s="12" t="s">
        <v>579</v>
      </c>
      <c r="K89" s="12" t="s">
        <v>158</v>
      </c>
      <c r="L89" s="12" t="s">
        <v>114</v>
      </c>
      <c r="M89" s="12" t="s">
        <v>350</v>
      </c>
    </row>
    <row r="90" spans="1:13">
      <c r="A90" s="334">
        <v>7</v>
      </c>
      <c r="B90" s="335"/>
      <c r="C90" s="131" t="s">
        <v>388</v>
      </c>
      <c r="D90" s="11">
        <v>97</v>
      </c>
      <c r="E90" s="11">
        <v>25</v>
      </c>
      <c r="F90" s="11">
        <v>10</v>
      </c>
      <c r="G90" s="11">
        <v>55</v>
      </c>
      <c r="H90" s="11">
        <v>0</v>
      </c>
      <c r="I90" s="11">
        <v>18.64</v>
      </c>
      <c r="J90" s="12" t="s">
        <v>157</v>
      </c>
      <c r="K90" s="12" t="s">
        <v>158</v>
      </c>
      <c r="L90" s="12" t="s">
        <v>576</v>
      </c>
      <c r="M90" s="12" t="s">
        <v>357</v>
      </c>
    </row>
    <row r="91" spans="1:13">
      <c r="A91" s="334">
        <v>7</v>
      </c>
      <c r="B91" s="335"/>
      <c r="C91" s="131" t="s">
        <v>389</v>
      </c>
      <c r="D91" s="11">
        <v>69.7</v>
      </c>
      <c r="E91" s="138">
        <v>6.3</v>
      </c>
      <c r="F91" s="11">
        <v>2.5</v>
      </c>
      <c r="G91" s="11">
        <v>1.5</v>
      </c>
      <c r="H91" s="11">
        <v>2.5</v>
      </c>
      <c r="I91" s="139">
        <v>15.5</v>
      </c>
      <c r="J91" s="140" t="s">
        <v>157</v>
      </c>
      <c r="K91" s="141" t="s">
        <v>158</v>
      </c>
      <c r="L91" s="12" t="s">
        <v>116</v>
      </c>
      <c r="M91" s="12" t="s">
        <v>357</v>
      </c>
    </row>
    <row r="92" spans="1:13">
      <c r="A92" s="334">
        <v>7</v>
      </c>
      <c r="B92" s="335"/>
      <c r="C92" s="142" t="s">
        <v>22</v>
      </c>
      <c r="D92" s="143">
        <v>78.456481481481504</v>
      </c>
      <c r="E92" s="143">
        <v>16.228703703703708</v>
      </c>
      <c r="F92" s="143">
        <v>6.2441666666666675</v>
      </c>
      <c r="G92" s="143">
        <v>6.7881818181818181</v>
      </c>
      <c r="H92" s="143">
        <v>0.35</v>
      </c>
      <c r="I92" s="143">
        <v>16.657499999999999</v>
      </c>
      <c r="J92" s="144" t="s">
        <v>11</v>
      </c>
      <c r="K92" s="144" t="s">
        <v>11</v>
      </c>
      <c r="L92" s="144" t="s">
        <v>11</v>
      </c>
      <c r="M92" s="144" t="s">
        <v>11</v>
      </c>
    </row>
    <row r="93" spans="1:13" ht="15.6" customHeight="1">
      <c r="A93" s="334">
        <v>8</v>
      </c>
      <c r="B93" s="335" t="s">
        <v>404</v>
      </c>
      <c r="C93" s="131" t="s">
        <v>379</v>
      </c>
      <c r="D93" s="17">
        <v>76.400000000000006</v>
      </c>
      <c r="E93" s="17">
        <v>17.899999999999999</v>
      </c>
      <c r="F93" s="17">
        <v>2.5</v>
      </c>
      <c r="G93" s="17">
        <v>13</v>
      </c>
      <c r="H93" s="17" t="s">
        <v>11</v>
      </c>
      <c r="I93" s="17">
        <v>20.3</v>
      </c>
      <c r="J93" s="18" t="s">
        <v>157</v>
      </c>
      <c r="K93" s="18" t="s">
        <v>158</v>
      </c>
      <c r="L93" s="18" t="s">
        <v>576</v>
      </c>
      <c r="M93" s="18" t="s">
        <v>137</v>
      </c>
    </row>
    <row r="94" spans="1:13">
      <c r="A94" s="334">
        <v>8</v>
      </c>
      <c r="B94" s="335"/>
      <c r="C94" s="131" t="s">
        <v>198</v>
      </c>
      <c r="D94" s="11">
        <v>73.8</v>
      </c>
      <c r="E94" s="11">
        <v>28.8</v>
      </c>
      <c r="F94" s="11">
        <v>2</v>
      </c>
      <c r="G94" s="11">
        <v>0</v>
      </c>
      <c r="H94" s="11">
        <v>0</v>
      </c>
      <c r="I94" s="11">
        <v>26.13</v>
      </c>
      <c r="J94" s="12" t="s">
        <v>157</v>
      </c>
      <c r="K94" s="12" t="s">
        <v>158</v>
      </c>
      <c r="L94" s="12" t="s">
        <v>163</v>
      </c>
      <c r="M94" s="12" t="s">
        <v>350</v>
      </c>
    </row>
    <row r="95" spans="1:13" ht="15.6" customHeight="1">
      <c r="A95" s="334">
        <v>8</v>
      </c>
      <c r="B95" s="335"/>
      <c r="C95" s="131" t="s">
        <v>380</v>
      </c>
      <c r="D95" s="7" t="s">
        <v>584</v>
      </c>
      <c r="E95" s="7">
        <v>15.9</v>
      </c>
      <c r="F95" s="7">
        <v>0</v>
      </c>
      <c r="G95" s="7">
        <v>0</v>
      </c>
      <c r="H95" s="7">
        <v>7</v>
      </c>
      <c r="I95" s="7">
        <v>24.5</v>
      </c>
      <c r="J95" s="8" t="s">
        <v>157</v>
      </c>
      <c r="K95" s="8" t="s">
        <v>158</v>
      </c>
      <c r="L95" s="8" t="s">
        <v>159</v>
      </c>
      <c r="M95" s="8" t="s">
        <v>160</v>
      </c>
    </row>
    <row r="96" spans="1:13">
      <c r="A96" s="334">
        <v>8</v>
      </c>
      <c r="B96" s="335"/>
      <c r="C96" s="131" t="s">
        <v>381</v>
      </c>
      <c r="D96" s="11">
        <v>79.777777777777771</v>
      </c>
      <c r="E96" s="11">
        <v>18.444444444444443</v>
      </c>
      <c r="F96" s="11">
        <v>2</v>
      </c>
      <c r="G96" s="11">
        <v>0</v>
      </c>
      <c r="H96" s="11">
        <v>0</v>
      </c>
      <c r="I96" s="11">
        <v>18.41</v>
      </c>
      <c r="J96" s="12" t="s">
        <v>157</v>
      </c>
      <c r="K96" s="12" t="s">
        <v>167</v>
      </c>
      <c r="L96" s="12" t="s">
        <v>305</v>
      </c>
      <c r="M96" s="12" t="s">
        <v>350</v>
      </c>
    </row>
    <row r="97" spans="1:13">
      <c r="A97" s="334">
        <v>8</v>
      </c>
      <c r="B97" s="335"/>
      <c r="C97" s="131" t="s">
        <v>382</v>
      </c>
      <c r="D97" s="17">
        <v>59.4</v>
      </c>
      <c r="E97" s="17">
        <v>16.8</v>
      </c>
      <c r="F97" s="17">
        <v>20.100000000000001</v>
      </c>
      <c r="G97" s="17">
        <v>0</v>
      </c>
      <c r="H97" s="17">
        <v>0</v>
      </c>
      <c r="I97" s="17">
        <v>22.4</v>
      </c>
      <c r="J97" s="18" t="s">
        <v>182</v>
      </c>
      <c r="K97" s="18" t="s">
        <v>158</v>
      </c>
      <c r="L97" s="18" t="s">
        <v>116</v>
      </c>
      <c r="M97" s="18" t="s">
        <v>137</v>
      </c>
    </row>
    <row r="98" spans="1:13">
      <c r="A98" s="334">
        <v>8</v>
      </c>
      <c r="B98" s="335"/>
      <c r="C98" s="131" t="s">
        <v>383</v>
      </c>
      <c r="D98" s="132">
        <v>80</v>
      </c>
      <c r="E98" s="132">
        <v>19.100000000000001</v>
      </c>
      <c r="F98" s="132">
        <v>1.1200000000000001</v>
      </c>
      <c r="G98" s="132">
        <v>0.48</v>
      </c>
      <c r="H98" s="132">
        <v>0</v>
      </c>
      <c r="I98" s="132">
        <v>20.77</v>
      </c>
      <c r="J98" s="133" t="s">
        <v>157</v>
      </c>
      <c r="K98" s="133" t="s">
        <v>158</v>
      </c>
      <c r="L98" s="133" t="s">
        <v>116</v>
      </c>
      <c r="M98" s="133" t="s">
        <v>160</v>
      </c>
    </row>
    <row r="99" spans="1:13">
      <c r="A99" s="334">
        <v>8</v>
      </c>
      <c r="B99" s="335"/>
      <c r="C99" s="131" t="s">
        <v>384</v>
      </c>
      <c r="D99" s="7">
        <v>58.6</v>
      </c>
      <c r="E99" s="7">
        <v>17.8</v>
      </c>
      <c r="F99" s="7">
        <v>1.05</v>
      </c>
      <c r="G99" s="7">
        <v>0</v>
      </c>
      <c r="H99" s="7">
        <v>0.88</v>
      </c>
      <c r="I99" s="7">
        <v>22.48</v>
      </c>
      <c r="J99" s="18" t="s">
        <v>157</v>
      </c>
      <c r="K99" s="18" t="s">
        <v>158</v>
      </c>
      <c r="L99" s="18" t="s">
        <v>116</v>
      </c>
      <c r="M99" s="18" t="s">
        <v>137</v>
      </c>
    </row>
    <row r="100" spans="1:13">
      <c r="A100" s="334">
        <v>8</v>
      </c>
      <c r="B100" s="335"/>
      <c r="C100" s="131" t="s">
        <v>385</v>
      </c>
      <c r="D100" s="7">
        <v>72.2</v>
      </c>
      <c r="E100" s="7">
        <v>9.9</v>
      </c>
      <c r="F100" s="17">
        <v>0</v>
      </c>
      <c r="G100" s="17">
        <v>0</v>
      </c>
      <c r="H100" s="17">
        <v>0</v>
      </c>
      <c r="I100" s="17">
        <v>24.08</v>
      </c>
      <c r="J100" s="18" t="s">
        <v>157</v>
      </c>
      <c r="K100" s="18" t="s">
        <v>158</v>
      </c>
      <c r="L100" s="18" t="s">
        <v>116</v>
      </c>
      <c r="M100" s="18" t="s">
        <v>350</v>
      </c>
    </row>
    <row r="101" spans="1:13">
      <c r="A101" s="334">
        <v>8</v>
      </c>
      <c r="B101" s="335"/>
      <c r="C101" s="131" t="s">
        <v>386</v>
      </c>
      <c r="D101" s="134">
        <v>51.2</v>
      </c>
      <c r="E101" s="134">
        <v>17.8</v>
      </c>
      <c r="F101" s="134">
        <v>2</v>
      </c>
      <c r="G101" s="134">
        <v>8</v>
      </c>
      <c r="H101" s="134">
        <v>0</v>
      </c>
      <c r="I101" s="134">
        <v>23.4</v>
      </c>
      <c r="J101" s="135" t="s">
        <v>157</v>
      </c>
      <c r="K101" s="147" t="s">
        <v>158</v>
      </c>
      <c r="L101" s="147" t="s">
        <v>114</v>
      </c>
      <c r="M101" s="135" t="s">
        <v>350</v>
      </c>
    </row>
    <row r="102" spans="1:13">
      <c r="A102" s="334">
        <v>8</v>
      </c>
      <c r="B102" s="335"/>
      <c r="C102" s="131" t="s">
        <v>387</v>
      </c>
      <c r="D102" s="137">
        <v>45.3</v>
      </c>
      <c r="E102" s="137">
        <v>10.6</v>
      </c>
      <c r="F102" s="11" t="s">
        <v>11</v>
      </c>
      <c r="G102" s="11" t="s">
        <v>11</v>
      </c>
      <c r="H102" s="11" t="s">
        <v>11</v>
      </c>
      <c r="I102" s="11">
        <v>21.19</v>
      </c>
      <c r="J102" s="12" t="s">
        <v>579</v>
      </c>
      <c r="K102" s="12" t="s">
        <v>158</v>
      </c>
      <c r="L102" s="12" t="s">
        <v>116</v>
      </c>
      <c r="M102" s="12" t="s">
        <v>357</v>
      </c>
    </row>
    <row r="103" spans="1:13">
      <c r="A103" s="334">
        <v>8</v>
      </c>
      <c r="B103" s="335"/>
      <c r="C103" s="131" t="s">
        <v>388</v>
      </c>
      <c r="D103" s="11">
        <v>87</v>
      </c>
      <c r="E103" s="11">
        <v>24</v>
      </c>
      <c r="F103" s="11">
        <v>2</v>
      </c>
      <c r="G103" s="11">
        <v>60</v>
      </c>
      <c r="H103" s="11">
        <v>0</v>
      </c>
      <c r="I103" s="11">
        <v>21.55</v>
      </c>
      <c r="J103" s="12" t="s">
        <v>157</v>
      </c>
      <c r="K103" s="12" t="s">
        <v>158</v>
      </c>
      <c r="L103" s="12" t="s">
        <v>116</v>
      </c>
      <c r="M103" s="12" t="s">
        <v>357</v>
      </c>
    </row>
    <row r="104" spans="1:13">
      <c r="A104" s="334">
        <v>8</v>
      </c>
      <c r="B104" s="335"/>
      <c r="C104" s="131" t="s">
        <v>389</v>
      </c>
      <c r="D104" s="11">
        <v>58.5</v>
      </c>
      <c r="E104" s="138">
        <v>6.8</v>
      </c>
      <c r="F104" s="11">
        <v>2.5</v>
      </c>
      <c r="G104" s="11">
        <v>4.5</v>
      </c>
      <c r="H104" s="11">
        <v>4.5</v>
      </c>
      <c r="I104" s="139">
        <v>23.5</v>
      </c>
      <c r="J104" s="140" t="s">
        <v>157</v>
      </c>
      <c r="K104" s="141" t="s">
        <v>161</v>
      </c>
      <c r="L104" s="12" t="s">
        <v>116</v>
      </c>
      <c r="M104" s="12" t="s">
        <v>357</v>
      </c>
    </row>
    <row r="105" spans="1:13">
      <c r="A105" s="334">
        <v>8</v>
      </c>
      <c r="B105" s="335"/>
      <c r="C105" s="142" t="s">
        <v>22</v>
      </c>
      <c r="D105" s="143">
        <v>67.470707070707064</v>
      </c>
      <c r="E105" s="143">
        <v>16.987037037037041</v>
      </c>
      <c r="F105" s="143">
        <v>3.2063636363636365</v>
      </c>
      <c r="G105" s="143">
        <v>7.8163636363636364</v>
      </c>
      <c r="H105" s="143">
        <v>1.238</v>
      </c>
      <c r="I105" s="143">
        <v>22.392499999999998</v>
      </c>
      <c r="J105" s="144" t="s">
        <v>11</v>
      </c>
      <c r="K105" s="144" t="s">
        <v>11</v>
      </c>
      <c r="L105" s="144" t="s">
        <v>11</v>
      </c>
      <c r="M105" s="144" t="s">
        <v>11</v>
      </c>
    </row>
    <row r="106" spans="1:13" ht="15.6" customHeight="1">
      <c r="A106" s="334">
        <v>9</v>
      </c>
      <c r="B106" s="335" t="s">
        <v>406</v>
      </c>
      <c r="C106" s="131" t="s">
        <v>379</v>
      </c>
      <c r="D106" s="17">
        <v>62.8</v>
      </c>
      <c r="E106" s="17">
        <v>8.3000000000000007</v>
      </c>
      <c r="F106" s="17">
        <v>0.5</v>
      </c>
      <c r="G106" s="17">
        <v>28</v>
      </c>
      <c r="H106" s="17" t="s">
        <v>11</v>
      </c>
      <c r="I106" s="17">
        <v>18.399999999999999</v>
      </c>
      <c r="J106" s="18" t="s">
        <v>157</v>
      </c>
      <c r="K106" s="18" t="s">
        <v>158</v>
      </c>
      <c r="L106" s="18" t="s">
        <v>116</v>
      </c>
      <c r="M106" s="18" t="s">
        <v>137</v>
      </c>
    </row>
    <row r="107" spans="1:13">
      <c r="A107" s="334">
        <v>9</v>
      </c>
      <c r="B107" s="335"/>
      <c r="C107" s="131" t="s">
        <v>198</v>
      </c>
      <c r="D107" s="11">
        <v>62.8</v>
      </c>
      <c r="E107" s="11">
        <v>24</v>
      </c>
      <c r="F107" s="11">
        <v>3</v>
      </c>
      <c r="G107" s="11">
        <v>1</v>
      </c>
      <c r="H107" s="11">
        <v>0</v>
      </c>
      <c r="I107" s="11">
        <v>28.32</v>
      </c>
      <c r="J107" s="12" t="s">
        <v>157</v>
      </c>
      <c r="K107" s="12" t="s">
        <v>158</v>
      </c>
      <c r="L107" s="12" t="s">
        <v>116</v>
      </c>
      <c r="M107" s="12" t="s">
        <v>350</v>
      </c>
    </row>
    <row r="108" spans="1:13">
      <c r="A108" s="334">
        <v>9</v>
      </c>
      <c r="B108" s="335"/>
      <c r="C108" s="131" t="s">
        <v>380</v>
      </c>
      <c r="D108" s="7" t="s">
        <v>585</v>
      </c>
      <c r="E108" s="7">
        <v>16.5</v>
      </c>
      <c r="F108" s="7">
        <v>1</v>
      </c>
      <c r="G108" s="7">
        <v>0</v>
      </c>
      <c r="H108" s="7">
        <v>4</v>
      </c>
      <c r="I108" s="7">
        <v>19.100000000000001</v>
      </c>
      <c r="J108" s="8" t="s">
        <v>157</v>
      </c>
      <c r="K108" s="8" t="s">
        <v>170</v>
      </c>
      <c r="L108" s="8" t="s">
        <v>159</v>
      </c>
      <c r="M108" s="8" t="s">
        <v>160</v>
      </c>
    </row>
    <row r="109" spans="1:13">
      <c r="A109" s="334">
        <v>9</v>
      </c>
      <c r="B109" s="335"/>
      <c r="C109" s="131" t="s">
        <v>381</v>
      </c>
      <c r="D109" s="11">
        <v>77.888888888888886</v>
      </c>
      <c r="E109" s="11">
        <v>14.777777777777779</v>
      </c>
      <c r="F109" s="11">
        <v>1</v>
      </c>
      <c r="G109" s="11">
        <v>1</v>
      </c>
      <c r="H109" s="11">
        <v>0</v>
      </c>
      <c r="I109" s="11">
        <v>15.51</v>
      </c>
      <c r="J109" s="12" t="s">
        <v>157</v>
      </c>
      <c r="K109" s="12" t="s">
        <v>167</v>
      </c>
      <c r="L109" s="12" t="s">
        <v>578</v>
      </c>
      <c r="M109" s="12" t="s">
        <v>350</v>
      </c>
    </row>
    <row r="110" spans="1:13">
      <c r="A110" s="334">
        <v>9</v>
      </c>
      <c r="B110" s="335"/>
      <c r="C110" s="131" t="s">
        <v>382</v>
      </c>
      <c r="D110" s="17">
        <v>67</v>
      </c>
      <c r="E110" s="17">
        <v>20</v>
      </c>
      <c r="F110" s="17">
        <v>14.2</v>
      </c>
      <c r="G110" s="17">
        <v>0</v>
      </c>
      <c r="H110" s="17">
        <v>0</v>
      </c>
      <c r="I110" s="17">
        <v>21.6</v>
      </c>
      <c r="J110" s="18" t="s">
        <v>182</v>
      </c>
      <c r="K110" s="18" t="s">
        <v>158</v>
      </c>
      <c r="L110" s="18" t="s">
        <v>116</v>
      </c>
      <c r="M110" s="18" t="s">
        <v>137</v>
      </c>
    </row>
    <row r="111" spans="1:13">
      <c r="A111" s="334">
        <v>9</v>
      </c>
      <c r="B111" s="335"/>
      <c r="C111" s="131" t="s">
        <v>383</v>
      </c>
      <c r="D111" s="132">
        <v>75.400000000000006</v>
      </c>
      <c r="E111" s="132">
        <v>16.2</v>
      </c>
      <c r="F111" s="132">
        <v>1.77</v>
      </c>
      <c r="G111" s="132">
        <v>0</v>
      </c>
      <c r="H111" s="132">
        <v>0</v>
      </c>
      <c r="I111" s="132">
        <v>16.41</v>
      </c>
      <c r="J111" s="133" t="s">
        <v>157</v>
      </c>
      <c r="K111" s="133" t="s">
        <v>158</v>
      </c>
      <c r="L111" s="133" t="s">
        <v>116</v>
      </c>
      <c r="M111" s="133" t="s">
        <v>137</v>
      </c>
    </row>
    <row r="112" spans="1:13">
      <c r="A112" s="334">
        <v>9</v>
      </c>
      <c r="B112" s="335"/>
      <c r="C112" s="131" t="s">
        <v>384</v>
      </c>
      <c r="D112" s="7">
        <v>65.2</v>
      </c>
      <c r="E112" s="7">
        <v>11.6</v>
      </c>
      <c r="F112" s="7">
        <v>4.3099999999999996</v>
      </c>
      <c r="G112" s="7">
        <v>0</v>
      </c>
      <c r="H112" s="7">
        <v>0</v>
      </c>
      <c r="I112" s="7">
        <v>18.350000000000001</v>
      </c>
      <c r="J112" s="18" t="s">
        <v>157</v>
      </c>
      <c r="K112" s="18" t="s">
        <v>158</v>
      </c>
      <c r="L112" s="18" t="s">
        <v>116</v>
      </c>
      <c r="M112" s="18" t="s">
        <v>160</v>
      </c>
    </row>
    <row r="113" spans="1:13">
      <c r="A113" s="334">
        <v>9</v>
      </c>
      <c r="B113" s="335"/>
      <c r="C113" s="131" t="s">
        <v>385</v>
      </c>
      <c r="D113" s="7">
        <v>80.900000000000006</v>
      </c>
      <c r="E113" s="7">
        <v>9.8000000000000007</v>
      </c>
      <c r="F113" s="17">
        <v>6.38</v>
      </c>
      <c r="G113" s="17">
        <v>0</v>
      </c>
      <c r="H113" s="17">
        <v>0</v>
      </c>
      <c r="I113" s="17">
        <v>23.11</v>
      </c>
      <c r="J113" s="18" t="s">
        <v>157</v>
      </c>
      <c r="K113" s="18" t="s">
        <v>161</v>
      </c>
      <c r="L113" s="18" t="s">
        <v>116</v>
      </c>
      <c r="M113" s="18" t="s">
        <v>350</v>
      </c>
    </row>
    <row r="114" spans="1:13">
      <c r="A114" s="334">
        <v>9</v>
      </c>
      <c r="B114" s="335"/>
      <c r="C114" s="131" t="s">
        <v>386</v>
      </c>
      <c r="D114" s="134">
        <v>53.2</v>
      </c>
      <c r="E114" s="134">
        <v>18.2</v>
      </c>
      <c r="F114" s="134">
        <v>1</v>
      </c>
      <c r="G114" s="134">
        <v>1</v>
      </c>
      <c r="H114" s="134">
        <v>0</v>
      </c>
      <c r="I114" s="134">
        <v>17.600000000000001</v>
      </c>
      <c r="J114" s="135" t="s">
        <v>157</v>
      </c>
      <c r="K114" s="135" t="s">
        <v>161</v>
      </c>
      <c r="L114" s="135" t="s">
        <v>114</v>
      </c>
      <c r="M114" s="135" t="s">
        <v>350</v>
      </c>
    </row>
    <row r="115" spans="1:13">
      <c r="A115" s="334">
        <v>9</v>
      </c>
      <c r="B115" s="335"/>
      <c r="C115" s="131" t="s">
        <v>387</v>
      </c>
      <c r="D115" s="137">
        <v>68.400000000000006</v>
      </c>
      <c r="E115" s="137">
        <v>17</v>
      </c>
      <c r="F115" s="11" t="s">
        <v>11</v>
      </c>
      <c r="G115" s="11" t="s">
        <v>11</v>
      </c>
      <c r="H115" s="11" t="s">
        <v>11</v>
      </c>
      <c r="I115" s="11">
        <v>18.86</v>
      </c>
      <c r="J115" s="12" t="s">
        <v>579</v>
      </c>
      <c r="K115" s="12" t="s">
        <v>158</v>
      </c>
      <c r="L115" s="12" t="s">
        <v>116</v>
      </c>
      <c r="M115" s="12" t="s">
        <v>350</v>
      </c>
    </row>
    <row r="116" spans="1:13">
      <c r="A116" s="334">
        <v>9</v>
      </c>
      <c r="B116" s="335"/>
      <c r="C116" s="131" t="s">
        <v>388</v>
      </c>
      <c r="D116" s="11">
        <v>87</v>
      </c>
      <c r="E116" s="11">
        <v>18</v>
      </c>
      <c r="F116" s="11">
        <v>0</v>
      </c>
      <c r="G116" s="11">
        <v>85</v>
      </c>
      <c r="H116" s="11">
        <v>0</v>
      </c>
      <c r="I116" s="11">
        <v>21.7</v>
      </c>
      <c r="J116" s="12" t="s">
        <v>182</v>
      </c>
      <c r="K116" s="12" t="s">
        <v>158</v>
      </c>
      <c r="L116" s="12" t="s">
        <v>116</v>
      </c>
      <c r="M116" s="12" t="s">
        <v>357</v>
      </c>
    </row>
    <row r="117" spans="1:13">
      <c r="A117" s="334">
        <v>9</v>
      </c>
      <c r="B117" s="335"/>
      <c r="C117" s="131" t="s">
        <v>389</v>
      </c>
      <c r="D117" s="11">
        <v>59.3</v>
      </c>
      <c r="E117" s="138">
        <v>3.4</v>
      </c>
      <c r="F117" s="11">
        <v>0</v>
      </c>
      <c r="G117" s="11">
        <v>3.5</v>
      </c>
      <c r="H117" s="11">
        <v>2.5</v>
      </c>
      <c r="I117" s="139">
        <v>23.4</v>
      </c>
      <c r="J117" s="140" t="s">
        <v>157</v>
      </c>
      <c r="K117" s="141" t="s">
        <v>179</v>
      </c>
      <c r="L117" s="12" t="s">
        <v>116</v>
      </c>
      <c r="M117" s="12" t="s">
        <v>357</v>
      </c>
    </row>
    <row r="118" spans="1:13">
      <c r="A118" s="334">
        <v>9</v>
      </c>
      <c r="B118" s="335"/>
      <c r="C118" s="142" t="s">
        <v>22</v>
      </c>
      <c r="D118" s="143">
        <v>69.080808080808083</v>
      </c>
      <c r="E118" s="143">
        <v>14.814814814814815</v>
      </c>
      <c r="F118" s="143">
        <v>3.0145454545454542</v>
      </c>
      <c r="G118" s="143">
        <v>10.863636363636363</v>
      </c>
      <c r="H118" s="143">
        <v>0.65</v>
      </c>
      <c r="I118" s="143">
        <v>20.196666666666665</v>
      </c>
      <c r="J118" s="144" t="s">
        <v>11</v>
      </c>
      <c r="K118" s="144" t="s">
        <v>11</v>
      </c>
      <c r="L118" s="144" t="s">
        <v>11</v>
      </c>
      <c r="M118" s="144" t="s">
        <v>11</v>
      </c>
    </row>
    <row r="119" spans="1:13" ht="15.6" customHeight="1">
      <c r="A119" s="334">
        <v>10</v>
      </c>
      <c r="B119" s="335" t="s">
        <v>408</v>
      </c>
      <c r="C119" s="131" t="s">
        <v>379</v>
      </c>
      <c r="D119" s="17">
        <v>108</v>
      </c>
      <c r="E119" s="17">
        <v>35.200000000000003</v>
      </c>
      <c r="F119" s="17">
        <v>1</v>
      </c>
      <c r="G119" s="17">
        <v>6</v>
      </c>
      <c r="H119" s="17" t="s">
        <v>11</v>
      </c>
      <c r="I119" s="17">
        <v>19.8</v>
      </c>
      <c r="J119" s="18" t="s">
        <v>157</v>
      </c>
      <c r="K119" s="18" t="s">
        <v>158</v>
      </c>
      <c r="L119" s="18" t="s">
        <v>576</v>
      </c>
      <c r="M119" s="18" t="s">
        <v>137</v>
      </c>
    </row>
    <row r="120" spans="1:13">
      <c r="A120" s="334">
        <v>10</v>
      </c>
      <c r="B120" s="335"/>
      <c r="C120" s="131" t="s">
        <v>198</v>
      </c>
      <c r="D120" s="11">
        <v>114</v>
      </c>
      <c r="E120" s="11">
        <v>40.200000000000003</v>
      </c>
      <c r="F120" s="11">
        <v>0</v>
      </c>
      <c r="G120" s="11">
        <v>16</v>
      </c>
      <c r="H120" s="11">
        <v>0</v>
      </c>
      <c r="I120" s="11">
        <v>16.600000000000001</v>
      </c>
      <c r="J120" s="12" t="s">
        <v>157</v>
      </c>
      <c r="K120" s="12" t="s">
        <v>158</v>
      </c>
      <c r="L120" s="12" t="s">
        <v>116</v>
      </c>
      <c r="M120" s="12" t="s">
        <v>350</v>
      </c>
    </row>
    <row r="121" spans="1:13">
      <c r="A121" s="334">
        <v>10</v>
      </c>
      <c r="B121" s="335"/>
      <c r="C121" s="131" t="s">
        <v>380</v>
      </c>
      <c r="D121" s="7">
        <v>75.3</v>
      </c>
      <c r="E121" s="7">
        <v>21.2</v>
      </c>
      <c r="F121" s="7">
        <v>2</v>
      </c>
      <c r="G121" s="7">
        <v>0</v>
      </c>
      <c r="H121" s="7">
        <v>1</v>
      </c>
      <c r="I121" s="7">
        <v>20.100000000000001</v>
      </c>
      <c r="J121" s="8" t="s">
        <v>157</v>
      </c>
      <c r="K121" s="8" t="s">
        <v>158</v>
      </c>
      <c r="L121" s="8" t="s">
        <v>159</v>
      </c>
      <c r="M121" s="8" t="s">
        <v>160</v>
      </c>
    </row>
    <row r="122" spans="1:13">
      <c r="A122" s="334">
        <v>10</v>
      </c>
      <c r="B122" s="335"/>
      <c r="C122" s="131" t="s">
        <v>381</v>
      </c>
      <c r="D122" s="11">
        <v>94.25</v>
      </c>
      <c r="E122" s="11">
        <v>19.25</v>
      </c>
      <c r="F122" s="11">
        <v>1</v>
      </c>
      <c r="G122" s="11">
        <v>3</v>
      </c>
      <c r="H122" s="11">
        <v>0</v>
      </c>
      <c r="I122" s="11">
        <v>14.29</v>
      </c>
      <c r="J122" s="12" t="s">
        <v>157</v>
      </c>
      <c r="K122" s="12" t="s">
        <v>167</v>
      </c>
      <c r="L122" s="12" t="s">
        <v>578</v>
      </c>
      <c r="M122" s="12" t="s">
        <v>350</v>
      </c>
    </row>
    <row r="123" spans="1:13">
      <c r="A123" s="334">
        <v>10</v>
      </c>
      <c r="B123" s="335"/>
      <c r="C123" s="131" t="s">
        <v>382</v>
      </c>
      <c r="D123" s="17">
        <v>102.2</v>
      </c>
      <c r="E123" s="17">
        <v>32.200000000000003</v>
      </c>
      <c r="F123" s="17">
        <v>1.4</v>
      </c>
      <c r="G123" s="17">
        <v>0</v>
      </c>
      <c r="H123" s="17">
        <v>0</v>
      </c>
      <c r="I123" s="17">
        <v>21.8</v>
      </c>
      <c r="J123" s="18" t="s">
        <v>182</v>
      </c>
      <c r="K123" s="18" t="s">
        <v>158</v>
      </c>
      <c r="L123" s="18" t="s">
        <v>116</v>
      </c>
      <c r="M123" s="18" t="s">
        <v>160</v>
      </c>
    </row>
    <row r="124" spans="1:13">
      <c r="A124" s="334">
        <v>10</v>
      </c>
      <c r="B124" s="335"/>
      <c r="C124" s="131" t="s">
        <v>383</v>
      </c>
      <c r="D124" s="132">
        <v>115.1</v>
      </c>
      <c r="E124" s="132">
        <v>45.2</v>
      </c>
      <c r="F124" s="132">
        <v>4.7699999999999996</v>
      </c>
      <c r="G124" s="132">
        <v>1.1599999999999999</v>
      </c>
      <c r="H124" s="132">
        <v>0</v>
      </c>
      <c r="I124" s="132">
        <v>19.43</v>
      </c>
      <c r="J124" s="133" t="s">
        <v>157</v>
      </c>
      <c r="K124" s="133" t="s">
        <v>158</v>
      </c>
      <c r="L124" s="133" t="s">
        <v>114</v>
      </c>
      <c r="M124" s="133" t="s">
        <v>173</v>
      </c>
    </row>
    <row r="125" spans="1:13">
      <c r="A125" s="334">
        <v>10</v>
      </c>
      <c r="B125" s="335"/>
      <c r="C125" s="131" t="s">
        <v>384</v>
      </c>
      <c r="D125" s="7">
        <v>74.400000000000006</v>
      </c>
      <c r="E125" s="7">
        <v>17</v>
      </c>
      <c r="F125" s="7">
        <v>2.63</v>
      </c>
      <c r="G125" s="7">
        <v>0</v>
      </c>
      <c r="H125" s="7">
        <v>0</v>
      </c>
      <c r="I125" s="7">
        <v>15.28</v>
      </c>
      <c r="J125" s="18" t="s">
        <v>157</v>
      </c>
      <c r="K125" s="18" t="s">
        <v>170</v>
      </c>
      <c r="L125" s="18" t="s">
        <v>116</v>
      </c>
      <c r="M125" s="18" t="s">
        <v>166</v>
      </c>
    </row>
    <row r="126" spans="1:13">
      <c r="A126" s="334">
        <v>10</v>
      </c>
      <c r="B126" s="335"/>
      <c r="C126" s="131" t="s">
        <v>385</v>
      </c>
      <c r="D126" s="7">
        <v>105.2</v>
      </c>
      <c r="E126" s="7">
        <v>18.3</v>
      </c>
      <c r="F126" s="17">
        <v>3.12</v>
      </c>
      <c r="G126" s="17">
        <v>0</v>
      </c>
      <c r="H126" s="17">
        <v>0</v>
      </c>
      <c r="I126" s="17">
        <v>23.75</v>
      </c>
      <c r="J126" s="18" t="s">
        <v>157</v>
      </c>
      <c r="K126" s="8" t="s">
        <v>161</v>
      </c>
      <c r="L126" s="18" t="s">
        <v>116</v>
      </c>
      <c r="M126" s="18" t="s">
        <v>350</v>
      </c>
    </row>
    <row r="127" spans="1:13">
      <c r="A127" s="334">
        <v>10</v>
      </c>
      <c r="B127" s="335"/>
      <c r="C127" s="131" t="s">
        <v>386</v>
      </c>
      <c r="D127" s="134">
        <v>108.2</v>
      </c>
      <c r="E127" s="134">
        <v>27.6</v>
      </c>
      <c r="F127" s="134">
        <v>1</v>
      </c>
      <c r="G127" s="134">
        <v>3</v>
      </c>
      <c r="H127" s="134">
        <v>0</v>
      </c>
      <c r="I127" s="134">
        <v>20.6</v>
      </c>
      <c r="J127" s="135" t="s">
        <v>157</v>
      </c>
      <c r="K127" s="135" t="s">
        <v>158</v>
      </c>
      <c r="L127" s="135" t="s">
        <v>114</v>
      </c>
      <c r="M127" s="135" t="s">
        <v>350</v>
      </c>
    </row>
    <row r="128" spans="1:13">
      <c r="A128" s="334">
        <v>10</v>
      </c>
      <c r="B128" s="335"/>
      <c r="C128" s="131" t="s">
        <v>387</v>
      </c>
      <c r="D128" s="137">
        <v>69.400000000000006</v>
      </c>
      <c r="E128" s="137">
        <v>14.5</v>
      </c>
      <c r="F128" s="11">
        <v>7</v>
      </c>
      <c r="G128" s="11" t="s">
        <v>11</v>
      </c>
      <c r="H128" s="11" t="s">
        <v>11</v>
      </c>
      <c r="I128" s="11">
        <v>22.35</v>
      </c>
      <c r="J128" s="12" t="s">
        <v>157</v>
      </c>
      <c r="K128" s="12" t="s">
        <v>158</v>
      </c>
      <c r="L128" s="12" t="s">
        <v>114</v>
      </c>
      <c r="M128" s="12" t="s">
        <v>357</v>
      </c>
    </row>
    <row r="129" spans="1:13">
      <c r="A129" s="334">
        <v>10</v>
      </c>
      <c r="B129" s="335"/>
      <c r="C129" s="131" t="s">
        <v>388</v>
      </c>
      <c r="D129" s="11">
        <v>125</v>
      </c>
      <c r="E129" s="11">
        <v>25</v>
      </c>
      <c r="F129" s="11">
        <v>0</v>
      </c>
      <c r="G129" s="11">
        <v>60</v>
      </c>
      <c r="H129" s="11">
        <v>0</v>
      </c>
      <c r="I129" s="11">
        <v>23.35</v>
      </c>
      <c r="J129" s="12" t="s">
        <v>157</v>
      </c>
      <c r="K129" s="12" t="s">
        <v>158</v>
      </c>
      <c r="L129" s="12" t="s">
        <v>116</v>
      </c>
      <c r="M129" s="12" t="s">
        <v>350</v>
      </c>
    </row>
    <row r="130" spans="1:13">
      <c r="A130" s="334">
        <v>10</v>
      </c>
      <c r="B130" s="335"/>
      <c r="C130" s="131" t="s">
        <v>389</v>
      </c>
      <c r="D130" s="11">
        <v>101</v>
      </c>
      <c r="E130" s="138">
        <v>16.399999999999999</v>
      </c>
      <c r="F130" s="11">
        <v>1.5</v>
      </c>
      <c r="G130" s="11">
        <v>1.5</v>
      </c>
      <c r="H130" s="11">
        <v>3.5</v>
      </c>
      <c r="I130" s="139">
        <v>22.2</v>
      </c>
      <c r="J130" s="140" t="s">
        <v>157</v>
      </c>
      <c r="K130" s="141" t="s">
        <v>161</v>
      </c>
      <c r="L130" s="12" t="s">
        <v>116</v>
      </c>
      <c r="M130" s="12" t="s">
        <v>172</v>
      </c>
    </row>
    <row r="131" spans="1:13">
      <c r="A131" s="334">
        <v>10</v>
      </c>
      <c r="B131" s="335"/>
      <c r="C131" s="142" t="s">
        <v>22</v>
      </c>
      <c r="D131" s="143">
        <v>99.33750000000002</v>
      </c>
      <c r="E131" s="143">
        <v>26.004166666666666</v>
      </c>
      <c r="F131" s="143">
        <v>2.1183333333333336</v>
      </c>
      <c r="G131" s="143">
        <v>8.2418181818181822</v>
      </c>
      <c r="H131" s="143">
        <v>0.45</v>
      </c>
      <c r="I131" s="143">
        <v>19.962499999999999</v>
      </c>
      <c r="J131" s="144" t="s">
        <v>11</v>
      </c>
      <c r="K131" s="144" t="s">
        <v>11</v>
      </c>
      <c r="L131" s="144" t="s">
        <v>11</v>
      </c>
      <c r="M131" s="144" t="s">
        <v>11</v>
      </c>
    </row>
    <row r="132" spans="1:13" ht="15.6" customHeight="1">
      <c r="A132" s="334">
        <v>11</v>
      </c>
      <c r="B132" s="335" t="s">
        <v>378</v>
      </c>
      <c r="C132" s="131" t="s">
        <v>379</v>
      </c>
      <c r="D132" s="17">
        <v>90.4</v>
      </c>
      <c r="E132" s="17">
        <v>23.1</v>
      </c>
      <c r="F132" s="17">
        <v>2</v>
      </c>
      <c r="G132" s="17">
        <v>4</v>
      </c>
      <c r="H132" s="17" t="s">
        <v>11</v>
      </c>
      <c r="I132" s="17">
        <v>12.3</v>
      </c>
      <c r="J132" s="18" t="s">
        <v>157</v>
      </c>
      <c r="K132" s="18" t="s">
        <v>157</v>
      </c>
      <c r="L132" s="18" t="s">
        <v>114</v>
      </c>
      <c r="M132" s="18" t="s">
        <v>166</v>
      </c>
    </row>
    <row r="133" spans="1:13">
      <c r="A133" s="334">
        <v>11</v>
      </c>
      <c r="B133" s="335"/>
      <c r="C133" s="131" t="s">
        <v>198</v>
      </c>
      <c r="D133" s="11">
        <v>89</v>
      </c>
      <c r="E133" s="11">
        <v>21.8</v>
      </c>
      <c r="F133" s="11">
        <v>7</v>
      </c>
      <c r="G133" s="11">
        <v>3</v>
      </c>
      <c r="H133" s="11">
        <v>0</v>
      </c>
      <c r="I133" s="11">
        <v>19.75</v>
      </c>
      <c r="J133" s="12" t="s">
        <v>157</v>
      </c>
      <c r="K133" s="12" t="s">
        <v>161</v>
      </c>
      <c r="L133" s="12" t="s">
        <v>114</v>
      </c>
      <c r="M133" s="12" t="s">
        <v>350</v>
      </c>
    </row>
    <row r="134" spans="1:13" ht="14.25" customHeight="1">
      <c r="A134" s="334">
        <v>11</v>
      </c>
      <c r="B134" s="335"/>
      <c r="C134" s="131" t="s">
        <v>380</v>
      </c>
      <c r="D134" s="7" t="s">
        <v>586</v>
      </c>
      <c r="E134" s="7">
        <v>17.3</v>
      </c>
      <c r="F134" s="7">
        <v>2</v>
      </c>
      <c r="G134" s="7">
        <v>0</v>
      </c>
      <c r="H134" s="7">
        <v>4</v>
      </c>
      <c r="I134" s="7">
        <v>15.1</v>
      </c>
      <c r="J134" s="8" t="s">
        <v>157</v>
      </c>
      <c r="K134" s="8" t="s">
        <v>158</v>
      </c>
      <c r="L134" s="8" t="s">
        <v>159</v>
      </c>
      <c r="M134" s="8" t="s">
        <v>160</v>
      </c>
    </row>
    <row r="135" spans="1:13">
      <c r="A135" s="334">
        <v>11</v>
      </c>
      <c r="B135" s="335"/>
      <c r="C135" s="131" t="s">
        <v>381</v>
      </c>
      <c r="D135" s="11">
        <v>72.900000000000006</v>
      </c>
      <c r="E135" s="11">
        <v>14.2</v>
      </c>
      <c r="F135" s="11">
        <v>0</v>
      </c>
      <c r="G135" s="11">
        <v>1</v>
      </c>
      <c r="H135" s="11">
        <v>0</v>
      </c>
      <c r="I135" s="11">
        <v>11.17</v>
      </c>
      <c r="J135" s="12" t="s">
        <v>157</v>
      </c>
      <c r="K135" s="12" t="s">
        <v>161</v>
      </c>
      <c r="L135" s="12" t="s">
        <v>305</v>
      </c>
      <c r="M135" s="12" t="s">
        <v>350</v>
      </c>
    </row>
    <row r="136" spans="1:13">
      <c r="A136" s="334">
        <v>11</v>
      </c>
      <c r="B136" s="335"/>
      <c r="C136" s="131" t="s">
        <v>382</v>
      </c>
      <c r="D136" s="17">
        <v>77.2</v>
      </c>
      <c r="E136" s="17">
        <v>12.6</v>
      </c>
      <c r="F136" s="17">
        <v>6.7</v>
      </c>
      <c r="G136" s="17">
        <v>0</v>
      </c>
      <c r="H136" s="17">
        <v>0</v>
      </c>
      <c r="I136" s="17">
        <v>15</v>
      </c>
      <c r="J136" s="18" t="s">
        <v>182</v>
      </c>
      <c r="K136" s="18" t="s">
        <v>158</v>
      </c>
      <c r="L136" s="18" t="s">
        <v>116</v>
      </c>
      <c r="M136" s="18" t="s">
        <v>137</v>
      </c>
    </row>
    <row r="137" spans="1:13">
      <c r="A137" s="334">
        <v>11</v>
      </c>
      <c r="B137" s="335"/>
      <c r="C137" s="131" t="s">
        <v>383</v>
      </c>
      <c r="D137" s="132">
        <v>97.2</v>
      </c>
      <c r="E137" s="132">
        <v>22.2</v>
      </c>
      <c r="F137" s="132">
        <v>0.31</v>
      </c>
      <c r="G137" s="132">
        <v>0</v>
      </c>
      <c r="H137" s="132">
        <v>0</v>
      </c>
      <c r="I137" s="132">
        <v>13.23</v>
      </c>
      <c r="J137" s="133" t="s">
        <v>157</v>
      </c>
      <c r="K137" s="133" t="s">
        <v>158</v>
      </c>
      <c r="L137" s="133" t="s">
        <v>114</v>
      </c>
      <c r="M137" s="133" t="s">
        <v>160</v>
      </c>
    </row>
    <row r="138" spans="1:13">
      <c r="A138" s="334">
        <v>11</v>
      </c>
      <c r="B138" s="335"/>
      <c r="C138" s="131" t="s">
        <v>384</v>
      </c>
      <c r="D138" s="7">
        <v>61.6</v>
      </c>
      <c r="E138" s="7">
        <v>9.8000000000000007</v>
      </c>
      <c r="F138" s="7">
        <v>4.58</v>
      </c>
      <c r="G138" s="7">
        <v>0</v>
      </c>
      <c r="H138" s="7">
        <v>0</v>
      </c>
      <c r="I138" s="7">
        <v>14.45</v>
      </c>
      <c r="J138" s="18" t="s">
        <v>157</v>
      </c>
      <c r="K138" s="18" t="s">
        <v>158</v>
      </c>
      <c r="L138" s="18" t="s">
        <v>116</v>
      </c>
      <c r="M138" s="18" t="s">
        <v>137</v>
      </c>
    </row>
    <row r="139" spans="1:13">
      <c r="A139" s="334">
        <v>11</v>
      </c>
      <c r="B139" s="335"/>
      <c r="C139" s="131" t="s">
        <v>385</v>
      </c>
      <c r="D139" s="7">
        <v>87.5</v>
      </c>
      <c r="E139" s="7">
        <v>9.1999999999999993</v>
      </c>
      <c r="F139" s="17">
        <v>0</v>
      </c>
      <c r="G139" s="17">
        <v>0</v>
      </c>
      <c r="H139" s="17">
        <v>0</v>
      </c>
      <c r="I139" s="17">
        <v>14.79</v>
      </c>
      <c r="J139" s="18" t="s">
        <v>157</v>
      </c>
      <c r="K139" s="18" t="s">
        <v>158</v>
      </c>
      <c r="L139" s="18" t="s">
        <v>116</v>
      </c>
      <c r="M139" s="18" t="s">
        <v>350</v>
      </c>
    </row>
    <row r="140" spans="1:13">
      <c r="A140" s="334">
        <v>11</v>
      </c>
      <c r="B140" s="335"/>
      <c r="C140" s="131" t="s">
        <v>386</v>
      </c>
      <c r="D140" s="11" t="s">
        <v>11</v>
      </c>
      <c r="E140" s="11" t="s">
        <v>11</v>
      </c>
      <c r="F140" s="11" t="s">
        <v>11</v>
      </c>
      <c r="G140" s="11" t="s">
        <v>11</v>
      </c>
      <c r="H140" s="11" t="s">
        <v>11</v>
      </c>
      <c r="I140" s="134" t="s">
        <v>11</v>
      </c>
      <c r="J140" s="135" t="s">
        <v>11</v>
      </c>
      <c r="K140" s="135" t="s">
        <v>11</v>
      </c>
      <c r="L140" s="135" t="s">
        <v>11</v>
      </c>
      <c r="M140" s="135" t="s">
        <v>11</v>
      </c>
    </row>
    <row r="141" spans="1:13">
      <c r="A141" s="334">
        <v>11</v>
      </c>
      <c r="B141" s="335"/>
      <c r="C141" s="131" t="s">
        <v>387</v>
      </c>
      <c r="D141" s="137">
        <v>61.6</v>
      </c>
      <c r="E141" s="137">
        <v>11</v>
      </c>
      <c r="F141" s="11" t="s">
        <v>11</v>
      </c>
      <c r="G141" s="11" t="s">
        <v>11</v>
      </c>
      <c r="H141" s="11" t="s">
        <v>11</v>
      </c>
      <c r="I141" s="11">
        <v>15.66</v>
      </c>
      <c r="J141" s="12" t="s">
        <v>579</v>
      </c>
      <c r="K141" s="12" t="s">
        <v>161</v>
      </c>
      <c r="L141" s="12" t="s">
        <v>114</v>
      </c>
      <c r="M141" s="12" t="s">
        <v>357</v>
      </c>
    </row>
    <row r="142" spans="1:13">
      <c r="A142" s="334">
        <v>11</v>
      </c>
      <c r="B142" s="335"/>
      <c r="C142" s="131" t="s">
        <v>388</v>
      </c>
      <c r="D142" s="11">
        <v>100</v>
      </c>
      <c r="E142" s="11">
        <v>20</v>
      </c>
      <c r="F142" s="11">
        <v>14</v>
      </c>
      <c r="G142" s="11">
        <v>30</v>
      </c>
      <c r="H142" s="11">
        <v>0</v>
      </c>
      <c r="I142" s="11">
        <v>17.059999999999999</v>
      </c>
      <c r="J142" s="12" t="s">
        <v>157</v>
      </c>
      <c r="K142" s="12" t="s">
        <v>161</v>
      </c>
      <c r="L142" s="12" t="s">
        <v>576</v>
      </c>
      <c r="M142" s="12" t="s">
        <v>350</v>
      </c>
    </row>
    <row r="143" spans="1:13">
      <c r="A143" s="334">
        <v>11</v>
      </c>
      <c r="B143" s="335"/>
      <c r="C143" s="131" t="s">
        <v>389</v>
      </c>
      <c r="D143" s="11">
        <v>74.900000000000006</v>
      </c>
      <c r="E143" s="138">
        <v>15.7</v>
      </c>
      <c r="F143" s="11">
        <v>8.5</v>
      </c>
      <c r="G143" s="11">
        <v>3.5</v>
      </c>
      <c r="H143" s="11">
        <v>2.5</v>
      </c>
      <c r="I143" s="139">
        <v>15.83</v>
      </c>
      <c r="J143" s="140" t="s">
        <v>157</v>
      </c>
      <c r="K143" s="141" t="s">
        <v>161</v>
      </c>
      <c r="L143" s="12" t="s">
        <v>116</v>
      </c>
      <c r="M143" s="12" t="s">
        <v>350</v>
      </c>
    </row>
    <row r="144" spans="1:13">
      <c r="A144" s="334">
        <v>11</v>
      </c>
      <c r="B144" s="335"/>
      <c r="C144" s="142" t="s">
        <v>22</v>
      </c>
      <c r="D144" s="143">
        <v>81.22999999999999</v>
      </c>
      <c r="E144" s="143">
        <v>16.081818181818178</v>
      </c>
      <c r="F144" s="143">
        <v>4.5089999999999995</v>
      </c>
      <c r="G144" s="143">
        <v>4.1500000000000004</v>
      </c>
      <c r="H144" s="143">
        <v>0.72222222222222221</v>
      </c>
      <c r="I144" s="143">
        <v>14.94</v>
      </c>
      <c r="J144" s="144" t="s">
        <v>11</v>
      </c>
      <c r="K144" s="144" t="s">
        <v>11</v>
      </c>
      <c r="L144" s="144" t="s">
        <v>11</v>
      </c>
      <c r="M144" s="144" t="s">
        <v>11</v>
      </c>
    </row>
    <row r="145" spans="1:13" ht="15.6" customHeight="1">
      <c r="A145" s="334">
        <v>12</v>
      </c>
      <c r="B145" s="335" t="s">
        <v>409</v>
      </c>
      <c r="C145" s="131" t="s">
        <v>379</v>
      </c>
      <c r="D145" s="17">
        <v>83.2</v>
      </c>
      <c r="E145" s="17">
        <v>9.6999999999999993</v>
      </c>
      <c r="F145" s="17">
        <v>1.5</v>
      </c>
      <c r="G145" s="17">
        <v>5</v>
      </c>
      <c r="H145" s="17" t="s">
        <v>11</v>
      </c>
      <c r="I145" s="17">
        <v>16.399999999999999</v>
      </c>
      <c r="J145" s="18" t="s">
        <v>157</v>
      </c>
      <c r="K145" s="18" t="s">
        <v>157</v>
      </c>
      <c r="L145" s="18" t="s">
        <v>116</v>
      </c>
      <c r="M145" s="18" t="s">
        <v>137</v>
      </c>
    </row>
    <row r="146" spans="1:13">
      <c r="A146" s="334">
        <v>12</v>
      </c>
      <c r="B146" s="335"/>
      <c r="C146" s="131" t="s">
        <v>198</v>
      </c>
      <c r="D146" s="11">
        <v>73.2</v>
      </c>
      <c r="E146" s="11">
        <v>21</v>
      </c>
      <c r="F146" s="11">
        <v>22</v>
      </c>
      <c r="G146" s="11">
        <v>5</v>
      </c>
      <c r="H146" s="11">
        <v>0</v>
      </c>
      <c r="I146" s="11">
        <v>21.03</v>
      </c>
      <c r="J146" s="12" t="s">
        <v>157</v>
      </c>
      <c r="K146" s="12" t="s">
        <v>158</v>
      </c>
      <c r="L146" s="12" t="s">
        <v>114</v>
      </c>
      <c r="M146" s="12" t="s">
        <v>350</v>
      </c>
    </row>
    <row r="147" spans="1:13">
      <c r="A147" s="334">
        <v>12</v>
      </c>
      <c r="B147" s="335"/>
      <c r="C147" s="131" t="s">
        <v>380</v>
      </c>
      <c r="D147" s="7" t="s">
        <v>587</v>
      </c>
      <c r="E147" s="7">
        <v>19.399999999999999</v>
      </c>
      <c r="F147" s="7">
        <v>5</v>
      </c>
      <c r="G147" s="7">
        <v>0</v>
      </c>
      <c r="H147" s="7">
        <v>3</v>
      </c>
      <c r="I147" s="7">
        <v>17.3</v>
      </c>
      <c r="J147" s="8" t="s">
        <v>157</v>
      </c>
      <c r="K147" s="8" t="s">
        <v>170</v>
      </c>
      <c r="L147" s="8" t="s">
        <v>159</v>
      </c>
      <c r="M147" s="8" t="s">
        <v>160</v>
      </c>
    </row>
    <row r="148" spans="1:13">
      <c r="A148" s="334">
        <v>12</v>
      </c>
      <c r="B148" s="335"/>
      <c r="C148" s="131" t="s">
        <v>381</v>
      </c>
      <c r="D148" s="11">
        <v>71.900000000000006</v>
      </c>
      <c r="E148" s="11">
        <v>16.8</v>
      </c>
      <c r="F148" s="11">
        <v>3</v>
      </c>
      <c r="G148" s="11">
        <v>0</v>
      </c>
      <c r="H148" s="11">
        <v>0</v>
      </c>
      <c r="I148" s="11">
        <v>12.76</v>
      </c>
      <c r="J148" s="12" t="s">
        <v>157</v>
      </c>
      <c r="K148" s="12" t="s">
        <v>161</v>
      </c>
      <c r="L148" s="12" t="s">
        <v>305</v>
      </c>
      <c r="M148" s="12" t="s">
        <v>350</v>
      </c>
    </row>
    <row r="149" spans="1:13">
      <c r="A149" s="334">
        <v>12</v>
      </c>
      <c r="B149" s="335"/>
      <c r="C149" s="131" t="s">
        <v>382</v>
      </c>
      <c r="D149" s="17">
        <v>67.8</v>
      </c>
      <c r="E149" s="17">
        <v>18.2</v>
      </c>
      <c r="F149" s="17">
        <v>5.0999999999999996</v>
      </c>
      <c r="G149" s="17">
        <v>0</v>
      </c>
      <c r="H149" s="17">
        <v>0</v>
      </c>
      <c r="I149" s="17">
        <v>16.399999999999999</v>
      </c>
      <c r="J149" s="18" t="s">
        <v>182</v>
      </c>
      <c r="K149" s="18" t="s">
        <v>170</v>
      </c>
      <c r="L149" s="18" t="s">
        <v>116</v>
      </c>
      <c r="M149" s="18" t="s">
        <v>160</v>
      </c>
    </row>
    <row r="150" spans="1:13">
      <c r="A150" s="334">
        <v>12</v>
      </c>
      <c r="B150" s="335"/>
      <c r="C150" s="131" t="s">
        <v>383</v>
      </c>
      <c r="D150" s="132">
        <v>98.4</v>
      </c>
      <c r="E150" s="132">
        <v>22.2</v>
      </c>
      <c r="F150" s="132">
        <v>0</v>
      </c>
      <c r="G150" s="132">
        <v>0</v>
      </c>
      <c r="H150" s="132">
        <v>0</v>
      </c>
      <c r="I150" s="132">
        <v>15.35</v>
      </c>
      <c r="J150" s="133" t="s">
        <v>157</v>
      </c>
      <c r="K150" s="133" t="s">
        <v>157</v>
      </c>
      <c r="L150" s="133" t="s">
        <v>114</v>
      </c>
      <c r="M150" s="133" t="s">
        <v>160</v>
      </c>
    </row>
    <row r="151" spans="1:13">
      <c r="A151" s="334">
        <v>12</v>
      </c>
      <c r="B151" s="335"/>
      <c r="C151" s="131" t="s">
        <v>384</v>
      </c>
      <c r="D151" s="7">
        <v>64.8</v>
      </c>
      <c r="E151" s="7">
        <v>13.2</v>
      </c>
      <c r="F151" s="7">
        <v>9.48</v>
      </c>
      <c r="G151" s="7">
        <v>0</v>
      </c>
      <c r="H151" s="7">
        <v>0</v>
      </c>
      <c r="I151" s="7">
        <v>18.059999999999999</v>
      </c>
      <c r="J151" s="18" t="s">
        <v>157</v>
      </c>
      <c r="K151" s="18" t="s">
        <v>157</v>
      </c>
      <c r="L151" s="18" t="s">
        <v>116</v>
      </c>
      <c r="M151" s="18" t="s">
        <v>160</v>
      </c>
    </row>
    <row r="152" spans="1:13">
      <c r="A152" s="334">
        <v>12</v>
      </c>
      <c r="B152" s="335"/>
      <c r="C152" s="131" t="s">
        <v>385</v>
      </c>
      <c r="D152" s="7">
        <v>117.7</v>
      </c>
      <c r="E152" s="7">
        <v>15.5</v>
      </c>
      <c r="F152" s="17">
        <v>7.56</v>
      </c>
      <c r="G152" s="17">
        <v>0</v>
      </c>
      <c r="H152" s="17">
        <v>0</v>
      </c>
      <c r="I152" s="17">
        <v>17.89</v>
      </c>
      <c r="J152" s="18" t="s">
        <v>157</v>
      </c>
      <c r="K152" s="18" t="s">
        <v>161</v>
      </c>
      <c r="L152" s="18" t="s">
        <v>116</v>
      </c>
      <c r="M152" s="18" t="s">
        <v>350</v>
      </c>
    </row>
    <row r="153" spans="1:13">
      <c r="A153" s="334">
        <v>12</v>
      </c>
      <c r="B153" s="335"/>
      <c r="C153" s="131" t="s">
        <v>386</v>
      </c>
      <c r="D153" s="134">
        <v>62.2</v>
      </c>
      <c r="E153" s="134">
        <v>15.6</v>
      </c>
      <c r="F153" s="134">
        <v>2</v>
      </c>
      <c r="G153" s="134">
        <v>2</v>
      </c>
      <c r="H153" s="134">
        <v>0</v>
      </c>
      <c r="I153" s="134">
        <v>17.8</v>
      </c>
      <c r="J153" s="135" t="s">
        <v>157</v>
      </c>
      <c r="K153" s="135" t="s">
        <v>161</v>
      </c>
      <c r="L153" s="135" t="s">
        <v>114</v>
      </c>
      <c r="M153" s="135" t="s">
        <v>350</v>
      </c>
    </row>
    <row r="154" spans="1:13">
      <c r="A154" s="334">
        <v>12</v>
      </c>
      <c r="B154" s="335"/>
      <c r="C154" s="131" t="s">
        <v>387</v>
      </c>
      <c r="D154" s="137">
        <v>61.4</v>
      </c>
      <c r="E154" s="137">
        <v>13.6</v>
      </c>
      <c r="F154" s="11">
        <v>5</v>
      </c>
      <c r="G154" s="11" t="s">
        <v>11</v>
      </c>
      <c r="H154" s="11" t="s">
        <v>11</v>
      </c>
      <c r="I154" s="11">
        <v>16.29</v>
      </c>
      <c r="J154" s="12" t="s">
        <v>157</v>
      </c>
      <c r="K154" s="12" t="s">
        <v>161</v>
      </c>
      <c r="L154" s="12" t="s">
        <v>114</v>
      </c>
      <c r="M154" s="12" t="s">
        <v>357</v>
      </c>
    </row>
    <row r="155" spans="1:13">
      <c r="A155" s="334">
        <v>12</v>
      </c>
      <c r="B155" s="335"/>
      <c r="C155" s="131" t="s">
        <v>388</v>
      </c>
      <c r="D155" s="11">
        <v>100</v>
      </c>
      <c r="E155" s="11">
        <v>14</v>
      </c>
      <c r="F155" s="11">
        <v>12</v>
      </c>
      <c r="G155" s="11">
        <v>40</v>
      </c>
      <c r="H155" s="11">
        <v>0</v>
      </c>
      <c r="I155" s="11">
        <v>18.32</v>
      </c>
      <c r="J155" s="12" t="s">
        <v>182</v>
      </c>
      <c r="K155" s="12" t="s">
        <v>161</v>
      </c>
      <c r="L155" s="12" t="s">
        <v>116</v>
      </c>
      <c r="M155" s="12" t="s">
        <v>357</v>
      </c>
    </row>
    <row r="156" spans="1:13">
      <c r="A156" s="334">
        <v>12</v>
      </c>
      <c r="B156" s="335"/>
      <c r="C156" s="131" t="s">
        <v>389</v>
      </c>
      <c r="D156" s="11">
        <v>67.400000000000006</v>
      </c>
      <c r="E156" s="138">
        <v>7.2</v>
      </c>
      <c r="F156" s="11">
        <v>1.5</v>
      </c>
      <c r="G156" s="11">
        <v>0</v>
      </c>
      <c r="H156" s="11">
        <v>3.5</v>
      </c>
      <c r="I156" s="139">
        <v>15.66</v>
      </c>
      <c r="J156" s="140" t="s">
        <v>157</v>
      </c>
      <c r="K156" s="141" t="s">
        <v>157</v>
      </c>
      <c r="L156" s="12" t="s">
        <v>116</v>
      </c>
      <c r="M156" s="12" t="s">
        <v>350</v>
      </c>
    </row>
    <row r="157" spans="1:13">
      <c r="A157" s="334">
        <v>12</v>
      </c>
      <c r="B157" s="335"/>
      <c r="C157" s="142" t="s">
        <v>22</v>
      </c>
      <c r="D157" s="143">
        <v>78.909090909090907</v>
      </c>
      <c r="E157" s="143">
        <v>15.533333333333331</v>
      </c>
      <c r="F157" s="143">
        <v>6.1783333333333337</v>
      </c>
      <c r="G157" s="143">
        <v>4.7272727272727275</v>
      </c>
      <c r="H157" s="143">
        <v>0.65</v>
      </c>
      <c r="I157" s="143">
        <v>16.938333333333333</v>
      </c>
      <c r="J157" s="144" t="s">
        <v>11</v>
      </c>
      <c r="K157" s="144" t="s">
        <v>11</v>
      </c>
      <c r="L157" s="144" t="s">
        <v>11</v>
      </c>
      <c r="M157" s="144" t="s">
        <v>11</v>
      </c>
    </row>
    <row r="158" spans="1:13" ht="15.6" customHeight="1">
      <c r="A158" s="334">
        <v>13</v>
      </c>
      <c r="B158" s="335" t="s">
        <v>43</v>
      </c>
      <c r="C158" s="131" t="s">
        <v>379</v>
      </c>
      <c r="D158" s="17">
        <v>104.4</v>
      </c>
      <c r="E158" s="17">
        <v>34.1</v>
      </c>
      <c r="F158" s="17">
        <v>4.5</v>
      </c>
      <c r="G158" s="17">
        <v>15</v>
      </c>
      <c r="H158" s="17" t="s">
        <v>11</v>
      </c>
      <c r="I158" s="17">
        <v>14</v>
      </c>
      <c r="J158" s="18" t="s">
        <v>157</v>
      </c>
      <c r="K158" s="18" t="s">
        <v>158</v>
      </c>
      <c r="L158" s="18" t="s">
        <v>116</v>
      </c>
      <c r="M158" s="18" t="s">
        <v>166</v>
      </c>
    </row>
    <row r="159" spans="1:13">
      <c r="A159" s="334">
        <v>13</v>
      </c>
      <c r="B159" s="335"/>
      <c r="C159" s="131" t="s">
        <v>198</v>
      </c>
      <c r="D159" s="11">
        <v>88</v>
      </c>
      <c r="E159" s="11">
        <v>17.8</v>
      </c>
      <c r="F159" s="11">
        <v>0</v>
      </c>
      <c r="G159" s="11">
        <v>0</v>
      </c>
      <c r="H159" s="11">
        <v>0</v>
      </c>
      <c r="I159" s="11" t="s">
        <v>11</v>
      </c>
      <c r="J159" s="12" t="s">
        <v>157</v>
      </c>
      <c r="K159" s="12" t="s">
        <v>158</v>
      </c>
      <c r="L159" s="12" t="s">
        <v>114</v>
      </c>
      <c r="M159" s="12" t="s">
        <v>350</v>
      </c>
    </row>
    <row r="160" spans="1:13">
      <c r="A160" s="334">
        <v>13</v>
      </c>
      <c r="B160" s="335"/>
      <c r="C160" s="131" t="s">
        <v>380</v>
      </c>
      <c r="D160" s="7" t="s">
        <v>588</v>
      </c>
      <c r="E160" s="7">
        <v>11.8</v>
      </c>
      <c r="F160" s="7">
        <v>0</v>
      </c>
      <c r="G160" s="7">
        <v>0</v>
      </c>
      <c r="H160" s="7">
        <v>3</v>
      </c>
      <c r="I160" s="7">
        <v>19.5</v>
      </c>
      <c r="J160" s="8" t="s">
        <v>157</v>
      </c>
      <c r="K160" s="8" t="s">
        <v>158</v>
      </c>
      <c r="L160" s="8" t="s">
        <v>159</v>
      </c>
      <c r="M160" s="8" t="s">
        <v>160</v>
      </c>
    </row>
    <row r="161" spans="1:13">
      <c r="A161" s="334">
        <v>13</v>
      </c>
      <c r="B161" s="335"/>
      <c r="C161" s="131" t="s">
        <v>381</v>
      </c>
      <c r="D161" s="11">
        <v>85.4</v>
      </c>
      <c r="E161" s="11">
        <v>11.5</v>
      </c>
      <c r="F161" s="11">
        <v>1</v>
      </c>
      <c r="G161" s="11">
        <v>0</v>
      </c>
      <c r="H161" s="11">
        <v>0</v>
      </c>
      <c r="I161" s="11">
        <v>13.9</v>
      </c>
      <c r="J161" s="12" t="s">
        <v>157</v>
      </c>
      <c r="K161" s="12" t="s">
        <v>167</v>
      </c>
      <c r="L161" s="12" t="s">
        <v>578</v>
      </c>
      <c r="M161" s="12" t="s">
        <v>350</v>
      </c>
    </row>
    <row r="162" spans="1:13">
      <c r="A162" s="334">
        <v>13</v>
      </c>
      <c r="B162" s="335"/>
      <c r="C162" s="131" t="s">
        <v>382</v>
      </c>
      <c r="D162" s="17">
        <v>72.599999999999994</v>
      </c>
      <c r="E162" s="17">
        <v>18</v>
      </c>
      <c r="F162" s="17">
        <v>64.7</v>
      </c>
      <c r="G162" s="17">
        <v>0</v>
      </c>
      <c r="H162" s="17">
        <v>0</v>
      </c>
      <c r="I162" s="17">
        <v>15.7</v>
      </c>
      <c r="J162" s="18" t="s">
        <v>182</v>
      </c>
      <c r="K162" s="18" t="s">
        <v>158</v>
      </c>
      <c r="L162" s="18" t="s">
        <v>116</v>
      </c>
      <c r="M162" s="18" t="s">
        <v>160</v>
      </c>
    </row>
    <row r="163" spans="1:13">
      <c r="A163" s="334">
        <v>13</v>
      </c>
      <c r="B163" s="335"/>
      <c r="C163" s="131" t="s">
        <v>383</v>
      </c>
      <c r="D163" s="132">
        <v>96.2</v>
      </c>
      <c r="E163" s="132">
        <v>14.2</v>
      </c>
      <c r="F163" s="132">
        <v>0</v>
      </c>
      <c r="G163" s="132">
        <v>0</v>
      </c>
      <c r="H163" s="132">
        <v>0</v>
      </c>
      <c r="I163" s="132">
        <v>14.9</v>
      </c>
      <c r="J163" s="133" t="s">
        <v>157</v>
      </c>
      <c r="K163" s="133" t="s">
        <v>158</v>
      </c>
      <c r="L163" s="133" t="s">
        <v>116</v>
      </c>
      <c r="M163" s="133" t="s">
        <v>173</v>
      </c>
    </row>
    <row r="164" spans="1:13">
      <c r="A164" s="334">
        <v>13</v>
      </c>
      <c r="B164" s="335"/>
      <c r="C164" s="131" t="s">
        <v>384</v>
      </c>
      <c r="D164" s="7">
        <v>76</v>
      </c>
      <c r="E164" s="7">
        <v>11.2</v>
      </c>
      <c r="F164" s="7">
        <v>1.19</v>
      </c>
      <c r="G164" s="7">
        <v>0</v>
      </c>
      <c r="H164" s="7">
        <v>0</v>
      </c>
      <c r="I164" s="7">
        <v>12.08</v>
      </c>
      <c r="J164" s="18" t="s">
        <v>157</v>
      </c>
      <c r="K164" s="18" t="s">
        <v>158</v>
      </c>
      <c r="L164" s="18" t="s">
        <v>116</v>
      </c>
      <c r="M164" s="18" t="s">
        <v>160</v>
      </c>
    </row>
    <row r="165" spans="1:13">
      <c r="A165" s="334">
        <v>13</v>
      </c>
      <c r="B165" s="335"/>
      <c r="C165" s="131" t="s">
        <v>385</v>
      </c>
      <c r="D165" s="7">
        <v>77.2</v>
      </c>
      <c r="E165" s="7">
        <v>20.100000000000001</v>
      </c>
      <c r="F165" s="17">
        <v>0.56000000000000005</v>
      </c>
      <c r="G165" s="17">
        <v>0</v>
      </c>
      <c r="H165" s="17">
        <v>0</v>
      </c>
      <c r="I165" s="17">
        <v>15.37</v>
      </c>
      <c r="J165" s="18" t="s">
        <v>157</v>
      </c>
      <c r="K165" s="8" t="s">
        <v>158</v>
      </c>
      <c r="L165" s="18" t="s">
        <v>116</v>
      </c>
      <c r="M165" s="18" t="s">
        <v>350</v>
      </c>
    </row>
    <row r="166" spans="1:13">
      <c r="A166" s="334">
        <v>13</v>
      </c>
      <c r="B166" s="335"/>
      <c r="C166" s="131" t="s">
        <v>386</v>
      </c>
      <c r="D166" s="134">
        <v>119.6</v>
      </c>
      <c r="E166" s="134">
        <v>33.200000000000003</v>
      </c>
      <c r="F166" s="134">
        <v>1</v>
      </c>
      <c r="G166" s="134">
        <v>12</v>
      </c>
      <c r="H166" s="134">
        <v>0</v>
      </c>
      <c r="I166" s="134">
        <v>15</v>
      </c>
      <c r="J166" s="135" t="s">
        <v>157</v>
      </c>
      <c r="K166" s="135" t="s">
        <v>158</v>
      </c>
      <c r="L166" s="135" t="s">
        <v>114</v>
      </c>
      <c r="M166" s="135" t="s">
        <v>350</v>
      </c>
    </row>
    <row r="167" spans="1:13">
      <c r="A167" s="334">
        <v>13</v>
      </c>
      <c r="B167" s="335"/>
      <c r="C167" s="131" t="s">
        <v>387</v>
      </c>
      <c r="D167" s="137">
        <v>69.400000000000006</v>
      </c>
      <c r="E167" s="137">
        <v>23.6</v>
      </c>
      <c r="F167" s="11" t="s">
        <v>11</v>
      </c>
      <c r="G167" s="11" t="s">
        <v>11</v>
      </c>
      <c r="H167" s="11" t="s">
        <v>11</v>
      </c>
      <c r="I167" s="11">
        <v>16.25</v>
      </c>
      <c r="J167" s="12" t="s">
        <v>157</v>
      </c>
      <c r="K167" s="12" t="s">
        <v>184</v>
      </c>
      <c r="L167" s="12" t="s">
        <v>116</v>
      </c>
      <c r="M167" s="12" t="s">
        <v>350</v>
      </c>
    </row>
    <row r="168" spans="1:13">
      <c r="A168" s="334">
        <v>13</v>
      </c>
      <c r="B168" s="335"/>
      <c r="C168" s="131" t="s">
        <v>388</v>
      </c>
      <c r="D168" s="11">
        <v>110</v>
      </c>
      <c r="E168" s="11">
        <v>18</v>
      </c>
      <c r="F168" s="11">
        <v>10</v>
      </c>
      <c r="G168" s="11">
        <v>60</v>
      </c>
      <c r="H168" s="11">
        <v>0</v>
      </c>
      <c r="I168" s="11">
        <v>17.5</v>
      </c>
      <c r="J168" s="12" t="s">
        <v>157</v>
      </c>
      <c r="K168" s="12" t="s">
        <v>158</v>
      </c>
      <c r="L168" s="12" t="s">
        <v>116</v>
      </c>
      <c r="M168" s="12" t="s">
        <v>357</v>
      </c>
    </row>
    <row r="169" spans="1:13">
      <c r="A169" s="334">
        <v>13</v>
      </c>
      <c r="B169" s="335"/>
      <c r="C169" s="131" t="s">
        <v>389</v>
      </c>
      <c r="D169" s="11">
        <v>103.2</v>
      </c>
      <c r="E169" s="138">
        <v>5.4</v>
      </c>
      <c r="F169" s="11">
        <v>1.5</v>
      </c>
      <c r="G169" s="11">
        <v>1.5</v>
      </c>
      <c r="H169" s="11">
        <v>4.5</v>
      </c>
      <c r="I169" s="139">
        <v>23.9</v>
      </c>
      <c r="J169" s="140" t="s">
        <v>157</v>
      </c>
      <c r="K169" s="141" t="s">
        <v>158</v>
      </c>
      <c r="L169" s="12" t="s">
        <v>116</v>
      </c>
      <c r="M169" s="12" t="s">
        <v>357</v>
      </c>
    </row>
    <row r="170" spans="1:13">
      <c r="A170" s="334">
        <v>13</v>
      </c>
      <c r="B170" s="335"/>
      <c r="C170" s="142" t="s">
        <v>22</v>
      </c>
      <c r="D170" s="143">
        <v>91.090909090909093</v>
      </c>
      <c r="E170" s="143">
        <v>18.241666666666671</v>
      </c>
      <c r="F170" s="143">
        <v>7.6772727272727277</v>
      </c>
      <c r="G170" s="143">
        <v>8.045454545454545</v>
      </c>
      <c r="H170" s="143">
        <v>0.75</v>
      </c>
      <c r="I170" s="143">
        <v>16.190909090909091</v>
      </c>
      <c r="J170" s="144" t="s">
        <v>11</v>
      </c>
      <c r="K170" s="144" t="s">
        <v>11</v>
      </c>
      <c r="L170" s="144" t="s">
        <v>11</v>
      </c>
      <c r="M170" s="144" t="s">
        <v>11</v>
      </c>
    </row>
    <row r="171" spans="1:13" ht="15.6" customHeight="1">
      <c r="A171" s="334">
        <v>14</v>
      </c>
      <c r="B171" s="335" t="s">
        <v>410</v>
      </c>
      <c r="C171" s="131" t="s">
        <v>379</v>
      </c>
      <c r="D171" s="17">
        <v>81.400000000000006</v>
      </c>
      <c r="E171" s="17">
        <v>11.3</v>
      </c>
      <c r="F171" s="17">
        <v>5</v>
      </c>
      <c r="G171" s="17">
        <v>4</v>
      </c>
      <c r="H171" s="17" t="s">
        <v>11</v>
      </c>
      <c r="I171" s="17">
        <v>15</v>
      </c>
      <c r="J171" s="18" t="s">
        <v>157</v>
      </c>
      <c r="K171" s="18" t="s">
        <v>157</v>
      </c>
      <c r="L171" s="18" t="s">
        <v>576</v>
      </c>
      <c r="M171" s="18" t="s">
        <v>137</v>
      </c>
    </row>
    <row r="172" spans="1:13">
      <c r="A172" s="334">
        <v>14</v>
      </c>
      <c r="B172" s="335"/>
      <c r="C172" s="131" t="s">
        <v>198</v>
      </c>
      <c r="D172" s="11">
        <v>83.2</v>
      </c>
      <c r="E172" s="11">
        <v>32.799999999999997</v>
      </c>
      <c r="F172" s="11">
        <v>0</v>
      </c>
      <c r="G172" s="11">
        <v>0</v>
      </c>
      <c r="H172" s="11">
        <v>0</v>
      </c>
      <c r="I172" s="11">
        <v>19.2</v>
      </c>
      <c r="J172" s="12" t="s">
        <v>157</v>
      </c>
      <c r="K172" s="12" t="s">
        <v>158</v>
      </c>
      <c r="L172" s="12" t="s">
        <v>114</v>
      </c>
      <c r="M172" s="12" t="s">
        <v>350</v>
      </c>
    </row>
    <row r="173" spans="1:13">
      <c r="A173" s="334">
        <v>14</v>
      </c>
      <c r="B173" s="335"/>
      <c r="C173" s="131" t="s">
        <v>380</v>
      </c>
      <c r="D173" s="7" t="s">
        <v>589</v>
      </c>
      <c r="E173" s="7">
        <v>19.8</v>
      </c>
      <c r="F173" s="7">
        <v>1</v>
      </c>
      <c r="G173" s="7">
        <v>0</v>
      </c>
      <c r="H173" s="7">
        <v>4</v>
      </c>
      <c r="I173" s="7">
        <v>18.5</v>
      </c>
      <c r="J173" s="8" t="s">
        <v>157</v>
      </c>
      <c r="K173" s="8" t="s">
        <v>158</v>
      </c>
      <c r="L173" s="8" t="s">
        <v>159</v>
      </c>
      <c r="M173" s="8" t="s">
        <v>160</v>
      </c>
    </row>
    <row r="174" spans="1:13">
      <c r="A174" s="334">
        <v>14</v>
      </c>
      <c r="B174" s="335"/>
      <c r="C174" s="131" t="s">
        <v>381</v>
      </c>
      <c r="D174" s="11">
        <v>75.375</v>
      </c>
      <c r="E174" s="11">
        <v>18.75</v>
      </c>
      <c r="F174" s="11">
        <v>1</v>
      </c>
      <c r="G174" s="11">
        <v>0</v>
      </c>
      <c r="H174" s="11">
        <v>0</v>
      </c>
      <c r="I174" s="11">
        <v>15.63</v>
      </c>
      <c r="J174" s="12" t="s">
        <v>157</v>
      </c>
      <c r="K174" s="12" t="s">
        <v>170</v>
      </c>
      <c r="L174" s="12" t="s">
        <v>578</v>
      </c>
      <c r="M174" s="12" t="s">
        <v>350</v>
      </c>
    </row>
    <row r="175" spans="1:13">
      <c r="A175" s="334">
        <v>14</v>
      </c>
      <c r="B175" s="335"/>
      <c r="C175" s="131" t="s">
        <v>382</v>
      </c>
      <c r="D175" s="17">
        <v>81.8</v>
      </c>
      <c r="E175" s="17">
        <v>17.399999999999999</v>
      </c>
      <c r="F175" s="17">
        <v>1.8</v>
      </c>
      <c r="G175" s="17">
        <v>0</v>
      </c>
      <c r="H175" s="17">
        <v>0</v>
      </c>
      <c r="I175" s="17">
        <v>17.3</v>
      </c>
      <c r="J175" s="18" t="s">
        <v>182</v>
      </c>
      <c r="K175" s="18" t="s">
        <v>158</v>
      </c>
      <c r="L175" s="18" t="s">
        <v>116</v>
      </c>
      <c r="M175" s="18" t="s">
        <v>137</v>
      </c>
    </row>
    <row r="176" spans="1:13">
      <c r="A176" s="334">
        <v>14</v>
      </c>
      <c r="B176" s="335"/>
      <c r="C176" s="131" t="s">
        <v>383</v>
      </c>
      <c r="D176" s="132">
        <v>85.1</v>
      </c>
      <c r="E176" s="132">
        <v>20</v>
      </c>
      <c r="F176" s="132">
        <v>0</v>
      </c>
      <c r="G176" s="132">
        <v>0</v>
      </c>
      <c r="H176" s="132">
        <v>0</v>
      </c>
      <c r="I176" s="132">
        <v>15.82</v>
      </c>
      <c r="J176" s="133" t="s">
        <v>157</v>
      </c>
      <c r="K176" s="133" t="s">
        <v>158</v>
      </c>
      <c r="L176" s="133" t="s">
        <v>114</v>
      </c>
      <c r="M176" s="133" t="s">
        <v>137</v>
      </c>
    </row>
    <row r="177" spans="1:13">
      <c r="A177" s="334">
        <v>14</v>
      </c>
      <c r="B177" s="335"/>
      <c r="C177" s="131" t="s">
        <v>384</v>
      </c>
      <c r="D177" s="7">
        <v>72.8</v>
      </c>
      <c r="E177" s="7">
        <v>15.6</v>
      </c>
      <c r="F177" s="7">
        <v>0.68</v>
      </c>
      <c r="G177" s="7">
        <v>0</v>
      </c>
      <c r="H177" s="7">
        <v>0</v>
      </c>
      <c r="I177" s="7">
        <v>14.31</v>
      </c>
      <c r="J177" s="18" t="s">
        <v>157</v>
      </c>
      <c r="K177" s="18" t="s">
        <v>170</v>
      </c>
      <c r="L177" s="18" t="s">
        <v>116</v>
      </c>
      <c r="M177" s="18" t="s">
        <v>160</v>
      </c>
    </row>
    <row r="178" spans="1:13">
      <c r="A178" s="334">
        <v>14</v>
      </c>
      <c r="B178" s="335"/>
      <c r="C178" s="131" t="s">
        <v>385</v>
      </c>
      <c r="D178" s="7">
        <v>94</v>
      </c>
      <c r="E178" s="7">
        <v>13.2</v>
      </c>
      <c r="F178" s="17">
        <v>0.78</v>
      </c>
      <c r="G178" s="17">
        <v>0</v>
      </c>
      <c r="H178" s="17">
        <v>0</v>
      </c>
      <c r="I178" s="17">
        <v>17.07</v>
      </c>
      <c r="J178" s="18" t="s">
        <v>157</v>
      </c>
      <c r="K178" s="18" t="s">
        <v>161</v>
      </c>
      <c r="L178" s="18" t="s">
        <v>114</v>
      </c>
      <c r="M178" s="18" t="s">
        <v>350</v>
      </c>
    </row>
    <row r="179" spans="1:13">
      <c r="A179" s="334">
        <v>14</v>
      </c>
      <c r="B179" s="335"/>
      <c r="C179" s="131" t="s">
        <v>386</v>
      </c>
      <c r="D179" s="134">
        <v>97.6</v>
      </c>
      <c r="E179" s="134">
        <v>20</v>
      </c>
      <c r="F179" s="134">
        <v>3</v>
      </c>
      <c r="G179" s="134">
        <v>8</v>
      </c>
      <c r="H179" s="134">
        <v>0</v>
      </c>
      <c r="I179" s="134">
        <v>17.3</v>
      </c>
      <c r="J179" s="135" t="s">
        <v>157</v>
      </c>
      <c r="K179" s="135" t="s">
        <v>161</v>
      </c>
      <c r="L179" s="135" t="s">
        <v>114</v>
      </c>
      <c r="M179" s="135" t="s">
        <v>350</v>
      </c>
    </row>
    <row r="180" spans="1:13">
      <c r="A180" s="334">
        <v>14</v>
      </c>
      <c r="B180" s="335"/>
      <c r="C180" s="131" t="s">
        <v>387</v>
      </c>
      <c r="D180" s="137">
        <v>72.8</v>
      </c>
      <c r="E180" s="137">
        <v>18.600000000000001</v>
      </c>
      <c r="F180" s="11">
        <v>7</v>
      </c>
      <c r="G180" s="11" t="s">
        <v>11</v>
      </c>
      <c r="H180" s="11" t="s">
        <v>11</v>
      </c>
      <c r="I180" s="11">
        <v>16.77</v>
      </c>
      <c r="J180" s="12" t="s">
        <v>157</v>
      </c>
      <c r="K180" s="12" t="s">
        <v>158</v>
      </c>
      <c r="L180" s="12" t="s">
        <v>116</v>
      </c>
      <c r="M180" s="12" t="s">
        <v>357</v>
      </c>
    </row>
    <row r="181" spans="1:13">
      <c r="A181" s="334">
        <v>14</v>
      </c>
      <c r="B181" s="335"/>
      <c r="C181" s="131" t="s">
        <v>388</v>
      </c>
      <c r="D181" s="11">
        <v>108</v>
      </c>
      <c r="E181" s="11">
        <v>20</v>
      </c>
      <c r="F181" s="11">
        <v>20</v>
      </c>
      <c r="G181" s="11">
        <v>60</v>
      </c>
      <c r="H181" s="11">
        <v>0</v>
      </c>
      <c r="I181" s="11">
        <v>17.059999999999999</v>
      </c>
      <c r="J181" s="12" t="s">
        <v>157</v>
      </c>
      <c r="K181" s="12" t="s">
        <v>158</v>
      </c>
      <c r="L181" s="12" t="s">
        <v>576</v>
      </c>
      <c r="M181" s="12" t="s">
        <v>357</v>
      </c>
    </row>
    <row r="182" spans="1:13">
      <c r="A182" s="334">
        <v>14</v>
      </c>
      <c r="B182" s="335"/>
      <c r="C182" s="131" t="s">
        <v>389</v>
      </c>
      <c r="D182" s="11">
        <v>81.5</v>
      </c>
      <c r="E182" s="138">
        <v>5</v>
      </c>
      <c r="F182" s="11">
        <v>1.5</v>
      </c>
      <c r="G182" s="11">
        <v>4.5</v>
      </c>
      <c r="H182" s="11">
        <v>2.5</v>
      </c>
      <c r="I182" s="139">
        <v>15.11</v>
      </c>
      <c r="J182" s="140" t="s">
        <v>157</v>
      </c>
      <c r="K182" s="141" t="s">
        <v>158</v>
      </c>
      <c r="L182" s="12" t="s">
        <v>116</v>
      </c>
      <c r="M182" s="12" t="s">
        <v>350</v>
      </c>
    </row>
    <row r="183" spans="1:13">
      <c r="A183" s="334">
        <v>14</v>
      </c>
      <c r="B183" s="335"/>
      <c r="C183" s="142" t="s">
        <v>22</v>
      </c>
      <c r="D183" s="143">
        <v>84.870454545454535</v>
      </c>
      <c r="E183" s="143">
        <v>17.704166666666662</v>
      </c>
      <c r="F183" s="143">
        <v>3.48</v>
      </c>
      <c r="G183" s="143">
        <v>6.9545454545454541</v>
      </c>
      <c r="H183" s="143">
        <v>0.65</v>
      </c>
      <c r="I183" s="143">
        <v>16.589166666666667</v>
      </c>
      <c r="J183" s="144" t="s">
        <v>11</v>
      </c>
      <c r="K183" s="144" t="s">
        <v>11</v>
      </c>
      <c r="L183" s="144" t="s">
        <v>11</v>
      </c>
      <c r="M183" s="144" t="s">
        <v>11</v>
      </c>
    </row>
    <row r="184" spans="1:13" ht="15.6" customHeight="1">
      <c r="A184" s="334">
        <v>15</v>
      </c>
      <c r="B184" s="335" t="s">
        <v>411</v>
      </c>
      <c r="C184" s="131" t="s">
        <v>379</v>
      </c>
      <c r="D184" s="17">
        <v>97.7</v>
      </c>
      <c r="E184" s="17">
        <v>34</v>
      </c>
      <c r="F184" s="17">
        <v>3</v>
      </c>
      <c r="G184" s="17">
        <v>4.5</v>
      </c>
      <c r="H184" s="17" t="s">
        <v>11</v>
      </c>
      <c r="I184" s="17">
        <v>18.5</v>
      </c>
      <c r="J184" s="18" t="s">
        <v>157</v>
      </c>
      <c r="K184" s="18" t="s">
        <v>158</v>
      </c>
      <c r="L184" s="18" t="s">
        <v>576</v>
      </c>
      <c r="M184" s="18" t="s">
        <v>137</v>
      </c>
    </row>
    <row r="185" spans="1:13">
      <c r="A185" s="334">
        <v>15</v>
      </c>
      <c r="B185" s="335"/>
      <c r="C185" s="131" t="s">
        <v>198</v>
      </c>
      <c r="D185" s="11">
        <v>80.8</v>
      </c>
      <c r="E185" s="11">
        <v>35</v>
      </c>
      <c r="F185" s="11">
        <v>9</v>
      </c>
      <c r="G185" s="11">
        <v>17</v>
      </c>
      <c r="H185" s="11">
        <v>0</v>
      </c>
      <c r="I185" s="11">
        <v>25.97</v>
      </c>
      <c r="J185" s="12" t="s">
        <v>157</v>
      </c>
      <c r="K185" s="12" t="s">
        <v>158</v>
      </c>
      <c r="L185" s="12" t="s">
        <v>116</v>
      </c>
      <c r="M185" s="12" t="s">
        <v>350</v>
      </c>
    </row>
    <row r="186" spans="1:13">
      <c r="A186" s="334">
        <v>15</v>
      </c>
      <c r="B186" s="335"/>
      <c r="C186" s="131" t="s">
        <v>380</v>
      </c>
      <c r="D186" s="7" t="s">
        <v>590</v>
      </c>
      <c r="E186" s="7">
        <v>19</v>
      </c>
      <c r="F186" s="7">
        <v>3</v>
      </c>
      <c r="G186" s="7">
        <v>0</v>
      </c>
      <c r="H186" s="7">
        <v>2</v>
      </c>
      <c r="I186" s="7">
        <v>22.3</v>
      </c>
      <c r="J186" s="8" t="s">
        <v>157</v>
      </c>
      <c r="K186" s="8" t="s">
        <v>158</v>
      </c>
      <c r="L186" s="8" t="s">
        <v>159</v>
      </c>
      <c r="M186" s="8" t="s">
        <v>160</v>
      </c>
    </row>
    <row r="187" spans="1:13">
      <c r="A187" s="334">
        <v>15</v>
      </c>
      <c r="B187" s="335"/>
      <c r="C187" s="131" t="s">
        <v>381</v>
      </c>
      <c r="D187" s="11">
        <v>74.333333333333329</v>
      </c>
      <c r="E187" s="11">
        <v>18.666666666666668</v>
      </c>
      <c r="F187" s="11">
        <v>2</v>
      </c>
      <c r="G187" s="11">
        <v>2</v>
      </c>
      <c r="H187" s="11">
        <v>0</v>
      </c>
      <c r="I187" s="11">
        <v>18.010000000000002</v>
      </c>
      <c r="J187" s="12" t="s">
        <v>157</v>
      </c>
      <c r="K187" s="12" t="s">
        <v>167</v>
      </c>
      <c r="L187" s="12" t="s">
        <v>578</v>
      </c>
      <c r="M187" s="12" t="s">
        <v>350</v>
      </c>
    </row>
    <row r="188" spans="1:13">
      <c r="A188" s="334">
        <v>15</v>
      </c>
      <c r="B188" s="335"/>
      <c r="C188" s="131" t="s">
        <v>382</v>
      </c>
      <c r="D188" s="17">
        <v>54.8</v>
      </c>
      <c r="E188" s="17">
        <v>21.2</v>
      </c>
      <c r="F188" s="17">
        <v>18.399999999999999</v>
      </c>
      <c r="G188" s="17">
        <v>0</v>
      </c>
      <c r="H188" s="17">
        <v>0</v>
      </c>
      <c r="I188" s="17">
        <v>22.2</v>
      </c>
      <c r="J188" s="18" t="s">
        <v>182</v>
      </c>
      <c r="K188" s="18" t="s">
        <v>158</v>
      </c>
      <c r="L188" s="18" t="s">
        <v>116</v>
      </c>
      <c r="M188" s="18" t="s">
        <v>137</v>
      </c>
    </row>
    <row r="189" spans="1:13">
      <c r="A189" s="334">
        <v>15</v>
      </c>
      <c r="B189" s="335"/>
      <c r="C189" s="131" t="s">
        <v>383</v>
      </c>
      <c r="D189" s="132">
        <v>84.1</v>
      </c>
      <c r="E189" s="132">
        <v>22.1</v>
      </c>
      <c r="F189" s="132">
        <v>0.36</v>
      </c>
      <c r="G189" s="132">
        <v>0</v>
      </c>
      <c r="H189" s="132">
        <v>0</v>
      </c>
      <c r="I189" s="132">
        <v>16.95</v>
      </c>
      <c r="J189" s="133" t="s">
        <v>182</v>
      </c>
      <c r="K189" s="133" t="s">
        <v>158</v>
      </c>
      <c r="L189" s="133" t="s">
        <v>114</v>
      </c>
      <c r="M189" s="133" t="s">
        <v>160</v>
      </c>
    </row>
    <row r="190" spans="1:13">
      <c r="A190" s="334">
        <v>15</v>
      </c>
      <c r="B190" s="335"/>
      <c r="C190" s="131" t="s">
        <v>384</v>
      </c>
      <c r="D190" s="7">
        <v>65.2</v>
      </c>
      <c r="E190" s="7">
        <v>17.399999999999999</v>
      </c>
      <c r="F190" s="7">
        <v>9.81</v>
      </c>
      <c r="G190" s="7">
        <v>0</v>
      </c>
      <c r="H190" s="7">
        <v>0</v>
      </c>
      <c r="I190" s="7">
        <v>20.22</v>
      </c>
      <c r="J190" s="18" t="s">
        <v>157</v>
      </c>
      <c r="K190" s="18" t="s">
        <v>158</v>
      </c>
      <c r="L190" s="18" t="s">
        <v>116</v>
      </c>
      <c r="M190" s="18" t="s">
        <v>137</v>
      </c>
    </row>
    <row r="191" spans="1:13">
      <c r="A191" s="334">
        <v>15</v>
      </c>
      <c r="B191" s="335"/>
      <c r="C191" s="131" t="s">
        <v>385</v>
      </c>
      <c r="D191" s="7">
        <v>82.2</v>
      </c>
      <c r="E191" s="7">
        <v>14.6</v>
      </c>
      <c r="F191" s="17">
        <v>0.35</v>
      </c>
      <c r="G191" s="17">
        <v>0</v>
      </c>
      <c r="H191" s="17">
        <v>0</v>
      </c>
      <c r="I191" s="17">
        <v>18.850000000000001</v>
      </c>
      <c r="J191" s="18" t="s">
        <v>157</v>
      </c>
      <c r="K191" s="18" t="s">
        <v>158</v>
      </c>
      <c r="L191" s="18" t="s">
        <v>116</v>
      </c>
      <c r="M191" s="18" t="s">
        <v>350</v>
      </c>
    </row>
    <row r="192" spans="1:13">
      <c r="A192" s="334">
        <v>15</v>
      </c>
      <c r="B192" s="335"/>
      <c r="C192" s="131" t="s">
        <v>386</v>
      </c>
      <c r="D192" s="134">
        <v>87.4</v>
      </c>
      <c r="E192" s="134">
        <v>25.4</v>
      </c>
      <c r="F192" s="134">
        <v>0</v>
      </c>
      <c r="G192" s="134">
        <v>1</v>
      </c>
      <c r="H192" s="134">
        <v>0</v>
      </c>
      <c r="I192" s="134">
        <v>19.5</v>
      </c>
      <c r="J192" s="135" t="s">
        <v>157</v>
      </c>
      <c r="K192" s="135" t="s">
        <v>158</v>
      </c>
      <c r="L192" s="135" t="s">
        <v>114</v>
      </c>
      <c r="M192" s="135" t="s">
        <v>350</v>
      </c>
    </row>
    <row r="193" spans="1:13">
      <c r="A193" s="334">
        <v>15</v>
      </c>
      <c r="B193" s="335"/>
      <c r="C193" s="131" t="s">
        <v>387</v>
      </c>
      <c r="D193" s="137">
        <v>65.8</v>
      </c>
      <c r="E193" s="137">
        <v>16.600000000000001</v>
      </c>
      <c r="F193" s="11" t="s">
        <v>11</v>
      </c>
      <c r="G193" s="11" t="s">
        <v>11</v>
      </c>
      <c r="H193" s="11" t="s">
        <v>11</v>
      </c>
      <c r="I193" s="11">
        <v>20.16</v>
      </c>
      <c r="J193" s="12" t="s">
        <v>579</v>
      </c>
      <c r="K193" s="12" t="s">
        <v>158</v>
      </c>
      <c r="L193" s="12" t="s">
        <v>116</v>
      </c>
      <c r="M193" s="12" t="s">
        <v>357</v>
      </c>
    </row>
    <row r="194" spans="1:13">
      <c r="A194" s="334">
        <v>15</v>
      </c>
      <c r="B194" s="335"/>
      <c r="C194" s="131" t="s">
        <v>388</v>
      </c>
      <c r="D194" s="11">
        <v>105</v>
      </c>
      <c r="E194" s="11">
        <v>25</v>
      </c>
      <c r="F194" s="11">
        <v>12</v>
      </c>
      <c r="G194" s="11">
        <v>40</v>
      </c>
      <c r="H194" s="11">
        <v>0</v>
      </c>
      <c r="I194" s="11">
        <v>21.2</v>
      </c>
      <c r="J194" s="12" t="s">
        <v>157</v>
      </c>
      <c r="K194" s="12" t="s">
        <v>158</v>
      </c>
      <c r="L194" s="12" t="s">
        <v>116</v>
      </c>
      <c r="M194" s="12" t="s">
        <v>357</v>
      </c>
    </row>
    <row r="195" spans="1:13">
      <c r="A195" s="334">
        <v>15</v>
      </c>
      <c r="B195" s="335"/>
      <c r="C195" s="131" t="s">
        <v>389</v>
      </c>
      <c r="D195" s="11">
        <v>93.1</v>
      </c>
      <c r="E195" s="138">
        <v>13.7</v>
      </c>
      <c r="F195" s="11">
        <v>1</v>
      </c>
      <c r="G195" s="11">
        <v>0</v>
      </c>
      <c r="H195" s="11">
        <v>3.5</v>
      </c>
      <c r="I195" s="139">
        <v>16.39</v>
      </c>
      <c r="J195" s="140" t="s">
        <v>157</v>
      </c>
      <c r="K195" s="141" t="s">
        <v>158</v>
      </c>
      <c r="L195" s="12" t="s">
        <v>116</v>
      </c>
      <c r="M195" s="12" t="s">
        <v>357</v>
      </c>
    </row>
    <row r="196" spans="1:13">
      <c r="A196" s="334">
        <v>15</v>
      </c>
      <c r="B196" s="335"/>
      <c r="C196" s="142" t="s">
        <v>22</v>
      </c>
      <c r="D196" s="143">
        <v>80.948484848484838</v>
      </c>
      <c r="E196" s="143">
        <v>21.888888888888889</v>
      </c>
      <c r="F196" s="143">
        <v>5.3563636363636364</v>
      </c>
      <c r="G196" s="143">
        <v>5.8636363636363633</v>
      </c>
      <c r="H196" s="143">
        <v>0.55000000000000004</v>
      </c>
      <c r="I196" s="143">
        <v>20.020833333333332</v>
      </c>
      <c r="J196" s="144" t="s">
        <v>11</v>
      </c>
      <c r="K196" s="144" t="s">
        <v>11</v>
      </c>
      <c r="L196" s="144" t="s">
        <v>11</v>
      </c>
      <c r="M196" s="144" t="s">
        <v>11</v>
      </c>
    </row>
    <row r="197" spans="1:13" ht="15.6" customHeight="1">
      <c r="A197" s="334">
        <v>16</v>
      </c>
      <c r="B197" s="335" t="s">
        <v>413</v>
      </c>
      <c r="C197" s="131" t="s">
        <v>379</v>
      </c>
      <c r="D197" s="17">
        <v>54.3</v>
      </c>
      <c r="E197" s="17">
        <v>13.1</v>
      </c>
      <c r="F197" s="17">
        <v>0</v>
      </c>
      <c r="G197" s="17">
        <v>20</v>
      </c>
      <c r="H197" s="17" t="s">
        <v>11</v>
      </c>
      <c r="I197" s="17">
        <v>16.7</v>
      </c>
      <c r="J197" s="18" t="s">
        <v>157</v>
      </c>
      <c r="K197" s="18" t="s">
        <v>158</v>
      </c>
      <c r="L197" s="18" t="s">
        <v>116</v>
      </c>
      <c r="M197" s="18" t="s">
        <v>166</v>
      </c>
    </row>
    <row r="198" spans="1:13">
      <c r="A198" s="334">
        <v>16</v>
      </c>
      <c r="B198" s="335"/>
      <c r="C198" s="131" t="s">
        <v>198</v>
      </c>
      <c r="D198" s="11">
        <v>72.2</v>
      </c>
      <c r="E198" s="11">
        <v>34.200000000000003</v>
      </c>
      <c r="F198" s="11">
        <v>1</v>
      </c>
      <c r="G198" s="11">
        <v>4</v>
      </c>
      <c r="H198" s="11">
        <v>0</v>
      </c>
      <c r="I198" s="11">
        <v>23.48</v>
      </c>
      <c r="J198" s="12" t="s">
        <v>157</v>
      </c>
      <c r="K198" s="12" t="s">
        <v>158</v>
      </c>
      <c r="L198" s="12" t="s">
        <v>116</v>
      </c>
      <c r="M198" s="12" t="s">
        <v>350</v>
      </c>
    </row>
    <row r="199" spans="1:13">
      <c r="A199" s="334">
        <v>16</v>
      </c>
      <c r="B199" s="335"/>
      <c r="C199" s="131" t="s">
        <v>380</v>
      </c>
      <c r="D199" s="7" t="s">
        <v>591</v>
      </c>
      <c r="E199" s="7">
        <v>18.2</v>
      </c>
      <c r="F199" s="7">
        <v>0</v>
      </c>
      <c r="G199" s="7">
        <v>0</v>
      </c>
      <c r="H199" s="7">
        <v>5</v>
      </c>
      <c r="I199" s="7">
        <v>21.9</v>
      </c>
      <c r="J199" s="8" t="s">
        <v>157</v>
      </c>
      <c r="K199" s="8" t="s">
        <v>158</v>
      </c>
      <c r="L199" s="8" t="s">
        <v>160</v>
      </c>
      <c r="M199" s="8" t="s">
        <v>160</v>
      </c>
    </row>
    <row r="200" spans="1:13">
      <c r="A200" s="334">
        <v>16</v>
      </c>
      <c r="B200" s="335"/>
      <c r="C200" s="131" t="s">
        <v>381</v>
      </c>
      <c r="D200" s="11">
        <v>61.4</v>
      </c>
      <c r="E200" s="11">
        <v>21.3</v>
      </c>
      <c r="F200" s="11">
        <v>3</v>
      </c>
      <c r="G200" s="11">
        <v>3</v>
      </c>
      <c r="H200" s="11">
        <v>0</v>
      </c>
      <c r="I200" s="11">
        <v>17.43</v>
      </c>
      <c r="J200" s="12" t="s">
        <v>157</v>
      </c>
      <c r="K200" s="12" t="s">
        <v>167</v>
      </c>
      <c r="L200" s="12" t="s">
        <v>578</v>
      </c>
      <c r="M200" s="12" t="s">
        <v>350</v>
      </c>
    </row>
    <row r="201" spans="1:13">
      <c r="A201" s="334">
        <v>16</v>
      </c>
      <c r="B201" s="335"/>
      <c r="C201" s="131" t="s">
        <v>382</v>
      </c>
      <c r="D201" s="17">
        <v>87.8</v>
      </c>
      <c r="E201" s="17">
        <v>22.8</v>
      </c>
      <c r="F201" s="17">
        <v>4.5999999999999996</v>
      </c>
      <c r="G201" s="17">
        <v>0</v>
      </c>
      <c r="H201" s="17">
        <v>0</v>
      </c>
      <c r="I201" s="17">
        <v>23.1</v>
      </c>
      <c r="J201" s="18" t="s">
        <v>182</v>
      </c>
      <c r="K201" s="18" t="s">
        <v>158</v>
      </c>
      <c r="L201" s="18" t="s">
        <v>116</v>
      </c>
      <c r="M201" s="18" t="s">
        <v>137</v>
      </c>
    </row>
    <row r="202" spans="1:13">
      <c r="A202" s="334">
        <v>16</v>
      </c>
      <c r="B202" s="335"/>
      <c r="C202" s="131" t="s">
        <v>383</v>
      </c>
      <c r="D202" s="132">
        <v>68</v>
      </c>
      <c r="E202" s="132">
        <v>23.1</v>
      </c>
      <c r="F202" s="132">
        <v>1.4</v>
      </c>
      <c r="G202" s="132">
        <v>0</v>
      </c>
      <c r="H202" s="132">
        <v>0</v>
      </c>
      <c r="I202" s="132">
        <v>17.5</v>
      </c>
      <c r="J202" s="133" t="s">
        <v>157</v>
      </c>
      <c r="K202" s="133" t="s">
        <v>158</v>
      </c>
      <c r="L202" s="133" t="s">
        <v>116</v>
      </c>
      <c r="M202" s="133" t="s">
        <v>137</v>
      </c>
    </row>
    <row r="203" spans="1:13">
      <c r="A203" s="334">
        <v>16</v>
      </c>
      <c r="B203" s="335"/>
      <c r="C203" s="131" t="s">
        <v>384</v>
      </c>
      <c r="D203" s="7">
        <v>47.6</v>
      </c>
      <c r="E203" s="7">
        <v>16.8</v>
      </c>
      <c r="F203" s="7">
        <v>1.38</v>
      </c>
      <c r="G203" s="7">
        <v>0</v>
      </c>
      <c r="H203" s="7">
        <v>0</v>
      </c>
      <c r="I203" s="7">
        <v>20.309999999999999</v>
      </c>
      <c r="J203" s="18" t="s">
        <v>157</v>
      </c>
      <c r="K203" s="18" t="s">
        <v>157</v>
      </c>
      <c r="L203" s="18" t="s">
        <v>116</v>
      </c>
      <c r="M203" s="18" t="s">
        <v>160</v>
      </c>
    </row>
    <row r="204" spans="1:13">
      <c r="A204" s="334">
        <v>16</v>
      </c>
      <c r="B204" s="335"/>
      <c r="C204" s="131" t="s">
        <v>385</v>
      </c>
      <c r="D204" s="7">
        <v>60.2</v>
      </c>
      <c r="E204" s="7">
        <v>15.9</v>
      </c>
      <c r="F204" s="17">
        <v>0.28999999999999998</v>
      </c>
      <c r="G204" s="17">
        <v>0</v>
      </c>
      <c r="H204" s="17">
        <v>0</v>
      </c>
      <c r="I204" s="17">
        <v>19.260000000000002</v>
      </c>
      <c r="J204" s="18" t="s">
        <v>157</v>
      </c>
      <c r="K204" s="8" t="s">
        <v>161</v>
      </c>
      <c r="L204" s="18" t="s">
        <v>116</v>
      </c>
      <c r="M204" s="18" t="s">
        <v>350</v>
      </c>
    </row>
    <row r="205" spans="1:13">
      <c r="A205" s="334">
        <v>16</v>
      </c>
      <c r="B205" s="335"/>
      <c r="C205" s="131" t="s">
        <v>386</v>
      </c>
      <c r="D205" s="134">
        <v>54</v>
      </c>
      <c r="E205" s="134">
        <v>22</v>
      </c>
      <c r="F205" s="134">
        <v>1</v>
      </c>
      <c r="G205" s="134">
        <v>2</v>
      </c>
      <c r="H205" s="134">
        <v>0</v>
      </c>
      <c r="I205" s="134">
        <v>19</v>
      </c>
      <c r="J205" s="135" t="s">
        <v>157</v>
      </c>
      <c r="K205" s="135" t="s">
        <v>161</v>
      </c>
      <c r="L205" s="135" t="s">
        <v>114</v>
      </c>
      <c r="M205" s="135" t="s">
        <v>350</v>
      </c>
    </row>
    <row r="206" spans="1:13">
      <c r="A206" s="334">
        <v>16</v>
      </c>
      <c r="B206" s="335"/>
      <c r="C206" s="131" t="s">
        <v>387</v>
      </c>
      <c r="D206" s="137">
        <v>41.6</v>
      </c>
      <c r="E206" s="137">
        <v>13.4</v>
      </c>
      <c r="F206" s="11" t="s">
        <v>11</v>
      </c>
      <c r="G206" s="11" t="s">
        <v>11</v>
      </c>
      <c r="H206" s="11" t="s">
        <v>11</v>
      </c>
      <c r="I206" s="11">
        <v>17.84</v>
      </c>
      <c r="J206" s="12" t="s">
        <v>579</v>
      </c>
      <c r="K206" s="12" t="s">
        <v>161</v>
      </c>
      <c r="L206" s="12" t="s">
        <v>116</v>
      </c>
      <c r="M206" s="12" t="s">
        <v>350</v>
      </c>
    </row>
    <row r="207" spans="1:13">
      <c r="A207" s="334">
        <v>16</v>
      </c>
      <c r="B207" s="335"/>
      <c r="C207" s="131" t="s">
        <v>388</v>
      </c>
      <c r="D207" s="11">
        <v>113</v>
      </c>
      <c r="E207" s="11">
        <v>19</v>
      </c>
      <c r="F207" s="11">
        <v>0</v>
      </c>
      <c r="G207" s="11">
        <v>70</v>
      </c>
      <c r="H207" s="11">
        <v>0</v>
      </c>
      <c r="I207" s="11">
        <v>18.66</v>
      </c>
      <c r="J207" s="12" t="s">
        <v>182</v>
      </c>
      <c r="K207" s="12" t="s">
        <v>158</v>
      </c>
      <c r="L207" s="12" t="s">
        <v>116</v>
      </c>
      <c r="M207" s="12" t="s">
        <v>357</v>
      </c>
    </row>
    <row r="208" spans="1:13">
      <c r="A208" s="334">
        <v>16</v>
      </c>
      <c r="B208" s="335"/>
      <c r="C208" s="131" t="s">
        <v>389</v>
      </c>
      <c r="D208" s="11">
        <v>88.8</v>
      </c>
      <c r="E208" s="138">
        <v>13.4</v>
      </c>
      <c r="F208" s="11">
        <v>2.5</v>
      </c>
      <c r="G208" s="11">
        <v>1.5</v>
      </c>
      <c r="H208" s="11">
        <v>2.5</v>
      </c>
      <c r="I208" s="139">
        <v>20.010000000000002</v>
      </c>
      <c r="J208" s="140" t="s">
        <v>157</v>
      </c>
      <c r="K208" s="141" t="s">
        <v>157</v>
      </c>
      <c r="L208" s="12" t="s">
        <v>116</v>
      </c>
      <c r="M208" s="12" t="s">
        <v>350</v>
      </c>
    </row>
    <row r="209" spans="1:13">
      <c r="A209" s="334">
        <v>16</v>
      </c>
      <c r="B209" s="335"/>
      <c r="C209" s="142" t="s">
        <v>22</v>
      </c>
      <c r="D209" s="143">
        <v>68.081818181818178</v>
      </c>
      <c r="E209" s="143">
        <v>19.433333333333334</v>
      </c>
      <c r="F209" s="143">
        <v>1.3790909090909089</v>
      </c>
      <c r="G209" s="143">
        <v>9.1363636363636367</v>
      </c>
      <c r="H209" s="143">
        <v>0.75</v>
      </c>
      <c r="I209" s="143">
        <v>19.599166666666665</v>
      </c>
      <c r="J209" s="144" t="s">
        <v>11</v>
      </c>
      <c r="K209" s="144" t="s">
        <v>11</v>
      </c>
      <c r="L209" s="144" t="s">
        <v>11</v>
      </c>
      <c r="M209" s="144" t="s">
        <v>11</v>
      </c>
    </row>
    <row r="210" spans="1:13" ht="15.6" customHeight="1">
      <c r="A210" s="334">
        <v>17</v>
      </c>
      <c r="B210" s="335" t="s">
        <v>414</v>
      </c>
      <c r="C210" s="131" t="s">
        <v>379</v>
      </c>
      <c r="D210" s="17">
        <v>58.8</v>
      </c>
      <c r="E210" s="17">
        <v>13.3</v>
      </c>
      <c r="F210" s="17">
        <v>1.5</v>
      </c>
      <c r="G210" s="17">
        <v>2.5</v>
      </c>
      <c r="H210" s="17" t="s">
        <v>11</v>
      </c>
      <c r="I210" s="17">
        <v>21</v>
      </c>
      <c r="J210" s="18" t="s">
        <v>157</v>
      </c>
      <c r="K210" s="18" t="s">
        <v>158</v>
      </c>
      <c r="L210" s="18" t="s">
        <v>116</v>
      </c>
      <c r="M210" s="18" t="s">
        <v>137</v>
      </c>
    </row>
    <row r="211" spans="1:13">
      <c r="A211" s="334">
        <v>17</v>
      </c>
      <c r="B211" s="335"/>
      <c r="C211" s="131" t="s">
        <v>198</v>
      </c>
      <c r="D211" s="11">
        <v>61.8</v>
      </c>
      <c r="E211" s="11">
        <v>26.4</v>
      </c>
      <c r="F211" s="11">
        <v>8</v>
      </c>
      <c r="G211" s="11">
        <v>0</v>
      </c>
      <c r="H211" s="11">
        <v>0</v>
      </c>
      <c r="I211" s="11">
        <v>23.8</v>
      </c>
      <c r="J211" s="12" t="s">
        <v>157</v>
      </c>
      <c r="K211" s="12" t="s">
        <v>158</v>
      </c>
      <c r="L211" s="12" t="s">
        <v>116</v>
      </c>
      <c r="M211" s="12" t="s">
        <v>350</v>
      </c>
    </row>
    <row r="212" spans="1:13">
      <c r="A212" s="334">
        <v>17</v>
      </c>
      <c r="B212" s="335"/>
      <c r="C212" s="131" t="s">
        <v>380</v>
      </c>
      <c r="D212" s="7" t="s">
        <v>592</v>
      </c>
      <c r="E212" s="7">
        <v>18.399999999999999</v>
      </c>
      <c r="F212" s="7">
        <v>2</v>
      </c>
      <c r="G212" s="7">
        <v>0</v>
      </c>
      <c r="H212" s="7">
        <v>11</v>
      </c>
      <c r="I212" s="7">
        <v>22.7</v>
      </c>
      <c r="J212" s="8" t="s">
        <v>157</v>
      </c>
      <c r="K212" s="8" t="s">
        <v>158</v>
      </c>
      <c r="L212" s="8" t="s">
        <v>159</v>
      </c>
      <c r="M212" s="8" t="s">
        <v>160</v>
      </c>
    </row>
    <row r="213" spans="1:13">
      <c r="A213" s="334">
        <v>17</v>
      </c>
      <c r="B213" s="335"/>
      <c r="C213" s="131" t="s">
        <v>381</v>
      </c>
      <c r="D213" s="11">
        <v>78.8</v>
      </c>
      <c r="E213" s="11">
        <v>16.399999999999999</v>
      </c>
      <c r="F213" s="11">
        <v>0</v>
      </c>
      <c r="G213" s="11">
        <v>1</v>
      </c>
      <c r="H213" s="11">
        <v>0</v>
      </c>
      <c r="I213" s="11">
        <v>20.27</v>
      </c>
      <c r="J213" s="12" t="s">
        <v>157</v>
      </c>
      <c r="K213" s="12" t="s">
        <v>161</v>
      </c>
      <c r="L213" s="12" t="s">
        <v>578</v>
      </c>
      <c r="M213" s="12" t="s">
        <v>350</v>
      </c>
    </row>
    <row r="214" spans="1:13">
      <c r="A214" s="334">
        <v>17</v>
      </c>
      <c r="B214" s="335"/>
      <c r="C214" s="131" t="s">
        <v>382</v>
      </c>
      <c r="D214" s="17">
        <v>70.599999999999994</v>
      </c>
      <c r="E214" s="17">
        <v>28</v>
      </c>
      <c r="F214" s="17">
        <v>4.9000000000000004</v>
      </c>
      <c r="G214" s="17">
        <v>0</v>
      </c>
      <c r="H214" s="17">
        <v>0</v>
      </c>
      <c r="I214" s="17">
        <v>23.3</v>
      </c>
      <c r="J214" s="18" t="s">
        <v>182</v>
      </c>
      <c r="K214" s="18" t="s">
        <v>170</v>
      </c>
      <c r="L214" s="18" t="s">
        <v>116</v>
      </c>
      <c r="M214" s="18" t="s">
        <v>137</v>
      </c>
    </row>
    <row r="215" spans="1:13">
      <c r="A215" s="334">
        <v>17</v>
      </c>
      <c r="B215" s="335"/>
      <c r="C215" s="131" t="s">
        <v>383</v>
      </c>
      <c r="D215" s="132">
        <v>73</v>
      </c>
      <c r="E215" s="132">
        <v>20</v>
      </c>
      <c r="F215" s="132">
        <v>0</v>
      </c>
      <c r="G215" s="132">
        <v>0</v>
      </c>
      <c r="H215" s="132">
        <v>0</v>
      </c>
      <c r="I215" s="132">
        <v>22.01</v>
      </c>
      <c r="J215" s="133" t="s">
        <v>182</v>
      </c>
      <c r="K215" s="133" t="s">
        <v>157</v>
      </c>
      <c r="L215" s="133" t="s">
        <v>116</v>
      </c>
      <c r="M215" s="133" t="s">
        <v>137</v>
      </c>
    </row>
    <row r="216" spans="1:13">
      <c r="A216" s="334">
        <v>17</v>
      </c>
      <c r="B216" s="335"/>
      <c r="C216" s="131" t="s">
        <v>384</v>
      </c>
      <c r="D216" s="7">
        <v>56.4</v>
      </c>
      <c r="E216" s="7">
        <v>11</v>
      </c>
      <c r="F216" s="7">
        <v>1.99</v>
      </c>
      <c r="G216" s="7">
        <v>0</v>
      </c>
      <c r="H216" s="7">
        <v>0</v>
      </c>
      <c r="I216" s="7">
        <v>20.94</v>
      </c>
      <c r="J216" s="18" t="s">
        <v>157</v>
      </c>
      <c r="K216" s="18" t="s">
        <v>157</v>
      </c>
      <c r="L216" s="18" t="s">
        <v>116</v>
      </c>
      <c r="M216" s="18" t="s">
        <v>160</v>
      </c>
    </row>
    <row r="217" spans="1:13">
      <c r="A217" s="334">
        <v>17</v>
      </c>
      <c r="B217" s="335"/>
      <c r="C217" s="131" t="s">
        <v>385</v>
      </c>
      <c r="D217" s="7">
        <v>72.2</v>
      </c>
      <c r="E217" s="7">
        <v>18</v>
      </c>
      <c r="F217" s="17">
        <v>1.07</v>
      </c>
      <c r="G217" s="17">
        <v>0</v>
      </c>
      <c r="H217" s="17">
        <v>0</v>
      </c>
      <c r="I217" s="17">
        <v>24.06</v>
      </c>
      <c r="J217" s="18" t="s">
        <v>157</v>
      </c>
      <c r="K217" s="8" t="s">
        <v>161</v>
      </c>
      <c r="L217" s="18" t="s">
        <v>116</v>
      </c>
      <c r="M217" s="18" t="s">
        <v>357</v>
      </c>
    </row>
    <row r="218" spans="1:13">
      <c r="A218" s="334">
        <v>17</v>
      </c>
      <c r="B218" s="335"/>
      <c r="C218" s="131" t="s">
        <v>386</v>
      </c>
      <c r="D218" s="134">
        <v>66.8</v>
      </c>
      <c r="E218" s="134">
        <v>20.399999999999999</v>
      </c>
      <c r="F218" s="134">
        <v>1</v>
      </c>
      <c r="G218" s="134">
        <v>2</v>
      </c>
      <c r="H218" s="134">
        <v>0</v>
      </c>
      <c r="I218" s="134">
        <v>27.4</v>
      </c>
      <c r="J218" s="135" t="s">
        <v>157</v>
      </c>
      <c r="K218" s="135" t="s">
        <v>161</v>
      </c>
      <c r="L218" s="135" t="s">
        <v>114</v>
      </c>
      <c r="M218" s="135" t="s">
        <v>350</v>
      </c>
    </row>
    <row r="219" spans="1:13">
      <c r="A219" s="334">
        <v>17</v>
      </c>
      <c r="B219" s="335"/>
      <c r="C219" s="131" t="s">
        <v>387</v>
      </c>
      <c r="D219" s="137">
        <v>51.2</v>
      </c>
      <c r="E219" s="137">
        <v>15.6</v>
      </c>
      <c r="F219" s="11" t="s">
        <v>11</v>
      </c>
      <c r="G219" s="11" t="s">
        <v>11</v>
      </c>
      <c r="H219" s="11" t="s">
        <v>11</v>
      </c>
      <c r="I219" s="11">
        <v>21.17</v>
      </c>
      <c r="J219" s="12" t="s">
        <v>579</v>
      </c>
      <c r="K219" s="12" t="s">
        <v>161</v>
      </c>
      <c r="L219" s="12" t="s">
        <v>116</v>
      </c>
      <c r="M219" s="12" t="s">
        <v>357</v>
      </c>
    </row>
    <row r="220" spans="1:13">
      <c r="A220" s="334">
        <v>17</v>
      </c>
      <c r="B220" s="335"/>
      <c r="C220" s="131" t="s">
        <v>388</v>
      </c>
      <c r="D220" s="11">
        <v>99</v>
      </c>
      <c r="E220" s="11">
        <v>24</v>
      </c>
      <c r="F220" s="11">
        <v>6</v>
      </c>
      <c r="G220" s="11">
        <v>60</v>
      </c>
      <c r="H220" s="11">
        <v>0</v>
      </c>
      <c r="I220" s="11">
        <v>22.24</v>
      </c>
      <c r="J220" s="12" t="s">
        <v>182</v>
      </c>
      <c r="K220" s="12" t="s">
        <v>157</v>
      </c>
      <c r="L220" s="12" t="s">
        <v>116</v>
      </c>
      <c r="M220" s="12" t="s">
        <v>357</v>
      </c>
    </row>
    <row r="221" spans="1:13">
      <c r="A221" s="334">
        <v>17</v>
      </c>
      <c r="B221" s="335"/>
      <c r="C221" s="131" t="s">
        <v>389</v>
      </c>
      <c r="D221" s="11">
        <v>60.3</v>
      </c>
      <c r="E221" s="138">
        <v>9.1999999999999993</v>
      </c>
      <c r="F221" s="11">
        <v>1.5</v>
      </c>
      <c r="G221" s="11">
        <v>4.5</v>
      </c>
      <c r="H221" s="11">
        <v>3.5</v>
      </c>
      <c r="I221" s="139">
        <v>22.65</v>
      </c>
      <c r="J221" s="140" t="s">
        <v>157</v>
      </c>
      <c r="K221" s="141" t="s">
        <v>179</v>
      </c>
      <c r="L221" s="12" t="s">
        <v>581</v>
      </c>
      <c r="M221" s="12" t="s">
        <v>357</v>
      </c>
    </row>
    <row r="222" spans="1:13">
      <c r="A222" s="334">
        <v>17</v>
      </c>
      <c r="B222" s="335"/>
      <c r="C222" s="142" t="s">
        <v>22</v>
      </c>
      <c r="D222" s="143">
        <v>68.081818181818178</v>
      </c>
      <c r="E222" s="143">
        <v>18.391666666666666</v>
      </c>
      <c r="F222" s="143">
        <v>2.5418181818181815</v>
      </c>
      <c r="G222" s="143">
        <v>6.3636363636363633</v>
      </c>
      <c r="H222" s="143">
        <v>1.45</v>
      </c>
      <c r="I222" s="143">
        <v>22.62833333333333</v>
      </c>
      <c r="J222" s="144" t="s">
        <v>11</v>
      </c>
      <c r="K222" s="144" t="s">
        <v>11</v>
      </c>
      <c r="L222" s="144" t="s">
        <v>11</v>
      </c>
      <c r="M222" s="144" t="s">
        <v>11</v>
      </c>
    </row>
    <row r="223" spans="1:13" ht="15.6" customHeight="1">
      <c r="A223" s="334">
        <v>18</v>
      </c>
      <c r="B223" s="335" t="s">
        <v>415</v>
      </c>
      <c r="C223" s="131" t="s">
        <v>379</v>
      </c>
      <c r="D223" s="17">
        <v>109.5</v>
      </c>
      <c r="E223" s="17">
        <v>14</v>
      </c>
      <c r="F223" s="17">
        <v>9</v>
      </c>
      <c r="G223" s="17">
        <v>4</v>
      </c>
      <c r="H223" s="17" t="s">
        <v>11</v>
      </c>
      <c r="I223" s="17">
        <v>14.2</v>
      </c>
      <c r="J223" s="18" t="s">
        <v>157</v>
      </c>
      <c r="K223" s="18" t="s">
        <v>158</v>
      </c>
      <c r="L223" s="18" t="s">
        <v>116</v>
      </c>
      <c r="M223" s="18" t="s">
        <v>137</v>
      </c>
    </row>
    <row r="224" spans="1:13">
      <c r="A224" s="334">
        <v>18</v>
      </c>
      <c r="B224" s="335"/>
      <c r="C224" s="131" t="s">
        <v>198</v>
      </c>
      <c r="D224" s="11">
        <v>116</v>
      </c>
      <c r="E224" s="11">
        <v>34.4</v>
      </c>
      <c r="F224" s="11">
        <v>9</v>
      </c>
      <c r="G224" s="11">
        <v>0</v>
      </c>
      <c r="H224" s="11">
        <v>0</v>
      </c>
      <c r="I224" s="11">
        <v>19.559999999999999</v>
      </c>
      <c r="J224" s="12" t="s">
        <v>157</v>
      </c>
      <c r="K224" s="12" t="s">
        <v>158</v>
      </c>
      <c r="L224" s="12" t="s">
        <v>114</v>
      </c>
      <c r="M224" s="12" t="s">
        <v>350</v>
      </c>
    </row>
    <row r="225" spans="1:13">
      <c r="A225" s="334">
        <v>18</v>
      </c>
      <c r="B225" s="335"/>
      <c r="C225" s="131" t="s">
        <v>380</v>
      </c>
      <c r="D225" s="7" t="s">
        <v>593</v>
      </c>
      <c r="E225" s="7">
        <v>13.8</v>
      </c>
      <c r="F225" s="7">
        <v>5</v>
      </c>
      <c r="G225" s="7">
        <v>0</v>
      </c>
      <c r="H225" s="7">
        <v>2</v>
      </c>
      <c r="I225" s="7">
        <v>18.2</v>
      </c>
      <c r="J225" s="8" t="s">
        <v>157</v>
      </c>
      <c r="K225" s="8" t="s">
        <v>158</v>
      </c>
      <c r="L225" s="8" t="s">
        <v>159</v>
      </c>
      <c r="M225" s="8" t="s">
        <v>160</v>
      </c>
    </row>
    <row r="226" spans="1:13">
      <c r="A226" s="334">
        <v>18</v>
      </c>
      <c r="B226" s="335"/>
      <c r="C226" s="131" t="s">
        <v>381</v>
      </c>
      <c r="D226" s="11">
        <v>89.7</v>
      </c>
      <c r="E226" s="11">
        <v>16.7</v>
      </c>
      <c r="F226" s="11">
        <v>1</v>
      </c>
      <c r="G226" s="11">
        <v>0</v>
      </c>
      <c r="H226" s="11">
        <v>0</v>
      </c>
      <c r="I226" s="11">
        <v>12.39</v>
      </c>
      <c r="J226" s="12" t="s">
        <v>157</v>
      </c>
      <c r="K226" s="12" t="s">
        <v>161</v>
      </c>
      <c r="L226" s="12" t="s">
        <v>305</v>
      </c>
      <c r="M226" s="12" t="s">
        <v>350</v>
      </c>
    </row>
    <row r="227" spans="1:13">
      <c r="A227" s="334">
        <v>18</v>
      </c>
      <c r="B227" s="335"/>
      <c r="C227" s="131" t="s">
        <v>382</v>
      </c>
      <c r="D227" s="17">
        <v>102.2</v>
      </c>
      <c r="E227" s="17">
        <v>21.6</v>
      </c>
      <c r="F227" s="17">
        <v>22.9</v>
      </c>
      <c r="G227" s="17">
        <v>0</v>
      </c>
      <c r="H227" s="17">
        <v>0</v>
      </c>
      <c r="I227" s="17">
        <v>16.899999999999999</v>
      </c>
      <c r="J227" s="18" t="s">
        <v>182</v>
      </c>
      <c r="K227" s="18" t="s">
        <v>158</v>
      </c>
      <c r="L227" s="18" t="s">
        <v>116</v>
      </c>
      <c r="M227" s="18" t="s">
        <v>137</v>
      </c>
    </row>
    <row r="228" spans="1:13">
      <c r="A228" s="334">
        <v>18</v>
      </c>
      <c r="B228" s="335"/>
      <c r="C228" s="131" t="s">
        <v>383</v>
      </c>
      <c r="D228" s="132">
        <v>100</v>
      </c>
      <c r="E228" s="132">
        <v>11.1</v>
      </c>
      <c r="F228" s="132">
        <v>0.96</v>
      </c>
      <c r="G228" s="132">
        <v>0</v>
      </c>
      <c r="H228" s="132">
        <v>0</v>
      </c>
      <c r="I228" s="132">
        <v>13.33</v>
      </c>
      <c r="J228" s="133" t="s">
        <v>182</v>
      </c>
      <c r="K228" s="133" t="s">
        <v>158</v>
      </c>
      <c r="L228" s="133" t="s">
        <v>114</v>
      </c>
      <c r="M228" s="133" t="s">
        <v>137</v>
      </c>
    </row>
    <row r="229" spans="1:13">
      <c r="A229" s="334">
        <v>18</v>
      </c>
      <c r="B229" s="335"/>
      <c r="C229" s="131" t="s">
        <v>384</v>
      </c>
      <c r="D229" s="7">
        <v>82.8</v>
      </c>
      <c r="E229" s="7">
        <v>14.8</v>
      </c>
      <c r="F229" s="7">
        <v>8.31</v>
      </c>
      <c r="G229" s="7">
        <v>0</v>
      </c>
      <c r="H229" s="7">
        <v>0</v>
      </c>
      <c r="I229" s="7">
        <v>12.63</v>
      </c>
      <c r="J229" s="18" t="s">
        <v>157</v>
      </c>
      <c r="K229" s="18" t="s">
        <v>157</v>
      </c>
      <c r="L229" s="18" t="s">
        <v>116</v>
      </c>
      <c r="M229" s="18" t="s">
        <v>137</v>
      </c>
    </row>
    <row r="230" spans="1:13">
      <c r="A230" s="334">
        <v>18</v>
      </c>
      <c r="B230" s="335"/>
      <c r="C230" s="131" t="s">
        <v>385</v>
      </c>
      <c r="D230" s="7">
        <v>101.8</v>
      </c>
      <c r="E230" s="7">
        <v>10.3</v>
      </c>
      <c r="F230" s="17">
        <v>0.5</v>
      </c>
      <c r="G230" s="17">
        <v>0</v>
      </c>
      <c r="H230" s="17">
        <v>0</v>
      </c>
      <c r="I230" s="17">
        <v>14.14</v>
      </c>
      <c r="J230" s="18" t="s">
        <v>157</v>
      </c>
      <c r="K230" s="8" t="s">
        <v>161</v>
      </c>
      <c r="L230" s="18" t="s">
        <v>114</v>
      </c>
      <c r="M230" s="18" t="s">
        <v>350</v>
      </c>
    </row>
    <row r="231" spans="1:13">
      <c r="A231" s="334">
        <v>18</v>
      </c>
      <c r="B231" s="335"/>
      <c r="C231" s="131" t="s">
        <v>386</v>
      </c>
      <c r="D231" s="134">
        <v>97</v>
      </c>
      <c r="E231" s="134">
        <v>23.8</v>
      </c>
      <c r="F231" s="134">
        <v>1</v>
      </c>
      <c r="G231" s="134">
        <v>16</v>
      </c>
      <c r="H231" s="134">
        <v>0</v>
      </c>
      <c r="I231" s="134">
        <v>17.2</v>
      </c>
      <c r="J231" s="135" t="s">
        <v>157</v>
      </c>
      <c r="K231" s="135" t="s">
        <v>161</v>
      </c>
      <c r="L231" s="135" t="s">
        <v>114</v>
      </c>
      <c r="M231" s="135" t="s">
        <v>350</v>
      </c>
    </row>
    <row r="232" spans="1:13">
      <c r="A232" s="334">
        <v>18</v>
      </c>
      <c r="B232" s="335"/>
      <c r="C232" s="131" t="s">
        <v>387</v>
      </c>
      <c r="D232" s="137">
        <v>71.400000000000006</v>
      </c>
      <c r="E232" s="137">
        <v>9</v>
      </c>
      <c r="F232" s="11" t="s">
        <v>11</v>
      </c>
      <c r="G232" s="11" t="s">
        <v>11</v>
      </c>
      <c r="H232" s="11" t="s">
        <v>11</v>
      </c>
      <c r="I232" s="11">
        <v>19.579999999999998</v>
      </c>
      <c r="J232" s="12" t="s">
        <v>579</v>
      </c>
      <c r="K232" s="12" t="s">
        <v>158</v>
      </c>
      <c r="L232" s="12" t="s">
        <v>114</v>
      </c>
      <c r="M232" s="12" t="s">
        <v>357</v>
      </c>
    </row>
    <row r="233" spans="1:13">
      <c r="A233" s="334">
        <v>18</v>
      </c>
      <c r="B233" s="335"/>
      <c r="C233" s="131" t="s">
        <v>388</v>
      </c>
      <c r="D233" s="11">
        <v>120</v>
      </c>
      <c r="E233" s="11">
        <v>24</v>
      </c>
      <c r="F233" s="11">
        <v>40</v>
      </c>
      <c r="G233" s="11">
        <v>20</v>
      </c>
      <c r="H233" s="11">
        <v>0</v>
      </c>
      <c r="I233" s="11">
        <v>17.7</v>
      </c>
      <c r="J233" s="12" t="s">
        <v>157</v>
      </c>
      <c r="K233" s="12" t="s">
        <v>158</v>
      </c>
      <c r="L233" s="12" t="s">
        <v>116</v>
      </c>
      <c r="M233" s="12" t="s">
        <v>357</v>
      </c>
    </row>
    <row r="234" spans="1:13">
      <c r="A234" s="334">
        <v>18</v>
      </c>
      <c r="B234" s="335"/>
      <c r="C234" s="131" t="s">
        <v>389</v>
      </c>
      <c r="D234" s="11">
        <v>75.599999999999994</v>
      </c>
      <c r="E234" s="138">
        <v>11.7</v>
      </c>
      <c r="F234" s="11">
        <v>6.5</v>
      </c>
      <c r="G234" s="11">
        <v>7.5</v>
      </c>
      <c r="H234" s="11">
        <v>2.5</v>
      </c>
      <c r="I234" s="139">
        <v>19.809999999999999</v>
      </c>
      <c r="J234" s="140" t="s">
        <v>157</v>
      </c>
      <c r="K234" s="141" t="s">
        <v>158</v>
      </c>
      <c r="L234" s="12" t="s">
        <v>114</v>
      </c>
      <c r="M234" s="12" t="s">
        <v>357</v>
      </c>
    </row>
    <row r="235" spans="1:13">
      <c r="A235" s="334">
        <v>18</v>
      </c>
      <c r="B235" s="335"/>
      <c r="C235" s="142" t="s">
        <v>22</v>
      </c>
      <c r="D235" s="143">
        <v>96.909090909090892</v>
      </c>
      <c r="E235" s="143">
        <v>17.099999999999998</v>
      </c>
      <c r="F235" s="143">
        <v>9.4700000000000006</v>
      </c>
      <c r="G235" s="143">
        <v>4.3181818181818183</v>
      </c>
      <c r="H235" s="143">
        <v>0.45</v>
      </c>
      <c r="I235" s="143">
        <v>16.303333333333331</v>
      </c>
      <c r="J235" s="144" t="s">
        <v>11</v>
      </c>
      <c r="K235" s="144" t="s">
        <v>11</v>
      </c>
      <c r="L235" s="144" t="s">
        <v>11</v>
      </c>
      <c r="M235" s="144" t="s">
        <v>11</v>
      </c>
    </row>
    <row r="236" spans="1:13" ht="15.6" customHeight="1">
      <c r="A236" s="334">
        <v>19</v>
      </c>
      <c r="B236" s="335" t="s">
        <v>416</v>
      </c>
      <c r="C236" s="131" t="s">
        <v>379</v>
      </c>
      <c r="D236" s="17">
        <v>56.2</v>
      </c>
      <c r="E236" s="17">
        <v>15</v>
      </c>
      <c r="F236" s="17">
        <v>4</v>
      </c>
      <c r="G236" s="17">
        <v>0.5</v>
      </c>
      <c r="H236" s="17" t="s">
        <v>11</v>
      </c>
      <c r="I236" s="17">
        <v>15.1</v>
      </c>
      <c r="J236" s="18" t="s">
        <v>157</v>
      </c>
      <c r="K236" s="18" t="s">
        <v>158</v>
      </c>
      <c r="L236" s="18" t="s">
        <v>116</v>
      </c>
      <c r="M236" s="18" t="s">
        <v>137</v>
      </c>
    </row>
    <row r="237" spans="1:13">
      <c r="A237" s="334">
        <v>19</v>
      </c>
      <c r="B237" s="335"/>
      <c r="C237" s="131" t="s">
        <v>198</v>
      </c>
      <c r="D237" s="11">
        <v>64.599999999999994</v>
      </c>
      <c r="E237" s="11">
        <v>17</v>
      </c>
      <c r="F237" s="11">
        <v>0</v>
      </c>
      <c r="G237" s="11">
        <v>0</v>
      </c>
      <c r="H237" s="11">
        <v>0</v>
      </c>
      <c r="I237" s="11">
        <v>20.67</v>
      </c>
      <c r="J237" s="12" t="s">
        <v>157</v>
      </c>
      <c r="K237" s="12" t="s">
        <v>158</v>
      </c>
      <c r="L237" s="12" t="s">
        <v>116</v>
      </c>
      <c r="M237" s="12" t="s">
        <v>350</v>
      </c>
    </row>
    <row r="238" spans="1:13">
      <c r="A238" s="334">
        <v>19</v>
      </c>
      <c r="B238" s="335"/>
      <c r="C238" s="131" t="s">
        <v>380</v>
      </c>
      <c r="D238" s="7" t="s">
        <v>594</v>
      </c>
      <c r="E238" s="7">
        <v>18</v>
      </c>
      <c r="F238" s="7">
        <v>3</v>
      </c>
      <c r="G238" s="7">
        <v>0</v>
      </c>
      <c r="H238" s="7">
        <v>0</v>
      </c>
      <c r="I238" s="7">
        <v>23.7</v>
      </c>
      <c r="J238" s="8" t="s">
        <v>157</v>
      </c>
      <c r="K238" s="8" t="s">
        <v>158</v>
      </c>
      <c r="L238" s="8" t="s">
        <v>159</v>
      </c>
      <c r="M238" s="8" t="s">
        <v>160</v>
      </c>
    </row>
    <row r="239" spans="1:13">
      <c r="A239" s="334">
        <v>19</v>
      </c>
      <c r="B239" s="335"/>
      <c r="C239" s="131" t="s">
        <v>381</v>
      </c>
      <c r="D239" s="11">
        <v>54.7</v>
      </c>
      <c r="E239" s="11">
        <v>11.3</v>
      </c>
      <c r="F239" s="11">
        <v>2</v>
      </c>
      <c r="G239" s="11">
        <v>1</v>
      </c>
      <c r="H239" s="11">
        <v>0</v>
      </c>
      <c r="I239" s="11">
        <v>15.84</v>
      </c>
      <c r="J239" s="12" t="s">
        <v>157</v>
      </c>
      <c r="K239" s="12" t="s">
        <v>158</v>
      </c>
      <c r="L239" s="12" t="s">
        <v>305</v>
      </c>
      <c r="M239" s="12" t="s">
        <v>350</v>
      </c>
    </row>
    <row r="240" spans="1:13">
      <c r="A240" s="334">
        <v>19</v>
      </c>
      <c r="B240" s="335"/>
      <c r="C240" s="131" t="s">
        <v>382</v>
      </c>
      <c r="D240" s="17">
        <v>48.6</v>
      </c>
      <c r="E240" s="17">
        <v>12.6</v>
      </c>
      <c r="F240" s="17">
        <v>6.1</v>
      </c>
      <c r="G240" s="17">
        <v>0</v>
      </c>
      <c r="H240" s="17">
        <v>0</v>
      </c>
      <c r="I240" s="17">
        <v>18.899999999999999</v>
      </c>
      <c r="J240" s="18" t="s">
        <v>182</v>
      </c>
      <c r="K240" s="18" t="s">
        <v>158</v>
      </c>
      <c r="L240" s="18" t="s">
        <v>116</v>
      </c>
      <c r="M240" s="18" t="s">
        <v>137</v>
      </c>
    </row>
    <row r="241" spans="1:13">
      <c r="A241" s="334">
        <v>19</v>
      </c>
      <c r="B241" s="335"/>
      <c r="C241" s="131" t="s">
        <v>383</v>
      </c>
      <c r="D241" s="132">
        <v>67.099999999999994</v>
      </c>
      <c r="E241" s="132">
        <v>20</v>
      </c>
      <c r="F241" s="132">
        <v>0</v>
      </c>
      <c r="G241" s="132">
        <v>0</v>
      </c>
      <c r="H241" s="132">
        <v>0</v>
      </c>
      <c r="I241" s="132">
        <v>16.45</v>
      </c>
      <c r="J241" s="133" t="s">
        <v>157</v>
      </c>
      <c r="K241" s="133" t="s">
        <v>158</v>
      </c>
      <c r="L241" s="133" t="s">
        <v>116</v>
      </c>
      <c r="M241" s="133" t="s">
        <v>137</v>
      </c>
    </row>
    <row r="242" spans="1:13">
      <c r="A242" s="334">
        <v>19</v>
      </c>
      <c r="B242" s="335"/>
      <c r="C242" s="131" t="s">
        <v>384</v>
      </c>
      <c r="D242" s="7">
        <v>43.2</v>
      </c>
      <c r="E242" s="7">
        <v>8.1999999999999993</v>
      </c>
      <c r="F242" s="7">
        <v>4.76</v>
      </c>
      <c r="G242" s="7">
        <v>0</v>
      </c>
      <c r="H242" s="7">
        <v>0</v>
      </c>
      <c r="I242" s="7">
        <v>14.3</v>
      </c>
      <c r="J242" s="18" t="s">
        <v>157</v>
      </c>
      <c r="K242" s="18" t="s">
        <v>158</v>
      </c>
      <c r="L242" s="18" t="s">
        <v>114</v>
      </c>
      <c r="M242" s="18" t="s">
        <v>137</v>
      </c>
    </row>
    <row r="243" spans="1:13">
      <c r="A243" s="334">
        <v>19</v>
      </c>
      <c r="B243" s="335"/>
      <c r="C243" s="131" t="s">
        <v>385</v>
      </c>
      <c r="D243" s="7">
        <v>66.2</v>
      </c>
      <c r="E243" s="7">
        <v>12.5</v>
      </c>
      <c r="F243" s="17">
        <v>0.26</v>
      </c>
      <c r="G243" s="17">
        <v>0</v>
      </c>
      <c r="H243" s="17">
        <v>0</v>
      </c>
      <c r="I243" s="17">
        <v>15.57</v>
      </c>
      <c r="J243" s="18" t="s">
        <v>157</v>
      </c>
      <c r="K243" s="8" t="s">
        <v>161</v>
      </c>
      <c r="L243" s="18" t="s">
        <v>116</v>
      </c>
      <c r="M243" s="18" t="s">
        <v>350</v>
      </c>
    </row>
    <row r="244" spans="1:13">
      <c r="A244" s="334">
        <v>19</v>
      </c>
      <c r="B244" s="335"/>
      <c r="C244" s="131" t="s">
        <v>386</v>
      </c>
      <c r="D244" s="134">
        <v>49.8</v>
      </c>
      <c r="E244" s="134">
        <v>17.8</v>
      </c>
      <c r="F244" s="134">
        <v>1</v>
      </c>
      <c r="G244" s="134">
        <v>18</v>
      </c>
      <c r="H244" s="134">
        <v>0</v>
      </c>
      <c r="I244" s="134">
        <v>15.1</v>
      </c>
      <c r="J244" s="135" t="s">
        <v>157</v>
      </c>
      <c r="K244" s="135" t="s">
        <v>161</v>
      </c>
      <c r="L244" s="135" t="s">
        <v>114</v>
      </c>
      <c r="M244" s="135" t="s">
        <v>350</v>
      </c>
    </row>
    <row r="245" spans="1:13">
      <c r="A245" s="334">
        <v>19</v>
      </c>
      <c r="B245" s="335"/>
      <c r="C245" s="131" t="s">
        <v>387</v>
      </c>
      <c r="D245" s="137">
        <v>41</v>
      </c>
      <c r="E245" s="137">
        <v>7.4</v>
      </c>
      <c r="F245" s="11">
        <v>5</v>
      </c>
      <c r="G245" s="11" t="s">
        <v>11</v>
      </c>
      <c r="H245" s="11" t="s">
        <v>11</v>
      </c>
      <c r="I245" s="11">
        <v>17.7</v>
      </c>
      <c r="J245" s="12" t="s">
        <v>157</v>
      </c>
      <c r="K245" s="12" t="s">
        <v>164</v>
      </c>
      <c r="L245" s="12" t="s">
        <v>114</v>
      </c>
      <c r="M245" s="12" t="s">
        <v>357</v>
      </c>
    </row>
    <row r="246" spans="1:13">
      <c r="A246" s="334">
        <v>19</v>
      </c>
      <c r="B246" s="335"/>
      <c r="C246" s="131" t="s">
        <v>388</v>
      </c>
      <c r="D246" s="11">
        <v>87</v>
      </c>
      <c r="E246" s="11">
        <v>22</v>
      </c>
      <c r="F246" s="11">
        <v>3</v>
      </c>
      <c r="G246" s="11">
        <v>50</v>
      </c>
      <c r="H246" s="11">
        <v>0</v>
      </c>
      <c r="I246" s="11">
        <v>16.96</v>
      </c>
      <c r="J246" s="12" t="s">
        <v>157</v>
      </c>
      <c r="K246" s="12" t="s">
        <v>158</v>
      </c>
      <c r="L246" s="12" t="s">
        <v>116</v>
      </c>
      <c r="M246" s="12" t="s">
        <v>357</v>
      </c>
    </row>
    <row r="247" spans="1:13">
      <c r="A247" s="334">
        <v>19</v>
      </c>
      <c r="B247" s="335"/>
      <c r="C247" s="131" t="s">
        <v>389</v>
      </c>
      <c r="D247" s="11">
        <v>44</v>
      </c>
      <c r="E247" s="138">
        <v>4.3</v>
      </c>
      <c r="F247" s="11">
        <v>0</v>
      </c>
      <c r="G247" s="11">
        <v>3.5</v>
      </c>
      <c r="H247" s="11">
        <v>3.5</v>
      </c>
      <c r="I247" s="139">
        <v>17.11</v>
      </c>
      <c r="J247" s="140" t="s">
        <v>157</v>
      </c>
      <c r="K247" s="141" t="s">
        <v>158</v>
      </c>
      <c r="L247" s="12" t="s">
        <v>116</v>
      </c>
      <c r="M247" s="12" t="s">
        <v>357</v>
      </c>
    </row>
    <row r="248" spans="1:13">
      <c r="A248" s="334">
        <v>19</v>
      </c>
      <c r="B248" s="335"/>
      <c r="C248" s="142" t="s">
        <v>22</v>
      </c>
      <c r="D248" s="143">
        <v>56.581818181818178</v>
      </c>
      <c r="E248" s="143">
        <v>13.841666666666669</v>
      </c>
      <c r="F248" s="143">
        <v>2.4266666666666667</v>
      </c>
      <c r="G248" s="143">
        <v>6.6363636363636367</v>
      </c>
      <c r="H248" s="143">
        <v>0.35</v>
      </c>
      <c r="I248" s="143">
        <v>17.283333333333331</v>
      </c>
      <c r="J248" s="144" t="s">
        <v>11</v>
      </c>
      <c r="K248" s="144" t="s">
        <v>11</v>
      </c>
      <c r="L248" s="144" t="s">
        <v>11</v>
      </c>
      <c r="M248" s="144" t="s">
        <v>11</v>
      </c>
    </row>
    <row r="249" spans="1:13" ht="15.6" customHeight="1">
      <c r="A249" s="334">
        <v>20</v>
      </c>
      <c r="B249" s="335" t="s">
        <v>418</v>
      </c>
      <c r="C249" s="131" t="s">
        <v>379</v>
      </c>
      <c r="D249" s="17">
        <v>62.2</v>
      </c>
      <c r="E249" s="17">
        <v>17.5</v>
      </c>
      <c r="F249" s="17">
        <v>0.5</v>
      </c>
      <c r="G249" s="17">
        <v>3</v>
      </c>
      <c r="H249" s="17" t="s">
        <v>11</v>
      </c>
      <c r="I249" s="17">
        <v>15</v>
      </c>
      <c r="J249" s="18" t="s">
        <v>157</v>
      </c>
      <c r="K249" s="18" t="s">
        <v>157</v>
      </c>
      <c r="L249" s="18" t="s">
        <v>576</v>
      </c>
      <c r="M249" s="18" t="s">
        <v>137</v>
      </c>
    </row>
    <row r="250" spans="1:13">
      <c r="A250" s="334">
        <v>20</v>
      </c>
      <c r="B250" s="335"/>
      <c r="C250" s="131" t="s">
        <v>198</v>
      </c>
      <c r="D250" s="11">
        <v>75.2</v>
      </c>
      <c r="E250" s="11">
        <v>27.6</v>
      </c>
      <c r="F250" s="11">
        <v>0</v>
      </c>
      <c r="G250" s="11">
        <v>0</v>
      </c>
      <c r="H250" s="11">
        <v>0</v>
      </c>
      <c r="I250" s="11">
        <v>21.34</v>
      </c>
      <c r="J250" s="12" t="s">
        <v>157</v>
      </c>
      <c r="K250" s="12" t="s">
        <v>157</v>
      </c>
      <c r="L250" s="12" t="s">
        <v>595</v>
      </c>
      <c r="M250" s="12" t="s">
        <v>350</v>
      </c>
    </row>
    <row r="251" spans="1:13">
      <c r="A251" s="334">
        <v>20</v>
      </c>
      <c r="B251" s="335"/>
      <c r="C251" s="131" t="s">
        <v>380</v>
      </c>
      <c r="D251" s="7" t="s">
        <v>596</v>
      </c>
      <c r="E251" s="7">
        <v>19.5</v>
      </c>
      <c r="F251" s="7">
        <v>0</v>
      </c>
      <c r="G251" s="7">
        <v>0</v>
      </c>
      <c r="H251" s="7">
        <v>2</v>
      </c>
      <c r="I251" s="7">
        <v>16.899999999999999</v>
      </c>
      <c r="J251" s="8" t="s">
        <v>157</v>
      </c>
      <c r="K251" s="8" t="s">
        <v>182</v>
      </c>
      <c r="L251" s="8" t="s">
        <v>159</v>
      </c>
      <c r="M251" s="8" t="s">
        <v>160</v>
      </c>
    </row>
    <row r="252" spans="1:13">
      <c r="A252" s="334">
        <v>20</v>
      </c>
      <c r="B252" s="335"/>
      <c r="C252" s="131" t="s">
        <v>381</v>
      </c>
      <c r="D252" s="11">
        <v>57.3</v>
      </c>
      <c r="E252" s="11">
        <v>19.5</v>
      </c>
      <c r="F252" s="11">
        <v>0</v>
      </c>
      <c r="G252" s="11">
        <v>2</v>
      </c>
      <c r="H252" s="11">
        <v>0</v>
      </c>
      <c r="I252" s="11">
        <v>12.55</v>
      </c>
      <c r="J252" s="12" t="s">
        <v>157</v>
      </c>
      <c r="K252" s="12" t="s">
        <v>161</v>
      </c>
      <c r="L252" s="12" t="s">
        <v>305</v>
      </c>
      <c r="M252" s="12" t="s">
        <v>350</v>
      </c>
    </row>
    <row r="253" spans="1:13">
      <c r="A253" s="334">
        <v>20</v>
      </c>
      <c r="B253" s="335"/>
      <c r="C253" s="131" t="s">
        <v>382</v>
      </c>
      <c r="D253" s="17">
        <v>61.2</v>
      </c>
      <c r="E253" s="17">
        <v>20.8</v>
      </c>
      <c r="F253" s="17">
        <v>4.0999999999999996</v>
      </c>
      <c r="G253" s="17">
        <v>0</v>
      </c>
      <c r="H253" s="17">
        <v>0</v>
      </c>
      <c r="I253" s="17">
        <v>18.100000000000001</v>
      </c>
      <c r="J253" s="18" t="s">
        <v>182</v>
      </c>
      <c r="K253" s="18" t="s">
        <v>170</v>
      </c>
      <c r="L253" s="18" t="s">
        <v>114</v>
      </c>
      <c r="M253" s="18" t="s">
        <v>160</v>
      </c>
    </row>
    <row r="254" spans="1:13">
      <c r="A254" s="334">
        <v>20</v>
      </c>
      <c r="B254" s="335"/>
      <c r="C254" s="131" t="s">
        <v>383</v>
      </c>
      <c r="D254" s="132">
        <v>61.1</v>
      </c>
      <c r="E254" s="132">
        <v>18</v>
      </c>
      <c r="F254" s="132">
        <v>0</v>
      </c>
      <c r="G254" s="132">
        <v>0</v>
      </c>
      <c r="H254" s="132">
        <v>0</v>
      </c>
      <c r="I254" s="132">
        <v>14.51</v>
      </c>
      <c r="J254" s="133" t="s">
        <v>157</v>
      </c>
      <c r="K254" s="133" t="s">
        <v>158</v>
      </c>
      <c r="L254" s="133" t="s">
        <v>116</v>
      </c>
      <c r="M254" s="133" t="s">
        <v>160</v>
      </c>
    </row>
    <row r="255" spans="1:13">
      <c r="A255" s="334">
        <v>20</v>
      </c>
      <c r="B255" s="335"/>
      <c r="C255" s="131" t="s">
        <v>384</v>
      </c>
      <c r="D255" s="7">
        <v>47.8</v>
      </c>
      <c r="E255" s="7">
        <v>13.8</v>
      </c>
      <c r="F255" s="7">
        <v>1.53</v>
      </c>
      <c r="G255" s="7">
        <v>0</v>
      </c>
      <c r="H255" s="7">
        <v>0</v>
      </c>
      <c r="I255" s="7">
        <v>14.68</v>
      </c>
      <c r="J255" s="18" t="s">
        <v>157</v>
      </c>
      <c r="K255" s="18" t="s">
        <v>157</v>
      </c>
      <c r="L255" s="18" t="s">
        <v>116</v>
      </c>
      <c r="M255" s="18" t="s">
        <v>137</v>
      </c>
    </row>
    <row r="256" spans="1:13">
      <c r="A256" s="334">
        <v>20</v>
      </c>
      <c r="B256" s="335"/>
      <c r="C256" s="131" t="s">
        <v>385</v>
      </c>
      <c r="D256" s="7">
        <v>79.3</v>
      </c>
      <c r="E256" s="7">
        <v>18.8</v>
      </c>
      <c r="F256" s="17">
        <v>0.12</v>
      </c>
      <c r="G256" s="17">
        <v>0</v>
      </c>
      <c r="H256" s="17">
        <v>0</v>
      </c>
      <c r="I256" s="17">
        <v>13.14</v>
      </c>
      <c r="J256" s="18" t="s">
        <v>157</v>
      </c>
      <c r="K256" s="18" t="s">
        <v>157</v>
      </c>
      <c r="L256" s="18" t="s">
        <v>116</v>
      </c>
      <c r="M256" s="18" t="s">
        <v>357</v>
      </c>
    </row>
    <row r="257" spans="1:13">
      <c r="A257" s="334">
        <v>20</v>
      </c>
      <c r="B257" s="335"/>
      <c r="C257" s="131" t="s">
        <v>386</v>
      </c>
      <c r="D257" s="134">
        <v>60.2</v>
      </c>
      <c r="E257" s="134">
        <v>20.399999999999999</v>
      </c>
      <c r="F257" s="134">
        <v>1</v>
      </c>
      <c r="G257" s="134">
        <v>5</v>
      </c>
      <c r="H257" s="134">
        <v>0</v>
      </c>
      <c r="I257" s="134">
        <v>15.7</v>
      </c>
      <c r="J257" s="135" t="s">
        <v>157</v>
      </c>
      <c r="K257" s="135" t="s">
        <v>157</v>
      </c>
      <c r="L257" s="135" t="s">
        <v>114</v>
      </c>
      <c r="M257" s="135" t="s">
        <v>350</v>
      </c>
    </row>
    <row r="258" spans="1:13">
      <c r="A258" s="334">
        <v>20</v>
      </c>
      <c r="B258" s="335"/>
      <c r="C258" s="131" t="s">
        <v>387</v>
      </c>
      <c r="D258" s="137">
        <v>57.2</v>
      </c>
      <c r="E258" s="137">
        <v>20</v>
      </c>
      <c r="F258" s="11">
        <v>11</v>
      </c>
      <c r="G258" s="11" t="s">
        <v>11</v>
      </c>
      <c r="H258" s="11" t="s">
        <v>11</v>
      </c>
      <c r="I258" s="11">
        <v>20.52</v>
      </c>
      <c r="J258" s="12" t="s">
        <v>157</v>
      </c>
      <c r="K258" s="12" t="s">
        <v>157</v>
      </c>
      <c r="L258" s="12" t="s">
        <v>114</v>
      </c>
      <c r="M258" s="12" t="s">
        <v>357</v>
      </c>
    </row>
    <row r="259" spans="1:13">
      <c r="A259" s="334">
        <v>20</v>
      </c>
      <c r="B259" s="335"/>
      <c r="C259" s="131" t="s">
        <v>388</v>
      </c>
      <c r="D259" s="11">
        <v>91</v>
      </c>
      <c r="E259" s="11">
        <v>30</v>
      </c>
      <c r="F259" s="11">
        <v>6</v>
      </c>
      <c r="G259" s="11">
        <v>30</v>
      </c>
      <c r="H259" s="11">
        <v>0</v>
      </c>
      <c r="I259" s="11">
        <v>16.059999999999999</v>
      </c>
      <c r="J259" s="12" t="s">
        <v>157</v>
      </c>
      <c r="K259" s="12" t="s">
        <v>161</v>
      </c>
      <c r="L259" s="12" t="s">
        <v>576</v>
      </c>
      <c r="M259" s="12" t="s">
        <v>357</v>
      </c>
    </row>
    <row r="260" spans="1:13">
      <c r="A260" s="334">
        <v>20</v>
      </c>
      <c r="B260" s="335"/>
      <c r="C260" s="131" t="s">
        <v>389</v>
      </c>
      <c r="D260" s="11">
        <v>65.2</v>
      </c>
      <c r="E260" s="138">
        <v>11.4</v>
      </c>
      <c r="F260" s="11">
        <v>1.5</v>
      </c>
      <c r="G260" s="11">
        <v>0</v>
      </c>
      <c r="H260" s="11">
        <v>6.5</v>
      </c>
      <c r="I260" s="139">
        <v>17.059999999999999</v>
      </c>
      <c r="J260" s="140" t="s">
        <v>157</v>
      </c>
      <c r="K260" s="141" t="s">
        <v>158</v>
      </c>
      <c r="L260" s="12" t="s">
        <v>163</v>
      </c>
      <c r="M260" s="12" t="s">
        <v>357</v>
      </c>
    </row>
    <row r="261" spans="1:13">
      <c r="A261" s="334">
        <v>20</v>
      </c>
      <c r="B261" s="335"/>
      <c r="C261" s="142" t="s">
        <v>22</v>
      </c>
      <c r="D261" s="143">
        <v>65.24545454545455</v>
      </c>
      <c r="E261" s="143">
        <v>19.775000000000002</v>
      </c>
      <c r="F261" s="143">
        <v>2.1458333333333335</v>
      </c>
      <c r="G261" s="143">
        <v>3.6363636363636362</v>
      </c>
      <c r="H261" s="143">
        <v>0.85</v>
      </c>
      <c r="I261" s="143">
        <v>16.29666666666667</v>
      </c>
      <c r="J261" s="144" t="s">
        <v>11</v>
      </c>
      <c r="K261" s="144" t="s">
        <v>11</v>
      </c>
      <c r="L261" s="144" t="s">
        <v>11</v>
      </c>
      <c r="M261" s="144" t="s">
        <v>11</v>
      </c>
    </row>
    <row r="262" spans="1:13" ht="15.6" customHeight="1">
      <c r="A262" s="334">
        <v>21</v>
      </c>
      <c r="B262" s="335" t="s">
        <v>378</v>
      </c>
      <c r="C262" s="131" t="s">
        <v>379</v>
      </c>
      <c r="D262" s="17">
        <v>82.9</v>
      </c>
      <c r="E262" s="17">
        <v>23.5</v>
      </c>
      <c r="F262" s="17">
        <v>8</v>
      </c>
      <c r="G262" s="17">
        <v>1</v>
      </c>
      <c r="H262" s="17" t="s">
        <v>11</v>
      </c>
      <c r="I262" s="17">
        <v>14.5</v>
      </c>
      <c r="J262" s="18" t="s">
        <v>157</v>
      </c>
      <c r="K262" s="18" t="s">
        <v>157</v>
      </c>
      <c r="L262" s="18" t="s">
        <v>114</v>
      </c>
      <c r="M262" s="18" t="s">
        <v>166</v>
      </c>
    </row>
    <row r="263" spans="1:13">
      <c r="A263" s="334">
        <v>21</v>
      </c>
      <c r="B263" s="335"/>
      <c r="C263" s="131" t="s">
        <v>198</v>
      </c>
      <c r="D263" s="11">
        <v>86.8</v>
      </c>
      <c r="E263" s="11">
        <v>29</v>
      </c>
      <c r="F263" s="11">
        <v>7</v>
      </c>
      <c r="G263" s="11">
        <v>1</v>
      </c>
      <c r="H263" s="11">
        <v>0</v>
      </c>
      <c r="I263" s="11">
        <v>19.059999999999999</v>
      </c>
      <c r="J263" s="12" t="s">
        <v>157</v>
      </c>
      <c r="K263" s="12" t="s">
        <v>161</v>
      </c>
      <c r="L263" s="12" t="s">
        <v>116</v>
      </c>
      <c r="M263" s="12" t="s">
        <v>350</v>
      </c>
    </row>
    <row r="264" spans="1:13" ht="14.25" customHeight="1">
      <c r="A264" s="334">
        <v>21</v>
      </c>
      <c r="B264" s="335"/>
      <c r="C264" s="131" t="s">
        <v>380</v>
      </c>
      <c r="D264" s="7" t="s">
        <v>597</v>
      </c>
      <c r="E264" s="7">
        <v>19.399999999999999</v>
      </c>
      <c r="F264" s="7">
        <v>0</v>
      </c>
      <c r="G264" s="7">
        <v>0</v>
      </c>
      <c r="H264" s="7">
        <v>2</v>
      </c>
      <c r="I264" s="7">
        <v>14.5</v>
      </c>
      <c r="J264" s="8" t="s">
        <v>157</v>
      </c>
      <c r="K264" s="8" t="s">
        <v>158</v>
      </c>
      <c r="L264" s="8" t="s">
        <v>159</v>
      </c>
      <c r="M264" s="8" t="s">
        <v>160</v>
      </c>
    </row>
    <row r="265" spans="1:13">
      <c r="A265" s="334">
        <v>21</v>
      </c>
      <c r="B265" s="335"/>
      <c r="C265" s="131" t="s">
        <v>381</v>
      </c>
      <c r="D265" s="11">
        <v>70.555555555555557</v>
      </c>
      <c r="E265" s="11">
        <v>14.333333333333334</v>
      </c>
      <c r="F265" s="11">
        <v>3</v>
      </c>
      <c r="G265" s="11">
        <v>0</v>
      </c>
      <c r="H265" s="11">
        <v>0</v>
      </c>
      <c r="I265" s="11">
        <v>12.19</v>
      </c>
      <c r="J265" s="12" t="s">
        <v>157</v>
      </c>
      <c r="K265" s="12" t="s">
        <v>161</v>
      </c>
      <c r="L265" s="12" t="s">
        <v>305</v>
      </c>
      <c r="M265" s="12" t="s">
        <v>350</v>
      </c>
    </row>
    <row r="266" spans="1:13">
      <c r="A266" s="334">
        <v>21</v>
      </c>
      <c r="B266" s="335"/>
      <c r="C266" s="131" t="s">
        <v>382</v>
      </c>
      <c r="D266" s="17">
        <v>75.400000000000006</v>
      </c>
      <c r="E266" s="17">
        <v>10.8</v>
      </c>
      <c r="F266" s="17">
        <v>9.6999999999999993</v>
      </c>
      <c r="G266" s="17">
        <v>0</v>
      </c>
      <c r="H266" s="17">
        <v>0</v>
      </c>
      <c r="I266" s="17">
        <v>17.100000000000001</v>
      </c>
      <c r="J266" s="18" t="s">
        <v>182</v>
      </c>
      <c r="K266" s="18" t="s">
        <v>158</v>
      </c>
      <c r="L266" s="18" t="s">
        <v>116</v>
      </c>
      <c r="M266" s="18" t="s">
        <v>137</v>
      </c>
    </row>
    <row r="267" spans="1:13">
      <c r="A267" s="334">
        <v>21</v>
      </c>
      <c r="B267" s="335"/>
      <c r="C267" s="131" t="s">
        <v>383</v>
      </c>
      <c r="D267" s="132">
        <v>86.1</v>
      </c>
      <c r="E267" s="132">
        <v>19.100000000000001</v>
      </c>
      <c r="F267" s="132">
        <v>0.39</v>
      </c>
      <c r="G267" s="132">
        <v>0</v>
      </c>
      <c r="H267" s="132">
        <v>0</v>
      </c>
      <c r="I267" s="132">
        <v>12.92</v>
      </c>
      <c r="J267" s="133" t="s">
        <v>157</v>
      </c>
      <c r="K267" s="133" t="s">
        <v>158</v>
      </c>
      <c r="L267" s="133" t="s">
        <v>114</v>
      </c>
      <c r="M267" s="133" t="s">
        <v>160</v>
      </c>
    </row>
    <row r="268" spans="1:13">
      <c r="A268" s="334">
        <v>21</v>
      </c>
      <c r="B268" s="335"/>
      <c r="C268" s="131" t="s">
        <v>384</v>
      </c>
      <c r="D268" s="7">
        <v>58.6</v>
      </c>
      <c r="E268" s="7">
        <v>15.4</v>
      </c>
      <c r="F268" s="7">
        <v>3.02</v>
      </c>
      <c r="G268" s="7">
        <v>0</v>
      </c>
      <c r="H268" s="7">
        <v>0</v>
      </c>
      <c r="I268" s="7">
        <v>14.4</v>
      </c>
      <c r="J268" s="18" t="s">
        <v>157</v>
      </c>
      <c r="K268" s="18" t="s">
        <v>158</v>
      </c>
      <c r="L268" s="18" t="s">
        <v>116</v>
      </c>
      <c r="M268" s="12" t="s">
        <v>166</v>
      </c>
    </row>
    <row r="269" spans="1:13">
      <c r="A269" s="334">
        <v>21</v>
      </c>
      <c r="B269" s="335"/>
      <c r="C269" s="131" t="s">
        <v>385</v>
      </c>
      <c r="D269" s="7">
        <v>89</v>
      </c>
      <c r="E269" s="7">
        <v>10.5</v>
      </c>
      <c r="F269" s="17">
        <v>0</v>
      </c>
      <c r="G269" s="17">
        <v>0</v>
      </c>
      <c r="H269" s="17">
        <v>0</v>
      </c>
      <c r="I269" s="17">
        <v>15.27</v>
      </c>
      <c r="J269" s="18" t="s">
        <v>157</v>
      </c>
      <c r="K269" s="18" t="s">
        <v>158</v>
      </c>
      <c r="L269" s="18" t="s">
        <v>116</v>
      </c>
      <c r="M269" s="18" t="s">
        <v>350</v>
      </c>
    </row>
    <row r="270" spans="1:13">
      <c r="A270" s="334">
        <v>21</v>
      </c>
      <c r="B270" s="335"/>
      <c r="C270" s="131" t="s">
        <v>386</v>
      </c>
      <c r="D270" s="11" t="s">
        <v>11</v>
      </c>
      <c r="E270" s="11" t="s">
        <v>11</v>
      </c>
      <c r="F270" s="11" t="s">
        <v>11</v>
      </c>
      <c r="G270" s="11" t="s">
        <v>11</v>
      </c>
      <c r="H270" s="11" t="s">
        <v>11</v>
      </c>
      <c r="I270" s="134" t="s">
        <v>11</v>
      </c>
      <c r="J270" s="135" t="s">
        <v>11</v>
      </c>
      <c r="K270" s="135" t="s">
        <v>11</v>
      </c>
      <c r="L270" s="135" t="s">
        <v>11</v>
      </c>
      <c r="M270" s="135" t="s">
        <v>11</v>
      </c>
    </row>
    <row r="271" spans="1:13">
      <c r="A271" s="334">
        <v>21</v>
      </c>
      <c r="B271" s="335"/>
      <c r="C271" s="131" t="s">
        <v>387</v>
      </c>
      <c r="D271" s="137">
        <v>66</v>
      </c>
      <c r="E271" s="137">
        <v>13.5</v>
      </c>
      <c r="F271" s="11" t="s">
        <v>11</v>
      </c>
      <c r="G271" s="11" t="s">
        <v>11</v>
      </c>
      <c r="H271" s="11" t="s">
        <v>11</v>
      </c>
      <c r="I271" s="11">
        <v>14.63</v>
      </c>
      <c r="J271" s="12" t="s">
        <v>157</v>
      </c>
      <c r="K271" s="12" t="s">
        <v>158</v>
      </c>
      <c r="L271" s="12" t="s">
        <v>114</v>
      </c>
      <c r="M271" s="12" t="s">
        <v>357</v>
      </c>
    </row>
    <row r="272" spans="1:13">
      <c r="A272" s="334">
        <v>21</v>
      </c>
      <c r="B272" s="335"/>
      <c r="C272" s="131" t="s">
        <v>388</v>
      </c>
      <c r="D272" s="11">
        <v>100</v>
      </c>
      <c r="E272" s="11">
        <v>19</v>
      </c>
      <c r="F272" s="11">
        <v>8</v>
      </c>
      <c r="G272" s="11">
        <v>20</v>
      </c>
      <c r="H272" s="11">
        <v>0</v>
      </c>
      <c r="I272" s="11">
        <v>16.96</v>
      </c>
      <c r="J272" s="12" t="s">
        <v>157</v>
      </c>
      <c r="K272" s="12" t="s">
        <v>161</v>
      </c>
      <c r="L272" s="12" t="s">
        <v>576</v>
      </c>
      <c r="M272" s="12" t="s">
        <v>350</v>
      </c>
    </row>
    <row r="273" spans="1:13">
      <c r="A273" s="334">
        <v>21</v>
      </c>
      <c r="B273" s="335"/>
      <c r="C273" s="131" t="s">
        <v>389</v>
      </c>
      <c r="D273" s="11">
        <v>75.2</v>
      </c>
      <c r="E273" s="138">
        <v>9.6</v>
      </c>
      <c r="F273" s="11">
        <v>6.5</v>
      </c>
      <c r="G273" s="11">
        <v>1.5</v>
      </c>
      <c r="H273" s="11">
        <v>4.5</v>
      </c>
      <c r="I273" s="139">
        <v>13.75</v>
      </c>
      <c r="J273" s="140" t="s">
        <v>157</v>
      </c>
      <c r="K273" s="141" t="s">
        <v>158</v>
      </c>
      <c r="L273" s="12" t="s">
        <v>116</v>
      </c>
      <c r="M273" s="12" t="s">
        <v>350</v>
      </c>
    </row>
    <row r="274" spans="1:13">
      <c r="A274" s="334">
        <v>21</v>
      </c>
      <c r="B274" s="335"/>
      <c r="C274" s="142" t="s">
        <v>22</v>
      </c>
      <c r="D274" s="143">
        <v>79.055555555555571</v>
      </c>
      <c r="E274" s="143">
        <v>16.739393939393938</v>
      </c>
      <c r="F274" s="143">
        <v>4.5609999999999999</v>
      </c>
      <c r="G274" s="143">
        <v>2.35</v>
      </c>
      <c r="H274" s="143">
        <v>0.72222222222222221</v>
      </c>
      <c r="I274" s="143">
        <v>15.025454545454545</v>
      </c>
      <c r="J274" s="144" t="s">
        <v>11</v>
      </c>
      <c r="K274" s="144" t="s">
        <v>11</v>
      </c>
      <c r="L274" s="144" t="s">
        <v>11</v>
      </c>
      <c r="M274" s="144" t="s">
        <v>11</v>
      </c>
    </row>
    <row r="275" spans="1:13" ht="15.6" customHeight="1">
      <c r="A275" s="334">
        <v>22</v>
      </c>
      <c r="B275" s="335" t="s">
        <v>419</v>
      </c>
      <c r="C275" s="131" t="s">
        <v>379</v>
      </c>
      <c r="D275" s="17">
        <v>107.7</v>
      </c>
      <c r="E275" s="17">
        <v>10.3</v>
      </c>
      <c r="F275" s="17">
        <v>4.5</v>
      </c>
      <c r="G275" s="17">
        <v>4</v>
      </c>
      <c r="H275" s="17" t="s">
        <v>11</v>
      </c>
      <c r="I275" s="17">
        <v>15.3</v>
      </c>
      <c r="J275" s="18" t="s">
        <v>157</v>
      </c>
      <c r="K275" s="18" t="s">
        <v>157</v>
      </c>
      <c r="L275" s="18" t="s">
        <v>116</v>
      </c>
      <c r="M275" s="18" t="s">
        <v>160</v>
      </c>
    </row>
    <row r="276" spans="1:13">
      <c r="A276" s="334">
        <v>22</v>
      </c>
      <c r="B276" s="335"/>
      <c r="C276" s="131" t="s">
        <v>198</v>
      </c>
      <c r="D276" s="11">
        <v>99.2</v>
      </c>
      <c r="E276" s="11">
        <v>22.2</v>
      </c>
      <c r="F276" s="11">
        <v>7</v>
      </c>
      <c r="G276" s="11">
        <v>0</v>
      </c>
      <c r="H276" s="11">
        <v>0</v>
      </c>
      <c r="I276" s="11">
        <v>20.57</v>
      </c>
      <c r="J276" s="12" t="s">
        <v>157</v>
      </c>
      <c r="K276" s="12" t="s">
        <v>161</v>
      </c>
      <c r="L276" s="12" t="s">
        <v>116</v>
      </c>
      <c r="M276" s="12" t="s">
        <v>350</v>
      </c>
    </row>
    <row r="277" spans="1:13">
      <c r="A277" s="334">
        <v>22</v>
      </c>
      <c r="B277" s="335"/>
      <c r="C277" s="131" t="s">
        <v>380</v>
      </c>
      <c r="D277" s="7" t="s">
        <v>598</v>
      </c>
      <c r="E277" s="7">
        <v>15.3</v>
      </c>
      <c r="F277" s="7">
        <v>0</v>
      </c>
      <c r="G277" s="7">
        <v>0</v>
      </c>
      <c r="H277" s="7">
        <v>4</v>
      </c>
      <c r="I277" s="7">
        <v>16.2</v>
      </c>
      <c r="J277" s="8" t="s">
        <v>157</v>
      </c>
      <c r="K277" s="8" t="s">
        <v>158</v>
      </c>
      <c r="L277" s="8" t="s">
        <v>159</v>
      </c>
      <c r="M277" s="8" t="s">
        <v>160</v>
      </c>
    </row>
    <row r="278" spans="1:13">
      <c r="A278" s="334">
        <v>22</v>
      </c>
      <c r="B278" s="335"/>
      <c r="C278" s="131" t="s">
        <v>381</v>
      </c>
      <c r="D278" s="11">
        <v>81.2</v>
      </c>
      <c r="E278" s="11">
        <v>11.6</v>
      </c>
      <c r="F278" s="11">
        <v>3</v>
      </c>
      <c r="G278" s="11">
        <v>2</v>
      </c>
      <c r="H278" s="11">
        <v>0</v>
      </c>
      <c r="I278" s="11">
        <v>12.73</v>
      </c>
      <c r="J278" s="12" t="s">
        <v>157</v>
      </c>
      <c r="K278" s="12" t="s">
        <v>161</v>
      </c>
      <c r="L278" s="12" t="s">
        <v>578</v>
      </c>
      <c r="M278" s="12" t="s">
        <v>350</v>
      </c>
    </row>
    <row r="279" spans="1:13">
      <c r="A279" s="334">
        <v>22</v>
      </c>
      <c r="B279" s="335"/>
      <c r="C279" s="131" t="s">
        <v>382</v>
      </c>
      <c r="D279" s="17">
        <v>114.4</v>
      </c>
      <c r="E279" s="17">
        <v>15.6</v>
      </c>
      <c r="F279" s="17">
        <v>5.8</v>
      </c>
      <c r="G279" s="17">
        <v>0</v>
      </c>
      <c r="H279" s="17">
        <v>0</v>
      </c>
      <c r="I279" s="17">
        <v>21.3</v>
      </c>
      <c r="J279" s="18" t="s">
        <v>182</v>
      </c>
      <c r="K279" s="18" t="s">
        <v>158</v>
      </c>
      <c r="L279" s="18" t="s">
        <v>116</v>
      </c>
      <c r="M279" s="18" t="s">
        <v>137</v>
      </c>
    </row>
    <row r="280" spans="1:13">
      <c r="A280" s="334">
        <v>22</v>
      </c>
      <c r="B280" s="335"/>
      <c r="C280" s="131" t="s">
        <v>383</v>
      </c>
      <c r="D280" s="132">
        <v>98.1</v>
      </c>
      <c r="E280" s="132">
        <v>16.100000000000001</v>
      </c>
      <c r="F280" s="132">
        <v>1.0900000000000001</v>
      </c>
      <c r="G280" s="132">
        <v>0.78</v>
      </c>
      <c r="H280" s="132">
        <v>0</v>
      </c>
      <c r="I280" s="132">
        <v>15.38</v>
      </c>
      <c r="J280" s="133" t="s">
        <v>157</v>
      </c>
      <c r="K280" s="133" t="s">
        <v>157</v>
      </c>
      <c r="L280" s="133" t="s">
        <v>116</v>
      </c>
      <c r="M280" s="133" t="s">
        <v>160</v>
      </c>
    </row>
    <row r="281" spans="1:13">
      <c r="A281" s="334">
        <v>22</v>
      </c>
      <c r="B281" s="335"/>
      <c r="C281" s="131" t="s">
        <v>384</v>
      </c>
      <c r="D281" s="7">
        <v>58.8</v>
      </c>
      <c r="E281" s="7">
        <v>17</v>
      </c>
      <c r="F281" s="7">
        <v>1.66</v>
      </c>
      <c r="G281" s="7">
        <v>0</v>
      </c>
      <c r="H281" s="7">
        <v>0</v>
      </c>
      <c r="I281" s="7">
        <v>19.07</v>
      </c>
      <c r="J281" s="18" t="s">
        <v>157</v>
      </c>
      <c r="K281" s="18" t="s">
        <v>157</v>
      </c>
      <c r="L281" s="18" t="s">
        <v>116</v>
      </c>
      <c r="M281" s="18" t="s">
        <v>166</v>
      </c>
    </row>
    <row r="282" spans="1:13">
      <c r="A282" s="334">
        <v>22</v>
      </c>
      <c r="B282" s="335"/>
      <c r="C282" s="131" t="s">
        <v>385</v>
      </c>
      <c r="D282" s="7">
        <v>112.6</v>
      </c>
      <c r="E282" s="7">
        <v>14.7</v>
      </c>
      <c r="F282" s="17">
        <v>0.36</v>
      </c>
      <c r="G282" s="17">
        <v>0.21</v>
      </c>
      <c r="H282" s="17">
        <v>0</v>
      </c>
      <c r="I282" s="17">
        <v>14.66</v>
      </c>
      <c r="J282" s="18" t="s">
        <v>157</v>
      </c>
      <c r="K282" s="18" t="s">
        <v>157</v>
      </c>
      <c r="L282" s="18" t="s">
        <v>116</v>
      </c>
      <c r="M282" s="18" t="s">
        <v>350</v>
      </c>
    </row>
    <row r="283" spans="1:13">
      <c r="A283" s="334">
        <v>22</v>
      </c>
      <c r="B283" s="335"/>
      <c r="C283" s="131" t="s">
        <v>386</v>
      </c>
      <c r="D283" s="134">
        <v>100.6</v>
      </c>
      <c r="E283" s="134">
        <v>23.2</v>
      </c>
      <c r="F283" s="134">
        <v>0</v>
      </c>
      <c r="G283" s="134">
        <v>1</v>
      </c>
      <c r="H283" s="134">
        <v>0</v>
      </c>
      <c r="I283" s="134">
        <v>13.8</v>
      </c>
      <c r="J283" s="135" t="s">
        <v>157</v>
      </c>
      <c r="K283" s="135" t="s">
        <v>161</v>
      </c>
      <c r="L283" s="135" t="s">
        <v>114</v>
      </c>
      <c r="M283" s="135" t="s">
        <v>350</v>
      </c>
    </row>
    <row r="284" spans="1:13">
      <c r="A284" s="334">
        <v>22</v>
      </c>
      <c r="B284" s="335"/>
      <c r="C284" s="131" t="s">
        <v>387</v>
      </c>
      <c r="D284" s="137">
        <v>68.2</v>
      </c>
      <c r="E284" s="137">
        <v>11.8</v>
      </c>
      <c r="F284" s="11">
        <v>2</v>
      </c>
      <c r="G284" s="11" t="s">
        <v>11</v>
      </c>
      <c r="H284" s="11" t="s">
        <v>11</v>
      </c>
      <c r="I284" s="11">
        <v>16.39</v>
      </c>
      <c r="J284" s="12" t="s">
        <v>157</v>
      </c>
      <c r="K284" s="12" t="s">
        <v>158</v>
      </c>
      <c r="L284" s="12" t="s">
        <v>116</v>
      </c>
      <c r="M284" s="12" t="s">
        <v>357</v>
      </c>
    </row>
    <row r="285" spans="1:13">
      <c r="A285" s="334">
        <v>22</v>
      </c>
      <c r="B285" s="335"/>
      <c r="C285" s="131" t="s">
        <v>388</v>
      </c>
      <c r="D285" s="11">
        <v>118</v>
      </c>
      <c r="E285" s="11">
        <v>15</v>
      </c>
      <c r="F285" s="11">
        <v>10</v>
      </c>
      <c r="G285" s="11">
        <v>30</v>
      </c>
      <c r="H285" s="11">
        <v>0</v>
      </c>
      <c r="I285" s="11">
        <v>19.62</v>
      </c>
      <c r="J285" s="12" t="s">
        <v>157</v>
      </c>
      <c r="K285" s="12" t="s">
        <v>161</v>
      </c>
      <c r="L285" s="12" t="s">
        <v>116</v>
      </c>
      <c r="M285" s="12" t="s">
        <v>357</v>
      </c>
    </row>
    <row r="286" spans="1:13">
      <c r="A286" s="334">
        <v>22</v>
      </c>
      <c r="B286" s="335"/>
      <c r="C286" s="131" t="s">
        <v>389</v>
      </c>
      <c r="D286" s="11">
        <v>106</v>
      </c>
      <c r="E286" s="138">
        <v>2.6</v>
      </c>
      <c r="F286" s="11">
        <v>6.5</v>
      </c>
      <c r="G286" s="11">
        <v>0</v>
      </c>
      <c r="H286" s="11">
        <v>2.5</v>
      </c>
      <c r="I286" s="139">
        <v>17.350000000000001</v>
      </c>
      <c r="J286" s="140" t="s">
        <v>157</v>
      </c>
      <c r="K286" s="141" t="s">
        <v>161</v>
      </c>
      <c r="L286" s="12" t="s">
        <v>116</v>
      </c>
      <c r="M286" s="12" t="s">
        <v>350</v>
      </c>
    </row>
    <row r="287" spans="1:13">
      <c r="A287" s="334">
        <v>22</v>
      </c>
      <c r="B287" s="335"/>
      <c r="C287" s="142" t="s">
        <v>22</v>
      </c>
      <c r="D287" s="143">
        <v>96.800000000000011</v>
      </c>
      <c r="E287" s="143">
        <v>14.616666666666667</v>
      </c>
      <c r="F287" s="143">
        <v>3.4925000000000002</v>
      </c>
      <c r="G287" s="143">
        <v>3.4536363636363636</v>
      </c>
      <c r="H287" s="143">
        <v>0.65</v>
      </c>
      <c r="I287" s="143">
        <v>16.864166666666669</v>
      </c>
      <c r="J287" s="144" t="s">
        <v>11</v>
      </c>
      <c r="K287" s="144" t="s">
        <v>11</v>
      </c>
      <c r="L287" s="144" t="s">
        <v>11</v>
      </c>
      <c r="M287" s="144" t="s">
        <v>11</v>
      </c>
    </row>
    <row r="288" spans="1:13" ht="15.6" customHeight="1">
      <c r="A288" s="334">
        <v>23</v>
      </c>
      <c r="B288" s="335" t="s">
        <v>420</v>
      </c>
      <c r="C288" s="131" t="s">
        <v>379</v>
      </c>
      <c r="D288" s="17">
        <v>50.2</v>
      </c>
      <c r="E288" s="17">
        <v>10.5</v>
      </c>
      <c r="F288" s="17">
        <v>0</v>
      </c>
      <c r="G288" s="17">
        <v>16</v>
      </c>
      <c r="H288" s="17" t="s">
        <v>11</v>
      </c>
      <c r="I288" s="17">
        <v>20.7</v>
      </c>
      <c r="J288" s="18" t="s">
        <v>157</v>
      </c>
      <c r="K288" s="18" t="s">
        <v>157</v>
      </c>
      <c r="L288" s="18" t="s">
        <v>116</v>
      </c>
      <c r="M288" s="18" t="s">
        <v>160</v>
      </c>
    </row>
    <row r="289" spans="1:14">
      <c r="A289" s="334">
        <v>23</v>
      </c>
      <c r="B289" s="335"/>
      <c r="C289" s="131" t="s">
        <v>198</v>
      </c>
      <c r="D289" s="11">
        <v>59.6</v>
      </c>
      <c r="E289" s="11">
        <v>24.4</v>
      </c>
      <c r="F289" s="11">
        <v>1</v>
      </c>
      <c r="G289" s="11">
        <v>0</v>
      </c>
      <c r="H289" s="11">
        <v>0</v>
      </c>
      <c r="I289" s="11" t="s">
        <v>11</v>
      </c>
      <c r="J289" s="12" t="s">
        <v>157</v>
      </c>
      <c r="K289" s="12" t="s">
        <v>161</v>
      </c>
      <c r="L289" s="12" t="s">
        <v>116</v>
      </c>
      <c r="M289" s="12" t="s">
        <v>350</v>
      </c>
    </row>
    <row r="290" spans="1:14">
      <c r="A290" s="334">
        <v>23</v>
      </c>
      <c r="B290" s="335"/>
      <c r="C290" s="131" t="s">
        <v>380</v>
      </c>
      <c r="D290" s="7" t="s">
        <v>599</v>
      </c>
      <c r="E290" s="7">
        <v>19.399999999999999</v>
      </c>
      <c r="F290" s="7">
        <v>0</v>
      </c>
      <c r="G290" s="7">
        <v>0</v>
      </c>
      <c r="H290" s="7">
        <v>0</v>
      </c>
      <c r="I290" s="7">
        <v>18.2</v>
      </c>
      <c r="J290" s="8" t="s">
        <v>157</v>
      </c>
      <c r="K290" s="8" t="s">
        <v>158</v>
      </c>
      <c r="L290" s="8" t="s">
        <v>159</v>
      </c>
      <c r="M290" s="8" t="s">
        <v>160</v>
      </c>
    </row>
    <row r="291" spans="1:14">
      <c r="A291" s="334">
        <v>23</v>
      </c>
      <c r="B291" s="335"/>
      <c r="C291" s="131" t="s">
        <v>381</v>
      </c>
      <c r="D291" s="11">
        <v>49.222222222222221</v>
      </c>
      <c r="E291" s="11">
        <v>13.777777777777779</v>
      </c>
      <c r="F291" s="11">
        <v>3</v>
      </c>
      <c r="G291" s="11">
        <v>0</v>
      </c>
      <c r="H291" s="11">
        <v>0</v>
      </c>
      <c r="I291" s="11">
        <v>11.67</v>
      </c>
      <c r="J291" s="12" t="s">
        <v>157</v>
      </c>
      <c r="K291" s="12" t="s">
        <v>161</v>
      </c>
      <c r="L291" s="12" t="s">
        <v>578</v>
      </c>
      <c r="M291" s="12" t="s">
        <v>350</v>
      </c>
    </row>
    <row r="292" spans="1:14">
      <c r="A292" s="334">
        <v>23</v>
      </c>
      <c r="B292" s="335"/>
      <c r="C292" s="131" t="s">
        <v>382</v>
      </c>
      <c r="D292" s="17">
        <v>47.4</v>
      </c>
      <c r="E292" s="17">
        <v>9.1999999999999993</v>
      </c>
      <c r="F292" s="17">
        <v>9.6999999999999993</v>
      </c>
      <c r="G292" s="17">
        <v>0</v>
      </c>
      <c r="H292" s="17">
        <v>0</v>
      </c>
      <c r="I292" s="17">
        <v>23.7</v>
      </c>
      <c r="J292" s="18" t="s">
        <v>182</v>
      </c>
      <c r="K292" s="18" t="s">
        <v>170</v>
      </c>
      <c r="L292" s="18" t="s">
        <v>116</v>
      </c>
      <c r="M292" s="18" t="s">
        <v>137</v>
      </c>
    </row>
    <row r="293" spans="1:14">
      <c r="A293" s="334">
        <v>23</v>
      </c>
      <c r="B293" s="335"/>
      <c r="C293" s="131" t="s">
        <v>383</v>
      </c>
      <c r="D293" s="132">
        <v>53.6</v>
      </c>
      <c r="E293" s="132">
        <v>11.1</v>
      </c>
      <c r="F293" s="132">
        <v>0</v>
      </c>
      <c r="G293" s="132">
        <v>3.23</v>
      </c>
      <c r="H293" s="132">
        <v>0</v>
      </c>
      <c r="I293" s="132">
        <v>16.559999999999999</v>
      </c>
      <c r="J293" s="133" t="s">
        <v>157</v>
      </c>
      <c r="K293" s="133" t="s">
        <v>137</v>
      </c>
      <c r="L293" s="133" t="s">
        <v>116</v>
      </c>
      <c r="M293" s="133" t="s">
        <v>137</v>
      </c>
    </row>
    <row r="294" spans="1:14">
      <c r="A294" s="334">
        <v>23</v>
      </c>
      <c r="B294" s="335"/>
      <c r="C294" s="131" t="s">
        <v>384</v>
      </c>
      <c r="D294" s="7">
        <v>46.2</v>
      </c>
      <c r="E294" s="7">
        <v>11.8</v>
      </c>
      <c r="F294" s="7">
        <v>2.37</v>
      </c>
      <c r="G294" s="7">
        <v>0</v>
      </c>
      <c r="H294" s="7">
        <v>0</v>
      </c>
      <c r="I294" s="7">
        <v>22.19</v>
      </c>
      <c r="J294" s="18" t="s">
        <v>157</v>
      </c>
      <c r="K294" s="18" t="s">
        <v>157</v>
      </c>
      <c r="L294" s="18" t="s">
        <v>116</v>
      </c>
      <c r="M294" s="18" t="s">
        <v>137</v>
      </c>
    </row>
    <row r="295" spans="1:14">
      <c r="A295" s="334">
        <v>23</v>
      </c>
      <c r="B295" s="335"/>
      <c r="C295" s="131" t="s">
        <v>385</v>
      </c>
      <c r="D295" s="7">
        <v>60.2</v>
      </c>
      <c r="E295" s="7">
        <v>9</v>
      </c>
      <c r="F295" s="17">
        <v>0.23</v>
      </c>
      <c r="G295" s="17">
        <v>0</v>
      </c>
      <c r="H295" s="17">
        <v>0</v>
      </c>
      <c r="I295" s="17">
        <v>21.04</v>
      </c>
      <c r="J295" s="18" t="s">
        <v>157</v>
      </c>
      <c r="K295" s="18" t="s">
        <v>157</v>
      </c>
      <c r="L295" s="18" t="s">
        <v>116</v>
      </c>
      <c r="M295" s="18" t="s">
        <v>350</v>
      </c>
    </row>
    <row r="296" spans="1:14">
      <c r="A296" s="334">
        <v>23</v>
      </c>
      <c r="B296" s="335"/>
      <c r="C296" s="131" t="s">
        <v>386</v>
      </c>
      <c r="D296" s="134">
        <v>46</v>
      </c>
      <c r="E296" s="134">
        <v>13</v>
      </c>
      <c r="F296" s="134">
        <v>0</v>
      </c>
      <c r="G296" s="134">
        <v>1</v>
      </c>
      <c r="H296" s="134">
        <v>0</v>
      </c>
      <c r="I296" s="134">
        <v>17.600000000000001</v>
      </c>
      <c r="J296" s="135" t="s">
        <v>157</v>
      </c>
      <c r="K296" s="135" t="s">
        <v>157</v>
      </c>
      <c r="L296" s="135" t="s">
        <v>175</v>
      </c>
      <c r="M296" s="135" t="s">
        <v>350</v>
      </c>
      <c r="N296" s="146"/>
    </row>
    <row r="297" spans="1:14">
      <c r="A297" s="334">
        <v>23</v>
      </c>
      <c r="B297" s="335"/>
      <c r="C297" s="131" t="s">
        <v>387</v>
      </c>
      <c r="D297" s="137">
        <v>44.4</v>
      </c>
      <c r="E297" s="137">
        <v>16.2</v>
      </c>
      <c r="F297" s="11">
        <v>3</v>
      </c>
      <c r="G297" s="11" t="s">
        <v>11</v>
      </c>
      <c r="H297" s="11" t="s">
        <v>11</v>
      </c>
      <c r="I297" s="11">
        <v>20.260000000000002</v>
      </c>
      <c r="J297" s="12" t="s">
        <v>157</v>
      </c>
      <c r="K297" s="12" t="s">
        <v>161</v>
      </c>
      <c r="L297" s="12" t="s">
        <v>116</v>
      </c>
      <c r="M297" s="12" t="s">
        <v>357</v>
      </c>
    </row>
    <row r="298" spans="1:14">
      <c r="A298" s="334">
        <v>23</v>
      </c>
      <c r="B298" s="335"/>
      <c r="C298" s="131" t="s">
        <v>388</v>
      </c>
      <c r="D298" s="11">
        <v>73</v>
      </c>
      <c r="E298" s="11">
        <v>18</v>
      </c>
      <c r="F298" s="11">
        <v>0</v>
      </c>
      <c r="G298" s="11">
        <v>95</v>
      </c>
      <c r="H298" s="11">
        <v>0</v>
      </c>
      <c r="I298" s="11">
        <v>21</v>
      </c>
      <c r="J298" s="12" t="s">
        <v>182</v>
      </c>
      <c r="K298" s="12" t="s">
        <v>161</v>
      </c>
      <c r="L298" s="12" t="s">
        <v>116</v>
      </c>
      <c r="M298" s="12" t="s">
        <v>357</v>
      </c>
    </row>
    <row r="299" spans="1:14">
      <c r="A299" s="334">
        <v>23</v>
      </c>
      <c r="B299" s="335"/>
      <c r="C299" s="131" t="s">
        <v>389</v>
      </c>
      <c r="D299" s="11">
        <v>54.1</v>
      </c>
      <c r="E299" s="138">
        <v>5.6</v>
      </c>
      <c r="F299" s="11">
        <v>0</v>
      </c>
      <c r="G299" s="11">
        <v>1.5</v>
      </c>
      <c r="H299" s="11">
        <v>3.5</v>
      </c>
      <c r="I299" s="139">
        <v>20.68</v>
      </c>
      <c r="J299" s="140" t="s">
        <v>157</v>
      </c>
      <c r="K299" s="141" t="s">
        <v>179</v>
      </c>
      <c r="L299" s="12" t="s">
        <v>116</v>
      </c>
      <c r="M299" s="12" t="s">
        <v>357</v>
      </c>
    </row>
    <row r="300" spans="1:14">
      <c r="A300" s="334">
        <v>23</v>
      </c>
      <c r="B300" s="335"/>
      <c r="C300" s="142" t="s">
        <v>22</v>
      </c>
      <c r="D300" s="143">
        <v>53.083838383838383</v>
      </c>
      <c r="E300" s="143">
        <v>13.498148148148147</v>
      </c>
      <c r="F300" s="143">
        <v>1.6083333333333334</v>
      </c>
      <c r="G300" s="143">
        <v>10.611818181818181</v>
      </c>
      <c r="H300" s="143">
        <v>0.35</v>
      </c>
      <c r="I300" s="143">
        <v>19.418181818181818</v>
      </c>
      <c r="J300" s="144" t="s">
        <v>11</v>
      </c>
      <c r="K300" s="144" t="s">
        <v>11</v>
      </c>
      <c r="L300" s="144" t="s">
        <v>11</v>
      </c>
      <c r="M300" s="144" t="s">
        <v>11</v>
      </c>
    </row>
    <row r="301" spans="1:14" ht="15.6" customHeight="1">
      <c r="A301" s="334">
        <v>24</v>
      </c>
      <c r="B301" s="335" t="s">
        <v>421</v>
      </c>
      <c r="C301" s="131" t="s">
        <v>379</v>
      </c>
      <c r="D301" s="17">
        <v>84.9</v>
      </c>
      <c r="E301" s="17">
        <v>16.7</v>
      </c>
      <c r="F301" s="17">
        <v>2.5</v>
      </c>
      <c r="G301" s="17">
        <v>3</v>
      </c>
      <c r="H301" s="17" t="s">
        <v>11</v>
      </c>
      <c r="I301" s="17">
        <v>15.3</v>
      </c>
      <c r="J301" s="18" t="s">
        <v>157</v>
      </c>
      <c r="K301" s="18" t="s">
        <v>158</v>
      </c>
      <c r="L301" s="18" t="s">
        <v>576</v>
      </c>
      <c r="M301" s="18" t="s">
        <v>160</v>
      </c>
    </row>
    <row r="302" spans="1:14">
      <c r="A302" s="334">
        <v>24</v>
      </c>
      <c r="B302" s="335"/>
      <c r="C302" s="131" t="s">
        <v>198</v>
      </c>
      <c r="D302" s="11">
        <v>92</v>
      </c>
      <c r="E302" s="11">
        <v>28.6</v>
      </c>
      <c r="F302" s="11">
        <v>1</v>
      </c>
      <c r="G302" s="11">
        <v>0</v>
      </c>
      <c r="H302" s="11">
        <v>0</v>
      </c>
      <c r="I302" s="11">
        <v>18.16</v>
      </c>
      <c r="J302" s="12" t="s">
        <v>157</v>
      </c>
      <c r="K302" s="12" t="s">
        <v>164</v>
      </c>
      <c r="L302" s="12" t="s">
        <v>116</v>
      </c>
      <c r="M302" s="12" t="s">
        <v>350</v>
      </c>
    </row>
    <row r="303" spans="1:14">
      <c r="A303" s="334">
        <v>24</v>
      </c>
      <c r="B303" s="335"/>
      <c r="C303" s="131" t="s">
        <v>380</v>
      </c>
      <c r="D303" s="7" t="s">
        <v>600</v>
      </c>
      <c r="E303" s="7">
        <v>19.2</v>
      </c>
      <c r="F303" s="7">
        <v>2</v>
      </c>
      <c r="G303" s="7">
        <v>0</v>
      </c>
      <c r="H303" s="7">
        <v>2</v>
      </c>
      <c r="I303" s="7">
        <v>17.600000000000001</v>
      </c>
      <c r="J303" s="8" t="s">
        <v>157</v>
      </c>
      <c r="K303" s="8" t="s">
        <v>158</v>
      </c>
      <c r="L303" s="8" t="s">
        <v>159</v>
      </c>
      <c r="M303" s="8" t="s">
        <v>160</v>
      </c>
    </row>
    <row r="304" spans="1:14">
      <c r="A304" s="334">
        <v>24</v>
      </c>
      <c r="B304" s="335"/>
      <c r="C304" s="131" t="s">
        <v>381</v>
      </c>
      <c r="D304" s="11">
        <v>70.2</v>
      </c>
      <c r="E304" s="11">
        <v>20.100000000000001</v>
      </c>
      <c r="F304" s="11">
        <v>1</v>
      </c>
      <c r="G304" s="11">
        <v>0</v>
      </c>
      <c r="H304" s="11">
        <v>0</v>
      </c>
      <c r="I304" s="11">
        <v>12.4</v>
      </c>
      <c r="J304" s="12" t="s">
        <v>157</v>
      </c>
      <c r="K304" s="12" t="s">
        <v>167</v>
      </c>
      <c r="L304" s="12" t="s">
        <v>305</v>
      </c>
      <c r="M304" s="12" t="s">
        <v>350</v>
      </c>
    </row>
    <row r="305" spans="1:14">
      <c r="A305" s="334">
        <v>24</v>
      </c>
      <c r="B305" s="335"/>
      <c r="C305" s="131" t="s">
        <v>382</v>
      </c>
      <c r="D305" s="17">
        <v>84.4</v>
      </c>
      <c r="E305" s="17">
        <v>17</v>
      </c>
      <c r="F305" s="17">
        <v>7.8</v>
      </c>
      <c r="G305" s="17">
        <v>0</v>
      </c>
      <c r="H305" s="17">
        <v>0</v>
      </c>
      <c r="I305" s="17">
        <v>17.600000000000001</v>
      </c>
      <c r="J305" s="18" t="s">
        <v>182</v>
      </c>
      <c r="K305" s="18" t="s">
        <v>158</v>
      </c>
      <c r="L305" s="18" t="s">
        <v>116</v>
      </c>
      <c r="M305" s="18" t="s">
        <v>137</v>
      </c>
    </row>
    <row r="306" spans="1:14">
      <c r="A306" s="334">
        <v>24</v>
      </c>
      <c r="B306" s="335"/>
      <c r="C306" s="131" t="s">
        <v>383</v>
      </c>
      <c r="D306" s="132">
        <v>90.6</v>
      </c>
      <c r="E306" s="132">
        <v>17</v>
      </c>
      <c r="F306" s="132">
        <v>1.87</v>
      </c>
      <c r="G306" s="132">
        <v>1.08</v>
      </c>
      <c r="H306" s="132">
        <v>0</v>
      </c>
      <c r="I306" s="132">
        <v>14.37</v>
      </c>
      <c r="J306" s="133" t="s">
        <v>157</v>
      </c>
      <c r="K306" s="133" t="s">
        <v>158</v>
      </c>
      <c r="L306" s="133" t="s">
        <v>114</v>
      </c>
      <c r="M306" s="133" t="s">
        <v>160</v>
      </c>
    </row>
    <row r="307" spans="1:14">
      <c r="A307" s="334">
        <v>24</v>
      </c>
      <c r="B307" s="335"/>
      <c r="C307" s="131" t="s">
        <v>384</v>
      </c>
      <c r="D307" s="7">
        <v>63.4</v>
      </c>
      <c r="E307" s="7">
        <v>13.6</v>
      </c>
      <c r="F307" s="7">
        <v>1.36</v>
      </c>
      <c r="G307" s="7">
        <v>0</v>
      </c>
      <c r="H307" s="7">
        <v>0</v>
      </c>
      <c r="I307" s="7">
        <v>13.2</v>
      </c>
      <c r="J307" s="18" t="s">
        <v>157</v>
      </c>
      <c r="K307" s="18" t="s">
        <v>170</v>
      </c>
      <c r="L307" s="18" t="s">
        <v>116</v>
      </c>
      <c r="M307" s="18" t="s">
        <v>137</v>
      </c>
    </row>
    <row r="308" spans="1:14">
      <c r="A308" s="334">
        <v>24</v>
      </c>
      <c r="B308" s="335"/>
      <c r="C308" s="131" t="s">
        <v>385</v>
      </c>
      <c r="D308" s="7">
        <v>71.8</v>
      </c>
      <c r="E308" s="7">
        <v>11.5</v>
      </c>
      <c r="F308" s="17">
        <v>4.4400000000000004</v>
      </c>
      <c r="G308" s="17">
        <v>0</v>
      </c>
      <c r="H308" s="17">
        <v>0</v>
      </c>
      <c r="I308" s="17">
        <v>13.82</v>
      </c>
      <c r="J308" s="18" t="s">
        <v>157</v>
      </c>
      <c r="K308" s="18" t="s">
        <v>161</v>
      </c>
      <c r="L308" s="18" t="s">
        <v>116</v>
      </c>
      <c r="M308" s="18" t="s">
        <v>350</v>
      </c>
    </row>
    <row r="309" spans="1:14">
      <c r="A309" s="334">
        <v>24</v>
      </c>
      <c r="B309" s="335"/>
      <c r="C309" s="131" t="s">
        <v>386</v>
      </c>
      <c r="D309" s="134">
        <v>84.6</v>
      </c>
      <c r="E309" s="134">
        <v>16.399999999999999</v>
      </c>
      <c r="F309" s="134">
        <v>0</v>
      </c>
      <c r="G309" s="134">
        <v>2</v>
      </c>
      <c r="H309" s="134">
        <v>0</v>
      </c>
      <c r="I309" s="134">
        <v>14.1</v>
      </c>
      <c r="J309" s="147" t="s">
        <v>157</v>
      </c>
      <c r="K309" s="147" t="s">
        <v>161</v>
      </c>
      <c r="L309" s="147" t="s">
        <v>114</v>
      </c>
      <c r="M309" s="147" t="s">
        <v>350</v>
      </c>
      <c r="N309" s="146"/>
    </row>
    <row r="310" spans="1:14">
      <c r="A310" s="334">
        <v>24</v>
      </c>
      <c r="B310" s="335"/>
      <c r="C310" s="131" t="s">
        <v>387</v>
      </c>
      <c r="D310" s="137">
        <v>46.4</v>
      </c>
      <c r="E310" s="137">
        <v>5.4</v>
      </c>
      <c r="F310" s="11" t="s">
        <v>11</v>
      </c>
      <c r="G310" s="11">
        <v>1</v>
      </c>
      <c r="H310" s="11" t="s">
        <v>11</v>
      </c>
      <c r="I310" s="11">
        <v>16.670000000000002</v>
      </c>
      <c r="J310" s="12" t="s">
        <v>157</v>
      </c>
      <c r="K310" s="12" t="s">
        <v>158</v>
      </c>
      <c r="L310" s="12" t="s">
        <v>116</v>
      </c>
      <c r="M310" s="12" t="s">
        <v>357</v>
      </c>
    </row>
    <row r="311" spans="1:14">
      <c r="A311" s="334">
        <v>24</v>
      </c>
      <c r="B311" s="335"/>
      <c r="C311" s="131" t="s">
        <v>388</v>
      </c>
      <c r="D311" s="11">
        <v>110</v>
      </c>
      <c r="E311" s="11">
        <v>25</v>
      </c>
      <c r="F311" s="11">
        <v>3</v>
      </c>
      <c r="G311" s="11">
        <v>70</v>
      </c>
      <c r="H311" s="11">
        <v>0</v>
      </c>
      <c r="I311" s="11">
        <v>16.149999999999999</v>
      </c>
      <c r="J311" s="12" t="s">
        <v>182</v>
      </c>
      <c r="K311" s="12" t="s">
        <v>158</v>
      </c>
      <c r="L311" s="12" t="s">
        <v>116</v>
      </c>
      <c r="M311" s="12" t="s">
        <v>357</v>
      </c>
    </row>
    <row r="312" spans="1:14">
      <c r="A312" s="334">
        <v>24</v>
      </c>
      <c r="B312" s="335"/>
      <c r="C312" s="131" t="s">
        <v>389</v>
      </c>
      <c r="D312" s="11">
        <v>65.3</v>
      </c>
      <c r="E312" s="138">
        <v>8.1999999999999993</v>
      </c>
      <c r="F312" s="11">
        <v>12.5</v>
      </c>
      <c r="G312" s="11">
        <v>6.5</v>
      </c>
      <c r="H312" s="11">
        <v>1.5</v>
      </c>
      <c r="I312" s="139">
        <v>25.1</v>
      </c>
      <c r="J312" s="140" t="s">
        <v>157</v>
      </c>
      <c r="K312" s="141" t="s">
        <v>158</v>
      </c>
      <c r="L312" s="12" t="s">
        <v>116</v>
      </c>
      <c r="M312" s="12" t="s">
        <v>357</v>
      </c>
    </row>
    <row r="313" spans="1:14">
      <c r="A313" s="334">
        <v>24</v>
      </c>
      <c r="B313" s="335"/>
      <c r="C313" s="142" t="s">
        <v>22</v>
      </c>
      <c r="D313" s="143">
        <v>78.509090909090901</v>
      </c>
      <c r="E313" s="143">
        <v>16.558333333333334</v>
      </c>
      <c r="F313" s="143">
        <v>3.4063636363636363</v>
      </c>
      <c r="G313" s="143">
        <v>6.9649999999999999</v>
      </c>
      <c r="H313" s="143">
        <v>0.35</v>
      </c>
      <c r="I313" s="143">
        <v>16.205833333333334</v>
      </c>
      <c r="J313" s="144" t="s">
        <v>11</v>
      </c>
      <c r="K313" s="144" t="s">
        <v>11</v>
      </c>
      <c r="L313" s="144" t="s">
        <v>11</v>
      </c>
      <c r="M313" s="144" t="s">
        <v>11</v>
      </c>
    </row>
    <row r="314" spans="1:14" ht="15.6" customHeight="1">
      <c r="A314" s="334">
        <v>25</v>
      </c>
      <c r="B314" s="335" t="s">
        <v>422</v>
      </c>
      <c r="C314" s="131" t="s">
        <v>379</v>
      </c>
      <c r="D314" s="17">
        <v>105.6</v>
      </c>
      <c r="E314" s="17">
        <v>12.9</v>
      </c>
      <c r="F314" s="17">
        <v>6</v>
      </c>
      <c r="G314" s="17">
        <v>3</v>
      </c>
      <c r="H314" s="17" t="s">
        <v>11</v>
      </c>
      <c r="I314" s="17">
        <v>17.8</v>
      </c>
      <c r="J314" s="18" t="s">
        <v>157</v>
      </c>
      <c r="K314" s="18" t="s">
        <v>167</v>
      </c>
      <c r="L314" s="18" t="s">
        <v>116</v>
      </c>
      <c r="M314" s="18" t="s">
        <v>160</v>
      </c>
    </row>
    <row r="315" spans="1:14">
      <c r="A315" s="334">
        <v>25</v>
      </c>
      <c r="B315" s="335"/>
      <c r="C315" s="131" t="s">
        <v>198</v>
      </c>
      <c r="D315" s="11">
        <v>112</v>
      </c>
      <c r="E315" s="11">
        <v>26.8</v>
      </c>
      <c r="F315" s="11">
        <v>19</v>
      </c>
      <c r="G315" s="11">
        <v>2</v>
      </c>
      <c r="H315" s="11">
        <v>0</v>
      </c>
      <c r="I315" s="11">
        <v>21.96</v>
      </c>
      <c r="J315" s="12" t="s">
        <v>157</v>
      </c>
      <c r="K315" s="12" t="s">
        <v>164</v>
      </c>
      <c r="L315" s="12" t="s">
        <v>116</v>
      </c>
      <c r="M315" s="12" t="s">
        <v>350</v>
      </c>
    </row>
    <row r="316" spans="1:14">
      <c r="A316" s="334">
        <v>25</v>
      </c>
      <c r="B316" s="335"/>
      <c r="C316" s="131" t="s">
        <v>380</v>
      </c>
      <c r="D316" s="7">
        <v>61.2</v>
      </c>
      <c r="E316" s="7">
        <v>14.4</v>
      </c>
      <c r="F316" s="7">
        <v>5</v>
      </c>
      <c r="G316" s="7">
        <v>0</v>
      </c>
      <c r="H316" s="7">
        <v>3</v>
      </c>
      <c r="I316" s="7">
        <v>18.899999999999999</v>
      </c>
      <c r="J316" s="8" t="s">
        <v>157</v>
      </c>
      <c r="K316" s="8" t="s">
        <v>164</v>
      </c>
      <c r="L316" s="8" t="s">
        <v>159</v>
      </c>
      <c r="M316" s="8" t="s">
        <v>160</v>
      </c>
    </row>
    <row r="317" spans="1:14">
      <c r="A317" s="334">
        <v>25</v>
      </c>
      <c r="B317" s="335"/>
      <c r="C317" s="131" t="s">
        <v>381</v>
      </c>
      <c r="D317" s="11">
        <v>85</v>
      </c>
      <c r="E317" s="11">
        <v>10.3</v>
      </c>
      <c r="F317" s="11">
        <v>1</v>
      </c>
      <c r="G317" s="11">
        <v>0</v>
      </c>
      <c r="H317" s="11">
        <v>0</v>
      </c>
      <c r="I317" s="11">
        <v>17.36</v>
      </c>
      <c r="J317" s="12" t="s">
        <v>157</v>
      </c>
      <c r="K317" s="12" t="s">
        <v>167</v>
      </c>
      <c r="L317" s="12" t="s">
        <v>578</v>
      </c>
      <c r="M317" s="12" t="s">
        <v>350</v>
      </c>
    </row>
    <row r="318" spans="1:14">
      <c r="A318" s="334">
        <v>25</v>
      </c>
      <c r="B318" s="335"/>
      <c r="C318" s="131" t="s">
        <v>382</v>
      </c>
      <c r="D318" s="17">
        <v>110.8</v>
      </c>
      <c r="E318" s="17">
        <v>16.8</v>
      </c>
      <c r="F318" s="17">
        <v>5.6</v>
      </c>
      <c r="G318" s="17">
        <v>0</v>
      </c>
      <c r="H318" s="17">
        <v>0</v>
      </c>
      <c r="I318" s="17">
        <v>22.9</v>
      </c>
      <c r="J318" s="18" t="s">
        <v>182</v>
      </c>
      <c r="K318" s="18" t="s">
        <v>164</v>
      </c>
      <c r="L318" s="18" t="s">
        <v>116</v>
      </c>
      <c r="M318" s="18" t="s">
        <v>160</v>
      </c>
    </row>
    <row r="319" spans="1:14">
      <c r="A319" s="334">
        <v>25</v>
      </c>
      <c r="B319" s="335"/>
      <c r="C319" s="131" t="s">
        <v>383</v>
      </c>
      <c r="D319" s="132">
        <v>107</v>
      </c>
      <c r="E319" s="132">
        <v>13</v>
      </c>
      <c r="F319" s="132">
        <v>0.67</v>
      </c>
      <c r="G319" s="132">
        <v>0.67</v>
      </c>
      <c r="H319" s="132">
        <v>0</v>
      </c>
      <c r="I319" s="132">
        <v>16.86</v>
      </c>
      <c r="J319" s="133" t="s">
        <v>157</v>
      </c>
      <c r="K319" s="133" t="s">
        <v>164</v>
      </c>
      <c r="L319" s="133" t="s">
        <v>114</v>
      </c>
      <c r="M319" s="133" t="s">
        <v>160</v>
      </c>
    </row>
    <row r="320" spans="1:14">
      <c r="A320" s="334">
        <v>25</v>
      </c>
      <c r="B320" s="335"/>
      <c r="C320" s="131" t="s">
        <v>384</v>
      </c>
      <c r="D320" s="7">
        <v>72.8</v>
      </c>
      <c r="E320" s="7">
        <v>8.8000000000000007</v>
      </c>
      <c r="F320" s="7">
        <v>14.49</v>
      </c>
      <c r="G320" s="7">
        <v>0</v>
      </c>
      <c r="H320" s="7">
        <v>0</v>
      </c>
      <c r="I320" s="7">
        <v>18.72</v>
      </c>
      <c r="J320" s="18" t="s">
        <v>157</v>
      </c>
      <c r="K320" s="18" t="s">
        <v>167</v>
      </c>
      <c r="L320" s="18" t="s">
        <v>116</v>
      </c>
      <c r="M320" s="18" t="s">
        <v>137</v>
      </c>
    </row>
    <row r="321" spans="1:14">
      <c r="A321" s="334">
        <v>25</v>
      </c>
      <c r="B321" s="335"/>
      <c r="C321" s="131" t="s">
        <v>385</v>
      </c>
      <c r="D321" s="7">
        <v>102.3</v>
      </c>
      <c r="E321" s="7">
        <v>13.8</v>
      </c>
      <c r="F321" s="17">
        <v>2.66</v>
      </c>
      <c r="G321" s="17">
        <v>0</v>
      </c>
      <c r="H321" s="17">
        <v>0</v>
      </c>
      <c r="I321" s="17">
        <v>16.329999999999998</v>
      </c>
      <c r="J321" s="18" t="s">
        <v>157</v>
      </c>
      <c r="K321" s="18" t="s">
        <v>158</v>
      </c>
      <c r="L321" s="18" t="s">
        <v>116</v>
      </c>
      <c r="M321" s="18" t="s">
        <v>350</v>
      </c>
    </row>
    <row r="322" spans="1:14">
      <c r="A322" s="334">
        <v>25</v>
      </c>
      <c r="B322" s="335"/>
      <c r="C322" s="131" t="s">
        <v>386</v>
      </c>
      <c r="D322" s="134">
        <v>114</v>
      </c>
      <c r="E322" s="134">
        <v>22</v>
      </c>
      <c r="F322" s="134">
        <v>1</v>
      </c>
      <c r="G322" s="134">
        <v>1</v>
      </c>
      <c r="H322" s="134">
        <v>0</v>
      </c>
      <c r="I322" s="134">
        <v>15</v>
      </c>
      <c r="J322" s="135" t="s">
        <v>157</v>
      </c>
      <c r="K322" s="135" t="s">
        <v>164</v>
      </c>
      <c r="L322" s="135" t="s">
        <v>114</v>
      </c>
      <c r="M322" s="135" t="s">
        <v>350</v>
      </c>
      <c r="N322" s="146"/>
    </row>
    <row r="323" spans="1:14">
      <c r="A323" s="334">
        <v>25</v>
      </c>
      <c r="B323" s="335"/>
      <c r="C323" s="131" t="s">
        <v>387</v>
      </c>
      <c r="D323" s="137">
        <v>81.599999999999994</v>
      </c>
      <c r="E323" s="137">
        <v>7</v>
      </c>
      <c r="F323" s="11">
        <v>2</v>
      </c>
      <c r="G323" s="11" t="s">
        <v>11</v>
      </c>
      <c r="H323" s="11" t="s">
        <v>11</v>
      </c>
      <c r="I323" s="11">
        <v>17.45</v>
      </c>
      <c r="J323" s="12" t="s">
        <v>601</v>
      </c>
      <c r="K323" s="12" t="s">
        <v>164</v>
      </c>
      <c r="L323" s="12" t="s">
        <v>116</v>
      </c>
      <c r="M323" s="12" t="s">
        <v>357</v>
      </c>
    </row>
    <row r="324" spans="1:14">
      <c r="A324" s="334">
        <v>25</v>
      </c>
      <c r="B324" s="335"/>
      <c r="C324" s="131" t="s">
        <v>388</v>
      </c>
      <c r="D324" s="11">
        <v>117</v>
      </c>
      <c r="E324" s="11">
        <v>20</v>
      </c>
      <c r="F324" s="11">
        <v>15</v>
      </c>
      <c r="G324" s="11">
        <v>60</v>
      </c>
      <c r="H324" s="11">
        <v>0</v>
      </c>
      <c r="I324" s="11">
        <v>20.56</v>
      </c>
      <c r="J324" s="12" t="s">
        <v>157</v>
      </c>
      <c r="K324" s="12" t="s">
        <v>164</v>
      </c>
      <c r="L324" s="12" t="s">
        <v>116</v>
      </c>
      <c r="M324" s="12" t="s">
        <v>357</v>
      </c>
    </row>
    <row r="325" spans="1:14">
      <c r="A325" s="334">
        <v>25</v>
      </c>
      <c r="B325" s="335"/>
      <c r="C325" s="131" t="s">
        <v>389</v>
      </c>
      <c r="D325" s="11">
        <v>82.9</v>
      </c>
      <c r="E325" s="138">
        <v>0</v>
      </c>
      <c r="F325" s="11">
        <v>12.5</v>
      </c>
      <c r="G325" s="11">
        <v>8.5</v>
      </c>
      <c r="H325" s="11">
        <v>4.5</v>
      </c>
      <c r="I325" s="139">
        <v>17.13</v>
      </c>
      <c r="J325" s="140" t="s">
        <v>157</v>
      </c>
      <c r="K325" s="141" t="s">
        <v>167</v>
      </c>
      <c r="L325" s="12" t="s">
        <v>116</v>
      </c>
      <c r="M325" s="12" t="s">
        <v>357</v>
      </c>
    </row>
    <row r="326" spans="1:14">
      <c r="A326" s="334">
        <v>25</v>
      </c>
      <c r="B326" s="335"/>
      <c r="C326" s="142" t="s">
        <v>22</v>
      </c>
      <c r="D326" s="143">
        <v>96.016666666666666</v>
      </c>
      <c r="E326" s="143">
        <v>13.816666666666668</v>
      </c>
      <c r="F326" s="143">
        <v>7.0766666666666671</v>
      </c>
      <c r="G326" s="143">
        <v>6.833636363636364</v>
      </c>
      <c r="H326" s="143">
        <v>0.75</v>
      </c>
      <c r="I326" s="143">
        <v>18.414166666666663</v>
      </c>
      <c r="J326" s="144" t="s">
        <v>11</v>
      </c>
      <c r="K326" s="144" t="s">
        <v>11</v>
      </c>
      <c r="L326" s="144" t="s">
        <v>11</v>
      </c>
      <c r="M326" s="144" t="s">
        <v>11</v>
      </c>
    </row>
    <row r="327" spans="1:14" ht="15.6" customHeight="1">
      <c r="A327" s="334">
        <v>26</v>
      </c>
      <c r="B327" s="335" t="s">
        <v>423</v>
      </c>
      <c r="C327" s="131" t="s">
        <v>379</v>
      </c>
      <c r="D327" s="17">
        <v>76</v>
      </c>
      <c r="E327" s="17">
        <v>22.2</v>
      </c>
      <c r="F327" s="17">
        <v>2.5</v>
      </c>
      <c r="G327" s="17">
        <v>1.5</v>
      </c>
      <c r="H327" s="17" t="s">
        <v>11</v>
      </c>
      <c r="I327" s="17">
        <v>17.2</v>
      </c>
      <c r="J327" s="18" t="s">
        <v>157</v>
      </c>
      <c r="K327" s="18" t="s">
        <v>158</v>
      </c>
      <c r="L327" s="18" t="s">
        <v>576</v>
      </c>
      <c r="M327" s="18" t="s">
        <v>160</v>
      </c>
    </row>
    <row r="328" spans="1:14">
      <c r="A328" s="334">
        <v>26</v>
      </c>
      <c r="B328" s="335"/>
      <c r="C328" s="131" t="s">
        <v>198</v>
      </c>
      <c r="D328" s="11">
        <v>83.4</v>
      </c>
      <c r="E328" s="11">
        <v>27.6</v>
      </c>
      <c r="F328" s="11">
        <v>3</v>
      </c>
      <c r="G328" s="11">
        <v>2</v>
      </c>
      <c r="H328" s="11">
        <v>0</v>
      </c>
      <c r="I328" s="11">
        <v>21.24</v>
      </c>
      <c r="J328" s="12" t="s">
        <v>157</v>
      </c>
      <c r="K328" s="12" t="s">
        <v>158</v>
      </c>
      <c r="L328" s="12" t="s">
        <v>116</v>
      </c>
      <c r="M328" s="12" t="s">
        <v>350</v>
      </c>
    </row>
    <row r="329" spans="1:14">
      <c r="A329" s="334">
        <v>26</v>
      </c>
      <c r="B329" s="335"/>
      <c r="C329" s="131" t="s">
        <v>380</v>
      </c>
      <c r="D329" s="7" t="s">
        <v>602</v>
      </c>
      <c r="E329" s="7">
        <v>21</v>
      </c>
      <c r="F329" s="7">
        <v>3</v>
      </c>
      <c r="G329" s="7">
        <v>0</v>
      </c>
      <c r="H329" s="7">
        <v>2</v>
      </c>
      <c r="I329" s="7">
        <v>19.2</v>
      </c>
      <c r="J329" s="8" t="s">
        <v>157</v>
      </c>
      <c r="K329" s="8" t="s">
        <v>170</v>
      </c>
      <c r="L329" s="8" t="s">
        <v>159</v>
      </c>
      <c r="M329" s="8" t="s">
        <v>160</v>
      </c>
    </row>
    <row r="330" spans="1:14">
      <c r="A330" s="334">
        <v>26</v>
      </c>
      <c r="B330" s="335"/>
      <c r="C330" s="131" t="s">
        <v>381</v>
      </c>
      <c r="D330" s="11">
        <v>86</v>
      </c>
      <c r="E330" s="11">
        <v>14.4</v>
      </c>
      <c r="F330" s="11">
        <v>1</v>
      </c>
      <c r="G330" s="11">
        <v>0</v>
      </c>
      <c r="H330" s="11">
        <v>0</v>
      </c>
      <c r="I330" s="11">
        <v>15.29</v>
      </c>
      <c r="J330" s="12" t="s">
        <v>157</v>
      </c>
      <c r="K330" s="12" t="s">
        <v>158</v>
      </c>
      <c r="L330" s="12" t="s">
        <v>305</v>
      </c>
      <c r="M330" s="12" t="s">
        <v>350</v>
      </c>
    </row>
    <row r="331" spans="1:14">
      <c r="A331" s="334">
        <v>26</v>
      </c>
      <c r="B331" s="335"/>
      <c r="C331" s="131" t="s">
        <v>382</v>
      </c>
      <c r="D331" s="17">
        <v>80.400000000000006</v>
      </c>
      <c r="E331" s="17">
        <v>17.600000000000001</v>
      </c>
      <c r="F331" s="17">
        <v>15.2</v>
      </c>
      <c r="G331" s="17">
        <v>0</v>
      </c>
      <c r="H331" s="17">
        <v>0</v>
      </c>
      <c r="I331" s="17">
        <v>18.7</v>
      </c>
      <c r="J331" s="18" t="s">
        <v>182</v>
      </c>
      <c r="K331" s="18" t="s">
        <v>158</v>
      </c>
      <c r="L331" s="18" t="s">
        <v>116</v>
      </c>
      <c r="M331" s="18" t="s">
        <v>137</v>
      </c>
    </row>
    <row r="332" spans="1:14">
      <c r="A332" s="334">
        <v>26</v>
      </c>
      <c r="B332" s="335"/>
      <c r="C332" s="131" t="s">
        <v>383</v>
      </c>
      <c r="D332" s="132">
        <v>88.2</v>
      </c>
      <c r="E332" s="132">
        <v>14.2</v>
      </c>
      <c r="F332" s="132">
        <v>1.02</v>
      </c>
      <c r="G332" s="132">
        <v>3.84</v>
      </c>
      <c r="H332" s="132">
        <v>0</v>
      </c>
      <c r="I332" s="132">
        <v>16.79</v>
      </c>
      <c r="J332" s="133" t="s">
        <v>157</v>
      </c>
      <c r="K332" s="133" t="s">
        <v>158</v>
      </c>
      <c r="L332" s="133" t="s">
        <v>114</v>
      </c>
      <c r="M332" s="133" t="s">
        <v>160</v>
      </c>
    </row>
    <row r="333" spans="1:14">
      <c r="A333" s="334">
        <v>26</v>
      </c>
      <c r="B333" s="335"/>
      <c r="C333" s="131" t="s">
        <v>384</v>
      </c>
      <c r="D333" s="7">
        <v>61.2</v>
      </c>
      <c r="E333" s="7">
        <v>13</v>
      </c>
      <c r="F333" s="7">
        <v>10.29</v>
      </c>
      <c r="G333" s="7">
        <v>0</v>
      </c>
      <c r="H333" s="7">
        <v>0</v>
      </c>
      <c r="I333" s="7">
        <v>18.690000000000001</v>
      </c>
      <c r="J333" s="18" t="s">
        <v>157</v>
      </c>
      <c r="K333" s="18" t="s">
        <v>170</v>
      </c>
      <c r="L333" s="18" t="s">
        <v>116</v>
      </c>
      <c r="M333" s="18" t="s">
        <v>160</v>
      </c>
    </row>
    <row r="334" spans="1:14">
      <c r="A334" s="334">
        <v>26</v>
      </c>
      <c r="B334" s="335"/>
      <c r="C334" s="131" t="s">
        <v>385</v>
      </c>
      <c r="D334" s="7">
        <v>80.2</v>
      </c>
      <c r="E334" s="7">
        <v>15.7</v>
      </c>
      <c r="F334" s="17">
        <v>8.35</v>
      </c>
      <c r="G334" s="17">
        <v>0</v>
      </c>
      <c r="H334" s="17">
        <v>0</v>
      </c>
      <c r="I334" s="17">
        <v>17.18</v>
      </c>
      <c r="J334" s="18" t="s">
        <v>157</v>
      </c>
      <c r="K334" s="18" t="s">
        <v>161</v>
      </c>
      <c r="L334" s="18" t="s">
        <v>116</v>
      </c>
      <c r="M334" s="18" t="s">
        <v>350</v>
      </c>
    </row>
    <row r="335" spans="1:14">
      <c r="A335" s="334">
        <v>26</v>
      </c>
      <c r="B335" s="335"/>
      <c r="C335" s="131" t="s">
        <v>386</v>
      </c>
      <c r="D335" s="134">
        <v>84.6</v>
      </c>
      <c r="E335" s="134">
        <v>18</v>
      </c>
      <c r="F335" s="134">
        <v>0</v>
      </c>
      <c r="G335" s="134">
        <v>1</v>
      </c>
      <c r="H335" s="134">
        <v>0</v>
      </c>
      <c r="I335" s="134">
        <v>16.100000000000001</v>
      </c>
      <c r="J335" s="135" t="s">
        <v>157</v>
      </c>
      <c r="K335" s="135" t="s">
        <v>161</v>
      </c>
      <c r="L335" s="135" t="s">
        <v>114</v>
      </c>
      <c r="M335" s="135" t="s">
        <v>350</v>
      </c>
    </row>
    <row r="336" spans="1:14">
      <c r="A336" s="334">
        <v>26</v>
      </c>
      <c r="B336" s="335"/>
      <c r="C336" s="131" t="s">
        <v>387</v>
      </c>
      <c r="D336" s="137">
        <v>67.8</v>
      </c>
      <c r="E336" s="137">
        <v>16.8</v>
      </c>
      <c r="F336" s="11">
        <v>13</v>
      </c>
      <c r="G336" s="11" t="s">
        <v>11</v>
      </c>
      <c r="H336" s="11" t="s">
        <v>11</v>
      </c>
      <c r="I336" s="11">
        <v>18.760000000000002</v>
      </c>
      <c r="J336" s="12" t="s">
        <v>157</v>
      </c>
      <c r="K336" s="12" t="s">
        <v>158</v>
      </c>
      <c r="L336" s="12" t="s">
        <v>116</v>
      </c>
      <c r="M336" s="12" t="s">
        <v>357</v>
      </c>
    </row>
    <row r="337" spans="1:13">
      <c r="A337" s="334">
        <v>26</v>
      </c>
      <c r="B337" s="335"/>
      <c r="C337" s="131" t="s">
        <v>388</v>
      </c>
      <c r="D337" s="11">
        <v>121</v>
      </c>
      <c r="E337" s="11">
        <v>25</v>
      </c>
      <c r="F337" s="11">
        <v>0</v>
      </c>
      <c r="G337" s="11">
        <v>80</v>
      </c>
      <c r="H337" s="11">
        <v>0</v>
      </c>
      <c r="I337" s="11">
        <v>18.850000000000001</v>
      </c>
      <c r="J337" s="12" t="s">
        <v>157</v>
      </c>
      <c r="K337" s="12" t="s">
        <v>161</v>
      </c>
      <c r="L337" s="12" t="s">
        <v>116</v>
      </c>
      <c r="M337" s="12" t="s">
        <v>357</v>
      </c>
    </row>
    <row r="338" spans="1:13">
      <c r="A338" s="334">
        <v>26</v>
      </c>
      <c r="B338" s="335"/>
      <c r="C338" s="131" t="s">
        <v>389</v>
      </c>
      <c r="D338" s="11">
        <v>65.5</v>
      </c>
      <c r="E338" s="138">
        <v>2</v>
      </c>
      <c r="F338" s="11">
        <v>4.5</v>
      </c>
      <c r="G338" s="11">
        <v>0</v>
      </c>
      <c r="H338" s="11">
        <v>2.5</v>
      </c>
      <c r="I338" s="139">
        <v>15.57</v>
      </c>
      <c r="J338" s="140" t="s">
        <v>157</v>
      </c>
      <c r="K338" s="141" t="s">
        <v>161</v>
      </c>
      <c r="L338" s="12" t="s">
        <v>116</v>
      </c>
      <c r="M338" s="12" t="s">
        <v>350</v>
      </c>
    </row>
    <row r="339" spans="1:13">
      <c r="A339" s="334">
        <v>26</v>
      </c>
      <c r="B339" s="335"/>
      <c r="C339" s="142" t="s">
        <v>22</v>
      </c>
      <c r="D339" s="143">
        <v>81.3</v>
      </c>
      <c r="E339" s="143">
        <v>17.291666666666668</v>
      </c>
      <c r="F339" s="143">
        <v>5.1550000000000002</v>
      </c>
      <c r="G339" s="143">
        <v>8.0309090909090912</v>
      </c>
      <c r="H339" s="143">
        <v>0.45</v>
      </c>
      <c r="I339" s="143">
        <v>17.797499999999999</v>
      </c>
      <c r="J339" s="144" t="s">
        <v>11</v>
      </c>
      <c r="K339" s="144" t="s">
        <v>11</v>
      </c>
      <c r="L339" s="144" t="s">
        <v>11</v>
      </c>
      <c r="M339" s="144" t="s">
        <v>11</v>
      </c>
    </row>
    <row r="340" spans="1:13" ht="15.6" customHeight="1">
      <c r="A340" s="334">
        <v>27</v>
      </c>
      <c r="B340" s="335" t="s">
        <v>424</v>
      </c>
      <c r="C340" s="131" t="s">
        <v>379</v>
      </c>
      <c r="D340" s="17">
        <v>121</v>
      </c>
      <c r="E340" s="17">
        <v>35.9</v>
      </c>
      <c r="F340" s="17">
        <v>5</v>
      </c>
      <c r="G340" s="17">
        <v>21</v>
      </c>
      <c r="H340" s="17" t="s">
        <v>11</v>
      </c>
      <c r="I340" s="17">
        <v>16.5</v>
      </c>
      <c r="J340" s="18" t="s">
        <v>157</v>
      </c>
      <c r="K340" s="18" t="s">
        <v>158</v>
      </c>
      <c r="L340" s="18" t="s">
        <v>576</v>
      </c>
      <c r="M340" s="18" t="s">
        <v>160</v>
      </c>
    </row>
    <row r="341" spans="1:13">
      <c r="A341" s="334">
        <v>27</v>
      </c>
      <c r="B341" s="335"/>
      <c r="C341" s="131" t="s">
        <v>198</v>
      </c>
      <c r="D341" s="11">
        <v>145</v>
      </c>
      <c r="E341" s="11">
        <v>44.4</v>
      </c>
      <c r="F341" s="11">
        <v>3</v>
      </c>
      <c r="G341" s="11">
        <v>3</v>
      </c>
      <c r="H341" s="11">
        <v>0</v>
      </c>
      <c r="I341" s="11">
        <v>21.2</v>
      </c>
      <c r="J341" s="12" t="s">
        <v>157</v>
      </c>
      <c r="K341" s="12" t="s">
        <v>158</v>
      </c>
      <c r="L341" s="12" t="s">
        <v>116</v>
      </c>
      <c r="M341" s="12" t="s">
        <v>350</v>
      </c>
    </row>
    <row r="342" spans="1:13">
      <c r="A342" s="334">
        <v>27</v>
      </c>
      <c r="B342" s="335"/>
      <c r="C342" s="131" t="s">
        <v>380</v>
      </c>
      <c r="D342" s="7" t="s">
        <v>603</v>
      </c>
      <c r="E342" s="7">
        <v>26.9</v>
      </c>
      <c r="F342" s="7">
        <v>1</v>
      </c>
      <c r="G342" s="7">
        <v>0</v>
      </c>
      <c r="H342" s="7">
        <v>1</v>
      </c>
      <c r="I342" s="7">
        <v>16.7</v>
      </c>
      <c r="J342" s="8" t="s">
        <v>157</v>
      </c>
      <c r="K342" s="8" t="s">
        <v>158</v>
      </c>
      <c r="L342" s="8" t="s">
        <v>159</v>
      </c>
      <c r="M342" s="8" t="s">
        <v>160</v>
      </c>
    </row>
    <row r="343" spans="1:13">
      <c r="A343" s="334">
        <v>27</v>
      </c>
      <c r="B343" s="335"/>
      <c r="C343" s="131" t="s">
        <v>381</v>
      </c>
      <c r="D343" s="11">
        <v>99.4</v>
      </c>
      <c r="E343" s="11">
        <v>24.9</v>
      </c>
      <c r="F343" s="11">
        <v>1</v>
      </c>
      <c r="G343" s="11">
        <v>0</v>
      </c>
      <c r="H343" s="11">
        <v>0</v>
      </c>
      <c r="I343" s="11">
        <v>13.1</v>
      </c>
      <c r="J343" s="12" t="s">
        <v>157</v>
      </c>
      <c r="K343" s="12" t="s">
        <v>164</v>
      </c>
      <c r="L343" s="12" t="s">
        <v>305</v>
      </c>
      <c r="M343" s="12" t="s">
        <v>350</v>
      </c>
    </row>
    <row r="344" spans="1:13">
      <c r="A344" s="334">
        <v>27</v>
      </c>
      <c r="B344" s="335"/>
      <c r="C344" s="131" t="s">
        <v>382</v>
      </c>
      <c r="D344" s="17">
        <v>100</v>
      </c>
      <c r="E344" s="17">
        <v>28</v>
      </c>
      <c r="F344" s="17">
        <v>27.7</v>
      </c>
      <c r="G344" s="17">
        <v>0</v>
      </c>
      <c r="H344" s="17">
        <v>0</v>
      </c>
      <c r="I344" s="17">
        <v>20.9</v>
      </c>
      <c r="J344" s="18" t="s">
        <v>182</v>
      </c>
      <c r="K344" s="18" t="s">
        <v>158</v>
      </c>
      <c r="L344" s="18" t="s">
        <v>114</v>
      </c>
      <c r="M344" s="18" t="s">
        <v>137</v>
      </c>
    </row>
    <row r="345" spans="1:13">
      <c r="A345" s="334">
        <v>27</v>
      </c>
      <c r="B345" s="335"/>
      <c r="C345" s="131" t="s">
        <v>383</v>
      </c>
      <c r="D345" s="132">
        <v>88.4</v>
      </c>
      <c r="E345" s="132">
        <v>20.8</v>
      </c>
      <c r="F345" s="132">
        <v>6.76</v>
      </c>
      <c r="G345" s="132">
        <v>15.11</v>
      </c>
      <c r="H345" s="132">
        <v>0</v>
      </c>
      <c r="I345" s="132">
        <v>15.04</v>
      </c>
      <c r="J345" s="133" t="s">
        <v>157</v>
      </c>
      <c r="K345" s="133" t="s">
        <v>158</v>
      </c>
      <c r="L345" s="133" t="s">
        <v>116</v>
      </c>
      <c r="M345" s="133" t="s">
        <v>137</v>
      </c>
    </row>
    <row r="346" spans="1:13">
      <c r="A346" s="334">
        <v>27</v>
      </c>
      <c r="B346" s="335"/>
      <c r="C346" s="131" t="s">
        <v>384</v>
      </c>
      <c r="D346" s="7">
        <v>92.4</v>
      </c>
      <c r="E346" s="7">
        <v>21.2</v>
      </c>
      <c r="F346" s="7">
        <v>17.09</v>
      </c>
      <c r="G346" s="7">
        <v>0</v>
      </c>
      <c r="H346" s="7">
        <v>0</v>
      </c>
      <c r="I346" s="7">
        <v>17.84</v>
      </c>
      <c r="J346" s="18" t="s">
        <v>157</v>
      </c>
      <c r="K346" s="18" t="s">
        <v>164</v>
      </c>
      <c r="L346" s="18" t="s">
        <v>116</v>
      </c>
      <c r="M346" s="18" t="s">
        <v>137</v>
      </c>
    </row>
    <row r="347" spans="1:13">
      <c r="A347" s="334">
        <v>27</v>
      </c>
      <c r="B347" s="335"/>
      <c r="C347" s="131" t="s">
        <v>385</v>
      </c>
      <c r="D347" s="7">
        <v>135.19999999999999</v>
      </c>
      <c r="E347" s="7">
        <v>20.8</v>
      </c>
      <c r="F347" s="17">
        <v>12.79</v>
      </c>
      <c r="G347" s="17">
        <v>0</v>
      </c>
      <c r="H347" s="17">
        <v>0</v>
      </c>
      <c r="I347" s="17">
        <v>21.87</v>
      </c>
      <c r="J347" s="18" t="s">
        <v>157</v>
      </c>
      <c r="K347" s="18" t="s">
        <v>164</v>
      </c>
      <c r="L347" s="18" t="s">
        <v>116</v>
      </c>
      <c r="M347" s="18" t="s">
        <v>350</v>
      </c>
    </row>
    <row r="348" spans="1:13">
      <c r="A348" s="334">
        <v>27</v>
      </c>
      <c r="B348" s="335"/>
      <c r="C348" s="131" t="s">
        <v>386</v>
      </c>
      <c r="D348" s="134">
        <v>137.6</v>
      </c>
      <c r="E348" s="134">
        <v>42</v>
      </c>
      <c r="F348" s="134">
        <v>2</v>
      </c>
      <c r="G348" s="134">
        <v>3</v>
      </c>
      <c r="H348" s="134">
        <v>0</v>
      </c>
      <c r="I348" s="134">
        <v>14.9</v>
      </c>
      <c r="J348" s="135" t="s">
        <v>157</v>
      </c>
      <c r="K348" s="135" t="s">
        <v>161</v>
      </c>
      <c r="L348" s="135" t="s">
        <v>114</v>
      </c>
      <c r="M348" s="135" t="s">
        <v>350</v>
      </c>
    </row>
    <row r="349" spans="1:13">
      <c r="A349" s="334">
        <v>27</v>
      </c>
      <c r="B349" s="335"/>
      <c r="C349" s="131" t="s">
        <v>387</v>
      </c>
      <c r="D349" s="137">
        <v>80.2</v>
      </c>
      <c r="E349" s="137">
        <v>31.4</v>
      </c>
      <c r="F349" s="11">
        <v>9</v>
      </c>
      <c r="G349" s="11" t="s">
        <v>11</v>
      </c>
      <c r="H349" s="11" t="s">
        <v>11</v>
      </c>
      <c r="I349" s="11">
        <v>16.32</v>
      </c>
      <c r="J349" s="12" t="s">
        <v>157</v>
      </c>
      <c r="K349" s="12" t="s">
        <v>158</v>
      </c>
      <c r="L349" s="12" t="s">
        <v>116</v>
      </c>
      <c r="M349" s="12" t="s">
        <v>357</v>
      </c>
    </row>
    <row r="350" spans="1:13">
      <c r="A350" s="334">
        <v>27</v>
      </c>
      <c r="B350" s="335"/>
      <c r="C350" s="131" t="s">
        <v>388</v>
      </c>
      <c r="D350" s="11">
        <v>143</v>
      </c>
      <c r="E350" s="11">
        <v>35</v>
      </c>
      <c r="F350" s="11">
        <v>5</v>
      </c>
      <c r="G350" s="11">
        <v>80</v>
      </c>
      <c r="H350" s="11">
        <v>0</v>
      </c>
      <c r="I350" s="11">
        <v>20.6</v>
      </c>
      <c r="J350" s="12" t="s">
        <v>157</v>
      </c>
      <c r="K350" s="12" t="s">
        <v>158</v>
      </c>
      <c r="L350" s="12" t="s">
        <v>576</v>
      </c>
      <c r="M350" s="12" t="s">
        <v>357</v>
      </c>
    </row>
    <row r="351" spans="1:13">
      <c r="A351" s="334">
        <v>27</v>
      </c>
      <c r="B351" s="335"/>
      <c r="C351" s="131" t="s">
        <v>389</v>
      </c>
      <c r="D351" s="11">
        <v>107.9</v>
      </c>
      <c r="E351" s="138">
        <v>35.700000000000003</v>
      </c>
      <c r="F351" s="11">
        <v>6.5</v>
      </c>
      <c r="G351" s="11">
        <v>50</v>
      </c>
      <c r="H351" s="11">
        <v>6.5</v>
      </c>
      <c r="I351" s="139">
        <v>27.9</v>
      </c>
      <c r="J351" s="140" t="s">
        <v>157</v>
      </c>
      <c r="K351" s="141" t="s">
        <v>164</v>
      </c>
      <c r="L351" s="12" t="s">
        <v>116</v>
      </c>
      <c r="M351" s="12" t="s">
        <v>357</v>
      </c>
    </row>
    <row r="352" spans="1:13">
      <c r="A352" s="334">
        <v>27</v>
      </c>
      <c r="B352" s="335"/>
      <c r="C352" s="142" t="s">
        <v>22</v>
      </c>
      <c r="D352" s="143">
        <v>113.64545454545454</v>
      </c>
      <c r="E352" s="143">
        <v>30.583333333333329</v>
      </c>
      <c r="F352" s="143">
        <v>8.07</v>
      </c>
      <c r="G352" s="143">
        <v>15.646363636363638</v>
      </c>
      <c r="H352" s="143">
        <v>0.75</v>
      </c>
      <c r="I352" s="143">
        <v>18.572500000000002</v>
      </c>
      <c r="J352" s="144" t="s">
        <v>11</v>
      </c>
      <c r="K352" s="144" t="s">
        <v>11</v>
      </c>
      <c r="L352" s="144" t="s">
        <v>11</v>
      </c>
      <c r="M352" s="144" t="s">
        <v>11</v>
      </c>
    </row>
    <row r="353" spans="1:13" ht="15.6" customHeight="1">
      <c r="A353" s="334">
        <v>28</v>
      </c>
      <c r="B353" s="335" t="s">
        <v>425</v>
      </c>
      <c r="C353" s="131" t="s">
        <v>379</v>
      </c>
      <c r="D353" s="17">
        <v>108.5</v>
      </c>
      <c r="E353" s="17">
        <v>31.2</v>
      </c>
      <c r="F353" s="17">
        <v>2</v>
      </c>
      <c r="G353" s="17">
        <v>18</v>
      </c>
      <c r="H353" s="17" t="s">
        <v>11</v>
      </c>
      <c r="I353" s="17">
        <v>13.4</v>
      </c>
      <c r="J353" s="18" t="s">
        <v>157</v>
      </c>
      <c r="K353" s="18" t="s">
        <v>158</v>
      </c>
      <c r="L353" s="18" t="s">
        <v>116</v>
      </c>
      <c r="M353" s="18" t="s">
        <v>160</v>
      </c>
    </row>
    <row r="354" spans="1:13">
      <c r="A354" s="334">
        <v>28</v>
      </c>
      <c r="B354" s="335"/>
      <c r="C354" s="131" t="s">
        <v>198</v>
      </c>
      <c r="D354" s="11">
        <v>123.6</v>
      </c>
      <c r="E354" s="11">
        <v>34.200000000000003</v>
      </c>
      <c r="F354" s="11">
        <v>26</v>
      </c>
      <c r="G354" s="11">
        <v>8</v>
      </c>
      <c r="H354" s="11">
        <v>0</v>
      </c>
      <c r="I354" s="11">
        <v>18.57</v>
      </c>
      <c r="J354" s="12" t="s">
        <v>157</v>
      </c>
      <c r="K354" s="12" t="s">
        <v>164</v>
      </c>
      <c r="L354" s="12" t="s">
        <v>116</v>
      </c>
      <c r="M354" s="12" t="s">
        <v>350</v>
      </c>
    </row>
    <row r="355" spans="1:13">
      <c r="A355" s="334">
        <v>28</v>
      </c>
      <c r="B355" s="335"/>
      <c r="C355" s="131" t="s">
        <v>380</v>
      </c>
      <c r="D355" s="7" t="s">
        <v>604</v>
      </c>
      <c r="E355" s="7">
        <v>20</v>
      </c>
      <c r="F355" s="7">
        <v>1</v>
      </c>
      <c r="G355" s="7">
        <v>0</v>
      </c>
      <c r="H355" s="7">
        <v>5</v>
      </c>
      <c r="I355" s="7">
        <v>16.399999999999999</v>
      </c>
      <c r="J355" s="8" t="s">
        <v>157</v>
      </c>
      <c r="K355" s="8" t="s">
        <v>158</v>
      </c>
      <c r="L355" s="8" t="s">
        <v>159</v>
      </c>
      <c r="M355" s="8" t="s">
        <v>160</v>
      </c>
    </row>
    <row r="356" spans="1:13">
      <c r="A356" s="334">
        <v>28</v>
      </c>
      <c r="B356" s="335"/>
      <c r="C356" s="131" t="s">
        <v>381</v>
      </c>
      <c r="D356" s="11">
        <v>80.5</v>
      </c>
      <c r="E356" s="11">
        <v>19.600000000000001</v>
      </c>
      <c r="F356" s="11">
        <v>1</v>
      </c>
      <c r="G356" s="11">
        <v>0</v>
      </c>
      <c r="H356" s="11">
        <v>0</v>
      </c>
      <c r="I356" s="11">
        <v>12.19</v>
      </c>
      <c r="J356" s="12" t="s">
        <v>157</v>
      </c>
      <c r="K356" s="12" t="s">
        <v>167</v>
      </c>
      <c r="L356" s="12" t="s">
        <v>305</v>
      </c>
      <c r="M356" s="12" t="s">
        <v>350</v>
      </c>
    </row>
    <row r="357" spans="1:13">
      <c r="A357" s="334">
        <v>28</v>
      </c>
      <c r="B357" s="335"/>
      <c r="C357" s="131" t="s">
        <v>382</v>
      </c>
      <c r="D357" s="17">
        <v>104.2</v>
      </c>
      <c r="E357" s="17">
        <v>22.2</v>
      </c>
      <c r="F357" s="17">
        <v>44.2</v>
      </c>
      <c r="G357" s="17">
        <v>0</v>
      </c>
      <c r="H357" s="17">
        <v>0</v>
      </c>
      <c r="I357" s="17">
        <v>18.8</v>
      </c>
      <c r="J357" s="18" t="s">
        <v>182</v>
      </c>
      <c r="K357" s="18" t="s">
        <v>164</v>
      </c>
      <c r="L357" s="18" t="s">
        <v>116</v>
      </c>
      <c r="M357" s="18" t="s">
        <v>137</v>
      </c>
    </row>
    <row r="358" spans="1:13">
      <c r="A358" s="334">
        <v>28</v>
      </c>
      <c r="B358" s="335"/>
      <c r="C358" s="131" t="s">
        <v>383</v>
      </c>
      <c r="D358" s="132">
        <v>97.6</v>
      </c>
      <c r="E358" s="132">
        <v>22.2</v>
      </c>
      <c r="F358" s="132">
        <v>2.2799999999999998</v>
      </c>
      <c r="G358" s="132">
        <v>12.69</v>
      </c>
      <c r="H358" s="132">
        <v>0</v>
      </c>
      <c r="I358" s="132">
        <v>13.85</v>
      </c>
      <c r="J358" s="133" t="s">
        <v>157</v>
      </c>
      <c r="K358" s="133" t="s">
        <v>164</v>
      </c>
      <c r="L358" s="133" t="s">
        <v>116</v>
      </c>
      <c r="M358" s="133" t="s">
        <v>173</v>
      </c>
    </row>
    <row r="359" spans="1:13">
      <c r="A359" s="334">
        <v>28</v>
      </c>
      <c r="B359" s="335"/>
      <c r="C359" s="131" t="s">
        <v>384</v>
      </c>
      <c r="D359" s="7">
        <v>72</v>
      </c>
      <c r="E359" s="7">
        <v>15.8</v>
      </c>
      <c r="F359" s="7">
        <v>1.28</v>
      </c>
      <c r="G359" s="7">
        <v>0</v>
      </c>
      <c r="H359" s="7">
        <v>0</v>
      </c>
      <c r="I359" s="7">
        <v>10.02</v>
      </c>
      <c r="J359" s="18" t="s">
        <v>157</v>
      </c>
      <c r="K359" s="18" t="s">
        <v>164</v>
      </c>
      <c r="L359" s="18" t="s">
        <v>116</v>
      </c>
      <c r="M359" s="18" t="s">
        <v>166</v>
      </c>
    </row>
    <row r="360" spans="1:13">
      <c r="A360" s="334">
        <v>28</v>
      </c>
      <c r="B360" s="335"/>
      <c r="C360" s="131" t="s">
        <v>385</v>
      </c>
      <c r="D360" s="7">
        <v>105.6</v>
      </c>
      <c r="E360" s="7">
        <v>21.9</v>
      </c>
      <c r="F360" s="17">
        <v>25.58</v>
      </c>
      <c r="G360" s="17">
        <v>0</v>
      </c>
      <c r="H360" s="17">
        <v>0</v>
      </c>
      <c r="I360" s="17">
        <v>15.21</v>
      </c>
      <c r="J360" s="18" t="s">
        <v>157</v>
      </c>
      <c r="K360" s="18" t="s">
        <v>158</v>
      </c>
      <c r="L360" s="18" t="s">
        <v>116</v>
      </c>
      <c r="M360" s="18" t="s">
        <v>350</v>
      </c>
    </row>
    <row r="361" spans="1:13">
      <c r="A361" s="334">
        <v>28</v>
      </c>
      <c r="B361" s="335"/>
      <c r="C361" s="131" t="s">
        <v>386</v>
      </c>
      <c r="D361" s="134">
        <v>103</v>
      </c>
      <c r="E361" s="134">
        <v>26.2</v>
      </c>
      <c r="F361" s="134">
        <v>1</v>
      </c>
      <c r="G361" s="134">
        <v>6</v>
      </c>
      <c r="H361" s="134">
        <v>0</v>
      </c>
      <c r="I361" s="134">
        <v>11.7</v>
      </c>
      <c r="J361" s="135" t="s">
        <v>157</v>
      </c>
      <c r="K361" s="135" t="s">
        <v>164</v>
      </c>
      <c r="L361" s="135" t="s">
        <v>114</v>
      </c>
      <c r="M361" s="135" t="s">
        <v>350</v>
      </c>
    </row>
    <row r="362" spans="1:13">
      <c r="A362" s="334">
        <v>28</v>
      </c>
      <c r="B362" s="335"/>
      <c r="C362" s="131" t="s">
        <v>387</v>
      </c>
      <c r="D362" s="137">
        <v>69.2</v>
      </c>
      <c r="E362" s="137">
        <v>14.8</v>
      </c>
      <c r="F362" s="11">
        <v>3</v>
      </c>
      <c r="G362" s="11" t="s">
        <v>11</v>
      </c>
      <c r="H362" s="11" t="s">
        <v>11</v>
      </c>
      <c r="I362" s="11">
        <v>14.58</v>
      </c>
      <c r="J362" s="12" t="s">
        <v>579</v>
      </c>
      <c r="K362" s="12" t="s">
        <v>164</v>
      </c>
      <c r="L362" s="12" t="s">
        <v>116</v>
      </c>
      <c r="M362" s="12" t="s">
        <v>172</v>
      </c>
    </row>
    <row r="363" spans="1:13">
      <c r="A363" s="334">
        <v>28</v>
      </c>
      <c r="B363" s="335"/>
      <c r="C363" s="131" t="s">
        <v>388</v>
      </c>
      <c r="D363" s="11">
        <v>116</v>
      </c>
      <c r="E363" s="11">
        <v>25</v>
      </c>
      <c r="F363" s="11">
        <v>4</v>
      </c>
      <c r="G363" s="11">
        <v>85</v>
      </c>
      <c r="H363" s="11">
        <v>0</v>
      </c>
      <c r="I363" s="11">
        <v>19.399999999999999</v>
      </c>
      <c r="J363" s="12" t="s">
        <v>182</v>
      </c>
      <c r="K363" s="12" t="s">
        <v>158</v>
      </c>
      <c r="L363" s="12" t="s">
        <v>116</v>
      </c>
      <c r="M363" s="12" t="s">
        <v>357</v>
      </c>
    </row>
    <row r="364" spans="1:13">
      <c r="A364" s="334">
        <v>28</v>
      </c>
      <c r="B364" s="335"/>
      <c r="C364" s="131" t="s">
        <v>389</v>
      </c>
      <c r="D364" s="11">
        <v>86.3</v>
      </c>
      <c r="E364" s="138">
        <v>10</v>
      </c>
      <c r="F364" s="11">
        <v>0</v>
      </c>
      <c r="G364" s="11">
        <v>1.5</v>
      </c>
      <c r="H364" s="11">
        <v>3.5</v>
      </c>
      <c r="I364" s="139">
        <v>13.2</v>
      </c>
      <c r="J364" s="140" t="s">
        <v>157</v>
      </c>
      <c r="K364" s="141" t="s">
        <v>164</v>
      </c>
      <c r="L364" s="12" t="s">
        <v>116</v>
      </c>
      <c r="M364" s="12" t="s">
        <v>172</v>
      </c>
    </row>
    <row r="365" spans="1:13">
      <c r="A365" s="334">
        <v>28</v>
      </c>
      <c r="B365" s="335"/>
      <c r="C365" s="142" t="s">
        <v>22</v>
      </c>
      <c r="D365" s="143">
        <v>96.954545454545453</v>
      </c>
      <c r="E365" s="143">
        <v>21.925000000000001</v>
      </c>
      <c r="F365" s="143">
        <v>9.2783333333333342</v>
      </c>
      <c r="G365" s="143">
        <v>11.926363636363636</v>
      </c>
      <c r="H365" s="143">
        <v>0.85</v>
      </c>
      <c r="I365" s="143">
        <v>14.776666666666666</v>
      </c>
      <c r="J365" s="144" t="s">
        <v>11</v>
      </c>
      <c r="K365" s="144" t="s">
        <v>11</v>
      </c>
      <c r="L365" s="144" t="s">
        <v>11</v>
      </c>
      <c r="M365" s="144" t="s">
        <v>11</v>
      </c>
    </row>
    <row r="366" spans="1:13" ht="15.6" customHeight="1">
      <c r="A366" s="334">
        <v>29</v>
      </c>
      <c r="B366" s="335" t="s">
        <v>426</v>
      </c>
      <c r="C366" s="131" t="s">
        <v>379</v>
      </c>
      <c r="D366" s="17">
        <v>80.3</v>
      </c>
      <c r="E366" s="17">
        <v>22.5</v>
      </c>
      <c r="F366" s="17">
        <v>0</v>
      </c>
      <c r="G366" s="17">
        <v>10</v>
      </c>
      <c r="H366" s="17" t="s">
        <v>11</v>
      </c>
      <c r="I366" s="17">
        <v>17.7</v>
      </c>
      <c r="J366" s="18" t="s">
        <v>157</v>
      </c>
      <c r="K366" s="18" t="s">
        <v>157</v>
      </c>
      <c r="L366" s="18" t="s">
        <v>116</v>
      </c>
      <c r="M366" s="18" t="s">
        <v>160</v>
      </c>
    </row>
    <row r="367" spans="1:13">
      <c r="A367" s="334">
        <v>29</v>
      </c>
      <c r="B367" s="335"/>
      <c r="C367" s="131" t="s">
        <v>198</v>
      </c>
      <c r="D367" s="11">
        <v>81</v>
      </c>
      <c r="E367" s="11">
        <v>27.8</v>
      </c>
      <c r="F367" s="11">
        <v>2</v>
      </c>
      <c r="G367" s="11">
        <v>0</v>
      </c>
      <c r="H367" s="11">
        <v>0</v>
      </c>
      <c r="I367" s="11">
        <v>25.85</v>
      </c>
      <c r="J367" s="12" t="s">
        <v>157</v>
      </c>
      <c r="K367" s="12" t="s">
        <v>158</v>
      </c>
      <c r="L367" s="12" t="s">
        <v>116</v>
      </c>
      <c r="M367" s="12" t="s">
        <v>350</v>
      </c>
    </row>
    <row r="368" spans="1:13">
      <c r="A368" s="334">
        <v>29</v>
      </c>
      <c r="B368" s="335"/>
      <c r="C368" s="131" t="s">
        <v>380</v>
      </c>
      <c r="D368" s="7" t="s">
        <v>605</v>
      </c>
      <c r="E368" s="7">
        <v>19.399999999999999</v>
      </c>
      <c r="F368" s="7">
        <v>0</v>
      </c>
      <c r="G368" s="7">
        <v>0</v>
      </c>
      <c r="H368" s="7">
        <v>0</v>
      </c>
      <c r="I368" s="7">
        <v>19</v>
      </c>
      <c r="J368" s="8" t="s">
        <v>157</v>
      </c>
      <c r="K368" s="8" t="s">
        <v>158</v>
      </c>
      <c r="L368" s="8" t="s">
        <v>159</v>
      </c>
      <c r="M368" s="8" t="s">
        <v>160</v>
      </c>
    </row>
    <row r="369" spans="1:13">
      <c r="A369" s="334">
        <v>29</v>
      </c>
      <c r="B369" s="335"/>
      <c r="C369" s="131" t="s">
        <v>381</v>
      </c>
      <c r="D369" s="11">
        <v>76.7</v>
      </c>
      <c r="E369" s="11">
        <v>21.4</v>
      </c>
      <c r="F369" s="11">
        <v>1</v>
      </c>
      <c r="G369" s="11">
        <v>1</v>
      </c>
      <c r="H369" s="11">
        <v>0</v>
      </c>
      <c r="I369" s="11">
        <v>12.1</v>
      </c>
      <c r="J369" s="12" t="s">
        <v>157</v>
      </c>
      <c r="K369" s="12" t="s">
        <v>161</v>
      </c>
      <c r="L369" s="12" t="s">
        <v>578</v>
      </c>
      <c r="M369" s="12" t="s">
        <v>350</v>
      </c>
    </row>
    <row r="370" spans="1:13">
      <c r="A370" s="334">
        <v>29</v>
      </c>
      <c r="B370" s="335"/>
      <c r="C370" s="131" t="s">
        <v>382</v>
      </c>
      <c r="D370" s="17">
        <v>65.599999999999994</v>
      </c>
      <c r="E370" s="17">
        <v>21</v>
      </c>
      <c r="F370" s="17">
        <v>8.6</v>
      </c>
      <c r="G370" s="17">
        <v>0</v>
      </c>
      <c r="H370" s="17">
        <v>0</v>
      </c>
      <c r="I370" s="17">
        <v>21.5</v>
      </c>
      <c r="J370" s="18" t="s">
        <v>182</v>
      </c>
      <c r="K370" s="18" t="s">
        <v>158</v>
      </c>
      <c r="L370" s="18" t="s">
        <v>116</v>
      </c>
      <c r="M370" s="18" t="s">
        <v>137</v>
      </c>
    </row>
    <row r="371" spans="1:13">
      <c r="A371" s="334">
        <v>29</v>
      </c>
      <c r="B371" s="335"/>
      <c r="C371" s="131" t="s">
        <v>383</v>
      </c>
      <c r="D371" s="132">
        <v>72.8</v>
      </c>
      <c r="E371" s="132">
        <v>18</v>
      </c>
      <c r="F371" s="132">
        <v>1.17</v>
      </c>
      <c r="G371" s="132">
        <v>4.09</v>
      </c>
      <c r="H371" s="132">
        <v>0</v>
      </c>
      <c r="I371" s="132">
        <v>17.36</v>
      </c>
      <c r="J371" s="133" t="s">
        <v>157</v>
      </c>
      <c r="K371" s="133" t="s">
        <v>170</v>
      </c>
      <c r="L371" s="133" t="s">
        <v>116</v>
      </c>
      <c r="M371" s="133" t="s">
        <v>160</v>
      </c>
    </row>
    <row r="372" spans="1:13">
      <c r="A372" s="334">
        <v>29</v>
      </c>
      <c r="B372" s="335"/>
      <c r="C372" s="131" t="s">
        <v>384</v>
      </c>
      <c r="D372" s="7">
        <v>54.8</v>
      </c>
      <c r="E372" s="7">
        <v>16.8</v>
      </c>
      <c r="F372" s="7">
        <v>0</v>
      </c>
      <c r="G372" s="7">
        <v>0</v>
      </c>
      <c r="H372" s="7">
        <v>0</v>
      </c>
      <c r="I372" s="7">
        <v>14.59</v>
      </c>
      <c r="J372" s="18" t="s">
        <v>157</v>
      </c>
      <c r="K372" s="18" t="s">
        <v>157</v>
      </c>
      <c r="L372" s="18" t="s">
        <v>116</v>
      </c>
      <c r="M372" s="18" t="s">
        <v>137</v>
      </c>
    </row>
    <row r="373" spans="1:13">
      <c r="A373" s="334">
        <v>29</v>
      </c>
      <c r="B373" s="335"/>
      <c r="C373" s="131" t="s">
        <v>385</v>
      </c>
      <c r="D373" s="7">
        <v>55.9</v>
      </c>
      <c r="E373" s="7">
        <v>5.6</v>
      </c>
      <c r="F373" s="17">
        <v>0</v>
      </c>
      <c r="G373" s="17">
        <v>0</v>
      </c>
      <c r="H373" s="17">
        <v>0</v>
      </c>
      <c r="I373" s="17">
        <v>16.05</v>
      </c>
      <c r="J373" s="18" t="s">
        <v>157</v>
      </c>
      <c r="K373" s="18" t="s">
        <v>161</v>
      </c>
      <c r="L373" s="18" t="s">
        <v>116</v>
      </c>
      <c r="M373" s="18" t="s">
        <v>350</v>
      </c>
    </row>
    <row r="374" spans="1:13">
      <c r="A374" s="334">
        <v>29</v>
      </c>
      <c r="B374" s="335"/>
      <c r="C374" s="131" t="s">
        <v>386</v>
      </c>
      <c r="D374" s="134">
        <v>77</v>
      </c>
      <c r="E374" s="134">
        <v>30.4</v>
      </c>
      <c r="F374" s="134">
        <v>0</v>
      </c>
      <c r="G374" s="134">
        <v>1</v>
      </c>
      <c r="H374" s="134">
        <v>0</v>
      </c>
      <c r="I374" s="134">
        <v>14.5</v>
      </c>
      <c r="J374" s="135" t="s">
        <v>157</v>
      </c>
      <c r="K374" s="135" t="s">
        <v>161</v>
      </c>
      <c r="L374" s="135" t="s">
        <v>175</v>
      </c>
      <c r="M374" s="135" t="s">
        <v>350</v>
      </c>
    </row>
    <row r="375" spans="1:13">
      <c r="A375" s="334">
        <v>29</v>
      </c>
      <c r="B375" s="335"/>
      <c r="C375" s="131" t="s">
        <v>387</v>
      </c>
      <c r="D375" s="137">
        <v>46</v>
      </c>
      <c r="E375" s="137">
        <v>15</v>
      </c>
      <c r="F375" s="11" t="s">
        <v>11</v>
      </c>
      <c r="G375" s="11" t="s">
        <v>11</v>
      </c>
      <c r="H375" s="11" t="s">
        <v>11</v>
      </c>
      <c r="I375" s="11">
        <v>16.059999999999999</v>
      </c>
      <c r="J375" s="12" t="s">
        <v>579</v>
      </c>
      <c r="K375" s="12" t="s">
        <v>158</v>
      </c>
      <c r="L375" s="12" t="s">
        <v>116</v>
      </c>
      <c r="M375" s="12" t="s">
        <v>357</v>
      </c>
    </row>
    <row r="376" spans="1:13">
      <c r="A376" s="334">
        <v>29</v>
      </c>
      <c r="B376" s="335"/>
      <c r="C376" s="131" t="s">
        <v>388</v>
      </c>
      <c r="D376" s="11">
        <v>85</v>
      </c>
      <c r="E376" s="11">
        <v>20</v>
      </c>
      <c r="F376" s="11">
        <v>0</v>
      </c>
      <c r="G376" s="11">
        <v>75</v>
      </c>
      <c r="H376" s="11">
        <v>0</v>
      </c>
      <c r="I376" s="11">
        <v>20.25</v>
      </c>
      <c r="J376" s="12" t="s">
        <v>182</v>
      </c>
      <c r="K376" s="12" t="s">
        <v>158</v>
      </c>
      <c r="L376" s="12" t="s">
        <v>116</v>
      </c>
      <c r="M376" s="12" t="s">
        <v>357</v>
      </c>
    </row>
    <row r="377" spans="1:13">
      <c r="A377" s="334">
        <v>29</v>
      </c>
      <c r="B377" s="335"/>
      <c r="C377" s="131" t="s">
        <v>389</v>
      </c>
      <c r="D377" s="11">
        <v>77</v>
      </c>
      <c r="E377" s="138">
        <v>14.6</v>
      </c>
      <c r="F377" s="11">
        <v>0</v>
      </c>
      <c r="G377" s="11">
        <v>0</v>
      </c>
      <c r="H377" s="11">
        <v>2.5</v>
      </c>
      <c r="I377" s="139">
        <v>15.399999999999999</v>
      </c>
      <c r="J377" s="140" t="s">
        <v>157</v>
      </c>
      <c r="K377" s="141" t="s">
        <v>179</v>
      </c>
      <c r="L377" s="12" t="s">
        <v>116</v>
      </c>
      <c r="M377" s="12" t="s">
        <v>357</v>
      </c>
    </row>
    <row r="378" spans="1:13">
      <c r="A378" s="334">
        <v>29</v>
      </c>
      <c r="B378" s="335"/>
      <c r="C378" s="142" t="s">
        <v>22</v>
      </c>
      <c r="D378" s="143">
        <v>70.190909090909088</v>
      </c>
      <c r="E378" s="143">
        <v>19.375</v>
      </c>
      <c r="F378" s="143">
        <v>1.1609090909090909</v>
      </c>
      <c r="G378" s="143">
        <v>8.2809090909090912</v>
      </c>
      <c r="H378" s="143">
        <v>0.25</v>
      </c>
      <c r="I378" s="143">
        <v>17.53</v>
      </c>
      <c r="J378" s="144" t="s">
        <v>11</v>
      </c>
      <c r="K378" s="144" t="s">
        <v>11</v>
      </c>
      <c r="L378" s="144" t="s">
        <v>11</v>
      </c>
      <c r="M378" s="144" t="s">
        <v>11</v>
      </c>
    </row>
    <row r="379" spans="1:13" ht="15.6" customHeight="1">
      <c r="A379" s="334">
        <v>30</v>
      </c>
      <c r="B379" s="335" t="s">
        <v>427</v>
      </c>
      <c r="C379" s="131" t="s">
        <v>379</v>
      </c>
      <c r="D379" s="17">
        <v>68.900000000000006</v>
      </c>
      <c r="E379" s="17">
        <v>18.2</v>
      </c>
      <c r="F379" s="17">
        <v>0</v>
      </c>
      <c r="G379" s="17">
        <v>24.5</v>
      </c>
      <c r="H379" s="17" t="s">
        <v>11</v>
      </c>
      <c r="I379" s="17">
        <v>15.5</v>
      </c>
      <c r="J379" s="18" t="s">
        <v>157</v>
      </c>
      <c r="K379" s="18" t="s">
        <v>157</v>
      </c>
      <c r="L379" s="18" t="s">
        <v>116</v>
      </c>
      <c r="M379" s="18" t="s">
        <v>160</v>
      </c>
    </row>
    <row r="380" spans="1:13">
      <c r="A380" s="334">
        <v>30</v>
      </c>
      <c r="B380" s="335"/>
      <c r="C380" s="131" t="s">
        <v>198</v>
      </c>
      <c r="D380" s="11">
        <v>65.8</v>
      </c>
      <c r="E380" s="11">
        <v>23.8</v>
      </c>
      <c r="F380" s="11">
        <v>9</v>
      </c>
      <c r="G380" s="11">
        <v>0</v>
      </c>
      <c r="H380" s="11">
        <v>0</v>
      </c>
      <c r="I380" s="11">
        <v>20.64</v>
      </c>
      <c r="J380" s="12" t="s">
        <v>157</v>
      </c>
      <c r="K380" s="12" t="s">
        <v>161</v>
      </c>
      <c r="L380" s="12" t="s">
        <v>116</v>
      </c>
      <c r="M380" s="12" t="s">
        <v>350</v>
      </c>
    </row>
    <row r="381" spans="1:13">
      <c r="A381" s="334">
        <v>30</v>
      </c>
      <c r="B381" s="335"/>
      <c r="C381" s="131" t="s">
        <v>380</v>
      </c>
      <c r="D381" s="7" t="s">
        <v>606</v>
      </c>
      <c r="E381" s="7">
        <v>15.7</v>
      </c>
      <c r="F381" s="7">
        <v>0</v>
      </c>
      <c r="G381" s="7">
        <v>0</v>
      </c>
      <c r="H381" s="7">
        <v>0</v>
      </c>
      <c r="I381" s="7">
        <v>17.5</v>
      </c>
      <c r="J381" s="8" t="s">
        <v>157</v>
      </c>
      <c r="K381" s="8" t="s">
        <v>182</v>
      </c>
      <c r="L381" s="8" t="s">
        <v>159</v>
      </c>
      <c r="M381" s="8" t="s">
        <v>160</v>
      </c>
    </row>
    <row r="382" spans="1:13">
      <c r="A382" s="334">
        <v>30</v>
      </c>
      <c r="B382" s="335"/>
      <c r="C382" s="131" t="s">
        <v>381</v>
      </c>
      <c r="D382" s="11">
        <v>75.3</v>
      </c>
      <c r="E382" s="11">
        <v>22.7</v>
      </c>
      <c r="F382" s="11">
        <v>0</v>
      </c>
      <c r="G382" s="11">
        <v>0</v>
      </c>
      <c r="H382" s="11">
        <v>0</v>
      </c>
      <c r="I382" s="11">
        <v>13.4</v>
      </c>
      <c r="J382" s="12" t="s">
        <v>157</v>
      </c>
      <c r="K382" s="12" t="s">
        <v>161</v>
      </c>
      <c r="L382" s="12" t="s">
        <v>578</v>
      </c>
      <c r="M382" s="12" t="s">
        <v>350</v>
      </c>
    </row>
    <row r="383" spans="1:13">
      <c r="A383" s="334">
        <v>30</v>
      </c>
      <c r="B383" s="335"/>
      <c r="C383" s="131" t="s">
        <v>382</v>
      </c>
      <c r="D383" s="17">
        <v>51.6</v>
      </c>
      <c r="E383" s="17">
        <v>17.399999999999999</v>
      </c>
      <c r="F383" s="17">
        <v>2.4</v>
      </c>
      <c r="G383" s="17">
        <v>0</v>
      </c>
      <c r="H383" s="17">
        <v>0</v>
      </c>
      <c r="I383" s="17">
        <v>17.899999999999999</v>
      </c>
      <c r="J383" s="18" t="s">
        <v>182</v>
      </c>
      <c r="K383" s="18" t="s">
        <v>158</v>
      </c>
      <c r="L383" s="18" t="s">
        <v>116</v>
      </c>
      <c r="M383" s="18" t="s">
        <v>137</v>
      </c>
    </row>
    <row r="384" spans="1:13">
      <c r="A384" s="334">
        <v>30</v>
      </c>
      <c r="B384" s="335"/>
      <c r="C384" s="131" t="s">
        <v>383</v>
      </c>
      <c r="D384" s="132">
        <v>66.2</v>
      </c>
      <c r="E384" s="132">
        <v>15.2</v>
      </c>
      <c r="F384" s="132">
        <v>0.16</v>
      </c>
      <c r="G384" s="132">
        <v>0.78</v>
      </c>
      <c r="H384" s="132">
        <v>0</v>
      </c>
      <c r="I384" s="132">
        <v>15.64</v>
      </c>
      <c r="J384" s="133" t="s">
        <v>157</v>
      </c>
      <c r="K384" s="133" t="s">
        <v>157</v>
      </c>
      <c r="L384" s="133" t="s">
        <v>114</v>
      </c>
      <c r="M384" s="133" t="s">
        <v>137</v>
      </c>
    </row>
    <row r="385" spans="1:14">
      <c r="A385" s="334">
        <v>30</v>
      </c>
      <c r="B385" s="335"/>
      <c r="C385" s="131" t="s">
        <v>384</v>
      </c>
      <c r="D385" s="7">
        <v>59.2</v>
      </c>
      <c r="E385" s="7">
        <v>10.8</v>
      </c>
      <c r="F385" s="7">
        <v>7.56</v>
      </c>
      <c r="G385" s="7">
        <v>0</v>
      </c>
      <c r="H385" s="7">
        <v>0</v>
      </c>
      <c r="I385" s="7">
        <v>16.05</v>
      </c>
      <c r="J385" s="18" t="s">
        <v>157</v>
      </c>
      <c r="K385" s="18" t="s">
        <v>157</v>
      </c>
      <c r="L385" s="18" t="s">
        <v>116</v>
      </c>
      <c r="M385" s="18" t="s">
        <v>137</v>
      </c>
    </row>
    <row r="386" spans="1:14">
      <c r="A386" s="334">
        <v>30</v>
      </c>
      <c r="B386" s="335"/>
      <c r="C386" s="131" t="s">
        <v>385</v>
      </c>
      <c r="D386" s="7">
        <v>58.2</v>
      </c>
      <c r="E386" s="7">
        <v>16</v>
      </c>
      <c r="F386" s="17">
        <v>1.29</v>
      </c>
      <c r="G386" s="17">
        <v>0</v>
      </c>
      <c r="H386" s="17">
        <v>0</v>
      </c>
      <c r="I386" s="17">
        <v>16.670000000000002</v>
      </c>
      <c r="J386" s="18" t="s">
        <v>157</v>
      </c>
      <c r="K386" s="18" t="s">
        <v>161</v>
      </c>
      <c r="L386" s="18" t="s">
        <v>116</v>
      </c>
      <c r="M386" s="18" t="s">
        <v>350</v>
      </c>
    </row>
    <row r="387" spans="1:14">
      <c r="A387" s="334">
        <v>30</v>
      </c>
      <c r="B387" s="335"/>
      <c r="C387" s="131" t="s">
        <v>386</v>
      </c>
      <c r="D387" s="134">
        <v>58.6</v>
      </c>
      <c r="E387" s="134">
        <v>21.8</v>
      </c>
      <c r="F387" s="134">
        <v>0</v>
      </c>
      <c r="G387" s="134">
        <v>3</v>
      </c>
      <c r="H387" s="134">
        <v>0</v>
      </c>
      <c r="I387" s="134">
        <v>14.8</v>
      </c>
      <c r="J387" s="135" t="s">
        <v>157</v>
      </c>
      <c r="K387" s="135" t="s">
        <v>161</v>
      </c>
      <c r="L387" s="135" t="s">
        <v>114</v>
      </c>
      <c r="M387" s="135" t="s">
        <v>350</v>
      </c>
    </row>
    <row r="388" spans="1:14">
      <c r="A388" s="334">
        <v>30</v>
      </c>
      <c r="B388" s="335"/>
      <c r="C388" s="131" t="s">
        <v>387</v>
      </c>
      <c r="D388" s="137">
        <v>64.599999999999994</v>
      </c>
      <c r="E388" s="137">
        <v>18.399999999999999</v>
      </c>
      <c r="F388" s="11" t="s">
        <v>11</v>
      </c>
      <c r="G388" s="11" t="s">
        <v>11</v>
      </c>
      <c r="H388" s="11" t="s">
        <v>11</v>
      </c>
      <c r="I388" s="11">
        <v>17.690000000000001</v>
      </c>
      <c r="J388" s="12" t="s">
        <v>157</v>
      </c>
      <c r="K388" s="12" t="s">
        <v>161</v>
      </c>
      <c r="L388" s="12" t="s">
        <v>116</v>
      </c>
      <c r="M388" s="12" t="s">
        <v>357</v>
      </c>
    </row>
    <row r="389" spans="1:14">
      <c r="A389" s="334">
        <v>30</v>
      </c>
      <c r="B389" s="335"/>
      <c r="C389" s="131" t="s">
        <v>388</v>
      </c>
      <c r="D389" s="11">
        <v>91</v>
      </c>
      <c r="E389" s="11">
        <v>20</v>
      </c>
      <c r="F389" s="11">
        <v>0</v>
      </c>
      <c r="G389" s="11">
        <v>90</v>
      </c>
      <c r="H389" s="11">
        <v>0</v>
      </c>
      <c r="I389" s="11">
        <v>18.100000000000001</v>
      </c>
      <c r="J389" s="12" t="s">
        <v>182</v>
      </c>
      <c r="K389" s="12" t="s">
        <v>161</v>
      </c>
      <c r="L389" s="12" t="s">
        <v>116</v>
      </c>
      <c r="M389" s="12" t="s">
        <v>357</v>
      </c>
    </row>
    <row r="390" spans="1:14">
      <c r="A390" s="334">
        <v>30</v>
      </c>
      <c r="B390" s="335"/>
      <c r="C390" s="131" t="s">
        <v>389</v>
      </c>
      <c r="D390" s="11">
        <v>62.7</v>
      </c>
      <c r="E390" s="138">
        <v>3.4</v>
      </c>
      <c r="F390" s="11">
        <v>0</v>
      </c>
      <c r="G390" s="11">
        <v>0</v>
      </c>
      <c r="H390" s="11">
        <v>6.5</v>
      </c>
      <c r="I390" s="139">
        <v>16.32</v>
      </c>
      <c r="J390" s="140" t="s">
        <v>157</v>
      </c>
      <c r="K390" s="141" t="s">
        <v>179</v>
      </c>
      <c r="L390" s="12" t="s">
        <v>116</v>
      </c>
      <c r="M390" s="12" t="s">
        <v>357</v>
      </c>
      <c r="N390" s="146"/>
    </row>
    <row r="391" spans="1:14">
      <c r="A391" s="334">
        <v>30</v>
      </c>
      <c r="B391" s="335"/>
      <c r="C391" s="142" t="s">
        <v>22</v>
      </c>
      <c r="D391" s="143">
        <v>65.645454545454541</v>
      </c>
      <c r="E391" s="143">
        <v>16.950000000000003</v>
      </c>
      <c r="F391" s="143">
        <v>1.8554545454545455</v>
      </c>
      <c r="G391" s="143">
        <v>10.752727272727272</v>
      </c>
      <c r="H391" s="143">
        <v>0.65</v>
      </c>
      <c r="I391" s="143">
        <v>16.684166666666666</v>
      </c>
      <c r="J391" s="144" t="s">
        <v>11</v>
      </c>
      <c r="K391" s="144" t="s">
        <v>11</v>
      </c>
      <c r="L391" s="144" t="s">
        <v>11</v>
      </c>
      <c r="M391" s="144" t="s">
        <v>11</v>
      </c>
    </row>
    <row r="392" spans="1:14" ht="15.6" customHeight="1">
      <c r="A392" s="334">
        <v>31</v>
      </c>
      <c r="B392" s="335" t="s">
        <v>378</v>
      </c>
      <c r="C392" s="131" t="s">
        <v>379</v>
      </c>
      <c r="D392" s="17">
        <v>89.7</v>
      </c>
      <c r="E392" s="17">
        <v>13.5</v>
      </c>
      <c r="F392" s="17">
        <v>4.5</v>
      </c>
      <c r="G392" s="17">
        <v>4</v>
      </c>
      <c r="H392" s="17" t="s">
        <v>11</v>
      </c>
      <c r="I392" s="17">
        <v>12.1</v>
      </c>
      <c r="J392" s="18" t="s">
        <v>157</v>
      </c>
      <c r="K392" s="18" t="s">
        <v>157</v>
      </c>
      <c r="L392" s="18" t="s">
        <v>114</v>
      </c>
      <c r="M392" s="18" t="s">
        <v>166</v>
      </c>
    </row>
    <row r="393" spans="1:14">
      <c r="A393" s="334">
        <v>31</v>
      </c>
      <c r="B393" s="335"/>
      <c r="C393" s="131" t="s">
        <v>198</v>
      </c>
      <c r="D393" s="11">
        <v>85.6</v>
      </c>
      <c r="E393" s="11">
        <v>26.6</v>
      </c>
      <c r="F393" s="11">
        <v>9</v>
      </c>
      <c r="G393" s="11">
        <v>1</v>
      </c>
      <c r="H393" s="11">
        <v>0</v>
      </c>
      <c r="I393" s="11">
        <v>19.66</v>
      </c>
      <c r="J393" s="12" t="s">
        <v>157</v>
      </c>
      <c r="K393" s="12" t="s">
        <v>158</v>
      </c>
      <c r="L393" s="12" t="s">
        <v>116</v>
      </c>
      <c r="M393" s="12" t="s">
        <v>350</v>
      </c>
    </row>
    <row r="394" spans="1:14" ht="14.25" customHeight="1">
      <c r="A394" s="334">
        <v>31</v>
      </c>
      <c r="B394" s="335"/>
      <c r="C394" s="131" t="s">
        <v>380</v>
      </c>
      <c r="D394" s="7" t="s">
        <v>607</v>
      </c>
      <c r="E394" s="7">
        <v>21.8</v>
      </c>
      <c r="F394" s="7">
        <v>0</v>
      </c>
      <c r="G394" s="7">
        <v>0</v>
      </c>
      <c r="H394" s="7">
        <v>1</v>
      </c>
      <c r="I394" s="7">
        <v>13.9</v>
      </c>
      <c r="J394" s="8" t="s">
        <v>157</v>
      </c>
      <c r="K394" s="8" t="s">
        <v>158</v>
      </c>
      <c r="L394" s="8" t="s">
        <v>159</v>
      </c>
      <c r="M394" s="8" t="s">
        <v>160</v>
      </c>
    </row>
    <row r="395" spans="1:14">
      <c r="A395" s="334">
        <v>31</v>
      </c>
      <c r="B395" s="335"/>
      <c r="C395" s="131" t="s">
        <v>381</v>
      </c>
      <c r="D395" s="11">
        <v>76.599999999999994</v>
      </c>
      <c r="E395" s="11">
        <v>10.1</v>
      </c>
      <c r="F395" s="11">
        <v>0</v>
      </c>
      <c r="G395" s="11">
        <v>0</v>
      </c>
      <c r="H395" s="11">
        <v>0</v>
      </c>
      <c r="I395" s="11">
        <v>10.39</v>
      </c>
      <c r="J395" s="12" t="s">
        <v>157</v>
      </c>
      <c r="K395" s="12" t="s">
        <v>161</v>
      </c>
      <c r="L395" s="12" t="s">
        <v>305</v>
      </c>
      <c r="M395" s="12" t="s">
        <v>350</v>
      </c>
    </row>
    <row r="396" spans="1:14">
      <c r="A396" s="334">
        <v>31</v>
      </c>
      <c r="B396" s="335"/>
      <c r="C396" s="131" t="s">
        <v>382</v>
      </c>
      <c r="D396" s="17">
        <v>82</v>
      </c>
      <c r="E396" s="17">
        <v>17.2</v>
      </c>
      <c r="F396" s="17">
        <v>8.6999999999999993</v>
      </c>
      <c r="G396" s="17">
        <v>0</v>
      </c>
      <c r="H396" s="17">
        <v>0</v>
      </c>
      <c r="I396" s="17">
        <v>15.8</v>
      </c>
      <c r="J396" s="18" t="s">
        <v>182</v>
      </c>
      <c r="K396" s="18" t="s">
        <v>158</v>
      </c>
      <c r="L396" s="18" t="s">
        <v>116</v>
      </c>
      <c r="M396" s="18" t="s">
        <v>137</v>
      </c>
    </row>
    <row r="397" spans="1:14">
      <c r="A397" s="334">
        <v>31</v>
      </c>
      <c r="B397" s="335"/>
      <c r="C397" s="131" t="s">
        <v>383</v>
      </c>
      <c r="D397" s="132">
        <v>87.1</v>
      </c>
      <c r="E397" s="132">
        <v>19.100000000000001</v>
      </c>
      <c r="F397" s="132">
        <v>0</v>
      </c>
      <c r="G397" s="132">
        <v>0</v>
      </c>
      <c r="H397" s="132">
        <v>0</v>
      </c>
      <c r="I397" s="132">
        <v>13.2</v>
      </c>
      <c r="J397" s="133" t="s">
        <v>157</v>
      </c>
      <c r="K397" s="133" t="s">
        <v>158</v>
      </c>
      <c r="L397" s="133" t="s">
        <v>114</v>
      </c>
      <c r="M397" s="133" t="s">
        <v>160</v>
      </c>
    </row>
    <row r="398" spans="1:14">
      <c r="A398" s="334">
        <v>31</v>
      </c>
      <c r="B398" s="335"/>
      <c r="C398" s="131" t="s">
        <v>384</v>
      </c>
      <c r="D398" s="7">
        <v>73.2</v>
      </c>
      <c r="E398" s="7">
        <v>12</v>
      </c>
      <c r="F398" s="7">
        <v>9.23</v>
      </c>
      <c r="G398" s="7">
        <v>0</v>
      </c>
      <c r="H398" s="7">
        <v>0</v>
      </c>
      <c r="I398" s="7">
        <v>14.53</v>
      </c>
      <c r="J398" s="18" t="s">
        <v>157</v>
      </c>
      <c r="K398" s="18" t="s">
        <v>170</v>
      </c>
      <c r="L398" s="18" t="s">
        <v>116</v>
      </c>
      <c r="M398" s="18" t="s">
        <v>160</v>
      </c>
    </row>
    <row r="399" spans="1:14">
      <c r="A399" s="334">
        <v>31</v>
      </c>
      <c r="B399" s="335"/>
      <c r="C399" s="131" t="s">
        <v>385</v>
      </c>
      <c r="D399" s="7">
        <v>87.1</v>
      </c>
      <c r="E399" s="7">
        <v>10.6</v>
      </c>
      <c r="F399" s="17">
        <v>0</v>
      </c>
      <c r="G399" s="17">
        <v>0</v>
      </c>
      <c r="H399" s="17">
        <v>0</v>
      </c>
      <c r="I399" s="17">
        <v>15.07</v>
      </c>
      <c r="J399" s="18" t="s">
        <v>157</v>
      </c>
      <c r="K399" s="18" t="s">
        <v>158</v>
      </c>
      <c r="L399" s="18" t="s">
        <v>116</v>
      </c>
      <c r="M399" s="18" t="s">
        <v>350</v>
      </c>
    </row>
    <row r="400" spans="1:14">
      <c r="A400" s="334">
        <v>31</v>
      </c>
      <c r="B400" s="335"/>
      <c r="C400" s="131" t="s">
        <v>386</v>
      </c>
      <c r="D400" s="11" t="s">
        <v>11</v>
      </c>
      <c r="E400" s="11" t="s">
        <v>11</v>
      </c>
      <c r="F400" s="11" t="s">
        <v>11</v>
      </c>
      <c r="G400" s="11" t="s">
        <v>11</v>
      </c>
      <c r="H400" s="11" t="s">
        <v>11</v>
      </c>
      <c r="I400" s="134" t="s">
        <v>11</v>
      </c>
      <c r="J400" s="135" t="s">
        <v>11</v>
      </c>
      <c r="K400" s="135" t="s">
        <v>11</v>
      </c>
      <c r="L400" s="135" t="s">
        <v>11</v>
      </c>
      <c r="M400" s="135" t="s">
        <v>11</v>
      </c>
    </row>
    <row r="401" spans="1:13">
      <c r="A401" s="334">
        <v>31</v>
      </c>
      <c r="B401" s="335"/>
      <c r="C401" s="131" t="s">
        <v>387</v>
      </c>
      <c r="D401" s="137">
        <v>67</v>
      </c>
      <c r="E401" s="137">
        <v>14</v>
      </c>
      <c r="F401" s="11">
        <v>33</v>
      </c>
      <c r="G401" s="11" t="s">
        <v>11</v>
      </c>
      <c r="H401" s="11" t="s">
        <v>11</v>
      </c>
      <c r="I401" s="11">
        <v>15.13</v>
      </c>
      <c r="J401" s="12" t="s">
        <v>157</v>
      </c>
      <c r="K401" s="12" t="s">
        <v>161</v>
      </c>
      <c r="L401" s="12" t="s">
        <v>114</v>
      </c>
      <c r="M401" s="12" t="s">
        <v>357</v>
      </c>
    </row>
    <row r="402" spans="1:13">
      <c r="A402" s="334">
        <v>31</v>
      </c>
      <c r="B402" s="335"/>
      <c r="C402" s="131" t="s">
        <v>388</v>
      </c>
      <c r="D402" s="11">
        <v>105</v>
      </c>
      <c r="E402" s="11">
        <v>22</v>
      </c>
      <c r="F402" s="11">
        <v>8</v>
      </c>
      <c r="G402" s="11">
        <v>30</v>
      </c>
      <c r="H402" s="11">
        <v>0</v>
      </c>
      <c r="I402" s="11">
        <v>16.079999999999998</v>
      </c>
      <c r="J402" s="12" t="s">
        <v>157</v>
      </c>
      <c r="K402" s="12" t="s">
        <v>161</v>
      </c>
      <c r="L402" s="12" t="s">
        <v>576</v>
      </c>
      <c r="M402" s="12" t="s">
        <v>350</v>
      </c>
    </row>
    <row r="403" spans="1:13">
      <c r="A403" s="334">
        <v>31</v>
      </c>
      <c r="B403" s="335"/>
      <c r="C403" s="131" t="s">
        <v>389</v>
      </c>
      <c r="D403" s="11">
        <v>74.3</v>
      </c>
      <c r="E403" s="138">
        <v>10.5</v>
      </c>
      <c r="F403" s="11">
        <v>1.5</v>
      </c>
      <c r="G403" s="11">
        <v>0</v>
      </c>
      <c r="H403" s="11">
        <v>4.5</v>
      </c>
      <c r="I403" s="139">
        <v>15.25</v>
      </c>
      <c r="J403" s="140" t="s">
        <v>157</v>
      </c>
      <c r="K403" s="141" t="s">
        <v>158</v>
      </c>
      <c r="L403" s="12" t="s">
        <v>116</v>
      </c>
      <c r="M403" s="12" t="s">
        <v>350</v>
      </c>
    </row>
    <row r="404" spans="1:13">
      <c r="A404" s="334">
        <v>31</v>
      </c>
      <c r="B404" s="335"/>
      <c r="C404" s="142" t="s">
        <v>22</v>
      </c>
      <c r="D404" s="143">
        <v>82.76</v>
      </c>
      <c r="E404" s="143">
        <v>16.127272727272729</v>
      </c>
      <c r="F404" s="143">
        <v>6.7209090909090916</v>
      </c>
      <c r="G404" s="143">
        <v>3.5</v>
      </c>
      <c r="H404" s="143">
        <v>0.61111111111111116</v>
      </c>
      <c r="I404" s="143">
        <v>14.646363636363638</v>
      </c>
      <c r="J404" s="144" t="s">
        <v>11</v>
      </c>
      <c r="K404" s="144" t="s">
        <v>11</v>
      </c>
      <c r="L404" s="144" t="s">
        <v>11</v>
      </c>
      <c r="M404" s="144" t="s">
        <v>11</v>
      </c>
    </row>
    <row r="405" spans="1:13" ht="15.6" customHeight="1">
      <c r="A405" s="334">
        <v>32</v>
      </c>
      <c r="B405" s="335" t="s">
        <v>428</v>
      </c>
      <c r="C405" s="131" t="s">
        <v>379</v>
      </c>
      <c r="D405" s="17">
        <v>60.6</v>
      </c>
      <c r="E405" s="17">
        <v>9.8000000000000007</v>
      </c>
      <c r="F405" s="17">
        <v>0</v>
      </c>
      <c r="G405" s="17">
        <v>9</v>
      </c>
      <c r="H405" s="17" t="s">
        <v>11</v>
      </c>
      <c r="I405" s="17">
        <v>14.9</v>
      </c>
      <c r="J405" s="18" t="s">
        <v>157</v>
      </c>
      <c r="K405" s="18" t="s">
        <v>158</v>
      </c>
      <c r="L405" s="18" t="s">
        <v>116</v>
      </c>
      <c r="M405" s="18" t="s">
        <v>160</v>
      </c>
    </row>
    <row r="406" spans="1:13">
      <c r="A406" s="334">
        <v>32</v>
      </c>
      <c r="B406" s="335"/>
      <c r="C406" s="131" t="s">
        <v>198</v>
      </c>
      <c r="D406" s="11">
        <v>62</v>
      </c>
      <c r="E406" s="11">
        <v>17.8</v>
      </c>
      <c r="F406" s="11">
        <v>4</v>
      </c>
      <c r="G406" s="11">
        <v>0</v>
      </c>
      <c r="H406" s="11">
        <v>0</v>
      </c>
      <c r="I406" s="11">
        <v>22.62</v>
      </c>
      <c r="J406" s="12" t="s">
        <v>157</v>
      </c>
      <c r="K406" s="12" t="s">
        <v>164</v>
      </c>
      <c r="L406" s="12" t="s">
        <v>116</v>
      </c>
      <c r="M406" s="12" t="s">
        <v>350</v>
      </c>
    </row>
    <row r="407" spans="1:13">
      <c r="A407" s="334">
        <v>32</v>
      </c>
      <c r="B407" s="335"/>
      <c r="C407" s="131" t="s">
        <v>380</v>
      </c>
      <c r="D407" s="7" t="s">
        <v>608</v>
      </c>
      <c r="E407" s="7">
        <v>14.1</v>
      </c>
      <c r="F407" s="7">
        <v>0</v>
      </c>
      <c r="G407" s="7">
        <v>0</v>
      </c>
      <c r="H407" s="7">
        <v>2</v>
      </c>
      <c r="I407" s="7">
        <v>18.7</v>
      </c>
      <c r="J407" s="8" t="s">
        <v>157</v>
      </c>
      <c r="K407" s="8" t="s">
        <v>158</v>
      </c>
      <c r="L407" s="8" t="s">
        <v>159</v>
      </c>
      <c r="M407" s="8" t="s">
        <v>160</v>
      </c>
    </row>
    <row r="408" spans="1:13">
      <c r="A408" s="334">
        <v>32</v>
      </c>
      <c r="B408" s="335"/>
      <c r="C408" s="131" t="s">
        <v>381</v>
      </c>
      <c r="D408" s="11">
        <v>43.8</v>
      </c>
      <c r="E408" s="11">
        <v>11.1</v>
      </c>
      <c r="F408" s="11">
        <v>1</v>
      </c>
      <c r="G408" s="11">
        <v>0</v>
      </c>
      <c r="H408" s="11">
        <v>0</v>
      </c>
      <c r="I408" s="11">
        <v>17.510000000000002</v>
      </c>
      <c r="J408" s="12" t="s">
        <v>157</v>
      </c>
      <c r="K408" s="12" t="s">
        <v>158</v>
      </c>
      <c r="L408" s="12" t="s">
        <v>578</v>
      </c>
      <c r="M408" s="12" t="s">
        <v>350</v>
      </c>
    </row>
    <row r="409" spans="1:13">
      <c r="A409" s="334">
        <v>32</v>
      </c>
      <c r="B409" s="335"/>
      <c r="C409" s="131" t="s">
        <v>382</v>
      </c>
      <c r="D409" s="17">
        <v>57</v>
      </c>
      <c r="E409" s="17">
        <v>10.199999999999999</v>
      </c>
      <c r="F409" s="17">
        <v>1.1000000000000001</v>
      </c>
      <c r="G409" s="17">
        <v>5</v>
      </c>
      <c r="H409" s="17">
        <v>0</v>
      </c>
      <c r="I409" s="17">
        <v>15.6</v>
      </c>
      <c r="J409" s="18" t="s">
        <v>157</v>
      </c>
      <c r="K409" s="18" t="s">
        <v>158</v>
      </c>
      <c r="L409" s="18" t="s">
        <v>116</v>
      </c>
      <c r="M409" s="18" t="s">
        <v>160</v>
      </c>
    </row>
    <row r="410" spans="1:13">
      <c r="A410" s="334">
        <v>32</v>
      </c>
      <c r="B410" s="335"/>
      <c r="C410" s="131" t="s">
        <v>383</v>
      </c>
      <c r="D410" s="132">
        <v>57</v>
      </c>
      <c r="E410" s="132">
        <v>10.199999999999999</v>
      </c>
      <c r="F410" s="132">
        <v>0.99</v>
      </c>
      <c r="G410" s="132">
        <v>4.78</v>
      </c>
      <c r="H410" s="132">
        <v>0</v>
      </c>
      <c r="I410" s="132">
        <v>15.6</v>
      </c>
      <c r="J410" s="133" t="s">
        <v>157</v>
      </c>
      <c r="K410" s="133" t="s">
        <v>158</v>
      </c>
      <c r="L410" s="133" t="s">
        <v>116</v>
      </c>
      <c r="M410" s="133" t="s">
        <v>137</v>
      </c>
    </row>
    <row r="411" spans="1:13">
      <c r="A411" s="334">
        <v>32</v>
      </c>
      <c r="B411" s="335"/>
      <c r="C411" s="131" t="s">
        <v>384</v>
      </c>
      <c r="D411" s="7">
        <v>47.4</v>
      </c>
      <c r="E411" s="7">
        <v>10.8</v>
      </c>
      <c r="F411" s="7">
        <v>1.6</v>
      </c>
      <c r="G411" s="7">
        <v>0</v>
      </c>
      <c r="H411" s="7">
        <v>0</v>
      </c>
      <c r="I411" s="7">
        <v>17.18</v>
      </c>
      <c r="J411" s="18" t="s">
        <v>157</v>
      </c>
      <c r="K411" s="18" t="s">
        <v>164</v>
      </c>
      <c r="L411" s="18" t="s">
        <v>116</v>
      </c>
      <c r="M411" s="18" t="s">
        <v>160</v>
      </c>
    </row>
    <row r="412" spans="1:13">
      <c r="A412" s="334">
        <v>32</v>
      </c>
      <c r="B412" s="335"/>
      <c r="C412" s="131" t="s">
        <v>385</v>
      </c>
      <c r="D412" s="7">
        <v>47.6</v>
      </c>
      <c r="E412" s="7">
        <v>11.3</v>
      </c>
      <c r="F412" s="17">
        <v>0</v>
      </c>
      <c r="G412" s="17">
        <v>0</v>
      </c>
      <c r="H412" s="17">
        <v>0</v>
      </c>
      <c r="I412" s="17">
        <v>13.26</v>
      </c>
      <c r="J412" s="18" t="s">
        <v>157</v>
      </c>
      <c r="K412" s="18" t="s">
        <v>161</v>
      </c>
      <c r="L412" s="18" t="s">
        <v>116</v>
      </c>
      <c r="M412" s="18" t="s">
        <v>350</v>
      </c>
    </row>
    <row r="413" spans="1:13">
      <c r="A413" s="334">
        <v>32</v>
      </c>
      <c r="B413" s="335"/>
      <c r="C413" s="131" t="s">
        <v>386</v>
      </c>
      <c r="D413" s="134">
        <v>50.6</v>
      </c>
      <c r="E413" s="134">
        <v>14.6</v>
      </c>
      <c r="F413" s="134">
        <v>1</v>
      </c>
      <c r="G413" s="134">
        <v>1</v>
      </c>
      <c r="H413" s="134">
        <v>0</v>
      </c>
      <c r="I413" s="134">
        <v>19.3</v>
      </c>
      <c r="J413" s="135" t="s">
        <v>157</v>
      </c>
      <c r="K413" s="135" t="s">
        <v>158</v>
      </c>
      <c r="L413" s="135" t="s">
        <v>114</v>
      </c>
      <c r="M413" s="135" t="s">
        <v>350</v>
      </c>
    </row>
    <row r="414" spans="1:13">
      <c r="A414" s="334">
        <v>32</v>
      </c>
      <c r="B414" s="335"/>
      <c r="C414" s="131" t="s">
        <v>387</v>
      </c>
      <c r="D414" s="137">
        <v>47.2</v>
      </c>
      <c r="E414" s="137">
        <v>6.8</v>
      </c>
      <c r="F414" s="11">
        <v>2</v>
      </c>
      <c r="G414" s="11" t="s">
        <v>11</v>
      </c>
      <c r="H414" s="11" t="s">
        <v>11</v>
      </c>
      <c r="I414" s="11">
        <v>18.010000000000002</v>
      </c>
      <c r="J414" s="12" t="s">
        <v>157</v>
      </c>
      <c r="K414" s="12" t="s">
        <v>158</v>
      </c>
      <c r="L414" s="12" t="s">
        <v>175</v>
      </c>
      <c r="M414" s="12" t="s">
        <v>357</v>
      </c>
    </row>
    <row r="415" spans="1:13">
      <c r="A415" s="334">
        <v>32</v>
      </c>
      <c r="B415" s="335"/>
      <c r="C415" s="131" t="s">
        <v>388</v>
      </c>
      <c r="D415" s="11">
        <v>75</v>
      </c>
      <c r="E415" s="11">
        <v>15</v>
      </c>
      <c r="F415" s="11">
        <v>0</v>
      </c>
      <c r="G415" s="11">
        <v>70</v>
      </c>
      <c r="H415" s="11">
        <v>0</v>
      </c>
      <c r="I415" s="11">
        <v>18.8</v>
      </c>
      <c r="J415" s="12" t="s">
        <v>182</v>
      </c>
      <c r="K415" s="12" t="s">
        <v>158</v>
      </c>
      <c r="L415" s="12" t="s">
        <v>116</v>
      </c>
      <c r="M415" s="12" t="s">
        <v>357</v>
      </c>
    </row>
    <row r="416" spans="1:13">
      <c r="A416" s="334">
        <v>32</v>
      </c>
      <c r="B416" s="335"/>
      <c r="C416" s="131" t="s">
        <v>389</v>
      </c>
      <c r="D416" s="11">
        <v>47</v>
      </c>
      <c r="E416" s="138">
        <v>10</v>
      </c>
      <c r="F416" s="11">
        <v>2.5</v>
      </c>
      <c r="G416" s="11">
        <v>2.5</v>
      </c>
      <c r="H416" s="11">
        <v>2.5</v>
      </c>
      <c r="I416" s="139">
        <v>19.25</v>
      </c>
      <c r="J416" s="140" t="s">
        <v>157</v>
      </c>
      <c r="K416" s="141" t="s">
        <v>158</v>
      </c>
      <c r="L416" s="12" t="s">
        <v>116</v>
      </c>
      <c r="M416" s="12" t="s">
        <v>350</v>
      </c>
    </row>
    <row r="417" spans="1:13">
      <c r="A417" s="334">
        <v>32</v>
      </c>
      <c r="B417" s="335"/>
      <c r="C417" s="142" t="s">
        <v>22</v>
      </c>
      <c r="D417" s="143">
        <v>54.109090909090916</v>
      </c>
      <c r="E417" s="143">
        <v>11.808333333333332</v>
      </c>
      <c r="F417" s="143">
        <v>1.1824999999999999</v>
      </c>
      <c r="G417" s="143">
        <v>8.3890909090909087</v>
      </c>
      <c r="H417" s="143">
        <v>0.45</v>
      </c>
      <c r="I417" s="143">
        <v>17.560833333333331</v>
      </c>
      <c r="J417" s="144" t="s">
        <v>11</v>
      </c>
      <c r="K417" s="144" t="s">
        <v>11</v>
      </c>
      <c r="L417" s="144" t="s">
        <v>11</v>
      </c>
      <c r="M417" s="144" t="s">
        <v>11</v>
      </c>
    </row>
    <row r="418" spans="1:13" ht="15.6" customHeight="1">
      <c r="A418" s="334">
        <v>33</v>
      </c>
      <c r="B418" s="335" t="s">
        <v>429</v>
      </c>
      <c r="C418" s="131" t="s">
        <v>379</v>
      </c>
      <c r="D418" s="17">
        <v>69.900000000000006</v>
      </c>
      <c r="E418" s="17">
        <v>13.4</v>
      </c>
      <c r="F418" s="17">
        <v>0</v>
      </c>
      <c r="G418" s="17">
        <v>28.5</v>
      </c>
      <c r="H418" s="17" t="s">
        <v>11</v>
      </c>
      <c r="I418" s="17">
        <v>19</v>
      </c>
      <c r="J418" s="18" t="s">
        <v>157</v>
      </c>
      <c r="K418" s="18" t="s">
        <v>158</v>
      </c>
      <c r="L418" s="18" t="s">
        <v>116</v>
      </c>
      <c r="M418" s="18" t="s">
        <v>160</v>
      </c>
    </row>
    <row r="419" spans="1:13">
      <c r="A419" s="334">
        <v>33</v>
      </c>
      <c r="B419" s="335"/>
      <c r="C419" s="131" t="s">
        <v>198</v>
      </c>
      <c r="D419" s="11">
        <v>69.400000000000006</v>
      </c>
      <c r="E419" s="11">
        <v>21.2</v>
      </c>
      <c r="F419" s="11">
        <v>18</v>
      </c>
      <c r="G419" s="11">
        <v>3</v>
      </c>
      <c r="H419" s="11">
        <v>0</v>
      </c>
      <c r="I419" s="11">
        <v>27.2</v>
      </c>
      <c r="J419" s="12" t="s">
        <v>157</v>
      </c>
      <c r="K419" s="12" t="s">
        <v>158</v>
      </c>
      <c r="L419" s="12" t="s">
        <v>365</v>
      </c>
      <c r="M419" s="12" t="s">
        <v>357</v>
      </c>
    </row>
    <row r="420" spans="1:13">
      <c r="A420" s="334">
        <v>33</v>
      </c>
      <c r="B420" s="335"/>
      <c r="C420" s="131" t="s">
        <v>380</v>
      </c>
      <c r="D420" s="7" t="s">
        <v>609</v>
      </c>
      <c r="E420" s="7">
        <v>17.600000000000001</v>
      </c>
      <c r="F420" s="7">
        <v>0</v>
      </c>
      <c r="G420" s="7">
        <v>0</v>
      </c>
      <c r="H420" s="7">
        <v>0</v>
      </c>
      <c r="I420" s="7">
        <v>21.9</v>
      </c>
      <c r="J420" s="8" t="s">
        <v>157</v>
      </c>
      <c r="K420" s="8" t="s">
        <v>158</v>
      </c>
      <c r="L420" s="8" t="s">
        <v>159</v>
      </c>
      <c r="M420" s="8" t="s">
        <v>160</v>
      </c>
    </row>
    <row r="421" spans="1:13">
      <c r="A421" s="334">
        <v>33</v>
      </c>
      <c r="B421" s="335"/>
      <c r="C421" s="131" t="s">
        <v>381</v>
      </c>
      <c r="D421" s="11">
        <v>67.333333333333329</v>
      </c>
      <c r="E421" s="11">
        <v>16.555555555555557</v>
      </c>
      <c r="F421" s="11">
        <v>1</v>
      </c>
      <c r="G421" s="11">
        <v>1</v>
      </c>
      <c r="H421" s="11">
        <v>0</v>
      </c>
      <c r="I421" s="11">
        <v>14.61</v>
      </c>
      <c r="J421" s="12" t="s">
        <v>157</v>
      </c>
      <c r="K421" s="12" t="s">
        <v>167</v>
      </c>
      <c r="L421" s="12" t="s">
        <v>578</v>
      </c>
      <c r="M421" s="12" t="s">
        <v>350</v>
      </c>
    </row>
    <row r="422" spans="1:13">
      <c r="A422" s="334">
        <v>33</v>
      </c>
      <c r="B422" s="335"/>
      <c r="C422" s="131" t="s">
        <v>382</v>
      </c>
      <c r="D422" s="17">
        <v>63.6</v>
      </c>
      <c r="E422" s="17">
        <v>14.2</v>
      </c>
      <c r="F422" s="17">
        <v>9.5</v>
      </c>
      <c r="G422" s="17">
        <v>0</v>
      </c>
      <c r="H422" s="17">
        <v>0</v>
      </c>
      <c r="I422" s="17">
        <v>24.9</v>
      </c>
      <c r="J422" s="18" t="s">
        <v>182</v>
      </c>
      <c r="K422" s="18" t="s">
        <v>158</v>
      </c>
      <c r="L422" s="18" t="s">
        <v>116</v>
      </c>
      <c r="M422" s="18" t="s">
        <v>137</v>
      </c>
    </row>
    <row r="423" spans="1:13">
      <c r="A423" s="334">
        <v>33</v>
      </c>
      <c r="B423" s="335"/>
      <c r="C423" s="131" t="s">
        <v>383</v>
      </c>
      <c r="D423" s="132">
        <v>67</v>
      </c>
      <c r="E423" s="132">
        <v>16</v>
      </c>
      <c r="F423" s="132">
        <v>4.51</v>
      </c>
      <c r="G423" s="132">
        <v>2.16</v>
      </c>
      <c r="H423" s="132">
        <v>0</v>
      </c>
      <c r="I423" s="132">
        <v>20.49</v>
      </c>
      <c r="J423" s="133" t="s">
        <v>157</v>
      </c>
      <c r="K423" s="133" t="s">
        <v>158</v>
      </c>
      <c r="L423" s="133" t="s">
        <v>114</v>
      </c>
      <c r="M423" s="133" t="s">
        <v>160</v>
      </c>
    </row>
    <row r="424" spans="1:13">
      <c r="A424" s="334">
        <v>33</v>
      </c>
      <c r="B424" s="335"/>
      <c r="C424" s="131" t="s">
        <v>384</v>
      </c>
      <c r="D424" s="7">
        <v>61.2</v>
      </c>
      <c r="E424" s="7">
        <v>14.2</v>
      </c>
      <c r="F424" s="7">
        <v>3.57</v>
      </c>
      <c r="G424" s="7">
        <v>0</v>
      </c>
      <c r="H424" s="7">
        <v>0</v>
      </c>
      <c r="I424" s="7">
        <v>22.08</v>
      </c>
      <c r="J424" s="18" t="s">
        <v>157</v>
      </c>
      <c r="K424" s="18" t="s">
        <v>158</v>
      </c>
      <c r="L424" s="18" t="s">
        <v>116</v>
      </c>
      <c r="M424" s="18" t="s">
        <v>137</v>
      </c>
    </row>
    <row r="425" spans="1:13">
      <c r="A425" s="334">
        <v>33</v>
      </c>
      <c r="B425" s="335"/>
      <c r="C425" s="131" t="s">
        <v>385</v>
      </c>
      <c r="D425" s="7">
        <v>59.2</v>
      </c>
      <c r="E425" s="7">
        <v>15.8</v>
      </c>
      <c r="F425" s="17">
        <v>11.86</v>
      </c>
      <c r="G425" s="17">
        <v>0</v>
      </c>
      <c r="H425" s="17">
        <v>0</v>
      </c>
      <c r="I425" s="17">
        <v>20.86</v>
      </c>
      <c r="J425" s="18" t="s">
        <v>157</v>
      </c>
      <c r="K425" s="18" t="s">
        <v>158</v>
      </c>
      <c r="L425" s="18" t="s">
        <v>116</v>
      </c>
      <c r="M425" s="18" t="s">
        <v>357</v>
      </c>
    </row>
    <row r="426" spans="1:13">
      <c r="A426" s="334">
        <v>33</v>
      </c>
      <c r="B426" s="335"/>
      <c r="C426" s="131" t="s">
        <v>386</v>
      </c>
      <c r="D426" s="134">
        <v>59.6</v>
      </c>
      <c r="E426" s="134">
        <v>19.399999999999999</v>
      </c>
      <c r="F426" s="134">
        <v>1</v>
      </c>
      <c r="G426" s="134">
        <v>1</v>
      </c>
      <c r="H426" s="134">
        <v>0</v>
      </c>
      <c r="I426" s="134">
        <v>24.1</v>
      </c>
      <c r="J426" s="135" t="s">
        <v>157</v>
      </c>
      <c r="K426" s="135" t="s">
        <v>158</v>
      </c>
      <c r="L426" s="135" t="s">
        <v>114</v>
      </c>
      <c r="M426" s="135" t="s">
        <v>350</v>
      </c>
    </row>
    <row r="427" spans="1:13">
      <c r="A427" s="334">
        <v>33</v>
      </c>
      <c r="B427" s="335"/>
      <c r="C427" s="131" t="s">
        <v>387</v>
      </c>
      <c r="D427" s="137">
        <v>57.8</v>
      </c>
      <c r="E427" s="137">
        <v>18.2</v>
      </c>
      <c r="F427" s="11" t="s">
        <v>11</v>
      </c>
      <c r="G427" s="11" t="s">
        <v>11</v>
      </c>
      <c r="H427" s="11" t="s">
        <v>11</v>
      </c>
      <c r="I427" s="11">
        <v>20.25</v>
      </c>
      <c r="J427" s="12" t="s">
        <v>579</v>
      </c>
      <c r="K427" s="12" t="s">
        <v>158</v>
      </c>
      <c r="L427" s="12" t="s">
        <v>116</v>
      </c>
      <c r="M427" s="12" t="s">
        <v>357</v>
      </c>
    </row>
    <row r="428" spans="1:13">
      <c r="A428" s="334">
        <v>33</v>
      </c>
      <c r="B428" s="335"/>
      <c r="C428" s="131" t="s">
        <v>388</v>
      </c>
      <c r="D428" s="11">
        <v>90</v>
      </c>
      <c r="E428" s="11">
        <v>20</v>
      </c>
      <c r="F428" s="11">
        <v>0</v>
      </c>
      <c r="G428" s="11">
        <v>80</v>
      </c>
      <c r="H428" s="11">
        <v>0</v>
      </c>
      <c r="I428" s="11">
        <v>20.46</v>
      </c>
      <c r="J428" s="12" t="s">
        <v>182</v>
      </c>
      <c r="K428" s="12" t="s">
        <v>158</v>
      </c>
      <c r="L428" s="12" t="s">
        <v>116</v>
      </c>
      <c r="M428" s="12" t="s">
        <v>357</v>
      </c>
    </row>
    <row r="429" spans="1:13">
      <c r="A429" s="334">
        <v>33</v>
      </c>
      <c r="B429" s="335"/>
      <c r="C429" s="131" t="s">
        <v>389</v>
      </c>
      <c r="D429" s="11">
        <v>59.5</v>
      </c>
      <c r="E429" s="138">
        <v>8.1</v>
      </c>
      <c r="F429" s="11">
        <v>1.5</v>
      </c>
      <c r="G429" s="11">
        <v>0</v>
      </c>
      <c r="H429" s="11">
        <v>3.5</v>
      </c>
      <c r="I429" s="139">
        <v>24.5</v>
      </c>
      <c r="J429" s="140" t="s">
        <v>157</v>
      </c>
      <c r="K429" s="141" t="s">
        <v>158</v>
      </c>
      <c r="L429" s="12" t="s">
        <v>163</v>
      </c>
      <c r="M429" s="12" t="s">
        <v>357</v>
      </c>
    </row>
    <row r="430" spans="1:13">
      <c r="A430" s="334">
        <v>33</v>
      </c>
      <c r="B430" s="335"/>
      <c r="C430" s="142" t="s">
        <v>22</v>
      </c>
      <c r="D430" s="143">
        <v>65.86666666666666</v>
      </c>
      <c r="E430" s="143">
        <v>16.221296296296298</v>
      </c>
      <c r="F430" s="143">
        <v>4.6309090909090909</v>
      </c>
      <c r="G430" s="143">
        <v>10.514545454545454</v>
      </c>
      <c r="H430" s="143">
        <v>0.35</v>
      </c>
      <c r="I430" s="143">
        <v>21.695833333333336</v>
      </c>
      <c r="J430" s="144" t="s">
        <v>11</v>
      </c>
      <c r="K430" s="144" t="s">
        <v>11</v>
      </c>
      <c r="L430" s="144" t="s">
        <v>11</v>
      </c>
      <c r="M430" s="144" t="s">
        <v>11</v>
      </c>
    </row>
    <row r="431" spans="1:13" ht="15.6" customHeight="1">
      <c r="A431" s="334">
        <v>34</v>
      </c>
      <c r="B431" s="335" t="s">
        <v>430</v>
      </c>
      <c r="C431" s="131" t="s">
        <v>379</v>
      </c>
      <c r="D431" s="17">
        <v>71.7</v>
      </c>
      <c r="E431" s="17">
        <v>19.100000000000001</v>
      </c>
      <c r="F431" s="17">
        <v>0</v>
      </c>
      <c r="G431" s="17">
        <v>19</v>
      </c>
      <c r="H431" s="17" t="s">
        <v>11</v>
      </c>
      <c r="I431" s="17">
        <v>14.9</v>
      </c>
      <c r="J431" s="18" t="s">
        <v>157</v>
      </c>
      <c r="K431" s="18" t="s">
        <v>164</v>
      </c>
      <c r="L431" s="18" t="s">
        <v>116</v>
      </c>
      <c r="M431" s="18" t="s">
        <v>160</v>
      </c>
    </row>
    <row r="432" spans="1:13">
      <c r="A432" s="334">
        <v>34</v>
      </c>
      <c r="B432" s="335"/>
      <c r="C432" s="131" t="s">
        <v>198</v>
      </c>
      <c r="D432" s="11">
        <v>72.2</v>
      </c>
      <c r="E432" s="11">
        <v>23.2</v>
      </c>
      <c r="F432" s="11">
        <v>3</v>
      </c>
      <c r="G432" s="11">
        <v>2</v>
      </c>
      <c r="H432" s="11">
        <v>0</v>
      </c>
      <c r="I432" s="11">
        <v>23.12</v>
      </c>
      <c r="J432" s="12" t="s">
        <v>157</v>
      </c>
      <c r="K432" s="12" t="s">
        <v>158</v>
      </c>
      <c r="L432" s="12" t="s">
        <v>116</v>
      </c>
      <c r="M432" s="12" t="s">
        <v>350</v>
      </c>
    </row>
    <row r="433" spans="1:13">
      <c r="A433" s="334">
        <v>34</v>
      </c>
      <c r="B433" s="335"/>
      <c r="C433" s="131" t="s">
        <v>380</v>
      </c>
      <c r="D433" s="7" t="s">
        <v>610</v>
      </c>
      <c r="E433" s="7">
        <v>14.1</v>
      </c>
      <c r="F433" s="7">
        <v>13</v>
      </c>
      <c r="G433" s="7">
        <v>0</v>
      </c>
      <c r="H433" s="7">
        <v>0</v>
      </c>
      <c r="I433" s="7">
        <v>22</v>
      </c>
      <c r="J433" s="8" t="s">
        <v>157</v>
      </c>
      <c r="K433" s="8" t="s">
        <v>158</v>
      </c>
      <c r="L433" s="8" t="s">
        <v>159</v>
      </c>
      <c r="M433" s="8" t="s">
        <v>160</v>
      </c>
    </row>
    <row r="434" spans="1:13">
      <c r="A434" s="334">
        <v>34</v>
      </c>
      <c r="B434" s="335"/>
      <c r="C434" s="131" t="s">
        <v>381</v>
      </c>
      <c r="D434" s="11">
        <v>80.3</v>
      </c>
      <c r="E434" s="11">
        <v>17.100000000000001</v>
      </c>
      <c r="F434" s="11">
        <v>2</v>
      </c>
      <c r="G434" s="11">
        <v>0</v>
      </c>
      <c r="H434" s="11">
        <v>0</v>
      </c>
      <c r="I434" s="11">
        <v>15.19</v>
      </c>
      <c r="J434" s="12" t="s">
        <v>157</v>
      </c>
      <c r="K434" s="12" t="s">
        <v>167</v>
      </c>
      <c r="L434" s="12" t="s">
        <v>578</v>
      </c>
      <c r="M434" s="12" t="s">
        <v>350</v>
      </c>
    </row>
    <row r="435" spans="1:13">
      <c r="A435" s="334">
        <v>34</v>
      </c>
      <c r="B435" s="335"/>
      <c r="C435" s="131" t="s">
        <v>382</v>
      </c>
      <c r="D435" s="17">
        <v>67</v>
      </c>
      <c r="E435" s="17">
        <v>20.8</v>
      </c>
      <c r="F435" s="17">
        <v>6.8</v>
      </c>
      <c r="G435" s="17">
        <v>0</v>
      </c>
      <c r="H435" s="17">
        <v>0</v>
      </c>
      <c r="I435" s="17">
        <v>21.4</v>
      </c>
      <c r="J435" s="18" t="s">
        <v>182</v>
      </c>
      <c r="K435" s="18" t="s">
        <v>158</v>
      </c>
      <c r="L435" s="18" t="s">
        <v>116</v>
      </c>
      <c r="M435" s="18" t="s">
        <v>137</v>
      </c>
    </row>
    <row r="436" spans="1:13">
      <c r="A436" s="334">
        <v>34</v>
      </c>
      <c r="B436" s="335"/>
      <c r="C436" s="131" t="s">
        <v>383</v>
      </c>
      <c r="D436" s="132">
        <v>87.2</v>
      </c>
      <c r="E436" s="132">
        <v>21.6</v>
      </c>
      <c r="F436" s="132">
        <v>0.37</v>
      </c>
      <c r="G436" s="132">
        <v>0.86</v>
      </c>
      <c r="H436" s="132">
        <v>0</v>
      </c>
      <c r="I436" s="132">
        <v>16.95</v>
      </c>
      <c r="J436" s="133" t="s">
        <v>157</v>
      </c>
      <c r="K436" s="133" t="s">
        <v>164</v>
      </c>
      <c r="L436" s="133" t="s">
        <v>114</v>
      </c>
      <c r="M436" s="133" t="s">
        <v>160</v>
      </c>
    </row>
    <row r="437" spans="1:13">
      <c r="A437" s="334">
        <v>34</v>
      </c>
      <c r="B437" s="335"/>
      <c r="C437" s="131" t="s">
        <v>384</v>
      </c>
      <c r="D437" s="7">
        <v>68</v>
      </c>
      <c r="E437" s="7">
        <v>17.399999999999999</v>
      </c>
      <c r="F437" s="7">
        <v>9.58</v>
      </c>
      <c r="G437" s="7">
        <v>0</v>
      </c>
      <c r="H437" s="7">
        <v>0</v>
      </c>
      <c r="I437" s="7">
        <v>19.29</v>
      </c>
      <c r="J437" s="18" t="s">
        <v>157</v>
      </c>
      <c r="K437" s="18" t="s">
        <v>158</v>
      </c>
      <c r="L437" s="18" t="s">
        <v>116</v>
      </c>
      <c r="M437" s="18" t="s">
        <v>160</v>
      </c>
    </row>
    <row r="438" spans="1:13">
      <c r="A438" s="334">
        <v>34</v>
      </c>
      <c r="B438" s="335"/>
      <c r="C438" s="131" t="s">
        <v>385</v>
      </c>
      <c r="D438" s="7">
        <v>55.3</v>
      </c>
      <c r="E438" s="7">
        <v>7.5</v>
      </c>
      <c r="F438" s="17">
        <v>5.92</v>
      </c>
      <c r="G438" s="17">
        <v>0.28999999999999998</v>
      </c>
      <c r="H438" s="17">
        <v>0</v>
      </c>
      <c r="I438" s="17">
        <v>16.8</v>
      </c>
      <c r="J438" s="18" t="s">
        <v>157</v>
      </c>
      <c r="K438" s="18" t="s">
        <v>158</v>
      </c>
      <c r="L438" s="18" t="s">
        <v>116</v>
      </c>
      <c r="M438" s="18" t="s">
        <v>350</v>
      </c>
    </row>
    <row r="439" spans="1:13">
      <c r="A439" s="334">
        <v>34</v>
      </c>
      <c r="B439" s="335"/>
      <c r="C439" s="131" t="s">
        <v>386</v>
      </c>
      <c r="D439" s="134">
        <v>66.8</v>
      </c>
      <c r="E439" s="134">
        <v>20</v>
      </c>
      <c r="F439" s="134">
        <v>3</v>
      </c>
      <c r="G439" s="134">
        <v>35</v>
      </c>
      <c r="H439" s="134">
        <v>0</v>
      </c>
      <c r="I439" s="134">
        <v>24.5</v>
      </c>
      <c r="J439" s="135" t="s">
        <v>157</v>
      </c>
      <c r="K439" s="135" t="s">
        <v>158</v>
      </c>
      <c r="L439" s="135" t="s">
        <v>114</v>
      </c>
      <c r="M439" s="135" t="s">
        <v>350</v>
      </c>
    </row>
    <row r="440" spans="1:13">
      <c r="A440" s="334">
        <v>34</v>
      </c>
      <c r="B440" s="335"/>
      <c r="C440" s="131" t="s">
        <v>387</v>
      </c>
      <c r="D440" s="137">
        <v>73</v>
      </c>
      <c r="E440" s="137">
        <v>19.600000000000001</v>
      </c>
      <c r="F440" s="11">
        <v>5</v>
      </c>
      <c r="G440" s="11" t="s">
        <v>11</v>
      </c>
      <c r="H440" s="11" t="s">
        <v>11</v>
      </c>
      <c r="I440" s="11">
        <v>19.25</v>
      </c>
      <c r="J440" s="12" t="s">
        <v>601</v>
      </c>
      <c r="K440" s="12" t="s">
        <v>158</v>
      </c>
      <c r="L440" s="12" t="s">
        <v>116</v>
      </c>
      <c r="M440" s="12" t="s">
        <v>357</v>
      </c>
    </row>
    <row r="441" spans="1:13">
      <c r="A441" s="334">
        <v>34</v>
      </c>
      <c r="B441" s="335"/>
      <c r="C441" s="131" t="s">
        <v>388</v>
      </c>
      <c r="D441" s="11">
        <v>96</v>
      </c>
      <c r="E441" s="11">
        <v>20</v>
      </c>
      <c r="F441" s="11">
        <v>8</v>
      </c>
      <c r="G441" s="11">
        <v>60</v>
      </c>
      <c r="H441" s="11">
        <v>0</v>
      </c>
      <c r="I441" s="11">
        <v>18.420000000000002</v>
      </c>
      <c r="J441" s="12" t="s">
        <v>157</v>
      </c>
      <c r="K441" s="12" t="s">
        <v>158</v>
      </c>
      <c r="L441" s="12" t="s">
        <v>116</v>
      </c>
      <c r="M441" s="12" t="s">
        <v>357</v>
      </c>
    </row>
    <row r="442" spans="1:13">
      <c r="A442" s="334">
        <v>34</v>
      </c>
      <c r="B442" s="335"/>
      <c r="C442" s="131" t="s">
        <v>389</v>
      </c>
      <c r="D442" s="11">
        <v>72.5</v>
      </c>
      <c r="E442" s="138">
        <v>8.1</v>
      </c>
      <c r="F442" s="11">
        <v>1.5</v>
      </c>
      <c r="G442" s="11">
        <v>1.5</v>
      </c>
      <c r="H442" s="11">
        <v>3.6</v>
      </c>
      <c r="I442" s="139">
        <v>17.399999999999999</v>
      </c>
      <c r="J442" s="140" t="s">
        <v>157</v>
      </c>
      <c r="K442" s="141" t="s">
        <v>167</v>
      </c>
      <c r="L442" s="12" t="s">
        <v>116</v>
      </c>
      <c r="M442" s="12" t="s">
        <v>350</v>
      </c>
    </row>
    <row r="443" spans="1:13">
      <c r="A443" s="334">
        <v>34</v>
      </c>
      <c r="B443" s="335"/>
      <c r="C443" s="142" t="s">
        <v>22</v>
      </c>
      <c r="D443" s="143">
        <v>73.63636363636364</v>
      </c>
      <c r="E443" s="143">
        <v>17.375</v>
      </c>
      <c r="F443" s="143">
        <v>4.8475000000000001</v>
      </c>
      <c r="G443" s="143">
        <v>10.786363636363637</v>
      </c>
      <c r="H443" s="143">
        <v>0.36</v>
      </c>
      <c r="I443" s="143">
        <v>19.10166666666667</v>
      </c>
      <c r="J443" s="144" t="s">
        <v>11</v>
      </c>
      <c r="K443" s="144" t="s">
        <v>11</v>
      </c>
      <c r="L443" s="144" t="s">
        <v>11</v>
      </c>
      <c r="M443" s="144" t="s">
        <v>11</v>
      </c>
    </row>
    <row r="444" spans="1:13" ht="15.6" customHeight="1">
      <c r="A444" s="334">
        <v>35</v>
      </c>
      <c r="B444" s="335" t="s">
        <v>431</v>
      </c>
      <c r="C444" s="131" t="s">
        <v>379</v>
      </c>
      <c r="D444" s="17">
        <v>73.599999999999994</v>
      </c>
      <c r="E444" s="17">
        <v>14</v>
      </c>
      <c r="F444" s="17">
        <v>4</v>
      </c>
      <c r="G444" s="17">
        <v>6</v>
      </c>
      <c r="H444" s="17" t="s">
        <v>11</v>
      </c>
      <c r="I444" s="17">
        <v>17.399999999999999</v>
      </c>
      <c r="J444" s="18" t="s">
        <v>157</v>
      </c>
      <c r="K444" s="18" t="s">
        <v>158</v>
      </c>
      <c r="L444" s="18" t="s">
        <v>116</v>
      </c>
      <c r="M444" s="18" t="s">
        <v>160</v>
      </c>
    </row>
    <row r="445" spans="1:13">
      <c r="A445" s="334">
        <v>35</v>
      </c>
      <c r="B445" s="335"/>
      <c r="C445" s="131" t="s">
        <v>198</v>
      </c>
      <c r="D445" s="11">
        <v>73.599999999999994</v>
      </c>
      <c r="E445" s="11">
        <v>22.6</v>
      </c>
      <c r="F445" s="11">
        <v>4</v>
      </c>
      <c r="G445" s="11">
        <v>0</v>
      </c>
      <c r="H445" s="11">
        <v>0</v>
      </c>
      <c r="I445" s="11">
        <v>20.16</v>
      </c>
      <c r="J445" s="12" t="s">
        <v>157</v>
      </c>
      <c r="K445" s="12" t="s">
        <v>158</v>
      </c>
      <c r="L445" s="12" t="s">
        <v>163</v>
      </c>
      <c r="M445" s="12" t="s">
        <v>350</v>
      </c>
    </row>
    <row r="446" spans="1:13">
      <c r="A446" s="334">
        <v>35</v>
      </c>
      <c r="B446" s="335"/>
      <c r="C446" s="131" t="s">
        <v>380</v>
      </c>
      <c r="D446" s="7" t="s">
        <v>611</v>
      </c>
      <c r="E446" s="7">
        <v>16.600000000000001</v>
      </c>
      <c r="F446" s="7">
        <v>11</v>
      </c>
      <c r="G446" s="7">
        <v>0</v>
      </c>
      <c r="H446" s="7">
        <v>6</v>
      </c>
      <c r="I446" s="7">
        <v>23.9</v>
      </c>
      <c r="J446" s="8" t="s">
        <v>157</v>
      </c>
      <c r="K446" s="8" t="s">
        <v>158</v>
      </c>
      <c r="L446" s="8" t="s">
        <v>159</v>
      </c>
      <c r="M446" s="8" t="s">
        <v>160</v>
      </c>
    </row>
    <row r="447" spans="1:13">
      <c r="A447" s="334">
        <v>35</v>
      </c>
      <c r="B447" s="335"/>
      <c r="C447" s="131" t="s">
        <v>381</v>
      </c>
      <c r="D447" s="11">
        <v>79.8</v>
      </c>
      <c r="E447" s="11">
        <v>14</v>
      </c>
      <c r="F447" s="11">
        <v>1</v>
      </c>
      <c r="G447" s="11">
        <v>1</v>
      </c>
      <c r="H447" s="11">
        <v>0</v>
      </c>
      <c r="I447" s="11">
        <v>14.61</v>
      </c>
      <c r="J447" s="12" t="s">
        <v>157</v>
      </c>
      <c r="K447" s="12" t="s">
        <v>167</v>
      </c>
      <c r="L447" s="12" t="s">
        <v>578</v>
      </c>
      <c r="M447" s="12" t="s">
        <v>350</v>
      </c>
    </row>
    <row r="448" spans="1:13">
      <c r="A448" s="334">
        <v>35</v>
      </c>
      <c r="B448" s="335"/>
      <c r="C448" s="131" t="s">
        <v>382</v>
      </c>
      <c r="D448" s="17">
        <v>60.2</v>
      </c>
      <c r="E448" s="17">
        <v>17</v>
      </c>
      <c r="F448" s="17">
        <v>4.7</v>
      </c>
      <c r="G448" s="17">
        <v>0</v>
      </c>
      <c r="H448" s="17">
        <v>0</v>
      </c>
      <c r="I448" s="17">
        <v>21.3</v>
      </c>
      <c r="J448" s="18" t="s">
        <v>182</v>
      </c>
      <c r="K448" s="18" t="s">
        <v>158</v>
      </c>
      <c r="L448" s="18" t="s">
        <v>116</v>
      </c>
      <c r="M448" s="18" t="s">
        <v>137</v>
      </c>
    </row>
    <row r="449" spans="1:13">
      <c r="A449" s="334">
        <v>35</v>
      </c>
      <c r="B449" s="335"/>
      <c r="C449" s="131" t="s">
        <v>383</v>
      </c>
      <c r="D449" s="132">
        <v>72.8</v>
      </c>
      <c r="E449" s="132">
        <v>19.2</v>
      </c>
      <c r="F449" s="132">
        <v>0</v>
      </c>
      <c r="G449" s="132">
        <v>0</v>
      </c>
      <c r="H449" s="132">
        <v>0</v>
      </c>
      <c r="I449" s="132">
        <v>17.100000000000001</v>
      </c>
      <c r="J449" s="133" t="s">
        <v>182</v>
      </c>
      <c r="K449" s="133" t="s">
        <v>158</v>
      </c>
      <c r="L449" s="133" t="s">
        <v>114</v>
      </c>
      <c r="M449" s="133" t="s">
        <v>160</v>
      </c>
    </row>
    <row r="450" spans="1:13">
      <c r="A450" s="334">
        <v>35</v>
      </c>
      <c r="B450" s="335"/>
      <c r="C450" s="131" t="s">
        <v>384</v>
      </c>
      <c r="D450" s="7">
        <v>57.8</v>
      </c>
      <c r="E450" s="7">
        <v>14.2</v>
      </c>
      <c r="F450" s="7">
        <v>6.6</v>
      </c>
      <c r="G450" s="7">
        <v>0</v>
      </c>
      <c r="H450" s="7">
        <v>0</v>
      </c>
      <c r="I450" s="7">
        <v>19.489999999999998</v>
      </c>
      <c r="J450" s="18" t="s">
        <v>157</v>
      </c>
      <c r="K450" s="18" t="s">
        <v>158</v>
      </c>
      <c r="L450" s="18" t="s">
        <v>116</v>
      </c>
      <c r="M450" s="18" t="s">
        <v>137</v>
      </c>
    </row>
    <row r="451" spans="1:13">
      <c r="A451" s="334">
        <v>35</v>
      </c>
      <c r="B451" s="335"/>
      <c r="C451" s="131" t="s">
        <v>385</v>
      </c>
      <c r="D451" s="7">
        <v>66.5</v>
      </c>
      <c r="E451" s="7">
        <v>13.3</v>
      </c>
      <c r="F451" s="17">
        <v>0.44</v>
      </c>
      <c r="G451" s="17">
        <v>0</v>
      </c>
      <c r="H451" s="17">
        <v>0</v>
      </c>
      <c r="I451" s="17">
        <v>16.440000000000001</v>
      </c>
      <c r="J451" s="18" t="s">
        <v>157</v>
      </c>
      <c r="K451" s="8" t="s">
        <v>161</v>
      </c>
      <c r="L451" s="18" t="s">
        <v>116</v>
      </c>
      <c r="M451" s="18" t="s">
        <v>350</v>
      </c>
    </row>
    <row r="452" spans="1:13">
      <c r="A452" s="334">
        <v>35</v>
      </c>
      <c r="B452" s="335"/>
      <c r="C452" s="131" t="s">
        <v>386</v>
      </c>
      <c r="D452" s="134">
        <v>61.4</v>
      </c>
      <c r="E452" s="134">
        <v>17.399999999999999</v>
      </c>
      <c r="F452" s="134">
        <v>3</v>
      </c>
      <c r="G452" s="134">
        <v>6</v>
      </c>
      <c r="H452" s="134">
        <v>0</v>
      </c>
      <c r="I452" s="134">
        <v>22.2</v>
      </c>
      <c r="J452" s="135" t="s">
        <v>157</v>
      </c>
      <c r="K452" s="135" t="s">
        <v>158</v>
      </c>
      <c r="L452" s="135" t="s">
        <v>114</v>
      </c>
      <c r="M452" s="135" t="s">
        <v>350</v>
      </c>
    </row>
    <row r="453" spans="1:13">
      <c r="A453" s="334">
        <v>35</v>
      </c>
      <c r="B453" s="335"/>
      <c r="C453" s="131" t="s">
        <v>387</v>
      </c>
      <c r="D453" s="137">
        <v>65.400000000000006</v>
      </c>
      <c r="E453" s="137">
        <v>13.6</v>
      </c>
      <c r="F453" s="11">
        <v>10</v>
      </c>
      <c r="G453" s="11" t="s">
        <v>11</v>
      </c>
      <c r="H453" s="11" t="s">
        <v>11</v>
      </c>
      <c r="I453" s="11">
        <v>20.84</v>
      </c>
      <c r="J453" s="12" t="s">
        <v>157</v>
      </c>
      <c r="K453" s="12" t="s">
        <v>158</v>
      </c>
      <c r="L453" s="12" t="s">
        <v>116</v>
      </c>
      <c r="M453" s="12" t="s">
        <v>357</v>
      </c>
    </row>
    <row r="454" spans="1:13">
      <c r="A454" s="334">
        <v>35</v>
      </c>
      <c r="B454" s="335"/>
      <c r="C454" s="131" t="s">
        <v>388</v>
      </c>
      <c r="D454" s="11">
        <v>83</v>
      </c>
      <c r="E454" s="11">
        <v>22</v>
      </c>
      <c r="F454" s="11">
        <v>4</v>
      </c>
      <c r="G454" s="11">
        <v>80</v>
      </c>
      <c r="H454" s="11">
        <v>0</v>
      </c>
      <c r="I454" s="11">
        <v>19.48</v>
      </c>
      <c r="J454" s="12" t="s">
        <v>157</v>
      </c>
      <c r="K454" s="12" t="s">
        <v>158</v>
      </c>
      <c r="L454" s="12" t="s">
        <v>116</v>
      </c>
      <c r="M454" s="12" t="s">
        <v>357</v>
      </c>
    </row>
    <row r="455" spans="1:13">
      <c r="A455" s="334">
        <v>35</v>
      </c>
      <c r="B455" s="335"/>
      <c r="C455" s="131" t="s">
        <v>389</v>
      </c>
      <c r="D455" s="11">
        <v>71</v>
      </c>
      <c r="E455" s="138">
        <v>10.7</v>
      </c>
      <c r="F455" s="11">
        <v>4.5</v>
      </c>
      <c r="G455" s="11">
        <v>1.5</v>
      </c>
      <c r="H455" s="11">
        <v>6</v>
      </c>
      <c r="I455" s="139">
        <v>17.600000000000001</v>
      </c>
      <c r="J455" s="140" t="s">
        <v>157</v>
      </c>
      <c r="K455" s="141" t="s">
        <v>158</v>
      </c>
      <c r="L455" s="12" t="s">
        <v>116</v>
      </c>
      <c r="M455" s="12" t="s">
        <v>350</v>
      </c>
    </row>
    <row r="456" spans="1:13">
      <c r="A456" s="334">
        <v>35</v>
      </c>
      <c r="B456" s="335"/>
      <c r="C456" s="142" t="s">
        <v>22</v>
      </c>
      <c r="D456" s="143">
        <v>69.554545454545462</v>
      </c>
      <c r="E456" s="143">
        <v>16.216666666666665</v>
      </c>
      <c r="F456" s="143">
        <v>4.4366666666666665</v>
      </c>
      <c r="G456" s="143">
        <v>8.5909090909090917</v>
      </c>
      <c r="H456" s="143">
        <v>1.2</v>
      </c>
      <c r="I456" s="143">
        <v>19.209999999999997</v>
      </c>
      <c r="J456" s="144" t="s">
        <v>11</v>
      </c>
      <c r="K456" s="144" t="s">
        <v>11</v>
      </c>
      <c r="L456" s="144" t="s">
        <v>11</v>
      </c>
      <c r="M456" s="144" t="s">
        <v>11</v>
      </c>
    </row>
    <row r="457" spans="1:13" ht="15.6" customHeight="1">
      <c r="A457" s="334">
        <v>36</v>
      </c>
      <c r="B457" s="335" t="s">
        <v>432</v>
      </c>
      <c r="C457" s="131" t="s">
        <v>379</v>
      </c>
      <c r="D457" s="17">
        <v>83.2</v>
      </c>
      <c r="E457" s="17">
        <v>24.1</v>
      </c>
      <c r="F457" s="17">
        <v>3</v>
      </c>
      <c r="G457" s="17">
        <v>16</v>
      </c>
      <c r="H457" s="17" t="s">
        <v>11</v>
      </c>
      <c r="I457" s="17">
        <v>14.4</v>
      </c>
      <c r="J457" s="18" t="s">
        <v>157</v>
      </c>
      <c r="K457" s="18" t="s">
        <v>158</v>
      </c>
      <c r="L457" s="18" t="s">
        <v>116</v>
      </c>
      <c r="M457" s="18" t="s">
        <v>166</v>
      </c>
    </row>
    <row r="458" spans="1:13">
      <c r="A458" s="334">
        <v>36</v>
      </c>
      <c r="B458" s="335"/>
      <c r="C458" s="131" t="s">
        <v>198</v>
      </c>
      <c r="D458" s="11">
        <v>65</v>
      </c>
      <c r="E458" s="11">
        <v>21.8</v>
      </c>
      <c r="F458" s="11">
        <v>25</v>
      </c>
      <c r="G458" s="11">
        <v>4</v>
      </c>
      <c r="H458" s="11">
        <v>0</v>
      </c>
      <c r="I458" s="11">
        <v>20.12</v>
      </c>
      <c r="J458" s="12" t="s">
        <v>157</v>
      </c>
      <c r="K458" s="12" t="s">
        <v>158</v>
      </c>
      <c r="L458" s="12" t="s">
        <v>116</v>
      </c>
      <c r="M458" s="12" t="s">
        <v>350</v>
      </c>
    </row>
    <row r="459" spans="1:13">
      <c r="A459" s="334">
        <v>36</v>
      </c>
      <c r="B459" s="335"/>
      <c r="C459" s="131" t="s">
        <v>380</v>
      </c>
      <c r="D459" s="7" t="s">
        <v>612</v>
      </c>
      <c r="E459" s="7">
        <v>16.5</v>
      </c>
      <c r="F459" s="7">
        <v>1</v>
      </c>
      <c r="G459" s="7">
        <v>0</v>
      </c>
      <c r="H459" s="7">
        <v>2</v>
      </c>
      <c r="I459" s="7">
        <v>17.600000000000001</v>
      </c>
      <c r="J459" s="8" t="s">
        <v>157</v>
      </c>
      <c r="K459" s="8" t="s">
        <v>158</v>
      </c>
      <c r="L459" s="8" t="s">
        <v>159</v>
      </c>
      <c r="M459" s="8" t="s">
        <v>160</v>
      </c>
    </row>
    <row r="460" spans="1:13">
      <c r="A460" s="334">
        <v>36</v>
      </c>
      <c r="B460" s="335"/>
      <c r="C460" s="131" t="s">
        <v>381</v>
      </c>
      <c r="D460" s="11">
        <v>87.4</v>
      </c>
      <c r="E460" s="11">
        <v>14.3</v>
      </c>
      <c r="F460" s="11">
        <v>2</v>
      </c>
      <c r="G460" s="11">
        <v>1</v>
      </c>
      <c r="H460" s="11">
        <v>0</v>
      </c>
      <c r="I460" s="11">
        <v>12.11</v>
      </c>
      <c r="J460" s="12" t="s">
        <v>157</v>
      </c>
      <c r="K460" s="12" t="s">
        <v>167</v>
      </c>
      <c r="L460" s="12" t="s">
        <v>578</v>
      </c>
      <c r="M460" s="12" t="s">
        <v>350</v>
      </c>
    </row>
    <row r="461" spans="1:13">
      <c r="A461" s="334">
        <v>36</v>
      </c>
      <c r="B461" s="335"/>
      <c r="C461" s="131" t="s">
        <v>382</v>
      </c>
      <c r="D461" s="17">
        <v>72.400000000000006</v>
      </c>
      <c r="E461" s="17">
        <v>18.600000000000001</v>
      </c>
      <c r="F461" s="17">
        <v>20.2</v>
      </c>
      <c r="G461" s="17">
        <v>0</v>
      </c>
      <c r="H461" s="17">
        <v>0</v>
      </c>
      <c r="I461" s="17">
        <v>18</v>
      </c>
      <c r="J461" s="18" t="s">
        <v>182</v>
      </c>
      <c r="K461" s="18" t="s">
        <v>158</v>
      </c>
      <c r="L461" s="18" t="s">
        <v>114</v>
      </c>
      <c r="M461" s="18" t="s">
        <v>137</v>
      </c>
    </row>
    <row r="462" spans="1:13">
      <c r="A462" s="334">
        <v>36</v>
      </c>
      <c r="B462" s="335"/>
      <c r="C462" s="131" t="s">
        <v>383</v>
      </c>
      <c r="D462" s="132">
        <v>74</v>
      </c>
      <c r="E462" s="132">
        <v>14</v>
      </c>
      <c r="F462" s="132">
        <v>0</v>
      </c>
      <c r="G462" s="132">
        <v>0.77</v>
      </c>
      <c r="H462" s="132">
        <v>0</v>
      </c>
      <c r="I462" s="132">
        <v>12.89</v>
      </c>
      <c r="J462" s="133" t="s">
        <v>157</v>
      </c>
      <c r="K462" s="133" t="s">
        <v>158</v>
      </c>
      <c r="L462" s="133" t="s">
        <v>114</v>
      </c>
      <c r="M462" s="133" t="s">
        <v>160</v>
      </c>
    </row>
    <row r="463" spans="1:13">
      <c r="A463" s="334">
        <v>36</v>
      </c>
      <c r="B463" s="335"/>
      <c r="C463" s="131" t="s">
        <v>384</v>
      </c>
      <c r="D463" s="7">
        <v>56.6</v>
      </c>
      <c r="E463" s="7">
        <v>12.2</v>
      </c>
      <c r="F463" s="7">
        <v>1.38</v>
      </c>
      <c r="G463" s="7">
        <v>0</v>
      </c>
      <c r="H463" s="7">
        <v>0</v>
      </c>
      <c r="I463" s="7">
        <v>16.350000000000001</v>
      </c>
      <c r="J463" s="18" t="s">
        <v>157</v>
      </c>
      <c r="K463" s="18" t="s">
        <v>158</v>
      </c>
      <c r="L463" s="18" t="s">
        <v>116</v>
      </c>
      <c r="M463" s="18" t="s">
        <v>166</v>
      </c>
    </row>
    <row r="464" spans="1:13">
      <c r="A464" s="334">
        <v>36</v>
      </c>
      <c r="B464" s="335"/>
      <c r="C464" s="131" t="s">
        <v>385</v>
      </c>
      <c r="D464" s="7">
        <v>80.900000000000006</v>
      </c>
      <c r="E464" s="7">
        <v>14.3</v>
      </c>
      <c r="F464" s="17">
        <v>0.96</v>
      </c>
      <c r="G464" s="17">
        <v>0</v>
      </c>
      <c r="H464" s="17">
        <v>0</v>
      </c>
      <c r="I464" s="17">
        <v>12.58</v>
      </c>
      <c r="J464" s="18" t="s">
        <v>157</v>
      </c>
      <c r="K464" s="18" t="s">
        <v>158</v>
      </c>
      <c r="L464" s="18" t="s">
        <v>116</v>
      </c>
      <c r="M464" s="18" t="s">
        <v>350</v>
      </c>
    </row>
    <row r="465" spans="1:13">
      <c r="A465" s="334">
        <v>36</v>
      </c>
      <c r="B465" s="335"/>
      <c r="C465" s="131" t="s">
        <v>386</v>
      </c>
      <c r="D465" s="134">
        <v>70.400000000000006</v>
      </c>
      <c r="E465" s="134">
        <v>23.2</v>
      </c>
      <c r="F465" s="134">
        <v>3</v>
      </c>
      <c r="G465" s="134">
        <v>8</v>
      </c>
      <c r="H465" s="134">
        <v>0</v>
      </c>
      <c r="I465" s="134">
        <v>19</v>
      </c>
      <c r="J465" s="135" t="s">
        <v>157</v>
      </c>
      <c r="K465" s="135" t="s">
        <v>158</v>
      </c>
      <c r="L465" s="135" t="s">
        <v>114</v>
      </c>
      <c r="M465" s="135" t="s">
        <v>350</v>
      </c>
    </row>
    <row r="466" spans="1:13">
      <c r="A466" s="334">
        <v>36</v>
      </c>
      <c r="B466" s="335"/>
      <c r="C466" s="131" t="s">
        <v>387</v>
      </c>
      <c r="D466" s="137">
        <v>72.400000000000006</v>
      </c>
      <c r="E466" s="137">
        <v>11.8</v>
      </c>
      <c r="F466" s="11">
        <v>1</v>
      </c>
      <c r="G466" s="11" t="s">
        <v>11</v>
      </c>
      <c r="H466" s="11" t="s">
        <v>11</v>
      </c>
      <c r="I466" s="11">
        <v>17.05</v>
      </c>
      <c r="J466" s="12" t="s">
        <v>157</v>
      </c>
      <c r="K466" s="12" t="s">
        <v>158</v>
      </c>
      <c r="L466" s="12" t="s">
        <v>116</v>
      </c>
      <c r="M466" s="12" t="s">
        <v>350</v>
      </c>
    </row>
    <row r="467" spans="1:13">
      <c r="A467" s="334">
        <v>36</v>
      </c>
      <c r="B467" s="335"/>
      <c r="C467" s="131" t="s">
        <v>388</v>
      </c>
      <c r="D467" s="11">
        <v>92</v>
      </c>
      <c r="E467" s="11">
        <v>18</v>
      </c>
      <c r="F467" s="11">
        <v>10</v>
      </c>
      <c r="G467" s="11">
        <v>60</v>
      </c>
      <c r="H467" s="11">
        <v>0</v>
      </c>
      <c r="I467" s="11">
        <v>16.32</v>
      </c>
      <c r="J467" s="12" t="s">
        <v>157</v>
      </c>
      <c r="K467" s="12" t="s">
        <v>158</v>
      </c>
      <c r="L467" s="12" t="s">
        <v>116</v>
      </c>
      <c r="M467" s="12" t="s">
        <v>357</v>
      </c>
    </row>
    <row r="468" spans="1:13">
      <c r="A468" s="334">
        <v>36</v>
      </c>
      <c r="B468" s="335"/>
      <c r="C468" s="131" t="s">
        <v>389</v>
      </c>
      <c r="D468" s="11">
        <v>71</v>
      </c>
      <c r="E468" s="138">
        <v>6</v>
      </c>
      <c r="F468" s="11">
        <v>0</v>
      </c>
      <c r="G468" s="11">
        <v>0</v>
      </c>
      <c r="H468" s="11">
        <v>2</v>
      </c>
      <c r="I468" s="139">
        <v>12.82</v>
      </c>
      <c r="J468" s="140" t="s">
        <v>157</v>
      </c>
      <c r="K468" s="141" t="s">
        <v>158</v>
      </c>
      <c r="L468" s="12" t="s">
        <v>116</v>
      </c>
      <c r="M468" s="12" t="s">
        <v>172</v>
      </c>
    </row>
    <row r="469" spans="1:13">
      <c r="A469" s="334">
        <v>36</v>
      </c>
      <c r="B469" s="335"/>
      <c r="C469" s="142" t="s">
        <v>22</v>
      </c>
      <c r="D469" s="143">
        <v>75.027272727272717</v>
      </c>
      <c r="E469" s="143">
        <v>16.233333333333334</v>
      </c>
      <c r="F469" s="143">
        <v>5.6283333333333339</v>
      </c>
      <c r="G469" s="143">
        <v>8.1609090909090902</v>
      </c>
      <c r="H469" s="143">
        <v>0.4</v>
      </c>
      <c r="I469" s="143">
        <v>15.770000000000001</v>
      </c>
      <c r="J469" s="144" t="s">
        <v>11</v>
      </c>
      <c r="K469" s="144" t="s">
        <v>11</v>
      </c>
      <c r="L469" s="144" t="s">
        <v>11</v>
      </c>
      <c r="M469" s="144" t="s">
        <v>11</v>
      </c>
    </row>
    <row r="470" spans="1:13" ht="15.6" customHeight="1">
      <c r="A470" s="334">
        <v>37</v>
      </c>
      <c r="B470" s="335" t="s">
        <v>433</v>
      </c>
      <c r="C470" s="131" t="s">
        <v>379</v>
      </c>
      <c r="D470" s="17">
        <v>78.900000000000006</v>
      </c>
      <c r="E470" s="17">
        <v>17.8</v>
      </c>
      <c r="F470" s="17">
        <v>13</v>
      </c>
      <c r="G470" s="17">
        <v>1.5</v>
      </c>
      <c r="H470" s="17" t="s">
        <v>11</v>
      </c>
      <c r="I470" s="17">
        <v>15.6</v>
      </c>
      <c r="J470" s="18" t="s">
        <v>157</v>
      </c>
      <c r="K470" s="18" t="s">
        <v>170</v>
      </c>
      <c r="L470" s="18" t="s">
        <v>116</v>
      </c>
      <c r="M470" s="18" t="s">
        <v>166</v>
      </c>
    </row>
    <row r="471" spans="1:13">
      <c r="A471" s="334">
        <v>37</v>
      </c>
      <c r="B471" s="335"/>
      <c r="C471" s="131" t="s">
        <v>198</v>
      </c>
      <c r="D471" s="11">
        <v>86</v>
      </c>
      <c r="E471" s="11">
        <v>24</v>
      </c>
      <c r="F471" s="11">
        <v>7</v>
      </c>
      <c r="G471" s="11">
        <v>14</v>
      </c>
      <c r="H471" s="11">
        <v>0</v>
      </c>
      <c r="I471" s="11">
        <v>21.83</v>
      </c>
      <c r="J471" s="12" t="s">
        <v>157</v>
      </c>
      <c r="K471" s="12" t="s">
        <v>158</v>
      </c>
      <c r="L471" s="12" t="s">
        <v>116</v>
      </c>
      <c r="M471" s="12" t="s">
        <v>357</v>
      </c>
    </row>
    <row r="472" spans="1:13">
      <c r="A472" s="334">
        <v>37</v>
      </c>
      <c r="B472" s="335"/>
      <c r="C472" s="131" t="s">
        <v>380</v>
      </c>
      <c r="D472" s="7" t="s">
        <v>613</v>
      </c>
      <c r="E472" s="7">
        <v>15.3</v>
      </c>
      <c r="F472" s="7">
        <v>24</v>
      </c>
      <c r="G472" s="7">
        <v>0</v>
      </c>
      <c r="H472" s="7">
        <v>5</v>
      </c>
      <c r="I472" s="7">
        <v>22.3</v>
      </c>
      <c r="J472" s="8" t="s">
        <v>157</v>
      </c>
      <c r="K472" s="8" t="s">
        <v>158</v>
      </c>
      <c r="L472" s="8" t="s">
        <v>159</v>
      </c>
      <c r="M472" s="8" t="s">
        <v>160</v>
      </c>
    </row>
    <row r="473" spans="1:13">
      <c r="A473" s="334">
        <v>37</v>
      </c>
      <c r="B473" s="335"/>
      <c r="C473" s="131" t="s">
        <v>381</v>
      </c>
      <c r="D473" s="11">
        <v>85.3</v>
      </c>
      <c r="E473" s="11">
        <v>12.8</v>
      </c>
      <c r="F473" s="11">
        <v>1</v>
      </c>
      <c r="G473" s="11">
        <v>1</v>
      </c>
      <c r="H473" s="11">
        <v>0</v>
      </c>
      <c r="I473" s="11">
        <v>13.4</v>
      </c>
      <c r="J473" s="12" t="s">
        <v>157</v>
      </c>
      <c r="K473" s="12" t="s">
        <v>158</v>
      </c>
      <c r="L473" s="12" t="s">
        <v>578</v>
      </c>
      <c r="M473" s="12" t="s">
        <v>350</v>
      </c>
    </row>
    <row r="474" spans="1:13">
      <c r="A474" s="334">
        <v>37</v>
      </c>
      <c r="B474" s="335"/>
      <c r="C474" s="131" t="s">
        <v>382</v>
      </c>
      <c r="D474" s="17">
        <v>73.8</v>
      </c>
      <c r="E474" s="17">
        <v>19.399999999999999</v>
      </c>
      <c r="F474" s="17">
        <v>21.5</v>
      </c>
      <c r="G474" s="17">
        <v>0</v>
      </c>
      <c r="H474" s="17">
        <v>0</v>
      </c>
      <c r="I474" s="17">
        <v>18.5</v>
      </c>
      <c r="J474" s="18" t="s">
        <v>182</v>
      </c>
      <c r="K474" s="18" t="s">
        <v>158</v>
      </c>
      <c r="L474" s="18" t="s">
        <v>116</v>
      </c>
      <c r="M474" s="18" t="s">
        <v>137</v>
      </c>
    </row>
    <row r="475" spans="1:13">
      <c r="A475" s="334">
        <v>37</v>
      </c>
      <c r="B475" s="335"/>
      <c r="C475" s="131" t="s">
        <v>383</v>
      </c>
      <c r="D475" s="132">
        <v>77</v>
      </c>
      <c r="E475" s="132">
        <v>22</v>
      </c>
      <c r="F475" s="132">
        <v>7.81</v>
      </c>
      <c r="G475" s="132">
        <v>5.39</v>
      </c>
      <c r="H475" s="132">
        <v>0</v>
      </c>
      <c r="I475" s="132">
        <v>17.579999999999998</v>
      </c>
      <c r="J475" s="133" t="s">
        <v>157</v>
      </c>
      <c r="K475" s="133" t="s">
        <v>158</v>
      </c>
      <c r="L475" s="133" t="s">
        <v>114</v>
      </c>
      <c r="M475" s="133" t="s">
        <v>160</v>
      </c>
    </row>
    <row r="476" spans="1:13">
      <c r="A476" s="334">
        <v>37</v>
      </c>
      <c r="B476" s="335"/>
      <c r="C476" s="131" t="s">
        <v>384</v>
      </c>
      <c r="D476" s="7">
        <v>69.599999999999994</v>
      </c>
      <c r="E476" s="7">
        <v>12.2</v>
      </c>
      <c r="F476" s="7">
        <v>38.17</v>
      </c>
      <c r="G476" s="7">
        <v>0</v>
      </c>
      <c r="H476" s="7">
        <v>0</v>
      </c>
      <c r="I476" s="7">
        <v>17.55</v>
      </c>
      <c r="J476" s="18" t="s">
        <v>157</v>
      </c>
      <c r="K476" s="18" t="s">
        <v>170</v>
      </c>
      <c r="L476" s="18" t="s">
        <v>116</v>
      </c>
      <c r="M476" s="18" t="s">
        <v>160</v>
      </c>
    </row>
    <row r="477" spans="1:13">
      <c r="A477" s="334">
        <v>37</v>
      </c>
      <c r="B477" s="335"/>
      <c r="C477" s="131" t="s">
        <v>385</v>
      </c>
      <c r="D477" s="7">
        <v>78.900000000000006</v>
      </c>
      <c r="E477" s="7">
        <v>14.8</v>
      </c>
      <c r="F477" s="17">
        <v>8.67</v>
      </c>
      <c r="G477" s="17">
        <v>0</v>
      </c>
      <c r="H477" s="17">
        <v>0</v>
      </c>
      <c r="I477" s="17">
        <v>18.260000000000002</v>
      </c>
      <c r="J477" s="18" t="s">
        <v>157</v>
      </c>
      <c r="K477" s="18" t="s">
        <v>161</v>
      </c>
      <c r="L477" s="18" t="s">
        <v>116</v>
      </c>
      <c r="M477" s="18" t="s">
        <v>350</v>
      </c>
    </row>
    <row r="478" spans="1:13">
      <c r="A478" s="334">
        <v>37</v>
      </c>
      <c r="B478" s="335"/>
      <c r="C478" s="131" t="s">
        <v>386</v>
      </c>
      <c r="D478" s="134">
        <v>84</v>
      </c>
      <c r="E478" s="134">
        <v>18.399999999999999</v>
      </c>
      <c r="F478" s="134">
        <v>1</v>
      </c>
      <c r="G478" s="134">
        <v>16</v>
      </c>
      <c r="H478" s="134">
        <v>0</v>
      </c>
      <c r="I478" s="134">
        <v>18.8</v>
      </c>
      <c r="J478" s="135" t="s">
        <v>157</v>
      </c>
      <c r="K478" s="135" t="s">
        <v>161</v>
      </c>
      <c r="L478" s="135" t="s">
        <v>114</v>
      </c>
      <c r="M478" s="135" t="s">
        <v>350</v>
      </c>
    </row>
    <row r="479" spans="1:13">
      <c r="A479" s="334">
        <v>37</v>
      </c>
      <c r="B479" s="335"/>
      <c r="C479" s="131" t="s">
        <v>387</v>
      </c>
      <c r="D479" s="137">
        <v>74.2</v>
      </c>
      <c r="E479" s="137">
        <v>18.600000000000001</v>
      </c>
      <c r="F479" s="11">
        <v>16</v>
      </c>
      <c r="G479" s="11" t="s">
        <v>11</v>
      </c>
      <c r="H479" s="11" t="s">
        <v>11</v>
      </c>
      <c r="I479" s="11">
        <v>18.809999999999999</v>
      </c>
      <c r="J479" s="12" t="s">
        <v>601</v>
      </c>
      <c r="K479" s="12" t="s">
        <v>161</v>
      </c>
      <c r="L479" s="12" t="s">
        <v>116</v>
      </c>
      <c r="M479" s="12" t="s">
        <v>350</v>
      </c>
    </row>
    <row r="480" spans="1:13">
      <c r="A480" s="334">
        <v>37</v>
      </c>
      <c r="B480" s="335"/>
      <c r="C480" s="131" t="s">
        <v>388</v>
      </c>
      <c r="D480" s="11">
        <v>105</v>
      </c>
      <c r="E480" s="11">
        <v>16</v>
      </c>
      <c r="F480" s="11">
        <v>30</v>
      </c>
      <c r="G480" s="11">
        <v>40</v>
      </c>
      <c r="H480" s="11">
        <v>0</v>
      </c>
      <c r="I480" s="11">
        <v>19.899999999999999</v>
      </c>
      <c r="J480" s="12" t="s">
        <v>157</v>
      </c>
      <c r="K480" s="12" t="s">
        <v>158</v>
      </c>
      <c r="L480" s="12" t="s">
        <v>116</v>
      </c>
      <c r="M480" s="12" t="s">
        <v>186</v>
      </c>
    </row>
    <row r="481" spans="1:13">
      <c r="A481" s="334">
        <v>37</v>
      </c>
      <c r="B481" s="335"/>
      <c r="C481" s="131" t="s">
        <v>389</v>
      </c>
      <c r="D481" s="11">
        <v>93.3</v>
      </c>
      <c r="E481" s="138">
        <v>12.1</v>
      </c>
      <c r="F481" s="11">
        <v>4.5</v>
      </c>
      <c r="G481" s="11">
        <v>0</v>
      </c>
      <c r="H481" s="11">
        <v>4.5</v>
      </c>
      <c r="I481" s="139">
        <v>17.68</v>
      </c>
      <c r="J481" s="140" t="s">
        <v>157</v>
      </c>
      <c r="K481" s="141" t="s">
        <v>158</v>
      </c>
      <c r="L481" s="12" t="s">
        <v>116</v>
      </c>
      <c r="M481" s="12" t="s">
        <v>350</v>
      </c>
    </row>
    <row r="482" spans="1:13">
      <c r="A482" s="334">
        <v>37</v>
      </c>
      <c r="B482" s="335"/>
      <c r="C482" s="142" t="s">
        <v>22</v>
      </c>
      <c r="D482" s="143">
        <v>82.36363636363636</v>
      </c>
      <c r="E482" s="143">
        <v>16.95</v>
      </c>
      <c r="F482" s="143">
        <v>14.387499999999999</v>
      </c>
      <c r="G482" s="143">
        <v>7.080909090909091</v>
      </c>
      <c r="H482" s="143">
        <v>0.95</v>
      </c>
      <c r="I482" s="143">
        <v>18.350833333333338</v>
      </c>
      <c r="J482" s="144" t="s">
        <v>11</v>
      </c>
      <c r="K482" s="144" t="s">
        <v>11</v>
      </c>
      <c r="L482" s="144" t="s">
        <v>11</v>
      </c>
      <c r="M482" s="144" t="s">
        <v>11</v>
      </c>
    </row>
    <row r="483" spans="1:13" ht="15.6" customHeight="1">
      <c r="A483" s="334">
        <v>38</v>
      </c>
      <c r="B483" s="335" t="s">
        <v>434</v>
      </c>
      <c r="C483" s="131" t="s">
        <v>379</v>
      </c>
      <c r="D483" s="17">
        <v>75.5</v>
      </c>
      <c r="E483" s="17">
        <v>17.3</v>
      </c>
      <c r="F483" s="17">
        <v>2</v>
      </c>
      <c r="G483" s="17">
        <v>4</v>
      </c>
      <c r="H483" s="17" t="s">
        <v>11</v>
      </c>
      <c r="I483" s="17">
        <v>15.8</v>
      </c>
      <c r="J483" s="18" t="s">
        <v>157</v>
      </c>
      <c r="K483" s="18" t="s">
        <v>158</v>
      </c>
      <c r="L483" s="18" t="s">
        <v>116</v>
      </c>
      <c r="M483" s="18" t="s">
        <v>137</v>
      </c>
    </row>
    <row r="484" spans="1:13">
      <c r="A484" s="334">
        <v>38</v>
      </c>
      <c r="B484" s="335"/>
      <c r="C484" s="131" t="s">
        <v>198</v>
      </c>
      <c r="D484" s="11">
        <v>61.8</v>
      </c>
      <c r="E484" s="11">
        <v>26.4</v>
      </c>
      <c r="F484" s="11">
        <v>11</v>
      </c>
      <c r="G484" s="11">
        <v>3</v>
      </c>
      <c r="H484" s="11">
        <v>0</v>
      </c>
      <c r="I484" s="11">
        <v>20.14</v>
      </c>
      <c r="J484" s="12" t="s">
        <v>157</v>
      </c>
      <c r="K484" s="12" t="s">
        <v>158</v>
      </c>
      <c r="L484" s="12" t="s">
        <v>114</v>
      </c>
      <c r="M484" s="12" t="s">
        <v>350</v>
      </c>
    </row>
    <row r="485" spans="1:13">
      <c r="A485" s="334">
        <v>38</v>
      </c>
      <c r="B485" s="335"/>
      <c r="C485" s="131" t="s">
        <v>380</v>
      </c>
      <c r="D485" s="7" t="s">
        <v>614</v>
      </c>
      <c r="E485" s="7">
        <v>24.4</v>
      </c>
      <c r="F485" s="7">
        <v>3</v>
      </c>
      <c r="G485" s="7">
        <v>0</v>
      </c>
      <c r="H485" s="7">
        <v>1</v>
      </c>
      <c r="I485" s="7">
        <v>15.3</v>
      </c>
      <c r="J485" s="8" t="s">
        <v>157</v>
      </c>
      <c r="K485" s="8" t="s">
        <v>170</v>
      </c>
      <c r="L485" s="8" t="s">
        <v>159</v>
      </c>
      <c r="M485" s="8" t="s">
        <v>160</v>
      </c>
    </row>
    <row r="486" spans="1:13">
      <c r="A486" s="334">
        <v>38</v>
      </c>
      <c r="B486" s="335"/>
      <c r="C486" s="131" t="s">
        <v>381</v>
      </c>
      <c r="D486" s="11">
        <v>89.555555555555557</v>
      </c>
      <c r="E486" s="11">
        <v>8</v>
      </c>
      <c r="F486" s="11">
        <v>0</v>
      </c>
      <c r="G486" s="11">
        <v>0</v>
      </c>
      <c r="H486" s="11">
        <v>0</v>
      </c>
      <c r="I486" s="11">
        <v>14.11</v>
      </c>
      <c r="J486" s="12" t="s">
        <v>157</v>
      </c>
      <c r="K486" s="12" t="s">
        <v>167</v>
      </c>
      <c r="L486" s="12" t="s">
        <v>305</v>
      </c>
      <c r="M486" s="12" t="s">
        <v>350</v>
      </c>
    </row>
    <row r="487" spans="1:13">
      <c r="A487" s="334">
        <v>38</v>
      </c>
      <c r="B487" s="335"/>
      <c r="C487" s="131" t="s">
        <v>382</v>
      </c>
      <c r="D487" s="17">
        <v>68.400000000000006</v>
      </c>
      <c r="E487" s="17">
        <v>20.6</v>
      </c>
      <c r="F487" s="17">
        <v>0.4</v>
      </c>
      <c r="G487" s="17">
        <v>0</v>
      </c>
      <c r="H487" s="17">
        <v>0</v>
      </c>
      <c r="I487" s="17">
        <v>18.8</v>
      </c>
      <c r="J487" s="18" t="s">
        <v>182</v>
      </c>
      <c r="K487" s="18" t="s">
        <v>158</v>
      </c>
      <c r="L487" s="18" t="s">
        <v>116</v>
      </c>
      <c r="M487" s="18" t="s">
        <v>137</v>
      </c>
    </row>
    <row r="488" spans="1:13">
      <c r="A488" s="334">
        <v>38</v>
      </c>
      <c r="B488" s="335"/>
      <c r="C488" s="131" t="s">
        <v>383</v>
      </c>
      <c r="D488" s="132">
        <v>68.400000000000006</v>
      </c>
      <c r="E488" s="132">
        <v>17.2</v>
      </c>
      <c r="F488" s="132">
        <v>1.62</v>
      </c>
      <c r="G488" s="132">
        <v>0.86</v>
      </c>
      <c r="H488" s="132">
        <v>0</v>
      </c>
      <c r="I488" s="132">
        <v>12</v>
      </c>
      <c r="J488" s="133" t="s">
        <v>157</v>
      </c>
      <c r="K488" s="133" t="s">
        <v>170</v>
      </c>
      <c r="L488" s="133" t="s">
        <v>114</v>
      </c>
      <c r="M488" s="133" t="s">
        <v>160</v>
      </c>
    </row>
    <row r="489" spans="1:13">
      <c r="A489" s="334">
        <v>38</v>
      </c>
      <c r="B489" s="335"/>
      <c r="C489" s="131" t="s">
        <v>384</v>
      </c>
      <c r="D489" s="7">
        <v>56.4</v>
      </c>
      <c r="E489" s="7">
        <v>16.600000000000001</v>
      </c>
      <c r="F489" s="7">
        <v>1.61</v>
      </c>
      <c r="G489" s="7">
        <v>0</v>
      </c>
      <c r="H489" s="7">
        <v>0</v>
      </c>
      <c r="I489" s="7">
        <v>14.78</v>
      </c>
      <c r="J489" s="18" t="s">
        <v>157</v>
      </c>
      <c r="K489" s="18" t="s">
        <v>158</v>
      </c>
      <c r="L489" s="18" t="s">
        <v>116</v>
      </c>
      <c r="M489" s="18" t="s">
        <v>137</v>
      </c>
    </row>
    <row r="490" spans="1:13">
      <c r="A490" s="334">
        <v>38</v>
      </c>
      <c r="B490" s="335"/>
      <c r="C490" s="131" t="s">
        <v>385</v>
      </c>
      <c r="D490" s="7">
        <v>73.5</v>
      </c>
      <c r="E490" s="7">
        <v>8.6</v>
      </c>
      <c r="F490" s="17">
        <v>0</v>
      </c>
      <c r="G490" s="17">
        <v>0</v>
      </c>
      <c r="H490" s="17">
        <v>0</v>
      </c>
      <c r="I490" s="17">
        <v>12.67</v>
      </c>
      <c r="J490" s="18" t="s">
        <v>157</v>
      </c>
      <c r="K490" s="8" t="s">
        <v>161</v>
      </c>
      <c r="L490" s="18" t="s">
        <v>116</v>
      </c>
      <c r="M490" s="18" t="s">
        <v>350</v>
      </c>
    </row>
    <row r="491" spans="1:13">
      <c r="A491" s="334">
        <v>38</v>
      </c>
      <c r="B491" s="335"/>
      <c r="C491" s="131" t="s">
        <v>386</v>
      </c>
      <c r="D491" s="134">
        <v>86.2</v>
      </c>
      <c r="E491" s="134">
        <v>16.600000000000001</v>
      </c>
      <c r="F491" s="134">
        <v>5</v>
      </c>
      <c r="G491" s="134">
        <v>12</v>
      </c>
      <c r="H491" s="134">
        <v>0</v>
      </c>
      <c r="I491" s="134">
        <v>15.8</v>
      </c>
      <c r="J491" s="135" t="s">
        <v>157</v>
      </c>
      <c r="K491" s="135" t="s">
        <v>161</v>
      </c>
      <c r="L491" s="135" t="s">
        <v>114</v>
      </c>
      <c r="M491" s="135" t="s">
        <v>350</v>
      </c>
    </row>
    <row r="492" spans="1:13">
      <c r="A492" s="334">
        <v>38</v>
      </c>
      <c r="B492" s="335"/>
      <c r="C492" s="131" t="s">
        <v>387</v>
      </c>
      <c r="D492" s="137">
        <v>57.4</v>
      </c>
      <c r="E492" s="137">
        <v>16.2</v>
      </c>
      <c r="F492" s="11">
        <v>3</v>
      </c>
      <c r="G492" s="11" t="s">
        <v>11</v>
      </c>
      <c r="H492" s="11" t="s">
        <v>11</v>
      </c>
      <c r="I492" s="11">
        <v>14.59</v>
      </c>
      <c r="J492" s="12" t="s">
        <v>157</v>
      </c>
      <c r="K492" s="12" t="s">
        <v>161</v>
      </c>
      <c r="L492" s="12" t="s">
        <v>116</v>
      </c>
      <c r="M492" s="12" t="s">
        <v>357</v>
      </c>
    </row>
    <row r="493" spans="1:13">
      <c r="A493" s="334">
        <v>38</v>
      </c>
      <c r="B493" s="335"/>
      <c r="C493" s="131" t="s">
        <v>388</v>
      </c>
      <c r="D493" s="11">
        <v>95</v>
      </c>
      <c r="E493" s="11">
        <v>20</v>
      </c>
      <c r="F493" s="11">
        <v>10</v>
      </c>
      <c r="G493" s="11">
        <v>40</v>
      </c>
      <c r="H493" s="11">
        <v>0</v>
      </c>
      <c r="I493" s="11">
        <v>14.34</v>
      </c>
      <c r="J493" s="12" t="s">
        <v>157</v>
      </c>
      <c r="K493" s="12" t="s">
        <v>158</v>
      </c>
      <c r="L493" s="12" t="s">
        <v>116</v>
      </c>
      <c r="M493" s="12" t="s">
        <v>357</v>
      </c>
    </row>
    <row r="494" spans="1:13">
      <c r="A494" s="334">
        <v>38</v>
      </c>
      <c r="B494" s="335"/>
      <c r="C494" s="131" t="s">
        <v>389</v>
      </c>
      <c r="D494" s="11">
        <v>76</v>
      </c>
      <c r="E494" s="138">
        <v>7.2</v>
      </c>
      <c r="F494" s="11">
        <v>0</v>
      </c>
      <c r="G494" s="11">
        <v>0</v>
      </c>
      <c r="H494" s="11">
        <v>3</v>
      </c>
      <c r="I494" s="139">
        <v>17.899999999999999</v>
      </c>
      <c r="J494" s="140" t="s">
        <v>157</v>
      </c>
      <c r="K494" s="141" t="s">
        <v>161</v>
      </c>
      <c r="L494" s="12" t="s">
        <v>116</v>
      </c>
      <c r="M494" s="12" t="s">
        <v>357</v>
      </c>
    </row>
    <row r="495" spans="1:13">
      <c r="A495" s="334">
        <v>38</v>
      </c>
      <c r="B495" s="335"/>
      <c r="C495" s="142" t="s">
        <v>22</v>
      </c>
      <c r="D495" s="143">
        <v>73.468686868686873</v>
      </c>
      <c r="E495" s="143">
        <v>16.591666666666665</v>
      </c>
      <c r="F495" s="143">
        <v>3.1358333333333328</v>
      </c>
      <c r="G495" s="143">
        <v>5.4418181818181814</v>
      </c>
      <c r="H495" s="143">
        <v>0.4</v>
      </c>
      <c r="I495" s="143">
        <v>15.519166666666669</v>
      </c>
      <c r="J495" s="144" t="s">
        <v>11</v>
      </c>
      <c r="K495" s="144" t="s">
        <v>11</v>
      </c>
      <c r="L495" s="144" t="s">
        <v>11</v>
      </c>
      <c r="M495" s="144" t="s">
        <v>11</v>
      </c>
    </row>
    <row r="496" spans="1:13" ht="15.6" customHeight="1">
      <c r="A496" s="334">
        <v>39</v>
      </c>
      <c r="B496" s="335" t="s">
        <v>435</v>
      </c>
      <c r="C496" s="131" t="s">
        <v>379</v>
      </c>
      <c r="D496" s="17">
        <v>90.9</v>
      </c>
      <c r="E496" s="17">
        <v>18.7</v>
      </c>
      <c r="F496" s="17">
        <v>2.5</v>
      </c>
      <c r="G496" s="17">
        <v>2</v>
      </c>
      <c r="H496" s="17" t="s">
        <v>11</v>
      </c>
      <c r="I496" s="17">
        <v>16.100000000000001</v>
      </c>
      <c r="J496" s="18" t="s">
        <v>157</v>
      </c>
      <c r="K496" s="18" t="s">
        <v>157</v>
      </c>
      <c r="L496" s="18" t="s">
        <v>116</v>
      </c>
      <c r="M496" s="18" t="s">
        <v>137</v>
      </c>
    </row>
    <row r="497" spans="1:13">
      <c r="A497" s="334">
        <v>39</v>
      </c>
      <c r="B497" s="335"/>
      <c r="C497" s="131" t="s">
        <v>198</v>
      </c>
      <c r="D497" s="11">
        <v>60.8</v>
      </c>
      <c r="E497" s="11">
        <v>21.8</v>
      </c>
      <c r="F497" s="11">
        <v>3</v>
      </c>
      <c r="G497" s="11">
        <v>0</v>
      </c>
      <c r="H497" s="11">
        <v>0</v>
      </c>
      <c r="I497" s="11">
        <v>20.74</v>
      </c>
      <c r="J497" s="12" t="s">
        <v>157</v>
      </c>
      <c r="K497" s="12" t="s">
        <v>161</v>
      </c>
      <c r="L497" s="12" t="s">
        <v>116</v>
      </c>
      <c r="M497" s="12" t="s">
        <v>350</v>
      </c>
    </row>
    <row r="498" spans="1:13">
      <c r="A498" s="334">
        <v>39</v>
      </c>
      <c r="B498" s="335"/>
      <c r="C498" s="131" t="s">
        <v>380</v>
      </c>
      <c r="D498" s="7">
        <v>83.4</v>
      </c>
      <c r="E498" s="7">
        <v>19.399999999999999</v>
      </c>
      <c r="F498" s="7">
        <v>2</v>
      </c>
      <c r="G498" s="7">
        <v>0</v>
      </c>
      <c r="H498" s="7">
        <v>1</v>
      </c>
      <c r="I498" s="7">
        <v>20.3</v>
      </c>
      <c r="J498" s="8" t="s">
        <v>157</v>
      </c>
      <c r="K498" s="8" t="s">
        <v>158</v>
      </c>
      <c r="L498" s="8" t="s">
        <v>160</v>
      </c>
      <c r="M498" s="8" t="s">
        <v>160</v>
      </c>
    </row>
    <row r="499" spans="1:13">
      <c r="A499" s="334">
        <v>39</v>
      </c>
      <c r="B499" s="335"/>
      <c r="C499" s="131" t="s">
        <v>381</v>
      </c>
      <c r="D499" s="11">
        <v>92.5</v>
      </c>
      <c r="E499" s="11">
        <v>9.1999999999999993</v>
      </c>
      <c r="F499" s="11">
        <v>1</v>
      </c>
      <c r="G499" s="11">
        <v>0</v>
      </c>
      <c r="H499" s="11">
        <v>0</v>
      </c>
      <c r="I499" s="11">
        <v>14.44</v>
      </c>
      <c r="J499" s="12" t="s">
        <v>157</v>
      </c>
      <c r="K499" s="12" t="s">
        <v>161</v>
      </c>
      <c r="L499" s="12" t="s">
        <v>305</v>
      </c>
      <c r="M499" s="12" t="s">
        <v>350</v>
      </c>
    </row>
    <row r="500" spans="1:13">
      <c r="A500" s="334">
        <v>39</v>
      </c>
      <c r="B500" s="335"/>
      <c r="C500" s="131" t="s">
        <v>382</v>
      </c>
      <c r="D500" s="17">
        <v>81</v>
      </c>
      <c r="E500" s="17">
        <v>9.8000000000000007</v>
      </c>
      <c r="F500" s="17">
        <v>8</v>
      </c>
      <c r="G500" s="17">
        <v>0</v>
      </c>
      <c r="H500" s="17">
        <v>0</v>
      </c>
      <c r="I500" s="17">
        <v>18.399999999999999</v>
      </c>
      <c r="J500" s="18" t="s">
        <v>182</v>
      </c>
      <c r="K500" s="18" t="s">
        <v>158</v>
      </c>
      <c r="L500" s="18" t="s">
        <v>116</v>
      </c>
      <c r="M500" s="18" t="s">
        <v>137</v>
      </c>
    </row>
    <row r="501" spans="1:13">
      <c r="A501" s="334">
        <v>39</v>
      </c>
      <c r="B501" s="335"/>
      <c r="C501" s="131" t="s">
        <v>383</v>
      </c>
      <c r="D501" s="132">
        <v>78</v>
      </c>
      <c r="E501" s="132">
        <v>20</v>
      </c>
      <c r="F501" s="132">
        <v>0</v>
      </c>
      <c r="G501" s="132">
        <v>0</v>
      </c>
      <c r="H501" s="132">
        <v>0</v>
      </c>
      <c r="I501" s="132">
        <v>14.55</v>
      </c>
      <c r="J501" s="133" t="s">
        <v>157</v>
      </c>
      <c r="K501" s="133" t="s">
        <v>170</v>
      </c>
      <c r="L501" s="133" t="s">
        <v>114</v>
      </c>
      <c r="M501" s="133" t="s">
        <v>160</v>
      </c>
    </row>
    <row r="502" spans="1:13">
      <c r="A502" s="334">
        <v>39</v>
      </c>
      <c r="B502" s="335"/>
      <c r="C502" s="131" t="s">
        <v>384</v>
      </c>
      <c r="D502" s="7">
        <v>70.2</v>
      </c>
      <c r="E502" s="7">
        <v>15.6</v>
      </c>
      <c r="F502" s="7">
        <v>3.12</v>
      </c>
      <c r="G502" s="7">
        <v>0</v>
      </c>
      <c r="H502" s="7">
        <v>0.35</v>
      </c>
      <c r="I502" s="7">
        <v>17.190000000000001</v>
      </c>
      <c r="J502" s="18" t="s">
        <v>157</v>
      </c>
      <c r="K502" s="18" t="s">
        <v>158</v>
      </c>
      <c r="L502" s="18" t="s">
        <v>116</v>
      </c>
      <c r="M502" s="18" t="s">
        <v>160</v>
      </c>
    </row>
    <row r="503" spans="1:13">
      <c r="A503" s="334">
        <v>39</v>
      </c>
      <c r="B503" s="335"/>
      <c r="C503" s="131" t="s">
        <v>385</v>
      </c>
      <c r="D503" s="7">
        <v>105.8</v>
      </c>
      <c r="E503" s="7">
        <v>13.2</v>
      </c>
      <c r="F503" s="17">
        <v>0.49</v>
      </c>
      <c r="G503" s="17">
        <v>0</v>
      </c>
      <c r="H503" s="17">
        <v>0</v>
      </c>
      <c r="I503" s="17">
        <v>15.49</v>
      </c>
      <c r="J503" s="18" t="s">
        <v>157</v>
      </c>
      <c r="K503" s="18" t="s">
        <v>161</v>
      </c>
      <c r="L503" s="18" t="s">
        <v>116</v>
      </c>
      <c r="M503" s="18" t="s">
        <v>350</v>
      </c>
    </row>
    <row r="504" spans="1:13">
      <c r="A504" s="334">
        <v>39</v>
      </c>
      <c r="B504" s="335"/>
      <c r="C504" s="131" t="s">
        <v>386</v>
      </c>
      <c r="D504" s="134">
        <v>83.6</v>
      </c>
      <c r="E504" s="134">
        <v>22.8</v>
      </c>
      <c r="F504" s="134">
        <v>1</v>
      </c>
      <c r="G504" s="134">
        <v>1</v>
      </c>
      <c r="H504" s="134">
        <v>0</v>
      </c>
      <c r="I504" s="134">
        <v>20.2</v>
      </c>
      <c r="J504" s="135" t="s">
        <v>157</v>
      </c>
      <c r="K504" s="135" t="s">
        <v>161</v>
      </c>
      <c r="L504" s="135" t="s">
        <v>114</v>
      </c>
      <c r="M504" s="135" t="s">
        <v>350</v>
      </c>
    </row>
    <row r="505" spans="1:13">
      <c r="A505" s="334">
        <v>39</v>
      </c>
      <c r="B505" s="335"/>
      <c r="C505" s="131" t="s">
        <v>387</v>
      </c>
      <c r="D505" s="137">
        <v>73.400000000000006</v>
      </c>
      <c r="E505" s="137">
        <v>15.6</v>
      </c>
      <c r="F505" s="11">
        <v>7</v>
      </c>
      <c r="G505" s="11" t="s">
        <v>11</v>
      </c>
      <c r="H505" s="11" t="s">
        <v>11</v>
      </c>
      <c r="I505" s="11">
        <v>17.38</v>
      </c>
      <c r="J505" s="12" t="s">
        <v>157</v>
      </c>
      <c r="K505" s="12" t="s">
        <v>161</v>
      </c>
      <c r="L505" s="12" t="s">
        <v>114</v>
      </c>
      <c r="M505" s="12" t="s">
        <v>350</v>
      </c>
    </row>
    <row r="506" spans="1:13">
      <c r="A506" s="334">
        <v>39</v>
      </c>
      <c r="B506" s="335"/>
      <c r="C506" s="131" t="s">
        <v>388</v>
      </c>
      <c r="D506" s="11">
        <v>105</v>
      </c>
      <c r="E506" s="11">
        <v>20</v>
      </c>
      <c r="F506" s="11">
        <v>4</v>
      </c>
      <c r="G506" s="11">
        <v>5</v>
      </c>
      <c r="H506" s="11">
        <v>0</v>
      </c>
      <c r="I506" s="11">
        <v>19.170000000000002</v>
      </c>
      <c r="J506" s="12" t="s">
        <v>157</v>
      </c>
      <c r="K506" s="12" t="s">
        <v>158</v>
      </c>
      <c r="L506" s="12" t="s">
        <v>576</v>
      </c>
      <c r="M506" s="12" t="s">
        <v>357</v>
      </c>
    </row>
    <row r="507" spans="1:13">
      <c r="A507" s="334">
        <v>39</v>
      </c>
      <c r="B507" s="335"/>
      <c r="C507" s="131" t="s">
        <v>389</v>
      </c>
      <c r="D507" s="11">
        <v>79.599999999999994</v>
      </c>
      <c r="E507" s="138">
        <v>7.3</v>
      </c>
      <c r="F507" s="11">
        <v>1.5</v>
      </c>
      <c r="G507" s="11">
        <v>0</v>
      </c>
      <c r="H507" s="11">
        <v>5.5</v>
      </c>
      <c r="I507" s="139">
        <v>15.64</v>
      </c>
      <c r="J507" s="140" t="s">
        <v>157</v>
      </c>
      <c r="K507" s="141" t="s">
        <v>161</v>
      </c>
      <c r="L507" s="12" t="s">
        <v>116</v>
      </c>
      <c r="M507" s="12" t="s">
        <v>357</v>
      </c>
    </row>
    <row r="508" spans="1:13">
      <c r="A508" s="334">
        <v>39</v>
      </c>
      <c r="B508" s="335"/>
      <c r="C508" s="142" t="s">
        <v>22</v>
      </c>
      <c r="D508" s="143">
        <v>83.683333333333337</v>
      </c>
      <c r="E508" s="143">
        <v>16.116666666666667</v>
      </c>
      <c r="F508" s="143">
        <v>2.8008333333333333</v>
      </c>
      <c r="G508" s="143">
        <v>0.72727272727272729</v>
      </c>
      <c r="H508" s="143">
        <v>0.68500000000000005</v>
      </c>
      <c r="I508" s="143">
        <v>17.466666666666665</v>
      </c>
      <c r="J508" s="144" t="s">
        <v>11</v>
      </c>
      <c r="K508" s="144" t="s">
        <v>11</v>
      </c>
      <c r="L508" s="144" t="s">
        <v>11</v>
      </c>
      <c r="M508" s="144" t="s">
        <v>11</v>
      </c>
    </row>
    <row r="509" spans="1:13" ht="15.6" customHeight="1">
      <c r="A509" s="334">
        <v>40</v>
      </c>
      <c r="B509" s="335" t="s">
        <v>436</v>
      </c>
      <c r="C509" s="131" t="s">
        <v>379</v>
      </c>
      <c r="D509" s="17">
        <v>68.5</v>
      </c>
      <c r="E509" s="17">
        <v>12.4</v>
      </c>
      <c r="F509" s="17">
        <v>4</v>
      </c>
      <c r="G509" s="17">
        <v>6</v>
      </c>
      <c r="H509" s="17" t="s">
        <v>11</v>
      </c>
      <c r="I509" s="17">
        <v>15.7</v>
      </c>
      <c r="J509" s="18" t="s">
        <v>157</v>
      </c>
      <c r="K509" s="18" t="s">
        <v>158</v>
      </c>
      <c r="L509" s="18" t="s">
        <v>116</v>
      </c>
      <c r="M509" s="18" t="s">
        <v>137</v>
      </c>
    </row>
    <row r="510" spans="1:13">
      <c r="A510" s="334">
        <v>40</v>
      </c>
      <c r="B510" s="335"/>
      <c r="C510" s="131" t="s">
        <v>198</v>
      </c>
      <c r="D510" s="11">
        <v>72.599999999999994</v>
      </c>
      <c r="E510" s="11">
        <v>18.2</v>
      </c>
      <c r="F510" s="11">
        <v>10</v>
      </c>
      <c r="G510" s="11">
        <v>2</v>
      </c>
      <c r="H510" s="11">
        <v>0</v>
      </c>
      <c r="I510" s="11">
        <v>19.84</v>
      </c>
      <c r="J510" s="12" t="s">
        <v>157</v>
      </c>
      <c r="K510" s="12" t="s">
        <v>158</v>
      </c>
      <c r="L510" s="12" t="s">
        <v>116</v>
      </c>
      <c r="M510" s="12" t="s">
        <v>350</v>
      </c>
    </row>
    <row r="511" spans="1:13">
      <c r="A511" s="334">
        <v>40</v>
      </c>
      <c r="B511" s="335"/>
      <c r="C511" s="131" t="s">
        <v>380</v>
      </c>
      <c r="D511" s="7" t="s">
        <v>615</v>
      </c>
      <c r="E511" s="7">
        <v>22.3</v>
      </c>
      <c r="F511" s="7">
        <v>0</v>
      </c>
      <c r="G511" s="7">
        <v>0</v>
      </c>
      <c r="H511" s="7">
        <v>2</v>
      </c>
      <c r="I511" s="7">
        <v>16.5</v>
      </c>
      <c r="J511" s="8" t="s">
        <v>157</v>
      </c>
      <c r="K511" s="8" t="s">
        <v>158</v>
      </c>
      <c r="L511" s="8" t="s">
        <v>159</v>
      </c>
      <c r="M511" s="8" t="s">
        <v>160</v>
      </c>
    </row>
    <row r="512" spans="1:13">
      <c r="A512" s="334">
        <v>40</v>
      </c>
      <c r="B512" s="335"/>
      <c r="C512" s="131" t="s">
        <v>381</v>
      </c>
      <c r="D512" s="11">
        <v>80.555555555555557</v>
      </c>
      <c r="E512" s="11">
        <v>11.777777777777779</v>
      </c>
      <c r="F512" s="11">
        <v>3</v>
      </c>
      <c r="G512" s="11">
        <v>2</v>
      </c>
      <c r="H512" s="11">
        <v>0</v>
      </c>
      <c r="I512" s="11">
        <v>12.53</v>
      </c>
      <c r="J512" s="12" t="s">
        <v>157</v>
      </c>
      <c r="K512" s="12" t="s">
        <v>158</v>
      </c>
      <c r="L512" s="12" t="s">
        <v>305</v>
      </c>
      <c r="M512" s="12" t="s">
        <v>350</v>
      </c>
    </row>
    <row r="513" spans="1:13">
      <c r="A513" s="334">
        <v>40</v>
      </c>
      <c r="B513" s="335"/>
      <c r="C513" s="131" t="s">
        <v>382</v>
      </c>
      <c r="D513" s="17">
        <v>79</v>
      </c>
      <c r="E513" s="17">
        <v>22.4</v>
      </c>
      <c r="F513" s="17">
        <v>6.2</v>
      </c>
      <c r="G513" s="17">
        <v>0</v>
      </c>
      <c r="H513" s="17">
        <v>0</v>
      </c>
      <c r="I513" s="17">
        <v>17.399999999999999</v>
      </c>
      <c r="J513" s="18" t="s">
        <v>182</v>
      </c>
      <c r="K513" s="18" t="s">
        <v>158</v>
      </c>
      <c r="L513" s="18" t="s">
        <v>116</v>
      </c>
      <c r="M513" s="18" t="s">
        <v>137</v>
      </c>
    </row>
    <row r="514" spans="1:13">
      <c r="A514" s="334">
        <v>40</v>
      </c>
      <c r="B514" s="335"/>
      <c r="C514" s="131" t="s">
        <v>383</v>
      </c>
      <c r="D514" s="132">
        <v>84.2</v>
      </c>
      <c r="E514" s="132">
        <v>18.2</v>
      </c>
      <c r="F514" s="132">
        <v>0</v>
      </c>
      <c r="G514" s="132">
        <v>0</v>
      </c>
      <c r="H514" s="132">
        <v>0</v>
      </c>
      <c r="I514" s="132">
        <v>14</v>
      </c>
      <c r="J514" s="133" t="s">
        <v>157</v>
      </c>
      <c r="K514" s="133" t="s">
        <v>158</v>
      </c>
      <c r="L514" s="133" t="s">
        <v>114</v>
      </c>
      <c r="M514" s="133" t="s">
        <v>160</v>
      </c>
    </row>
    <row r="515" spans="1:13">
      <c r="A515" s="334">
        <v>40</v>
      </c>
      <c r="B515" s="335"/>
      <c r="C515" s="131" t="s">
        <v>384</v>
      </c>
      <c r="D515" s="7">
        <v>53</v>
      </c>
      <c r="E515" s="7">
        <v>17.2</v>
      </c>
      <c r="F515" s="7">
        <v>1.41</v>
      </c>
      <c r="G515" s="7">
        <v>0</v>
      </c>
      <c r="H515" s="7">
        <v>0</v>
      </c>
      <c r="I515" s="7">
        <v>14.67</v>
      </c>
      <c r="J515" s="18" t="s">
        <v>157</v>
      </c>
      <c r="K515" s="18" t="s">
        <v>170</v>
      </c>
      <c r="L515" s="18" t="s">
        <v>116</v>
      </c>
      <c r="M515" s="18" t="s">
        <v>160</v>
      </c>
    </row>
    <row r="516" spans="1:13">
      <c r="A516" s="334">
        <v>40</v>
      </c>
      <c r="B516" s="335"/>
      <c r="C516" s="131" t="s">
        <v>385</v>
      </c>
      <c r="D516" s="7">
        <v>85.3</v>
      </c>
      <c r="E516" s="7">
        <v>28.5</v>
      </c>
      <c r="F516" s="17">
        <v>1.79</v>
      </c>
      <c r="G516" s="17">
        <v>0</v>
      </c>
      <c r="H516" s="17">
        <v>0</v>
      </c>
      <c r="I516" s="17">
        <v>12.79</v>
      </c>
      <c r="J516" s="18" t="s">
        <v>157</v>
      </c>
      <c r="K516" s="8" t="s">
        <v>161</v>
      </c>
      <c r="L516" s="18" t="s">
        <v>116</v>
      </c>
      <c r="M516" s="18" t="s">
        <v>350</v>
      </c>
    </row>
    <row r="517" spans="1:13">
      <c r="A517" s="334">
        <v>40</v>
      </c>
      <c r="B517" s="335"/>
      <c r="C517" s="131" t="s">
        <v>386</v>
      </c>
      <c r="D517" s="134">
        <v>88.2</v>
      </c>
      <c r="E517" s="134">
        <v>14.4</v>
      </c>
      <c r="F517" s="134">
        <v>2</v>
      </c>
      <c r="G517" s="134">
        <v>15</v>
      </c>
      <c r="H517" s="134">
        <v>0</v>
      </c>
      <c r="I517" s="134">
        <v>15.2</v>
      </c>
      <c r="J517" s="135" t="s">
        <v>157</v>
      </c>
      <c r="K517" s="135" t="s">
        <v>161</v>
      </c>
      <c r="L517" s="135" t="s">
        <v>114</v>
      </c>
      <c r="M517" s="135" t="s">
        <v>350</v>
      </c>
    </row>
    <row r="518" spans="1:13">
      <c r="A518" s="334">
        <v>40</v>
      </c>
      <c r="B518" s="335"/>
      <c r="C518" s="131" t="s">
        <v>387</v>
      </c>
      <c r="D518" s="137">
        <v>76.400000000000006</v>
      </c>
      <c r="E518" s="137">
        <v>24.8</v>
      </c>
      <c r="F518" s="11">
        <v>4</v>
      </c>
      <c r="G518" s="11" t="s">
        <v>11</v>
      </c>
      <c r="H518" s="11" t="s">
        <v>11</v>
      </c>
      <c r="I518" s="11">
        <v>15.36</v>
      </c>
      <c r="J518" s="12" t="s">
        <v>157</v>
      </c>
      <c r="K518" s="12" t="s">
        <v>161</v>
      </c>
      <c r="L518" s="12" t="s">
        <v>116</v>
      </c>
      <c r="M518" s="12" t="s">
        <v>357</v>
      </c>
    </row>
    <row r="519" spans="1:13">
      <c r="A519" s="334">
        <v>40</v>
      </c>
      <c r="B519" s="335"/>
      <c r="C519" s="131" t="s">
        <v>388</v>
      </c>
      <c r="D519" s="11">
        <v>98</v>
      </c>
      <c r="E519" s="11">
        <v>22</v>
      </c>
      <c r="F519" s="11">
        <v>20</v>
      </c>
      <c r="G519" s="11">
        <v>30</v>
      </c>
      <c r="H519" s="11">
        <v>0</v>
      </c>
      <c r="I519" s="11">
        <v>15.85</v>
      </c>
      <c r="J519" s="12" t="s">
        <v>157</v>
      </c>
      <c r="K519" s="12" t="s">
        <v>158</v>
      </c>
      <c r="L519" s="12" t="s">
        <v>116</v>
      </c>
      <c r="M519" s="12" t="s">
        <v>357</v>
      </c>
    </row>
    <row r="520" spans="1:13">
      <c r="A520" s="334">
        <v>40</v>
      </c>
      <c r="B520" s="335"/>
      <c r="C520" s="131" t="s">
        <v>389</v>
      </c>
      <c r="D520" s="11">
        <v>80.599999999999994</v>
      </c>
      <c r="E520" s="138">
        <v>8.1999999999999993</v>
      </c>
      <c r="F520" s="11">
        <v>2.5</v>
      </c>
      <c r="G520" s="11">
        <v>1.5</v>
      </c>
      <c r="H520" s="11">
        <v>4.5</v>
      </c>
      <c r="I520" s="139">
        <v>28.4</v>
      </c>
      <c r="J520" s="140" t="s">
        <v>157</v>
      </c>
      <c r="K520" s="141" t="s">
        <v>158</v>
      </c>
      <c r="L520" s="12" t="s">
        <v>116</v>
      </c>
      <c r="M520" s="12" t="s">
        <v>357</v>
      </c>
    </row>
    <row r="521" spans="1:13">
      <c r="A521" s="334">
        <v>40</v>
      </c>
      <c r="B521" s="335"/>
      <c r="C521" s="142" t="s">
        <v>22</v>
      </c>
      <c r="D521" s="143">
        <v>78.75959595959597</v>
      </c>
      <c r="E521" s="143">
        <v>18.364814814814817</v>
      </c>
      <c r="F521" s="143">
        <v>4.5750000000000002</v>
      </c>
      <c r="G521" s="143">
        <v>5.1363636363636367</v>
      </c>
      <c r="H521" s="143">
        <v>0.65</v>
      </c>
      <c r="I521" s="143">
        <v>16.52</v>
      </c>
      <c r="J521" s="144" t="s">
        <v>11</v>
      </c>
      <c r="K521" s="144" t="s">
        <v>11</v>
      </c>
      <c r="L521" s="144" t="s">
        <v>11</v>
      </c>
      <c r="M521" s="144" t="s">
        <v>11</v>
      </c>
    </row>
    <row r="522" spans="1:13" ht="15.6" customHeight="1">
      <c r="A522" s="334">
        <v>41</v>
      </c>
      <c r="B522" s="335" t="s">
        <v>378</v>
      </c>
      <c r="C522" s="131" t="s">
        <v>379</v>
      </c>
      <c r="D522" s="17">
        <v>82</v>
      </c>
      <c r="E522" s="17">
        <v>18</v>
      </c>
      <c r="F522" s="17">
        <v>5</v>
      </c>
      <c r="G522" s="17">
        <v>2</v>
      </c>
      <c r="H522" s="17" t="s">
        <v>11</v>
      </c>
      <c r="I522" s="17">
        <v>11.4</v>
      </c>
      <c r="J522" s="18" t="s">
        <v>157</v>
      </c>
      <c r="K522" s="18" t="s">
        <v>157</v>
      </c>
      <c r="L522" s="18" t="s">
        <v>114</v>
      </c>
      <c r="M522" s="18" t="s">
        <v>166</v>
      </c>
    </row>
    <row r="523" spans="1:13">
      <c r="A523" s="334">
        <v>41</v>
      </c>
      <c r="B523" s="335"/>
      <c r="C523" s="131" t="s">
        <v>198</v>
      </c>
      <c r="D523" s="11">
        <v>86.4</v>
      </c>
      <c r="E523" s="11">
        <v>26.4</v>
      </c>
      <c r="F523" s="11">
        <v>0</v>
      </c>
      <c r="G523" s="11">
        <v>0</v>
      </c>
      <c r="H523" s="11">
        <v>0</v>
      </c>
      <c r="I523" s="11">
        <v>14.05</v>
      </c>
      <c r="J523" s="12" t="s">
        <v>157</v>
      </c>
      <c r="K523" s="12" t="s">
        <v>161</v>
      </c>
      <c r="L523" s="12" t="s">
        <v>114</v>
      </c>
      <c r="M523" s="12" t="s">
        <v>350</v>
      </c>
    </row>
    <row r="524" spans="1:13" ht="14.25" customHeight="1">
      <c r="A524" s="334">
        <v>41</v>
      </c>
      <c r="B524" s="335"/>
      <c r="C524" s="131" t="s">
        <v>380</v>
      </c>
      <c r="D524" s="7" t="s">
        <v>616</v>
      </c>
      <c r="E524" s="7">
        <v>20.9</v>
      </c>
      <c r="F524" s="7">
        <v>5</v>
      </c>
      <c r="G524" s="7">
        <v>0</v>
      </c>
      <c r="H524" s="7">
        <v>0</v>
      </c>
      <c r="I524" s="7">
        <v>15</v>
      </c>
      <c r="J524" s="8" t="s">
        <v>157</v>
      </c>
      <c r="K524" s="8" t="s">
        <v>158</v>
      </c>
      <c r="L524" s="8" t="s">
        <v>159</v>
      </c>
      <c r="M524" s="8" t="s">
        <v>160</v>
      </c>
    </row>
    <row r="525" spans="1:13">
      <c r="A525" s="334">
        <v>41</v>
      </c>
      <c r="B525" s="335"/>
      <c r="C525" s="131" t="s">
        <v>381</v>
      </c>
      <c r="D525" s="11">
        <v>89.875</v>
      </c>
      <c r="E525" s="11">
        <v>13.125</v>
      </c>
      <c r="F525" s="11">
        <v>2</v>
      </c>
      <c r="G525" s="11">
        <v>0</v>
      </c>
      <c r="H525" s="11">
        <v>0</v>
      </c>
      <c r="I525" s="11">
        <v>10.47</v>
      </c>
      <c r="J525" s="12" t="s">
        <v>157</v>
      </c>
      <c r="K525" s="12" t="s">
        <v>161</v>
      </c>
      <c r="L525" s="12" t="s">
        <v>305</v>
      </c>
      <c r="M525" s="12" t="s">
        <v>350</v>
      </c>
    </row>
    <row r="526" spans="1:13">
      <c r="A526" s="334">
        <v>41</v>
      </c>
      <c r="B526" s="335"/>
      <c r="C526" s="131" t="s">
        <v>382</v>
      </c>
      <c r="D526" s="17">
        <v>90.4</v>
      </c>
      <c r="E526" s="17">
        <v>24.3</v>
      </c>
      <c r="F526" s="17">
        <v>7.2</v>
      </c>
      <c r="G526" s="17">
        <v>0</v>
      </c>
      <c r="H526" s="17">
        <v>0</v>
      </c>
      <c r="I526" s="17">
        <v>14.1</v>
      </c>
      <c r="J526" s="18" t="s">
        <v>182</v>
      </c>
      <c r="K526" s="18" t="s">
        <v>158</v>
      </c>
      <c r="L526" s="18" t="s">
        <v>116</v>
      </c>
      <c r="M526" s="18" t="s">
        <v>137</v>
      </c>
    </row>
    <row r="527" spans="1:13">
      <c r="A527" s="334">
        <v>41</v>
      </c>
      <c r="B527" s="335"/>
      <c r="C527" s="131" t="s">
        <v>383</v>
      </c>
      <c r="D527" s="132">
        <v>84.4</v>
      </c>
      <c r="E527" s="132">
        <v>18.2</v>
      </c>
      <c r="F527" s="132">
        <v>0</v>
      </c>
      <c r="G527" s="132">
        <v>0</v>
      </c>
      <c r="H527" s="132">
        <v>0</v>
      </c>
      <c r="I527" s="132">
        <v>13.22</v>
      </c>
      <c r="J527" s="133" t="s">
        <v>157</v>
      </c>
      <c r="K527" s="133" t="s">
        <v>158</v>
      </c>
      <c r="L527" s="133" t="s">
        <v>114</v>
      </c>
      <c r="M527" s="133" t="s">
        <v>160</v>
      </c>
    </row>
    <row r="528" spans="1:13">
      <c r="A528" s="334">
        <v>41</v>
      </c>
      <c r="B528" s="335"/>
      <c r="C528" s="131" t="s">
        <v>384</v>
      </c>
      <c r="D528" s="7">
        <v>62.8</v>
      </c>
      <c r="E528" s="7">
        <v>15.4</v>
      </c>
      <c r="F528" s="7">
        <v>1.56</v>
      </c>
      <c r="G528" s="7">
        <v>0</v>
      </c>
      <c r="H528" s="7">
        <v>0</v>
      </c>
      <c r="I528" s="7">
        <v>14.54</v>
      </c>
      <c r="J528" s="18" t="s">
        <v>157</v>
      </c>
      <c r="K528" s="18" t="s">
        <v>170</v>
      </c>
      <c r="L528" s="18" t="s">
        <v>116</v>
      </c>
      <c r="M528" s="18" t="s">
        <v>166</v>
      </c>
    </row>
    <row r="529" spans="1:13">
      <c r="A529" s="334">
        <v>41</v>
      </c>
      <c r="B529" s="335"/>
      <c r="C529" s="131" t="s">
        <v>385</v>
      </c>
      <c r="D529" s="7">
        <v>86.5</v>
      </c>
      <c r="E529" s="7">
        <v>9.6</v>
      </c>
      <c r="F529" s="17">
        <v>0</v>
      </c>
      <c r="G529" s="17">
        <v>0</v>
      </c>
      <c r="H529" s="17">
        <v>0</v>
      </c>
      <c r="I529" s="17">
        <v>14.81</v>
      </c>
      <c r="J529" s="18" t="s">
        <v>157</v>
      </c>
      <c r="K529" s="18" t="s">
        <v>158</v>
      </c>
      <c r="L529" s="18" t="s">
        <v>116</v>
      </c>
      <c r="M529" s="18" t="s">
        <v>350</v>
      </c>
    </row>
    <row r="530" spans="1:13">
      <c r="A530" s="334">
        <v>41</v>
      </c>
      <c r="B530" s="335"/>
      <c r="C530" s="131" t="s">
        <v>386</v>
      </c>
      <c r="D530" s="11" t="s">
        <v>11</v>
      </c>
      <c r="E530" s="11" t="s">
        <v>11</v>
      </c>
      <c r="F530" s="11" t="s">
        <v>11</v>
      </c>
      <c r="G530" s="11" t="s">
        <v>11</v>
      </c>
      <c r="H530" s="11" t="s">
        <v>11</v>
      </c>
      <c r="I530" s="134" t="s">
        <v>11</v>
      </c>
      <c r="J530" s="135" t="s">
        <v>11</v>
      </c>
      <c r="K530" s="135" t="s">
        <v>11</v>
      </c>
      <c r="L530" s="135" t="s">
        <v>11</v>
      </c>
      <c r="M530" s="135" t="s">
        <v>11</v>
      </c>
    </row>
    <row r="531" spans="1:13">
      <c r="A531" s="334">
        <v>41</v>
      </c>
      <c r="B531" s="335"/>
      <c r="C531" s="131" t="s">
        <v>387</v>
      </c>
      <c r="D531" s="137">
        <v>70.5</v>
      </c>
      <c r="E531" s="137">
        <v>11</v>
      </c>
      <c r="F531" s="11">
        <v>2</v>
      </c>
      <c r="G531" s="11" t="s">
        <v>11</v>
      </c>
      <c r="H531" s="11" t="s">
        <v>11</v>
      </c>
      <c r="I531" s="11">
        <v>15.9</v>
      </c>
      <c r="J531" s="12" t="s">
        <v>157</v>
      </c>
      <c r="K531" s="12" t="s">
        <v>161</v>
      </c>
      <c r="L531" s="12" t="s">
        <v>114</v>
      </c>
      <c r="M531" s="12" t="s">
        <v>357</v>
      </c>
    </row>
    <row r="532" spans="1:13">
      <c r="A532" s="334">
        <v>41</v>
      </c>
      <c r="B532" s="335"/>
      <c r="C532" s="131" t="s">
        <v>388</v>
      </c>
      <c r="D532" s="11">
        <v>97</v>
      </c>
      <c r="E532" s="11">
        <v>17</v>
      </c>
      <c r="F532" s="11">
        <v>10</v>
      </c>
      <c r="G532" s="11">
        <v>40</v>
      </c>
      <c r="H532" s="11">
        <v>0</v>
      </c>
      <c r="I532" s="11">
        <v>16.28</v>
      </c>
      <c r="J532" s="12" t="s">
        <v>157</v>
      </c>
      <c r="K532" s="12" t="s">
        <v>161</v>
      </c>
      <c r="L532" s="12" t="s">
        <v>576</v>
      </c>
      <c r="M532" s="12" t="s">
        <v>350</v>
      </c>
    </row>
    <row r="533" spans="1:13">
      <c r="A533" s="334">
        <v>41</v>
      </c>
      <c r="B533" s="335"/>
      <c r="C533" s="131" t="s">
        <v>389</v>
      </c>
      <c r="D533" s="11">
        <v>72.2</v>
      </c>
      <c r="E533" s="138">
        <v>8.6</v>
      </c>
      <c r="F533" s="11">
        <v>1.5</v>
      </c>
      <c r="G533" s="11">
        <v>1.5</v>
      </c>
      <c r="H533" s="11">
        <v>4</v>
      </c>
      <c r="I533" s="139">
        <v>13.23</v>
      </c>
      <c r="J533" s="140" t="s">
        <v>157</v>
      </c>
      <c r="K533" s="141" t="s">
        <v>158</v>
      </c>
      <c r="L533" s="12" t="s">
        <v>116</v>
      </c>
      <c r="M533" s="12" t="s">
        <v>350</v>
      </c>
    </row>
    <row r="534" spans="1:13">
      <c r="A534" s="334">
        <v>41</v>
      </c>
      <c r="B534" s="335"/>
      <c r="C534" s="142" t="s">
        <v>22</v>
      </c>
      <c r="D534" s="143">
        <v>82.20750000000001</v>
      </c>
      <c r="E534" s="143">
        <v>16.593181818181815</v>
      </c>
      <c r="F534" s="143">
        <v>3.1145454545454543</v>
      </c>
      <c r="G534" s="143">
        <v>4.3499999999999996</v>
      </c>
      <c r="H534" s="143">
        <v>0.44444444444444442</v>
      </c>
      <c r="I534" s="143">
        <v>13.909090909090908</v>
      </c>
      <c r="J534" s="144" t="s">
        <v>11</v>
      </c>
      <c r="K534" s="144" t="s">
        <v>11</v>
      </c>
      <c r="L534" s="144" t="s">
        <v>11</v>
      </c>
      <c r="M534" s="144" t="s">
        <v>11</v>
      </c>
    </row>
    <row r="535" spans="1:13" ht="15.6" customHeight="1">
      <c r="A535" s="334">
        <v>42</v>
      </c>
      <c r="B535" s="335" t="s">
        <v>437</v>
      </c>
      <c r="C535" s="131" t="s">
        <v>379</v>
      </c>
      <c r="D535" s="17">
        <v>68.2</v>
      </c>
      <c r="E535" s="17">
        <v>20.100000000000001</v>
      </c>
      <c r="F535" s="17">
        <v>6.5</v>
      </c>
      <c r="G535" s="17">
        <v>3</v>
      </c>
      <c r="H535" s="17" t="s">
        <v>11</v>
      </c>
      <c r="I535" s="17">
        <v>16</v>
      </c>
      <c r="J535" s="18" t="s">
        <v>157</v>
      </c>
      <c r="K535" s="18" t="s">
        <v>157</v>
      </c>
      <c r="L535" s="18" t="s">
        <v>116</v>
      </c>
      <c r="M535" s="18" t="s">
        <v>166</v>
      </c>
    </row>
    <row r="536" spans="1:13">
      <c r="A536" s="334">
        <v>42</v>
      </c>
      <c r="B536" s="335"/>
      <c r="C536" s="131" t="s">
        <v>198</v>
      </c>
      <c r="D536" s="11">
        <v>71.8</v>
      </c>
      <c r="E536" s="11">
        <v>32</v>
      </c>
      <c r="F536" s="11">
        <v>7</v>
      </c>
      <c r="G536" s="11">
        <v>0</v>
      </c>
      <c r="H536" s="11">
        <v>0</v>
      </c>
      <c r="I536" s="11">
        <v>22.9</v>
      </c>
      <c r="J536" s="12" t="s">
        <v>157</v>
      </c>
      <c r="K536" s="12" t="s">
        <v>158</v>
      </c>
      <c r="L536" s="12" t="s">
        <v>116</v>
      </c>
      <c r="M536" s="12" t="s">
        <v>350</v>
      </c>
    </row>
    <row r="537" spans="1:13">
      <c r="A537" s="334">
        <v>42</v>
      </c>
      <c r="B537" s="335"/>
      <c r="C537" s="131" t="s">
        <v>380</v>
      </c>
      <c r="D537" s="7" t="s">
        <v>617</v>
      </c>
      <c r="E537" s="7">
        <v>27</v>
      </c>
      <c r="F537" s="7">
        <v>0</v>
      </c>
      <c r="G537" s="7">
        <v>0</v>
      </c>
      <c r="H537" s="7">
        <v>0</v>
      </c>
      <c r="I537" s="7">
        <v>20.7</v>
      </c>
      <c r="J537" s="8" t="s">
        <v>157</v>
      </c>
      <c r="K537" s="8" t="s">
        <v>158</v>
      </c>
      <c r="L537" s="8" t="s">
        <v>159</v>
      </c>
      <c r="M537" s="8" t="s">
        <v>160</v>
      </c>
    </row>
    <row r="538" spans="1:13">
      <c r="A538" s="334">
        <v>42</v>
      </c>
      <c r="B538" s="335"/>
      <c r="C538" s="131" t="s">
        <v>381</v>
      </c>
      <c r="D538" s="11">
        <v>81.3</v>
      </c>
      <c r="E538" s="11">
        <v>16.100000000000001</v>
      </c>
      <c r="F538" s="11">
        <v>1</v>
      </c>
      <c r="G538" s="11">
        <v>3</v>
      </c>
      <c r="H538" s="11">
        <v>0</v>
      </c>
      <c r="I538" s="11">
        <v>13.14</v>
      </c>
      <c r="J538" s="12" t="s">
        <v>157</v>
      </c>
      <c r="K538" s="12" t="s">
        <v>167</v>
      </c>
      <c r="L538" s="12" t="s">
        <v>578</v>
      </c>
      <c r="M538" s="12" t="s">
        <v>350</v>
      </c>
    </row>
    <row r="539" spans="1:13">
      <c r="A539" s="334">
        <v>42</v>
      </c>
      <c r="B539" s="335"/>
      <c r="C539" s="131" t="s">
        <v>382</v>
      </c>
      <c r="D539" s="17">
        <v>69.2</v>
      </c>
      <c r="E539" s="17">
        <v>20.2</v>
      </c>
      <c r="F539" s="17">
        <v>15.8</v>
      </c>
      <c r="G539" s="17">
        <v>0</v>
      </c>
      <c r="H539" s="17">
        <v>0</v>
      </c>
      <c r="I539" s="17">
        <v>20.3</v>
      </c>
      <c r="J539" s="18" t="s">
        <v>182</v>
      </c>
      <c r="K539" s="18" t="s">
        <v>158</v>
      </c>
      <c r="L539" s="18" t="s">
        <v>116</v>
      </c>
      <c r="M539" s="18" t="s">
        <v>137</v>
      </c>
    </row>
    <row r="540" spans="1:13">
      <c r="A540" s="334">
        <v>42</v>
      </c>
      <c r="B540" s="335"/>
      <c r="C540" s="131" t="s">
        <v>383</v>
      </c>
      <c r="D540" s="132">
        <v>72</v>
      </c>
      <c r="E540" s="132">
        <v>21</v>
      </c>
      <c r="F540" s="132">
        <v>2.37</v>
      </c>
      <c r="G540" s="132">
        <v>1.37</v>
      </c>
      <c r="H540" s="132">
        <v>0</v>
      </c>
      <c r="I540" s="132">
        <v>17.37</v>
      </c>
      <c r="J540" s="133" t="s">
        <v>157</v>
      </c>
      <c r="K540" s="133" t="s">
        <v>170</v>
      </c>
      <c r="L540" s="133" t="s">
        <v>114</v>
      </c>
      <c r="M540" s="133" t="s">
        <v>173</v>
      </c>
    </row>
    <row r="541" spans="1:13">
      <c r="A541" s="334">
        <v>42</v>
      </c>
      <c r="B541" s="335"/>
      <c r="C541" s="131" t="s">
        <v>384</v>
      </c>
      <c r="D541" s="7">
        <v>47.4</v>
      </c>
      <c r="E541" s="7">
        <v>11.4</v>
      </c>
      <c r="F541" s="7">
        <v>3.48</v>
      </c>
      <c r="G541" s="7">
        <v>0</v>
      </c>
      <c r="H541" s="7">
        <v>0</v>
      </c>
      <c r="I541" s="7">
        <v>17.88</v>
      </c>
      <c r="J541" s="18" t="s">
        <v>157</v>
      </c>
      <c r="K541" s="18" t="s">
        <v>170</v>
      </c>
      <c r="L541" s="18" t="s">
        <v>116</v>
      </c>
      <c r="M541" s="18" t="s">
        <v>160</v>
      </c>
    </row>
    <row r="542" spans="1:13">
      <c r="A542" s="334">
        <v>42</v>
      </c>
      <c r="B542" s="335"/>
      <c r="C542" s="131" t="s">
        <v>385</v>
      </c>
      <c r="D542" s="7">
        <v>86.9</v>
      </c>
      <c r="E542" s="7">
        <v>22.2</v>
      </c>
      <c r="F542" s="17">
        <v>0.81</v>
      </c>
      <c r="G542" s="17">
        <v>0</v>
      </c>
      <c r="H542" s="17">
        <v>0</v>
      </c>
      <c r="I542" s="17">
        <v>15.14</v>
      </c>
      <c r="J542" s="18" t="s">
        <v>157</v>
      </c>
      <c r="K542" s="18" t="s">
        <v>161</v>
      </c>
      <c r="L542" s="18" t="s">
        <v>116</v>
      </c>
      <c r="M542" s="18" t="s">
        <v>350</v>
      </c>
    </row>
    <row r="543" spans="1:13">
      <c r="A543" s="334">
        <v>42</v>
      </c>
      <c r="B543" s="335"/>
      <c r="C543" s="131" t="s">
        <v>386</v>
      </c>
      <c r="D543" s="134">
        <v>67</v>
      </c>
      <c r="E543" s="134">
        <v>26.2</v>
      </c>
      <c r="F543" s="134">
        <v>1</v>
      </c>
      <c r="G543" s="134">
        <v>22</v>
      </c>
      <c r="H543" s="134">
        <v>0</v>
      </c>
      <c r="I543" s="134">
        <v>19.7</v>
      </c>
      <c r="J543" s="135" t="s">
        <v>157</v>
      </c>
      <c r="K543" s="135" t="s">
        <v>161</v>
      </c>
      <c r="L543" s="135" t="s">
        <v>114</v>
      </c>
      <c r="M543" s="135" t="s">
        <v>350</v>
      </c>
    </row>
    <row r="544" spans="1:13">
      <c r="A544" s="334">
        <v>42</v>
      </c>
      <c r="B544" s="335"/>
      <c r="C544" s="131" t="s">
        <v>387</v>
      </c>
      <c r="D544" s="137">
        <v>71</v>
      </c>
      <c r="E544" s="137">
        <v>14.6</v>
      </c>
      <c r="F544" s="11">
        <v>9</v>
      </c>
      <c r="G544" s="11" t="s">
        <v>11</v>
      </c>
      <c r="H544" s="11" t="s">
        <v>11</v>
      </c>
      <c r="I544" s="11">
        <v>20.73</v>
      </c>
      <c r="J544" s="12" t="s">
        <v>157</v>
      </c>
      <c r="K544" s="12" t="s">
        <v>158</v>
      </c>
      <c r="L544" s="12" t="s">
        <v>114</v>
      </c>
      <c r="M544" s="12" t="s">
        <v>350</v>
      </c>
    </row>
    <row r="545" spans="1:13">
      <c r="A545" s="334">
        <v>42</v>
      </c>
      <c r="B545" s="335"/>
      <c r="C545" s="131" t="s">
        <v>388</v>
      </c>
      <c r="D545" s="11">
        <v>115</v>
      </c>
      <c r="E545" s="11">
        <v>25</v>
      </c>
      <c r="F545" s="11">
        <v>5</v>
      </c>
      <c r="G545" s="11">
        <v>80</v>
      </c>
      <c r="H545" s="11">
        <v>0</v>
      </c>
      <c r="I545" s="11">
        <v>19.920000000000002</v>
      </c>
      <c r="J545" s="12" t="s">
        <v>157</v>
      </c>
      <c r="K545" s="12" t="s">
        <v>158</v>
      </c>
      <c r="L545" s="12" t="s">
        <v>576</v>
      </c>
      <c r="M545" s="12" t="s">
        <v>357</v>
      </c>
    </row>
    <row r="546" spans="1:13">
      <c r="A546" s="334">
        <v>42</v>
      </c>
      <c r="B546" s="335"/>
      <c r="C546" s="131" t="s">
        <v>389</v>
      </c>
      <c r="D546" s="11">
        <v>69.400000000000006</v>
      </c>
      <c r="E546" s="138">
        <v>12.8</v>
      </c>
      <c r="F546" s="11">
        <v>6.5</v>
      </c>
      <c r="G546" s="11">
        <v>1.5</v>
      </c>
      <c r="H546" s="11">
        <v>3</v>
      </c>
      <c r="I546" s="139">
        <v>16.899999999999999</v>
      </c>
      <c r="J546" s="140" t="s">
        <v>157</v>
      </c>
      <c r="K546" s="141" t="s">
        <v>158</v>
      </c>
      <c r="L546" s="12" t="s">
        <v>116</v>
      </c>
      <c r="M546" s="12" t="s">
        <v>357</v>
      </c>
    </row>
    <row r="547" spans="1:13">
      <c r="A547" s="334">
        <v>42</v>
      </c>
      <c r="B547" s="335"/>
      <c r="C547" s="142" t="s">
        <v>22</v>
      </c>
      <c r="D547" s="143">
        <v>74.472727272727269</v>
      </c>
      <c r="E547" s="143">
        <v>20.716666666666665</v>
      </c>
      <c r="F547" s="143">
        <v>4.871666666666667</v>
      </c>
      <c r="G547" s="143">
        <v>10.07909090909091</v>
      </c>
      <c r="H547" s="143">
        <v>0.3</v>
      </c>
      <c r="I547" s="143">
        <v>18.389999999999997</v>
      </c>
      <c r="J547" s="144" t="s">
        <v>11</v>
      </c>
      <c r="K547" s="144" t="s">
        <v>11</v>
      </c>
      <c r="L547" s="144" t="s">
        <v>11</v>
      </c>
      <c r="M547" s="144" t="s">
        <v>11</v>
      </c>
    </row>
    <row r="548" spans="1:13" ht="15.6" customHeight="1">
      <c r="A548" s="334">
        <v>43</v>
      </c>
      <c r="B548" s="335" t="s">
        <v>438</v>
      </c>
      <c r="C548" s="131" t="s">
        <v>379</v>
      </c>
      <c r="D548" s="17">
        <v>64.2</v>
      </c>
      <c r="E548" s="17">
        <v>10.3</v>
      </c>
      <c r="F548" s="17">
        <v>2</v>
      </c>
      <c r="G548" s="17">
        <v>1.5</v>
      </c>
      <c r="H548" s="17" t="s">
        <v>11</v>
      </c>
      <c r="I548" s="17">
        <v>17.399999999999999</v>
      </c>
      <c r="J548" s="18" t="s">
        <v>157</v>
      </c>
      <c r="K548" s="18" t="s">
        <v>158</v>
      </c>
      <c r="L548" s="18" t="s">
        <v>116</v>
      </c>
      <c r="M548" s="18" t="s">
        <v>166</v>
      </c>
    </row>
    <row r="549" spans="1:13">
      <c r="A549" s="334">
        <v>43</v>
      </c>
      <c r="B549" s="335"/>
      <c r="C549" s="131" t="s">
        <v>198</v>
      </c>
      <c r="D549" s="11">
        <v>64.400000000000006</v>
      </c>
      <c r="E549" s="11">
        <v>22.8</v>
      </c>
      <c r="F549" s="11">
        <v>25</v>
      </c>
      <c r="G549" s="11">
        <v>4</v>
      </c>
      <c r="H549" s="11">
        <v>0</v>
      </c>
      <c r="I549" s="11">
        <v>25.78</v>
      </c>
      <c r="J549" s="12" t="s">
        <v>157</v>
      </c>
      <c r="K549" s="12" t="s">
        <v>158</v>
      </c>
      <c r="L549" s="12" t="s">
        <v>163</v>
      </c>
      <c r="M549" s="12" t="s">
        <v>357</v>
      </c>
    </row>
    <row r="550" spans="1:13">
      <c r="A550" s="334">
        <v>43</v>
      </c>
      <c r="B550" s="335"/>
      <c r="C550" s="131" t="s">
        <v>380</v>
      </c>
      <c r="D550" s="7" t="s">
        <v>618</v>
      </c>
      <c r="E550" s="7">
        <v>14.4</v>
      </c>
      <c r="F550" s="7">
        <v>0</v>
      </c>
      <c r="G550" s="7">
        <v>0</v>
      </c>
      <c r="H550" s="7">
        <v>0</v>
      </c>
      <c r="I550" s="7">
        <v>18.899999999999999</v>
      </c>
      <c r="J550" s="8" t="s">
        <v>157</v>
      </c>
      <c r="K550" s="8" t="s">
        <v>158</v>
      </c>
      <c r="L550" s="8" t="s">
        <v>159</v>
      </c>
      <c r="M550" s="8" t="s">
        <v>160</v>
      </c>
    </row>
    <row r="551" spans="1:13">
      <c r="A551" s="334">
        <v>43</v>
      </c>
      <c r="B551" s="335"/>
      <c r="C551" s="131" t="s">
        <v>381</v>
      </c>
      <c r="D551" s="11">
        <v>81</v>
      </c>
      <c r="E551" s="11">
        <v>13.888888888888889</v>
      </c>
      <c r="F551" s="11">
        <v>2</v>
      </c>
      <c r="G551" s="11">
        <v>0</v>
      </c>
      <c r="H551" s="11">
        <v>0</v>
      </c>
      <c r="I551" s="11">
        <v>13.91</v>
      </c>
      <c r="J551" s="12" t="s">
        <v>157</v>
      </c>
      <c r="K551" s="12" t="s">
        <v>167</v>
      </c>
      <c r="L551" s="12" t="s">
        <v>578</v>
      </c>
      <c r="M551" s="12" t="s">
        <v>350</v>
      </c>
    </row>
    <row r="552" spans="1:13">
      <c r="A552" s="334">
        <v>43</v>
      </c>
      <c r="B552" s="335"/>
      <c r="C552" s="131" t="s">
        <v>382</v>
      </c>
      <c r="D552" s="17">
        <v>70.599999999999994</v>
      </c>
      <c r="E552" s="17">
        <v>15.2</v>
      </c>
      <c r="F552" s="17">
        <v>16.2</v>
      </c>
      <c r="G552" s="17">
        <v>0</v>
      </c>
      <c r="H552" s="17">
        <v>0</v>
      </c>
      <c r="I552" s="17">
        <v>21.2</v>
      </c>
      <c r="J552" s="18" t="s">
        <v>182</v>
      </c>
      <c r="K552" s="18" t="s">
        <v>158</v>
      </c>
      <c r="L552" s="18" t="s">
        <v>116</v>
      </c>
      <c r="M552" s="18" t="s">
        <v>137</v>
      </c>
    </row>
    <row r="553" spans="1:13">
      <c r="A553" s="334">
        <v>43</v>
      </c>
      <c r="B553" s="335"/>
      <c r="C553" s="131" t="s">
        <v>383</v>
      </c>
      <c r="D553" s="132">
        <v>66.099999999999994</v>
      </c>
      <c r="E553" s="132">
        <v>16.100000000000001</v>
      </c>
      <c r="F553" s="132">
        <v>1.55</v>
      </c>
      <c r="G553" s="132">
        <v>0.52</v>
      </c>
      <c r="H553" s="132">
        <v>0</v>
      </c>
      <c r="I553" s="132">
        <v>18.05</v>
      </c>
      <c r="J553" s="133" t="s">
        <v>157</v>
      </c>
      <c r="K553" s="133" t="s">
        <v>170</v>
      </c>
      <c r="L553" s="133" t="s">
        <v>116</v>
      </c>
      <c r="M553" s="133" t="s">
        <v>160</v>
      </c>
    </row>
    <row r="554" spans="1:13">
      <c r="A554" s="334">
        <v>43</v>
      </c>
      <c r="B554" s="335"/>
      <c r="C554" s="131" t="s">
        <v>384</v>
      </c>
      <c r="D554" s="7">
        <v>51.4</v>
      </c>
      <c r="E554" s="7">
        <v>12.6</v>
      </c>
      <c r="F554" s="7">
        <v>6.75</v>
      </c>
      <c r="G554" s="7">
        <v>0</v>
      </c>
      <c r="H554" s="7">
        <v>0</v>
      </c>
      <c r="I554" s="7">
        <v>19.100000000000001</v>
      </c>
      <c r="J554" s="18" t="s">
        <v>157</v>
      </c>
      <c r="K554" s="18" t="s">
        <v>170</v>
      </c>
      <c r="L554" s="18" t="s">
        <v>116</v>
      </c>
      <c r="M554" s="18" t="s">
        <v>160</v>
      </c>
    </row>
    <row r="555" spans="1:13">
      <c r="A555" s="334">
        <v>43</v>
      </c>
      <c r="B555" s="335"/>
      <c r="C555" s="131" t="s">
        <v>385</v>
      </c>
      <c r="D555" s="7">
        <v>76.599999999999994</v>
      </c>
      <c r="E555" s="7">
        <v>9.3000000000000007</v>
      </c>
      <c r="F555" s="17">
        <v>0</v>
      </c>
      <c r="G555" s="17">
        <v>16.96</v>
      </c>
      <c r="H555" s="17">
        <v>0</v>
      </c>
      <c r="I555" s="17">
        <v>18</v>
      </c>
      <c r="J555" s="18" t="s">
        <v>157</v>
      </c>
      <c r="K555" s="18" t="s">
        <v>161</v>
      </c>
      <c r="L555" s="18" t="s">
        <v>116</v>
      </c>
      <c r="M555" s="18" t="s">
        <v>350</v>
      </c>
    </row>
    <row r="556" spans="1:13">
      <c r="A556" s="334">
        <v>43</v>
      </c>
      <c r="B556" s="335"/>
      <c r="C556" s="131" t="s">
        <v>386</v>
      </c>
      <c r="D556" s="134">
        <v>66.599999999999994</v>
      </c>
      <c r="E556" s="134">
        <v>16.2</v>
      </c>
      <c r="F556" s="134">
        <v>3</v>
      </c>
      <c r="G556" s="134">
        <v>40</v>
      </c>
      <c r="H556" s="134">
        <v>0</v>
      </c>
      <c r="I556" s="134">
        <v>24.1</v>
      </c>
      <c r="J556" s="135" t="s">
        <v>157</v>
      </c>
      <c r="K556" s="135" t="s">
        <v>158</v>
      </c>
      <c r="L556" s="135" t="s">
        <v>114</v>
      </c>
      <c r="M556" s="135" t="s">
        <v>350</v>
      </c>
    </row>
    <row r="557" spans="1:13">
      <c r="A557" s="334">
        <v>43</v>
      </c>
      <c r="B557" s="335"/>
      <c r="C557" s="131" t="s">
        <v>387</v>
      </c>
      <c r="D557" s="137">
        <v>58.4</v>
      </c>
      <c r="E557" s="137">
        <v>15</v>
      </c>
      <c r="F557" s="11">
        <v>5</v>
      </c>
      <c r="G557" s="11" t="s">
        <v>11</v>
      </c>
      <c r="H557" s="11" t="s">
        <v>11</v>
      </c>
      <c r="I557" s="11">
        <v>21.69</v>
      </c>
      <c r="J557" s="12" t="s">
        <v>157</v>
      </c>
      <c r="K557" s="12" t="s">
        <v>158</v>
      </c>
      <c r="L557" s="12" t="s">
        <v>114</v>
      </c>
      <c r="M557" s="12" t="s">
        <v>350</v>
      </c>
    </row>
    <row r="558" spans="1:13">
      <c r="A558" s="334">
        <v>43</v>
      </c>
      <c r="B558" s="335"/>
      <c r="C558" s="131" t="s">
        <v>388</v>
      </c>
      <c r="D558" s="11">
        <v>82</v>
      </c>
      <c r="E558" s="11">
        <v>20</v>
      </c>
      <c r="F558" s="11">
        <v>1</v>
      </c>
      <c r="G558" s="11">
        <v>80</v>
      </c>
      <c r="H558" s="11">
        <v>0</v>
      </c>
      <c r="I558" s="11">
        <v>22.04</v>
      </c>
      <c r="J558" s="12" t="s">
        <v>157</v>
      </c>
      <c r="K558" s="12" t="s">
        <v>158</v>
      </c>
      <c r="L558" s="12" t="s">
        <v>116</v>
      </c>
      <c r="M558" s="12" t="s">
        <v>357</v>
      </c>
    </row>
    <row r="559" spans="1:13">
      <c r="A559" s="334">
        <v>43</v>
      </c>
      <c r="B559" s="335"/>
      <c r="C559" s="131" t="s">
        <v>389</v>
      </c>
      <c r="D559" s="11">
        <v>59</v>
      </c>
      <c r="E559" s="138">
        <v>9</v>
      </c>
      <c r="F559" s="11">
        <v>2.5</v>
      </c>
      <c r="G559" s="11">
        <v>0</v>
      </c>
      <c r="H559" s="11">
        <v>2.5</v>
      </c>
      <c r="I559" s="139">
        <v>24.9</v>
      </c>
      <c r="J559" s="140" t="s">
        <v>157</v>
      </c>
      <c r="K559" s="141" t="s">
        <v>158</v>
      </c>
      <c r="L559" s="12" t="s">
        <v>116</v>
      </c>
      <c r="M559" s="12" t="s">
        <v>357</v>
      </c>
    </row>
    <row r="560" spans="1:13">
      <c r="A560" s="334">
        <v>43</v>
      </c>
      <c r="B560" s="335"/>
      <c r="C560" s="142" t="s">
        <v>22</v>
      </c>
      <c r="D560" s="143">
        <v>67.300000000000011</v>
      </c>
      <c r="E560" s="143">
        <v>14.565740740740742</v>
      </c>
      <c r="F560" s="143">
        <v>5.416666666666667</v>
      </c>
      <c r="G560" s="143">
        <v>12.99818181818182</v>
      </c>
      <c r="H560" s="143">
        <v>0.25</v>
      </c>
      <c r="I560" s="143">
        <v>20.422499999999999</v>
      </c>
      <c r="J560" s="144" t="s">
        <v>11</v>
      </c>
      <c r="K560" s="144" t="s">
        <v>11</v>
      </c>
      <c r="L560" s="144" t="s">
        <v>11</v>
      </c>
      <c r="M560" s="144" t="s">
        <v>11</v>
      </c>
    </row>
    <row r="561" spans="1:13" ht="15.6" customHeight="1">
      <c r="A561" s="334">
        <v>44</v>
      </c>
      <c r="B561" s="335" t="s">
        <v>439</v>
      </c>
      <c r="C561" s="131" t="s">
        <v>379</v>
      </c>
      <c r="D561" s="17">
        <v>78.599999999999994</v>
      </c>
      <c r="E561" s="17">
        <v>19.8</v>
      </c>
      <c r="F561" s="17">
        <v>1</v>
      </c>
      <c r="G561" s="17">
        <v>4.5</v>
      </c>
      <c r="H561" s="17" t="s">
        <v>11</v>
      </c>
      <c r="I561" s="17">
        <v>14.2</v>
      </c>
      <c r="J561" s="18" t="s">
        <v>157</v>
      </c>
      <c r="K561" s="18" t="s">
        <v>157</v>
      </c>
      <c r="L561" s="18" t="s">
        <v>116</v>
      </c>
      <c r="M561" s="18" t="s">
        <v>166</v>
      </c>
    </row>
    <row r="562" spans="1:13">
      <c r="A562" s="334">
        <v>44</v>
      </c>
      <c r="B562" s="335"/>
      <c r="C562" s="131" t="s">
        <v>198</v>
      </c>
      <c r="D562" s="11">
        <v>72.8</v>
      </c>
      <c r="E562" s="11">
        <v>25.2</v>
      </c>
      <c r="F562" s="11">
        <v>7</v>
      </c>
      <c r="G562" s="11">
        <v>1</v>
      </c>
      <c r="H562" s="11">
        <v>0</v>
      </c>
      <c r="I562" s="11">
        <v>19.690000000000001</v>
      </c>
      <c r="J562" s="12" t="s">
        <v>157</v>
      </c>
      <c r="K562" s="12" t="s">
        <v>158</v>
      </c>
      <c r="L562" s="12" t="s">
        <v>116</v>
      </c>
      <c r="M562" s="12" t="s">
        <v>350</v>
      </c>
    </row>
    <row r="563" spans="1:13">
      <c r="A563" s="334">
        <v>44</v>
      </c>
      <c r="B563" s="335"/>
      <c r="C563" s="131" t="s">
        <v>380</v>
      </c>
      <c r="D563" s="7" t="s">
        <v>619</v>
      </c>
      <c r="E563" s="7">
        <v>21.2</v>
      </c>
      <c r="F563" s="7">
        <v>1</v>
      </c>
      <c r="G563" s="7">
        <v>0</v>
      </c>
      <c r="H563" s="7">
        <v>0</v>
      </c>
      <c r="I563" s="7">
        <v>15.8</v>
      </c>
      <c r="J563" s="8" t="s">
        <v>157</v>
      </c>
      <c r="K563" s="8" t="s">
        <v>170</v>
      </c>
      <c r="L563" s="8" t="s">
        <v>159</v>
      </c>
      <c r="M563" s="8" t="s">
        <v>160</v>
      </c>
    </row>
    <row r="564" spans="1:13">
      <c r="A564" s="334">
        <v>44</v>
      </c>
      <c r="B564" s="335"/>
      <c r="C564" s="131" t="s">
        <v>381</v>
      </c>
      <c r="D564" s="11">
        <v>89.6</v>
      </c>
      <c r="E564" s="11">
        <v>6.5</v>
      </c>
      <c r="F564" s="11">
        <v>3</v>
      </c>
      <c r="G564" s="11">
        <v>3</v>
      </c>
      <c r="H564" s="11">
        <v>0</v>
      </c>
      <c r="I564" s="11">
        <v>12.5</v>
      </c>
      <c r="J564" s="12" t="s">
        <v>157</v>
      </c>
      <c r="K564" s="12" t="s">
        <v>161</v>
      </c>
      <c r="L564" s="12" t="s">
        <v>578</v>
      </c>
      <c r="M564" s="12" t="s">
        <v>350</v>
      </c>
    </row>
    <row r="565" spans="1:13">
      <c r="A565" s="334">
        <v>44</v>
      </c>
      <c r="B565" s="335"/>
      <c r="C565" s="131" t="s">
        <v>382</v>
      </c>
      <c r="D565" s="17">
        <v>67.2</v>
      </c>
      <c r="E565" s="17">
        <v>17.600000000000001</v>
      </c>
      <c r="F565" s="17">
        <v>14.1</v>
      </c>
      <c r="G565" s="17">
        <v>0</v>
      </c>
      <c r="H565" s="17">
        <v>0</v>
      </c>
      <c r="I565" s="17">
        <v>17.100000000000001</v>
      </c>
      <c r="J565" s="18" t="s">
        <v>182</v>
      </c>
      <c r="K565" s="18" t="s">
        <v>158</v>
      </c>
      <c r="L565" s="18" t="s">
        <v>116</v>
      </c>
      <c r="M565" s="18" t="s">
        <v>160</v>
      </c>
    </row>
    <row r="566" spans="1:13">
      <c r="A566" s="334">
        <v>44</v>
      </c>
      <c r="B566" s="335"/>
      <c r="C566" s="131" t="s">
        <v>383</v>
      </c>
      <c r="D566" s="132">
        <v>74.099999999999994</v>
      </c>
      <c r="E566" s="132">
        <v>17.100000000000001</v>
      </c>
      <c r="F566" s="132">
        <v>0.96</v>
      </c>
      <c r="G566" s="132">
        <v>0.78</v>
      </c>
      <c r="H566" s="132">
        <v>0</v>
      </c>
      <c r="I566" s="132">
        <v>13.99</v>
      </c>
      <c r="J566" s="133" t="s">
        <v>157</v>
      </c>
      <c r="K566" s="133" t="s">
        <v>170</v>
      </c>
      <c r="L566" s="133" t="s">
        <v>116</v>
      </c>
      <c r="M566" s="133" t="s">
        <v>160</v>
      </c>
    </row>
    <row r="567" spans="1:13">
      <c r="A567" s="334">
        <v>44</v>
      </c>
      <c r="B567" s="335"/>
      <c r="C567" s="131" t="s">
        <v>384</v>
      </c>
      <c r="D567" s="7">
        <v>59</v>
      </c>
      <c r="E567" s="7">
        <v>13.6</v>
      </c>
      <c r="F567" s="7">
        <v>4.54</v>
      </c>
      <c r="G567" s="7">
        <v>0</v>
      </c>
      <c r="H567" s="7">
        <v>0</v>
      </c>
      <c r="I567" s="7">
        <v>16.309999999999999</v>
      </c>
      <c r="J567" s="18" t="s">
        <v>157</v>
      </c>
      <c r="K567" s="18" t="s">
        <v>158</v>
      </c>
      <c r="L567" s="18" t="s">
        <v>116</v>
      </c>
      <c r="M567" s="18" t="s">
        <v>137</v>
      </c>
    </row>
    <row r="568" spans="1:13">
      <c r="A568" s="334">
        <v>44</v>
      </c>
      <c r="B568" s="335"/>
      <c r="C568" s="131" t="s">
        <v>385</v>
      </c>
      <c r="D568" s="7">
        <v>83</v>
      </c>
      <c r="E568" s="7">
        <v>4.5999999999999996</v>
      </c>
      <c r="F568" s="17">
        <v>0.2</v>
      </c>
      <c r="G568" s="17">
        <v>0</v>
      </c>
      <c r="H568" s="17">
        <v>0</v>
      </c>
      <c r="I568" s="17">
        <v>15.93</v>
      </c>
      <c r="J568" s="18" t="s">
        <v>157</v>
      </c>
      <c r="K568" s="8" t="s">
        <v>161</v>
      </c>
      <c r="L568" s="18" t="s">
        <v>116</v>
      </c>
      <c r="M568" s="18" t="s">
        <v>350</v>
      </c>
    </row>
    <row r="569" spans="1:13">
      <c r="A569" s="334">
        <v>44</v>
      </c>
      <c r="B569" s="335"/>
      <c r="C569" s="131" t="s">
        <v>386</v>
      </c>
      <c r="D569" s="134">
        <v>71.400000000000006</v>
      </c>
      <c r="E569" s="134">
        <v>18.2</v>
      </c>
      <c r="F569" s="134">
        <v>2</v>
      </c>
      <c r="G569" s="134">
        <v>6</v>
      </c>
      <c r="H569" s="134">
        <v>0</v>
      </c>
      <c r="I569" s="134">
        <v>17.3</v>
      </c>
      <c r="J569" s="135" t="s">
        <v>157</v>
      </c>
      <c r="K569" s="135" t="s">
        <v>158</v>
      </c>
      <c r="L569" s="135" t="s">
        <v>114</v>
      </c>
      <c r="M569" s="135" t="s">
        <v>350</v>
      </c>
    </row>
    <row r="570" spans="1:13">
      <c r="A570" s="334">
        <v>44</v>
      </c>
      <c r="B570" s="335"/>
      <c r="C570" s="131" t="s">
        <v>387</v>
      </c>
      <c r="D570" s="137">
        <v>57.8</v>
      </c>
      <c r="E570" s="137">
        <v>15</v>
      </c>
      <c r="F570" s="11" t="s">
        <v>11</v>
      </c>
      <c r="G570" s="11" t="s">
        <v>11</v>
      </c>
      <c r="H570" s="11" t="s">
        <v>11</v>
      </c>
      <c r="I570" s="11">
        <v>17.46</v>
      </c>
      <c r="J570" s="12" t="s">
        <v>157</v>
      </c>
      <c r="K570" s="12" t="s">
        <v>161</v>
      </c>
      <c r="L570" s="12" t="s">
        <v>116</v>
      </c>
      <c r="M570" s="12" t="s">
        <v>350</v>
      </c>
    </row>
    <row r="571" spans="1:13">
      <c r="A571" s="334">
        <v>44</v>
      </c>
      <c r="B571" s="335"/>
      <c r="C571" s="131" t="s">
        <v>388</v>
      </c>
      <c r="D571" s="11">
        <v>105</v>
      </c>
      <c r="E571" s="11">
        <v>17</v>
      </c>
      <c r="F571" s="11">
        <v>0</v>
      </c>
      <c r="G571" s="11">
        <v>85</v>
      </c>
      <c r="H571" s="11">
        <v>0</v>
      </c>
      <c r="I571" s="11">
        <v>15.8</v>
      </c>
      <c r="J571" s="12" t="s">
        <v>157</v>
      </c>
      <c r="K571" s="12" t="s">
        <v>158</v>
      </c>
      <c r="L571" s="12" t="s">
        <v>116</v>
      </c>
      <c r="M571" s="12" t="s">
        <v>357</v>
      </c>
    </row>
    <row r="572" spans="1:13">
      <c r="A572" s="334">
        <v>44</v>
      </c>
      <c r="B572" s="335"/>
      <c r="C572" s="131" t="s">
        <v>389</v>
      </c>
      <c r="D572" s="11">
        <v>87.7</v>
      </c>
      <c r="E572" s="138">
        <v>5.4</v>
      </c>
      <c r="F572" s="11">
        <v>0</v>
      </c>
      <c r="G572" s="11">
        <v>0</v>
      </c>
      <c r="H572" s="11">
        <v>3.5</v>
      </c>
      <c r="I572" s="139">
        <v>18.899999999999999</v>
      </c>
      <c r="J572" s="140" t="s">
        <v>157</v>
      </c>
      <c r="K572" s="141" t="s">
        <v>158</v>
      </c>
      <c r="L572" s="12" t="s">
        <v>116</v>
      </c>
      <c r="M572" s="12" t="s">
        <v>172</v>
      </c>
    </row>
    <row r="573" spans="1:13">
      <c r="A573" s="334">
        <v>44</v>
      </c>
      <c r="B573" s="335"/>
      <c r="C573" s="142" t="s">
        <v>22</v>
      </c>
      <c r="D573" s="143">
        <v>76.927272727272722</v>
      </c>
      <c r="E573" s="143">
        <v>15.1</v>
      </c>
      <c r="F573" s="143">
        <v>3.0727272727272723</v>
      </c>
      <c r="G573" s="143">
        <v>9.1163636363636371</v>
      </c>
      <c r="H573" s="143">
        <v>0.35</v>
      </c>
      <c r="I573" s="143">
        <v>16.248333333333335</v>
      </c>
      <c r="J573" s="144" t="s">
        <v>11</v>
      </c>
      <c r="K573" s="144" t="s">
        <v>11</v>
      </c>
      <c r="L573" s="144" t="s">
        <v>11</v>
      </c>
      <c r="M573" s="144" t="s">
        <v>11</v>
      </c>
    </row>
    <row r="574" spans="1:13" ht="15.6" customHeight="1">
      <c r="A574" s="334">
        <v>45</v>
      </c>
      <c r="B574" s="335" t="s">
        <v>440</v>
      </c>
      <c r="C574" s="131" t="s">
        <v>379</v>
      </c>
      <c r="D574" s="17">
        <v>76.3</v>
      </c>
      <c r="E574" s="17">
        <v>9.5</v>
      </c>
      <c r="F574" s="17">
        <v>3</v>
      </c>
      <c r="G574" s="17">
        <v>4.5</v>
      </c>
      <c r="H574" s="17" t="s">
        <v>11</v>
      </c>
      <c r="I574" s="17">
        <v>13.2</v>
      </c>
      <c r="J574" s="18" t="s">
        <v>157</v>
      </c>
      <c r="K574" s="18" t="s">
        <v>157</v>
      </c>
      <c r="L574" s="18" t="s">
        <v>116</v>
      </c>
      <c r="M574" s="18" t="s">
        <v>166</v>
      </c>
    </row>
    <row r="575" spans="1:13">
      <c r="A575" s="334">
        <v>45</v>
      </c>
      <c r="B575" s="335"/>
      <c r="C575" s="131" t="s">
        <v>198</v>
      </c>
      <c r="D575" s="11">
        <v>71.2</v>
      </c>
      <c r="E575" s="11">
        <v>27</v>
      </c>
      <c r="F575" s="11">
        <v>1</v>
      </c>
      <c r="G575" s="11">
        <v>1</v>
      </c>
      <c r="H575" s="11">
        <v>0</v>
      </c>
      <c r="I575" s="11">
        <v>19.239999999999998</v>
      </c>
      <c r="J575" s="12" t="s">
        <v>157</v>
      </c>
      <c r="K575" s="12" t="s">
        <v>158</v>
      </c>
      <c r="L575" s="12" t="s">
        <v>116</v>
      </c>
      <c r="M575" s="12" t="s">
        <v>350</v>
      </c>
    </row>
    <row r="576" spans="1:13">
      <c r="A576" s="334">
        <v>45</v>
      </c>
      <c r="B576" s="335"/>
      <c r="C576" s="131" t="s">
        <v>380</v>
      </c>
      <c r="D576" s="7" t="s">
        <v>620</v>
      </c>
      <c r="E576" s="7">
        <v>17.399999999999999</v>
      </c>
      <c r="F576" s="7">
        <v>0</v>
      </c>
      <c r="G576" s="7">
        <v>0</v>
      </c>
      <c r="H576" s="7">
        <v>0</v>
      </c>
      <c r="I576" s="7">
        <v>16.3</v>
      </c>
      <c r="J576" s="8" t="s">
        <v>157</v>
      </c>
      <c r="K576" s="8" t="s">
        <v>158</v>
      </c>
      <c r="L576" s="8" t="s">
        <v>159</v>
      </c>
      <c r="M576" s="8" t="s">
        <v>160</v>
      </c>
    </row>
    <row r="577" spans="1:13">
      <c r="A577" s="334">
        <v>45</v>
      </c>
      <c r="B577" s="335"/>
      <c r="C577" s="131" t="s">
        <v>381</v>
      </c>
      <c r="D577" s="11">
        <v>72.599999999999994</v>
      </c>
      <c r="E577" s="11">
        <v>19.7</v>
      </c>
      <c r="F577" s="11">
        <v>1</v>
      </c>
      <c r="G577" s="11">
        <v>0</v>
      </c>
      <c r="H577" s="11">
        <v>0</v>
      </c>
      <c r="I577" s="11">
        <v>10.76</v>
      </c>
      <c r="J577" s="12" t="s">
        <v>157</v>
      </c>
      <c r="K577" s="12" t="s">
        <v>161</v>
      </c>
      <c r="L577" s="12" t="s">
        <v>578</v>
      </c>
      <c r="M577" s="12" t="s">
        <v>350</v>
      </c>
    </row>
    <row r="578" spans="1:13">
      <c r="A578" s="334">
        <v>45</v>
      </c>
      <c r="B578" s="335"/>
      <c r="C578" s="131" t="s">
        <v>382</v>
      </c>
      <c r="D578" s="17">
        <v>72.599999999999994</v>
      </c>
      <c r="E578" s="17">
        <v>20</v>
      </c>
      <c r="F578" s="17">
        <v>2.8</v>
      </c>
      <c r="G578" s="17">
        <v>0</v>
      </c>
      <c r="H578" s="17">
        <v>0</v>
      </c>
      <c r="I578" s="17">
        <v>16.399999999999999</v>
      </c>
      <c r="J578" s="18" t="s">
        <v>182</v>
      </c>
      <c r="K578" s="18" t="s">
        <v>158</v>
      </c>
      <c r="L578" s="18" t="s">
        <v>116</v>
      </c>
      <c r="M578" s="18" t="s">
        <v>137</v>
      </c>
    </row>
    <row r="579" spans="1:13">
      <c r="A579" s="334">
        <v>45</v>
      </c>
      <c r="B579" s="335"/>
      <c r="C579" s="131" t="s">
        <v>383</v>
      </c>
      <c r="D579" s="132">
        <v>80</v>
      </c>
      <c r="E579" s="132">
        <v>18.100000000000001</v>
      </c>
      <c r="F579" s="132">
        <v>0</v>
      </c>
      <c r="G579" s="132">
        <v>0</v>
      </c>
      <c r="H579" s="132">
        <v>0</v>
      </c>
      <c r="I579" s="132">
        <v>12.69</v>
      </c>
      <c r="J579" s="133" t="s">
        <v>157</v>
      </c>
      <c r="K579" s="133" t="s">
        <v>170</v>
      </c>
      <c r="L579" s="133" t="s">
        <v>114</v>
      </c>
      <c r="M579" s="133" t="s">
        <v>160</v>
      </c>
    </row>
    <row r="580" spans="1:13">
      <c r="A580" s="334">
        <v>45</v>
      </c>
      <c r="B580" s="335"/>
      <c r="C580" s="131" t="s">
        <v>384</v>
      </c>
      <c r="D580" s="7">
        <v>61.8</v>
      </c>
      <c r="E580" s="7">
        <v>9</v>
      </c>
      <c r="F580" s="7">
        <v>0</v>
      </c>
      <c r="G580" s="7">
        <v>0</v>
      </c>
      <c r="H580" s="7">
        <v>0</v>
      </c>
      <c r="I580" s="7">
        <v>16.010000000000002</v>
      </c>
      <c r="J580" s="18" t="s">
        <v>157</v>
      </c>
      <c r="K580" s="18" t="s">
        <v>170</v>
      </c>
      <c r="L580" s="18" t="s">
        <v>116</v>
      </c>
      <c r="M580" s="18" t="s">
        <v>137</v>
      </c>
    </row>
    <row r="581" spans="1:13">
      <c r="A581" s="334">
        <v>45</v>
      </c>
      <c r="B581" s="335"/>
      <c r="C581" s="131" t="s">
        <v>385</v>
      </c>
      <c r="D581" s="7">
        <v>81.599999999999994</v>
      </c>
      <c r="E581" s="7">
        <v>15.3</v>
      </c>
      <c r="F581" s="17">
        <v>0.57999999999999996</v>
      </c>
      <c r="G581" s="17">
        <v>0</v>
      </c>
      <c r="H581" s="17">
        <v>0</v>
      </c>
      <c r="I581" s="17">
        <v>11.04</v>
      </c>
      <c r="J581" s="18" t="s">
        <v>157</v>
      </c>
      <c r="K581" s="18" t="s">
        <v>161</v>
      </c>
      <c r="L581" s="18" t="s">
        <v>116</v>
      </c>
      <c r="M581" s="18" t="s">
        <v>350</v>
      </c>
    </row>
    <row r="582" spans="1:13">
      <c r="A582" s="334">
        <v>45</v>
      </c>
      <c r="B582" s="335"/>
      <c r="C582" s="131" t="s">
        <v>386</v>
      </c>
      <c r="D582" s="134">
        <v>84</v>
      </c>
      <c r="E582" s="134">
        <v>22</v>
      </c>
      <c r="F582" s="134">
        <v>1</v>
      </c>
      <c r="G582" s="134">
        <v>8</v>
      </c>
      <c r="H582" s="134">
        <v>0</v>
      </c>
      <c r="I582" s="134">
        <v>16.7</v>
      </c>
      <c r="J582" s="135" t="s">
        <v>157</v>
      </c>
      <c r="K582" s="135" t="s">
        <v>161</v>
      </c>
      <c r="L582" s="135" t="s">
        <v>114</v>
      </c>
      <c r="M582" s="135" t="s">
        <v>350</v>
      </c>
    </row>
    <row r="583" spans="1:13">
      <c r="A583" s="334">
        <v>45</v>
      </c>
      <c r="B583" s="335"/>
      <c r="C583" s="131" t="s">
        <v>387</v>
      </c>
      <c r="D583" s="137">
        <v>63.8</v>
      </c>
      <c r="E583" s="137">
        <v>19.2</v>
      </c>
      <c r="F583" s="11">
        <v>19</v>
      </c>
      <c r="G583" s="11" t="s">
        <v>11</v>
      </c>
      <c r="H583" s="11" t="s">
        <v>11</v>
      </c>
      <c r="I583" s="11">
        <v>19.04</v>
      </c>
      <c r="J583" s="12" t="s">
        <v>601</v>
      </c>
      <c r="K583" s="12" t="s">
        <v>161</v>
      </c>
      <c r="L583" s="12" t="s">
        <v>116</v>
      </c>
      <c r="M583" s="12" t="s">
        <v>350</v>
      </c>
    </row>
    <row r="584" spans="1:13">
      <c r="A584" s="334">
        <v>45</v>
      </c>
      <c r="B584" s="335"/>
      <c r="C584" s="131" t="s">
        <v>388</v>
      </c>
      <c r="D584" s="11">
        <v>103</v>
      </c>
      <c r="E584" s="11">
        <v>20</v>
      </c>
      <c r="F584" s="11">
        <v>4</v>
      </c>
      <c r="G584" s="11">
        <v>60</v>
      </c>
      <c r="H584" s="11">
        <v>0</v>
      </c>
      <c r="I584" s="11">
        <v>16.399999999999999</v>
      </c>
      <c r="J584" s="12" t="s">
        <v>157</v>
      </c>
      <c r="K584" s="12" t="s">
        <v>158</v>
      </c>
      <c r="L584" s="12" t="s">
        <v>116</v>
      </c>
      <c r="M584" s="12" t="s">
        <v>357</v>
      </c>
    </row>
    <row r="585" spans="1:13">
      <c r="A585" s="334">
        <v>45</v>
      </c>
      <c r="B585" s="335"/>
      <c r="C585" s="131" t="s">
        <v>389</v>
      </c>
      <c r="D585" s="11">
        <v>80.599999999999994</v>
      </c>
      <c r="E585" s="138">
        <v>4.8</v>
      </c>
      <c r="F585" s="11">
        <v>3.5</v>
      </c>
      <c r="G585" s="11">
        <v>5.5</v>
      </c>
      <c r="H585" s="11">
        <v>4.5</v>
      </c>
      <c r="I585" s="139">
        <v>18.652000000000001</v>
      </c>
      <c r="J585" s="140" t="s">
        <v>157</v>
      </c>
      <c r="K585" s="141" t="s">
        <v>158</v>
      </c>
      <c r="L585" s="12" t="s">
        <v>116</v>
      </c>
      <c r="M585" s="12" t="s">
        <v>357</v>
      </c>
    </row>
    <row r="586" spans="1:13">
      <c r="A586" s="334">
        <v>45</v>
      </c>
      <c r="B586" s="335"/>
      <c r="C586" s="142" t="s">
        <v>22</v>
      </c>
      <c r="D586" s="143">
        <v>77.045454545454547</v>
      </c>
      <c r="E586" s="143">
        <v>16.833333333333332</v>
      </c>
      <c r="F586" s="143">
        <v>2.99</v>
      </c>
      <c r="G586" s="143">
        <v>7.1818181818181817</v>
      </c>
      <c r="H586" s="143">
        <v>0.45</v>
      </c>
      <c r="I586" s="143">
        <v>15.535999999999996</v>
      </c>
      <c r="J586" s="144" t="s">
        <v>11</v>
      </c>
      <c r="K586" s="144" t="s">
        <v>11</v>
      </c>
      <c r="L586" s="144" t="s">
        <v>11</v>
      </c>
      <c r="M586" s="144" t="s">
        <v>11</v>
      </c>
    </row>
    <row r="587" spans="1:13" ht="15.6" customHeight="1">
      <c r="A587" s="334">
        <v>46</v>
      </c>
      <c r="B587" s="335" t="s">
        <v>441</v>
      </c>
      <c r="C587" s="131" t="s">
        <v>379</v>
      </c>
      <c r="D587" s="17">
        <v>93.8</v>
      </c>
      <c r="E587" s="17">
        <v>24.1</v>
      </c>
      <c r="F587" s="17" t="s">
        <v>11</v>
      </c>
      <c r="G587" s="17" t="s">
        <v>11</v>
      </c>
      <c r="H587" s="17" t="s">
        <v>11</v>
      </c>
      <c r="I587" s="17">
        <v>21.5</v>
      </c>
      <c r="J587" s="18" t="s">
        <v>157</v>
      </c>
      <c r="K587" s="18" t="s">
        <v>157</v>
      </c>
      <c r="L587" s="18" t="s">
        <v>116</v>
      </c>
      <c r="M587" s="18" t="s">
        <v>166</v>
      </c>
    </row>
    <row r="588" spans="1:13">
      <c r="A588" s="334">
        <v>46</v>
      </c>
      <c r="B588" s="335"/>
      <c r="C588" s="131" t="s">
        <v>198</v>
      </c>
      <c r="D588" s="11">
        <v>106.8</v>
      </c>
      <c r="E588" s="11">
        <v>16.600000000000001</v>
      </c>
      <c r="F588" s="11">
        <v>3</v>
      </c>
      <c r="G588" s="11">
        <v>0</v>
      </c>
      <c r="H588" s="11">
        <v>0</v>
      </c>
      <c r="I588" s="11">
        <v>26.43</v>
      </c>
      <c r="J588" s="12" t="s">
        <v>157</v>
      </c>
      <c r="K588" s="12" t="s">
        <v>158</v>
      </c>
      <c r="L588" s="12" t="s">
        <v>116</v>
      </c>
      <c r="M588" s="12" t="s">
        <v>350</v>
      </c>
    </row>
    <row r="589" spans="1:13">
      <c r="A589" s="334">
        <v>46</v>
      </c>
      <c r="B589" s="335"/>
      <c r="C589" s="131" t="s">
        <v>380</v>
      </c>
      <c r="D589" s="7" t="s">
        <v>621</v>
      </c>
      <c r="E589" s="7">
        <v>24.2</v>
      </c>
      <c r="F589" s="7">
        <v>0</v>
      </c>
      <c r="G589" s="7">
        <v>0</v>
      </c>
      <c r="H589" s="7">
        <v>3</v>
      </c>
      <c r="I589" s="7">
        <v>22.1</v>
      </c>
      <c r="J589" s="8" t="s">
        <v>157</v>
      </c>
      <c r="K589" s="8" t="s">
        <v>158</v>
      </c>
      <c r="L589" s="8" t="s">
        <v>159</v>
      </c>
      <c r="M589" s="8" t="s">
        <v>160</v>
      </c>
    </row>
    <row r="590" spans="1:13">
      <c r="A590" s="334">
        <v>46</v>
      </c>
      <c r="B590" s="335"/>
      <c r="C590" s="131" t="s">
        <v>381</v>
      </c>
      <c r="D590" s="11">
        <v>93.4</v>
      </c>
      <c r="E590" s="11">
        <v>10.7</v>
      </c>
      <c r="F590" s="11">
        <v>0</v>
      </c>
      <c r="G590" s="11">
        <v>0</v>
      </c>
      <c r="H590" s="11">
        <v>0</v>
      </c>
      <c r="I590" s="11">
        <v>17.760000000000002</v>
      </c>
      <c r="J590" s="12" t="s">
        <v>157</v>
      </c>
      <c r="K590" s="12" t="s">
        <v>170</v>
      </c>
      <c r="L590" s="12" t="s">
        <v>578</v>
      </c>
      <c r="M590" s="12" t="s">
        <v>350</v>
      </c>
    </row>
    <row r="591" spans="1:13">
      <c r="A591" s="334">
        <v>46</v>
      </c>
      <c r="B591" s="335"/>
      <c r="C591" s="131" t="s">
        <v>382</v>
      </c>
      <c r="D591" s="17">
        <v>94.6</v>
      </c>
      <c r="E591" s="17">
        <v>19.8</v>
      </c>
      <c r="F591" s="17">
        <v>5.5</v>
      </c>
      <c r="G591" s="17">
        <v>0</v>
      </c>
      <c r="H591" s="17">
        <v>0</v>
      </c>
      <c r="I591" s="17">
        <v>23</v>
      </c>
      <c r="J591" s="18" t="s">
        <v>182</v>
      </c>
      <c r="K591" s="18" t="s">
        <v>158</v>
      </c>
      <c r="L591" s="18" t="s">
        <v>116</v>
      </c>
      <c r="M591" s="18" t="s">
        <v>137</v>
      </c>
    </row>
    <row r="592" spans="1:13">
      <c r="A592" s="334">
        <v>46</v>
      </c>
      <c r="B592" s="335"/>
      <c r="C592" s="131" t="s">
        <v>383</v>
      </c>
      <c r="D592" s="132">
        <v>91</v>
      </c>
      <c r="E592" s="132">
        <v>22.1</v>
      </c>
      <c r="F592" s="132">
        <v>0</v>
      </c>
      <c r="G592" s="132">
        <v>0</v>
      </c>
      <c r="H592" s="132">
        <v>0</v>
      </c>
      <c r="I592" s="132">
        <v>22.47</v>
      </c>
      <c r="J592" s="133" t="s">
        <v>157</v>
      </c>
      <c r="K592" s="133" t="s">
        <v>170</v>
      </c>
      <c r="L592" s="133" t="s">
        <v>114</v>
      </c>
      <c r="M592" s="133" t="s">
        <v>160</v>
      </c>
    </row>
    <row r="593" spans="1:13">
      <c r="A593" s="334">
        <v>46</v>
      </c>
      <c r="B593" s="335"/>
      <c r="C593" s="131" t="s">
        <v>384</v>
      </c>
      <c r="D593" s="7">
        <v>67.8</v>
      </c>
      <c r="E593" s="7">
        <v>13.4</v>
      </c>
      <c r="F593" s="7">
        <v>3.06</v>
      </c>
      <c r="G593" s="7">
        <v>0</v>
      </c>
      <c r="H593" s="7">
        <v>0</v>
      </c>
      <c r="I593" s="7">
        <v>20.440000000000001</v>
      </c>
      <c r="J593" s="18" t="s">
        <v>157</v>
      </c>
      <c r="K593" s="18" t="s">
        <v>170</v>
      </c>
      <c r="L593" s="18" t="s">
        <v>116</v>
      </c>
      <c r="M593" s="18" t="s">
        <v>160</v>
      </c>
    </row>
    <row r="594" spans="1:13">
      <c r="A594" s="334">
        <v>46</v>
      </c>
      <c r="B594" s="335"/>
      <c r="C594" s="131" t="s">
        <v>385</v>
      </c>
      <c r="D594" s="7">
        <v>107</v>
      </c>
      <c r="E594" s="7">
        <v>12</v>
      </c>
      <c r="F594" s="17">
        <v>0.26</v>
      </c>
      <c r="G594" s="17">
        <v>0</v>
      </c>
      <c r="H594" s="17">
        <v>0</v>
      </c>
      <c r="I594" s="17">
        <v>23.74</v>
      </c>
      <c r="J594" s="18" t="s">
        <v>157</v>
      </c>
      <c r="K594" s="18" t="s">
        <v>161</v>
      </c>
      <c r="L594" s="18" t="s">
        <v>116</v>
      </c>
      <c r="M594" s="18" t="s">
        <v>350</v>
      </c>
    </row>
    <row r="595" spans="1:13">
      <c r="A595" s="334">
        <v>46</v>
      </c>
      <c r="B595" s="335"/>
      <c r="C595" s="131" t="s">
        <v>386</v>
      </c>
      <c r="D595" s="134">
        <v>81</v>
      </c>
      <c r="E595" s="134">
        <v>20.399999999999999</v>
      </c>
      <c r="F595" s="134">
        <v>0</v>
      </c>
      <c r="G595" s="134">
        <v>1</v>
      </c>
      <c r="H595" s="134">
        <v>0</v>
      </c>
      <c r="I595" s="134">
        <v>15.7</v>
      </c>
      <c r="J595" s="135" t="s">
        <v>157</v>
      </c>
      <c r="K595" s="135" t="s">
        <v>161</v>
      </c>
      <c r="L595" s="135" t="s">
        <v>114</v>
      </c>
      <c r="M595" s="135" t="s">
        <v>350</v>
      </c>
    </row>
    <row r="596" spans="1:13">
      <c r="A596" s="334">
        <v>46</v>
      </c>
      <c r="B596" s="335"/>
      <c r="C596" s="131" t="s">
        <v>387</v>
      </c>
      <c r="D596" s="137">
        <v>75.400000000000006</v>
      </c>
      <c r="E596" s="137">
        <v>8.4</v>
      </c>
      <c r="F596" s="11">
        <v>13</v>
      </c>
      <c r="G596" s="11" t="s">
        <v>11</v>
      </c>
      <c r="H596" s="11" t="s">
        <v>11</v>
      </c>
      <c r="I596" s="11">
        <v>27.66</v>
      </c>
      <c r="J596" s="12" t="s">
        <v>601</v>
      </c>
      <c r="K596" s="12" t="s">
        <v>158</v>
      </c>
      <c r="L596" s="12" t="s">
        <v>114</v>
      </c>
      <c r="M596" s="12" t="s">
        <v>350</v>
      </c>
    </row>
    <row r="597" spans="1:13">
      <c r="A597" s="334">
        <v>46</v>
      </c>
      <c r="B597" s="335"/>
      <c r="C597" s="131" t="s">
        <v>388</v>
      </c>
      <c r="D597" s="11">
        <v>113</v>
      </c>
      <c r="E597" s="11">
        <v>19</v>
      </c>
      <c r="F597" s="11">
        <v>2</v>
      </c>
      <c r="G597" s="11">
        <v>20</v>
      </c>
      <c r="H597" s="11">
        <v>0</v>
      </c>
      <c r="I597" s="11">
        <v>26.88</v>
      </c>
      <c r="J597" s="12" t="s">
        <v>157</v>
      </c>
      <c r="K597" s="12" t="s">
        <v>158</v>
      </c>
      <c r="L597" s="12" t="s">
        <v>116</v>
      </c>
      <c r="M597" s="12" t="s">
        <v>357</v>
      </c>
    </row>
    <row r="598" spans="1:13">
      <c r="A598" s="334">
        <v>46</v>
      </c>
      <c r="B598" s="335"/>
      <c r="C598" s="131" t="s">
        <v>389</v>
      </c>
      <c r="D598" s="11">
        <v>73.8</v>
      </c>
      <c r="E598" s="138">
        <v>9.8000000000000007</v>
      </c>
      <c r="F598" s="11">
        <v>1.5</v>
      </c>
      <c r="G598" s="11">
        <v>0</v>
      </c>
      <c r="H598" s="11">
        <v>3.5</v>
      </c>
      <c r="I598" s="139">
        <v>27.2</v>
      </c>
      <c r="J598" s="140" t="s">
        <v>157</v>
      </c>
      <c r="K598" s="141" t="s">
        <v>161</v>
      </c>
      <c r="L598" s="12" t="s">
        <v>116</v>
      </c>
      <c r="M598" s="12" t="s">
        <v>357</v>
      </c>
    </row>
    <row r="599" spans="1:13">
      <c r="A599" s="334">
        <v>46</v>
      </c>
      <c r="B599" s="335"/>
      <c r="C599" s="142" t="s">
        <v>22</v>
      </c>
      <c r="D599" s="143">
        <v>90.690909090909088</v>
      </c>
      <c r="E599" s="143">
        <v>16.708333333333336</v>
      </c>
      <c r="F599" s="143">
        <v>2.5745454545454547</v>
      </c>
      <c r="G599" s="143">
        <v>2.1</v>
      </c>
      <c r="H599" s="143">
        <v>0.65</v>
      </c>
      <c r="I599" s="143">
        <v>22.906666666666666</v>
      </c>
      <c r="J599" s="144" t="s">
        <v>11</v>
      </c>
      <c r="K599" s="144" t="s">
        <v>11</v>
      </c>
      <c r="L599" s="144" t="s">
        <v>11</v>
      </c>
      <c r="M599" s="144" t="s">
        <v>11</v>
      </c>
    </row>
    <row r="600" spans="1:13" ht="15.6" customHeight="1">
      <c r="A600" s="334">
        <v>47</v>
      </c>
      <c r="B600" s="335" t="s">
        <v>442</v>
      </c>
      <c r="C600" s="131" t="s">
        <v>379</v>
      </c>
      <c r="D600" s="17">
        <v>89.4</v>
      </c>
      <c r="E600" s="17">
        <v>17.399999999999999</v>
      </c>
      <c r="F600" s="17">
        <v>3</v>
      </c>
      <c r="G600" s="17">
        <v>8</v>
      </c>
      <c r="H600" s="17" t="s">
        <v>11</v>
      </c>
      <c r="I600" s="17">
        <v>14.3</v>
      </c>
      <c r="J600" s="18" t="s">
        <v>157</v>
      </c>
      <c r="K600" s="18" t="s">
        <v>157</v>
      </c>
      <c r="L600" s="18" t="s">
        <v>116</v>
      </c>
      <c r="M600" s="18" t="s">
        <v>166</v>
      </c>
    </row>
    <row r="601" spans="1:13">
      <c r="A601" s="334">
        <v>47</v>
      </c>
      <c r="B601" s="335"/>
      <c r="C601" s="131" t="s">
        <v>198</v>
      </c>
      <c r="D601" s="11">
        <v>96</v>
      </c>
      <c r="E601" s="11">
        <v>18.399999999999999</v>
      </c>
      <c r="F601" s="11">
        <v>3</v>
      </c>
      <c r="G601" s="11">
        <v>2</v>
      </c>
      <c r="H601" s="11">
        <v>1</v>
      </c>
      <c r="I601" s="11">
        <v>21.97</v>
      </c>
      <c r="J601" s="12" t="s">
        <v>157</v>
      </c>
      <c r="K601" s="12" t="s">
        <v>161</v>
      </c>
      <c r="L601" s="12" t="s">
        <v>116</v>
      </c>
      <c r="M601" s="12" t="s">
        <v>350</v>
      </c>
    </row>
    <row r="602" spans="1:13">
      <c r="A602" s="334">
        <v>47</v>
      </c>
      <c r="B602" s="335"/>
      <c r="C602" s="131" t="s">
        <v>380</v>
      </c>
      <c r="D602" s="7" t="s">
        <v>622</v>
      </c>
      <c r="E602" s="7">
        <v>23.9</v>
      </c>
      <c r="F602" s="7">
        <v>0</v>
      </c>
      <c r="G602" s="7">
        <v>0</v>
      </c>
      <c r="H602" s="7">
        <v>0</v>
      </c>
      <c r="I602" s="7">
        <v>16.899999999999999</v>
      </c>
      <c r="J602" s="8" t="s">
        <v>157</v>
      </c>
      <c r="K602" s="8" t="s">
        <v>158</v>
      </c>
      <c r="L602" s="8" t="s">
        <v>159</v>
      </c>
      <c r="M602" s="8" t="s">
        <v>160</v>
      </c>
    </row>
    <row r="603" spans="1:13">
      <c r="A603" s="334">
        <v>47</v>
      </c>
      <c r="B603" s="335"/>
      <c r="C603" s="131" t="s">
        <v>381</v>
      </c>
      <c r="D603" s="11">
        <v>88.9</v>
      </c>
      <c r="E603" s="11">
        <v>13</v>
      </c>
      <c r="F603" s="11">
        <v>2</v>
      </c>
      <c r="G603" s="11">
        <v>1</v>
      </c>
      <c r="H603" s="11">
        <v>0</v>
      </c>
      <c r="I603" s="11">
        <v>12.54</v>
      </c>
      <c r="J603" s="12" t="s">
        <v>157</v>
      </c>
      <c r="K603" s="12" t="s">
        <v>170</v>
      </c>
      <c r="L603" s="12" t="s">
        <v>578</v>
      </c>
      <c r="M603" s="12" t="s">
        <v>350</v>
      </c>
    </row>
    <row r="604" spans="1:13">
      <c r="A604" s="334">
        <v>47</v>
      </c>
      <c r="B604" s="335"/>
      <c r="C604" s="131" t="s">
        <v>382</v>
      </c>
      <c r="D604" s="17">
        <v>84.6</v>
      </c>
      <c r="E604" s="17">
        <v>10.6</v>
      </c>
      <c r="F604" s="17">
        <v>2.6</v>
      </c>
      <c r="G604" s="17">
        <v>0</v>
      </c>
      <c r="H604" s="17">
        <v>0</v>
      </c>
      <c r="I604" s="17">
        <v>19.399999999999999</v>
      </c>
      <c r="J604" s="18" t="s">
        <v>182</v>
      </c>
      <c r="K604" s="18" t="s">
        <v>158</v>
      </c>
      <c r="L604" s="18" t="s">
        <v>116</v>
      </c>
      <c r="M604" s="18" t="s">
        <v>137</v>
      </c>
    </row>
    <row r="605" spans="1:13">
      <c r="A605" s="334">
        <v>47</v>
      </c>
      <c r="B605" s="335"/>
      <c r="C605" s="131" t="s">
        <v>383</v>
      </c>
      <c r="D605" s="132">
        <v>92</v>
      </c>
      <c r="E605" s="132">
        <v>18.100000000000001</v>
      </c>
      <c r="F605" s="132">
        <v>0.67</v>
      </c>
      <c r="G605" s="132">
        <v>0</v>
      </c>
      <c r="H605" s="132">
        <v>0</v>
      </c>
      <c r="I605" s="132">
        <v>17.22</v>
      </c>
      <c r="J605" s="133" t="s">
        <v>157</v>
      </c>
      <c r="K605" s="133" t="s">
        <v>158</v>
      </c>
      <c r="L605" s="133" t="s">
        <v>114</v>
      </c>
      <c r="M605" s="133" t="s">
        <v>160</v>
      </c>
    </row>
    <row r="606" spans="1:13">
      <c r="A606" s="334">
        <v>47</v>
      </c>
      <c r="B606" s="335"/>
      <c r="C606" s="131" t="s">
        <v>384</v>
      </c>
      <c r="D606" s="7">
        <v>57.4</v>
      </c>
      <c r="E606" s="7">
        <v>14.8</v>
      </c>
      <c r="F606" s="7">
        <v>0.72</v>
      </c>
      <c r="G606" s="7">
        <v>0</v>
      </c>
      <c r="H606" s="7">
        <v>0.14000000000000001</v>
      </c>
      <c r="I606" s="7">
        <v>15.01</v>
      </c>
      <c r="J606" s="18" t="s">
        <v>157</v>
      </c>
      <c r="K606" s="18" t="s">
        <v>158</v>
      </c>
      <c r="L606" s="18" t="s">
        <v>116</v>
      </c>
      <c r="M606" s="18" t="s">
        <v>137</v>
      </c>
    </row>
    <row r="607" spans="1:13">
      <c r="A607" s="334">
        <v>47</v>
      </c>
      <c r="B607" s="335"/>
      <c r="C607" s="131" t="s">
        <v>385</v>
      </c>
      <c r="D607" s="7">
        <v>102.5</v>
      </c>
      <c r="E607" s="7">
        <v>9.6</v>
      </c>
      <c r="F607" s="17">
        <v>0.53</v>
      </c>
      <c r="G607" s="17">
        <v>0</v>
      </c>
      <c r="H607" s="17">
        <v>0</v>
      </c>
      <c r="I607" s="17">
        <v>17.53</v>
      </c>
      <c r="J607" s="18" t="s">
        <v>157</v>
      </c>
      <c r="K607" s="18" t="s">
        <v>161</v>
      </c>
      <c r="L607" s="18" t="s">
        <v>116</v>
      </c>
      <c r="M607" s="18" t="s">
        <v>350</v>
      </c>
    </row>
    <row r="608" spans="1:13">
      <c r="A608" s="334">
        <v>47</v>
      </c>
      <c r="B608" s="335"/>
      <c r="C608" s="131" t="s">
        <v>386</v>
      </c>
      <c r="D608" s="134">
        <v>98.2</v>
      </c>
      <c r="E608" s="134">
        <v>22.8</v>
      </c>
      <c r="F608" s="134">
        <v>0</v>
      </c>
      <c r="G608" s="134">
        <v>1</v>
      </c>
      <c r="H608" s="134">
        <v>0</v>
      </c>
      <c r="I608" s="134">
        <v>17.8</v>
      </c>
      <c r="J608" s="135" t="s">
        <v>157</v>
      </c>
      <c r="K608" s="135" t="s">
        <v>161</v>
      </c>
      <c r="L608" s="135" t="s">
        <v>114</v>
      </c>
      <c r="M608" s="135" t="s">
        <v>350</v>
      </c>
    </row>
    <row r="609" spans="1:14">
      <c r="A609" s="334">
        <v>47</v>
      </c>
      <c r="B609" s="335"/>
      <c r="C609" s="131" t="s">
        <v>387</v>
      </c>
      <c r="D609" s="137">
        <v>59.8</v>
      </c>
      <c r="E609" s="137">
        <v>14</v>
      </c>
      <c r="F609" s="11" t="s">
        <v>11</v>
      </c>
      <c r="G609" s="11" t="s">
        <v>11</v>
      </c>
      <c r="H609" s="11" t="s">
        <v>11</v>
      </c>
      <c r="I609" s="11">
        <v>17.29</v>
      </c>
      <c r="J609" s="12" t="s">
        <v>157</v>
      </c>
      <c r="K609" s="12" t="s">
        <v>158</v>
      </c>
      <c r="L609" s="12" t="s">
        <v>116</v>
      </c>
      <c r="M609" s="12" t="s">
        <v>350</v>
      </c>
    </row>
    <row r="610" spans="1:14">
      <c r="A610" s="334">
        <v>47</v>
      </c>
      <c r="B610" s="335"/>
      <c r="C610" s="131" t="s">
        <v>388</v>
      </c>
      <c r="D610" s="11">
        <v>105</v>
      </c>
      <c r="E610" s="11">
        <v>18</v>
      </c>
      <c r="F610" s="11">
        <v>3</v>
      </c>
      <c r="G610" s="11">
        <v>50</v>
      </c>
      <c r="H610" s="11">
        <v>0</v>
      </c>
      <c r="I610" s="11">
        <v>18.28</v>
      </c>
      <c r="J610" s="12" t="s">
        <v>157</v>
      </c>
      <c r="K610" s="12" t="s">
        <v>158</v>
      </c>
      <c r="L610" s="12" t="s">
        <v>116</v>
      </c>
      <c r="M610" s="12" t="s">
        <v>350</v>
      </c>
    </row>
    <row r="611" spans="1:14">
      <c r="A611" s="334">
        <v>47</v>
      </c>
      <c r="B611" s="335"/>
      <c r="C611" s="131" t="s">
        <v>389</v>
      </c>
      <c r="D611" s="11">
        <v>75.400000000000006</v>
      </c>
      <c r="E611" s="138">
        <v>7.3</v>
      </c>
      <c r="F611" s="11">
        <v>4.5</v>
      </c>
      <c r="G611" s="11">
        <v>1.5</v>
      </c>
      <c r="H611" s="11">
        <v>2.5</v>
      </c>
      <c r="I611" s="139">
        <v>17.600000000000001</v>
      </c>
      <c r="J611" s="140" t="s">
        <v>157</v>
      </c>
      <c r="K611" s="141" t="s">
        <v>158</v>
      </c>
      <c r="L611" s="12" t="s">
        <v>116</v>
      </c>
      <c r="M611" s="12" t="s">
        <v>357</v>
      </c>
      <c r="N611" s="146"/>
    </row>
    <row r="612" spans="1:14">
      <c r="A612" s="334">
        <v>47</v>
      </c>
      <c r="B612" s="335"/>
      <c r="C612" s="142" t="s">
        <v>22</v>
      </c>
      <c r="D612" s="143">
        <v>86.290909090909082</v>
      </c>
      <c r="E612" s="143">
        <v>15.658333333333331</v>
      </c>
      <c r="F612" s="143">
        <v>1.82</v>
      </c>
      <c r="G612" s="143">
        <v>5.7727272727272725</v>
      </c>
      <c r="H612" s="143">
        <v>0.36399999999999999</v>
      </c>
      <c r="I612" s="143">
        <v>17.153333333333332</v>
      </c>
      <c r="J612" s="144" t="s">
        <v>11</v>
      </c>
      <c r="K612" s="144" t="s">
        <v>11</v>
      </c>
      <c r="L612" s="144" t="s">
        <v>11</v>
      </c>
      <c r="M612" s="144" t="s">
        <v>11</v>
      </c>
    </row>
    <row r="613" spans="1:14" ht="15.6" customHeight="1">
      <c r="A613" s="334">
        <v>48</v>
      </c>
      <c r="B613" s="335" t="s">
        <v>443</v>
      </c>
      <c r="C613" s="131" t="s">
        <v>379</v>
      </c>
      <c r="D613" s="17">
        <v>76.2</v>
      </c>
      <c r="E613" s="17">
        <v>18.2</v>
      </c>
      <c r="F613" s="17">
        <v>9</v>
      </c>
      <c r="G613" s="17">
        <v>3</v>
      </c>
      <c r="H613" s="17" t="s">
        <v>11</v>
      </c>
      <c r="I613" s="17">
        <v>14.7</v>
      </c>
      <c r="J613" s="18" t="s">
        <v>157</v>
      </c>
      <c r="K613" s="18" t="s">
        <v>170</v>
      </c>
      <c r="L613" s="18" t="s">
        <v>116</v>
      </c>
      <c r="M613" s="18" t="s">
        <v>166</v>
      </c>
    </row>
    <row r="614" spans="1:14">
      <c r="A614" s="334">
        <v>48</v>
      </c>
      <c r="B614" s="335"/>
      <c r="C614" s="131" t="s">
        <v>198</v>
      </c>
      <c r="D614" s="11">
        <v>80.599999999999994</v>
      </c>
      <c r="E614" s="11">
        <v>18.399999999999999</v>
      </c>
      <c r="F614" s="11">
        <v>3</v>
      </c>
      <c r="G614" s="11">
        <v>3</v>
      </c>
      <c r="H614" s="11">
        <v>0</v>
      </c>
      <c r="I614" s="11">
        <v>21.73</v>
      </c>
      <c r="J614" s="12" t="s">
        <v>157</v>
      </c>
      <c r="K614" s="12" t="s">
        <v>161</v>
      </c>
      <c r="L614" s="12" t="s">
        <v>116</v>
      </c>
      <c r="M614" s="12" t="s">
        <v>350</v>
      </c>
    </row>
    <row r="615" spans="1:14">
      <c r="A615" s="334">
        <v>48</v>
      </c>
      <c r="B615" s="335"/>
      <c r="C615" s="131" t="s">
        <v>380</v>
      </c>
      <c r="D615" s="7">
        <v>68.8</v>
      </c>
      <c r="E615" s="7">
        <v>15</v>
      </c>
      <c r="F615" s="7">
        <v>1</v>
      </c>
      <c r="G615" s="7">
        <v>0</v>
      </c>
      <c r="H615" s="7">
        <v>0</v>
      </c>
      <c r="I615" s="7">
        <v>18.2</v>
      </c>
      <c r="J615" s="8" t="s">
        <v>157</v>
      </c>
      <c r="K615" s="8" t="s">
        <v>158</v>
      </c>
      <c r="L615" s="8" t="s">
        <v>159</v>
      </c>
      <c r="M615" s="8" t="s">
        <v>160</v>
      </c>
    </row>
    <row r="616" spans="1:14">
      <c r="A616" s="334">
        <v>48</v>
      </c>
      <c r="B616" s="335"/>
      <c r="C616" s="131" t="s">
        <v>381</v>
      </c>
      <c r="D616" s="11">
        <v>79.375</v>
      </c>
      <c r="E616" s="11">
        <v>7.75</v>
      </c>
      <c r="F616" s="11">
        <v>2</v>
      </c>
      <c r="G616" s="11">
        <v>0</v>
      </c>
      <c r="H616" s="11">
        <v>0</v>
      </c>
      <c r="I616" s="11">
        <v>13.44</v>
      </c>
      <c r="J616" s="12" t="s">
        <v>157</v>
      </c>
      <c r="K616" s="12" t="s">
        <v>170</v>
      </c>
      <c r="L616" s="12" t="s">
        <v>578</v>
      </c>
      <c r="M616" s="12" t="s">
        <v>350</v>
      </c>
    </row>
    <row r="617" spans="1:14">
      <c r="A617" s="334">
        <v>48</v>
      </c>
      <c r="B617" s="335"/>
      <c r="C617" s="131" t="s">
        <v>382</v>
      </c>
      <c r="D617" s="17">
        <v>78.400000000000006</v>
      </c>
      <c r="E617" s="17">
        <v>17.399999999999999</v>
      </c>
      <c r="F617" s="17">
        <v>7.6</v>
      </c>
      <c r="G617" s="17">
        <v>0</v>
      </c>
      <c r="H617" s="17">
        <v>0</v>
      </c>
      <c r="I617" s="17">
        <v>19.399999999999999</v>
      </c>
      <c r="J617" s="18" t="s">
        <v>182</v>
      </c>
      <c r="K617" s="18" t="s">
        <v>158</v>
      </c>
      <c r="L617" s="18" t="s">
        <v>116</v>
      </c>
      <c r="M617" s="18" t="s">
        <v>137</v>
      </c>
    </row>
    <row r="618" spans="1:14">
      <c r="A618" s="334">
        <v>48</v>
      </c>
      <c r="B618" s="335"/>
      <c r="C618" s="131" t="s">
        <v>383</v>
      </c>
      <c r="D618" s="132">
        <v>88.1</v>
      </c>
      <c r="E618" s="132">
        <v>20</v>
      </c>
      <c r="F618" s="132">
        <v>0</v>
      </c>
      <c r="G618" s="132">
        <v>10.84</v>
      </c>
      <c r="H618" s="132">
        <v>0</v>
      </c>
      <c r="I618" s="132">
        <v>16.77</v>
      </c>
      <c r="J618" s="133" t="s">
        <v>157</v>
      </c>
      <c r="K618" s="133" t="s">
        <v>158</v>
      </c>
      <c r="L618" s="133" t="s">
        <v>114</v>
      </c>
      <c r="M618" s="133" t="s">
        <v>160</v>
      </c>
    </row>
    <row r="619" spans="1:14">
      <c r="A619" s="334">
        <v>48</v>
      </c>
      <c r="B619" s="335"/>
      <c r="C619" s="131" t="s">
        <v>384</v>
      </c>
      <c r="D619" s="7">
        <v>56</v>
      </c>
      <c r="E619" s="7">
        <v>11.2</v>
      </c>
      <c r="F619" s="7">
        <v>1.06</v>
      </c>
      <c r="G619" s="7">
        <v>0</v>
      </c>
      <c r="H619" s="7">
        <v>0</v>
      </c>
      <c r="I619" s="7">
        <v>18.350000000000001</v>
      </c>
      <c r="J619" s="18" t="s">
        <v>157</v>
      </c>
      <c r="K619" s="18" t="s">
        <v>158</v>
      </c>
      <c r="L619" s="18" t="s">
        <v>116</v>
      </c>
      <c r="M619" s="18" t="s">
        <v>166</v>
      </c>
    </row>
    <row r="620" spans="1:14">
      <c r="A620" s="334">
        <v>48</v>
      </c>
      <c r="B620" s="335"/>
      <c r="C620" s="131" t="s">
        <v>385</v>
      </c>
      <c r="D620" s="7">
        <v>90.5</v>
      </c>
      <c r="E620" s="7">
        <v>16</v>
      </c>
      <c r="F620" s="17">
        <v>1.93</v>
      </c>
      <c r="G620" s="17">
        <v>0</v>
      </c>
      <c r="H620" s="17">
        <v>0</v>
      </c>
      <c r="I620" s="17">
        <v>14.93</v>
      </c>
      <c r="J620" s="18" t="s">
        <v>157</v>
      </c>
      <c r="K620" s="8" t="s">
        <v>161</v>
      </c>
      <c r="L620" s="18" t="s">
        <v>116</v>
      </c>
      <c r="M620" s="18" t="s">
        <v>350</v>
      </c>
    </row>
    <row r="621" spans="1:14">
      <c r="A621" s="334">
        <v>48</v>
      </c>
      <c r="B621" s="335"/>
      <c r="C621" s="131" t="s">
        <v>386</v>
      </c>
      <c r="D621" s="134">
        <v>81.8</v>
      </c>
      <c r="E621" s="134">
        <v>20.6</v>
      </c>
      <c r="F621" s="134">
        <v>0</v>
      </c>
      <c r="G621" s="134">
        <v>1</v>
      </c>
      <c r="H621" s="134">
        <v>0</v>
      </c>
      <c r="I621" s="134">
        <v>15.2</v>
      </c>
      <c r="J621" s="135" t="s">
        <v>157</v>
      </c>
      <c r="K621" s="135" t="s">
        <v>161</v>
      </c>
      <c r="L621" s="135" t="s">
        <v>114</v>
      </c>
      <c r="M621" s="135" t="s">
        <v>350</v>
      </c>
    </row>
    <row r="622" spans="1:14">
      <c r="A622" s="334">
        <v>48</v>
      </c>
      <c r="B622" s="335"/>
      <c r="C622" s="131" t="s">
        <v>387</v>
      </c>
      <c r="D622" s="137">
        <v>63.4</v>
      </c>
      <c r="E622" s="137">
        <v>13.6</v>
      </c>
      <c r="F622" s="11">
        <v>11</v>
      </c>
      <c r="G622" s="11" t="s">
        <v>11</v>
      </c>
      <c r="H622" s="11" t="s">
        <v>11</v>
      </c>
      <c r="I622" s="11">
        <v>21.54</v>
      </c>
      <c r="J622" s="12" t="s">
        <v>601</v>
      </c>
      <c r="K622" s="12" t="s">
        <v>158</v>
      </c>
      <c r="L622" s="12" t="s">
        <v>116</v>
      </c>
      <c r="M622" s="12" t="s">
        <v>350</v>
      </c>
    </row>
    <row r="623" spans="1:14">
      <c r="A623" s="334">
        <v>48</v>
      </c>
      <c r="B623" s="335"/>
      <c r="C623" s="131" t="s">
        <v>388</v>
      </c>
      <c r="D623" s="11">
        <v>105</v>
      </c>
      <c r="E623" s="11">
        <v>17</v>
      </c>
      <c r="F623" s="11">
        <v>8</v>
      </c>
      <c r="G623" s="11">
        <v>50</v>
      </c>
      <c r="H623" s="11">
        <v>0</v>
      </c>
      <c r="I623" s="11">
        <v>19.82</v>
      </c>
      <c r="J623" s="12" t="s">
        <v>157</v>
      </c>
      <c r="K623" s="12" t="s">
        <v>158</v>
      </c>
      <c r="L623" s="12" t="s">
        <v>116</v>
      </c>
      <c r="M623" s="12" t="s">
        <v>357</v>
      </c>
    </row>
    <row r="624" spans="1:14">
      <c r="A624" s="334">
        <v>48</v>
      </c>
      <c r="B624" s="335"/>
      <c r="C624" s="131" t="s">
        <v>389</v>
      </c>
      <c r="D624" s="11">
        <v>55.1</v>
      </c>
      <c r="E624" s="138">
        <v>7.2</v>
      </c>
      <c r="F624" s="11">
        <v>0</v>
      </c>
      <c r="G624" s="11">
        <v>2.5</v>
      </c>
      <c r="H624" s="11">
        <v>5.3</v>
      </c>
      <c r="I624" s="139">
        <v>16.809999999999999</v>
      </c>
      <c r="J624" s="140" t="s">
        <v>157</v>
      </c>
      <c r="K624" s="141" t="s">
        <v>158</v>
      </c>
      <c r="L624" s="12" t="s">
        <v>116</v>
      </c>
      <c r="M624" s="12" t="s">
        <v>350</v>
      </c>
    </row>
    <row r="625" spans="1:13">
      <c r="A625" s="334">
        <v>48</v>
      </c>
      <c r="B625" s="335"/>
      <c r="C625" s="142" t="s">
        <v>22</v>
      </c>
      <c r="D625" s="143">
        <v>76.939583333333331</v>
      </c>
      <c r="E625" s="143">
        <v>15.195833333333333</v>
      </c>
      <c r="F625" s="143">
        <v>3.7158333333333338</v>
      </c>
      <c r="G625" s="143">
        <v>6.3945454545454545</v>
      </c>
      <c r="H625" s="143">
        <v>0.53</v>
      </c>
      <c r="I625" s="143">
        <v>17.574166666666667</v>
      </c>
      <c r="J625" s="144" t="s">
        <v>11</v>
      </c>
      <c r="K625" s="144" t="s">
        <v>11</v>
      </c>
      <c r="L625" s="144" t="s">
        <v>11</v>
      </c>
      <c r="M625" s="144" t="s">
        <v>11</v>
      </c>
    </row>
    <row r="626" spans="1:13" ht="15.6" customHeight="1">
      <c r="A626" s="334">
        <v>49</v>
      </c>
      <c r="B626" s="335" t="s">
        <v>444</v>
      </c>
      <c r="C626" s="131" t="s">
        <v>379</v>
      </c>
      <c r="D626" s="17">
        <v>87.2</v>
      </c>
      <c r="E626" s="17">
        <v>20.2</v>
      </c>
      <c r="F626" s="17">
        <v>0</v>
      </c>
      <c r="G626" s="17">
        <v>4</v>
      </c>
      <c r="H626" s="17" t="s">
        <v>11</v>
      </c>
      <c r="I626" s="17">
        <v>15.5</v>
      </c>
      <c r="J626" s="18" t="s">
        <v>157</v>
      </c>
      <c r="K626" s="18" t="s">
        <v>170</v>
      </c>
      <c r="L626" s="18" t="s">
        <v>116</v>
      </c>
      <c r="M626" s="18" t="s">
        <v>166</v>
      </c>
    </row>
    <row r="627" spans="1:13">
      <c r="A627" s="334">
        <v>49</v>
      </c>
      <c r="B627" s="335"/>
      <c r="C627" s="131" t="s">
        <v>198</v>
      </c>
      <c r="D627" s="11">
        <v>72.8</v>
      </c>
      <c r="E627" s="11">
        <v>20.6</v>
      </c>
      <c r="F627" s="11">
        <v>2</v>
      </c>
      <c r="G627" s="11">
        <v>2</v>
      </c>
      <c r="H627" s="11">
        <v>0</v>
      </c>
      <c r="I627" s="11">
        <v>22.2</v>
      </c>
      <c r="J627" s="12" t="s">
        <v>157</v>
      </c>
      <c r="K627" s="12" t="s">
        <v>164</v>
      </c>
      <c r="L627" s="12" t="s">
        <v>163</v>
      </c>
      <c r="M627" s="12" t="s">
        <v>350</v>
      </c>
    </row>
    <row r="628" spans="1:13">
      <c r="A628" s="334">
        <v>49</v>
      </c>
      <c r="B628" s="335"/>
      <c r="C628" s="131" t="s">
        <v>380</v>
      </c>
      <c r="D628" s="7">
        <v>55.6</v>
      </c>
      <c r="E628" s="7">
        <v>19.399999999999999</v>
      </c>
      <c r="F628" s="7">
        <v>0</v>
      </c>
      <c r="G628" s="7">
        <v>0</v>
      </c>
      <c r="H628" s="7">
        <v>0</v>
      </c>
      <c r="I628" s="7">
        <v>19.600000000000001</v>
      </c>
      <c r="J628" s="8" t="s">
        <v>157</v>
      </c>
      <c r="K628" s="8" t="s">
        <v>158</v>
      </c>
      <c r="L628" s="8" t="s">
        <v>159</v>
      </c>
      <c r="M628" s="8" t="s">
        <v>160</v>
      </c>
    </row>
    <row r="629" spans="1:13">
      <c r="A629" s="334">
        <v>49</v>
      </c>
      <c r="B629" s="335"/>
      <c r="C629" s="131" t="s">
        <v>381</v>
      </c>
      <c r="D629" s="11">
        <v>69</v>
      </c>
      <c r="E629" s="11">
        <v>10.1</v>
      </c>
      <c r="F629" s="11">
        <v>1</v>
      </c>
      <c r="G629" s="11">
        <v>1</v>
      </c>
      <c r="H629" s="11">
        <v>0</v>
      </c>
      <c r="I629" s="11">
        <v>12.69</v>
      </c>
      <c r="J629" s="12" t="s">
        <v>157</v>
      </c>
      <c r="K629" s="12" t="s">
        <v>158</v>
      </c>
      <c r="L629" s="12" t="s">
        <v>578</v>
      </c>
      <c r="M629" s="12" t="s">
        <v>350</v>
      </c>
    </row>
    <row r="630" spans="1:13">
      <c r="A630" s="334">
        <v>49</v>
      </c>
      <c r="B630" s="335"/>
      <c r="C630" s="131" t="s">
        <v>382</v>
      </c>
      <c r="D630" s="17">
        <v>65.8</v>
      </c>
      <c r="E630" s="17">
        <v>21.2</v>
      </c>
      <c r="F630" s="17">
        <v>4.0999999999999996</v>
      </c>
      <c r="G630" s="17">
        <v>0</v>
      </c>
      <c r="H630" s="17">
        <v>0</v>
      </c>
      <c r="I630" s="17">
        <v>21.7</v>
      </c>
      <c r="J630" s="18" t="s">
        <v>182</v>
      </c>
      <c r="K630" s="18" t="s">
        <v>158</v>
      </c>
      <c r="L630" s="18" t="s">
        <v>116</v>
      </c>
      <c r="M630" s="18" t="s">
        <v>137</v>
      </c>
    </row>
    <row r="631" spans="1:13">
      <c r="A631" s="334">
        <v>49</v>
      </c>
      <c r="B631" s="335"/>
      <c r="C631" s="131" t="s">
        <v>383</v>
      </c>
      <c r="D631" s="132">
        <v>76.099999999999994</v>
      </c>
      <c r="E631" s="132">
        <v>14.1</v>
      </c>
      <c r="F631" s="132">
        <v>0</v>
      </c>
      <c r="G631" s="132">
        <v>0.67</v>
      </c>
      <c r="H631" s="132">
        <v>0</v>
      </c>
      <c r="I631" s="132">
        <v>15.71</v>
      </c>
      <c r="J631" s="133" t="s">
        <v>157</v>
      </c>
      <c r="K631" s="133" t="s">
        <v>158</v>
      </c>
      <c r="L631" s="133" t="s">
        <v>116</v>
      </c>
      <c r="M631" s="133" t="s">
        <v>160</v>
      </c>
    </row>
    <row r="632" spans="1:13">
      <c r="A632" s="334">
        <v>49</v>
      </c>
      <c r="B632" s="335"/>
      <c r="C632" s="131" t="s">
        <v>384</v>
      </c>
      <c r="D632" s="7">
        <v>54</v>
      </c>
      <c r="E632" s="7">
        <v>15.6</v>
      </c>
      <c r="F632" s="7">
        <v>2.79</v>
      </c>
      <c r="G632" s="7">
        <v>0</v>
      </c>
      <c r="H632" s="7">
        <v>0</v>
      </c>
      <c r="I632" s="7">
        <v>18.97</v>
      </c>
      <c r="J632" s="18" t="s">
        <v>157</v>
      </c>
      <c r="K632" s="18" t="s">
        <v>164</v>
      </c>
      <c r="L632" s="18" t="s">
        <v>116</v>
      </c>
      <c r="M632" s="18" t="s">
        <v>166</v>
      </c>
    </row>
    <row r="633" spans="1:13">
      <c r="A633" s="334">
        <v>49</v>
      </c>
      <c r="B633" s="335"/>
      <c r="C633" s="131" t="s">
        <v>385</v>
      </c>
      <c r="D633" s="7">
        <v>61</v>
      </c>
      <c r="E633" s="7">
        <v>14.2</v>
      </c>
      <c r="F633" s="17">
        <v>0.87</v>
      </c>
      <c r="G633" s="17">
        <v>0</v>
      </c>
      <c r="H633" s="17">
        <v>0</v>
      </c>
      <c r="I633" s="17">
        <v>17.559999999999999</v>
      </c>
      <c r="J633" s="18" t="s">
        <v>157</v>
      </c>
      <c r="K633" s="18" t="s">
        <v>158</v>
      </c>
      <c r="L633" s="18" t="s">
        <v>116</v>
      </c>
      <c r="M633" s="18" t="s">
        <v>350</v>
      </c>
    </row>
    <row r="634" spans="1:13">
      <c r="A634" s="334">
        <v>49</v>
      </c>
      <c r="B634" s="335"/>
      <c r="C634" s="131" t="s">
        <v>386</v>
      </c>
      <c r="D634" s="134">
        <v>63.6</v>
      </c>
      <c r="E634" s="134">
        <v>21.4</v>
      </c>
      <c r="F634" s="134">
        <v>0</v>
      </c>
      <c r="G634" s="134">
        <v>1</v>
      </c>
      <c r="H634" s="134">
        <v>0</v>
      </c>
      <c r="I634" s="134">
        <v>16.2</v>
      </c>
      <c r="J634" s="135" t="s">
        <v>157</v>
      </c>
      <c r="K634" s="135" t="s">
        <v>158</v>
      </c>
      <c r="L634" s="135" t="s">
        <v>114</v>
      </c>
      <c r="M634" s="135" t="s">
        <v>350</v>
      </c>
    </row>
    <row r="635" spans="1:13">
      <c r="A635" s="334">
        <v>49</v>
      </c>
      <c r="B635" s="335"/>
      <c r="C635" s="131" t="s">
        <v>387</v>
      </c>
      <c r="D635" s="137">
        <v>56</v>
      </c>
      <c r="E635" s="137">
        <v>19.2</v>
      </c>
      <c r="F635" s="11">
        <v>7</v>
      </c>
      <c r="G635" s="11" t="s">
        <v>11</v>
      </c>
      <c r="H635" s="11" t="s">
        <v>11</v>
      </c>
      <c r="I635" s="11">
        <v>17.809999999999999</v>
      </c>
      <c r="J635" s="12" t="s">
        <v>157</v>
      </c>
      <c r="K635" s="12" t="s">
        <v>164</v>
      </c>
      <c r="L635" s="12" t="s">
        <v>114</v>
      </c>
      <c r="M635" s="12" t="s">
        <v>350</v>
      </c>
    </row>
    <row r="636" spans="1:13">
      <c r="A636" s="334">
        <v>49</v>
      </c>
      <c r="B636" s="335"/>
      <c r="C636" s="131" t="s">
        <v>388</v>
      </c>
      <c r="D636" s="11">
        <v>85</v>
      </c>
      <c r="E636" s="11">
        <v>18</v>
      </c>
      <c r="F636" s="11">
        <v>4</v>
      </c>
      <c r="G636" s="11">
        <v>50</v>
      </c>
      <c r="H636" s="11">
        <v>0</v>
      </c>
      <c r="I636" s="11">
        <v>18.18</v>
      </c>
      <c r="J636" s="12" t="s">
        <v>157</v>
      </c>
      <c r="K636" s="12" t="s">
        <v>158</v>
      </c>
      <c r="L636" s="12" t="s">
        <v>116</v>
      </c>
      <c r="M636" s="12" t="s">
        <v>357</v>
      </c>
    </row>
    <row r="637" spans="1:13">
      <c r="A637" s="334">
        <v>49</v>
      </c>
      <c r="B637" s="335"/>
      <c r="C637" s="131" t="s">
        <v>389</v>
      </c>
      <c r="D637" s="11">
        <v>66.599999999999994</v>
      </c>
      <c r="E637" s="138">
        <v>6.7</v>
      </c>
      <c r="F637" s="11">
        <v>4.5</v>
      </c>
      <c r="G637" s="11">
        <v>1.5</v>
      </c>
      <c r="H637" s="11">
        <v>5.2</v>
      </c>
      <c r="I637" s="139">
        <v>31.5</v>
      </c>
      <c r="J637" s="140" t="s">
        <v>157</v>
      </c>
      <c r="K637" s="141" t="s">
        <v>164</v>
      </c>
      <c r="L637" s="12" t="s">
        <v>116</v>
      </c>
      <c r="M637" s="12" t="s">
        <v>350</v>
      </c>
    </row>
    <row r="638" spans="1:13">
      <c r="A638" s="334">
        <v>49</v>
      </c>
      <c r="B638" s="335"/>
      <c r="C638" s="142" t="s">
        <v>22</v>
      </c>
      <c r="D638" s="143">
        <v>67.725000000000009</v>
      </c>
      <c r="E638" s="143">
        <v>16.724999999999998</v>
      </c>
      <c r="F638" s="143">
        <v>2.188333333333333</v>
      </c>
      <c r="G638" s="143">
        <v>5.47</v>
      </c>
      <c r="H638" s="143">
        <v>0.52</v>
      </c>
      <c r="I638" s="143">
        <v>18.968333333333334</v>
      </c>
      <c r="J638" s="144" t="s">
        <v>11</v>
      </c>
      <c r="K638" s="144" t="s">
        <v>11</v>
      </c>
      <c r="L638" s="144" t="s">
        <v>11</v>
      </c>
      <c r="M638" s="144" t="s">
        <v>11</v>
      </c>
    </row>
    <row r="639" spans="1:13" ht="15.6" customHeight="1">
      <c r="A639" s="334">
        <v>50</v>
      </c>
      <c r="B639" s="335" t="s">
        <v>445</v>
      </c>
      <c r="C639" s="131" t="s">
        <v>379</v>
      </c>
      <c r="D639" s="17">
        <v>83</v>
      </c>
      <c r="E639" s="17">
        <v>21.1</v>
      </c>
      <c r="F639" s="17">
        <v>2</v>
      </c>
      <c r="G639" s="17">
        <v>5</v>
      </c>
      <c r="H639" s="17" t="s">
        <v>11</v>
      </c>
      <c r="I639" s="17">
        <v>18</v>
      </c>
      <c r="J639" s="18" t="s">
        <v>157</v>
      </c>
      <c r="K639" s="18" t="s">
        <v>158</v>
      </c>
      <c r="L639" s="18" t="s">
        <v>116</v>
      </c>
      <c r="M639" s="18" t="s">
        <v>166</v>
      </c>
    </row>
    <row r="640" spans="1:13">
      <c r="A640" s="334">
        <v>50</v>
      </c>
      <c r="B640" s="335"/>
      <c r="C640" s="131" t="s">
        <v>198</v>
      </c>
      <c r="D640" s="11">
        <v>78</v>
      </c>
      <c r="E640" s="11">
        <v>22.6</v>
      </c>
      <c r="F640" s="11">
        <v>0</v>
      </c>
      <c r="G640" s="11">
        <v>0</v>
      </c>
      <c r="H640" s="11">
        <v>0</v>
      </c>
      <c r="I640" s="11">
        <v>23.98</v>
      </c>
      <c r="J640" s="12" t="s">
        <v>157</v>
      </c>
      <c r="K640" s="12" t="s">
        <v>164</v>
      </c>
      <c r="L640" s="12" t="s">
        <v>163</v>
      </c>
      <c r="M640" s="12" t="s">
        <v>350</v>
      </c>
    </row>
    <row r="641" spans="1:13">
      <c r="A641" s="334">
        <v>50</v>
      </c>
      <c r="B641" s="335"/>
      <c r="C641" s="131" t="s">
        <v>380</v>
      </c>
      <c r="D641" s="7">
        <v>70.8</v>
      </c>
      <c r="E641" s="7">
        <v>21.8</v>
      </c>
      <c r="F641" s="7">
        <v>0</v>
      </c>
      <c r="G641" s="7">
        <v>0</v>
      </c>
      <c r="H641" s="7">
        <v>0</v>
      </c>
      <c r="I641" s="7">
        <v>16.5</v>
      </c>
      <c r="J641" s="8" t="s">
        <v>157</v>
      </c>
      <c r="K641" s="8" t="s">
        <v>158</v>
      </c>
      <c r="L641" s="8" t="s">
        <v>159</v>
      </c>
      <c r="M641" s="8" t="s">
        <v>160</v>
      </c>
    </row>
    <row r="642" spans="1:13">
      <c r="A642" s="334">
        <v>50</v>
      </c>
      <c r="B642" s="335"/>
      <c r="C642" s="131" t="s">
        <v>381</v>
      </c>
      <c r="D642" s="11">
        <v>63.4</v>
      </c>
      <c r="E642" s="11">
        <v>14</v>
      </c>
      <c r="F642" s="11">
        <v>1</v>
      </c>
      <c r="G642" s="11">
        <v>0</v>
      </c>
      <c r="H642" s="11">
        <v>0</v>
      </c>
      <c r="I642" s="11">
        <v>15.31</v>
      </c>
      <c r="J642" s="12" t="s">
        <v>157</v>
      </c>
      <c r="K642" s="12" t="s">
        <v>158</v>
      </c>
      <c r="L642" s="12" t="s">
        <v>578</v>
      </c>
      <c r="M642" s="12" t="s">
        <v>350</v>
      </c>
    </row>
    <row r="643" spans="1:13">
      <c r="A643" s="334">
        <v>50</v>
      </c>
      <c r="B643" s="335"/>
      <c r="C643" s="131" t="s">
        <v>382</v>
      </c>
      <c r="D643" s="17">
        <v>57.4</v>
      </c>
      <c r="E643" s="17">
        <v>15.2</v>
      </c>
      <c r="F643" s="17">
        <v>14.4</v>
      </c>
      <c r="G643" s="17">
        <v>0</v>
      </c>
      <c r="H643" s="17">
        <v>0</v>
      </c>
      <c r="I643" s="17">
        <v>21.8</v>
      </c>
      <c r="J643" s="18" t="s">
        <v>182</v>
      </c>
      <c r="K643" s="18" t="s">
        <v>158</v>
      </c>
      <c r="L643" s="18" t="s">
        <v>116</v>
      </c>
      <c r="M643" s="18" t="s">
        <v>160</v>
      </c>
    </row>
    <row r="644" spans="1:13">
      <c r="A644" s="334">
        <v>50</v>
      </c>
      <c r="B644" s="335"/>
      <c r="C644" s="131" t="s">
        <v>383</v>
      </c>
      <c r="D644" s="132">
        <v>77.099999999999994</v>
      </c>
      <c r="E644" s="132">
        <v>20</v>
      </c>
      <c r="F644" s="132">
        <v>2.84</v>
      </c>
      <c r="G644" s="132">
        <v>4.05</v>
      </c>
      <c r="H644" s="132">
        <v>0</v>
      </c>
      <c r="I644" s="132">
        <v>22.24</v>
      </c>
      <c r="J644" s="133" t="s">
        <v>157</v>
      </c>
      <c r="K644" s="133" t="s">
        <v>164</v>
      </c>
      <c r="L644" s="133" t="s">
        <v>114</v>
      </c>
      <c r="M644" s="133" t="s">
        <v>173</v>
      </c>
    </row>
    <row r="645" spans="1:13">
      <c r="A645" s="334">
        <v>50</v>
      </c>
      <c r="B645" s="335"/>
      <c r="C645" s="131" t="s">
        <v>384</v>
      </c>
      <c r="D645" s="7">
        <v>51.8</v>
      </c>
      <c r="E645" s="7">
        <v>11.8</v>
      </c>
      <c r="F645" s="7">
        <v>18.13</v>
      </c>
      <c r="G645" s="7">
        <v>0</v>
      </c>
      <c r="H645" s="7">
        <v>0</v>
      </c>
      <c r="I645" s="7">
        <v>19.29</v>
      </c>
      <c r="J645" s="18" t="s">
        <v>157</v>
      </c>
      <c r="K645" s="18" t="s">
        <v>164</v>
      </c>
      <c r="L645" s="18" t="s">
        <v>116</v>
      </c>
      <c r="M645" s="18" t="s">
        <v>166</v>
      </c>
    </row>
    <row r="646" spans="1:13">
      <c r="A646" s="334">
        <v>50</v>
      </c>
      <c r="B646" s="335"/>
      <c r="C646" s="131" t="s">
        <v>385</v>
      </c>
      <c r="D646" s="7">
        <v>66.3</v>
      </c>
      <c r="E646" s="7">
        <v>11.5</v>
      </c>
      <c r="F646" s="17">
        <v>0.56999999999999995</v>
      </c>
      <c r="G646" s="17">
        <v>0</v>
      </c>
      <c r="H646" s="17">
        <v>0</v>
      </c>
      <c r="I646" s="17">
        <v>20.87</v>
      </c>
      <c r="J646" s="18" t="s">
        <v>157</v>
      </c>
      <c r="K646" s="18" t="s">
        <v>164</v>
      </c>
      <c r="L646" s="18" t="s">
        <v>116</v>
      </c>
      <c r="M646" s="18" t="s">
        <v>350</v>
      </c>
    </row>
    <row r="647" spans="1:13">
      <c r="A647" s="334">
        <v>50</v>
      </c>
      <c r="B647" s="335"/>
      <c r="C647" s="131" t="s">
        <v>386</v>
      </c>
      <c r="D647" s="134">
        <v>62.4</v>
      </c>
      <c r="E647" s="134">
        <v>17.2</v>
      </c>
      <c r="F647" s="134">
        <v>2</v>
      </c>
      <c r="G647" s="134">
        <v>50</v>
      </c>
      <c r="H647" s="134">
        <v>0</v>
      </c>
      <c r="I647" s="134">
        <v>15.4</v>
      </c>
      <c r="J647" s="135" t="s">
        <v>157</v>
      </c>
      <c r="K647" s="135" t="s">
        <v>161</v>
      </c>
      <c r="L647" s="135" t="s">
        <v>114</v>
      </c>
      <c r="M647" s="135" t="s">
        <v>350</v>
      </c>
    </row>
    <row r="648" spans="1:13">
      <c r="A648" s="334">
        <v>50</v>
      </c>
      <c r="B648" s="335"/>
      <c r="C648" s="131" t="s">
        <v>387</v>
      </c>
      <c r="D648" s="137">
        <v>57</v>
      </c>
      <c r="E648" s="137">
        <v>19.600000000000001</v>
      </c>
      <c r="F648" s="11">
        <v>13</v>
      </c>
      <c r="G648" s="11" t="s">
        <v>11</v>
      </c>
      <c r="H648" s="11" t="s">
        <v>11</v>
      </c>
      <c r="I648" s="11">
        <v>23.34</v>
      </c>
      <c r="J648" s="12" t="s">
        <v>157</v>
      </c>
      <c r="K648" s="12" t="s">
        <v>164</v>
      </c>
      <c r="L648" s="12" t="s">
        <v>114</v>
      </c>
      <c r="M648" s="12" t="s">
        <v>172</v>
      </c>
    </row>
    <row r="649" spans="1:13">
      <c r="A649" s="334">
        <v>50</v>
      </c>
      <c r="B649" s="335"/>
      <c r="C649" s="131" t="s">
        <v>388</v>
      </c>
      <c r="D649" s="11">
        <v>88</v>
      </c>
      <c r="E649" s="11">
        <v>24</v>
      </c>
      <c r="F649" s="11">
        <v>5</v>
      </c>
      <c r="G649" s="11">
        <v>85</v>
      </c>
      <c r="H649" s="11">
        <v>0</v>
      </c>
      <c r="I649" s="11">
        <v>22.62</v>
      </c>
      <c r="J649" s="12" t="s">
        <v>157</v>
      </c>
      <c r="K649" s="12" t="s">
        <v>158</v>
      </c>
      <c r="L649" s="12" t="s">
        <v>116</v>
      </c>
      <c r="M649" s="12" t="s">
        <v>357</v>
      </c>
    </row>
    <row r="650" spans="1:13">
      <c r="A650" s="334">
        <v>50</v>
      </c>
      <c r="B650" s="335"/>
      <c r="C650" s="131" t="s">
        <v>389</v>
      </c>
      <c r="D650" s="11">
        <v>49.7</v>
      </c>
      <c r="E650" s="138">
        <v>10.1</v>
      </c>
      <c r="F650" s="11">
        <v>1.5</v>
      </c>
      <c r="G650" s="11">
        <v>1.5</v>
      </c>
      <c r="H650" s="11">
        <v>1.2</v>
      </c>
      <c r="I650" s="139">
        <v>18.39</v>
      </c>
      <c r="J650" s="140" t="s">
        <v>157</v>
      </c>
      <c r="K650" s="141" t="s">
        <v>167</v>
      </c>
      <c r="L650" s="12" t="s">
        <v>116</v>
      </c>
      <c r="M650" s="12" t="s">
        <v>350</v>
      </c>
    </row>
    <row r="651" spans="1:13">
      <c r="A651" s="334">
        <v>50</v>
      </c>
      <c r="B651" s="335"/>
      <c r="C651" s="142" t="s">
        <v>22</v>
      </c>
      <c r="D651" s="143">
        <v>67.075000000000003</v>
      </c>
      <c r="E651" s="143">
        <v>17.408333333333331</v>
      </c>
      <c r="F651" s="143">
        <v>5.0366666666666662</v>
      </c>
      <c r="G651" s="143">
        <v>13.231818181818182</v>
      </c>
      <c r="H651" s="143">
        <v>0.12</v>
      </c>
      <c r="I651" s="143">
        <v>19.811666666666667</v>
      </c>
      <c r="J651" s="144" t="s">
        <v>11</v>
      </c>
      <c r="K651" s="144" t="s">
        <v>11</v>
      </c>
      <c r="L651" s="144" t="s">
        <v>11</v>
      </c>
      <c r="M651" s="144" t="s">
        <v>11</v>
      </c>
    </row>
    <row r="652" spans="1:13" ht="15.6" customHeight="1">
      <c r="A652" s="334">
        <v>51</v>
      </c>
      <c r="B652" s="335" t="s">
        <v>378</v>
      </c>
      <c r="C652" s="131" t="s">
        <v>379</v>
      </c>
      <c r="D652" s="17">
        <v>89</v>
      </c>
      <c r="E652" s="17">
        <v>11.3</v>
      </c>
      <c r="F652" s="17">
        <v>2</v>
      </c>
      <c r="G652" s="17">
        <v>1</v>
      </c>
      <c r="H652" s="17" t="s">
        <v>11</v>
      </c>
      <c r="I652" s="17">
        <v>11.6</v>
      </c>
      <c r="J652" s="18" t="s">
        <v>157</v>
      </c>
      <c r="K652" s="18" t="s">
        <v>157</v>
      </c>
      <c r="L652" s="18" t="s">
        <v>114</v>
      </c>
      <c r="M652" s="18" t="s">
        <v>166</v>
      </c>
    </row>
    <row r="653" spans="1:13">
      <c r="A653" s="334">
        <v>51</v>
      </c>
      <c r="B653" s="335"/>
      <c r="C653" s="131" t="s">
        <v>198</v>
      </c>
      <c r="D653" s="11">
        <v>82.4</v>
      </c>
      <c r="E653" s="11">
        <v>20.2</v>
      </c>
      <c r="F653" s="11">
        <v>3</v>
      </c>
      <c r="G653" s="11">
        <v>2</v>
      </c>
      <c r="H653" s="11">
        <v>0</v>
      </c>
      <c r="I653" s="11">
        <v>19.670000000000002</v>
      </c>
      <c r="J653" s="12" t="s">
        <v>157</v>
      </c>
      <c r="K653" s="12" t="s">
        <v>161</v>
      </c>
      <c r="L653" s="12" t="s">
        <v>116</v>
      </c>
      <c r="M653" s="12" t="s">
        <v>350</v>
      </c>
    </row>
    <row r="654" spans="1:13" ht="15.6" customHeight="1">
      <c r="A654" s="334">
        <v>51</v>
      </c>
      <c r="B654" s="335"/>
      <c r="C654" s="131" t="s">
        <v>380</v>
      </c>
      <c r="D654" s="7">
        <v>78.8</v>
      </c>
      <c r="E654" s="7">
        <v>17.100000000000001</v>
      </c>
      <c r="F654" s="7">
        <v>0</v>
      </c>
      <c r="G654" s="7">
        <v>0</v>
      </c>
      <c r="H654" s="7">
        <v>2</v>
      </c>
      <c r="I654" s="7">
        <v>13.4</v>
      </c>
      <c r="J654" s="8" t="s">
        <v>157</v>
      </c>
      <c r="K654" s="8" t="s">
        <v>158</v>
      </c>
      <c r="L654" s="8" t="s">
        <v>159</v>
      </c>
      <c r="M654" s="8" t="s">
        <v>160</v>
      </c>
    </row>
    <row r="655" spans="1:13">
      <c r="A655" s="334">
        <v>51</v>
      </c>
      <c r="B655" s="335"/>
      <c r="C655" s="131" t="s">
        <v>381</v>
      </c>
      <c r="D655" s="11">
        <v>82</v>
      </c>
      <c r="E655" s="11">
        <v>11.8</v>
      </c>
      <c r="F655" s="11">
        <v>1</v>
      </c>
      <c r="G655" s="11">
        <v>5</v>
      </c>
      <c r="H655" s="11">
        <v>0</v>
      </c>
      <c r="I655" s="11">
        <v>10.11</v>
      </c>
      <c r="J655" s="12" t="s">
        <v>157</v>
      </c>
      <c r="K655" s="12" t="s">
        <v>161</v>
      </c>
      <c r="L655" s="12" t="s">
        <v>305</v>
      </c>
      <c r="M655" s="12" t="s">
        <v>350</v>
      </c>
    </row>
    <row r="656" spans="1:13">
      <c r="A656" s="334">
        <v>51</v>
      </c>
      <c r="B656" s="335"/>
      <c r="C656" s="131" t="s">
        <v>382</v>
      </c>
      <c r="D656" s="17">
        <v>77.400000000000006</v>
      </c>
      <c r="E656" s="17">
        <v>16</v>
      </c>
      <c r="F656" s="17">
        <v>2.9</v>
      </c>
      <c r="G656" s="17">
        <v>0</v>
      </c>
      <c r="H656" s="17">
        <v>0</v>
      </c>
      <c r="I656" s="17">
        <v>21.4</v>
      </c>
      <c r="J656" s="18" t="s">
        <v>182</v>
      </c>
      <c r="K656" s="18" t="s">
        <v>158</v>
      </c>
      <c r="L656" s="18" t="s">
        <v>116</v>
      </c>
      <c r="M656" s="18" t="s">
        <v>137</v>
      </c>
    </row>
    <row r="657" spans="1:13">
      <c r="A657" s="334">
        <v>51</v>
      </c>
      <c r="B657" s="335"/>
      <c r="C657" s="131" t="s">
        <v>383</v>
      </c>
      <c r="D657" s="132">
        <v>85.2</v>
      </c>
      <c r="E657" s="132">
        <v>19</v>
      </c>
      <c r="F657" s="132">
        <v>0</v>
      </c>
      <c r="G657" s="132">
        <v>0</v>
      </c>
      <c r="H657" s="132">
        <v>0</v>
      </c>
      <c r="I657" s="132">
        <v>13.22</v>
      </c>
      <c r="J657" s="133" t="s">
        <v>157</v>
      </c>
      <c r="K657" s="133" t="s">
        <v>158</v>
      </c>
      <c r="L657" s="133" t="s">
        <v>114</v>
      </c>
      <c r="M657" s="133" t="s">
        <v>160</v>
      </c>
    </row>
    <row r="658" spans="1:13">
      <c r="A658" s="334">
        <v>51</v>
      </c>
      <c r="B658" s="335"/>
      <c r="C658" s="131" t="s">
        <v>384</v>
      </c>
      <c r="D658" s="7">
        <v>65.2</v>
      </c>
      <c r="E658" s="7">
        <v>16.100000000000001</v>
      </c>
      <c r="F658" s="7">
        <v>0</v>
      </c>
      <c r="G658" s="7">
        <v>0</v>
      </c>
      <c r="H658" s="7">
        <v>0</v>
      </c>
      <c r="I658" s="7">
        <v>14.37</v>
      </c>
      <c r="J658" s="18" t="s">
        <v>157</v>
      </c>
      <c r="K658" s="18" t="s">
        <v>170</v>
      </c>
      <c r="L658" s="18" t="s">
        <v>116</v>
      </c>
      <c r="M658" s="18" t="s">
        <v>160</v>
      </c>
    </row>
    <row r="659" spans="1:13">
      <c r="A659" s="334">
        <v>51</v>
      </c>
      <c r="B659" s="335"/>
      <c r="C659" s="131" t="s">
        <v>385</v>
      </c>
      <c r="D659" s="7">
        <v>87</v>
      </c>
      <c r="E659" s="7">
        <v>10.1</v>
      </c>
      <c r="F659" s="17">
        <v>0</v>
      </c>
      <c r="G659" s="17">
        <v>0</v>
      </c>
      <c r="H659" s="17">
        <v>0</v>
      </c>
      <c r="I659" s="17">
        <v>14.89</v>
      </c>
      <c r="J659" s="18" t="s">
        <v>157</v>
      </c>
      <c r="K659" s="8" t="s">
        <v>158</v>
      </c>
      <c r="L659" s="18" t="s">
        <v>116</v>
      </c>
      <c r="M659" s="18" t="s">
        <v>350</v>
      </c>
    </row>
    <row r="660" spans="1:13">
      <c r="A660" s="334">
        <v>51</v>
      </c>
      <c r="B660" s="335"/>
      <c r="C660" s="131" t="s">
        <v>386</v>
      </c>
      <c r="D660" s="11" t="s">
        <v>11</v>
      </c>
      <c r="E660" s="11" t="s">
        <v>11</v>
      </c>
      <c r="F660" s="11" t="s">
        <v>11</v>
      </c>
      <c r="G660" s="11" t="s">
        <v>11</v>
      </c>
      <c r="H660" s="11" t="s">
        <v>11</v>
      </c>
      <c r="I660" s="134" t="s">
        <v>11</v>
      </c>
      <c r="J660" s="135" t="s">
        <v>11</v>
      </c>
      <c r="K660" s="135" t="s">
        <v>11</v>
      </c>
      <c r="L660" s="135" t="s">
        <v>11</v>
      </c>
      <c r="M660" s="135" t="s">
        <v>11</v>
      </c>
    </row>
    <row r="661" spans="1:13">
      <c r="A661" s="334">
        <v>51</v>
      </c>
      <c r="B661" s="335"/>
      <c r="C661" s="131" t="s">
        <v>387</v>
      </c>
      <c r="D661" s="137">
        <v>59.2</v>
      </c>
      <c r="E661" s="137">
        <v>12</v>
      </c>
      <c r="F661" s="11">
        <v>4</v>
      </c>
      <c r="G661" s="11" t="s">
        <v>11</v>
      </c>
      <c r="H661" s="11" t="s">
        <v>11</v>
      </c>
      <c r="I661" s="11">
        <v>14.57</v>
      </c>
      <c r="J661" s="12" t="s">
        <v>157</v>
      </c>
      <c r="K661" s="12" t="s">
        <v>158</v>
      </c>
      <c r="L661" s="12" t="s">
        <v>114</v>
      </c>
      <c r="M661" s="12" t="s">
        <v>357</v>
      </c>
    </row>
    <row r="662" spans="1:13">
      <c r="A662" s="334">
        <v>51</v>
      </c>
      <c r="B662" s="335"/>
      <c r="C662" s="131" t="s">
        <v>388</v>
      </c>
      <c r="D662" s="11">
        <v>110</v>
      </c>
      <c r="E662" s="11">
        <v>20</v>
      </c>
      <c r="F662" s="11">
        <v>20</v>
      </c>
      <c r="G662" s="11">
        <v>50</v>
      </c>
      <c r="H662" s="11">
        <v>0</v>
      </c>
      <c r="I662" s="11">
        <v>16.5</v>
      </c>
      <c r="J662" s="12" t="s">
        <v>157</v>
      </c>
      <c r="K662" s="12" t="s">
        <v>161</v>
      </c>
      <c r="L662" s="12" t="s">
        <v>576</v>
      </c>
      <c r="M662" s="12" t="s">
        <v>350</v>
      </c>
    </row>
    <row r="663" spans="1:13">
      <c r="A663" s="334">
        <v>51</v>
      </c>
      <c r="B663" s="335"/>
      <c r="C663" s="131" t="s">
        <v>389</v>
      </c>
      <c r="D663" s="11">
        <v>72.900000000000006</v>
      </c>
      <c r="E663" s="138">
        <v>7.6</v>
      </c>
      <c r="F663" s="11">
        <v>1.5</v>
      </c>
      <c r="G663" s="11">
        <v>1.5</v>
      </c>
      <c r="H663" s="11">
        <v>6.5</v>
      </c>
      <c r="I663" s="139">
        <v>12.72</v>
      </c>
      <c r="J663" s="140" t="s">
        <v>157</v>
      </c>
      <c r="K663" s="141" t="s">
        <v>158</v>
      </c>
      <c r="L663" s="12" t="s">
        <v>116</v>
      </c>
      <c r="M663" s="12" t="s">
        <v>350</v>
      </c>
    </row>
    <row r="664" spans="1:13">
      <c r="A664" s="334">
        <v>51</v>
      </c>
      <c r="B664" s="335"/>
      <c r="C664" s="142" t="s">
        <v>22</v>
      </c>
      <c r="D664" s="143">
        <v>80.827272727272728</v>
      </c>
      <c r="E664" s="143">
        <v>14.654545454545454</v>
      </c>
      <c r="F664" s="143">
        <v>3.127272727272727</v>
      </c>
      <c r="G664" s="143">
        <v>5.95</v>
      </c>
      <c r="H664" s="143">
        <v>0.94444444444444442</v>
      </c>
      <c r="I664" s="143">
        <v>14.768181818181819</v>
      </c>
      <c r="J664" s="144" t="s">
        <v>11</v>
      </c>
      <c r="K664" s="144" t="s">
        <v>11</v>
      </c>
      <c r="L664" s="144" t="s">
        <v>11</v>
      </c>
      <c r="M664" s="144" t="s">
        <v>11</v>
      </c>
    </row>
    <row r="665" spans="1:13" ht="15.6" customHeight="1">
      <c r="A665" s="334">
        <v>52</v>
      </c>
      <c r="B665" s="335" t="s">
        <v>446</v>
      </c>
      <c r="C665" s="131" t="s">
        <v>379</v>
      </c>
      <c r="D665" s="17">
        <v>74.5</v>
      </c>
      <c r="E665" s="17">
        <v>12.1</v>
      </c>
      <c r="F665" s="17">
        <v>0</v>
      </c>
      <c r="G665" s="17">
        <v>4</v>
      </c>
      <c r="H665" s="17" t="s">
        <v>11</v>
      </c>
      <c r="I665" s="17">
        <v>18.7</v>
      </c>
      <c r="J665" s="18" t="s">
        <v>157</v>
      </c>
      <c r="K665" s="18" t="s">
        <v>157</v>
      </c>
      <c r="L665" s="18" t="s">
        <v>116</v>
      </c>
      <c r="M665" s="18" t="s">
        <v>160</v>
      </c>
    </row>
    <row r="666" spans="1:13">
      <c r="A666" s="334">
        <v>52</v>
      </c>
      <c r="B666" s="335"/>
      <c r="C666" s="131" t="s">
        <v>198</v>
      </c>
      <c r="D666" s="11">
        <v>85.2</v>
      </c>
      <c r="E666" s="11">
        <v>16.399999999999999</v>
      </c>
      <c r="F666" s="11">
        <v>2</v>
      </c>
      <c r="G666" s="11">
        <v>0</v>
      </c>
      <c r="H666" s="11">
        <v>0</v>
      </c>
      <c r="I666" s="11">
        <v>29.11</v>
      </c>
      <c r="J666" s="12" t="s">
        <v>157</v>
      </c>
      <c r="K666" s="12" t="s">
        <v>161</v>
      </c>
      <c r="L666" s="12" t="s">
        <v>116</v>
      </c>
      <c r="M666" s="12" t="s">
        <v>350</v>
      </c>
    </row>
    <row r="667" spans="1:13">
      <c r="A667" s="334">
        <v>52</v>
      </c>
      <c r="B667" s="335"/>
      <c r="C667" s="131" t="s">
        <v>380</v>
      </c>
      <c r="D667" s="7" t="s">
        <v>623</v>
      </c>
      <c r="E667" s="7">
        <v>20.399999999999999</v>
      </c>
      <c r="F667" s="7">
        <v>0</v>
      </c>
      <c r="G667" s="7">
        <v>0</v>
      </c>
      <c r="H667" s="7">
        <v>0</v>
      </c>
      <c r="I667" s="7">
        <v>22.9</v>
      </c>
      <c r="J667" s="8" t="s">
        <v>157</v>
      </c>
      <c r="K667" s="8" t="s">
        <v>158</v>
      </c>
      <c r="L667" s="8" t="s">
        <v>159</v>
      </c>
      <c r="M667" s="8" t="s">
        <v>160</v>
      </c>
    </row>
    <row r="668" spans="1:13">
      <c r="A668" s="334">
        <v>52</v>
      </c>
      <c r="B668" s="335"/>
      <c r="C668" s="131" t="s">
        <v>381</v>
      </c>
      <c r="D668" s="11">
        <v>64.2</v>
      </c>
      <c r="E668" s="11">
        <v>10.1</v>
      </c>
      <c r="F668" s="11">
        <v>3</v>
      </c>
      <c r="G668" s="11">
        <v>0</v>
      </c>
      <c r="H668" s="11">
        <v>0</v>
      </c>
      <c r="I668" s="11">
        <v>15.67</v>
      </c>
      <c r="J668" s="12" t="s">
        <v>157</v>
      </c>
      <c r="K668" s="12" t="s">
        <v>170</v>
      </c>
      <c r="L668" s="12" t="s">
        <v>578</v>
      </c>
      <c r="M668" s="12" t="s">
        <v>350</v>
      </c>
    </row>
    <row r="669" spans="1:13">
      <c r="A669" s="334">
        <v>52</v>
      </c>
      <c r="B669" s="335"/>
      <c r="C669" s="131" t="s">
        <v>382</v>
      </c>
      <c r="D669" s="17">
        <v>54.6</v>
      </c>
      <c r="E669" s="17">
        <v>14.8</v>
      </c>
      <c r="F669" s="17">
        <v>11.4</v>
      </c>
      <c r="G669" s="17">
        <v>0</v>
      </c>
      <c r="H669" s="17">
        <v>0</v>
      </c>
      <c r="I669" s="17">
        <v>25.4</v>
      </c>
      <c r="J669" s="18" t="s">
        <v>182</v>
      </c>
      <c r="K669" s="18" t="s">
        <v>158</v>
      </c>
      <c r="L669" s="18" t="s">
        <v>116</v>
      </c>
      <c r="M669" s="18" t="s">
        <v>160</v>
      </c>
    </row>
    <row r="670" spans="1:13">
      <c r="A670" s="334">
        <v>52</v>
      </c>
      <c r="B670" s="335"/>
      <c r="C670" s="131" t="s">
        <v>383</v>
      </c>
      <c r="D670" s="132">
        <v>77.099999999999994</v>
      </c>
      <c r="E670" s="132">
        <v>12</v>
      </c>
      <c r="F670" s="132">
        <v>1.77</v>
      </c>
      <c r="G670" s="132">
        <v>1.59</v>
      </c>
      <c r="H670" s="132">
        <v>0</v>
      </c>
      <c r="I670" s="132">
        <v>17.809999999999999</v>
      </c>
      <c r="J670" s="133" t="s">
        <v>157</v>
      </c>
      <c r="K670" s="133" t="s">
        <v>157</v>
      </c>
      <c r="L670" s="133" t="s">
        <v>116</v>
      </c>
      <c r="M670" s="133" t="s">
        <v>137</v>
      </c>
    </row>
    <row r="671" spans="1:13">
      <c r="A671" s="334">
        <v>52</v>
      </c>
      <c r="B671" s="335"/>
      <c r="C671" s="131" t="s">
        <v>384</v>
      </c>
      <c r="D671" s="7">
        <v>67</v>
      </c>
      <c r="E671" s="7">
        <v>14.4</v>
      </c>
      <c r="F671" s="7">
        <v>2.39</v>
      </c>
      <c r="G671" s="7">
        <v>0</v>
      </c>
      <c r="H671" s="7">
        <v>0</v>
      </c>
      <c r="I671" s="7">
        <v>21.51</v>
      </c>
      <c r="J671" s="18" t="s">
        <v>157</v>
      </c>
      <c r="K671" s="18" t="s">
        <v>157</v>
      </c>
      <c r="L671" s="18" t="s">
        <v>116</v>
      </c>
      <c r="M671" s="18" t="s">
        <v>137</v>
      </c>
    </row>
    <row r="672" spans="1:13">
      <c r="A672" s="334">
        <v>52</v>
      </c>
      <c r="B672" s="335"/>
      <c r="C672" s="131" t="s">
        <v>385</v>
      </c>
      <c r="D672" s="7">
        <v>56.9</v>
      </c>
      <c r="E672" s="7">
        <v>15.2</v>
      </c>
      <c r="F672" s="17">
        <v>0.69</v>
      </c>
      <c r="G672" s="17">
        <v>0</v>
      </c>
      <c r="H672" s="17">
        <v>0</v>
      </c>
      <c r="I672" s="17">
        <v>17.690000000000001</v>
      </c>
      <c r="J672" s="18" t="s">
        <v>157</v>
      </c>
      <c r="K672" s="18" t="s">
        <v>161</v>
      </c>
      <c r="L672" s="18" t="s">
        <v>116</v>
      </c>
      <c r="M672" s="18" t="s">
        <v>350</v>
      </c>
    </row>
    <row r="673" spans="1:13">
      <c r="A673" s="334">
        <v>52</v>
      </c>
      <c r="B673" s="335"/>
      <c r="C673" s="131" t="s">
        <v>386</v>
      </c>
      <c r="D673" s="134">
        <v>56.4</v>
      </c>
      <c r="E673" s="134">
        <v>14.8</v>
      </c>
      <c r="F673" s="134">
        <v>1</v>
      </c>
      <c r="G673" s="134">
        <v>2</v>
      </c>
      <c r="H673" s="134">
        <v>0</v>
      </c>
      <c r="I673" s="134">
        <v>21.8</v>
      </c>
      <c r="J673" s="135" t="s">
        <v>157</v>
      </c>
      <c r="K673" s="135" t="s">
        <v>157</v>
      </c>
      <c r="L673" s="135" t="s">
        <v>114</v>
      </c>
      <c r="M673" s="135" t="s">
        <v>350</v>
      </c>
    </row>
    <row r="674" spans="1:13">
      <c r="A674" s="334">
        <v>52</v>
      </c>
      <c r="B674" s="335"/>
      <c r="C674" s="131" t="s">
        <v>387</v>
      </c>
      <c r="D674" s="137">
        <v>48.4</v>
      </c>
      <c r="E674" s="137">
        <v>9.8000000000000007</v>
      </c>
      <c r="F674" s="11" t="s">
        <v>11</v>
      </c>
      <c r="G674" s="11" t="s">
        <v>11</v>
      </c>
      <c r="H674" s="11" t="s">
        <v>11</v>
      </c>
      <c r="I674" s="11">
        <v>22.37</v>
      </c>
      <c r="J674" s="12" t="s">
        <v>157</v>
      </c>
      <c r="K674" s="12" t="s">
        <v>158</v>
      </c>
      <c r="L674" s="12" t="s">
        <v>114</v>
      </c>
      <c r="M674" s="12" t="s">
        <v>357</v>
      </c>
    </row>
    <row r="675" spans="1:13">
      <c r="A675" s="334">
        <v>52</v>
      </c>
      <c r="B675" s="335"/>
      <c r="C675" s="131" t="s">
        <v>388</v>
      </c>
      <c r="D675" s="11">
        <v>90</v>
      </c>
      <c r="E675" s="11">
        <v>21</v>
      </c>
      <c r="F675" s="11">
        <v>0</v>
      </c>
      <c r="G675" s="11">
        <v>95</v>
      </c>
      <c r="H675" s="11">
        <v>0</v>
      </c>
      <c r="I675" s="11">
        <v>18.93</v>
      </c>
      <c r="J675" s="12" t="s">
        <v>182</v>
      </c>
      <c r="K675" s="12" t="s">
        <v>157</v>
      </c>
      <c r="L675" s="12" t="s">
        <v>576</v>
      </c>
      <c r="M675" s="12" t="s">
        <v>357</v>
      </c>
    </row>
    <row r="676" spans="1:13">
      <c r="A676" s="334">
        <v>52</v>
      </c>
      <c r="B676" s="335"/>
      <c r="C676" s="131" t="s">
        <v>389</v>
      </c>
      <c r="D676" s="11">
        <v>69.5</v>
      </c>
      <c r="E676" s="138">
        <v>5.0999999999999996</v>
      </c>
      <c r="F676" s="11">
        <v>1.5</v>
      </c>
      <c r="G676" s="11">
        <v>1.5</v>
      </c>
      <c r="H676" s="11">
        <v>7.5</v>
      </c>
      <c r="I676" s="139">
        <v>20.9</v>
      </c>
      <c r="J676" s="140" t="s">
        <v>157</v>
      </c>
      <c r="K676" s="141" t="s">
        <v>161</v>
      </c>
      <c r="L676" s="12" t="s">
        <v>116</v>
      </c>
      <c r="M676" s="12" t="s">
        <v>357</v>
      </c>
    </row>
    <row r="677" spans="1:13">
      <c r="A677" s="334">
        <v>52</v>
      </c>
      <c r="B677" s="335"/>
      <c r="C677" s="142" t="s">
        <v>22</v>
      </c>
      <c r="D677" s="143">
        <v>67.61818181818181</v>
      </c>
      <c r="E677" s="143">
        <v>13.841666666666669</v>
      </c>
      <c r="F677" s="143">
        <v>2.1590909090909092</v>
      </c>
      <c r="G677" s="143">
        <v>9.4627272727272729</v>
      </c>
      <c r="H677" s="143">
        <v>0.75</v>
      </c>
      <c r="I677" s="143">
        <v>21.065833333333334</v>
      </c>
      <c r="J677" s="144" t="s">
        <v>11</v>
      </c>
      <c r="K677" s="144" t="s">
        <v>11</v>
      </c>
      <c r="L677" s="144" t="s">
        <v>11</v>
      </c>
      <c r="M677" s="144" t="s">
        <v>11</v>
      </c>
    </row>
    <row r="678" spans="1:13" ht="15.6" customHeight="1">
      <c r="A678" s="334">
        <v>53</v>
      </c>
      <c r="B678" s="335" t="s">
        <v>448</v>
      </c>
      <c r="C678" s="131" t="s">
        <v>379</v>
      </c>
      <c r="D678" s="17">
        <v>61.9</v>
      </c>
      <c r="E678" s="17">
        <v>20.7</v>
      </c>
      <c r="F678" s="17">
        <v>0</v>
      </c>
      <c r="G678" s="17">
        <v>11</v>
      </c>
      <c r="H678" s="17" t="s">
        <v>11</v>
      </c>
      <c r="I678" s="17">
        <v>19.600000000000001</v>
      </c>
      <c r="J678" s="18" t="s">
        <v>157</v>
      </c>
      <c r="K678" s="18" t="s">
        <v>158</v>
      </c>
      <c r="L678" s="18" t="s">
        <v>116</v>
      </c>
      <c r="M678" s="18" t="s">
        <v>166</v>
      </c>
    </row>
    <row r="679" spans="1:13">
      <c r="A679" s="334">
        <v>53</v>
      </c>
      <c r="B679" s="335"/>
      <c r="C679" s="131" t="s">
        <v>198</v>
      </c>
      <c r="D679" s="11">
        <v>64</v>
      </c>
      <c r="E679" s="11">
        <v>24.2</v>
      </c>
      <c r="F679" s="11">
        <v>10</v>
      </c>
      <c r="G679" s="11">
        <v>0</v>
      </c>
      <c r="H679" s="11">
        <v>0</v>
      </c>
      <c r="I679" s="11">
        <v>28.97</v>
      </c>
      <c r="J679" s="12" t="s">
        <v>157</v>
      </c>
      <c r="K679" s="12" t="s">
        <v>167</v>
      </c>
      <c r="L679" s="12" t="s">
        <v>116</v>
      </c>
      <c r="M679" s="12" t="s">
        <v>357</v>
      </c>
    </row>
    <row r="680" spans="1:13">
      <c r="A680" s="334">
        <v>53</v>
      </c>
      <c r="B680" s="335"/>
      <c r="C680" s="131" t="s">
        <v>380</v>
      </c>
      <c r="D680" s="7" t="s">
        <v>609</v>
      </c>
      <c r="E680" s="7">
        <v>19.3</v>
      </c>
      <c r="F680" s="7">
        <v>0</v>
      </c>
      <c r="G680" s="7">
        <v>0</v>
      </c>
      <c r="H680" s="7">
        <v>0</v>
      </c>
      <c r="I680" s="7">
        <v>20.6</v>
      </c>
      <c r="J680" s="8" t="s">
        <v>157</v>
      </c>
      <c r="K680" s="8" t="s">
        <v>164</v>
      </c>
      <c r="L680" s="8" t="s">
        <v>159</v>
      </c>
      <c r="M680" s="8" t="s">
        <v>160</v>
      </c>
    </row>
    <row r="681" spans="1:13">
      <c r="A681" s="334">
        <v>53</v>
      </c>
      <c r="B681" s="335"/>
      <c r="C681" s="131" t="s">
        <v>381</v>
      </c>
      <c r="D681" s="11">
        <v>59.555555555555557</v>
      </c>
      <c r="E681" s="11">
        <v>9.5555555555555554</v>
      </c>
      <c r="F681" s="11">
        <v>0</v>
      </c>
      <c r="G681" s="11">
        <v>0</v>
      </c>
      <c r="H681" s="11">
        <v>0</v>
      </c>
      <c r="I681" s="11">
        <v>15.02</v>
      </c>
      <c r="J681" s="12" t="s">
        <v>157</v>
      </c>
      <c r="K681" s="12" t="s">
        <v>167</v>
      </c>
      <c r="L681" s="12" t="s">
        <v>578</v>
      </c>
      <c r="M681" s="12" t="s">
        <v>350</v>
      </c>
    </row>
    <row r="682" spans="1:13">
      <c r="A682" s="334">
        <v>53</v>
      </c>
      <c r="B682" s="335"/>
      <c r="C682" s="131" t="s">
        <v>382</v>
      </c>
      <c r="D682" s="17">
        <v>45.4</v>
      </c>
      <c r="E682" s="17">
        <v>19.399999999999999</v>
      </c>
      <c r="F682" s="17">
        <v>6.7</v>
      </c>
      <c r="G682" s="17">
        <v>0</v>
      </c>
      <c r="H682" s="17">
        <v>0</v>
      </c>
      <c r="I682" s="17">
        <v>21.6</v>
      </c>
      <c r="J682" s="18" t="s">
        <v>182</v>
      </c>
      <c r="K682" s="18" t="s">
        <v>164</v>
      </c>
      <c r="L682" s="18" t="s">
        <v>116</v>
      </c>
      <c r="M682" s="18" t="s">
        <v>160</v>
      </c>
    </row>
    <row r="683" spans="1:13">
      <c r="A683" s="334">
        <v>53</v>
      </c>
      <c r="B683" s="335"/>
      <c r="C683" s="131" t="s">
        <v>383</v>
      </c>
      <c r="D683" s="132">
        <v>71</v>
      </c>
      <c r="E683" s="132">
        <v>14</v>
      </c>
      <c r="F683" s="132">
        <v>0</v>
      </c>
      <c r="G683" s="132">
        <v>0</v>
      </c>
      <c r="H683" s="132">
        <v>0</v>
      </c>
      <c r="I683" s="132">
        <v>19.850000000000001</v>
      </c>
      <c r="J683" s="133" t="s">
        <v>157</v>
      </c>
      <c r="K683" s="133" t="s">
        <v>167</v>
      </c>
      <c r="L683" s="133" t="s">
        <v>116</v>
      </c>
      <c r="M683" s="133" t="s">
        <v>173</v>
      </c>
    </row>
    <row r="684" spans="1:13">
      <c r="A684" s="334">
        <v>53</v>
      </c>
      <c r="B684" s="335"/>
      <c r="C684" s="131" t="s">
        <v>384</v>
      </c>
      <c r="D684" s="7">
        <v>37.4</v>
      </c>
      <c r="E684" s="7">
        <v>10.6</v>
      </c>
      <c r="F684" s="7">
        <v>0</v>
      </c>
      <c r="G684" s="7">
        <v>0</v>
      </c>
      <c r="H684" s="7">
        <v>0</v>
      </c>
      <c r="I684" s="7">
        <v>18.52</v>
      </c>
      <c r="J684" s="18" t="s">
        <v>157</v>
      </c>
      <c r="K684" s="18" t="s">
        <v>164</v>
      </c>
      <c r="L684" s="18" t="s">
        <v>116</v>
      </c>
      <c r="M684" s="18" t="s">
        <v>166</v>
      </c>
    </row>
    <row r="685" spans="1:13">
      <c r="A685" s="334">
        <v>53</v>
      </c>
      <c r="B685" s="335"/>
      <c r="C685" s="131" t="s">
        <v>385</v>
      </c>
      <c r="D685" s="7">
        <v>70.5</v>
      </c>
      <c r="E685" s="7">
        <v>19</v>
      </c>
      <c r="F685" s="17">
        <v>0.77</v>
      </c>
      <c r="G685" s="17">
        <v>0.39</v>
      </c>
      <c r="H685" s="17">
        <v>0</v>
      </c>
      <c r="I685" s="17">
        <v>20.77</v>
      </c>
      <c r="J685" s="18" t="s">
        <v>157</v>
      </c>
      <c r="K685" s="8" t="s">
        <v>164</v>
      </c>
      <c r="L685" s="18" t="s">
        <v>116</v>
      </c>
      <c r="M685" s="18" t="s">
        <v>350</v>
      </c>
    </row>
    <row r="686" spans="1:13">
      <c r="A686" s="334">
        <v>53</v>
      </c>
      <c r="B686" s="335"/>
      <c r="C686" s="131" t="s">
        <v>386</v>
      </c>
      <c r="D686" s="134">
        <v>56.4</v>
      </c>
      <c r="E686" s="134">
        <v>19.600000000000001</v>
      </c>
      <c r="F686" s="134">
        <v>0</v>
      </c>
      <c r="G686" s="134">
        <v>2</v>
      </c>
      <c r="H686" s="134">
        <v>0</v>
      </c>
      <c r="I686" s="134">
        <v>21</v>
      </c>
      <c r="J686" s="135" t="s">
        <v>157</v>
      </c>
      <c r="K686" s="135" t="s">
        <v>164</v>
      </c>
      <c r="L686" s="135" t="s">
        <v>116</v>
      </c>
      <c r="M686" s="135" t="s">
        <v>350</v>
      </c>
    </row>
    <row r="687" spans="1:13">
      <c r="A687" s="334">
        <v>53</v>
      </c>
      <c r="B687" s="335"/>
      <c r="C687" s="131" t="s">
        <v>387</v>
      </c>
      <c r="D687" s="137">
        <v>40.200000000000003</v>
      </c>
      <c r="E687" s="137">
        <v>10.4</v>
      </c>
      <c r="F687" s="11" t="s">
        <v>11</v>
      </c>
      <c r="G687" s="11" t="s">
        <v>11</v>
      </c>
      <c r="H687" s="11" t="s">
        <v>11</v>
      </c>
      <c r="I687" s="11">
        <v>19.989999999999998</v>
      </c>
      <c r="J687" s="12" t="s">
        <v>579</v>
      </c>
      <c r="K687" s="12" t="s">
        <v>164</v>
      </c>
      <c r="L687" s="12" t="s">
        <v>175</v>
      </c>
      <c r="M687" s="12" t="s">
        <v>350</v>
      </c>
    </row>
    <row r="688" spans="1:13">
      <c r="A688" s="334">
        <v>53</v>
      </c>
      <c r="B688" s="335"/>
      <c r="C688" s="131" t="s">
        <v>388</v>
      </c>
      <c r="D688" s="11">
        <v>77</v>
      </c>
      <c r="E688" s="11">
        <v>23</v>
      </c>
      <c r="F688" s="11">
        <v>0</v>
      </c>
      <c r="G688" s="11">
        <v>90</v>
      </c>
      <c r="H688" s="11">
        <v>0</v>
      </c>
      <c r="I688" s="11">
        <v>24.1</v>
      </c>
      <c r="J688" s="12" t="s">
        <v>157</v>
      </c>
      <c r="K688" s="12" t="s">
        <v>164</v>
      </c>
      <c r="L688" s="12" t="s">
        <v>116</v>
      </c>
      <c r="M688" s="12" t="s">
        <v>357</v>
      </c>
    </row>
    <row r="689" spans="1:13">
      <c r="A689" s="334">
        <v>53</v>
      </c>
      <c r="B689" s="335"/>
      <c r="C689" s="131" t="s">
        <v>389</v>
      </c>
      <c r="D689" s="11">
        <v>58.7</v>
      </c>
      <c r="E689" s="138">
        <v>8.9</v>
      </c>
      <c r="F689" s="11">
        <v>0</v>
      </c>
      <c r="G689" s="11">
        <v>2.5</v>
      </c>
      <c r="H689" s="11">
        <v>3.5</v>
      </c>
      <c r="I689" s="139">
        <v>26.2</v>
      </c>
      <c r="J689" s="140" t="s">
        <v>157</v>
      </c>
      <c r="K689" s="141" t="s">
        <v>167</v>
      </c>
      <c r="L689" s="12" t="s">
        <v>581</v>
      </c>
      <c r="M689" s="12" t="s">
        <v>350</v>
      </c>
    </row>
    <row r="690" spans="1:13">
      <c r="A690" s="334">
        <v>53</v>
      </c>
      <c r="B690" s="335"/>
      <c r="C690" s="142" t="s">
        <v>22</v>
      </c>
      <c r="D690" s="143">
        <v>58.368686868686879</v>
      </c>
      <c r="E690" s="143">
        <v>16.55462962962963</v>
      </c>
      <c r="F690" s="143">
        <v>1.5881818181818181</v>
      </c>
      <c r="G690" s="143">
        <v>9.6263636363636369</v>
      </c>
      <c r="H690" s="143">
        <v>0.35</v>
      </c>
      <c r="I690" s="143">
        <v>21.35166666666667</v>
      </c>
      <c r="J690" s="144" t="s">
        <v>11</v>
      </c>
      <c r="K690" s="144" t="s">
        <v>11</v>
      </c>
      <c r="L690" s="144" t="s">
        <v>11</v>
      </c>
      <c r="M690" s="144" t="s">
        <v>11</v>
      </c>
    </row>
    <row r="691" spans="1:13" ht="15.6" customHeight="1">
      <c r="A691" s="334">
        <v>54</v>
      </c>
      <c r="B691" s="335" t="s">
        <v>449</v>
      </c>
      <c r="C691" s="131" t="s">
        <v>379</v>
      </c>
      <c r="D691" s="17">
        <v>122</v>
      </c>
      <c r="E691" s="17">
        <v>13.2</v>
      </c>
      <c r="F691" s="17">
        <v>0.5</v>
      </c>
      <c r="G691" s="17">
        <v>11</v>
      </c>
      <c r="H691" s="17" t="s">
        <v>11</v>
      </c>
      <c r="I691" s="17">
        <v>14.6</v>
      </c>
      <c r="J691" s="18" t="s">
        <v>157</v>
      </c>
      <c r="K691" s="18" t="s">
        <v>158</v>
      </c>
      <c r="L691" s="18" t="s">
        <v>116</v>
      </c>
      <c r="M691" s="18" t="s">
        <v>160</v>
      </c>
    </row>
    <row r="692" spans="1:13">
      <c r="A692" s="334">
        <v>54</v>
      </c>
      <c r="B692" s="335"/>
      <c r="C692" s="131" t="s">
        <v>198</v>
      </c>
      <c r="D692" s="11">
        <v>109</v>
      </c>
      <c r="E692" s="11">
        <v>20.6</v>
      </c>
      <c r="F692" s="11">
        <v>8</v>
      </c>
      <c r="G692" s="11">
        <v>2</v>
      </c>
      <c r="H692" s="11">
        <v>0</v>
      </c>
      <c r="I692" s="11">
        <v>26.1</v>
      </c>
      <c r="J692" s="12" t="s">
        <v>157</v>
      </c>
      <c r="K692" s="12" t="s">
        <v>624</v>
      </c>
      <c r="L692" s="12" t="s">
        <v>116</v>
      </c>
      <c r="M692" s="12" t="s">
        <v>625</v>
      </c>
    </row>
    <row r="693" spans="1:13">
      <c r="A693" s="334">
        <v>54</v>
      </c>
      <c r="B693" s="335"/>
      <c r="C693" s="131" t="s">
        <v>380</v>
      </c>
      <c r="D693" s="7" t="s">
        <v>626</v>
      </c>
      <c r="E693" s="7">
        <v>26</v>
      </c>
      <c r="F693" s="7">
        <v>0</v>
      </c>
      <c r="G693" s="7">
        <v>0</v>
      </c>
      <c r="H693" s="7">
        <v>0</v>
      </c>
      <c r="I693" s="7">
        <v>20.399999999999999</v>
      </c>
      <c r="J693" s="8" t="s">
        <v>157</v>
      </c>
      <c r="K693" s="8" t="s">
        <v>164</v>
      </c>
      <c r="L693" s="8" t="s">
        <v>159</v>
      </c>
      <c r="M693" s="8" t="s">
        <v>160</v>
      </c>
    </row>
    <row r="694" spans="1:13">
      <c r="A694" s="334">
        <v>54</v>
      </c>
      <c r="B694" s="335"/>
      <c r="C694" s="131" t="s">
        <v>381</v>
      </c>
      <c r="D694" s="11">
        <v>56.3</v>
      </c>
      <c r="E694" s="11">
        <v>12.4</v>
      </c>
      <c r="F694" s="11">
        <v>1</v>
      </c>
      <c r="G694" s="11">
        <v>1</v>
      </c>
      <c r="H694" s="11">
        <v>0</v>
      </c>
      <c r="I694" s="11">
        <v>16.440000000000001</v>
      </c>
      <c r="J694" s="12" t="s">
        <v>157</v>
      </c>
      <c r="K694" s="12" t="s">
        <v>167</v>
      </c>
      <c r="L694" s="12" t="s">
        <v>578</v>
      </c>
      <c r="M694" s="12" t="s">
        <v>350</v>
      </c>
    </row>
    <row r="695" spans="1:13">
      <c r="A695" s="334">
        <v>54</v>
      </c>
      <c r="B695" s="335"/>
      <c r="C695" s="131" t="s">
        <v>382</v>
      </c>
      <c r="D695" s="17">
        <v>100</v>
      </c>
      <c r="E695" s="17">
        <v>18.2</v>
      </c>
      <c r="F695" s="17">
        <v>1.4</v>
      </c>
      <c r="G695" s="17">
        <v>0</v>
      </c>
      <c r="H695" s="17">
        <v>0</v>
      </c>
      <c r="I695" s="17">
        <v>23.2</v>
      </c>
      <c r="J695" s="18" t="s">
        <v>182</v>
      </c>
      <c r="K695" s="18" t="s">
        <v>164</v>
      </c>
      <c r="L695" s="18" t="s">
        <v>116</v>
      </c>
      <c r="M695" s="18" t="s">
        <v>137</v>
      </c>
    </row>
    <row r="696" spans="1:13">
      <c r="A696" s="334">
        <v>54</v>
      </c>
      <c r="B696" s="335"/>
      <c r="C696" s="131" t="s">
        <v>383</v>
      </c>
      <c r="D696" s="132">
        <v>107</v>
      </c>
      <c r="E696" s="132">
        <v>18.100000000000001</v>
      </c>
      <c r="F696" s="132">
        <v>0</v>
      </c>
      <c r="G696" s="132">
        <v>0</v>
      </c>
      <c r="H696" s="132">
        <v>0</v>
      </c>
      <c r="I696" s="132">
        <v>14.46</v>
      </c>
      <c r="J696" s="133" t="s">
        <v>157</v>
      </c>
      <c r="K696" s="133" t="s">
        <v>167</v>
      </c>
      <c r="L696" s="133" t="s">
        <v>114</v>
      </c>
      <c r="M696" s="133" t="s">
        <v>173</v>
      </c>
    </row>
    <row r="697" spans="1:13">
      <c r="A697" s="334">
        <v>54</v>
      </c>
      <c r="B697" s="335"/>
      <c r="C697" s="131" t="s">
        <v>384</v>
      </c>
      <c r="D697" s="7">
        <v>38</v>
      </c>
      <c r="E697" s="7">
        <v>10.8</v>
      </c>
      <c r="F697" s="7">
        <v>2.11</v>
      </c>
      <c r="G697" s="7">
        <v>0</v>
      </c>
      <c r="H697" s="7">
        <v>0</v>
      </c>
      <c r="I697" s="7">
        <v>20.21</v>
      </c>
      <c r="J697" s="18" t="s">
        <v>157</v>
      </c>
      <c r="K697" s="18" t="s">
        <v>164</v>
      </c>
      <c r="L697" s="18" t="s">
        <v>116</v>
      </c>
      <c r="M697" s="18" t="s">
        <v>160</v>
      </c>
    </row>
    <row r="698" spans="1:13">
      <c r="A698" s="334">
        <v>54</v>
      </c>
      <c r="B698" s="335"/>
      <c r="C698" s="131" t="s">
        <v>385</v>
      </c>
      <c r="D698" s="7">
        <v>69.3</v>
      </c>
      <c r="E698" s="7">
        <v>12.9</v>
      </c>
      <c r="F698" s="17">
        <v>0.63</v>
      </c>
      <c r="G698" s="17">
        <v>0</v>
      </c>
      <c r="H698" s="17">
        <v>0</v>
      </c>
      <c r="I698" s="17">
        <v>17.91</v>
      </c>
      <c r="J698" s="18" t="s">
        <v>157</v>
      </c>
      <c r="K698" s="18" t="s">
        <v>164</v>
      </c>
      <c r="L698" s="18" t="s">
        <v>116</v>
      </c>
      <c r="M698" s="18" t="s">
        <v>350</v>
      </c>
    </row>
    <row r="699" spans="1:13">
      <c r="A699" s="334">
        <v>54</v>
      </c>
      <c r="B699" s="335"/>
      <c r="C699" s="131" t="s">
        <v>386</v>
      </c>
      <c r="D699" s="134">
        <v>62.8</v>
      </c>
      <c r="E699" s="134">
        <v>21.2</v>
      </c>
      <c r="F699" s="134">
        <v>0</v>
      </c>
      <c r="G699" s="134">
        <v>2</v>
      </c>
      <c r="H699" s="134">
        <v>0</v>
      </c>
      <c r="I699" s="134">
        <v>20.7</v>
      </c>
      <c r="J699" s="135" t="s">
        <v>157</v>
      </c>
      <c r="K699" s="135" t="s">
        <v>164</v>
      </c>
      <c r="L699" s="135" t="s">
        <v>116</v>
      </c>
      <c r="M699" s="135" t="s">
        <v>350</v>
      </c>
    </row>
    <row r="700" spans="1:13">
      <c r="A700" s="334">
        <v>54</v>
      </c>
      <c r="B700" s="335"/>
      <c r="C700" s="131" t="s">
        <v>387</v>
      </c>
      <c r="D700" s="137">
        <v>48.6</v>
      </c>
      <c r="E700" s="137">
        <v>10.199999999999999</v>
      </c>
      <c r="F700" s="11">
        <v>3</v>
      </c>
      <c r="G700" s="11" t="s">
        <v>11</v>
      </c>
      <c r="H700" s="11" t="s">
        <v>11</v>
      </c>
      <c r="I700" s="11">
        <v>22.3</v>
      </c>
      <c r="J700" s="12" t="s">
        <v>579</v>
      </c>
      <c r="K700" s="12" t="s">
        <v>164</v>
      </c>
      <c r="L700" s="12" t="s">
        <v>116</v>
      </c>
      <c r="M700" s="12" t="s">
        <v>350</v>
      </c>
    </row>
    <row r="701" spans="1:13">
      <c r="A701" s="334">
        <v>54</v>
      </c>
      <c r="B701" s="335"/>
      <c r="C701" s="131" t="s">
        <v>388</v>
      </c>
      <c r="D701" s="11">
        <v>78</v>
      </c>
      <c r="E701" s="11">
        <v>20</v>
      </c>
      <c r="F701" s="11">
        <v>20</v>
      </c>
      <c r="G701" s="11">
        <v>80</v>
      </c>
      <c r="H701" s="11">
        <v>0</v>
      </c>
      <c r="I701" s="11">
        <v>24.48</v>
      </c>
      <c r="J701" s="12" t="s">
        <v>157</v>
      </c>
      <c r="K701" s="12" t="s">
        <v>164</v>
      </c>
      <c r="L701" s="12" t="s">
        <v>116</v>
      </c>
      <c r="M701" s="12" t="s">
        <v>357</v>
      </c>
    </row>
    <row r="702" spans="1:13">
      <c r="A702" s="334">
        <v>54</v>
      </c>
      <c r="B702" s="335"/>
      <c r="C702" s="131" t="s">
        <v>389</v>
      </c>
      <c r="D702" s="11">
        <v>58</v>
      </c>
      <c r="E702" s="138">
        <v>10.1</v>
      </c>
      <c r="F702" s="11">
        <v>0</v>
      </c>
      <c r="G702" s="11">
        <v>1.5</v>
      </c>
      <c r="H702" s="11">
        <v>4</v>
      </c>
      <c r="I702" s="139">
        <v>20.56</v>
      </c>
      <c r="J702" s="140" t="s">
        <v>157</v>
      </c>
      <c r="K702" s="141" t="s">
        <v>167</v>
      </c>
      <c r="L702" s="12" t="s">
        <v>581</v>
      </c>
      <c r="M702" s="12" t="s">
        <v>350</v>
      </c>
    </row>
    <row r="703" spans="1:13">
      <c r="A703" s="334">
        <v>54</v>
      </c>
      <c r="B703" s="335"/>
      <c r="C703" s="142" t="s">
        <v>22</v>
      </c>
      <c r="D703" s="143">
        <v>77.181818181818173</v>
      </c>
      <c r="E703" s="143">
        <v>16.141666666666662</v>
      </c>
      <c r="F703" s="143">
        <v>3.0533333333333332</v>
      </c>
      <c r="G703" s="143">
        <v>8.8636363636363633</v>
      </c>
      <c r="H703" s="143">
        <v>0.4</v>
      </c>
      <c r="I703" s="143">
        <v>20.113333333333333</v>
      </c>
      <c r="J703" s="144" t="s">
        <v>11</v>
      </c>
      <c r="K703" s="144" t="s">
        <v>11</v>
      </c>
      <c r="L703" s="144" t="s">
        <v>11</v>
      </c>
      <c r="M703" s="144" t="s">
        <v>11</v>
      </c>
    </row>
    <row r="704" spans="1:13" ht="15.6" customHeight="1">
      <c r="A704" s="334">
        <v>55</v>
      </c>
      <c r="B704" s="335" t="s">
        <v>450</v>
      </c>
      <c r="C704" s="131" t="s">
        <v>379</v>
      </c>
      <c r="D704" s="17">
        <v>79.3</v>
      </c>
      <c r="E704" s="17">
        <v>18</v>
      </c>
      <c r="F704" s="17">
        <v>0</v>
      </c>
      <c r="G704" s="17">
        <v>28</v>
      </c>
      <c r="H704" s="17" t="s">
        <v>11</v>
      </c>
      <c r="I704" s="17">
        <v>16.5</v>
      </c>
      <c r="J704" s="18" t="s">
        <v>157</v>
      </c>
      <c r="K704" s="18" t="s">
        <v>158</v>
      </c>
      <c r="L704" s="18" t="s">
        <v>116</v>
      </c>
      <c r="M704" s="18" t="s">
        <v>166</v>
      </c>
    </row>
    <row r="705" spans="1:14">
      <c r="A705" s="334">
        <v>55</v>
      </c>
      <c r="B705" s="335"/>
      <c r="C705" s="131" t="s">
        <v>198</v>
      </c>
      <c r="D705" s="11">
        <v>56.8</v>
      </c>
      <c r="E705" s="11">
        <v>25.8</v>
      </c>
      <c r="F705" s="11">
        <v>2</v>
      </c>
      <c r="G705" s="11">
        <v>2</v>
      </c>
      <c r="H705" s="11">
        <v>0</v>
      </c>
      <c r="I705" s="11" t="s">
        <v>11</v>
      </c>
      <c r="J705" s="12" t="s">
        <v>157</v>
      </c>
      <c r="K705" s="12" t="s">
        <v>164</v>
      </c>
      <c r="L705" s="12" t="s">
        <v>116</v>
      </c>
      <c r="M705" s="12" t="s">
        <v>357</v>
      </c>
    </row>
    <row r="706" spans="1:14">
      <c r="A706" s="334">
        <v>55</v>
      </c>
      <c r="B706" s="335"/>
      <c r="C706" s="131" t="s">
        <v>380</v>
      </c>
      <c r="D706" s="7" t="s">
        <v>627</v>
      </c>
      <c r="E706" s="7">
        <v>14.3</v>
      </c>
      <c r="F706" s="7">
        <v>0</v>
      </c>
      <c r="G706" s="7">
        <v>0</v>
      </c>
      <c r="H706" s="7">
        <v>0</v>
      </c>
      <c r="I706" s="7">
        <v>18.100000000000001</v>
      </c>
      <c r="J706" s="8" t="s">
        <v>157</v>
      </c>
      <c r="K706" s="8" t="s">
        <v>164</v>
      </c>
      <c r="L706" s="8" t="s">
        <v>159</v>
      </c>
      <c r="M706" s="8" t="s">
        <v>160</v>
      </c>
    </row>
    <row r="707" spans="1:14">
      <c r="A707" s="334">
        <v>55</v>
      </c>
      <c r="B707" s="335"/>
      <c r="C707" s="131" t="s">
        <v>381</v>
      </c>
      <c r="D707" s="11">
        <v>54</v>
      </c>
      <c r="E707" s="11">
        <v>10</v>
      </c>
      <c r="F707" s="11">
        <v>0</v>
      </c>
      <c r="G707" s="11">
        <v>0</v>
      </c>
      <c r="H707" s="11">
        <v>0</v>
      </c>
      <c r="I707" s="11">
        <v>11.93</v>
      </c>
      <c r="J707" s="12" t="s">
        <v>157</v>
      </c>
      <c r="K707" s="12" t="s">
        <v>167</v>
      </c>
      <c r="L707" s="12" t="s">
        <v>578</v>
      </c>
      <c r="M707" s="12" t="s">
        <v>350</v>
      </c>
    </row>
    <row r="708" spans="1:14">
      <c r="A708" s="334">
        <v>55</v>
      </c>
      <c r="B708" s="335"/>
      <c r="C708" s="131" t="s">
        <v>382</v>
      </c>
      <c r="D708" s="17">
        <v>57.6</v>
      </c>
      <c r="E708" s="17">
        <v>20.6</v>
      </c>
      <c r="F708" s="17">
        <v>18.3</v>
      </c>
      <c r="G708" s="17">
        <v>0</v>
      </c>
      <c r="H708" s="17">
        <v>0</v>
      </c>
      <c r="I708" s="17">
        <v>19.899999999999999</v>
      </c>
      <c r="J708" s="18" t="s">
        <v>182</v>
      </c>
      <c r="K708" s="18" t="s">
        <v>158</v>
      </c>
      <c r="L708" s="18" t="s">
        <v>116</v>
      </c>
      <c r="M708" s="18" t="s">
        <v>137</v>
      </c>
    </row>
    <row r="709" spans="1:14">
      <c r="A709" s="334">
        <v>55</v>
      </c>
      <c r="B709" s="335"/>
      <c r="C709" s="131" t="s">
        <v>383</v>
      </c>
      <c r="D709" s="132">
        <v>78</v>
      </c>
      <c r="E709" s="132">
        <v>18.100000000000001</v>
      </c>
      <c r="F709" s="132">
        <v>0</v>
      </c>
      <c r="G709" s="132">
        <v>0</v>
      </c>
      <c r="H709" s="132">
        <v>0</v>
      </c>
      <c r="I709" s="132">
        <v>14.36</v>
      </c>
      <c r="J709" s="133" t="s">
        <v>157</v>
      </c>
      <c r="K709" s="133" t="s">
        <v>167</v>
      </c>
      <c r="L709" s="133" t="s">
        <v>114</v>
      </c>
      <c r="M709" s="133" t="s">
        <v>137</v>
      </c>
    </row>
    <row r="710" spans="1:14">
      <c r="A710" s="334">
        <v>55</v>
      </c>
      <c r="B710" s="335"/>
      <c r="C710" s="131" t="s">
        <v>384</v>
      </c>
      <c r="D710" s="7">
        <v>54</v>
      </c>
      <c r="E710" s="7">
        <v>21.8</v>
      </c>
      <c r="F710" s="7">
        <v>6.9</v>
      </c>
      <c r="G710" s="7">
        <v>0</v>
      </c>
      <c r="H710" s="7">
        <v>0</v>
      </c>
      <c r="I710" s="7">
        <v>19.670000000000002</v>
      </c>
      <c r="J710" s="18" t="s">
        <v>157</v>
      </c>
      <c r="K710" s="18" t="s">
        <v>164</v>
      </c>
      <c r="L710" s="18" t="s">
        <v>116</v>
      </c>
      <c r="M710" s="18" t="s">
        <v>137</v>
      </c>
    </row>
    <row r="711" spans="1:14">
      <c r="A711" s="334">
        <v>55</v>
      </c>
      <c r="B711" s="335"/>
      <c r="C711" s="131" t="s">
        <v>385</v>
      </c>
      <c r="D711" s="7">
        <v>70</v>
      </c>
      <c r="E711" s="7">
        <v>15</v>
      </c>
      <c r="F711" s="17">
        <v>0</v>
      </c>
      <c r="G711" s="17">
        <v>0</v>
      </c>
      <c r="H711" s="17">
        <v>0</v>
      </c>
      <c r="I711" s="17">
        <v>15.49</v>
      </c>
      <c r="J711" s="18" t="s">
        <v>157</v>
      </c>
      <c r="K711" s="18" t="s">
        <v>158</v>
      </c>
      <c r="L711" s="18" t="s">
        <v>116</v>
      </c>
      <c r="M711" s="18" t="s">
        <v>350</v>
      </c>
    </row>
    <row r="712" spans="1:14">
      <c r="A712" s="334">
        <v>55</v>
      </c>
      <c r="B712" s="335"/>
      <c r="C712" s="131" t="s">
        <v>386</v>
      </c>
      <c r="D712" s="134">
        <v>55.2</v>
      </c>
      <c r="E712" s="134">
        <v>18.8</v>
      </c>
      <c r="F712" s="134">
        <v>1</v>
      </c>
      <c r="G712" s="134">
        <v>1</v>
      </c>
      <c r="H712" s="134">
        <v>0</v>
      </c>
      <c r="I712" s="134">
        <v>16.8</v>
      </c>
      <c r="J712" s="135" t="s">
        <v>157</v>
      </c>
      <c r="K712" s="135" t="s">
        <v>164</v>
      </c>
      <c r="L712" s="135" t="s">
        <v>114</v>
      </c>
      <c r="M712" s="135" t="s">
        <v>350</v>
      </c>
      <c r="N712" s="146"/>
    </row>
    <row r="713" spans="1:14">
      <c r="A713" s="334">
        <v>55</v>
      </c>
      <c r="B713" s="335"/>
      <c r="C713" s="131" t="s">
        <v>387</v>
      </c>
      <c r="D713" s="137">
        <v>57.8</v>
      </c>
      <c r="E713" s="137">
        <v>13.8</v>
      </c>
      <c r="F713" s="11" t="s">
        <v>11</v>
      </c>
      <c r="G713" s="11" t="s">
        <v>11</v>
      </c>
      <c r="H713" s="11" t="s">
        <v>11</v>
      </c>
      <c r="I713" s="11">
        <v>16.98</v>
      </c>
      <c r="J713" s="12" t="s">
        <v>579</v>
      </c>
      <c r="K713" s="12" t="s">
        <v>164</v>
      </c>
      <c r="L713" s="12" t="s">
        <v>116</v>
      </c>
      <c r="M713" s="12" t="s">
        <v>357</v>
      </c>
    </row>
    <row r="714" spans="1:14">
      <c r="A714" s="334">
        <v>55</v>
      </c>
      <c r="B714" s="335"/>
      <c r="C714" s="131" t="s">
        <v>388</v>
      </c>
      <c r="D714" s="11">
        <v>82</v>
      </c>
      <c r="E714" s="11">
        <v>21</v>
      </c>
      <c r="F714" s="11">
        <v>0</v>
      </c>
      <c r="G714" s="11">
        <v>90</v>
      </c>
      <c r="H714" s="11">
        <v>0</v>
      </c>
      <c r="I714" s="11">
        <v>20</v>
      </c>
      <c r="J714" s="12" t="s">
        <v>157</v>
      </c>
      <c r="K714" s="12" t="s">
        <v>164</v>
      </c>
      <c r="L714" s="12" t="s">
        <v>116</v>
      </c>
      <c r="M714" s="12" t="s">
        <v>357</v>
      </c>
    </row>
    <row r="715" spans="1:14">
      <c r="A715" s="334">
        <v>55</v>
      </c>
      <c r="B715" s="335"/>
      <c r="C715" s="131" t="s">
        <v>389</v>
      </c>
      <c r="D715" s="11">
        <v>56.7</v>
      </c>
      <c r="E715" s="138">
        <v>17.899999999999999</v>
      </c>
      <c r="F715" s="11">
        <v>0</v>
      </c>
      <c r="G715" s="11">
        <v>1.5</v>
      </c>
      <c r="H715" s="11">
        <v>3</v>
      </c>
      <c r="I715" s="139">
        <v>21.31</v>
      </c>
      <c r="J715" s="140" t="s">
        <v>157</v>
      </c>
      <c r="K715" s="141" t="s">
        <v>164</v>
      </c>
      <c r="L715" s="12" t="s">
        <v>116</v>
      </c>
      <c r="M715" s="12" t="s">
        <v>350</v>
      </c>
    </row>
    <row r="716" spans="1:14">
      <c r="A716" s="334">
        <v>55</v>
      </c>
      <c r="B716" s="335"/>
      <c r="C716" s="142" t="s">
        <v>22</v>
      </c>
      <c r="D716" s="143">
        <v>63.763636363636358</v>
      </c>
      <c r="E716" s="143">
        <v>17.925000000000001</v>
      </c>
      <c r="F716" s="143">
        <v>2.5636363636363639</v>
      </c>
      <c r="G716" s="143">
        <v>11.136363636363637</v>
      </c>
      <c r="H716" s="143">
        <v>0.3</v>
      </c>
      <c r="I716" s="143">
        <v>17.367272727272727</v>
      </c>
      <c r="J716" s="144" t="s">
        <v>11</v>
      </c>
      <c r="K716" s="144" t="s">
        <v>11</v>
      </c>
      <c r="L716" s="144" t="s">
        <v>11</v>
      </c>
      <c r="M716" s="144" t="s">
        <v>11</v>
      </c>
    </row>
    <row r="717" spans="1:14" ht="15.6" customHeight="1">
      <c r="A717" s="334">
        <v>56</v>
      </c>
      <c r="B717" s="335" t="s">
        <v>451</v>
      </c>
      <c r="C717" s="131" t="s">
        <v>379</v>
      </c>
      <c r="D717" s="17">
        <v>70.900000000000006</v>
      </c>
      <c r="E717" s="17">
        <v>14.5</v>
      </c>
      <c r="F717" s="17">
        <v>0</v>
      </c>
      <c r="G717" s="17" t="s">
        <v>11</v>
      </c>
      <c r="H717" s="17" t="s">
        <v>11</v>
      </c>
      <c r="I717" s="17">
        <v>20.7</v>
      </c>
      <c r="J717" s="18" t="s">
        <v>167</v>
      </c>
      <c r="K717" s="18" t="s">
        <v>167</v>
      </c>
      <c r="L717" s="18" t="s">
        <v>176</v>
      </c>
      <c r="M717" s="18" t="s">
        <v>137</v>
      </c>
    </row>
    <row r="718" spans="1:14">
      <c r="A718" s="334">
        <v>56</v>
      </c>
      <c r="B718" s="335"/>
      <c r="C718" s="131" t="s">
        <v>198</v>
      </c>
      <c r="D718" s="11">
        <v>76.599999999999994</v>
      </c>
      <c r="E718" s="11">
        <v>27.8</v>
      </c>
      <c r="F718" s="11">
        <v>2</v>
      </c>
      <c r="G718" s="11">
        <v>0</v>
      </c>
      <c r="H718" s="11">
        <v>0</v>
      </c>
      <c r="I718" s="11">
        <v>22.05</v>
      </c>
      <c r="J718" s="12" t="s">
        <v>167</v>
      </c>
      <c r="K718" s="12" t="s">
        <v>167</v>
      </c>
      <c r="L718" s="12" t="s">
        <v>163</v>
      </c>
      <c r="M718" s="12" t="s">
        <v>357</v>
      </c>
    </row>
    <row r="719" spans="1:14">
      <c r="A719" s="334">
        <v>56</v>
      </c>
      <c r="B719" s="335"/>
      <c r="C719" s="131" t="s">
        <v>380</v>
      </c>
      <c r="D719" s="7" t="s">
        <v>628</v>
      </c>
      <c r="E719" s="7">
        <v>18.899999999999999</v>
      </c>
      <c r="F719" s="7">
        <v>0</v>
      </c>
      <c r="G719" s="7">
        <v>0</v>
      </c>
      <c r="H719" s="7">
        <v>1</v>
      </c>
      <c r="I719" s="7">
        <v>22.6</v>
      </c>
      <c r="J719" s="8" t="s">
        <v>167</v>
      </c>
      <c r="K719" s="8" t="s">
        <v>167</v>
      </c>
      <c r="L719" s="8" t="s">
        <v>159</v>
      </c>
      <c r="M719" s="8" t="s">
        <v>160</v>
      </c>
    </row>
    <row r="720" spans="1:14">
      <c r="A720" s="334">
        <v>56</v>
      </c>
      <c r="B720" s="335"/>
      <c r="C720" s="131" t="s">
        <v>381</v>
      </c>
      <c r="D720" s="11">
        <v>80.099999999999994</v>
      </c>
      <c r="E720" s="11">
        <v>10.5</v>
      </c>
      <c r="F720" s="11">
        <v>0</v>
      </c>
      <c r="G720" s="11">
        <v>0</v>
      </c>
      <c r="H720" s="11">
        <v>0</v>
      </c>
      <c r="I720" s="11">
        <v>18.670000000000002</v>
      </c>
      <c r="J720" s="12" t="s">
        <v>167</v>
      </c>
      <c r="K720" s="12" t="s">
        <v>167</v>
      </c>
      <c r="L720" s="12" t="s">
        <v>578</v>
      </c>
      <c r="M720" s="12" t="s">
        <v>350</v>
      </c>
    </row>
    <row r="721" spans="1:14">
      <c r="A721" s="334">
        <v>56</v>
      </c>
      <c r="B721" s="335"/>
      <c r="C721" s="131" t="s">
        <v>382</v>
      </c>
      <c r="D721" s="17">
        <v>81</v>
      </c>
      <c r="E721" s="17">
        <v>21</v>
      </c>
      <c r="F721" s="17">
        <v>0</v>
      </c>
      <c r="G721" s="17">
        <v>0</v>
      </c>
      <c r="H721" s="17">
        <v>0</v>
      </c>
      <c r="I721" s="17">
        <v>22.1</v>
      </c>
      <c r="J721" s="18" t="s">
        <v>167</v>
      </c>
      <c r="K721" s="18" t="s">
        <v>167</v>
      </c>
      <c r="L721" s="18" t="s">
        <v>114</v>
      </c>
      <c r="M721" s="18" t="s">
        <v>173</v>
      </c>
    </row>
    <row r="722" spans="1:14">
      <c r="A722" s="334">
        <v>56</v>
      </c>
      <c r="B722" s="335"/>
      <c r="C722" s="131" t="s">
        <v>383</v>
      </c>
      <c r="D722" s="132">
        <v>81</v>
      </c>
      <c r="E722" s="132">
        <v>21.1</v>
      </c>
      <c r="F722" s="132">
        <v>0</v>
      </c>
      <c r="G722" s="132">
        <v>0</v>
      </c>
      <c r="H722" s="132">
        <v>0</v>
      </c>
      <c r="I722" s="132">
        <v>22.08</v>
      </c>
      <c r="J722" s="133" t="s">
        <v>167</v>
      </c>
      <c r="K722" s="133" t="s">
        <v>167</v>
      </c>
      <c r="L722" s="133" t="s">
        <v>114</v>
      </c>
      <c r="M722" s="133" t="s">
        <v>173</v>
      </c>
    </row>
    <row r="723" spans="1:14">
      <c r="A723" s="334">
        <v>56</v>
      </c>
      <c r="B723" s="335"/>
      <c r="C723" s="131" t="s">
        <v>384</v>
      </c>
      <c r="D723" s="7">
        <v>64.599999999999994</v>
      </c>
      <c r="E723" s="7">
        <v>6.8</v>
      </c>
      <c r="F723" s="7">
        <v>0</v>
      </c>
      <c r="G723" s="7">
        <v>0</v>
      </c>
      <c r="H723" s="7">
        <v>0</v>
      </c>
      <c r="I723" s="7">
        <v>22.31</v>
      </c>
      <c r="J723" s="18" t="s">
        <v>167</v>
      </c>
      <c r="K723" s="18" t="s">
        <v>127</v>
      </c>
      <c r="L723" s="18" t="s">
        <v>116</v>
      </c>
      <c r="M723" s="18" t="s">
        <v>166</v>
      </c>
    </row>
    <row r="724" spans="1:14">
      <c r="A724" s="334">
        <v>56</v>
      </c>
      <c r="B724" s="335"/>
      <c r="C724" s="131" t="s">
        <v>385</v>
      </c>
      <c r="D724" s="7">
        <v>71.5</v>
      </c>
      <c r="E724" s="7">
        <v>6.8</v>
      </c>
      <c r="F724" s="17">
        <v>0</v>
      </c>
      <c r="G724" s="17">
        <v>0</v>
      </c>
      <c r="H724" s="17">
        <v>0</v>
      </c>
      <c r="I724" s="17">
        <v>20.96</v>
      </c>
      <c r="J724" s="8" t="s">
        <v>167</v>
      </c>
      <c r="K724" s="8" t="s">
        <v>167</v>
      </c>
      <c r="L724" s="18" t="s">
        <v>116</v>
      </c>
      <c r="M724" s="18" t="s">
        <v>350</v>
      </c>
    </row>
    <row r="725" spans="1:14">
      <c r="A725" s="334">
        <v>56</v>
      </c>
      <c r="B725" s="335"/>
      <c r="C725" s="131" t="s">
        <v>386</v>
      </c>
      <c r="D725" s="134">
        <v>78.2</v>
      </c>
      <c r="E725" s="134">
        <v>27.6</v>
      </c>
      <c r="F725" s="134">
        <v>0</v>
      </c>
      <c r="G725" s="134">
        <v>1</v>
      </c>
      <c r="H725" s="134">
        <v>0</v>
      </c>
      <c r="I725" s="134">
        <v>16.3</v>
      </c>
      <c r="J725" s="135" t="s">
        <v>167</v>
      </c>
      <c r="K725" s="135" t="s">
        <v>167</v>
      </c>
      <c r="L725" s="135" t="s">
        <v>114</v>
      </c>
      <c r="M725" s="135" t="s">
        <v>350</v>
      </c>
    </row>
    <row r="726" spans="1:14">
      <c r="A726" s="334">
        <v>56</v>
      </c>
      <c r="B726" s="335"/>
      <c r="C726" s="131" t="s">
        <v>387</v>
      </c>
      <c r="D726" s="137">
        <v>74.8</v>
      </c>
      <c r="E726" s="137">
        <v>14.8</v>
      </c>
      <c r="F726" s="11" t="s">
        <v>11</v>
      </c>
      <c r="G726" s="11">
        <v>3</v>
      </c>
      <c r="H726" s="11" t="s">
        <v>11</v>
      </c>
      <c r="I726" s="11">
        <v>20.65</v>
      </c>
      <c r="J726" s="12" t="s">
        <v>167</v>
      </c>
      <c r="K726" s="12" t="s">
        <v>157</v>
      </c>
      <c r="L726" s="12" t="s">
        <v>116</v>
      </c>
      <c r="M726" s="12" t="s">
        <v>350</v>
      </c>
    </row>
    <row r="727" spans="1:14">
      <c r="A727" s="334">
        <v>56</v>
      </c>
      <c r="B727" s="335"/>
      <c r="C727" s="131" t="s">
        <v>388</v>
      </c>
      <c r="D727" s="11">
        <v>95</v>
      </c>
      <c r="E727" s="11">
        <v>20</v>
      </c>
      <c r="F727" s="11">
        <v>0</v>
      </c>
      <c r="G727" s="11">
        <v>10</v>
      </c>
      <c r="H727" s="11">
        <v>0</v>
      </c>
      <c r="I727" s="11">
        <v>20.84</v>
      </c>
      <c r="J727" s="12" t="s">
        <v>167</v>
      </c>
      <c r="K727" s="12" t="s">
        <v>167</v>
      </c>
      <c r="L727" s="12" t="s">
        <v>116</v>
      </c>
      <c r="M727" s="12" t="s">
        <v>357</v>
      </c>
    </row>
    <row r="728" spans="1:14">
      <c r="A728" s="334">
        <v>56</v>
      </c>
      <c r="B728" s="335"/>
      <c r="C728" s="131" t="s">
        <v>389</v>
      </c>
      <c r="D728" s="11">
        <v>70.599999999999994</v>
      </c>
      <c r="E728" s="138">
        <v>5.2</v>
      </c>
      <c r="F728" s="11">
        <v>0</v>
      </c>
      <c r="G728" s="11">
        <v>0</v>
      </c>
      <c r="H728" s="11">
        <v>6</v>
      </c>
      <c r="I728" s="139">
        <v>31.7</v>
      </c>
      <c r="J728" s="140" t="s">
        <v>167</v>
      </c>
      <c r="K728" s="141" t="s">
        <v>167</v>
      </c>
      <c r="L728" s="12" t="s">
        <v>116</v>
      </c>
      <c r="M728" s="12" t="s">
        <v>350</v>
      </c>
      <c r="N728" s="146"/>
    </row>
    <row r="729" spans="1:14">
      <c r="A729" s="334">
        <v>56</v>
      </c>
      <c r="B729" s="335"/>
      <c r="C729" s="142" t="s">
        <v>22</v>
      </c>
      <c r="D729" s="143">
        <v>76.754545454545465</v>
      </c>
      <c r="E729" s="143">
        <v>16.249999999999996</v>
      </c>
      <c r="F729" s="143">
        <v>0.18181818181818182</v>
      </c>
      <c r="G729" s="143">
        <v>1.2727272727272727</v>
      </c>
      <c r="H729" s="143">
        <v>0.7</v>
      </c>
      <c r="I729" s="143">
        <v>21.74666666666667</v>
      </c>
      <c r="J729" s="144" t="s">
        <v>11</v>
      </c>
      <c r="K729" s="144" t="s">
        <v>11</v>
      </c>
      <c r="L729" s="144" t="s">
        <v>11</v>
      </c>
      <c r="M729" s="144" t="s">
        <v>11</v>
      </c>
    </row>
    <row r="730" spans="1:14" ht="15.6" customHeight="1">
      <c r="A730" s="334">
        <v>57</v>
      </c>
      <c r="B730" s="335" t="s">
        <v>452</v>
      </c>
      <c r="C730" s="131" t="s">
        <v>379</v>
      </c>
      <c r="D730" s="17">
        <v>78.400000000000006</v>
      </c>
      <c r="E730" s="17">
        <v>12.2</v>
      </c>
      <c r="F730" s="17">
        <v>0</v>
      </c>
      <c r="G730" s="17">
        <v>3.5</v>
      </c>
      <c r="H730" s="17" t="s">
        <v>11</v>
      </c>
      <c r="I730" s="17">
        <v>16.100000000000001</v>
      </c>
      <c r="J730" s="18" t="s">
        <v>157</v>
      </c>
      <c r="K730" s="18" t="s">
        <v>157</v>
      </c>
      <c r="L730" s="18" t="s">
        <v>116</v>
      </c>
      <c r="M730" s="18" t="s">
        <v>137</v>
      </c>
    </row>
    <row r="731" spans="1:14">
      <c r="A731" s="334">
        <v>57</v>
      </c>
      <c r="B731" s="335"/>
      <c r="C731" s="131" t="s">
        <v>198</v>
      </c>
      <c r="D731" s="11">
        <v>92.8</v>
      </c>
      <c r="E731" s="11">
        <v>33</v>
      </c>
      <c r="F731" s="11">
        <v>4</v>
      </c>
      <c r="G731" s="11">
        <v>0</v>
      </c>
      <c r="H731" s="11">
        <v>0</v>
      </c>
      <c r="I731" s="11">
        <v>21.76</v>
      </c>
      <c r="J731" s="12" t="s">
        <v>157</v>
      </c>
      <c r="K731" s="12" t="s">
        <v>158</v>
      </c>
      <c r="L731" s="12" t="s">
        <v>116</v>
      </c>
      <c r="M731" s="12" t="s">
        <v>350</v>
      </c>
    </row>
    <row r="732" spans="1:14">
      <c r="A732" s="334">
        <v>57</v>
      </c>
      <c r="B732" s="335"/>
      <c r="C732" s="131" t="s">
        <v>380</v>
      </c>
      <c r="D732" s="7" t="s">
        <v>629</v>
      </c>
      <c r="E732" s="7">
        <v>27.3</v>
      </c>
      <c r="F732" s="7">
        <v>1</v>
      </c>
      <c r="G732" s="7">
        <v>0</v>
      </c>
      <c r="H732" s="7">
        <v>2</v>
      </c>
      <c r="I732" s="7">
        <v>21.8</v>
      </c>
      <c r="J732" s="8" t="s">
        <v>157</v>
      </c>
      <c r="K732" s="8" t="s">
        <v>158</v>
      </c>
      <c r="L732" s="8" t="s">
        <v>159</v>
      </c>
      <c r="M732" s="8" t="s">
        <v>160</v>
      </c>
    </row>
    <row r="733" spans="1:14">
      <c r="A733" s="334">
        <v>57</v>
      </c>
      <c r="B733" s="335"/>
      <c r="C733" s="131" t="s">
        <v>381</v>
      </c>
      <c r="D733" s="11">
        <v>70.8</v>
      </c>
      <c r="E733" s="11">
        <v>13.6</v>
      </c>
      <c r="F733" s="11">
        <v>1</v>
      </c>
      <c r="G733" s="11">
        <v>1</v>
      </c>
      <c r="H733" s="11">
        <v>0</v>
      </c>
      <c r="I733" s="11">
        <v>14.5</v>
      </c>
      <c r="J733" s="12" t="s">
        <v>157</v>
      </c>
      <c r="K733" s="12" t="s">
        <v>161</v>
      </c>
      <c r="L733" s="12" t="s">
        <v>578</v>
      </c>
      <c r="M733" s="12" t="s">
        <v>350</v>
      </c>
    </row>
    <row r="734" spans="1:14">
      <c r="A734" s="334">
        <v>57</v>
      </c>
      <c r="B734" s="335"/>
      <c r="C734" s="131" t="s">
        <v>382</v>
      </c>
      <c r="D734" s="17">
        <v>84.4</v>
      </c>
      <c r="E734" s="17">
        <v>29.2</v>
      </c>
      <c r="F734" s="17">
        <v>1.5</v>
      </c>
      <c r="G734" s="17">
        <v>0</v>
      </c>
      <c r="H734" s="17">
        <v>0</v>
      </c>
      <c r="I734" s="17">
        <v>24.5</v>
      </c>
      <c r="J734" s="18" t="s">
        <v>182</v>
      </c>
      <c r="K734" s="18" t="s">
        <v>158</v>
      </c>
      <c r="L734" s="18" t="s">
        <v>116</v>
      </c>
      <c r="M734" s="18" t="s">
        <v>160</v>
      </c>
    </row>
    <row r="735" spans="1:14">
      <c r="A735" s="334">
        <v>57</v>
      </c>
      <c r="B735" s="335"/>
      <c r="C735" s="131" t="s">
        <v>383</v>
      </c>
      <c r="D735" s="132">
        <v>90</v>
      </c>
      <c r="E735" s="132">
        <v>28.1</v>
      </c>
      <c r="F735" s="132">
        <v>0</v>
      </c>
      <c r="G735" s="132">
        <v>0</v>
      </c>
      <c r="H735" s="132">
        <v>0</v>
      </c>
      <c r="I735" s="132">
        <v>17.02</v>
      </c>
      <c r="J735" s="133" t="s">
        <v>157</v>
      </c>
      <c r="K735" s="133" t="s">
        <v>158</v>
      </c>
      <c r="L735" s="133" t="s">
        <v>114</v>
      </c>
      <c r="M735" s="133" t="s">
        <v>173</v>
      </c>
    </row>
    <row r="736" spans="1:14">
      <c r="A736" s="334">
        <v>57</v>
      </c>
      <c r="B736" s="335"/>
      <c r="C736" s="131" t="s">
        <v>384</v>
      </c>
      <c r="D736" s="7">
        <v>65</v>
      </c>
      <c r="E736" s="7">
        <v>14.4</v>
      </c>
      <c r="F736" s="7">
        <v>2.5499999999999998</v>
      </c>
      <c r="G736" s="7">
        <v>0</v>
      </c>
      <c r="H736" s="7">
        <v>0</v>
      </c>
      <c r="I736" s="7">
        <v>20.21</v>
      </c>
      <c r="J736" s="18" t="s">
        <v>157</v>
      </c>
      <c r="K736" s="18" t="s">
        <v>158</v>
      </c>
      <c r="L736" s="18" t="s">
        <v>116</v>
      </c>
      <c r="M736" s="18" t="s">
        <v>160</v>
      </c>
    </row>
    <row r="737" spans="1:13">
      <c r="A737" s="334">
        <v>57</v>
      </c>
      <c r="B737" s="335"/>
      <c r="C737" s="131" t="s">
        <v>385</v>
      </c>
      <c r="D737" s="7">
        <v>87.6</v>
      </c>
      <c r="E737" s="7">
        <v>11.8</v>
      </c>
      <c r="F737" s="17">
        <v>0.41</v>
      </c>
      <c r="G737" s="17">
        <v>0</v>
      </c>
      <c r="H737" s="17">
        <v>0</v>
      </c>
      <c r="I737" s="17">
        <v>16.41</v>
      </c>
      <c r="J737" s="18" t="s">
        <v>157</v>
      </c>
      <c r="K737" s="18" t="s">
        <v>161</v>
      </c>
      <c r="L737" s="18" t="s">
        <v>116</v>
      </c>
      <c r="M737" s="18" t="s">
        <v>350</v>
      </c>
    </row>
    <row r="738" spans="1:13">
      <c r="A738" s="334">
        <v>57</v>
      </c>
      <c r="B738" s="335"/>
      <c r="C738" s="131" t="s">
        <v>386</v>
      </c>
      <c r="D738" s="134">
        <v>81.2</v>
      </c>
      <c r="E738" s="134">
        <v>28.6</v>
      </c>
      <c r="F738" s="134">
        <v>2</v>
      </c>
      <c r="G738" s="134">
        <v>8</v>
      </c>
      <c r="H738" s="134">
        <v>0</v>
      </c>
      <c r="I738" s="134">
        <v>20.6</v>
      </c>
      <c r="J738" s="135" t="s">
        <v>157</v>
      </c>
      <c r="K738" s="135" t="s">
        <v>158</v>
      </c>
      <c r="L738" s="135" t="s">
        <v>114</v>
      </c>
      <c r="M738" s="135" t="s">
        <v>350</v>
      </c>
    </row>
    <row r="739" spans="1:13">
      <c r="A739" s="334">
        <v>57</v>
      </c>
      <c r="B739" s="335"/>
      <c r="C739" s="131" t="s">
        <v>387</v>
      </c>
      <c r="D739" s="137">
        <v>55.6</v>
      </c>
      <c r="E739" s="137">
        <v>17.600000000000001</v>
      </c>
      <c r="F739" s="11">
        <v>7</v>
      </c>
      <c r="G739" s="11" t="s">
        <v>11</v>
      </c>
      <c r="H739" s="11" t="s">
        <v>11</v>
      </c>
      <c r="I739" s="11">
        <v>21.04</v>
      </c>
      <c r="J739" s="12" t="s">
        <v>157</v>
      </c>
      <c r="K739" s="12" t="s">
        <v>158</v>
      </c>
      <c r="L739" s="12" t="s">
        <v>116</v>
      </c>
      <c r="M739" s="12" t="s">
        <v>350</v>
      </c>
    </row>
    <row r="740" spans="1:13">
      <c r="A740" s="334">
        <v>57</v>
      </c>
      <c r="B740" s="335"/>
      <c r="C740" s="131" t="s">
        <v>388</v>
      </c>
      <c r="D740" s="11">
        <v>100</v>
      </c>
      <c r="E740" s="11">
        <v>28</v>
      </c>
      <c r="F740" s="11">
        <v>10</v>
      </c>
      <c r="G740" s="11">
        <v>10</v>
      </c>
      <c r="H740" s="11">
        <v>0</v>
      </c>
      <c r="I740" s="11">
        <v>20.58</v>
      </c>
      <c r="J740" s="12" t="s">
        <v>157</v>
      </c>
      <c r="K740" s="12" t="s">
        <v>161</v>
      </c>
      <c r="L740" s="12" t="s">
        <v>116</v>
      </c>
      <c r="M740" s="12" t="s">
        <v>357</v>
      </c>
    </row>
    <row r="741" spans="1:13">
      <c r="A741" s="334">
        <v>57</v>
      </c>
      <c r="B741" s="335"/>
      <c r="C741" s="131" t="s">
        <v>389</v>
      </c>
      <c r="D741" s="11">
        <v>78.8</v>
      </c>
      <c r="E741" s="138">
        <v>13.2</v>
      </c>
      <c r="F741" s="11">
        <v>0</v>
      </c>
      <c r="G741" s="11">
        <v>1.5</v>
      </c>
      <c r="H741" s="11">
        <v>5.5</v>
      </c>
      <c r="I741" s="139">
        <v>23.2</v>
      </c>
      <c r="J741" s="140" t="s">
        <v>157</v>
      </c>
      <c r="K741" s="141" t="s">
        <v>158</v>
      </c>
      <c r="L741" s="12" t="s">
        <v>116</v>
      </c>
      <c r="M741" s="12" t="s">
        <v>350</v>
      </c>
    </row>
    <row r="742" spans="1:13">
      <c r="A742" s="334">
        <v>57</v>
      </c>
      <c r="B742" s="335"/>
      <c r="C742" s="142" t="s">
        <v>22</v>
      </c>
      <c r="D742" s="143">
        <v>80.418181818181822</v>
      </c>
      <c r="E742" s="143">
        <v>21.416666666666668</v>
      </c>
      <c r="F742" s="143">
        <v>2.4550000000000001</v>
      </c>
      <c r="G742" s="143">
        <v>2.1818181818181817</v>
      </c>
      <c r="H742" s="143">
        <v>0.75</v>
      </c>
      <c r="I742" s="143">
        <v>19.809999999999999</v>
      </c>
      <c r="J742" s="144" t="s">
        <v>11</v>
      </c>
      <c r="K742" s="144" t="s">
        <v>11</v>
      </c>
      <c r="L742" s="144" t="s">
        <v>11</v>
      </c>
      <c r="M742" s="144" t="s">
        <v>11</v>
      </c>
    </row>
    <row r="743" spans="1:13" ht="15.6" customHeight="1">
      <c r="A743" s="334">
        <v>58</v>
      </c>
      <c r="B743" s="335" t="s">
        <v>453</v>
      </c>
      <c r="C743" s="131" t="s">
        <v>379</v>
      </c>
      <c r="D743" s="17">
        <v>81.900000000000006</v>
      </c>
      <c r="E743" s="17">
        <v>20.399999999999999</v>
      </c>
      <c r="F743" s="17">
        <v>1</v>
      </c>
      <c r="G743" s="17">
        <v>13</v>
      </c>
      <c r="H743" s="17" t="s">
        <v>11</v>
      </c>
      <c r="I743" s="17">
        <v>16.399999999999999</v>
      </c>
      <c r="J743" s="18" t="s">
        <v>157</v>
      </c>
      <c r="K743" s="18" t="s">
        <v>157</v>
      </c>
      <c r="L743" s="18" t="s">
        <v>116</v>
      </c>
      <c r="M743" s="18" t="s">
        <v>137</v>
      </c>
    </row>
    <row r="744" spans="1:13">
      <c r="A744" s="334">
        <v>58</v>
      </c>
      <c r="B744" s="335"/>
      <c r="C744" s="131" t="s">
        <v>198</v>
      </c>
      <c r="D744" s="11">
        <v>80.8</v>
      </c>
      <c r="E744" s="11">
        <v>20.6</v>
      </c>
      <c r="F744" s="11">
        <v>3</v>
      </c>
      <c r="G744" s="11">
        <v>2</v>
      </c>
      <c r="H744" s="11">
        <v>0</v>
      </c>
      <c r="I744" s="11">
        <v>20.77</v>
      </c>
      <c r="J744" s="12" t="s">
        <v>157</v>
      </c>
      <c r="K744" s="12" t="s">
        <v>158</v>
      </c>
      <c r="L744" s="12" t="s">
        <v>116</v>
      </c>
      <c r="M744" s="12" t="s">
        <v>350</v>
      </c>
    </row>
    <row r="745" spans="1:13">
      <c r="A745" s="334">
        <v>58</v>
      </c>
      <c r="B745" s="335"/>
      <c r="C745" s="131" t="s">
        <v>380</v>
      </c>
      <c r="D745" s="7" t="s">
        <v>630</v>
      </c>
      <c r="E745" s="7">
        <v>22.2</v>
      </c>
      <c r="F745" s="7">
        <v>6</v>
      </c>
      <c r="G745" s="7">
        <v>0</v>
      </c>
      <c r="H745" s="7">
        <v>0</v>
      </c>
      <c r="I745" s="7">
        <v>19.3</v>
      </c>
      <c r="J745" s="8" t="s">
        <v>157</v>
      </c>
      <c r="K745" s="8" t="s">
        <v>158</v>
      </c>
      <c r="L745" s="8" t="s">
        <v>159</v>
      </c>
      <c r="M745" s="8" t="s">
        <v>160</v>
      </c>
    </row>
    <row r="746" spans="1:13">
      <c r="A746" s="334">
        <v>58</v>
      </c>
      <c r="B746" s="335"/>
      <c r="C746" s="131" t="s">
        <v>381</v>
      </c>
      <c r="D746" s="11">
        <v>80.7</v>
      </c>
      <c r="E746" s="11">
        <v>10.6</v>
      </c>
      <c r="F746" s="11">
        <v>1</v>
      </c>
      <c r="G746" s="11">
        <v>1</v>
      </c>
      <c r="H746" s="11">
        <v>0</v>
      </c>
      <c r="I746" s="11">
        <v>12.76</v>
      </c>
      <c r="J746" s="12" t="s">
        <v>157</v>
      </c>
      <c r="K746" s="12" t="s">
        <v>170</v>
      </c>
      <c r="L746" s="12" t="s">
        <v>578</v>
      </c>
      <c r="M746" s="12" t="s">
        <v>350</v>
      </c>
    </row>
    <row r="747" spans="1:13">
      <c r="A747" s="334">
        <v>58</v>
      </c>
      <c r="B747" s="335"/>
      <c r="C747" s="131" t="s">
        <v>382</v>
      </c>
      <c r="D747" s="17">
        <v>71.400000000000006</v>
      </c>
      <c r="E747" s="17">
        <v>20</v>
      </c>
      <c r="F747" s="17">
        <v>7.3</v>
      </c>
      <c r="G747" s="17">
        <v>0</v>
      </c>
      <c r="H747" s="17">
        <v>0</v>
      </c>
      <c r="I747" s="17">
        <v>18.899999999999999</v>
      </c>
      <c r="J747" s="18" t="s">
        <v>182</v>
      </c>
      <c r="K747" s="18" t="s">
        <v>158</v>
      </c>
      <c r="L747" s="18" t="s">
        <v>116</v>
      </c>
      <c r="M747" s="18" t="s">
        <v>160</v>
      </c>
    </row>
    <row r="748" spans="1:13">
      <c r="A748" s="334">
        <v>58</v>
      </c>
      <c r="B748" s="335"/>
      <c r="C748" s="131" t="s">
        <v>383</v>
      </c>
      <c r="D748" s="132">
        <v>77.099999999999994</v>
      </c>
      <c r="E748" s="132">
        <v>19.100000000000001</v>
      </c>
      <c r="F748" s="132">
        <v>0</v>
      </c>
      <c r="G748" s="132">
        <v>0</v>
      </c>
      <c r="H748" s="132">
        <v>0</v>
      </c>
      <c r="I748" s="132">
        <v>12.58</v>
      </c>
      <c r="J748" s="133" t="s">
        <v>157</v>
      </c>
      <c r="K748" s="133" t="s">
        <v>158</v>
      </c>
      <c r="L748" s="133" t="s">
        <v>116</v>
      </c>
      <c r="M748" s="133" t="s">
        <v>173</v>
      </c>
    </row>
    <row r="749" spans="1:13">
      <c r="A749" s="334">
        <v>58</v>
      </c>
      <c r="B749" s="335"/>
      <c r="C749" s="131" t="s">
        <v>384</v>
      </c>
      <c r="D749" s="7">
        <v>60</v>
      </c>
      <c r="E749" s="7">
        <v>14</v>
      </c>
      <c r="F749" s="7">
        <v>19.16</v>
      </c>
      <c r="G749" s="7">
        <v>0</v>
      </c>
      <c r="H749" s="7">
        <v>0</v>
      </c>
      <c r="I749" s="7">
        <v>17.97</v>
      </c>
      <c r="J749" s="18" t="s">
        <v>157</v>
      </c>
      <c r="K749" s="18" t="s">
        <v>170</v>
      </c>
      <c r="L749" s="18" t="s">
        <v>116</v>
      </c>
      <c r="M749" s="18" t="s">
        <v>137</v>
      </c>
    </row>
    <row r="750" spans="1:13">
      <c r="A750" s="334">
        <v>58</v>
      </c>
      <c r="B750" s="335"/>
      <c r="C750" s="131" t="s">
        <v>385</v>
      </c>
      <c r="D750" s="7">
        <v>70.2</v>
      </c>
      <c r="E750" s="7">
        <v>11</v>
      </c>
      <c r="F750" s="17">
        <v>2.16</v>
      </c>
      <c r="G750" s="17">
        <v>0</v>
      </c>
      <c r="H750" s="17">
        <v>0</v>
      </c>
      <c r="I750" s="17">
        <v>14.16</v>
      </c>
      <c r="J750" s="18" t="s">
        <v>157</v>
      </c>
      <c r="K750" s="18" t="s">
        <v>161</v>
      </c>
      <c r="L750" s="18" t="s">
        <v>116</v>
      </c>
      <c r="M750" s="18" t="s">
        <v>350</v>
      </c>
    </row>
    <row r="751" spans="1:13">
      <c r="A751" s="334">
        <v>58</v>
      </c>
      <c r="B751" s="335"/>
      <c r="C751" s="131" t="s">
        <v>386</v>
      </c>
      <c r="D751" s="134">
        <v>56.4</v>
      </c>
      <c r="E751" s="134">
        <v>18.600000000000001</v>
      </c>
      <c r="F751" s="134">
        <v>1</v>
      </c>
      <c r="G751" s="134">
        <v>5</v>
      </c>
      <c r="H751" s="134">
        <v>0</v>
      </c>
      <c r="I751" s="134">
        <v>18.3</v>
      </c>
      <c r="J751" s="135" t="s">
        <v>157</v>
      </c>
      <c r="K751" s="135" t="s">
        <v>161</v>
      </c>
      <c r="L751" s="135" t="s">
        <v>114</v>
      </c>
      <c r="M751" s="135" t="s">
        <v>350</v>
      </c>
    </row>
    <row r="752" spans="1:13">
      <c r="A752" s="334">
        <v>58</v>
      </c>
      <c r="B752" s="335"/>
      <c r="C752" s="131" t="s">
        <v>387</v>
      </c>
      <c r="D752" s="137">
        <v>58</v>
      </c>
      <c r="E752" s="137">
        <v>10.6</v>
      </c>
      <c r="F752" s="11">
        <v>2</v>
      </c>
      <c r="G752" s="11" t="s">
        <v>11</v>
      </c>
      <c r="H752" s="11" t="s">
        <v>11</v>
      </c>
      <c r="I752" s="11">
        <v>17.52</v>
      </c>
      <c r="J752" s="12" t="s">
        <v>157</v>
      </c>
      <c r="K752" s="12" t="s">
        <v>158</v>
      </c>
      <c r="L752" s="12" t="s">
        <v>116</v>
      </c>
      <c r="M752" s="12" t="s">
        <v>350</v>
      </c>
    </row>
    <row r="753" spans="1:13">
      <c r="A753" s="334">
        <v>58</v>
      </c>
      <c r="B753" s="335"/>
      <c r="C753" s="131" t="s">
        <v>388</v>
      </c>
      <c r="D753" s="11">
        <v>89</v>
      </c>
      <c r="E753" s="11">
        <v>25</v>
      </c>
      <c r="F753" s="11">
        <v>5</v>
      </c>
      <c r="G753" s="11">
        <v>20</v>
      </c>
      <c r="H753" s="11">
        <v>0</v>
      </c>
      <c r="I753" s="11">
        <v>19.98</v>
      </c>
      <c r="J753" s="12" t="s">
        <v>157</v>
      </c>
      <c r="K753" s="12" t="s">
        <v>161</v>
      </c>
      <c r="L753" s="12" t="s">
        <v>116</v>
      </c>
      <c r="M753" s="12" t="s">
        <v>357</v>
      </c>
    </row>
    <row r="754" spans="1:13">
      <c r="A754" s="334">
        <v>58</v>
      </c>
      <c r="B754" s="335"/>
      <c r="C754" s="131" t="s">
        <v>389</v>
      </c>
      <c r="D754" s="11">
        <v>70.5</v>
      </c>
      <c r="E754" s="138">
        <v>5.8</v>
      </c>
      <c r="F754" s="11">
        <v>0</v>
      </c>
      <c r="G754" s="11">
        <v>2.5</v>
      </c>
      <c r="H754" s="11">
        <v>2.5</v>
      </c>
      <c r="I754" s="139">
        <v>16.5</v>
      </c>
      <c r="J754" s="140" t="s">
        <v>157</v>
      </c>
      <c r="K754" s="141" t="s">
        <v>158</v>
      </c>
      <c r="L754" s="12" t="s">
        <v>116</v>
      </c>
      <c r="M754" s="12" t="s">
        <v>357</v>
      </c>
    </row>
    <row r="755" spans="1:13">
      <c r="A755" s="334">
        <v>58</v>
      </c>
      <c r="B755" s="335"/>
      <c r="C755" s="142" t="s">
        <v>22</v>
      </c>
      <c r="D755" s="143">
        <v>72.36363636363636</v>
      </c>
      <c r="E755" s="143">
        <v>16.491666666666667</v>
      </c>
      <c r="F755" s="143">
        <v>3.9683333333333337</v>
      </c>
      <c r="G755" s="143">
        <v>3.9545454545454546</v>
      </c>
      <c r="H755" s="143">
        <v>0.25</v>
      </c>
      <c r="I755" s="143">
        <v>17.095000000000002</v>
      </c>
      <c r="J755" s="144" t="s">
        <v>11</v>
      </c>
      <c r="K755" s="144" t="s">
        <v>11</v>
      </c>
      <c r="L755" s="144" t="s">
        <v>11</v>
      </c>
      <c r="M755" s="144" t="s">
        <v>11</v>
      </c>
    </row>
    <row r="756" spans="1:13" ht="15.6" customHeight="1">
      <c r="A756" s="334">
        <v>59</v>
      </c>
      <c r="B756" s="335" t="s">
        <v>454</v>
      </c>
      <c r="C756" s="131" t="s">
        <v>379</v>
      </c>
      <c r="D756" s="17">
        <v>66.7</v>
      </c>
      <c r="E756" s="17">
        <v>16.2</v>
      </c>
      <c r="F756" s="17">
        <v>0</v>
      </c>
      <c r="G756" s="17">
        <v>6</v>
      </c>
      <c r="H756" s="17" t="s">
        <v>11</v>
      </c>
      <c r="I756" s="17">
        <v>16.5</v>
      </c>
      <c r="J756" s="18" t="s">
        <v>157</v>
      </c>
      <c r="K756" s="18" t="s">
        <v>158</v>
      </c>
      <c r="L756" s="18" t="s">
        <v>116</v>
      </c>
      <c r="M756" s="18" t="s">
        <v>137</v>
      </c>
    </row>
    <row r="757" spans="1:13">
      <c r="A757" s="334">
        <v>59</v>
      </c>
      <c r="B757" s="335"/>
      <c r="C757" s="131" t="s">
        <v>198</v>
      </c>
      <c r="D757" s="11">
        <v>68.400000000000006</v>
      </c>
      <c r="E757" s="11">
        <v>17</v>
      </c>
      <c r="F757" s="11">
        <v>8</v>
      </c>
      <c r="G757" s="11">
        <v>0</v>
      </c>
      <c r="H757" s="11">
        <v>0</v>
      </c>
      <c r="I757" s="11">
        <v>23.19</v>
      </c>
      <c r="J757" s="12" t="s">
        <v>157</v>
      </c>
      <c r="K757" s="12" t="s">
        <v>164</v>
      </c>
      <c r="L757" s="12" t="s">
        <v>116</v>
      </c>
      <c r="M757" s="12" t="s">
        <v>350</v>
      </c>
    </row>
    <row r="758" spans="1:13">
      <c r="A758" s="334">
        <v>59</v>
      </c>
      <c r="B758" s="335"/>
      <c r="C758" s="131" t="s">
        <v>380</v>
      </c>
      <c r="D758" s="7" t="s">
        <v>631</v>
      </c>
      <c r="E758" s="7">
        <v>21.6</v>
      </c>
      <c r="F758" s="7">
        <v>2</v>
      </c>
      <c r="G758" s="7">
        <v>0</v>
      </c>
      <c r="H758" s="7">
        <v>3</v>
      </c>
      <c r="I758" s="7">
        <v>18.5</v>
      </c>
      <c r="J758" s="8" t="s">
        <v>157</v>
      </c>
      <c r="K758" s="8" t="s">
        <v>164</v>
      </c>
      <c r="L758" s="8" t="s">
        <v>159</v>
      </c>
      <c r="M758" s="8" t="s">
        <v>160</v>
      </c>
    </row>
    <row r="759" spans="1:13">
      <c r="A759" s="334">
        <v>59</v>
      </c>
      <c r="B759" s="335"/>
      <c r="C759" s="131" t="s">
        <v>381</v>
      </c>
      <c r="D759" s="11">
        <v>70.777777777777771</v>
      </c>
      <c r="E759" s="11">
        <v>11.777777777777779</v>
      </c>
      <c r="F759" s="11">
        <v>0</v>
      </c>
      <c r="G759" s="11">
        <v>0</v>
      </c>
      <c r="H759" s="11">
        <v>0</v>
      </c>
      <c r="I759" s="11">
        <v>13.17</v>
      </c>
      <c r="J759" s="12" t="s">
        <v>157</v>
      </c>
      <c r="K759" s="12" t="s">
        <v>167</v>
      </c>
      <c r="L759" s="12" t="s">
        <v>578</v>
      </c>
      <c r="M759" s="12" t="s">
        <v>350</v>
      </c>
    </row>
    <row r="760" spans="1:13">
      <c r="A760" s="334">
        <v>59</v>
      </c>
      <c r="B760" s="335"/>
      <c r="C760" s="131" t="s">
        <v>382</v>
      </c>
      <c r="D760" s="17">
        <v>58.8</v>
      </c>
      <c r="E760" s="17">
        <v>16.2</v>
      </c>
      <c r="F760" s="17">
        <v>6.8</v>
      </c>
      <c r="G760" s="17">
        <v>0</v>
      </c>
      <c r="H760" s="17">
        <v>0</v>
      </c>
      <c r="I760" s="17">
        <v>21.6</v>
      </c>
      <c r="J760" s="18" t="s">
        <v>182</v>
      </c>
      <c r="K760" s="18" t="s">
        <v>164</v>
      </c>
      <c r="L760" s="18" t="s">
        <v>116</v>
      </c>
      <c r="M760" s="18" t="s">
        <v>137</v>
      </c>
    </row>
    <row r="761" spans="1:13">
      <c r="A761" s="334">
        <v>59</v>
      </c>
      <c r="B761" s="335"/>
      <c r="C761" s="131" t="s">
        <v>383</v>
      </c>
      <c r="D761" s="132">
        <v>74.099999999999994</v>
      </c>
      <c r="E761" s="132">
        <v>20</v>
      </c>
      <c r="F761" s="132">
        <v>0.73</v>
      </c>
      <c r="G761" s="132">
        <v>0</v>
      </c>
      <c r="H761" s="132">
        <v>0</v>
      </c>
      <c r="I761" s="132">
        <v>17.04</v>
      </c>
      <c r="J761" s="133" t="s">
        <v>157</v>
      </c>
      <c r="K761" s="133" t="s">
        <v>167</v>
      </c>
      <c r="L761" s="133" t="s">
        <v>114</v>
      </c>
      <c r="M761" s="133" t="s">
        <v>160</v>
      </c>
    </row>
    <row r="762" spans="1:13">
      <c r="A762" s="334">
        <v>59</v>
      </c>
      <c r="B762" s="335"/>
      <c r="C762" s="131" t="s">
        <v>384</v>
      </c>
      <c r="D762" s="7">
        <v>66.599999999999994</v>
      </c>
      <c r="E762" s="7">
        <v>20.8</v>
      </c>
      <c r="F762" s="7">
        <v>11.73</v>
      </c>
      <c r="G762" s="7">
        <v>0.53</v>
      </c>
      <c r="H762" s="7">
        <v>0</v>
      </c>
      <c r="I762" s="7">
        <v>19.07</v>
      </c>
      <c r="J762" s="18" t="s">
        <v>157</v>
      </c>
      <c r="K762" s="18" t="s">
        <v>164</v>
      </c>
      <c r="L762" s="18" t="s">
        <v>116</v>
      </c>
      <c r="M762" s="18" t="s">
        <v>137</v>
      </c>
    </row>
    <row r="763" spans="1:13">
      <c r="A763" s="334">
        <v>59</v>
      </c>
      <c r="B763" s="335"/>
      <c r="C763" s="131" t="s">
        <v>385</v>
      </c>
      <c r="D763" s="7">
        <v>73.3</v>
      </c>
      <c r="E763" s="7">
        <v>10.199999999999999</v>
      </c>
      <c r="F763" s="17">
        <v>0.51</v>
      </c>
      <c r="G763" s="17">
        <v>0</v>
      </c>
      <c r="H763" s="17">
        <v>0</v>
      </c>
      <c r="I763" s="17">
        <v>14.51</v>
      </c>
      <c r="J763" s="18" t="s">
        <v>157</v>
      </c>
      <c r="K763" s="8" t="s">
        <v>164</v>
      </c>
      <c r="L763" s="18" t="s">
        <v>116</v>
      </c>
      <c r="M763" s="18" t="s">
        <v>350</v>
      </c>
    </row>
    <row r="764" spans="1:13">
      <c r="A764" s="334">
        <v>59</v>
      </c>
      <c r="B764" s="335"/>
      <c r="C764" s="131" t="s">
        <v>386</v>
      </c>
      <c r="D764" s="134">
        <v>61.8</v>
      </c>
      <c r="E764" s="134">
        <v>20.399999999999999</v>
      </c>
      <c r="F764" s="134">
        <v>1</v>
      </c>
      <c r="G764" s="134">
        <v>22</v>
      </c>
      <c r="H764" s="134">
        <v>0</v>
      </c>
      <c r="I764" s="134">
        <v>19.5</v>
      </c>
      <c r="J764" s="135" t="s">
        <v>157</v>
      </c>
      <c r="K764" s="135" t="s">
        <v>164</v>
      </c>
      <c r="L764" s="135" t="s">
        <v>116</v>
      </c>
      <c r="M764" s="135" t="s">
        <v>350</v>
      </c>
    </row>
    <row r="765" spans="1:13">
      <c r="A765" s="334">
        <v>59</v>
      </c>
      <c r="B765" s="335"/>
      <c r="C765" s="131" t="s">
        <v>387</v>
      </c>
      <c r="D765" s="137">
        <v>51.6</v>
      </c>
      <c r="E765" s="137">
        <v>11.8</v>
      </c>
      <c r="F765" s="11">
        <v>8</v>
      </c>
      <c r="G765" s="11" t="s">
        <v>11</v>
      </c>
      <c r="H765" s="11" t="s">
        <v>11</v>
      </c>
      <c r="I765" s="11">
        <v>19.25</v>
      </c>
      <c r="J765" s="12" t="s">
        <v>601</v>
      </c>
      <c r="K765" s="12" t="s">
        <v>158</v>
      </c>
      <c r="L765" s="12" t="s">
        <v>116</v>
      </c>
      <c r="M765" s="12" t="s">
        <v>357</v>
      </c>
    </row>
    <row r="766" spans="1:13">
      <c r="A766" s="334">
        <v>59</v>
      </c>
      <c r="B766" s="335"/>
      <c r="C766" s="131" t="s">
        <v>388</v>
      </c>
      <c r="D766" s="11">
        <v>95</v>
      </c>
      <c r="E766" s="11">
        <v>27</v>
      </c>
      <c r="F766" s="11">
        <v>5</v>
      </c>
      <c r="G766" s="11">
        <v>60</v>
      </c>
      <c r="H766" s="11">
        <v>0</v>
      </c>
      <c r="I766" s="11">
        <v>19.010000000000002</v>
      </c>
      <c r="J766" s="12" t="s">
        <v>157</v>
      </c>
      <c r="K766" s="12" t="s">
        <v>158</v>
      </c>
      <c r="L766" s="12" t="s">
        <v>116</v>
      </c>
      <c r="M766" s="12" t="s">
        <v>357</v>
      </c>
    </row>
    <row r="767" spans="1:13">
      <c r="A767" s="334">
        <v>59</v>
      </c>
      <c r="B767" s="335"/>
      <c r="C767" s="131" t="s">
        <v>389</v>
      </c>
      <c r="D767" s="11">
        <v>64.599999999999994</v>
      </c>
      <c r="E767" s="138">
        <v>15.5</v>
      </c>
      <c r="F767" s="11">
        <v>2.5</v>
      </c>
      <c r="G767" s="11">
        <v>2.5</v>
      </c>
      <c r="H767" s="11">
        <v>3.5</v>
      </c>
      <c r="I767" s="139">
        <v>17.600000000000001</v>
      </c>
      <c r="J767" s="140" t="s">
        <v>157</v>
      </c>
      <c r="K767" s="141" t="s">
        <v>167</v>
      </c>
      <c r="L767" s="12" t="s">
        <v>116</v>
      </c>
      <c r="M767" s="12" t="s">
        <v>357</v>
      </c>
    </row>
    <row r="768" spans="1:13">
      <c r="A768" s="334">
        <v>59</v>
      </c>
      <c r="B768" s="335"/>
      <c r="C768" s="142" t="s">
        <v>22</v>
      </c>
      <c r="D768" s="143">
        <v>68.334343434343452</v>
      </c>
      <c r="E768" s="143">
        <v>17.37314814814815</v>
      </c>
      <c r="F768" s="143">
        <v>3.8558333333333334</v>
      </c>
      <c r="G768" s="143">
        <v>8.2754545454545454</v>
      </c>
      <c r="H768" s="143">
        <v>0.65</v>
      </c>
      <c r="I768" s="143">
        <v>18.244999999999997</v>
      </c>
      <c r="J768" s="144" t="s">
        <v>11</v>
      </c>
      <c r="K768" s="144" t="s">
        <v>11</v>
      </c>
      <c r="L768" s="144" t="s">
        <v>11</v>
      </c>
      <c r="M768" s="144" t="s">
        <v>11</v>
      </c>
    </row>
    <row r="769" spans="1:13" ht="15.6" customHeight="1">
      <c r="A769" s="334">
        <v>60</v>
      </c>
      <c r="B769" s="335" t="s">
        <v>455</v>
      </c>
      <c r="C769" s="131" t="s">
        <v>379</v>
      </c>
      <c r="D769" s="17">
        <v>67.400000000000006</v>
      </c>
      <c r="E769" s="17">
        <v>13.5</v>
      </c>
      <c r="F769" s="17">
        <v>1.5</v>
      </c>
      <c r="G769" s="17">
        <v>4</v>
      </c>
      <c r="H769" s="17" t="s">
        <v>11</v>
      </c>
      <c r="I769" s="17">
        <v>19.399999999999999</v>
      </c>
      <c r="J769" s="18" t="s">
        <v>157</v>
      </c>
      <c r="K769" s="18" t="s">
        <v>158</v>
      </c>
      <c r="L769" s="18" t="s">
        <v>116</v>
      </c>
      <c r="M769" s="18" t="s">
        <v>137</v>
      </c>
    </row>
    <row r="770" spans="1:13">
      <c r="A770" s="334">
        <v>60</v>
      </c>
      <c r="B770" s="335"/>
      <c r="C770" s="131" t="s">
        <v>198</v>
      </c>
      <c r="D770" s="11">
        <v>85.8</v>
      </c>
      <c r="E770" s="11">
        <v>24.4</v>
      </c>
      <c r="F770" s="11">
        <v>2</v>
      </c>
      <c r="G770" s="11">
        <v>0</v>
      </c>
      <c r="H770" s="11">
        <v>0</v>
      </c>
      <c r="I770" s="11">
        <v>25.37</v>
      </c>
      <c r="J770" s="12" t="s">
        <v>157</v>
      </c>
      <c r="K770" s="12" t="s">
        <v>158</v>
      </c>
      <c r="L770" s="12" t="s">
        <v>116</v>
      </c>
      <c r="M770" s="12" t="s">
        <v>350</v>
      </c>
    </row>
    <row r="771" spans="1:13">
      <c r="A771" s="334">
        <v>60</v>
      </c>
      <c r="B771" s="335"/>
      <c r="C771" s="131" t="s">
        <v>380</v>
      </c>
      <c r="D771" s="7" t="s">
        <v>632</v>
      </c>
      <c r="E771" s="7">
        <v>20.9</v>
      </c>
      <c r="F771" s="7">
        <v>1</v>
      </c>
      <c r="G771" s="7">
        <v>0</v>
      </c>
      <c r="H771" s="7">
        <v>0</v>
      </c>
      <c r="I771" s="7">
        <v>22.5</v>
      </c>
      <c r="J771" s="8" t="s">
        <v>157</v>
      </c>
      <c r="K771" s="8" t="s">
        <v>158</v>
      </c>
      <c r="L771" s="8" t="s">
        <v>159</v>
      </c>
      <c r="M771" s="8" t="s">
        <v>160</v>
      </c>
    </row>
    <row r="772" spans="1:13">
      <c r="A772" s="334">
        <v>60</v>
      </c>
      <c r="B772" s="335"/>
      <c r="C772" s="131" t="s">
        <v>381</v>
      </c>
      <c r="D772" s="11">
        <v>79.5</v>
      </c>
      <c r="E772" s="11">
        <v>17.399999999999999</v>
      </c>
      <c r="F772" s="11">
        <v>0</v>
      </c>
      <c r="G772" s="11">
        <v>0</v>
      </c>
      <c r="H772" s="11">
        <v>0</v>
      </c>
      <c r="I772" s="11">
        <v>14.17</v>
      </c>
      <c r="J772" s="12" t="s">
        <v>157</v>
      </c>
      <c r="K772" s="12" t="s">
        <v>158</v>
      </c>
      <c r="L772" s="12" t="s">
        <v>578</v>
      </c>
      <c r="M772" s="12" t="s">
        <v>350</v>
      </c>
    </row>
    <row r="773" spans="1:13">
      <c r="A773" s="334">
        <v>60</v>
      </c>
      <c r="B773" s="335"/>
      <c r="C773" s="131" t="s">
        <v>382</v>
      </c>
      <c r="D773" s="17">
        <v>68.400000000000006</v>
      </c>
      <c r="E773" s="17">
        <v>23</v>
      </c>
      <c r="F773" s="17">
        <v>8.1999999999999993</v>
      </c>
      <c r="G773" s="17">
        <v>0</v>
      </c>
      <c r="H773" s="17">
        <v>0</v>
      </c>
      <c r="I773" s="17">
        <v>22.2</v>
      </c>
      <c r="J773" s="18" t="s">
        <v>182</v>
      </c>
      <c r="K773" s="18" t="s">
        <v>164</v>
      </c>
      <c r="L773" s="18" t="s">
        <v>116</v>
      </c>
      <c r="M773" s="18" t="s">
        <v>137</v>
      </c>
    </row>
    <row r="774" spans="1:13">
      <c r="A774" s="334">
        <v>60</v>
      </c>
      <c r="B774" s="335"/>
      <c r="C774" s="131" t="s">
        <v>383</v>
      </c>
      <c r="D774" s="132">
        <v>88.1</v>
      </c>
      <c r="E774" s="132">
        <v>25.1</v>
      </c>
      <c r="F774" s="132">
        <v>1.07</v>
      </c>
      <c r="G774" s="132">
        <v>0.4</v>
      </c>
      <c r="H774" s="132">
        <v>0</v>
      </c>
      <c r="I774" s="132">
        <v>19.100000000000001</v>
      </c>
      <c r="J774" s="133" t="s">
        <v>157</v>
      </c>
      <c r="K774" s="133" t="s">
        <v>164</v>
      </c>
      <c r="L774" s="133" t="s">
        <v>116</v>
      </c>
      <c r="M774" s="133" t="s">
        <v>160</v>
      </c>
    </row>
    <row r="775" spans="1:13">
      <c r="A775" s="334">
        <v>60</v>
      </c>
      <c r="B775" s="335"/>
      <c r="C775" s="131" t="s">
        <v>384</v>
      </c>
      <c r="D775" s="7">
        <v>70</v>
      </c>
      <c r="E775" s="7">
        <v>17.399999999999999</v>
      </c>
      <c r="F775" s="7">
        <v>5.25</v>
      </c>
      <c r="G775" s="7">
        <v>0</v>
      </c>
      <c r="H775" s="7">
        <v>0.25</v>
      </c>
      <c r="I775" s="7">
        <v>20</v>
      </c>
      <c r="J775" s="18" t="s">
        <v>157</v>
      </c>
      <c r="K775" s="18" t="s">
        <v>164</v>
      </c>
      <c r="L775" s="18" t="s">
        <v>116</v>
      </c>
      <c r="M775" s="18" t="s">
        <v>160</v>
      </c>
    </row>
    <row r="776" spans="1:13">
      <c r="A776" s="334">
        <v>60</v>
      </c>
      <c r="B776" s="335"/>
      <c r="C776" s="131" t="s">
        <v>385</v>
      </c>
      <c r="D776" s="7">
        <v>87.6</v>
      </c>
      <c r="E776" s="7">
        <v>13.4</v>
      </c>
      <c r="F776" s="17">
        <v>0.16</v>
      </c>
      <c r="G776" s="17">
        <v>0</v>
      </c>
      <c r="H776" s="17">
        <v>0</v>
      </c>
      <c r="I776" s="17">
        <v>18.78</v>
      </c>
      <c r="J776" s="18" t="s">
        <v>157</v>
      </c>
      <c r="K776" s="18" t="s">
        <v>158</v>
      </c>
      <c r="L776" s="18" t="s">
        <v>116</v>
      </c>
      <c r="M776" s="18" t="s">
        <v>350</v>
      </c>
    </row>
    <row r="777" spans="1:13">
      <c r="A777" s="334">
        <v>60</v>
      </c>
      <c r="B777" s="335"/>
      <c r="C777" s="131" t="s">
        <v>386</v>
      </c>
      <c r="D777" s="134">
        <v>70.599999999999994</v>
      </c>
      <c r="E777" s="134">
        <v>29.8</v>
      </c>
      <c r="F777" s="134">
        <v>3</v>
      </c>
      <c r="G777" s="134">
        <v>8</v>
      </c>
      <c r="H777" s="134">
        <v>0</v>
      </c>
      <c r="I777" s="134">
        <v>22.8</v>
      </c>
      <c r="J777" s="135" t="s">
        <v>157</v>
      </c>
      <c r="K777" s="135" t="s">
        <v>158</v>
      </c>
      <c r="L777" s="135" t="s">
        <v>116</v>
      </c>
      <c r="M777" s="135" t="s">
        <v>350</v>
      </c>
    </row>
    <row r="778" spans="1:13">
      <c r="A778" s="334">
        <v>60</v>
      </c>
      <c r="B778" s="335"/>
      <c r="C778" s="131" t="s">
        <v>387</v>
      </c>
      <c r="D778" s="137">
        <v>73.599999999999994</v>
      </c>
      <c r="E778" s="137">
        <v>18.399999999999999</v>
      </c>
      <c r="F778" s="11" t="s">
        <v>11</v>
      </c>
      <c r="G778" s="11" t="s">
        <v>11</v>
      </c>
      <c r="H778" s="11" t="s">
        <v>11</v>
      </c>
      <c r="I778" s="11">
        <v>20.3</v>
      </c>
      <c r="J778" s="12" t="s">
        <v>157</v>
      </c>
      <c r="K778" s="12" t="s">
        <v>158</v>
      </c>
      <c r="L778" s="12" t="s">
        <v>116</v>
      </c>
      <c r="M778" s="12" t="s">
        <v>357</v>
      </c>
    </row>
    <row r="779" spans="1:13">
      <c r="A779" s="334">
        <v>60</v>
      </c>
      <c r="B779" s="335"/>
      <c r="C779" s="131" t="s">
        <v>388</v>
      </c>
      <c r="D779" s="11">
        <v>96</v>
      </c>
      <c r="E779" s="11">
        <v>16</v>
      </c>
      <c r="F779" s="11">
        <v>2</v>
      </c>
      <c r="G779" s="11">
        <v>10</v>
      </c>
      <c r="H779" s="11">
        <v>0</v>
      </c>
      <c r="I779" s="11">
        <v>22.95</v>
      </c>
      <c r="J779" s="12" t="s">
        <v>157</v>
      </c>
      <c r="K779" s="12" t="s">
        <v>158</v>
      </c>
      <c r="L779" s="12" t="s">
        <v>116</v>
      </c>
      <c r="M779" s="12" t="s">
        <v>357</v>
      </c>
    </row>
    <row r="780" spans="1:13">
      <c r="A780" s="334">
        <v>60</v>
      </c>
      <c r="B780" s="335"/>
      <c r="C780" s="131" t="s">
        <v>389</v>
      </c>
      <c r="D780" s="11">
        <v>63.6</v>
      </c>
      <c r="E780" s="138">
        <v>14.2</v>
      </c>
      <c r="F780" s="11">
        <v>0</v>
      </c>
      <c r="G780" s="11">
        <v>2.5</v>
      </c>
      <c r="H780" s="11">
        <v>3.5</v>
      </c>
      <c r="I780" s="139">
        <v>17.79</v>
      </c>
      <c r="J780" s="140" t="s">
        <v>157</v>
      </c>
      <c r="K780" s="141" t="s">
        <v>167</v>
      </c>
      <c r="L780" s="12" t="s">
        <v>116</v>
      </c>
      <c r="M780" s="12" t="s">
        <v>350</v>
      </c>
    </row>
    <row r="781" spans="1:13">
      <c r="A781" s="334">
        <v>60</v>
      </c>
      <c r="B781" s="335"/>
      <c r="C781" s="142" t="s">
        <v>22</v>
      </c>
      <c r="D781" s="143">
        <v>77.327272727272742</v>
      </c>
      <c r="E781" s="143">
        <v>19.458333333333332</v>
      </c>
      <c r="F781" s="143">
        <v>2.1981818181818182</v>
      </c>
      <c r="G781" s="143">
        <v>2.2636363636363637</v>
      </c>
      <c r="H781" s="143">
        <v>0.375</v>
      </c>
      <c r="I781" s="143">
        <v>20.446666666666669</v>
      </c>
      <c r="J781" s="144" t="s">
        <v>11</v>
      </c>
      <c r="K781" s="144" t="s">
        <v>11</v>
      </c>
      <c r="L781" s="144" t="s">
        <v>11</v>
      </c>
      <c r="M781" s="144" t="s">
        <v>11</v>
      </c>
    </row>
    <row r="782" spans="1:13" ht="15.6" customHeight="1">
      <c r="A782" s="334">
        <v>61</v>
      </c>
      <c r="B782" s="335" t="s">
        <v>378</v>
      </c>
      <c r="C782" s="131" t="s">
        <v>379</v>
      </c>
      <c r="D782" s="17">
        <v>79.3</v>
      </c>
      <c r="E782" s="17">
        <v>14</v>
      </c>
      <c r="F782" s="17">
        <v>2.5</v>
      </c>
      <c r="G782" s="17">
        <v>4.5</v>
      </c>
      <c r="H782" s="17" t="s">
        <v>11</v>
      </c>
      <c r="I782" s="17">
        <v>18.600000000000001</v>
      </c>
      <c r="J782" s="18" t="s">
        <v>157</v>
      </c>
      <c r="K782" s="18" t="s">
        <v>157</v>
      </c>
      <c r="L782" s="18" t="s">
        <v>114</v>
      </c>
      <c r="M782" s="18" t="s">
        <v>166</v>
      </c>
    </row>
    <row r="783" spans="1:13">
      <c r="A783" s="334">
        <v>61</v>
      </c>
      <c r="B783" s="335"/>
      <c r="C783" s="131" t="s">
        <v>198</v>
      </c>
      <c r="D783" s="11">
        <v>79.400000000000006</v>
      </c>
      <c r="E783" s="11">
        <v>21.2</v>
      </c>
      <c r="F783" s="11">
        <v>5</v>
      </c>
      <c r="G783" s="11">
        <v>3</v>
      </c>
      <c r="H783" s="11">
        <v>0</v>
      </c>
      <c r="I783" s="11">
        <v>20.74</v>
      </c>
      <c r="J783" s="12" t="s">
        <v>157</v>
      </c>
      <c r="K783" s="12" t="s">
        <v>161</v>
      </c>
      <c r="L783" s="12" t="s">
        <v>116</v>
      </c>
      <c r="M783" s="12" t="s">
        <v>350</v>
      </c>
    </row>
    <row r="784" spans="1:13" ht="15.6" customHeight="1">
      <c r="A784" s="334">
        <v>61</v>
      </c>
      <c r="B784" s="335"/>
      <c r="C784" s="131" t="s">
        <v>380</v>
      </c>
      <c r="D784" s="7">
        <v>74.3</v>
      </c>
      <c r="E784" s="7">
        <v>15</v>
      </c>
      <c r="F784" s="7">
        <v>0</v>
      </c>
      <c r="G784" s="7">
        <v>0</v>
      </c>
      <c r="H784" s="7">
        <v>2</v>
      </c>
      <c r="I784" s="7">
        <v>15.3</v>
      </c>
      <c r="J784" s="8" t="s">
        <v>157</v>
      </c>
      <c r="K784" s="8" t="s">
        <v>158</v>
      </c>
      <c r="L784" s="8" t="s">
        <v>159</v>
      </c>
      <c r="M784" s="8" t="s">
        <v>160</v>
      </c>
    </row>
    <row r="785" spans="1:13">
      <c r="A785" s="334">
        <v>61</v>
      </c>
      <c r="B785" s="335"/>
      <c r="C785" s="131" t="s">
        <v>381</v>
      </c>
      <c r="D785" s="11">
        <v>85.8</v>
      </c>
      <c r="E785" s="11">
        <v>14.4</v>
      </c>
      <c r="F785" s="11">
        <v>0</v>
      </c>
      <c r="G785" s="11">
        <v>0</v>
      </c>
      <c r="H785" s="11">
        <v>0</v>
      </c>
      <c r="I785" s="11">
        <v>10.5</v>
      </c>
      <c r="J785" s="12" t="s">
        <v>157</v>
      </c>
      <c r="K785" s="12" t="s">
        <v>161</v>
      </c>
      <c r="L785" s="12" t="s">
        <v>305</v>
      </c>
      <c r="M785" s="12" t="s">
        <v>350</v>
      </c>
    </row>
    <row r="786" spans="1:13">
      <c r="A786" s="334">
        <v>61</v>
      </c>
      <c r="B786" s="335"/>
      <c r="C786" s="131" t="s">
        <v>382</v>
      </c>
      <c r="D786" s="17">
        <v>77.400000000000006</v>
      </c>
      <c r="E786" s="17">
        <v>15.8</v>
      </c>
      <c r="F786" s="17">
        <v>13.7</v>
      </c>
      <c r="G786" s="17">
        <v>0</v>
      </c>
      <c r="H786" s="17">
        <v>0</v>
      </c>
      <c r="I786" s="17">
        <v>15.6</v>
      </c>
      <c r="J786" s="18" t="s">
        <v>182</v>
      </c>
      <c r="K786" s="18" t="s">
        <v>158</v>
      </c>
      <c r="L786" s="18" t="s">
        <v>116</v>
      </c>
      <c r="M786" s="18" t="s">
        <v>137</v>
      </c>
    </row>
    <row r="787" spans="1:13">
      <c r="A787" s="334">
        <v>61</v>
      </c>
      <c r="B787" s="335"/>
      <c r="C787" s="131" t="s">
        <v>383</v>
      </c>
      <c r="D787" s="132">
        <v>85.1</v>
      </c>
      <c r="E787" s="132">
        <v>19</v>
      </c>
      <c r="F787" s="132">
        <v>0</v>
      </c>
      <c r="G787" s="132">
        <v>0</v>
      </c>
      <c r="H787" s="132">
        <v>0</v>
      </c>
      <c r="I787" s="132">
        <v>13.22</v>
      </c>
      <c r="J787" s="133" t="s">
        <v>157</v>
      </c>
      <c r="K787" s="133" t="s">
        <v>158</v>
      </c>
      <c r="L787" s="133" t="s">
        <v>114</v>
      </c>
      <c r="M787" s="133" t="s">
        <v>160</v>
      </c>
    </row>
    <row r="788" spans="1:13">
      <c r="A788" s="334">
        <v>61</v>
      </c>
      <c r="B788" s="335"/>
      <c r="C788" s="131" t="s">
        <v>384</v>
      </c>
      <c r="D788" s="7">
        <v>67</v>
      </c>
      <c r="E788" s="7">
        <v>13</v>
      </c>
      <c r="F788" s="7">
        <v>5.94</v>
      </c>
      <c r="G788" s="7">
        <v>0</v>
      </c>
      <c r="H788" s="7">
        <v>0</v>
      </c>
      <c r="I788" s="7">
        <v>14.25</v>
      </c>
      <c r="J788" s="18" t="s">
        <v>157</v>
      </c>
      <c r="K788" s="18" t="s">
        <v>170</v>
      </c>
      <c r="L788" s="18" t="s">
        <v>116</v>
      </c>
      <c r="M788" s="18" t="s">
        <v>160</v>
      </c>
    </row>
    <row r="789" spans="1:13">
      <c r="A789" s="334">
        <v>61</v>
      </c>
      <c r="B789" s="335"/>
      <c r="C789" s="131" t="s">
        <v>385</v>
      </c>
      <c r="D789" s="7">
        <v>88.5</v>
      </c>
      <c r="E789" s="7">
        <v>9.5</v>
      </c>
      <c r="F789" s="17">
        <v>0</v>
      </c>
      <c r="G789" s="17">
        <v>0</v>
      </c>
      <c r="H789" s="17">
        <v>0</v>
      </c>
      <c r="I789" s="17">
        <v>12.7</v>
      </c>
      <c r="J789" s="18" t="s">
        <v>157</v>
      </c>
      <c r="K789" s="18" t="s">
        <v>158</v>
      </c>
      <c r="L789" s="18" t="s">
        <v>116</v>
      </c>
      <c r="M789" s="18" t="s">
        <v>350</v>
      </c>
    </row>
    <row r="790" spans="1:13">
      <c r="A790" s="334">
        <v>61</v>
      </c>
      <c r="B790" s="335"/>
      <c r="C790" s="131" t="s">
        <v>386</v>
      </c>
      <c r="D790" s="11" t="s">
        <v>11</v>
      </c>
      <c r="E790" s="11" t="s">
        <v>11</v>
      </c>
      <c r="F790" s="11" t="s">
        <v>11</v>
      </c>
      <c r="G790" s="11" t="s">
        <v>11</v>
      </c>
      <c r="H790" s="11" t="s">
        <v>11</v>
      </c>
      <c r="I790" s="134" t="s">
        <v>11</v>
      </c>
      <c r="J790" s="135" t="s">
        <v>11</v>
      </c>
      <c r="K790" s="135" t="s">
        <v>11</v>
      </c>
      <c r="L790" s="135" t="s">
        <v>11</v>
      </c>
      <c r="M790" s="135" t="s">
        <v>11</v>
      </c>
    </row>
    <row r="791" spans="1:13">
      <c r="A791" s="334">
        <v>61</v>
      </c>
      <c r="B791" s="335"/>
      <c r="C791" s="131" t="s">
        <v>387</v>
      </c>
      <c r="D791" s="137">
        <v>73.400000000000006</v>
      </c>
      <c r="E791" s="137">
        <v>15.6</v>
      </c>
      <c r="F791" s="11">
        <v>4</v>
      </c>
      <c r="G791" s="11" t="s">
        <v>11</v>
      </c>
      <c r="H791" s="11" t="s">
        <v>11</v>
      </c>
      <c r="I791" s="11">
        <v>14.98</v>
      </c>
      <c r="J791" s="12" t="s">
        <v>157</v>
      </c>
      <c r="K791" s="12" t="s">
        <v>158</v>
      </c>
      <c r="L791" s="12" t="s">
        <v>114</v>
      </c>
      <c r="M791" s="12" t="s">
        <v>357</v>
      </c>
    </row>
    <row r="792" spans="1:13">
      <c r="A792" s="334">
        <v>61</v>
      </c>
      <c r="B792" s="335"/>
      <c r="C792" s="131" t="s">
        <v>388</v>
      </c>
      <c r="D792" s="11">
        <v>98</v>
      </c>
      <c r="E792" s="11">
        <v>20</v>
      </c>
      <c r="F792" s="11">
        <v>20</v>
      </c>
      <c r="G792" s="11">
        <v>90</v>
      </c>
      <c r="H792" s="11">
        <v>0</v>
      </c>
      <c r="I792" s="11">
        <v>16.32</v>
      </c>
      <c r="J792" s="12" t="s">
        <v>157</v>
      </c>
      <c r="K792" s="12" t="s">
        <v>161</v>
      </c>
      <c r="L792" s="12" t="s">
        <v>576</v>
      </c>
      <c r="M792" s="12" t="s">
        <v>350</v>
      </c>
    </row>
    <row r="793" spans="1:13">
      <c r="A793" s="334">
        <v>61</v>
      </c>
      <c r="B793" s="335"/>
      <c r="C793" s="131" t="s">
        <v>389</v>
      </c>
      <c r="D793" s="11">
        <v>79.7</v>
      </c>
      <c r="E793" s="138">
        <v>12.7</v>
      </c>
      <c r="F793" s="11">
        <v>0</v>
      </c>
      <c r="G793" s="11">
        <v>0</v>
      </c>
      <c r="H793" s="11">
        <v>4.2</v>
      </c>
      <c r="I793" s="139">
        <v>11.67</v>
      </c>
      <c r="J793" s="140" t="s">
        <v>157</v>
      </c>
      <c r="K793" s="141" t="s">
        <v>158</v>
      </c>
      <c r="L793" s="12" t="s">
        <v>116</v>
      </c>
      <c r="M793" s="12" t="s">
        <v>350</v>
      </c>
    </row>
    <row r="794" spans="1:13">
      <c r="A794" s="334">
        <v>61</v>
      </c>
      <c r="B794" s="335"/>
      <c r="C794" s="142" t="s">
        <v>22</v>
      </c>
      <c r="D794" s="143">
        <v>80.718181818181833</v>
      </c>
      <c r="E794" s="143">
        <v>15.472727272727271</v>
      </c>
      <c r="F794" s="143">
        <v>4.6490909090909094</v>
      </c>
      <c r="G794" s="143">
        <v>9.75</v>
      </c>
      <c r="H794" s="143">
        <v>0.68888888888888888</v>
      </c>
      <c r="I794" s="143">
        <v>14.898181818181815</v>
      </c>
      <c r="J794" s="144" t="s">
        <v>11</v>
      </c>
      <c r="K794" s="144" t="s">
        <v>11</v>
      </c>
      <c r="L794" s="144" t="s">
        <v>11</v>
      </c>
      <c r="M794" s="144" t="s">
        <v>11</v>
      </c>
    </row>
    <row r="795" spans="1:13" ht="15.6" customHeight="1">
      <c r="A795" s="334">
        <v>62</v>
      </c>
      <c r="B795" s="335" t="s">
        <v>456</v>
      </c>
      <c r="C795" s="131" t="s">
        <v>379</v>
      </c>
      <c r="D795" s="17">
        <v>84.8</v>
      </c>
      <c r="E795" s="17">
        <v>26.9</v>
      </c>
      <c r="F795" s="17">
        <v>7</v>
      </c>
      <c r="G795" s="17">
        <v>1</v>
      </c>
      <c r="H795" s="17" t="s">
        <v>11</v>
      </c>
      <c r="I795" s="17">
        <v>13.1</v>
      </c>
      <c r="J795" s="18" t="s">
        <v>157</v>
      </c>
      <c r="K795" s="18" t="s">
        <v>164</v>
      </c>
      <c r="L795" s="18" t="s">
        <v>576</v>
      </c>
      <c r="M795" s="18" t="s">
        <v>160</v>
      </c>
    </row>
    <row r="796" spans="1:13">
      <c r="A796" s="334">
        <v>62</v>
      </c>
      <c r="B796" s="335"/>
      <c r="C796" s="131" t="s">
        <v>198</v>
      </c>
      <c r="D796" s="11">
        <v>93</v>
      </c>
      <c r="E796" s="11">
        <v>29</v>
      </c>
      <c r="F796" s="11">
        <v>3</v>
      </c>
      <c r="G796" s="11">
        <v>0</v>
      </c>
      <c r="H796" s="11">
        <v>0</v>
      </c>
      <c r="I796" s="11">
        <v>23.29</v>
      </c>
      <c r="J796" s="12" t="s">
        <v>157</v>
      </c>
      <c r="K796" s="12" t="s">
        <v>158</v>
      </c>
      <c r="L796" s="12" t="s">
        <v>116</v>
      </c>
      <c r="M796" s="12" t="s">
        <v>350</v>
      </c>
    </row>
    <row r="797" spans="1:13">
      <c r="A797" s="334">
        <v>62</v>
      </c>
      <c r="B797" s="335"/>
      <c r="C797" s="131" t="s">
        <v>380</v>
      </c>
      <c r="D797" s="7" t="s">
        <v>633</v>
      </c>
      <c r="E797" s="7">
        <v>29.2</v>
      </c>
      <c r="F797" s="7">
        <v>0</v>
      </c>
      <c r="G797" s="7">
        <v>0</v>
      </c>
      <c r="H797" s="7">
        <v>1</v>
      </c>
      <c r="I797" s="7">
        <v>20.8</v>
      </c>
      <c r="J797" s="8" t="s">
        <v>157</v>
      </c>
      <c r="K797" s="8" t="s">
        <v>158</v>
      </c>
      <c r="L797" s="8" t="s">
        <v>159</v>
      </c>
      <c r="M797" s="8" t="s">
        <v>160</v>
      </c>
    </row>
    <row r="798" spans="1:13">
      <c r="A798" s="334">
        <v>62</v>
      </c>
      <c r="B798" s="335"/>
      <c r="C798" s="131" t="s">
        <v>381</v>
      </c>
      <c r="D798" s="11">
        <v>98.3</v>
      </c>
      <c r="E798" s="11">
        <v>15.8</v>
      </c>
      <c r="F798" s="11">
        <v>0</v>
      </c>
      <c r="G798" s="11">
        <v>0</v>
      </c>
      <c r="H798" s="11">
        <v>0</v>
      </c>
      <c r="I798" s="11">
        <v>15.29</v>
      </c>
      <c r="J798" s="12" t="s">
        <v>157</v>
      </c>
      <c r="K798" s="12" t="s">
        <v>167</v>
      </c>
      <c r="L798" s="12" t="s">
        <v>578</v>
      </c>
      <c r="M798" s="12" t="s">
        <v>350</v>
      </c>
    </row>
    <row r="799" spans="1:13">
      <c r="A799" s="334">
        <v>62</v>
      </c>
      <c r="B799" s="335"/>
      <c r="C799" s="131" t="s">
        <v>382</v>
      </c>
      <c r="D799" s="17">
        <v>91.6</v>
      </c>
      <c r="E799" s="17">
        <v>25.8</v>
      </c>
      <c r="F799" s="17">
        <v>11.4</v>
      </c>
      <c r="G799" s="17">
        <v>0</v>
      </c>
      <c r="H799" s="17">
        <v>0</v>
      </c>
      <c r="I799" s="17">
        <v>20</v>
      </c>
      <c r="J799" s="18" t="s">
        <v>182</v>
      </c>
      <c r="K799" s="18" t="s">
        <v>158</v>
      </c>
      <c r="L799" s="18" t="s">
        <v>634</v>
      </c>
      <c r="M799" s="18" t="s">
        <v>137</v>
      </c>
    </row>
    <row r="800" spans="1:13">
      <c r="A800" s="334">
        <v>62</v>
      </c>
      <c r="B800" s="335"/>
      <c r="C800" s="131" t="s">
        <v>383</v>
      </c>
      <c r="D800" s="132">
        <v>94.1</v>
      </c>
      <c r="E800" s="132">
        <v>30.2</v>
      </c>
      <c r="F800" s="132">
        <v>0.51</v>
      </c>
      <c r="G800" s="132">
        <v>0</v>
      </c>
      <c r="H800" s="132">
        <v>0</v>
      </c>
      <c r="I800" s="132">
        <v>15.91</v>
      </c>
      <c r="J800" s="133" t="s">
        <v>157</v>
      </c>
      <c r="K800" s="133" t="s">
        <v>164</v>
      </c>
      <c r="L800" s="133" t="s">
        <v>114</v>
      </c>
      <c r="M800" s="133" t="s">
        <v>173</v>
      </c>
    </row>
    <row r="801" spans="1:13">
      <c r="A801" s="334">
        <v>62</v>
      </c>
      <c r="B801" s="335"/>
      <c r="C801" s="131" t="s">
        <v>384</v>
      </c>
      <c r="D801" s="7">
        <v>66.8</v>
      </c>
      <c r="E801" s="7">
        <v>14</v>
      </c>
      <c r="F801" s="7">
        <v>1.04</v>
      </c>
      <c r="G801" s="7">
        <v>0</v>
      </c>
      <c r="H801" s="7">
        <v>0</v>
      </c>
      <c r="I801" s="7">
        <v>17.260000000000002</v>
      </c>
      <c r="J801" s="18" t="s">
        <v>157</v>
      </c>
      <c r="K801" s="18" t="s">
        <v>164</v>
      </c>
      <c r="L801" s="18" t="s">
        <v>116</v>
      </c>
      <c r="M801" s="18" t="s">
        <v>137</v>
      </c>
    </row>
    <row r="802" spans="1:13">
      <c r="A802" s="334">
        <v>62</v>
      </c>
      <c r="B802" s="335"/>
      <c r="C802" s="131" t="s">
        <v>385</v>
      </c>
      <c r="D802" s="7">
        <v>91.2</v>
      </c>
      <c r="E802" s="7">
        <v>13.6</v>
      </c>
      <c r="F802" s="17">
        <v>0.61</v>
      </c>
      <c r="G802" s="17">
        <v>0</v>
      </c>
      <c r="H802" s="17">
        <v>0</v>
      </c>
      <c r="I802" s="17">
        <v>17.61</v>
      </c>
      <c r="J802" s="18" t="s">
        <v>157</v>
      </c>
      <c r="K802" s="18" t="s">
        <v>158</v>
      </c>
      <c r="L802" s="18" t="s">
        <v>116</v>
      </c>
      <c r="M802" s="18" t="s">
        <v>350</v>
      </c>
    </row>
    <row r="803" spans="1:13">
      <c r="A803" s="334">
        <v>62</v>
      </c>
      <c r="B803" s="335"/>
      <c r="C803" s="131" t="s">
        <v>386</v>
      </c>
      <c r="D803" s="134">
        <v>98.8</v>
      </c>
      <c r="E803" s="134">
        <v>19.600000000000001</v>
      </c>
      <c r="F803" s="134">
        <v>2</v>
      </c>
      <c r="G803" s="134">
        <v>5</v>
      </c>
      <c r="H803" s="134">
        <v>0</v>
      </c>
      <c r="I803" s="134">
        <v>20.399999999999999</v>
      </c>
      <c r="J803" s="135" t="s">
        <v>157</v>
      </c>
      <c r="K803" s="135" t="s">
        <v>158</v>
      </c>
      <c r="L803" s="135" t="s">
        <v>114</v>
      </c>
      <c r="M803" s="135" t="s">
        <v>350</v>
      </c>
    </row>
    <row r="804" spans="1:13">
      <c r="A804" s="334">
        <v>62</v>
      </c>
      <c r="B804" s="335"/>
      <c r="C804" s="131" t="s">
        <v>387</v>
      </c>
      <c r="D804" s="137">
        <v>76.599999999999994</v>
      </c>
      <c r="E804" s="137">
        <v>16.8</v>
      </c>
      <c r="F804" s="11">
        <v>4</v>
      </c>
      <c r="G804" s="11" t="s">
        <v>11</v>
      </c>
      <c r="H804" s="11" t="s">
        <v>11</v>
      </c>
      <c r="I804" s="11">
        <v>21.58</v>
      </c>
      <c r="J804" s="12" t="s">
        <v>601</v>
      </c>
      <c r="K804" s="12" t="s">
        <v>164</v>
      </c>
      <c r="L804" s="12" t="s">
        <v>116</v>
      </c>
      <c r="M804" s="12" t="s">
        <v>357</v>
      </c>
    </row>
    <row r="805" spans="1:13">
      <c r="A805" s="334">
        <v>62</v>
      </c>
      <c r="B805" s="335"/>
      <c r="C805" s="131" t="s">
        <v>388</v>
      </c>
      <c r="D805" s="11">
        <v>113</v>
      </c>
      <c r="E805" s="11">
        <v>20</v>
      </c>
      <c r="F805" s="11">
        <v>10</v>
      </c>
      <c r="G805" s="11">
        <v>20</v>
      </c>
      <c r="H805" s="11">
        <v>0</v>
      </c>
      <c r="I805" s="11">
        <v>22.07</v>
      </c>
      <c r="J805" s="12" t="s">
        <v>157</v>
      </c>
      <c r="K805" s="12" t="s">
        <v>158</v>
      </c>
      <c r="L805" s="12" t="s">
        <v>116</v>
      </c>
      <c r="M805" s="12" t="s">
        <v>357</v>
      </c>
    </row>
    <row r="806" spans="1:13">
      <c r="A806" s="334">
        <v>62</v>
      </c>
      <c r="B806" s="335"/>
      <c r="C806" s="131" t="s">
        <v>389</v>
      </c>
      <c r="D806" s="11">
        <v>81.8</v>
      </c>
      <c r="E806" s="138">
        <v>11.6</v>
      </c>
      <c r="F806" s="11">
        <v>1.5</v>
      </c>
      <c r="G806" s="11">
        <v>2.5</v>
      </c>
      <c r="H806" s="11">
        <v>4.5</v>
      </c>
      <c r="I806" s="139">
        <v>16.82</v>
      </c>
      <c r="J806" s="140" t="s">
        <v>157</v>
      </c>
      <c r="K806" s="141" t="s">
        <v>164</v>
      </c>
      <c r="L806" s="12" t="s">
        <v>116</v>
      </c>
      <c r="M806" s="12" t="s">
        <v>350</v>
      </c>
    </row>
    <row r="807" spans="1:13">
      <c r="A807" s="334">
        <v>62</v>
      </c>
      <c r="B807" s="335"/>
      <c r="C807" s="142" t="s">
        <v>22</v>
      </c>
      <c r="D807" s="143">
        <v>90</v>
      </c>
      <c r="E807" s="143">
        <v>21.041666666666664</v>
      </c>
      <c r="F807" s="143">
        <v>3.4216666666666669</v>
      </c>
      <c r="G807" s="143">
        <v>2.5909090909090908</v>
      </c>
      <c r="H807" s="143">
        <v>0.55000000000000004</v>
      </c>
      <c r="I807" s="143">
        <v>18.677499999999998</v>
      </c>
      <c r="J807" s="144" t="s">
        <v>11</v>
      </c>
      <c r="K807" s="144" t="s">
        <v>11</v>
      </c>
      <c r="L807" s="144" t="s">
        <v>11</v>
      </c>
      <c r="M807" s="144" t="s">
        <v>11</v>
      </c>
    </row>
    <row r="808" spans="1:13" ht="15.6" customHeight="1">
      <c r="A808" s="334">
        <v>63</v>
      </c>
      <c r="B808" s="335" t="s">
        <v>457</v>
      </c>
      <c r="C808" s="131" t="s">
        <v>379</v>
      </c>
      <c r="D808" s="17">
        <v>57.2</v>
      </c>
      <c r="E808" s="17">
        <v>19</v>
      </c>
      <c r="F808" s="17">
        <v>0.5</v>
      </c>
      <c r="G808" s="17">
        <v>9</v>
      </c>
      <c r="H808" s="17" t="s">
        <v>11</v>
      </c>
      <c r="I808" s="17">
        <v>18.100000000000001</v>
      </c>
      <c r="J808" s="18" t="s">
        <v>157</v>
      </c>
      <c r="K808" s="18" t="s">
        <v>158</v>
      </c>
      <c r="L808" s="18" t="s">
        <v>116</v>
      </c>
      <c r="M808" s="18" t="s">
        <v>160</v>
      </c>
    </row>
    <row r="809" spans="1:13">
      <c r="A809" s="334">
        <v>63</v>
      </c>
      <c r="B809" s="335"/>
      <c r="C809" s="131" t="s">
        <v>198</v>
      </c>
      <c r="D809" s="11">
        <v>68.8</v>
      </c>
      <c r="E809" s="11">
        <v>15</v>
      </c>
      <c r="F809" s="11">
        <v>3</v>
      </c>
      <c r="G809" s="11">
        <v>0</v>
      </c>
      <c r="H809" s="11">
        <v>0</v>
      </c>
      <c r="I809" s="11">
        <v>23.16</v>
      </c>
      <c r="J809" s="12" t="s">
        <v>157</v>
      </c>
      <c r="K809" s="12" t="s">
        <v>158</v>
      </c>
      <c r="L809" s="12" t="s">
        <v>116</v>
      </c>
      <c r="M809" s="12" t="s">
        <v>350</v>
      </c>
    </row>
    <row r="810" spans="1:13">
      <c r="A810" s="334">
        <v>63</v>
      </c>
      <c r="B810" s="335"/>
      <c r="C810" s="131" t="s">
        <v>380</v>
      </c>
      <c r="D810" s="7" t="s">
        <v>635</v>
      </c>
      <c r="E810" s="7">
        <v>20.6</v>
      </c>
      <c r="F810" s="7">
        <v>0</v>
      </c>
      <c r="G810" s="7">
        <v>0</v>
      </c>
      <c r="H810" s="7">
        <v>4</v>
      </c>
      <c r="I810" s="7">
        <v>16.600000000000001</v>
      </c>
      <c r="J810" s="8" t="s">
        <v>157</v>
      </c>
      <c r="K810" s="8" t="s">
        <v>158</v>
      </c>
      <c r="L810" s="8" t="s">
        <v>159</v>
      </c>
      <c r="M810" s="8" t="s">
        <v>160</v>
      </c>
    </row>
    <row r="811" spans="1:13">
      <c r="A811" s="334">
        <v>63</v>
      </c>
      <c r="B811" s="335"/>
      <c r="C811" s="131" t="s">
        <v>381</v>
      </c>
      <c r="D811" s="11">
        <v>74.5</v>
      </c>
      <c r="E811" s="11">
        <v>14.8</v>
      </c>
      <c r="F811" s="11">
        <v>4</v>
      </c>
      <c r="G811" s="11">
        <v>0</v>
      </c>
      <c r="H811" s="11">
        <v>0</v>
      </c>
      <c r="I811" s="11">
        <v>16.27</v>
      </c>
      <c r="J811" s="12" t="s">
        <v>157</v>
      </c>
      <c r="K811" s="12" t="s">
        <v>158</v>
      </c>
      <c r="L811" s="12" t="s">
        <v>578</v>
      </c>
      <c r="M811" s="12" t="s">
        <v>350</v>
      </c>
    </row>
    <row r="812" spans="1:13">
      <c r="A812" s="334">
        <v>63</v>
      </c>
      <c r="B812" s="335"/>
      <c r="C812" s="131" t="s">
        <v>382</v>
      </c>
      <c r="D812" s="17">
        <v>47</v>
      </c>
      <c r="E812" s="17">
        <v>13.2</v>
      </c>
      <c r="F812" s="17">
        <v>17.8</v>
      </c>
      <c r="G812" s="17">
        <v>0</v>
      </c>
      <c r="H812" s="17">
        <v>0</v>
      </c>
      <c r="I812" s="17">
        <v>22.2</v>
      </c>
      <c r="J812" s="18" t="s">
        <v>182</v>
      </c>
      <c r="K812" s="18" t="s">
        <v>158</v>
      </c>
      <c r="L812" s="18" t="s">
        <v>116</v>
      </c>
      <c r="M812" s="18" t="s">
        <v>137</v>
      </c>
    </row>
    <row r="813" spans="1:13">
      <c r="A813" s="334">
        <v>63</v>
      </c>
      <c r="B813" s="335"/>
      <c r="C813" s="131" t="s">
        <v>383</v>
      </c>
      <c r="D813" s="132">
        <v>74</v>
      </c>
      <c r="E813" s="132">
        <v>19.5</v>
      </c>
      <c r="F813" s="132">
        <v>3.97</v>
      </c>
      <c r="G813" s="132">
        <v>7.04</v>
      </c>
      <c r="H813" s="132">
        <v>0</v>
      </c>
      <c r="I813" s="132">
        <v>15.27</v>
      </c>
      <c r="J813" s="133" t="s">
        <v>157</v>
      </c>
      <c r="K813" s="133" t="s">
        <v>158</v>
      </c>
      <c r="L813" s="133" t="s">
        <v>116</v>
      </c>
      <c r="M813" s="133" t="s">
        <v>160</v>
      </c>
    </row>
    <row r="814" spans="1:13">
      <c r="A814" s="334">
        <v>63</v>
      </c>
      <c r="B814" s="335"/>
      <c r="C814" s="131" t="s">
        <v>384</v>
      </c>
      <c r="D814" s="7">
        <v>57.8</v>
      </c>
      <c r="E814" s="7">
        <v>13</v>
      </c>
      <c r="F814" s="7">
        <v>5.42</v>
      </c>
      <c r="G814" s="7">
        <v>0</v>
      </c>
      <c r="H814" s="7">
        <v>0</v>
      </c>
      <c r="I814" s="7">
        <v>17.54</v>
      </c>
      <c r="J814" s="18" t="s">
        <v>157</v>
      </c>
      <c r="K814" s="18" t="s">
        <v>158</v>
      </c>
      <c r="L814" s="18" t="s">
        <v>116</v>
      </c>
      <c r="M814" s="18" t="s">
        <v>137</v>
      </c>
    </row>
    <row r="815" spans="1:13">
      <c r="A815" s="334">
        <v>63</v>
      </c>
      <c r="B815" s="335"/>
      <c r="C815" s="131" t="s">
        <v>385</v>
      </c>
      <c r="D815" s="7">
        <v>59.3</v>
      </c>
      <c r="E815" s="7">
        <v>10.9</v>
      </c>
      <c r="F815" s="17">
        <v>0.23</v>
      </c>
      <c r="G815" s="17">
        <v>0</v>
      </c>
      <c r="H815" s="17">
        <v>0</v>
      </c>
      <c r="I815" s="17">
        <v>14.63</v>
      </c>
      <c r="J815" s="18" t="s">
        <v>157</v>
      </c>
      <c r="K815" s="8" t="s">
        <v>158</v>
      </c>
      <c r="L815" s="18" t="s">
        <v>116</v>
      </c>
      <c r="M815" s="18" t="s">
        <v>357</v>
      </c>
    </row>
    <row r="816" spans="1:13">
      <c r="A816" s="334">
        <v>63</v>
      </c>
      <c r="B816" s="335"/>
      <c r="C816" s="131" t="s">
        <v>386</v>
      </c>
      <c r="D816" s="134">
        <v>65.8</v>
      </c>
      <c r="E816" s="134">
        <v>16.399999999999999</v>
      </c>
      <c r="F816" s="134">
        <v>1</v>
      </c>
      <c r="G816" s="134">
        <v>1</v>
      </c>
      <c r="H816" s="134">
        <v>0</v>
      </c>
      <c r="I816" s="134">
        <v>19.8</v>
      </c>
      <c r="J816" s="135" t="s">
        <v>157</v>
      </c>
      <c r="K816" s="135" t="s">
        <v>158</v>
      </c>
      <c r="L816" s="135" t="s">
        <v>114</v>
      </c>
      <c r="M816" s="135" t="s">
        <v>350</v>
      </c>
    </row>
    <row r="817" spans="1:13">
      <c r="A817" s="334">
        <v>63</v>
      </c>
      <c r="B817" s="335"/>
      <c r="C817" s="131" t="s">
        <v>387</v>
      </c>
      <c r="D817" s="137">
        <v>65.2</v>
      </c>
      <c r="E817" s="137">
        <v>10.6</v>
      </c>
      <c r="F817" s="11">
        <v>4</v>
      </c>
      <c r="G817" s="11" t="s">
        <v>11</v>
      </c>
      <c r="H817" s="11" t="s">
        <v>11</v>
      </c>
      <c r="I817" s="11">
        <v>17.940000000000001</v>
      </c>
      <c r="J817" s="12" t="s">
        <v>579</v>
      </c>
      <c r="K817" s="12" t="s">
        <v>158</v>
      </c>
      <c r="L817" s="12" t="s">
        <v>116</v>
      </c>
      <c r="M817" s="12" t="s">
        <v>357</v>
      </c>
    </row>
    <row r="818" spans="1:13">
      <c r="A818" s="334">
        <v>63</v>
      </c>
      <c r="B818" s="335"/>
      <c r="C818" s="131" t="s">
        <v>388</v>
      </c>
      <c r="D818" s="11">
        <v>93</v>
      </c>
      <c r="E818" s="11">
        <v>15</v>
      </c>
      <c r="F818" s="11">
        <v>0</v>
      </c>
      <c r="G818" s="11">
        <v>90</v>
      </c>
      <c r="H818" s="11">
        <v>0</v>
      </c>
      <c r="I818" s="11">
        <v>18.62</v>
      </c>
      <c r="J818" s="12" t="s">
        <v>157</v>
      </c>
      <c r="K818" s="12" t="s">
        <v>158</v>
      </c>
      <c r="L818" s="12" t="s">
        <v>116</v>
      </c>
      <c r="M818" s="12" t="s">
        <v>357</v>
      </c>
    </row>
    <row r="819" spans="1:13">
      <c r="A819" s="334">
        <v>63</v>
      </c>
      <c r="B819" s="335"/>
      <c r="C819" s="131" t="s">
        <v>389</v>
      </c>
      <c r="D819" s="11">
        <v>72.400000000000006</v>
      </c>
      <c r="E819" s="138">
        <v>15.4</v>
      </c>
      <c r="F819" s="11">
        <v>0</v>
      </c>
      <c r="G819" s="11">
        <v>15.5</v>
      </c>
      <c r="H819" s="11">
        <v>2.5</v>
      </c>
      <c r="I819" s="139">
        <v>15.9</v>
      </c>
      <c r="J819" s="140" t="s">
        <v>157</v>
      </c>
      <c r="K819" s="141" t="s">
        <v>158</v>
      </c>
      <c r="L819" s="12" t="s">
        <v>116</v>
      </c>
      <c r="M819" s="12" t="s">
        <v>357</v>
      </c>
    </row>
    <row r="820" spans="1:13">
      <c r="A820" s="334">
        <v>63</v>
      </c>
      <c r="B820" s="335"/>
      <c r="C820" s="142" t="s">
        <v>22</v>
      </c>
      <c r="D820" s="143">
        <v>66.818181818181813</v>
      </c>
      <c r="E820" s="143">
        <v>15.283333333333333</v>
      </c>
      <c r="F820" s="143">
        <v>3.3266666666666662</v>
      </c>
      <c r="G820" s="143">
        <v>11.139999999999999</v>
      </c>
      <c r="H820" s="143">
        <v>0.65</v>
      </c>
      <c r="I820" s="143">
        <v>18.002500000000001</v>
      </c>
      <c r="J820" s="144" t="s">
        <v>11</v>
      </c>
      <c r="K820" s="144" t="s">
        <v>11</v>
      </c>
      <c r="L820" s="144" t="s">
        <v>11</v>
      </c>
      <c r="M820" s="144" t="s">
        <v>11</v>
      </c>
    </row>
    <row r="821" spans="1:13" ht="15.6" customHeight="1">
      <c r="A821" s="334">
        <v>64</v>
      </c>
      <c r="B821" s="335" t="s">
        <v>458</v>
      </c>
      <c r="C821" s="131" t="s">
        <v>379</v>
      </c>
      <c r="D821" s="17">
        <v>78.099999999999994</v>
      </c>
      <c r="E821" s="17">
        <v>18.3</v>
      </c>
      <c r="F821" s="17">
        <v>1.5</v>
      </c>
      <c r="G821" s="17">
        <v>3</v>
      </c>
      <c r="H821" s="17" t="s">
        <v>11</v>
      </c>
      <c r="I821" s="17">
        <v>19</v>
      </c>
      <c r="J821" s="18" t="s">
        <v>157</v>
      </c>
      <c r="K821" s="18" t="s">
        <v>157</v>
      </c>
      <c r="L821" s="18" t="s">
        <v>116</v>
      </c>
      <c r="M821" s="18" t="s">
        <v>166</v>
      </c>
    </row>
    <row r="822" spans="1:13">
      <c r="A822" s="334">
        <v>64</v>
      </c>
      <c r="B822" s="335"/>
      <c r="C822" s="131" t="s">
        <v>198</v>
      </c>
      <c r="D822" s="11">
        <v>74.400000000000006</v>
      </c>
      <c r="E822" s="11">
        <v>14.8</v>
      </c>
      <c r="F822" s="11">
        <v>8</v>
      </c>
      <c r="G822" s="11">
        <v>2</v>
      </c>
      <c r="H822" s="11">
        <v>0</v>
      </c>
      <c r="I822" s="11">
        <v>26.19</v>
      </c>
      <c r="J822" s="12" t="s">
        <v>157</v>
      </c>
      <c r="K822" s="12" t="s">
        <v>158</v>
      </c>
      <c r="L822" s="12" t="s">
        <v>163</v>
      </c>
      <c r="M822" s="12" t="s">
        <v>350</v>
      </c>
    </row>
    <row r="823" spans="1:13">
      <c r="A823" s="334">
        <v>64</v>
      </c>
      <c r="B823" s="335"/>
      <c r="C823" s="131" t="s">
        <v>380</v>
      </c>
      <c r="D823" s="7" t="s">
        <v>636</v>
      </c>
      <c r="E823" s="7">
        <v>20.5</v>
      </c>
      <c r="F823" s="7">
        <v>0</v>
      </c>
      <c r="G823" s="7">
        <v>0</v>
      </c>
      <c r="H823" s="7">
        <v>2</v>
      </c>
      <c r="I823" s="7">
        <v>19.2</v>
      </c>
      <c r="J823" s="8" t="s">
        <v>157</v>
      </c>
      <c r="K823" s="8" t="s">
        <v>158</v>
      </c>
      <c r="L823" s="8" t="s">
        <v>159</v>
      </c>
      <c r="M823" s="8" t="s">
        <v>160</v>
      </c>
    </row>
    <row r="824" spans="1:13">
      <c r="A824" s="334">
        <v>64</v>
      </c>
      <c r="B824" s="335"/>
      <c r="C824" s="131" t="s">
        <v>381</v>
      </c>
      <c r="D824" s="11">
        <v>80.5</v>
      </c>
      <c r="E824" s="11">
        <v>15.6</v>
      </c>
      <c r="F824" s="11">
        <v>2</v>
      </c>
      <c r="G824" s="11">
        <v>2</v>
      </c>
      <c r="H824" s="11">
        <v>0</v>
      </c>
      <c r="I824" s="11">
        <v>18.02</v>
      </c>
      <c r="J824" s="12" t="s">
        <v>157</v>
      </c>
      <c r="K824" s="12" t="s">
        <v>170</v>
      </c>
      <c r="L824" s="12" t="s">
        <v>578</v>
      </c>
      <c r="M824" s="12" t="s">
        <v>350</v>
      </c>
    </row>
    <row r="825" spans="1:13">
      <c r="A825" s="334">
        <v>64</v>
      </c>
      <c r="B825" s="335"/>
      <c r="C825" s="131" t="s">
        <v>382</v>
      </c>
      <c r="D825" s="17">
        <v>72.599999999999994</v>
      </c>
      <c r="E825" s="17">
        <v>15.8</v>
      </c>
      <c r="F825" s="17">
        <v>12.9</v>
      </c>
      <c r="G825" s="17">
        <v>0</v>
      </c>
      <c r="H825" s="17">
        <v>0</v>
      </c>
      <c r="I825" s="17">
        <v>21.5</v>
      </c>
      <c r="J825" s="18" t="s">
        <v>182</v>
      </c>
      <c r="K825" s="18" t="s">
        <v>158</v>
      </c>
      <c r="L825" s="18" t="s">
        <v>116</v>
      </c>
      <c r="M825" s="18" t="s">
        <v>137</v>
      </c>
    </row>
    <row r="826" spans="1:13">
      <c r="A826" s="334">
        <v>64</v>
      </c>
      <c r="B826" s="335"/>
      <c r="C826" s="131" t="s">
        <v>383</v>
      </c>
      <c r="D826" s="132">
        <v>78</v>
      </c>
      <c r="E826" s="132">
        <v>16.5</v>
      </c>
      <c r="F826" s="132">
        <v>1.6</v>
      </c>
      <c r="G826" s="132">
        <v>1.31</v>
      </c>
      <c r="H826" s="132">
        <v>0</v>
      </c>
      <c r="I826" s="132">
        <v>17.91</v>
      </c>
      <c r="J826" s="133" t="s">
        <v>157</v>
      </c>
      <c r="K826" s="133" t="s">
        <v>170</v>
      </c>
      <c r="L826" s="133" t="s">
        <v>114</v>
      </c>
      <c r="M826" s="133" t="s">
        <v>173</v>
      </c>
    </row>
    <row r="827" spans="1:13">
      <c r="A827" s="334">
        <v>64</v>
      </c>
      <c r="B827" s="335"/>
      <c r="C827" s="131" t="s">
        <v>384</v>
      </c>
      <c r="D827" s="7">
        <v>54.6</v>
      </c>
      <c r="E827" s="7">
        <v>18.8</v>
      </c>
      <c r="F827" s="7">
        <v>10.199999999999999</v>
      </c>
      <c r="G827" s="7">
        <v>0</v>
      </c>
      <c r="H827" s="7">
        <v>0</v>
      </c>
      <c r="I827" s="7">
        <v>17.11</v>
      </c>
      <c r="J827" s="18" t="s">
        <v>157</v>
      </c>
      <c r="K827" s="18" t="s">
        <v>170</v>
      </c>
      <c r="L827" s="18" t="s">
        <v>116</v>
      </c>
      <c r="M827" s="18" t="s">
        <v>137</v>
      </c>
    </row>
    <row r="828" spans="1:13">
      <c r="A828" s="334">
        <v>64</v>
      </c>
      <c r="B828" s="335"/>
      <c r="C828" s="131" t="s">
        <v>385</v>
      </c>
      <c r="D828" s="7">
        <v>69.599999999999994</v>
      </c>
      <c r="E828" s="7">
        <v>12.4</v>
      </c>
      <c r="F828" s="17">
        <v>0.94</v>
      </c>
      <c r="G828" s="17">
        <v>0</v>
      </c>
      <c r="H828" s="17">
        <v>0</v>
      </c>
      <c r="I828" s="17">
        <v>21.97</v>
      </c>
      <c r="J828" s="18" t="s">
        <v>157</v>
      </c>
      <c r="K828" s="8" t="s">
        <v>161</v>
      </c>
      <c r="L828" s="18" t="s">
        <v>116</v>
      </c>
      <c r="M828" s="18" t="s">
        <v>350</v>
      </c>
    </row>
    <row r="829" spans="1:13">
      <c r="A829" s="334">
        <v>64</v>
      </c>
      <c r="B829" s="335"/>
      <c r="C829" s="131" t="s">
        <v>386</v>
      </c>
      <c r="D829" s="134">
        <v>79.400000000000006</v>
      </c>
      <c r="E829" s="134">
        <v>20</v>
      </c>
      <c r="F829" s="134">
        <v>2</v>
      </c>
      <c r="G829" s="134">
        <v>10</v>
      </c>
      <c r="H829" s="134">
        <v>0</v>
      </c>
      <c r="I829" s="134">
        <v>22.8</v>
      </c>
      <c r="J829" s="135" t="s">
        <v>157</v>
      </c>
      <c r="K829" s="135" t="s">
        <v>161</v>
      </c>
      <c r="L829" s="135" t="s">
        <v>114</v>
      </c>
      <c r="M829" s="135" t="s">
        <v>350</v>
      </c>
    </row>
    <row r="830" spans="1:13">
      <c r="A830" s="334">
        <v>64</v>
      </c>
      <c r="B830" s="335"/>
      <c r="C830" s="131" t="s">
        <v>387</v>
      </c>
      <c r="D830" s="137">
        <v>73.400000000000006</v>
      </c>
      <c r="E830" s="137">
        <v>16</v>
      </c>
      <c r="F830" s="11" t="s">
        <v>11</v>
      </c>
      <c r="G830" s="11" t="s">
        <v>11</v>
      </c>
      <c r="H830" s="11" t="s">
        <v>11</v>
      </c>
      <c r="I830" s="11">
        <v>19.670000000000002</v>
      </c>
      <c r="J830" s="12" t="s">
        <v>157</v>
      </c>
      <c r="K830" s="12" t="s">
        <v>158</v>
      </c>
      <c r="L830" s="12" t="s">
        <v>114</v>
      </c>
      <c r="M830" s="12" t="s">
        <v>357</v>
      </c>
    </row>
    <row r="831" spans="1:13">
      <c r="A831" s="334">
        <v>64</v>
      </c>
      <c r="B831" s="335"/>
      <c r="C831" s="131" t="s">
        <v>388</v>
      </c>
      <c r="D831" s="11">
        <v>95</v>
      </c>
      <c r="E831" s="11">
        <v>22</v>
      </c>
      <c r="F831" s="11">
        <v>20</v>
      </c>
      <c r="G831" s="11">
        <v>50</v>
      </c>
      <c r="H831" s="11">
        <v>0</v>
      </c>
      <c r="I831" s="11">
        <v>22.2</v>
      </c>
      <c r="J831" s="12" t="s">
        <v>157</v>
      </c>
      <c r="K831" s="12" t="s">
        <v>161</v>
      </c>
      <c r="L831" s="12" t="s">
        <v>116</v>
      </c>
      <c r="M831" s="12" t="s">
        <v>357</v>
      </c>
    </row>
    <row r="832" spans="1:13">
      <c r="A832" s="334">
        <v>64</v>
      </c>
      <c r="B832" s="335"/>
      <c r="C832" s="131" t="s">
        <v>389</v>
      </c>
      <c r="D832" s="11">
        <v>84.6</v>
      </c>
      <c r="E832" s="138">
        <v>20.399999999999999</v>
      </c>
      <c r="F832" s="11">
        <v>2.5</v>
      </c>
      <c r="G832" s="11">
        <v>1.5</v>
      </c>
      <c r="H832" s="11">
        <v>5.5</v>
      </c>
      <c r="I832" s="139">
        <v>16.14</v>
      </c>
      <c r="J832" s="140" t="s">
        <v>157</v>
      </c>
      <c r="K832" s="141" t="s">
        <v>161</v>
      </c>
      <c r="L832" s="12" t="s">
        <v>116</v>
      </c>
      <c r="M832" s="12" t="s">
        <v>357</v>
      </c>
    </row>
    <row r="833" spans="1:13">
      <c r="A833" s="334">
        <v>64</v>
      </c>
      <c r="B833" s="335"/>
      <c r="C833" s="142" t="s">
        <v>22</v>
      </c>
      <c r="D833" s="143">
        <v>76.38181818181819</v>
      </c>
      <c r="E833" s="143">
        <v>17.591666666666665</v>
      </c>
      <c r="F833" s="143">
        <v>5.6036363636363635</v>
      </c>
      <c r="G833" s="143">
        <v>6.3463636363636367</v>
      </c>
      <c r="H833" s="143">
        <v>0.75</v>
      </c>
      <c r="I833" s="143">
        <v>20.142499999999998</v>
      </c>
      <c r="J833" s="144" t="s">
        <v>11</v>
      </c>
      <c r="K833" s="144" t="s">
        <v>11</v>
      </c>
      <c r="L833" s="144" t="s">
        <v>11</v>
      </c>
      <c r="M833" s="144" t="s">
        <v>11</v>
      </c>
    </row>
    <row r="834" spans="1:13" ht="15.6" customHeight="1">
      <c r="A834" s="334">
        <v>65</v>
      </c>
      <c r="B834" s="335" t="s">
        <v>460</v>
      </c>
      <c r="C834" s="131" t="s">
        <v>379</v>
      </c>
      <c r="D834" s="17">
        <v>101.6</v>
      </c>
      <c r="E834" s="17">
        <v>17.600000000000001</v>
      </c>
      <c r="F834" s="17">
        <v>0</v>
      </c>
      <c r="G834" s="17">
        <v>15</v>
      </c>
      <c r="H834" s="17" t="s">
        <v>11</v>
      </c>
      <c r="I834" s="17">
        <v>19.5</v>
      </c>
      <c r="J834" s="18" t="s">
        <v>157</v>
      </c>
      <c r="K834" s="18" t="s">
        <v>170</v>
      </c>
      <c r="L834" s="18" t="s">
        <v>116</v>
      </c>
      <c r="M834" s="18" t="s">
        <v>166</v>
      </c>
    </row>
    <row r="835" spans="1:13">
      <c r="A835" s="334">
        <v>65</v>
      </c>
      <c r="B835" s="335"/>
      <c r="C835" s="131" t="s">
        <v>198</v>
      </c>
      <c r="D835" s="11">
        <v>87.2</v>
      </c>
      <c r="E835" s="11">
        <v>22.6</v>
      </c>
      <c r="F835" s="11">
        <v>0</v>
      </c>
      <c r="G835" s="11">
        <v>7</v>
      </c>
      <c r="H835" s="11">
        <v>0</v>
      </c>
      <c r="I835" s="11">
        <v>25.45</v>
      </c>
      <c r="J835" s="12" t="s">
        <v>157</v>
      </c>
      <c r="K835" s="12" t="s">
        <v>164</v>
      </c>
      <c r="L835" s="12" t="s">
        <v>116</v>
      </c>
      <c r="M835" s="12" t="s">
        <v>357</v>
      </c>
    </row>
    <row r="836" spans="1:13">
      <c r="A836" s="334">
        <v>65</v>
      </c>
      <c r="B836" s="335"/>
      <c r="C836" s="131" t="s">
        <v>380</v>
      </c>
      <c r="D836" s="7" t="s">
        <v>637</v>
      </c>
      <c r="E836" s="7">
        <v>23</v>
      </c>
      <c r="F836" s="7">
        <v>0</v>
      </c>
      <c r="G836" s="7">
        <v>0</v>
      </c>
      <c r="H836" s="7">
        <v>1</v>
      </c>
      <c r="I836" s="7">
        <v>20.100000000000001</v>
      </c>
      <c r="J836" s="8" t="s">
        <v>157</v>
      </c>
      <c r="K836" s="8" t="s">
        <v>158</v>
      </c>
      <c r="L836" s="8" t="s">
        <v>159</v>
      </c>
      <c r="M836" s="8" t="s">
        <v>160</v>
      </c>
    </row>
    <row r="837" spans="1:13">
      <c r="A837" s="334">
        <v>65</v>
      </c>
      <c r="B837" s="335"/>
      <c r="C837" s="131" t="s">
        <v>381</v>
      </c>
      <c r="D837" s="11">
        <v>81.400000000000006</v>
      </c>
      <c r="E837" s="11">
        <v>11.1</v>
      </c>
      <c r="F837" s="11">
        <v>2</v>
      </c>
      <c r="G837" s="11">
        <v>1</v>
      </c>
      <c r="H837" s="11">
        <v>0</v>
      </c>
      <c r="I837" s="11">
        <v>17.920000000000002</v>
      </c>
      <c r="J837" s="12" t="s">
        <v>157</v>
      </c>
      <c r="K837" s="12" t="s">
        <v>170</v>
      </c>
      <c r="L837" s="12" t="s">
        <v>578</v>
      </c>
      <c r="M837" s="12" t="s">
        <v>350</v>
      </c>
    </row>
    <row r="838" spans="1:13">
      <c r="A838" s="334">
        <v>65</v>
      </c>
      <c r="B838" s="335"/>
      <c r="C838" s="131" t="s">
        <v>382</v>
      </c>
      <c r="D838" s="17">
        <v>82</v>
      </c>
      <c r="E838" s="17">
        <v>19.8</v>
      </c>
      <c r="F838" s="17">
        <v>5.5</v>
      </c>
      <c r="G838" s="17">
        <v>0</v>
      </c>
      <c r="H838" s="17">
        <v>0</v>
      </c>
      <c r="I838" s="17">
        <v>24</v>
      </c>
      <c r="J838" s="18" t="s">
        <v>182</v>
      </c>
      <c r="K838" s="18" t="s">
        <v>158</v>
      </c>
      <c r="L838" s="18" t="s">
        <v>116</v>
      </c>
      <c r="M838" s="18" t="s">
        <v>160</v>
      </c>
    </row>
    <row r="839" spans="1:13">
      <c r="A839" s="334">
        <v>65</v>
      </c>
      <c r="B839" s="335"/>
      <c r="C839" s="131" t="s">
        <v>383</v>
      </c>
      <c r="D839" s="132">
        <v>73.2</v>
      </c>
      <c r="E839" s="132">
        <v>15.1</v>
      </c>
      <c r="F839" s="132">
        <v>0</v>
      </c>
      <c r="G839" s="132">
        <v>0</v>
      </c>
      <c r="H839" s="132">
        <v>0</v>
      </c>
      <c r="I839" s="132">
        <v>17.940000000000001</v>
      </c>
      <c r="J839" s="133" t="s">
        <v>157</v>
      </c>
      <c r="K839" s="133" t="s">
        <v>164</v>
      </c>
      <c r="L839" s="133" t="s">
        <v>116</v>
      </c>
      <c r="M839" s="133" t="s">
        <v>160</v>
      </c>
    </row>
    <row r="840" spans="1:13">
      <c r="A840" s="334">
        <v>65</v>
      </c>
      <c r="B840" s="335"/>
      <c r="C840" s="131" t="s">
        <v>384</v>
      </c>
      <c r="D840" s="7">
        <v>68.2</v>
      </c>
      <c r="E840" s="7">
        <v>12</v>
      </c>
      <c r="F840" s="7">
        <v>6.54</v>
      </c>
      <c r="G840" s="7">
        <v>0</v>
      </c>
      <c r="H840" s="7">
        <v>0</v>
      </c>
      <c r="I840" s="7">
        <v>21.53</v>
      </c>
      <c r="J840" s="18" t="s">
        <v>157</v>
      </c>
      <c r="K840" s="18" t="s">
        <v>158</v>
      </c>
      <c r="L840" s="18" t="s">
        <v>116</v>
      </c>
      <c r="M840" s="18" t="s">
        <v>160</v>
      </c>
    </row>
    <row r="841" spans="1:13">
      <c r="A841" s="334">
        <v>65</v>
      </c>
      <c r="B841" s="335"/>
      <c r="C841" s="131" t="s">
        <v>385</v>
      </c>
      <c r="D841" s="7">
        <v>61.8</v>
      </c>
      <c r="E841" s="7">
        <v>13.8</v>
      </c>
      <c r="F841" s="17">
        <v>0</v>
      </c>
      <c r="G841" s="17">
        <v>0</v>
      </c>
      <c r="H841" s="17">
        <v>0</v>
      </c>
      <c r="I841" s="17">
        <v>20.98</v>
      </c>
      <c r="J841" s="18" t="s">
        <v>157</v>
      </c>
      <c r="K841" s="18" t="s">
        <v>158</v>
      </c>
      <c r="L841" s="18" t="s">
        <v>116</v>
      </c>
      <c r="M841" s="18" t="s">
        <v>350</v>
      </c>
    </row>
    <row r="842" spans="1:13">
      <c r="A842" s="334">
        <v>65</v>
      </c>
      <c r="B842" s="335"/>
      <c r="C842" s="131" t="s">
        <v>386</v>
      </c>
      <c r="D842" s="134">
        <v>76.400000000000006</v>
      </c>
      <c r="E842" s="134">
        <v>21.2</v>
      </c>
      <c r="F842" s="134">
        <v>2</v>
      </c>
      <c r="G842" s="134">
        <v>4</v>
      </c>
      <c r="H842" s="134">
        <v>0</v>
      </c>
      <c r="I842" s="134">
        <v>23.5</v>
      </c>
      <c r="J842" s="135" t="s">
        <v>157</v>
      </c>
      <c r="K842" s="135" t="s">
        <v>158</v>
      </c>
      <c r="L842" s="135" t="s">
        <v>114</v>
      </c>
      <c r="M842" s="135" t="s">
        <v>350</v>
      </c>
    </row>
    <row r="843" spans="1:13">
      <c r="A843" s="334">
        <v>65</v>
      </c>
      <c r="B843" s="335"/>
      <c r="C843" s="131" t="s">
        <v>387</v>
      </c>
      <c r="D843" s="137">
        <v>70</v>
      </c>
      <c r="E843" s="137">
        <v>13.4</v>
      </c>
      <c r="F843" s="11">
        <v>9</v>
      </c>
      <c r="G843" s="11" t="s">
        <v>11</v>
      </c>
      <c r="H843" s="11" t="s">
        <v>11</v>
      </c>
      <c r="I843" s="11">
        <v>21.54</v>
      </c>
      <c r="J843" s="12" t="s">
        <v>601</v>
      </c>
      <c r="K843" s="12" t="s">
        <v>164</v>
      </c>
      <c r="L843" s="12" t="s">
        <v>116</v>
      </c>
      <c r="M843" s="12" t="s">
        <v>350</v>
      </c>
    </row>
    <row r="844" spans="1:13">
      <c r="A844" s="334">
        <v>65</v>
      </c>
      <c r="B844" s="335"/>
      <c r="C844" s="131" t="s">
        <v>388</v>
      </c>
      <c r="D844" s="11">
        <v>100</v>
      </c>
      <c r="E844" s="11">
        <v>25</v>
      </c>
      <c r="F844" s="11">
        <v>0</v>
      </c>
      <c r="G844" s="11">
        <v>30</v>
      </c>
      <c r="H844" s="11">
        <v>0</v>
      </c>
      <c r="I844" s="11">
        <v>22.84</v>
      </c>
      <c r="J844" s="12" t="s">
        <v>157</v>
      </c>
      <c r="K844" s="12" t="s">
        <v>158</v>
      </c>
      <c r="L844" s="12" t="s">
        <v>116</v>
      </c>
      <c r="M844" s="12" t="s">
        <v>357</v>
      </c>
    </row>
    <row r="845" spans="1:13">
      <c r="A845" s="334">
        <v>65</v>
      </c>
      <c r="B845" s="335"/>
      <c r="C845" s="131" t="s">
        <v>389</v>
      </c>
      <c r="D845" s="11">
        <v>72.7</v>
      </c>
      <c r="E845" s="138">
        <v>11.9</v>
      </c>
      <c r="F845" s="11">
        <v>0</v>
      </c>
      <c r="G845" s="11">
        <v>20.5</v>
      </c>
      <c r="H845" s="11">
        <v>3.5</v>
      </c>
      <c r="I845" s="139">
        <v>18.68</v>
      </c>
      <c r="J845" s="140" t="s">
        <v>157</v>
      </c>
      <c r="K845" s="141" t="s">
        <v>164</v>
      </c>
      <c r="L845" s="12" t="s">
        <v>116</v>
      </c>
      <c r="M845" s="12" t="s">
        <v>357</v>
      </c>
    </row>
    <row r="846" spans="1:13">
      <c r="A846" s="334">
        <v>65</v>
      </c>
      <c r="B846" s="335"/>
      <c r="C846" s="142" t="s">
        <v>22</v>
      </c>
      <c r="D846" s="143">
        <v>79.5</v>
      </c>
      <c r="E846" s="143">
        <v>17.208333333333332</v>
      </c>
      <c r="F846" s="143">
        <v>2.0866666666666664</v>
      </c>
      <c r="G846" s="143">
        <v>7.0454545454545459</v>
      </c>
      <c r="H846" s="143">
        <v>0.45</v>
      </c>
      <c r="I846" s="143">
        <v>21.164999999999999</v>
      </c>
      <c r="J846" s="144" t="s">
        <v>11</v>
      </c>
      <c r="K846" s="144" t="s">
        <v>11</v>
      </c>
      <c r="L846" s="144" t="s">
        <v>11</v>
      </c>
      <c r="M846" s="144" t="s">
        <v>11</v>
      </c>
    </row>
    <row r="847" spans="1:13" ht="15.6" customHeight="1">
      <c r="A847" s="334">
        <v>66</v>
      </c>
      <c r="B847" s="335" t="s">
        <v>461</v>
      </c>
      <c r="C847" s="131" t="s">
        <v>379</v>
      </c>
      <c r="D847" s="17">
        <v>73.400000000000006</v>
      </c>
      <c r="E847" s="17">
        <v>17.399999999999999</v>
      </c>
      <c r="F847" s="17">
        <v>3</v>
      </c>
      <c r="G847" s="17">
        <v>5</v>
      </c>
      <c r="H847" s="17" t="s">
        <v>11</v>
      </c>
      <c r="I847" s="17">
        <v>18.8</v>
      </c>
      <c r="J847" s="18" t="s">
        <v>157</v>
      </c>
      <c r="K847" s="18" t="s">
        <v>158</v>
      </c>
      <c r="L847" s="18" t="s">
        <v>576</v>
      </c>
      <c r="M847" s="18" t="s">
        <v>166</v>
      </c>
    </row>
    <row r="848" spans="1:13">
      <c r="A848" s="334">
        <v>66</v>
      </c>
      <c r="B848" s="335"/>
      <c r="C848" s="131" t="s">
        <v>198</v>
      </c>
      <c r="D848" s="11">
        <v>76.8</v>
      </c>
      <c r="E848" s="11">
        <v>21.4</v>
      </c>
      <c r="F848" s="11">
        <v>20</v>
      </c>
      <c r="G848" s="11">
        <v>2</v>
      </c>
      <c r="H848" s="11">
        <v>0</v>
      </c>
      <c r="I848" s="11">
        <v>25.86</v>
      </c>
      <c r="J848" s="12" t="s">
        <v>157</v>
      </c>
      <c r="K848" s="12" t="s">
        <v>164</v>
      </c>
      <c r="L848" s="12" t="s">
        <v>116</v>
      </c>
      <c r="M848" s="12" t="s">
        <v>350</v>
      </c>
    </row>
    <row r="849" spans="1:13">
      <c r="A849" s="334">
        <v>66</v>
      </c>
      <c r="B849" s="335"/>
      <c r="C849" s="131" t="s">
        <v>380</v>
      </c>
      <c r="D849" s="7" t="s">
        <v>638</v>
      </c>
      <c r="E849" s="7">
        <v>23.6</v>
      </c>
      <c r="F849" s="7">
        <v>2</v>
      </c>
      <c r="G849" s="7">
        <v>0</v>
      </c>
      <c r="H849" s="7">
        <v>0</v>
      </c>
      <c r="I849" s="7">
        <v>20.399999999999999</v>
      </c>
      <c r="J849" s="8" t="s">
        <v>157</v>
      </c>
      <c r="K849" s="8" t="s">
        <v>158</v>
      </c>
      <c r="L849" s="8" t="s">
        <v>160</v>
      </c>
      <c r="M849" s="8" t="s">
        <v>160</v>
      </c>
    </row>
    <row r="850" spans="1:13">
      <c r="A850" s="334">
        <v>66</v>
      </c>
      <c r="B850" s="335"/>
      <c r="C850" s="131" t="s">
        <v>381</v>
      </c>
      <c r="D850" s="11">
        <v>87.2</v>
      </c>
      <c r="E850" s="11">
        <v>15.4</v>
      </c>
      <c r="F850" s="11">
        <v>2</v>
      </c>
      <c r="G850" s="11">
        <v>1</v>
      </c>
      <c r="H850" s="11">
        <v>0</v>
      </c>
      <c r="I850" s="11">
        <v>15.67</v>
      </c>
      <c r="J850" s="12" t="s">
        <v>157</v>
      </c>
      <c r="K850" s="12" t="s">
        <v>167</v>
      </c>
      <c r="L850" s="12" t="s">
        <v>305</v>
      </c>
      <c r="M850" s="12" t="s">
        <v>350</v>
      </c>
    </row>
    <row r="851" spans="1:13">
      <c r="A851" s="334">
        <v>66</v>
      </c>
      <c r="B851" s="335"/>
      <c r="C851" s="131" t="s">
        <v>382</v>
      </c>
      <c r="D851" s="17">
        <v>81.400000000000006</v>
      </c>
      <c r="E851" s="17">
        <v>22.2</v>
      </c>
      <c r="F851" s="17">
        <v>54.5</v>
      </c>
      <c r="G851" s="17">
        <v>0</v>
      </c>
      <c r="H851" s="17">
        <v>0</v>
      </c>
      <c r="I851" s="17">
        <v>20.8</v>
      </c>
      <c r="J851" s="18" t="s">
        <v>182</v>
      </c>
      <c r="K851" s="18" t="s">
        <v>158</v>
      </c>
      <c r="L851" s="18" t="s">
        <v>116</v>
      </c>
      <c r="M851" s="18" t="s">
        <v>137</v>
      </c>
    </row>
    <row r="852" spans="1:13">
      <c r="A852" s="334">
        <v>66</v>
      </c>
      <c r="B852" s="335"/>
      <c r="C852" s="131" t="s">
        <v>383</v>
      </c>
      <c r="D852" s="132">
        <v>84</v>
      </c>
      <c r="E852" s="132">
        <v>18.5</v>
      </c>
      <c r="F852" s="132">
        <v>2.13</v>
      </c>
      <c r="G852" s="132">
        <v>0.85</v>
      </c>
      <c r="H852" s="132">
        <v>0</v>
      </c>
      <c r="I852" s="132">
        <v>15.88</v>
      </c>
      <c r="J852" s="133" t="s">
        <v>157</v>
      </c>
      <c r="K852" s="133" t="s">
        <v>170</v>
      </c>
      <c r="L852" s="133" t="s">
        <v>114</v>
      </c>
      <c r="M852" s="133" t="s">
        <v>160</v>
      </c>
    </row>
    <row r="853" spans="1:13">
      <c r="A853" s="334">
        <v>66</v>
      </c>
      <c r="B853" s="335"/>
      <c r="C853" s="131" t="s">
        <v>384</v>
      </c>
      <c r="D853" s="7">
        <v>63</v>
      </c>
      <c r="E853" s="7">
        <v>16.2</v>
      </c>
      <c r="F853" s="7">
        <v>16.14</v>
      </c>
      <c r="G853" s="7">
        <v>0</v>
      </c>
      <c r="H853" s="7">
        <v>0</v>
      </c>
      <c r="I853" s="7">
        <v>15.76</v>
      </c>
      <c r="J853" s="18" t="s">
        <v>157</v>
      </c>
      <c r="K853" s="18" t="s">
        <v>157</v>
      </c>
      <c r="L853" s="18" t="s">
        <v>116</v>
      </c>
      <c r="M853" s="18" t="s">
        <v>137</v>
      </c>
    </row>
    <row r="854" spans="1:13">
      <c r="A854" s="334">
        <v>66</v>
      </c>
      <c r="B854" s="335"/>
      <c r="C854" s="131" t="s">
        <v>385</v>
      </c>
      <c r="D854" s="7">
        <v>80.2</v>
      </c>
      <c r="E854" s="7">
        <v>10.1</v>
      </c>
      <c r="F854" s="17">
        <v>1.76</v>
      </c>
      <c r="G854" s="17">
        <v>0</v>
      </c>
      <c r="H854" s="17">
        <v>0</v>
      </c>
      <c r="I854" s="17">
        <v>20.76</v>
      </c>
      <c r="J854" s="18" t="s">
        <v>157</v>
      </c>
      <c r="K854" s="8" t="s">
        <v>161</v>
      </c>
      <c r="L854" s="18" t="s">
        <v>116</v>
      </c>
      <c r="M854" s="18" t="s">
        <v>350</v>
      </c>
    </row>
    <row r="855" spans="1:13">
      <c r="A855" s="334">
        <v>66</v>
      </c>
      <c r="B855" s="335"/>
      <c r="C855" s="131" t="s">
        <v>386</v>
      </c>
      <c r="D855" s="134">
        <v>83.2</v>
      </c>
      <c r="E855" s="134">
        <v>22</v>
      </c>
      <c r="F855" s="134">
        <v>3</v>
      </c>
      <c r="G855" s="134">
        <v>6</v>
      </c>
      <c r="H855" s="134">
        <v>0</v>
      </c>
      <c r="I855" s="134">
        <v>19.3</v>
      </c>
      <c r="J855" s="135" t="s">
        <v>157</v>
      </c>
      <c r="K855" s="135" t="s">
        <v>161</v>
      </c>
      <c r="L855" s="135" t="s">
        <v>114</v>
      </c>
      <c r="M855" s="135" t="s">
        <v>350</v>
      </c>
    </row>
    <row r="856" spans="1:13">
      <c r="A856" s="334">
        <v>66</v>
      </c>
      <c r="B856" s="335"/>
      <c r="C856" s="131" t="s">
        <v>387</v>
      </c>
      <c r="D856" s="137">
        <v>67.599999999999994</v>
      </c>
      <c r="E856" s="137">
        <v>16</v>
      </c>
      <c r="F856" s="11">
        <v>7</v>
      </c>
      <c r="G856" s="11" t="s">
        <v>11</v>
      </c>
      <c r="H856" s="11" t="s">
        <v>11</v>
      </c>
      <c r="I856" s="11">
        <v>18.37</v>
      </c>
      <c r="J856" s="12" t="s">
        <v>157</v>
      </c>
      <c r="K856" s="12" t="s">
        <v>158</v>
      </c>
      <c r="L856" s="12" t="s">
        <v>114</v>
      </c>
      <c r="M856" s="12" t="s">
        <v>357</v>
      </c>
    </row>
    <row r="857" spans="1:13">
      <c r="A857" s="334">
        <v>66</v>
      </c>
      <c r="B857" s="335"/>
      <c r="C857" s="131" t="s">
        <v>388</v>
      </c>
      <c r="D857" s="11">
        <v>105</v>
      </c>
      <c r="E857" s="11">
        <v>20</v>
      </c>
      <c r="F857" s="11">
        <v>4</v>
      </c>
      <c r="G857" s="11">
        <v>80</v>
      </c>
      <c r="H857" s="11">
        <v>0</v>
      </c>
      <c r="I857" s="11">
        <v>20.399999999999999</v>
      </c>
      <c r="J857" s="12" t="s">
        <v>157</v>
      </c>
      <c r="K857" s="12" t="s">
        <v>158</v>
      </c>
      <c r="L857" s="12" t="s">
        <v>116</v>
      </c>
      <c r="M857" s="12" t="s">
        <v>357</v>
      </c>
    </row>
    <row r="858" spans="1:13">
      <c r="A858" s="334">
        <v>66</v>
      </c>
      <c r="B858" s="335"/>
      <c r="C858" s="131" t="s">
        <v>389</v>
      </c>
      <c r="D858" s="11">
        <v>75.599999999999994</v>
      </c>
      <c r="E858" s="138">
        <v>23.9</v>
      </c>
      <c r="F858" s="11">
        <v>4.5</v>
      </c>
      <c r="G858" s="11">
        <v>12.5</v>
      </c>
      <c r="H858" s="11">
        <v>2.5</v>
      </c>
      <c r="I858" s="139">
        <v>17.3</v>
      </c>
      <c r="J858" s="140" t="s">
        <v>157</v>
      </c>
      <c r="K858" s="141" t="s">
        <v>158</v>
      </c>
      <c r="L858" s="12" t="s">
        <v>116</v>
      </c>
      <c r="M858" s="12" t="s">
        <v>357</v>
      </c>
    </row>
    <row r="859" spans="1:13">
      <c r="A859" s="334">
        <v>66</v>
      </c>
      <c r="B859" s="335"/>
      <c r="C859" s="142" t="s">
        <v>22</v>
      </c>
      <c r="D859" s="143">
        <v>79.763636363636365</v>
      </c>
      <c r="E859" s="143">
        <v>18.891666666666666</v>
      </c>
      <c r="F859" s="143">
        <v>10.0025</v>
      </c>
      <c r="G859" s="143">
        <v>9.7590909090909079</v>
      </c>
      <c r="H859" s="143">
        <v>0.25</v>
      </c>
      <c r="I859" s="143">
        <v>19.108333333333334</v>
      </c>
      <c r="J859" s="144" t="s">
        <v>11</v>
      </c>
      <c r="K859" s="144" t="s">
        <v>11</v>
      </c>
      <c r="L859" s="144" t="s">
        <v>11</v>
      </c>
      <c r="M859" s="144" t="s">
        <v>11</v>
      </c>
    </row>
    <row r="860" spans="1:13" ht="15.6" customHeight="1">
      <c r="A860" s="334">
        <v>67</v>
      </c>
      <c r="B860" s="335" t="s">
        <v>462</v>
      </c>
      <c r="C860" s="131" t="s">
        <v>379</v>
      </c>
      <c r="D860" s="17">
        <v>79.2</v>
      </c>
      <c r="E860" s="17">
        <v>12.5</v>
      </c>
      <c r="F860" s="17">
        <v>4</v>
      </c>
      <c r="G860" s="17">
        <v>9</v>
      </c>
      <c r="H860" s="17" t="s">
        <v>11</v>
      </c>
      <c r="I860" s="17">
        <v>20</v>
      </c>
      <c r="J860" s="18" t="s">
        <v>157</v>
      </c>
      <c r="K860" s="18" t="s">
        <v>170</v>
      </c>
      <c r="L860" s="18" t="s">
        <v>116</v>
      </c>
      <c r="M860" s="18" t="s">
        <v>160</v>
      </c>
    </row>
    <row r="861" spans="1:13">
      <c r="A861" s="334">
        <v>67</v>
      </c>
      <c r="B861" s="335"/>
      <c r="C861" s="131" t="s">
        <v>198</v>
      </c>
      <c r="D861" s="11">
        <v>75.2</v>
      </c>
      <c r="E861" s="11">
        <v>20.2</v>
      </c>
      <c r="F861" s="11">
        <v>7</v>
      </c>
      <c r="G861" s="11">
        <v>0</v>
      </c>
      <c r="H861" s="11">
        <v>0</v>
      </c>
      <c r="I861" s="11">
        <v>25.45</v>
      </c>
      <c r="J861" s="12" t="s">
        <v>157</v>
      </c>
      <c r="K861" s="12" t="s">
        <v>164</v>
      </c>
      <c r="L861" s="12" t="s">
        <v>116</v>
      </c>
      <c r="M861" s="12" t="s">
        <v>350</v>
      </c>
    </row>
    <row r="862" spans="1:13">
      <c r="A862" s="334">
        <v>67</v>
      </c>
      <c r="B862" s="335"/>
      <c r="C862" s="131" t="s">
        <v>380</v>
      </c>
      <c r="D862" s="7" t="s">
        <v>639</v>
      </c>
      <c r="E862" s="7">
        <v>27.4</v>
      </c>
      <c r="F862" s="7">
        <v>0</v>
      </c>
      <c r="G862" s="7">
        <v>0</v>
      </c>
      <c r="H862" s="7">
        <v>0</v>
      </c>
      <c r="I862" s="7">
        <v>20.2</v>
      </c>
      <c r="J862" s="8" t="s">
        <v>157</v>
      </c>
      <c r="K862" s="8" t="s">
        <v>158</v>
      </c>
      <c r="L862" s="8" t="s">
        <v>159</v>
      </c>
      <c r="M862" s="8" t="s">
        <v>160</v>
      </c>
    </row>
    <row r="863" spans="1:13">
      <c r="A863" s="334">
        <v>67</v>
      </c>
      <c r="B863" s="335"/>
      <c r="C863" s="131" t="s">
        <v>381</v>
      </c>
      <c r="D863" s="11">
        <v>76.7</v>
      </c>
      <c r="E863" s="11">
        <v>11.9</v>
      </c>
      <c r="F863" s="11">
        <v>3</v>
      </c>
      <c r="G863" s="11">
        <v>0</v>
      </c>
      <c r="H863" s="11">
        <v>0</v>
      </c>
      <c r="I863" s="11">
        <v>15.61</v>
      </c>
      <c r="J863" s="12" t="s">
        <v>157</v>
      </c>
      <c r="K863" s="12" t="s">
        <v>161</v>
      </c>
      <c r="L863" s="12" t="s">
        <v>578</v>
      </c>
      <c r="M863" s="12" t="s">
        <v>350</v>
      </c>
    </row>
    <row r="864" spans="1:13">
      <c r="A864" s="334">
        <v>67</v>
      </c>
      <c r="B864" s="335"/>
      <c r="C864" s="131" t="s">
        <v>382</v>
      </c>
      <c r="D864" s="17">
        <v>74.599999999999994</v>
      </c>
      <c r="E864" s="17">
        <v>20.8</v>
      </c>
      <c r="F864" s="17">
        <v>15.3</v>
      </c>
      <c r="G864" s="17">
        <v>0</v>
      </c>
      <c r="H864" s="17">
        <v>0</v>
      </c>
      <c r="I864" s="17">
        <v>20.2</v>
      </c>
      <c r="J864" s="18" t="s">
        <v>182</v>
      </c>
      <c r="K864" s="18" t="s">
        <v>158</v>
      </c>
      <c r="L864" s="18" t="s">
        <v>114</v>
      </c>
      <c r="M864" s="18" t="s">
        <v>137</v>
      </c>
    </row>
    <row r="865" spans="1:14">
      <c r="A865" s="334">
        <v>67</v>
      </c>
      <c r="B865" s="335"/>
      <c r="C865" s="131" t="s">
        <v>383</v>
      </c>
      <c r="D865" s="132">
        <v>86.2</v>
      </c>
      <c r="E865" s="132">
        <v>16.600000000000001</v>
      </c>
      <c r="F865" s="132">
        <v>1.57</v>
      </c>
      <c r="G865" s="132">
        <v>1</v>
      </c>
      <c r="H865" s="132">
        <v>0</v>
      </c>
      <c r="I865" s="132">
        <v>17.3</v>
      </c>
      <c r="J865" s="133" t="s">
        <v>157</v>
      </c>
      <c r="K865" s="133" t="s">
        <v>158</v>
      </c>
      <c r="L865" s="133" t="s">
        <v>114</v>
      </c>
      <c r="M865" s="133" t="s">
        <v>160</v>
      </c>
    </row>
    <row r="866" spans="1:14">
      <c r="A866" s="334">
        <v>67</v>
      </c>
      <c r="B866" s="335"/>
      <c r="C866" s="131" t="s">
        <v>384</v>
      </c>
      <c r="D866" s="7">
        <v>48.2</v>
      </c>
      <c r="E866" s="7">
        <v>12.4</v>
      </c>
      <c r="F866" s="7">
        <v>18.68</v>
      </c>
      <c r="G866" s="7">
        <v>0</v>
      </c>
      <c r="H866" s="7">
        <v>0</v>
      </c>
      <c r="I866" s="7">
        <v>18.32</v>
      </c>
      <c r="J866" s="18" t="s">
        <v>157</v>
      </c>
      <c r="K866" s="18" t="s">
        <v>158</v>
      </c>
      <c r="L866" s="18" t="s">
        <v>116</v>
      </c>
      <c r="M866" s="18" t="s">
        <v>137</v>
      </c>
    </row>
    <row r="867" spans="1:14">
      <c r="A867" s="334">
        <v>67</v>
      </c>
      <c r="B867" s="335"/>
      <c r="C867" s="131" t="s">
        <v>385</v>
      </c>
      <c r="D867" s="7">
        <v>71.3</v>
      </c>
      <c r="E867" s="7">
        <v>18.3</v>
      </c>
      <c r="F867" s="17">
        <v>3</v>
      </c>
      <c r="G867" s="17">
        <v>0</v>
      </c>
      <c r="H867" s="17">
        <v>0</v>
      </c>
      <c r="I867" s="17">
        <v>17.16</v>
      </c>
      <c r="J867" s="18" t="s">
        <v>157</v>
      </c>
      <c r="K867" s="18" t="s">
        <v>158</v>
      </c>
      <c r="L867" s="18" t="s">
        <v>116</v>
      </c>
      <c r="M867" s="18" t="s">
        <v>350</v>
      </c>
    </row>
    <row r="868" spans="1:14">
      <c r="A868" s="334">
        <v>67</v>
      </c>
      <c r="B868" s="335"/>
      <c r="C868" s="131" t="s">
        <v>386</v>
      </c>
      <c r="D868" s="134">
        <v>63.6</v>
      </c>
      <c r="E868" s="134">
        <v>20.8</v>
      </c>
      <c r="F868" s="134">
        <v>0</v>
      </c>
      <c r="G868" s="134">
        <v>60</v>
      </c>
      <c r="H868" s="134">
        <v>0</v>
      </c>
      <c r="I868" s="134">
        <v>15.8</v>
      </c>
      <c r="J868" s="135" t="s">
        <v>157</v>
      </c>
      <c r="K868" s="135" t="s">
        <v>161</v>
      </c>
      <c r="L868" s="135" t="s">
        <v>114</v>
      </c>
      <c r="M868" s="135" t="s">
        <v>350</v>
      </c>
    </row>
    <row r="869" spans="1:14">
      <c r="A869" s="334">
        <v>67</v>
      </c>
      <c r="B869" s="335"/>
      <c r="C869" s="131" t="s">
        <v>387</v>
      </c>
      <c r="D869" s="137">
        <v>62</v>
      </c>
      <c r="E869" s="137">
        <v>9.6</v>
      </c>
      <c r="F869" s="11">
        <v>2</v>
      </c>
      <c r="G869" s="11" t="s">
        <v>11</v>
      </c>
      <c r="H869" s="11" t="s">
        <v>11</v>
      </c>
      <c r="I869" s="11">
        <v>20.79</v>
      </c>
      <c r="J869" s="12" t="s">
        <v>601</v>
      </c>
      <c r="K869" s="12" t="s">
        <v>161</v>
      </c>
      <c r="L869" s="12" t="s">
        <v>116</v>
      </c>
      <c r="M869" s="12" t="s">
        <v>357</v>
      </c>
    </row>
    <row r="870" spans="1:14">
      <c r="A870" s="334">
        <v>67</v>
      </c>
      <c r="B870" s="335"/>
      <c r="C870" s="131" t="s">
        <v>388</v>
      </c>
      <c r="D870" s="11">
        <v>95</v>
      </c>
      <c r="E870" s="11">
        <v>17</v>
      </c>
      <c r="F870" s="11">
        <v>0</v>
      </c>
      <c r="G870" s="11">
        <v>95</v>
      </c>
      <c r="H870" s="11">
        <v>0</v>
      </c>
      <c r="I870" s="11">
        <v>19.22</v>
      </c>
      <c r="J870" s="12" t="s">
        <v>157</v>
      </c>
      <c r="K870" s="12" t="s">
        <v>158</v>
      </c>
      <c r="L870" s="12" t="s">
        <v>116</v>
      </c>
      <c r="M870" s="12" t="s">
        <v>357</v>
      </c>
    </row>
    <row r="871" spans="1:14">
      <c r="A871" s="334">
        <v>67</v>
      </c>
      <c r="B871" s="335"/>
      <c r="C871" s="131" t="s">
        <v>389</v>
      </c>
      <c r="D871" s="11">
        <v>78.3</v>
      </c>
      <c r="E871" s="138">
        <v>8.3000000000000007</v>
      </c>
      <c r="F871" s="11">
        <v>0</v>
      </c>
      <c r="G871" s="11">
        <v>0</v>
      </c>
      <c r="H871" s="11">
        <v>1.5</v>
      </c>
      <c r="I871" s="139">
        <v>16.25</v>
      </c>
      <c r="J871" s="140" t="s">
        <v>157</v>
      </c>
      <c r="K871" s="141" t="s">
        <v>158</v>
      </c>
      <c r="L871" s="12" t="s">
        <v>116</v>
      </c>
      <c r="M871" s="12" t="s">
        <v>357</v>
      </c>
    </row>
    <row r="872" spans="1:14">
      <c r="A872" s="334">
        <v>67</v>
      </c>
      <c r="B872" s="335"/>
      <c r="C872" s="142" t="s">
        <v>22</v>
      </c>
      <c r="D872" s="143">
        <v>73.663636363636357</v>
      </c>
      <c r="E872" s="143">
        <v>16.31666666666667</v>
      </c>
      <c r="F872" s="143">
        <v>4.5458333333333334</v>
      </c>
      <c r="G872" s="143">
        <v>15</v>
      </c>
      <c r="H872" s="143">
        <v>0.15</v>
      </c>
      <c r="I872" s="143">
        <v>18.858333333333334</v>
      </c>
      <c r="J872" s="144" t="s">
        <v>11</v>
      </c>
      <c r="K872" s="144" t="s">
        <v>11</v>
      </c>
      <c r="L872" s="144" t="s">
        <v>11</v>
      </c>
      <c r="M872" s="144" t="s">
        <v>11</v>
      </c>
    </row>
    <row r="873" spans="1:14" ht="15.6" customHeight="1">
      <c r="A873" s="334">
        <v>68</v>
      </c>
      <c r="B873" s="335" t="s">
        <v>64</v>
      </c>
      <c r="C873" s="131" t="s">
        <v>379</v>
      </c>
      <c r="D873" s="17">
        <v>78.3</v>
      </c>
      <c r="E873" s="17">
        <v>13.5</v>
      </c>
      <c r="F873" s="17">
        <v>0</v>
      </c>
      <c r="G873" s="17">
        <v>7</v>
      </c>
      <c r="H873" s="17" t="s">
        <v>11</v>
      </c>
      <c r="I873" s="17">
        <v>15.7</v>
      </c>
      <c r="J873" s="18" t="s">
        <v>157</v>
      </c>
      <c r="K873" s="18" t="s">
        <v>157</v>
      </c>
      <c r="L873" s="18" t="s">
        <v>116</v>
      </c>
      <c r="M873" s="18" t="s">
        <v>160</v>
      </c>
    </row>
    <row r="874" spans="1:14">
      <c r="A874" s="334">
        <v>68</v>
      </c>
      <c r="B874" s="335"/>
      <c r="C874" s="131" t="s">
        <v>198</v>
      </c>
      <c r="D874" s="11">
        <v>87</v>
      </c>
      <c r="E874" s="11">
        <v>19.8</v>
      </c>
      <c r="F874" s="11">
        <v>0</v>
      </c>
      <c r="G874" s="11">
        <v>0</v>
      </c>
      <c r="H874" s="11">
        <v>0</v>
      </c>
      <c r="I874" s="11">
        <v>17.97</v>
      </c>
      <c r="J874" s="12" t="s">
        <v>157</v>
      </c>
      <c r="K874" s="12" t="s">
        <v>157</v>
      </c>
      <c r="L874" s="12" t="s">
        <v>114</v>
      </c>
      <c r="M874" s="12" t="s">
        <v>350</v>
      </c>
    </row>
    <row r="875" spans="1:14">
      <c r="A875" s="334">
        <v>68</v>
      </c>
      <c r="B875" s="335"/>
      <c r="C875" s="131" t="s">
        <v>380</v>
      </c>
      <c r="D875" s="7" t="s">
        <v>640</v>
      </c>
      <c r="E875" s="7">
        <v>21.3</v>
      </c>
      <c r="F875" s="7">
        <v>0</v>
      </c>
      <c r="G875" s="7">
        <v>0</v>
      </c>
      <c r="H875" s="7">
        <v>0</v>
      </c>
      <c r="I875" s="7">
        <v>15</v>
      </c>
      <c r="J875" s="8" t="s">
        <v>157</v>
      </c>
      <c r="K875" s="8" t="s">
        <v>158</v>
      </c>
      <c r="L875" s="8" t="s">
        <v>159</v>
      </c>
      <c r="M875" s="8" t="s">
        <v>160</v>
      </c>
    </row>
    <row r="876" spans="1:14">
      <c r="A876" s="334">
        <v>68</v>
      </c>
      <c r="B876" s="335"/>
      <c r="C876" s="131" t="s">
        <v>381</v>
      </c>
      <c r="D876" s="11">
        <v>94.4</v>
      </c>
      <c r="E876" s="11">
        <v>10</v>
      </c>
      <c r="F876" s="11">
        <v>0</v>
      </c>
      <c r="G876" s="11">
        <v>2</v>
      </c>
      <c r="H876" s="11">
        <v>1</v>
      </c>
      <c r="I876" s="11">
        <v>12.79</v>
      </c>
      <c r="J876" s="12" t="s">
        <v>157</v>
      </c>
      <c r="K876" s="12" t="s">
        <v>161</v>
      </c>
      <c r="L876" s="12" t="s">
        <v>305</v>
      </c>
      <c r="M876" s="12" t="s">
        <v>350</v>
      </c>
    </row>
    <row r="877" spans="1:14">
      <c r="A877" s="334">
        <v>68</v>
      </c>
      <c r="B877" s="335"/>
      <c r="C877" s="131" t="s">
        <v>382</v>
      </c>
      <c r="D877" s="17">
        <v>83.4</v>
      </c>
      <c r="E877" s="17">
        <v>16.399999999999999</v>
      </c>
      <c r="F877" s="17">
        <v>4.5999999999999996</v>
      </c>
      <c r="G877" s="17">
        <v>0</v>
      </c>
      <c r="H877" s="17">
        <v>0</v>
      </c>
      <c r="I877" s="17">
        <v>16.899999999999999</v>
      </c>
      <c r="J877" s="18" t="s">
        <v>182</v>
      </c>
      <c r="K877" s="18" t="s">
        <v>164</v>
      </c>
      <c r="L877" s="18" t="s">
        <v>116</v>
      </c>
      <c r="M877" s="18" t="s">
        <v>137</v>
      </c>
    </row>
    <row r="878" spans="1:14">
      <c r="A878" s="334">
        <v>68</v>
      </c>
      <c r="B878" s="335"/>
      <c r="C878" s="131" t="s">
        <v>383</v>
      </c>
      <c r="D878" s="132">
        <v>86</v>
      </c>
      <c r="E878" s="132">
        <v>15</v>
      </c>
      <c r="F878" s="132">
        <v>0.27</v>
      </c>
      <c r="G878" s="132">
        <v>2.4</v>
      </c>
      <c r="H878" s="132">
        <v>0</v>
      </c>
      <c r="I878" s="132">
        <v>11.77</v>
      </c>
      <c r="J878" s="133" t="s">
        <v>157</v>
      </c>
      <c r="K878" s="133" t="s">
        <v>157</v>
      </c>
      <c r="L878" s="133" t="s">
        <v>116</v>
      </c>
      <c r="M878" s="133" t="s">
        <v>160</v>
      </c>
    </row>
    <row r="879" spans="1:14">
      <c r="A879" s="334">
        <v>68</v>
      </c>
      <c r="B879" s="335"/>
      <c r="C879" s="131" t="s">
        <v>384</v>
      </c>
      <c r="D879" s="7">
        <v>65.599999999999994</v>
      </c>
      <c r="E879" s="7">
        <v>18.8</v>
      </c>
      <c r="F879" s="7">
        <v>0.8</v>
      </c>
      <c r="G879" s="7">
        <v>0.27</v>
      </c>
      <c r="H879" s="7">
        <v>0</v>
      </c>
      <c r="I879" s="7">
        <v>14.26</v>
      </c>
      <c r="J879" s="18" t="s">
        <v>157</v>
      </c>
      <c r="K879" s="18" t="s">
        <v>157</v>
      </c>
      <c r="L879" s="18" t="s">
        <v>116</v>
      </c>
      <c r="M879" s="18" t="s">
        <v>137</v>
      </c>
    </row>
    <row r="880" spans="1:14">
      <c r="A880" s="334">
        <v>68</v>
      </c>
      <c r="B880" s="335"/>
      <c r="C880" s="131" t="s">
        <v>385</v>
      </c>
      <c r="D880" s="7">
        <v>73.2</v>
      </c>
      <c r="E880" s="7">
        <v>16.5</v>
      </c>
      <c r="F880" s="17">
        <v>0.55000000000000004</v>
      </c>
      <c r="G880" s="17">
        <v>0</v>
      </c>
      <c r="H880" s="17">
        <v>0</v>
      </c>
      <c r="I880" s="17">
        <v>15.71</v>
      </c>
      <c r="J880" s="18" t="s">
        <v>157</v>
      </c>
      <c r="K880" s="8" t="s">
        <v>161</v>
      </c>
      <c r="L880" s="18" t="s">
        <v>116</v>
      </c>
      <c r="M880" s="18" t="s">
        <v>350</v>
      </c>
      <c r="N880" s="148"/>
    </row>
    <row r="881" spans="1:13">
      <c r="A881" s="334">
        <v>68</v>
      </c>
      <c r="B881" s="335"/>
      <c r="C881" s="131" t="s">
        <v>386</v>
      </c>
      <c r="D881" s="134">
        <v>89.4</v>
      </c>
      <c r="E881" s="134">
        <v>16.399999999999999</v>
      </c>
      <c r="F881" s="134">
        <v>0</v>
      </c>
      <c r="G881" s="134">
        <v>2</v>
      </c>
      <c r="H881" s="134">
        <v>0</v>
      </c>
      <c r="I881" s="134">
        <v>17.8</v>
      </c>
      <c r="J881" s="135" t="s">
        <v>157</v>
      </c>
      <c r="K881" s="135" t="s">
        <v>161</v>
      </c>
      <c r="L881" s="135" t="s">
        <v>114</v>
      </c>
      <c r="M881" s="135" t="s">
        <v>350</v>
      </c>
    </row>
    <row r="882" spans="1:13">
      <c r="A882" s="334">
        <v>68</v>
      </c>
      <c r="B882" s="335"/>
      <c r="C882" s="131" t="s">
        <v>387</v>
      </c>
      <c r="D882" s="137">
        <v>76.2</v>
      </c>
      <c r="E882" s="137">
        <v>10.8</v>
      </c>
      <c r="F882" s="11">
        <v>8</v>
      </c>
      <c r="G882" s="11" t="s">
        <v>11</v>
      </c>
      <c r="H882" s="11" t="s">
        <v>11</v>
      </c>
      <c r="I882" s="11">
        <v>18.09</v>
      </c>
      <c r="J882" s="12" t="s">
        <v>601</v>
      </c>
      <c r="K882" s="12" t="s">
        <v>161</v>
      </c>
      <c r="L882" s="12" t="s">
        <v>114</v>
      </c>
      <c r="M882" s="12" t="s">
        <v>357</v>
      </c>
    </row>
    <row r="883" spans="1:13">
      <c r="A883" s="334">
        <v>68</v>
      </c>
      <c r="B883" s="335"/>
      <c r="C883" s="131" t="s">
        <v>388</v>
      </c>
      <c r="D883" s="11">
        <v>110</v>
      </c>
      <c r="E883" s="11">
        <v>20</v>
      </c>
      <c r="F883" s="11">
        <v>1</v>
      </c>
      <c r="G883" s="11">
        <v>60</v>
      </c>
      <c r="H883" s="11">
        <v>0</v>
      </c>
      <c r="I883" s="11">
        <v>15.9</v>
      </c>
      <c r="J883" s="12" t="s">
        <v>157</v>
      </c>
      <c r="K883" s="12" t="s">
        <v>158</v>
      </c>
      <c r="L883" s="12" t="s">
        <v>116</v>
      </c>
      <c r="M883" s="12" t="s">
        <v>357</v>
      </c>
    </row>
    <row r="884" spans="1:13">
      <c r="A884" s="334">
        <v>68</v>
      </c>
      <c r="B884" s="335"/>
      <c r="C884" s="131" t="s">
        <v>389</v>
      </c>
      <c r="D884" s="11">
        <v>82.2</v>
      </c>
      <c r="E884" s="138">
        <v>10.5</v>
      </c>
      <c r="F884" s="11">
        <v>0</v>
      </c>
      <c r="G884" s="11">
        <v>0</v>
      </c>
      <c r="H884" s="11">
        <v>2.5</v>
      </c>
      <c r="I884" s="139">
        <v>11.84</v>
      </c>
      <c r="J884" s="140" t="s">
        <v>157</v>
      </c>
      <c r="K884" s="141" t="s">
        <v>157</v>
      </c>
      <c r="L884" s="12" t="s">
        <v>116</v>
      </c>
      <c r="M884" s="12" t="s">
        <v>357</v>
      </c>
    </row>
    <row r="885" spans="1:13">
      <c r="A885" s="334">
        <v>68</v>
      </c>
      <c r="B885" s="335"/>
      <c r="C885" s="142" t="s">
        <v>22</v>
      </c>
      <c r="D885" s="143">
        <v>84.15454545454547</v>
      </c>
      <c r="E885" s="143">
        <v>15.750000000000002</v>
      </c>
      <c r="F885" s="143">
        <v>1.2683333333333333</v>
      </c>
      <c r="G885" s="143">
        <v>6.6972727272727273</v>
      </c>
      <c r="H885" s="143">
        <v>0.35</v>
      </c>
      <c r="I885" s="143">
        <v>15.310833333333335</v>
      </c>
      <c r="J885" s="144" t="s">
        <v>11</v>
      </c>
      <c r="K885" s="144" t="s">
        <v>11</v>
      </c>
      <c r="L885" s="144" t="s">
        <v>11</v>
      </c>
      <c r="M885" s="144" t="s">
        <v>11</v>
      </c>
    </row>
    <row r="886" spans="1:13" ht="15.6" customHeight="1">
      <c r="A886" s="334">
        <v>69</v>
      </c>
      <c r="B886" s="335" t="s">
        <v>255</v>
      </c>
      <c r="C886" s="131" t="s">
        <v>379</v>
      </c>
      <c r="D886" s="17">
        <v>79.7</v>
      </c>
      <c r="E886" s="17">
        <v>23</v>
      </c>
      <c r="F886" s="17">
        <v>1.5</v>
      </c>
      <c r="G886" s="17">
        <v>4</v>
      </c>
      <c r="H886" s="17" t="s">
        <v>11</v>
      </c>
      <c r="I886" s="17">
        <v>17.5</v>
      </c>
      <c r="J886" s="18" t="s">
        <v>157</v>
      </c>
      <c r="K886" s="18" t="s">
        <v>167</v>
      </c>
      <c r="L886" s="18" t="s">
        <v>116</v>
      </c>
      <c r="M886" s="18" t="s">
        <v>166</v>
      </c>
    </row>
    <row r="887" spans="1:13">
      <c r="A887" s="334">
        <v>69</v>
      </c>
      <c r="B887" s="335"/>
      <c r="C887" s="131" t="s">
        <v>198</v>
      </c>
      <c r="D887" s="11">
        <v>67.2</v>
      </c>
      <c r="E887" s="11">
        <v>25</v>
      </c>
      <c r="F887" s="11">
        <v>3</v>
      </c>
      <c r="G887" s="11" t="s">
        <v>11</v>
      </c>
      <c r="H887" s="11">
        <v>0</v>
      </c>
      <c r="I887" s="11">
        <v>24.05</v>
      </c>
      <c r="J887" s="12" t="s">
        <v>157</v>
      </c>
      <c r="K887" s="12" t="s">
        <v>167</v>
      </c>
      <c r="L887" s="12" t="s">
        <v>163</v>
      </c>
      <c r="M887" s="12" t="s">
        <v>350</v>
      </c>
    </row>
    <row r="888" spans="1:13">
      <c r="A888" s="334">
        <v>69</v>
      </c>
      <c r="B888" s="335"/>
      <c r="C888" s="131" t="s">
        <v>380</v>
      </c>
      <c r="D888" s="7">
        <v>69.8</v>
      </c>
      <c r="E888" s="7">
        <v>24.6</v>
      </c>
      <c r="F888" s="7">
        <v>0</v>
      </c>
      <c r="G888" s="7">
        <v>0</v>
      </c>
      <c r="H888" s="7">
        <v>0</v>
      </c>
      <c r="I888" s="7">
        <v>17.8</v>
      </c>
      <c r="J888" s="8" t="s">
        <v>157</v>
      </c>
      <c r="K888" s="8" t="s">
        <v>158</v>
      </c>
      <c r="L888" s="8" t="s">
        <v>159</v>
      </c>
      <c r="M888" s="8" t="s">
        <v>160</v>
      </c>
    </row>
    <row r="889" spans="1:13">
      <c r="A889" s="334">
        <v>69</v>
      </c>
      <c r="B889" s="335"/>
      <c r="C889" s="131" t="s">
        <v>381</v>
      </c>
      <c r="D889" s="11">
        <v>72.400000000000006</v>
      </c>
      <c r="E889" s="11">
        <v>16.2</v>
      </c>
      <c r="F889" s="11">
        <v>1</v>
      </c>
      <c r="G889" s="11">
        <v>0</v>
      </c>
      <c r="H889" s="11">
        <v>0</v>
      </c>
      <c r="I889" s="11">
        <v>13.4</v>
      </c>
      <c r="J889" s="12" t="s">
        <v>157</v>
      </c>
      <c r="K889" s="12" t="s">
        <v>167</v>
      </c>
      <c r="L889" s="12" t="s">
        <v>578</v>
      </c>
      <c r="M889" s="12" t="s">
        <v>350</v>
      </c>
    </row>
    <row r="890" spans="1:13">
      <c r="A890" s="334">
        <v>69</v>
      </c>
      <c r="B890" s="335"/>
      <c r="C890" s="131" t="s">
        <v>382</v>
      </c>
      <c r="D890" s="17">
        <v>57.6</v>
      </c>
      <c r="E890" s="17">
        <v>19</v>
      </c>
      <c r="F890" s="17">
        <v>1.7</v>
      </c>
      <c r="G890" s="17">
        <v>0</v>
      </c>
      <c r="H890" s="17">
        <v>0</v>
      </c>
      <c r="I890" s="17">
        <v>19.2</v>
      </c>
      <c r="J890" s="18" t="s">
        <v>182</v>
      </c>
      <c r="K890" s="18" t="s">
        <v>158</v>
      </c>
      <c r="L890" s="18" t="s">
        <v>116</v>
      </c>
      <c r="M890" s="18" t="s">
        <v>137</v>
      </c>
    </row>
    <row r="891" spans="1:13">
      <c r="A891" s="334">
        <v>69</v>
      </c>
      <c r="B891" s="335"/>
      <c r="C891" s="131" t="s">
        <v>383</v>
      </c>
      <c r="D891" s="132">
        <v>82.8</v>
      </c>
      <c r="E891" s="132">
        <v>17.600000000000001</v>
      </c>
      <c r="F891" s="132">
        <v>0</v>
      </c>
      <c r="G891" s="132">
        <v>0</v>
      </c>
      <c r="H891" s="132">
        <v>0</v>
      </c>
      <c r="I891" s="132">
        <v>18.93</v>
      </c>
      <c r="J891" s="133" t="s">
        <v>157</v>
      </c>
      <c r="K891" s="133" t="s">
        <v>167</v>
      </c>
      <c r="L891" s="133" t="s">
        <v>114</v>
      </c>
      <c r="M891" s="133" t="s">
        <v>173</v>
      </c>
    </row>
    <row r="892" spans="1:13">
      <c r="A892" s="334">
        <v>69</v>
      </c>
      <c r="B892" s="335"/>
      <c r="C892" s="131" t="s">
        <v>384</v>
      </c>
      <c r="D892" s="7">
        <v>60</v>
      </c>
      <c r="E892" s="7">
        <v>18.399999999999999</v>
      </c>
      <c r="F892" s="7">
        <v>0</v>
      </c>
      <c r="G892" s="7">
        <v>0</v>
      </c>
      <c r="H892" s="7">
        <v>0</v>
      </c>
      <c r="I892" s="7">
        <v>14.12</v>
      </c>
      <c r="J892" s="18" t="s">
        <v>157</v>
      </c>
      <c r="K892" s="18" t="s">
        <v>167</v>
      </c>
      <c r="L892" s="18" t="s">
        <v>116</v>
      </c>
      <c r="M892" s="18" t="s">
        <v>160</v>
      </c>
    </row>
    <row r="893" spans="1:13">
      <c r="A893" s="334">
        <v>69</v>
      </c>
      <c r="B893" s="335"/>
      <c r="C893" s="131" t="s">
        <v>385</v>
      </c>
      <c r="D893" s="7">
        <v>57.2</v>
      </c>
      <c r="E893" s="7">
        <v>10.8</v>
      </c>
      <c r="F893" s="17">
        <v>0.73</v>
      </c>
      <c r="G893" s="17">
        <v>0</v>
      </c>
      <c r="H893" s="17">
        <v>0</v>
      </c>
      <c r="I893" s="17">
        <v>18.73</v>
      </c>
      <c r="J893" s="18" t="s">
        <v>157</v>
      </c>
      <c r="K893" s="8" t="s">
        <v>164</v>
      </c>
      <c r="L893" s="18" t="s">
        <v>116</v>
      </c>
      <c r="M893" s="18" t="s">
        <v>350</v>
      </c>
    </row>
    <row r="894" spans="1:13">
      <c r="A894" s="334">
        <v>69</v>
      </c>
      <c r="B894" s="335"/>
      <c r="C894" s="131" t="s">
        <v>386</v>
      </c>
      <c r="D894" s="134">
        <v>58.8</v>
      </c>
      <c r="E894" s="134">
        <v>23.4</v>
      </c>
      <c r="F894" s="134">
        <v>2</v>
      </c>
      <c r="G894" s="134">
        <v>3</v>
      </c>
      <c r="H894" s="134">
        <v>0</v>
      </c>
      <c r="I894" s="134">
        <v>19.5</v>
      </c>
      <c r="J894" s="135" t="s">
        <v>157</v>
      </c>
      <c r="K894" s="135" t="s">
        <v>164</v>
      </c>
      <c r="L894" s="135" t="s">
        <v>114</v>
      </c>
      <c r="M894" s="135" t="s">
        <v>350</v>
      </c>
    </row>
    <row r="895" spans="1:13">
      <c r="A895" s="334">
        <v>69</v>
      </c>
      <c r="B895" s="335"/>
      <c r="C895" s="131" t="s">
        <v>387</v>
      </c>
      <c r="D895" s="137">
        <v>60.6</v>
      </c>
      <c r="E895" s="137">
        <v>13.4</v>
      </c>
      <c r="F895" s="11" t="s">
        <v>11</v>
      </c>
      <c r="G895" s="11" t="s">
        <v>11</v>
      </c>
      <c r="H895" s="11" t="s">
        <v>11</v>
      </c>
      <c r="I895" s="11">
        <v>20.440000000000001</v>
      </c>
      <c r="J895" s="12" t="s">
        <v>157</v>
      </c>
      <c r="K895" s="12" t="s">
        <v>164</v>
      </c>
      <c r="L895" s="12" t="s">
        <v>116</v>
      </c>
      <c r="M895" s="12" t="s">
        <v>350</v>
      </c>
    </row>
    <row r="896" spans="1:13">
      <c r="A896" s="334">
        <v>69</v>
      </c>
      <c r="B896" s="335"/>
      <c r="C896" s="131" t="s">
        <v>388</v>
      </c>
      <c r="D896" s="11">
        <v>100</v>
      </c>
      <c r="E896" s="11">
        <v>26</v>
      </c>
      <c r="F896" s="11">
        <v>2</v>
      </c>
      <c r="G896" s="11">
        <v>40</v>
      </c>
      <c r="H896" s="11">
        <v>0</v>
      </c>
      <c r="I896" s="11">
        <v>17.88</v>
      </c>
      <c r="J896" s="12" t="s">
        <v>157</v>
      </c>
      <c r="K896" s="12" t="s">
        <v>164</v>
      </c>
      <c r="L896" s="12" t="s">
        <v>576</v>
      </c>
      <c r="M896" s="12" t="s">
        <v>357</v>
      </c>
    </row>
    <row r="897" spans="1:13">
      <c r="A897" s="334">
        <v>69</v>
      </c>
      <c r="B897" s="335"/>
      <c r="C897" s="131" t="s">
        <v>389</v>
      </c>
      <c r="D897" s="11">
        <v>78</v>
      </c>
      <c r="E897" s="138">
        <v>15.2</v>
      </c>
      <c r="F897" s="11">
        <v>1.5</v>
      </c>
      <c r="G897" s="11">
        <v>4.5</v>
      </c>
      <c r="H897" s="11">
        <v>3.5</v>
      </c>
      <c r="I897" s="139">
        <v>24.6</v>
      </c>
      <c r="J897" s="140" t="s">
        <v>157</v>
      </c>
      <c r="K897" s="141" t="s">
        <v>167</v>
      </c>
      <c r="L897" s="12" t="s">
        <v>116</v>
      </c>
      <c r="M897" s="12" t="s">
        <v>350</v>
      </c>
    </row>
    <row r="898" spans="1:13">
      <c r="A898" s="334">
        <v>69</v>
      </c>
      <c r="B898" s="335"/>
      <c r="C898" s="142" t="s">
        <v>22</v>
      </c>
      <c r="D898" s="143">
        <v>70.341666666666669</v>
      </c>
      <c r="E898" s="143">
        <v>19.383333333333336</v>
      </c>
      <c r="F898" s="143">
        <v>1.2209090909090909</v>
      </c>
      <c r="G898" s="143">
        <v>5.15</v>
      </c>
      <c r="H898" s="143">
        <v>0.35</v>
      </c>
      <c r="I898" s="143">
        <v>18.845833333333331</v>
      </c>
      <c r="J898" s="144" t="s">
        <v>11</v>
      </c>
      <c r="K898" s="144" t="s">
        <v>11</v>
      </c>
      <c r="L898" s="144" t="s">
        <v>11</v>
      </c>
      <c r="M898" s="144" t="s">
        <v>11</v>
      </c>
    </row>
    <row r="899" spans="1:13" ht="15.6" customHeight="1">
      <c r="A899" s="334">
        <v>70</v>
      </c>
      <c r="B899" s="335" t="s">
        <v>67</v>
      </c>
      <c r="C899" s="131" t="s">
        <v>379</v>
      </c>
      <c r="D899" s="17">
        <v>85.4</v>
      </c>
      <c r="E899" s="17">
        <v>22.8</v>
      </c>
      <c r="F899" s="17">
        <v>1</v>
      </c>
      <c r="G899" s="17">
        <v>16</v>
      </c>
      <c r="H899" s="17" t="s">
        <v>11</v>
      </c>
      <c r="I899" s="17">
        <v>17.3</v>
      </c>
      <c r="J899" s="18" t="s">
        <v>157</v>
      </c>
      <c r="K899" s="18" t="s">
        <v>157</v>
      </c>
      <c r="L899" s="18" t="s">
        <v>116</v>
      </c>
      <c r="M899" s="18" t="s">
        <v>166</v>
      </c>
    </row>
    <row r="900" spans="1:13">
      <c r="A900" s="334">
        <v>70</v>
      </c>
      <c r="B900" s="335"/>
      <c r="C900" s="131" t="s">
        <v>198</v>
      </c>
      <c r="D900" s="11">
        <v>79.8</v>
      </c>
      <c r="E900" s="11">
        <v>28.2</v>
      </c>
      <c r="F900" s="11">
        <v>15</v>
      </c>
      <c r="G900" s="11">
        <v>2</v>
      </c>
      <c r="H900" s="11">
        <v>0</v>
      </c>
      <c r="I900" s="11">
        <v>29.78</v>
      </c>
      <c r="J900" s="12" t="s">
        <v>157</v>
      </c>
      <c r="K900" s="12" t="s">
        <v>157</v>
      </c>
      <c r="L900" s="12" t="s">
        <v>116</v>
      </c>
      <c r="M900" s="12" t="s">
        <v>350</v>
      </c>
    </row>
    <row r="901" spans="1:13">
      <c r="A901" s="334">
        <v>70</v>
      </c>
      <c r="B901" s="335"/>
      <c r="C901" s="131" t="s">
        <v>380</v>
      </c>
      <c r="D901" s="7" t="s">
        <v>641</v>
      </c>
      <c r="E901" s="7">
        <v>27.2</v>
      </c>
      <c r="F901" s="7">
        <v>1</v>
      </c>
      <c r="G901" s="7">
        <v>0</v>
      </c>
      <c r="H901" s="7">
        <v>0</v>
      </c>
      <c r="I901" s="7">
        <v>20.5</v>
      </c>
      <c r="J901" s="8" t="s">
        <v>157</v>
      </c>
      <c r="K901" s="8" t="s">
        <v>170</v>
      </c>
      <c r="L901" s="8" t="s">
        <v>159</v>
      </c>
      <c r="M901" s="8" t="s">
        <v>160</v>
      </c>
    </row>
    <row r="902" spans="1:13">
      <c r="A902" s="334">
        <v>70</v>
      </c>
      <c r="B902" s="335"/>
      <c r="C902" s="131" t="s">
        <v>381</v>
      </c>
      <c r="D902" s="11">
        <v>93.2</v>
      </c>
      <c r="E902" s="11">
        <v>14.5</v>
      </c>
      <c r="F902" s="11">
        <v>3</v>
      </c>
      <c r="G902" s="11">
        <v>0</v>
      </c>
      <c r="H902" s="11">
        <v>0</v>
      </c>
      <c r="I902" s="11">
        <v>16.79</v>
      </c>
      <c r="J902" s="12" t="s">
        <v>157</v>
      </c>
      <c r="K902" s="12" t="s">
        <v>161</v>
      </c>
      <c r="L902" s="12" t="s">
        <v>578</v>
      </c>
      <c r="M902" s="12" t="s">
        <v>350</v>
      </c>
    </row>
    <row r="903" spans="1:13">
      <c r="A903" s="334">
        <v>70</v>
      </c>
      <c r="B903" s="335"/>
      <c r="C903" s="131" t="s">
        <v>382</v>
      </c>
      <c r="D903" s="17">
        <v>74.400000000000006</v>
      </c>
      <c r="E903" s="17">
        <v>18.399999999999999</v>
      </c>
      <c r="F903" s="17">
        <v>16.100000000000001</v>
      </c>
      <c r="G903" s="17">
        <v>0</v>
      </c>
      <c r="H903" s="17">
        <v>0</v>
      </c>
      <c r="I903" s="17">
        <v>21.1</v>
      </c>
      <c r="J903" s="18" t="s">
        <v>182</v>
      </c>
      <c r="K903" s="18" t="s">
        <v>158</v>
      </c>
      <c r="L903" s="18" t="s">
        <v>116</v>
      </c>
      <c r="M903" s="18" t="s">
        <v>137</v>
      </c>
    </row>
    <row r="904" spans="1:13">
      <c r="A904" s="334">
        <v>70</v>
      </c>
      <c r="B904" s="335"/>
      <c r="C904" s="131" t="s">
        <v>383</v>
      </c>
      <c r="D904" s="132">
        <v>94.4</v>
      </c>
      <c r="E904" s="132">
        <v>23.7</v>
      </c>
      <c r="F904" s="132">
        <v>1.34</v>
      </c>
      <c r="G904" s="132">
        <v>2.68</v>
      </c>
      <c r="H904" s="132">
        <v>0</v>
      </c>
      <c r="I904" s="132">
        <v>17.79</v>
      </c>
      <c r="J904" s="133" t="s">
        <v>157</v>
      </c>
      <c r="K904" s="133" t="s">
        <v>170</v>
      </c>
      <c r="L904" s="133" t="s">
        <v>116</v>
      </c>
      <c r="M904" s="133" t="s">
        <v>160</v>
      </c>
    </row>
    <row r="905" spans="1:13">
      <c r="A905" s="334">
        <v>70</v>
      </c>
      <c r="B905" s="335"/>
      <c r="C905" s="131" t="s">
        <v>384</v>
      </c>
      <c r="D905" s="7">
        <v>69.400000000000006</v>
      </c>
      <c r="E905" s="7">
        <v>15.6</v>
      </c>
      <c r="F905" s="7">
        <v>1.42</v>
      </c>
      <c r="G905" s="7">
        <v>0</v>
      </c>
      <c r="H905" s="7">
        <v>0</v>
      </c>
      <c r="I905" s="7">
        <v>17.5</v>
      </c>
      <c r="J905" s="18" t="s">
        <v>157</v>
      </c>
      <c r="K905" s="18" t="s">
        <v>170</v>
      </c>
      <c r="L905" s="18" t="s">
        <v>116</v>
      </c>
      <c r="M905" s="18" t="s">
        <v>137</v>
      </c>
    </row>
    <row r="906" spans="1:13">
      <c r="A906" s="334">
        <v>70</v>
      </c>
      <c r="B906" s="335"/>
      <c r="C906" s="131" t="s">
        <v>385</v>
      </c>
      <c r="D906" s="7">
        <v>66.900000000000006</v>
      </c>
      <c r="E906" s="7">
        <v>12.9</v>
      </c>
      <c r="F906" s="17">
        <v>0.5</v>
      </c>
      <c r="G906" s="17">
        <v>1.07</v>
      </c>
      <c r="H906" s="17">
        <v>0</v>
      </c>
      <c r="I906" s="17">
        <v>18.5</v>
      </c>
      <c r="J906" s="18" t="s">
        <v>157</v>
      </c>
      <c r="K906" s="18" t="s">
        <v>161</v>
      </c>
      <c r="L906" s="18" t="s">
        <v>116</v>
      </c>
      <c r="M906" s="18" t="s">
        <v>357</v>
      </c>
    </row>
    <row r="907" spans="1:13">
      <c r="A907" s="334">
        <v>70</v>
      </c>
      <c r="B907" s="335"/>
      <c r="C907" s="131" t="s">
        <v>386</v>
      </c>
      <c r="D907" s="134">
        <v>58.8</v>
      </c>
      <c r="E907" s="134">
        <v>19.600000000000001</v>
      </c>
      <c r="F907" s="134">
        <v>3</v>
      </c>
      <c r="G907" s="134">
        <v>6</v>
      </c>
      <c r="H907" s="134">
        <v>0</v>
      </c>
      <c r="I907" s="134">
        <v>19</v>
      </c>
      <c r="J907" s="135" t="s">
        <v>157</v>
      </c>
      <c r="K907" s="135" t="s">
        <v>161</v>
      </c>
      <c r="L907" s="135" t="s">
        <v>114</v>
      </c>
      <c r="M907" s="135" t="s">
        <v>350</v>
      </c>
    </row>
    <row r="908" spans="1:13">
      <c r="A908" s="334">
        <v>70</v>
      </c>
      <c r="B908" s="335"/>
      <c r="C908" s="131" t="s">
        <v>387</v>
      </c>
      <c r="D908" s="137">
        <v>64.400000000000006</v>
      </c>
      <c r="E908" s="137">
        <v>8.8000000000000007</v>
      </c>
      <c r="F908" s="11" t="s">
        <v>11</v>
      </c>
      <c r="G908" s="11">
        <v>2</v>
      </c>
      <c r="H908" s="11" t="s">
        <v>11</v>
      </c>
      <c r="I908" s="11">
        <v>18.77</v>
      </c>
      <c r="J908" s="12" t="s">
        <v>579</v>
      </c>
      <c r="K908" s="12" t="s">
        <v>158</v>
      </c>
      <c r="L908" s="12" t="s">
        <v>114</v>
      </c>
      <c r="M908" s="12" t="s">
        <v>357</v>
      </c>
    </row>
    <row r="909" spans="1:13">
      <c r="A909" s="334">
        <v>70</v>
      </c>
      <c r="B909" s="335"/>
      <c r="C909" s="131" t="s">
        <v>388</v>
      </c>
      <c r="D909" s="11">
        <v>110</v>
      </c>
      <c r="E909" s="11">
        <v>20</v>
      </c>
      <c r="F909" s="11">
        <v>0</v>
      </c>
      <c r="G909" s="11">
        <v>95</v>
      </c>
      <c r="H909" s="11">
        <v>0</v>
      </c>
      <c r="I909" s="11">
        <v>21.69</v>
      </c>
      <c r="J909" s="12" t="s">
        <v>157</v>
      </c>
      <c r="K909" s="12" t="s">
        <v>157</v>
      </c>
      <c r="L909" s="12" t="s">
        <v>116</v>
      </c>
      <c r="M909" s="12" t="s">
        <v>357</v>
      </c>
    </row>
    <row r="910" spans="1:13">
      <c r="A910" s="334">
        <v>70</v>
      </c>
      <c r="B910" s="335"/>
      <c r="C910" s="131" t="s">
        <v>389</v>
      </c>
      <c r="D910" s="11">
        <v>76.099999999999994</v>
      </c>
      <c r="E910" s="138">
        <v>5.2</v>
      </c>
      <c r="F910" s="11">
        <v>0</v>
      </c>
      <c r="G910" s="11">
        <v>1.5</v>
      </c>
      <c r="H910" s="11">
        <v>4.5</v>
      </c>
      <c r="I910" s="139">
        <v>14.7</v>
      </c>
      <c r="J910" s="140" t="s">
        <v>157</v>
      </c>
      <c r="K910" s="141" t="s">
        <v>179</v>
      </c>
      <c r="L910" s="12" t="s">
        <v>116</v>
      </c>
      <c r="M910" s="12" t="s">
        <v>357</v>
      </c>
    </row>
    <row r="911" spans="1:13">
      <c r="A911" s="334">
        <v>70</v>
      </c>
      <c r="B911" s="335"/>
      <c r="C911" s="142" t="s">
        <v>22</v>
      </c>
      <c r="D911" s="143">
        <v>79.34545454545453</v>
      </c>
      <c r="E911" s="143">
        <v>18.074999999999999</v>
      </c>
      <c r="F911" s="143">
        <v>3.8509090909090915</v>
      </c>
      <c r="G911" s="143">
        <v>10.520833333333334</v>
      </c>
      <c r="H911" s="143">
        <v>0.45</v>
      </c>
      <c r="I911" s="143">
        <v>19.451666666666664</v>
      </c>
      <c r="J911" s="144" t="s">
        <v>11</v>
      </c>
      <c r="K911" s="144" t="s">
        <v>11</v>
      </c>
      <c r="L911" s="144" t="s">
        <v>11</v>
      </c>
      <c r="M911" s="144" t="s">
        <v>11</v>
      </c>
    </row>
    <row r="912" spans="1:13" ht="15.6" customHeight="1">
      <c r="A912" s="334">
        <v>71</v>
      </c>
      <c r="B912" s="335" t="s">
        <v>378</v>
      </c>
      <c r="C912" s="131" t="s">
        <v>379</v>
      </c>
      <c r="D912" s="17">
        <v>87.5</v>
      </c>
      <c r="E912" s="17">
        <v>14.6</v>
      </c>
      <c r="F912" s="17">
        <v>0.5</v>
      </c>
      <c r="G912" s="17">
        <v>4</v>
      </c>
      <c r="H912" s="17" t="s">
        <v>11</v>
      </c>
      <c r="I912" s="17">
        <v>11.4</v>
      </c>
      <c r="J912" s="18" t="s">
        <v>157</v>
      </c>
      <c r="K912" s="18" t="s">
        <v>157</v>
      </c>
      <c r="L912" s="18" t="s">
        <v>114</v>
      </c>
      <c r="M912" s="18" t="s">
        <v>166</v>
      </c>
    </row>
    <row r="913" spans="1:13">
      <c r="A913" s="334">
        <v>71</v>
      </c>
      <c r="B913" s="335"/>
      <c r="C913" s="131" t="s">
        <v>198</v>
      </c>
      <c r="D913" s="11">
        <v>77.8</v>
      </c>
      <c r="E913" s="11">
        <v>29.4</v>
      </c>
      <c r="F913" s="11">
        <v>21</v>
      </c>
      <c r="G913" s="11">
        <v>1</v>
      </c>
      <c r="H913" s="11">
        <v>0</v>
      </c>
      <c r="I913" s="11">
        <v>23.21</v>
      </c>
      <c r="J913" s="12" t="s">
        <v>157</v>
      </c>
      <c r="K913" s="12" t="s">
        <v>161</v>
      </c>
      <c r="L913" s="12" t="s">
        <v>116</v>
      </c>
      <c r="M913" s="12" t="s">
        <v>350</v>
      </c>
    </row>
    <row r="914" spans="1:13" ht="14.25" customHeight="1">
      <c r="A914" s="334">
        <v>71</v>
      </c>
      <c r="B914" s="335"/>
      <c r="C914" s="131" t="s">
        <v>380</v>
      </c>
      <c r="D914" s="7" t="s">
        <v>642</v>
      </c>
      <c r="E914" s="7">
        <v>18.5</v>
      </c>
      <c r="F914" s="7">
        <v>0</v>
      </c>
      <c r="G914" s="7">
        <v>0</v>
      </c>
      <c r="H914" s="7">
        <v>0</v>
      </c>
      <c r="I914" s="7">
        <v>13.9</v>
      </c>
      <c r="J914" s="8" t="s">
        <v>157</v>
      </c>
      <c r="K914" s="8" t="s">
        <v>158</v>
      </c>
      <c r="L914" s="8" t="s">
        <v>159</v>
      </c>
      <c r="M914" s="8" t="s">
        <v>160</v>
      </c>
    </row>
    <row r="915" spans="1:13">
      <c r="A915" s="334">
        <v>71</v>
      </c>
      <c r="B915" s="335"/>
      <c r="C915" s="131" t="s">
        <v>381</v>
      </c>
      <c r="D915" s="11">
        <v>92.4</v>
      </c>
      <c r="E915" s="11">
        <v>12.1</v>
      </c>
      <c r="F915" s="11">
        <v>1</v>
      </c>
      <c r="G915" s="11">
        <v>0</v>
      </c>
      <c r="H915" s="11">
        <v>0</v>
      </c>
      <c r="I915" s="11">
        <v>11.63</v>
      </c>
      <c r="J915" s="12" t="s">
        <v>157</v>
      </c>
      <c r="K915" s="12" t="s">
        <v>161</v>
      </c>
      <c r="L915" s="12" t="s">
        <v>305</v>
      </c>
      <c r="M915" s="12" t="s">
        <v>350</v>
      </c>
    </row>
    <row r="916" spans="1:13">
      <c r="A916" s="334">
        <v>71</v>
      </c>
      <c r="B916" s="335"/>
      <c r="C916" s="131" t="s">
        <v>382</v>
      </c>
      <c r="D916" s="17">
        <v>75</v>
      </c>
      <c r="E916" s="17">
        <v>17.2</v>
      </c>
      <c r="F916" s="17">
        <v>7.2</v>
      </c>
      <c r="G916" s="17">
        <v>0</v>
      </c>
      <c r="H916" s="17">
        <v>0</v>
      </c>
      <c r="I916" s="17">
        <v>14.6</v>
      </c>
      <c r="J916" s="18" t="s">
        <v>182</v>
      </c>
      <c r="K916" s="18" t="s">
        <v>158</v>
      </c>
      <c r="L916" s="18" t="s">
        <v>116</v>
      </c>
      <c r="M916" s="18" t="s">
        <v>137</v>
      </c>
    </row>
    <row r="917" spans="1:13">
      <c r="A917" s="334">
        <v>71</v>
      </c>
      <c r="B917" s="335"/>
      <c r="C917" s="131" t="s">
        <v>383</v>
      </c>
      <c r="D917" s="132">
        <v>85.2</v>
      </c>
      <c r="E917" s="132">
        <v>18.5</v>
      </c>
      <c r="F917" s="132">
        <v>0</v>
      </c>
      <c r="G917" s="132">
        <v>0</v>
      </c>
      <c r="H917" s="132">
        <v>0</v>
      </c>
      <c r="I917" s="132">
        <v>13.22</v>
      </c>
      <c r="J917" s="133" t="s">
        <v>157</v>
      </c>
      <c r="K917" s="133" t="s">
        <v>158</v>
      </c>
      <c r="L917" s="133" t="s">
        <v>114</v>
      </c>
      <c r="M917" s="133" t="s">
        <v>160</v>
      </c>
    </row>
    <row r="918" spans="1:13">
      <c r="A918" s="334">
        <v>71</v>
      </c>
      <c r="B918" s="335"/>
      <c r="C918" s="131" t="s">
        <v>384</v>
      </c>
      <c r="D918" s="7">
        <v>65.3</v>
      </c>
      <c r="E918" s="7">
        <v>16.8</v>
      </c>
      <c r="F918" s="7">
        <v>2.46</v>
      </c>
      <c r="G918" s="7">
        <v>0</v>
      </c>
      <c r="H918" s="7">
        <v>0</v>
      </c>
      <c r="I918" s="7">
        <v>14.07</v>
      </c>
      <c r="J918" s="18" t="s">
        <v>157</v>
      </c>
      <c r="K918" s="18" t="s">
        <v>170</v>
      </c>
      <c r="L918" s="18" t="s">
        <v>116</v>
      </c>
      <c r="M918" s="18" t="s">
        <v>160</v>
      </c>
    </row>
    <row r="919" spans="1:13">
      <c r="A919" s="334">
        <v>71</v>
      </c>
      <c r="B919" s="335"/>
      <c r="C919" s="131" t="s">
        <v>385</v>
      </c>
      <c r="D919" s="7">
        <v>86.3</v>
      </c>
      <c r="E919" s="7">
        <v>9.9</v>
      </c>
      <c r="F919" s="17">
        <v>0</v>
      </c>
      <c r="G919" s="17">
        <v>0</v>
      </c>
      <c r="H919" s="17">
        <v>0</v>
      </c>
      <c r="I919" s="17">
        <v>14.69</v>
      </c>
      <c r="J919" s="18" t="s">
        <v>157</v>
      </c>
      <c r="K919" s="18" t="s">
        <v>158</v>
      </c>
      <c r="L919" s="18" t="s">
        <v>116</v>
      </c>
      <c r="M919" s="18" t="s">
        <v>350</v>
      </c>
    </row>
    <row r="920" spans="1:13">
      <c r="A920" s="334">
        <v>71</v>
      </c>
      <c r="B920" s="335"/>
      <c r="C920" s="131" t="s">
        <v>386</v>
      </c>
      <c r="D920" s="11" t="s">
        <v>11</v>
      </c>
      <c r="E920" s="11" t="s">
        <v>11</v>
      </c>
      <c r="F920" s="11" t="s">
        <v>11</v>
      </c>
      <c r="G920" s="11" t="s">
        <v>11</v>
      </c>
      <c r="H920" s="11" t="s">
        <v>11</v>
      </c>
      <c r="I920" s="134" t="s">
        <v>11</v>
      </c>
      <c r="J920" s="135" t="s">
        <v>11</v>
      </c>
      <c r="K920" s="135" t="s">
        <v>11</v>
      </c>
      <c r="L920" s="135" t="s">
        <v>11</v>
      </c>
      <c r="M920" s="135" t="s">
        <v>11</v>
      </c>
    </row>
    <row r="921" spans="1:13">
      <c r="A921" s="334">
        <v>71</v>
      </c>
      <c r="B921" s="335"/>
      <c r="C921" s="131" t="s">
        <v>387</v>
      </c>
      <c r="D921" s="137">
        <v>66.5</v>
      </c>
      <c r="E921" s="137">
        <v>12</v>
      </c>
      <c r="F921" s="11">
        <v>3</v>
      </c>
      <c r="G921" s="11" t="s">
        <v>11</v>
      </c>
      <c r="H921" s="11" t="s">
        <v>11</v>
      </c>
      <c r="I921" s="11">
        <v>14.6</v>
      </c>
      <c r="J921" s="12" t="s">
        <v>157</v>
      </c>
      <c r="K921" s="12" t="s">
        <v>161</v>
      </c>
      <c r="L921" s="12" t="s">
        <v>114</v>
      </c>
      <c r="M921" s="12" t="s">
        <v>357</v>
      </c>
    </row>
    <row r="922" spans="1:13">
      <c r="A922" s="334">
        <v>71</v>
      </c>
      <c r="B922" s="335"/>
      <c r="C922" s="131" t="s">
        <v>388</v>
      </c>
      <c r="D922" s="11">
        <v>98</v>
      </c>
      <c r="E922" s="11">
        <v>20</v>
      </c>
      <c r="F922" s="11">
        <v>10</v>
      </c>
      <c r="G922" s="11">
        <v>60</v>
      </c>
      <c r="H922" s="11">
        <v>0</v>
      </c>
      <c r="I922" s="11">
        <v>16.649999999999999</v>
      </c>
      <c r="J922" s="12" t="s">
        <v>157</v>
      </c>
      <c r="K922" s="12" t="s">
        <v>161</v>
      </c>
      <c r="L922" s="12" t="s">
        <v>576</v>
      </c>
      <c r="M922" s="12" t="s">
        <v>350</v>
      </c>
    </row>
    <row r="923" spans="1:13">
      <c r="A923" s="334">
        <v>71</v>
      </c>
      <c r="B923" s="335"/>
      <c r="C923" s="131" t="s">
        <v>389</v>
      </c>
      <c r="D923" s="11">
        <v>71</v>
      </c>
      <c r="E923" s="138">
        <v>5.2</v>
      </c>
      <c r="F923" s="11">
        <v>6.5</v>
      </c>
      <c r="G923" s="11">
        <v>6.5</v>
      </c>
      <c r="H923" s="11">
        <v>3.5</v>
      </c>
      <c r="I923" s="139">
        <v>14.54</v>
      </c>
      <c r="J923" s="140" t="s">
        <v>157</v>
      </c>
      <c r="K923" s="141" t="s">
        <v>158</v>
      </c>
      <c r="L923" s="12" t="s">
        <v>116</v>
      </c>
      <c r="M923" s="12" t="s">
        <v>350</v>
      </c>
    </row>
    <row r="924" spans="1:13">
      <c r="A924" s="334">
        <v>71</v>
      </c>
      <c r="B924" s="335"/>
      <c r="C924" s="142" t="s">
        <v>22</v>
      </c>
      <c r="D924" s="143">
        <v>80.5</v>
      </c>
      <c r="E924" s="143">
        <v>15.836363636363636</v>
      </c>
      <c r="F924" s="143">
        <v>4.6963636363636363</v>
      </c>
      <c r="G924" s="143">
        <v>7.15</v>
      </c>
      <c r="H924" s="143">
        <v>0.3888888888888889</v>
      </c>
      <c r="I924" s="143">
        <v>14.773636363636363</v>
      </c>
      <c r="J924" s="144" t="s">
        <v>11</v>
      </c>
      <c r="K924" s="144" t="s">
        <v>11</v>
      </c>
      <c r="L924" s="144" t="s">
        <v>11</v>
      </c>
      <c r="M924" s="144" t="s">
        <v>11</v>
      </c>
    </row>
    <row r="925" spans="1:13" ht="15.6" customHeight="1">
      <c r="A925" s="334">
        <v>72</v>
      </c>
      <c r="B925" s="335" t="s">
        <v>463</v>
      </c>
      <c r="C925" s="131" t="s">
        <v>379</v>
      </c>
      <c r="D925" s="17">
        <v>86.7</v>
      </c>
      <c r="E925" s="17">
        <v>16.3</v>
      </c>
      <c r="F925" s="17">
        <v>0.5</v>
      </c>
      <c r="G925" s="17">
        <v>4</v>
      </c>
      <c r="H925" s="17" t="s">
        <v>11</v>
      </c>
      <c r="I925" s="17">
        <v>15.4</v>
      </c>
      <c r="J925" s="18" t="s">
        <v>157</v>
      </c>
      <c r="K925" s="18" t="s">
        <v>158</v>
      </c>
      <c r="L925" s="18" t="s">
        <v>576</v>
      </c>
      <c r="M925" s="18" t="s">
        <v>160</v>
      </c>
    </row>
    <row r="926" spans="1:13">
      <c r="A926" s="334">
        <v>72</v>
      </c>
      <c r="B926" s="335"/>
      <c r="C926" s="131" t="s">
        <v>198</v>
      </c>
      <c r="D926" s="11">
        <v>64.8</v>
      </c>
      <c r="E926" s="11">
        <v>26.4</v>
      </c>
      <c r="F926" s="11">
        <v>0</v>
      </c>
      <c r="G926" s="11">
        <v>0</v>
      </c>
      <c r="H926" s="11">
        <v>0</v>
      </c>
      <c r="I926" s="11">
        <v>23.24</v>
      </c>
      <c r="J926" s="12" t="s">
        <v>157</v>
      </c>
      <c r="K926" s="12" t="s">
        <v>158</v>
      </c>
      <c r="L926" s="12" t="s">
        <v>114</v>
      </c>
      <c r="M926" s="12" t="s">
        <v>350</v>
      </c>
    </row>
    <row r="927" spans="1:13">
      <c r="A927" s="334">
        <v>72</v>
      </c>
      <c r="B927" s="335"/>
      <c r="C927" s="131" t="s">
        <v>380</v>
      </c>
      <c r="D927" s="7" t="s">
        <v>643</v>
      </c>
      <c r="E927" s="7">
        <v>24</v>
      </c>
      <c r="F927" s="7">
        <v>1</v>
      </c>
      <c r="G927" s="7">
        <v>0</v>
      </c>
      <c r="H927" s="7">
        <v>0</v>
      </c>
      <c r="I927" s="7">
        <v>17.2</v>
      </c>
      <c r="J927" s="8" t="s">
        <v>157</v>
      </c>
      <c r="K927" s="8" t="s">
        <v>158</v>
      </c>
      <c r="L927" s="8" t="s">
        <v>159</v>
      </c>
      <c r="M927" s="8" t="s">
        <v>160</v>
      </c>
    </row>
    <row r="928" spans="1:13">
      <c r="A928" s="334">
        <v>72</v>
      </c>
      <c r="B928" s="335"/>
      <c r="C928" s="131" t="s">
        <v>381</v>
      </c>
      <c r="D928" s="11">
        <v>92.7</v>
      </c>
      <c r="E928" s="11">
        <v>18.600000000000001</v>
      </c>
      <c r="F928" s="11">
        <v>1</v>
      </c>
      <c r="G928" s="11">
        <v>0</v>
      </c>
      <c r="H928" s="11">
        <v>0</v>
      </c>
      <c r="I928" s="11">
        <v>13.19</v>
      </c>
      <c r="J928" s="12" t="s">
        <v>157</v>
      </c>
      <c r="K928" s="12" t="s">
        <v>167</v>
      </c>
      <c r="L928" s="12" t="s">
        <v>305</v>
      </c>
      <c r="M928" s="12" t="s">
        <v>350</v>
      </c>
    </row>
    <row r="929" spans="1:13">
      <c r="A929" s="334">
        <v>72</v>
      </c>
      <c r="B929" s="335"/>
      <c r="C929" s="131" t="s">
        <v>382</v>
      </c>
      <c r="D929" s="17">
        <v>87.2</v>
      </c>
      <c r="E929" s="17">
        <v>23.6</v>
      </c>
      <c r="F929" s="17">
        <v>1.6</v>
      </c>
      <c r="G929" s="17">
        <v>0</v>
      </c>
      <c r="H929" s="17">
        <v>0</v>
      </c>
      <c r="I929" s="17">
        <v>18.399999999999999</v>
      </c>
      <c r="J929" s="18" t="s">
        <v>182</v>
      </c>
      <c r="K929" s="18" t="s">
        <v>158</v>
      </c>
      <c r="L929" s="18" t="s">
        <v>116</v>
      </c>
      <c r="M929" s="18" t="s">
        <v>160</v>
      </c>
    </row>
    <row r="930" spans="1:13">
      <c r="A930" s="334">
        <v>72</v>
      </c>
      <c r="B930" s="335"/>
      <c r="C930" s="131" t="s">
        <v>383</v>
      </c>
      <c r="D930" s="132">
        <v>105.5</v>
      </c>
      <c r="E930" s="132">
        <v>24.1</v>
      </c>
      <c r="F930" s="132">
        <v>0</v>
      </c>
      <c r="G930" s="132">
        <v>0</v>
      </c>
      <c r="H930" s="132">
        <v>0</v>
      </c>
      <c r="I930" s="132">
        <v>15.54</v>
      </c>
      <c r="J930" s="133" t="s">
        <v>157</v>
      </c>
      <c r="K930" s="133" t="s">
        <v>158</v>
      </c>
      <c r="L930" s="133" t="s">
        <v>114</v>
      </c>
      <c r="M930" s="133" t="s">
        <v>160</v>
      </c>
    </row>
    <row r="931" spans="1:13">
      <c r="A931" s="334">
        <v>72</v>
      </c>
      <c r="B931" s="335"/>
      <c r="C931" s="131" t="s">
        <v>384</v>
      </c>
      <c r="D931" s="7">
        <v>68.8</v>
      </c>
      <c r="E931" s="7">
        <v>16.399999999999999</v>
      </c>
      <c r="F931" s="7">
        <v>0</v>
      </c>
      <c r="G931" s="7">
        <v>0</v>
      </c>
      <c r="H931" s="7">
        <v>0</v>
      </c>
      <c r="I931" s="7">
        <v>16.48</v>
      </c>
      <c r="J931" s="18" t="s">
        <v>157</v>
      </c>
      <c r="K931" s="18" t="s">
        <v>157</v>
      </c>
      <c r="L931" s="18" t="s">
        <v>116</v>
      </c>
      <c r="M931" s="18" t="s">
        <v>166</v>
      </c>
    </row>
    <row r="932" spans="1:13">
      <c r="A932" s="334">
        <v>72</v>
      </c>
      <c r="B932" s="335"/>
      <c r="C932" s="131" t="s">
        <v>385</v>
      </c>
      <c r="D932" s="7">
        <v>75.3</v>
      </c>
      <c r="E932" s="7">
        <v>20</v>
      </c>
      <c r="F932" s="17">
        <v>0.13</v>
      </c>
      <c r="G932" s="17">
        <v>0.83</v>
      </c>
      <c r="H932" s="17">
        <v>0</v>
      </c>
      <c r="I932" s="17">
        <v>14.13</v>
      </c>
      <c r="J932" s="18" t="s">
        <v>157</v>
      </c>
      <c r="K932" s="18" t="s">
        <v>161</v>
      </c>
      <c r="L932" s="18" t="s">
        <v>116</v>
      </c>
      <c r="M932" s="18" t="s">
        <v>350</v>
      </c>
    </row>
    <row r="933" spans="1:13">
      <c r="A933" s="334">
        <v>72</v>
      </c>
      <c r="B933" s="335"/>
      <c r="C933" s="131" t="s">
        <v>386</v>
      </c>
      <c r="D933" s="134">
        <v>110</v>
      </c>
      <c r="E933" s="134">
        <v>20.399999999999999</v>
      </c>
      <c r="F933" s="134">
        <v>1</v>
      </c>
      <c r="G933" s="134">
        <v>2</v>
      </c>
      <c r="H933" s="134">
        <v>0</v>
      </c>
      <c r="I933" s="134">
        <v>16.399999999999999</v>
      </c>
      <c r="J933" s="135" t="s">
        <v>157</v>
      </c>
      <c r="K933" s="135" t="s">
        <v>161</v>
      </c>
      <c r="L933" s="135" t="s">
        <v>114</v>
      </c>
      <c r="M933" s="135" t="s">
        <v>350</v>
      </c>
    </row>
    <row r="934" spans="1:13">
      <c r="A934" s="334">
        <v>72</v>
      </c>
      <c r="B934" s="335"/>
      <c r="C934" s="131" t="s">
        <v>387</v>
      </c>
      <c r="D934" s="137">
        <v>92.2</v>
      </c>
      <c r="E934" s="137">
        <v>25.2</v>
      </c>
      <c r="F934" s="11">
        <v>3</v>
      </c>
      <c r="G934" s="11" t="s">
        <v>11</v>
      </c>
      <c r="H934" s="11" t="s">
        <v>11</v>
      </c>
      <c r="I934" s="11">
        <v>18.850000000000001</v>
      </c>
      <c r="J934" s="12" t="s">
        <v>579</v>
      </c>
      <c r="K934" s="12" t="s">
        <v>161</v>
      </c>
      <c r="L934" s="12" t="s">
        <v>116</v>
      </c>
      <c r="M934" s="12" t="s">
        <v>357</v>
      </c>
    </row>
    <row r="935" spans="1:13">
      <c r="A935" s="334">
        <v>72</v>
      </c>
      <c r="B935" s="335"/>
      <c r="C935" s="131" t="s">
        <v>388</v>
      </c>
      <c r="D935" s="11">
        <v>120</v>
      </c>
      <c r="E935" s="11">
        <v>23</v>
      </c>
      <c r="F935" s="11">
        <v>5</v>
      </c>
      <c r="G935" s="11">
        <v>70</v>
      </c>
      <c r="H935" s="11">
        <v>0</v>
      </c>
      <c r="I935" s="11">
        <v>18.66</v>
      </c>
      <c r="J935" s="12" t="s">
        <v>157</v>
      </c>
      <c r="K935" s="12" t="s">
        <v>158</v>
      </c>
      <c r="L935" s="12" t="s">
        <v>116</v>
      </c>
      <c r="M935" s="12" t="s">
        <v>357</v>
      </c>
    </row>
    <row r="936" spans="1:13">
      <c r="A936" s="334">
        <v>72</v>
      </c>
      <c r="B936" s="335"/>
      <c r="C936" s="131" t="s">
        <v>389</v>
      </c>
      <c r="D936" s="11">
        <v>59.7</v>
      </c>
      <c r="E936" s="138">
        <v>6</v>
      </c>
      <c r="F936" s="11">
        <v>1.5</v>
      </c>
      <c r="G936" s="11">
        <v>2.5</v>
      </c>
      <c r="H936" s="11">
        <v>2.5</v>
      </c>
      <c r="I936" s="139">
        <v>20.7</v>
      </c>
      <c r="J936" s="140" t="s">
        <v>157</v>
      </c>
      <c r="K936" s="141" t="s">
        <v>158</v>
      </c>
      <c r="L936" s="12" t="s">
        <v>114</v>
      </c>
      <c r="M936" s="12" t="s">
        <v>350</v>
      </c>
    </row>
    <row r="937" spans="1:13">
      <c r="A937" s="334">
        <v>72</v>
      </c>
      <c r="B937" s="335"/>
      <c r="C937" s="142" t="s">
        <v>22</v>
      </c>
      <c r="D937" s="143">
        <v>87.536363636363646</v>
      </c>
      <c r="E937" s="143">
        <v>20.333333333333332</v>
      </c>
      <c r="F937" s="143">
        <v>1.2275</v>
      </c>
      <c r="G937" s="143">
        <v>7.2118181818181819</v>
      </c>
      <c r="H937" s="143">
        <v>0.25</v>
      </c>
      <c r="I937" s="143">
        <v>17.349166666666665</v>
      </c>
      <c r="J937" s="144" t="s">
        <v>11</v>
      </c>
      <c r="K937" s="144" t="s">
        <v>11</v>
      </c>
      <c r="L937" s="144" t="s">
        <v>11</v>
      </c>
      <c r="M937" s="144" t="s">
        <v>11</v>
      </c>
    </row>
    <row r="938" spans="1:13" ht="15.6" customHeight="1">
      <c r="A938" s="334">
        <v>73</v>
      </c>
      <c r="B938" s="335" t="s">
        <v>464</v>
      </c>
      <c r="C938" s="131" t="s">
        <v>379</v>
      </c>
      <c r="D938" s="17">
        <v>89.3</v>
      </c>
      <c r="E938" s="17">
        <v>15.5</v>
      </c>
      <c r="F938" s="17">
        <v>3.5</v>
      </c>
      <c r="G938" s="17">
        <v>13.5</v>
      </c>
      <c r="H938" s="17" t="s">
        <v>11</v>
      </c>
      <c r="I938" s="17">
        <v>18.600000000000001</v>
      </c>
      <c r="J938" s="18" t="s">
        <v>157</v>
      </c>
      <c r="K938" s="18" t="s">
        <v>158</v>
      </c>
      <c r="L938" s="18" t="s">
        <v>116</v>
      </c>
      <c r="M938" s="18" t="s">
        <v>160</v>
      </c>
    </row>
    <row r="939" spans="1:13">
      <c r="A939" s="334">
        <v>73</v>
      </c>
      <c r="B939" s="335"/>
      <c r="C939" s="131" t="s">
        <v>198</v>
      </c>
      <c r="D939" s="11">
        <v>74.8</v>
      </c>
      <c r="E939" s="11">
        <v>16.600000000000001</v>
      </c>
      <c r="F939" s="11">
        <v>11</v>
      </c>
      <c r="G939" s="11">
        <v>6</v>
      </c>
      <c r="H939" s="11">
        <v>0</v>
      </c>
      <c r="I939" s="11">
        <v>26.06</v>
      </c>
      <c r="J939" s="12" t="s">
        <v>157</v>
      </c>
      <c r="K939" s="12" t="s">
        <v>164</v>
      </c>
      <c r="L939" s="12" t="s">
        <v>116</v>
      </c>
      <c r="M939" s="12" t="s">
        <v>350</v>
      </c>
    </row>
    <row r="940" spans="1:13">
      <c r="A940" s="334">
        <v>73</v>
      </c>
      <c r="B940" s="335"/>
      <c r="C940" s="131" t="s">
        <v>380</v>
      </c>
      <c r="D940" s="7" t="s">
        <v>644</v>
      </c>
      <c r="E940" s="7">
        <v>27.4</v>
      </c>
      <c r="F940" s="7">
        <v>1</v>
      </c>
      <c r="G940" s="7">
        <v>0</v>
      </c>
      <c r="H940" s="7">
        <v>0</v>
      </c>
      <c r="I940" s="7">
        <v>21.6</v>
      </c>
      <c r="J940" s="8" t="s">
        <v>157</v>
      </c>
      <c r="K940" s="8" t="s">
        <v>158</v>
      </c>
      <c r="L940" s="8" t="s">
        <v>159</v>
      </c>
      <c r="M940" s="8" t="s">
        <v>160</v>
      </c>
    </row>
    <row r="941" spans="1:13">
      <c r="A941" s="334">
        <v>73</v>
      </c>
      <c r="B941" s="335"/>
      <c r="C941" s="131" t="s">
        <v>381</v>
      </c>
      <c r="D941" s="11">
        <v>84.9</v>
      </c>
      <c r="E941" s="11">
        <v>18.3</v>
      </c>
      <c r="F941" s="11">
        <v>2</v>
      </c>
      <c r="G941" s="11">
        <v>0</v>
      </c>
      <c r="H941" s="11">
        <v>0</v>
      </c>
      <c r="I941" s="11">
        <v>15.4</v>
      </c>
      <c r="J941" s="12" t="s">
        <v>157</v>
      </c>
      <c r="K941" s="12" t="s">
        <v>158</v>
      </c>
      <c r="L941" s="12" t="s">
        <v>578</v>
      </c>
      <c r="M941" s="12" t="s">
        <v>350</v>
      </c>
    </row>
    <row r="942" spans="1:13">
      <c r="A942" s="334">
        <v>73</v>
      </c>
      <c r="B942" s="335"/>
      <c r="C942" s="131" t="s">
        <v>382</v>
      </c>
      <c r="D942" s="17">
        <v>76.599999999999994</v>
      </c>
      <c r="E942" s="17">
        <v>25.5</v>
      </c>
      <c r="F942" s="17">
        <v>3.2</v>
      </c>
      <c r="G942" s="17">
        <v>0</v>
      </c>
      <c r="H942" s="17">
        <v>0</v>
      </c>
      <c r="I942" s="17">
        <v>14.4</v>
      </c>
      <c r="J942" s="18" t="s">
        <v>182</v>
      </c>
      <c r="K942" s="18" t="s">
        <v>158</v>
      </c>
      <c r="L942" s="18" t="s">
        <v>116</v>
      </c>
      <c r="M942" s="18" t="s">
        <v>160</v>
      </c>
    </row>
    <row r="943" spans="1:13">
      <c r="A943" s="334">
        <v>73</v>
      </c>
      <c r="B943" s="335"/>
      <c r="C943" s="131" t="s">
        <v>383</v>
      </c>
      <c r="D943" s="132">
        <v>98</v>
      </c>
      <c r="E943" s="132">
        <v>22</v>
      </c>
      <c r="F943" s="132">
        <v>0</v>
      </c>
      <c r="G943" s="132">
        <v>6.4</v>
      </c>
      <c r="H943" s="132">
        <v>0</v>
      </c>
      <c r="I943" s="132">
        <v>19.510000000000002</v>
      </c>
      <c r="J943" s="133" t="s">
        <v>157</v>
      </c>
      <c r="K943" s="133" t="s">
        <v>158</v>
      </c>
      <c r="L943" s="133" t="s">
        <v>116</v>
      </c>
      <c r="M943" s="133" t="s">
        <v>160</v>
      </c>
    </row>
    <row r="944" spans="1:13">
      <c r="A944" s="334">
        <v>73</v>
      </c>
      <c r="B944" s="335"/>
      <c r="C944" s="131" t="s">
        <v>384</v>
      </c>
      <c r="D944" s="7">
        <v>61.2</v>
      </c>
      <c r="E944" s="7">
        <v>20.2</v>
      </c>
      <c r="F944" s="7">
        <v>4.0999999999999996</v>
      </c>
      <c r="G944" s="7">
        <v>0</v>
      </c>
      <c r="H944" s="7">
        <v>0</v>
      </c>
      <c r="I944" s="7">
        <v>20.5</v>
      </c>
      <c r="J944" s="18" t="s">
        <v>157</v>
      </c>
      <c r="K944" s="18" t="s">
        <v>158</v>
      </c>
      <c r="L944" s="18" t="s">
        <v>116</v>
      </c>
      <c r="M944" s="18" t="s">
        <v>137</v>
      </c>
    </row>
    <row r="945" spans="1:14">
      <c r="A945" s="334">
        <v>73</v>
      </c>
      <c r="B945" s="335"/>
      <c r="C945" s="131" t="s">
        <v>385</v>
      </c>
      <c r="D945" s="7">
        <v>78.8</v>
      </c>
      <c r="E945" s="7">
        <v>12.2</v>
      </c>
      <c r="F945" s="17">
        <v>0.37</v>
      </c>
      <c r="G945" s="17">
        <v>0</v>
      </c>
      <c r="H945" s="17">
        <v>0</v>
      </c>
      <c r="I945" s="17">
        <v>19.37</v>
      </c>
      <c r="J945" s="18" t="s">
        <v>157</v>
      </c>
      <c r="K945" s="8" t="s">
        <v>164</v>
      </c>
      <c r="L945" s="18" t="s">
        <v>116</v>
      </c>
      <c r="M945" s="18" t="s">
        <v>350</v>
      </c>
    </row>
    <row r="946" spans="1:14">
      <c r="A946" s="334">
        <v>73</v>
      </c>
      <c r="B946" s="335"/>
      <c r="C946" s="131" t="s">
        <v>386</v>
      </c>
      <c r="D946" s="134">
        <v>89.8</v>
      </c>
      <c r="E946" s="134">
        <v>25.2</v>
      </c>
      <c r="F946" s="134">
        <v>1</v>
      </c>
      <c r="G946" s="134">
        <v>2</v>
      </c>
      <c r="H946" s="134">
        <v>0</v>
      </c>
      <c r="I946" s="134">
        <v>20.7</v>
      </c>
      <c r="J946" s="135" t="s">
        <v>157</v>
      </c>
      <c r="K946" s="135" t="s">
        <v>158</v>
      </c>
      <c r="L946" s="135" t="s">
        <v>114</v>
      </c>
      <c r="M946" s="135" t="s">
        <v>350</v>
      </c>
    </row>
    <row r="947" spans="1:14">
      <c r="A947" s="334">
        <v>73</v>
      </c>
      <c r="B947" s="335"/>
      <c r="C947" s="131" t="s">
        <v>387</v>
      </c>
      <c r="D947" s="137">
        <v>73.8</v>
      </c>
      <c r="E947" s="137">
        <v>22.6</v>
      </c>
      <c r="F947" s="11">
        <v>3</v>
      </c>
      <c r="G947" s="11" t="s">
        <v>11</v>
      </c>
      <c r="H947" s="11" t="s">
        <v>11</v>
      </c>
      <c r="I947" s="11">
        <v>21.89</v>
      </c>
      <c r="J947" s="12" t="s">
        <v>579</v>
      </c>
      <c r="K947" s="12" t="s">
        <v>158</v>
      </c>
      <c r="L947" s="12" t="s">
        <v>116</v>
      </c>
      <c r="M947" s="12" t="s">
        <v>357</v>
      </c>
    </row>
    <row r="948" spans="1:14">
      <c r="A948" s="334">
        <v>73</v>
      </c>
      <c r="B948" s="335"/>
      <c r="C948" s="131" t="s">
        <v>388</v>
      </c>
      <c r="D948" s="11">
        <v>120</v>
      </c>
      <c r="E948" s="11">
        <v>21</v>
      </c>
      <c r="F948" s="11">
        <v>10</v>
      </c>
      <c r="G948" s="11">
        <v>60</v>
      </c>
      <c r="H948" s="11">
        <v>0</v>
      </c>
      <c r="I948" s="11">
        <v>22.4</v>
      </c>
      <c r="J948" s="12" t="s">
        <v>157</v>
      </c>
      <c r="K948" s="12" t="s">
        <v>158</v>
      </c>
      <c r="L948" s="12" t="s">
        <v>116</v>
      </c>
      <c r="M948" s="12" t="s">
        <v>357</v>
      </c>
    </row>
    <row r="949" spans="1:14">
      <c r="A949" s="334">
        <v>73</v>
      </c>
      <c r="B949" s="335"/>
      <c r="C949" s="131" t="s">
        <v>389</v>
      </c>
      <c r="D949" s="11">
        <v>68.400000000000006</v>
      </c>
      <c r="E949" s="138">
        <v>8.8000000000000007</v>
      </c>
      <c r="F949" s="11">
        <v>2</v>
      </c>
      <c r="G949" s="11">
        <v>8.5</v>
      </c>
      <c r="H949" s="11">
        <v>5.5</v>
      </c>
      <c r="I949" s="139">
        <v>21.32</v>
      </c>
      <c r="J949" s="140" t="s">
        <v>157</v>
      </c>
      <c r="K949" s="141" t="s">
        <v>158</v>
      </c>
      <c r="L949" s="12" t="s">
        <v>116</v>
      </c>
      <c r="M949" s="12" t="s">
        <v>350</v>
      </c>
    </row>
    <row r="950" spans="1:14">
      <c r="A950" s="334">
        <v>73</v>
      </c>
      <c r="B950" s="335"/>
      <c r="C950" s="142" t="s">
        <v>22</v>
      </c>
      <c r="D950" s="143">
        <v>83.236363636363635</v>
      </c>
      <c r="E950" s="143">
        <v>19.608333333333331</v>
      </c>
      <c r="F950" s="143">
        <v>3.4308333333333336</v>
      </c>
      <c r="G950" s="143">
        <v>8.7636363636363637</v>
      </c>
      <c r="H950" s="143">
        <v>0.55000000000000004</v>
      </c>
      <c r="I950" s="143">
        <v>20.145833333333332</v>
      </c>
      <c r="J950" s="144" t="s">
        <v>11</v>
      </c>
      <c r="K950" s="144" t="s">
        <v>11</v>
      </c>
      <c r="L950" s="144" t="s">
        <v>11</v>
      </c>
      <c r="M950" s="144" t="s">
        <v>11</v>
      </c>
    </row>
    <row r="951" spans="1:14" ht="15.6" customHeight="1">
      <c r="A951" s="334">
        <v>74</v>
      </c>
      <c r="B951" s="335" t="s">
        <v>465</v>
      </c>
      <c r="C951" s="131" t="s">
        <v>379</v>
      </c>
      <c r="D951" s="17">
        <v>75.900000000000006</v>
      </c>
      <c r="E951" s="17">
        <v>20.2</v>
      </c>
      <c r="F951" s="17">
        <v>1</v>
      </c>
      <c r="G951" s="17">
        <v>8</v>
      </c>
      <c r="H951" s="17" t="s">
        <v>11</v>
      </c>
      <c r="I951" s="17">
        <v>15.6</v>
      </c>
      <c r="J951" s="18" t="s">
        <v>157</v>
      </c>
      <c r="K951" s="18" t="s">
        <v>158</v>
      </c>
      <c r="L951" s="18" t="s">
        <v>116</v>
      </c>
      <c r="M951" s="18" t="s">
        <v>166</v>
      </c>
    </row>
    <row r="952" spans="1:14">
      <c r="A952" s="334">
        <v>74</v>
      </c>
      <c r="B952" s="335"/>
      <c r="C952" s="131" t="s">
        <v>198</v>
      </c>
      <c r="D952" s="11">
        <v>81.2</v>
      </c>
      <c r="E952" s="11">
        <v>21.6</v>
      </c>
      <c r="F952" s="11">
        <v>12</v>
      </c>
      <c r="G952" s="11">
        <v>2</v>
      </c>
      <c r="H952" s="11">
        <v>0</v>
      </c>
      <c r="I952" s="11">
        <v>27.35</v>
      </c>
      <c r="J952" s="12" t="s">
        <v>157</v>
      </c>
      <c r="K952" s="12" t="s">
        <v>161</v>
      </c>
      <c r="L952" s="12" t="s">
        <v>116</v>
      </c>
      <c r="M952" s="12" t="s">
        <v>350</v>
      </c>
    </row>
    <row r="953" spans="1:14">
      <c r="A953" s="334">
        <v>74</v>
      </c>
      <c r="B953" s="335"/>
      <c r="C953" s="131" t="s">
        <v>380</v>
      </c>
      <c r="D953" s="7" t="s">
        <v>645</v>
      </c>
      <c r="E953" s="7">
        <v>25.3</v>
      </c>
      <c r="F953" s="7">
        <v>0</v>
      </c>
      <c r="G953" s="7">
        <v>0</v>
      </c>
      <c r="H953" s="7">
        <v>3</v>
      </c>
      <c r="I953" s="7">
        <v>17.3</v>
      </c>
      <c r="J953" s="8" t="s">
        <v>157</v>
      </c>
      <c r="K953" s="8" t="s">
        <v>158</v>
      </c>
      <c r="L953" s="8" t="s">
        <v>159</v>
      </c>
      <c r="M953" s="8" t="s">
        <v>160</v>
      </c>
    </row>
    <row r="954" spans="1:14">
      <c r="A954" s="334">
        <v>74</v>
      </c>
      <c r="B954" s="335"/>
      <c r="C954" s="131" t="s">
        <v>381</v>
      </c>
      <c r="D954" s="11">
        <v>76.7</v>
      </c>
      <c r="E954" s="11">
        <v>10.8</v>
      </c>
      <c r="F954" s="11">
        <v>0</v>
      </c>
      <c r="G954" s="11">
        <v>0</v>
      </c>
      <c r="H954" s="11">
        <v>0</v>
      </c>
      <c r="I954" s="11">
        <v>11.2</v>
      </c>
      <c r="J954" s="12" t="s">
        <v>157</v>
      </c>
      <c r="K954" s="12" t="s">
        <v>167</v>
      </c>
      <c r="L954" s="12" t="s">
        <v>305</v>
      </c>
      <c r="M954" s="12" t="s">
        <v>350</v>
      </c>
    </row>
    <row r="955" spans="1:14">
      <c r="A955" s="334">
        <v>74</v>
      </c>
      <c r="B955" s="335"/>
      <c r="C955" s="131" t="s">
        <v>382</v>
      </c>
      <c r="D955" s="17">
        <v>73.8</v>
      </c>
      <c r="E955" s="17">
        <v>16</v>
      </c>
      <c r="F955" s="17">
        <v>5.6</v>
      </c>
      <c r="G955" s="17">
        <v>0</v>
      </c>
      <c r="H955" s="17">
        <v>0</v>
      </c>
      <c r="I955" s="17">
        <v>19.399999999999999</v>
      </c>
      <c r="J955" s="18" t="s">
        <v>182</v>
      </c>
      <c r="K955" s="18" t="s">
        <v>158</v>
      </c>
      <c r="L955" s="18" t="s">
        <v>116</v>
      </c>
      <c r="M955" s="18" t="s">
        <v>160</v>
      </c>
    </row>
    <row r="956" spans="1:14">
      <c r="A956" s="334">
        <v>74</v>
      </c>
      <c r="B956" s="335"/>
      <c r="C956" s="131" t="s">
        <v>383</v>
      </c>
      <c r="D956" s="132">
        <v>78.900000000000006</v>
      </c>
      <c r="E956" s="132">
        <v>16.3</v>
      </c>
      <c r="F956" s="132">
        <v>0.87</v>
      </c>
      <c r="G956" s="132">
        <v>0</v>
      </c>
      <c r="H956" s="132">
        <v>0</v>
      </c>
      <c r="I956" s="132">
        <v>18.22</v>
      </c>
      <c r="J956" s="133" t="s">
        <v>157</v>
      </c>
      <c r="K956" s="133" t="s">
        <v>170</v>
      </c>
      <c r="L956" s="133" t="s">
        <v>114</v>
      </c>
      <c r="M956" s="133" t="s">
        <v>160</v>
      </c>
    </row>
    <row r="957" spans="1:14">
      <c r="A957" s="334">
        <v>74</v>
      </c>
      <c r="B957" s="335"/>
      <c r="C957" s="131" t="s">
        <v>384</v>
      </c>
      <c r="D957" s="7">
        <v>49.2</v>
      </c>
      <c r="E957" s="7">
        <v>3.4</v>
      </c>
      <c r="F957" s="7">
        <v>1.41</v>
      </c>
      <c r="G957" s="7">
        <v>0</v>
      </c>
      <c r="H957" s="7">
        <v>0</v>
      </c>
      <c r="I957" s="7">
        <v>16.62</v>
      </c>
      <c r="J957" s="18" t="s">
        <v>157</v>
      </c>
      <c r="K957" s="18" t="s">
        <v>158</v>
      </c>
      <c r="L957" s="18" t="s">
        <v>116</v>
      </c>
      <c r="M957" s="18" t="s">
        <v>160</v>
      </c>
    </row>
    <row r="958" spans="1:14">
      <c r="A958" s="334">
        <v>74</v>
      </c>
      <c r="B958" s="335"/>
      <c r="C958" s="131" t="s">
        <v>385</v>
      </c>
      <c r="D958" s="7">
        <v>79.599999999999994</v>
      </c>
      <c r="E958" s="7">
        <v>5</v>
      </c>
      <c r="F958" s="17">
        <v>1.58</v>
      </c>
      <c r="G958" s="17">
        <v>0</v>
      </c>
      <c r="H958" s="17">
        <v>0</v>
      </c>
      <c r="I958" s="17">
        <v>19.579999999999998</v>
      </c>
      <c r="J958" s="18" t="s">
        <v>157</v>
      </c>
      <c r="K958" s="18" t="s">
        <v>161</v>
      </c>
      <c r="L958" s="18" t="s">
        <v>116</v>
      </c>
      <c r="M958" s="18" t="s">
        <v>350</v>
      </c>
    </row>
    <row r="959" spans="1:14">
      <c r="A959" s="334">
        <v>74</v>
      </c>
      <c r="B959" s="335"/>
      <c r="C959" s="131" t="s">
        <v>386</v>
      </c>
      <c r="D959" s="134">
        <v>58.8</v>
      </c>
      <c r="E959" s="134">
        <v>15</v>
      </c>
      <c r="F959" s="134">
        <v>0</v>
      </c>
      <c r="G959" s="134">
        <v>2</v>
      </c>
      <c r="H959" s="134">
        <v>0</v>
      </c>
      <c r="I959" s="134">
        <v>17.600000000000001</v>
      </c>
      <c r="J959" s="135" t="s">
        <v>157</v>
      </c>
      <c r="K959" s="135" t="s">
        <v>161</v>
      </c>
      <c r="L959" s="135" t="s">
        <v>114</v>
      </c>
      <c r="M959" s="135" t="s">
        <v>350</v>
      </c>
      <c r="N959" s="146"/>
    </row>
    <row r="960" spans="1:14">
      <c r="A960" s="334">
        <v>74</v>
      </c>
      <c r="B960" s="335"/>
      <c r="C960" s="131" t="s">
        <v>387</v>
      </c>
      <c r="D960" s="137">
        <v>67.2</v>
      </c>
      <c r="E960" s="137">
        <v>17.399999999999999</v>
      </c>
      <c r="F960" s="11">
        <v>1</v>
      </c>
      <c r="G960" s="11" t="s">
        <v>11</v>
      </c>
      <c r="H960" s="11" t="s">
        <v>11</v>
      </c>
      <c r="I960" s="11">
        <v>18.53</v>
      </c>
      <c r="J960" s="12" t="s">
        <v>157</v>
      </c>
      <c r="K960" s="12" t="s">
        <v>158</v>
      </c>
      <c r="L960" s="12" t="s">
        <v>116</v>
      </c>
      <c r="M960" s="12" t="s">
        <v>357</v>
      </c>
    </row>
    <row r="961" spans="1:14">
      <c r="A961" s="334">
        <v>74</v>
      </c>
      <c r="B961" s="335"/>
      <c r="C961" s="131" t="s">
        <v>388</v>
      </c>
      <c r="D961" s="11">
        <v>90</v>
      </c>
      <c r="E961" s="11">
        <v>25</v>
      </c>
      <c r="F961" s="11">
        <v>12</v>
      </c>
      <c r="G961" s="11">
        <v>65</v>
      </c>
      <c r="H961" s="11">
        <v>0</v>
      </c>
      <c r="I961" s="11">
        <v>19.2</v>
      </c>
      <c r="J961" s="12" t="s">
        <v>157</v>
      </c>
      <c r="K961" s="12" t="s">
        <v>158</v>
      </c>
      <c r="L961" s="12" t="s">
        <v>116</v>
      </c>
      <c r="M961" s="12" t="s">
        <v>357</v>
      </c>
    </row>
    <row r="962" spans="1:14">
      <c r="A962" s="334">
        <v>74</v>
      </c>
      <c r="B962" s="335"/>
      <c r="C962" s="131" t="s">
        <v>389</v>
      </c>
      <c r="D962" s="11">
        <v>69.8</v>
      </c>
      <c r="E962" s="138">
        <v>8</v>
      </c>
      <c r="F962" s="11">
        <v>2</v>
      </c>
      <c r="G962" s="11">
        <v>2.5</v>
      </c>
      <c r="H962" s="11">
        <v>3.5</v>
      </c>
      <c r="I962" s="139">
        <v>17.649999999999999</v>
      </c>
      <c r="J962" s="140" t="s">
        <v>157</v>
      </c>
      <c r="K962" s="141" t="s">
        <v>158</v>
      </c>
      <c r="L962" s="12" t="s">
        <v>116</v>
      </c>
      <c r="M962" s="12" t="s">
        <v>350</v>
      </c>
    </row>
    <row r="963" spans="1:14">
      <c r="A963" s="334">
        <v>74</v>
      </c>
      <c r="B963" s="335"/>
      <c r="C963" s="142" t="s">
        <v>22</v>
      </c>
      <c r="D963" s="143">
        <v>72.827272727272714</v>
      </c>
      <c r="E963" s="143">
        <v>15.333333333333334</v>
      </c>
      <c r="F963" s="143">
        <v>3.1216666666666666</v>
      </c>
      <c r="G963" s="143">
        <v>7.2272727272727275</v>
      </c>
      <c r="H963" s="143">
        <v>0.65</v>
      </c>
      <c r="I963" s="143">
        <v>18.187499999999996</v>
      </c>
      <c r="J963" s="144" t="s">
        <v>11</v>
      </c>
      <c r="K963" s="144" t="s">
        <v>11</v>
      </c>
      <c r="L963" s="144" t="s">
        <v>11</v>
      </c>
      <c r="M963" s="144" t="s">
        <v>11</v>
      </c>
    </row>
    <row r="964" spans="1:14" ht="15.6" customHeight="1">
      <c r="A964" s="334">
        <v>75</v>
      </c>
      <c r="B964" s="335" t="s">
        <v>466</v>
      </c>
      <c r="C964" s="131" t="s">
        <v>379</v>
      </c>
      <c r="D964" s="17">
        <v>82.1</v>
      </c>
      <c r="E964" s="17">
        <v>23.1</v>
      </c>
      <c r="F964" s="17">
        <v>0</v>
      </c>
      <c r="G964" s="17">
        <v>7</v>
      </c>
      <c r="H964" s="17" t="s">
        <v>11</v>
      </c>
      <c r="I964" s="17">
        <v>12.4</v>
      </c>
      <c r="J964" s="18" t="s">
        <v>157</v>
      </c>
      <c r="K964" s="18" t="s">
        <v>158</v>
      </c>
      <c r="L964" s="18" t="s">
        <v>576</v>
      </c>
      <c r="M964" s="18" t="s">
        <v>160</v>
      </c>
    </row>
    <row r="965" spans="1:14">
      <c r="A965" s="334">
        <v>75</v>
      </c>
      <c r="B965" s="335"/>
      <c r="C965" s="131" t="s">
        <v>198</v>
      </c>
      <c r="D965" s="11">
        <v>86.8</v>
      </c>
      <c r="E965" s="11">
        <v>17.2</v>
      </c>
      <c r="F965" s="11">
        <v>0</v>
      </c>
      <c r="G965" s="11">
        <v>2</v>
      </c>
      <c r="H965" s="11">
        <v>0</v>
      </c>
      <c r="I965" s="11">
        <v>19.63</v>
      </c>
      <c r="J965" s="12" t="s">
        <v>157</v>
      </c>
      <c r="K965" s="12" t="s">
        <v>158</v>
      </c>
      <c r="L965" s="12" t="s">
        <v>163</v>
      </c>
      <c r="M965" s="12" t="s">
        <v>350</v>
      </c>
    </row>
    <row r="966" spans="1:14">
      <c r="A966" s="334">
        <v>75</v>
      </c>
      <c r="B966" s="335"/>
      <c r="C966" s="131" t="s">
        <v>380</v>
      </c>
      <c r="D966" s="7">
        <v>91.2</v>
      </c>
      <c r="E966" s="7">
        <v>25</v>
      </c>
      <c r="F966" s="7">
        <v>1</v>
      </c>
      <c r="G966" s="7">
        <v>0</v>
      </c>
      <c r="H966" s="7">
        <v>0</v>
      </c>
      <c r="I966" s="7">
        <v>17.5</v>
      </c>
      <c r="J966" s="8" t="s">
        <v>157</v>
      </c>
      <c r="K966" s="8" t="s">
        <v>158</v>
      </c>
      <c r="L966" s="8" t="s">
        <v>159</v>
      </c>
      <c r="M966" s="8" t="s">
        <v>160</v>
      </c>
    </row>
    <row r="967" spans="1:14">
      <c r="A967" s="334">
        <v>75</v>
      </c>
      <c r="B967" s="335"/>
      <c r="C967" s="131" t="s">
        <v>381</v>
      </c>
      <c r="D967" s="11">
        <v>91.3</v>
      </c>
      <c r="E967" s="11">
        <v>12</v>
      </c>
      <c r="F967" s="11">
        <v>0</v>
      </c>
      <c r="G967" s="11">
        <v>0</v>
      </c>
      <c r="H967" s="11">
        <v>0</v>
      </c>
      <c r="I967" s="11">
        <v>11.2</v>
      </c>
      <c r="J967" s="12" t="s">
        <v>157</v>
      </c>
      <c r="K967" s="12" t="s">
        <v>167</v>
      </c>
      <c r="L967" s="12" t="s">
        <v>305</v>
      </c>
      <c r="M967" s="12" t="s">
        <v>350</v>
      </c>
    </row>
    <row r="968" spans="1:14">
      <c r="A968" s="334">
        <v>75</v>
      </c>
      <c r="B968" s="335"/>
      <c r="C968" s="131" t="s">
        <v>382</v>
      </c>
      <c r="D968" s="17">
        <v>73.8</v>
      </c>
      <c r="E968" s="17">
        <v>16.2</v>
      </c>
      <c r="F968" s="17">
        <v>16.5</v>
      </c>
      <c r="G968" s="17">
        <v>0</v>
      </c>
      <c r="H968" s="17">
        <v>0</v>
      </c>
      <c r="I968" s="17">
        <v>23.9</v>
      </c>
      <c r="J968" s="18" t="s">
        <v>182</v>
      </c>
      <c r="K968" s="18" t="s">
        <v>158</v>
      </c>
      <c r="L968" s="18" t="s">
        <v>116</v>
      </c>
      <c r="M968" s="18" t="s">
        <v>137</v>
      </c>
    </row>
    <row r="969" spans="1:14">
      <c r="A969" s="334">
        <v>75</v>
      </c>
      <c r="B969" s="335"/>
      <c r="C969" s="131" t="s">
        <v>383</v>
      </c>
      <c r="D969" s="132">
        <v>95</v>
      </c>
      <c r="E969" s="132">
        <v>15</v>
      </c>
      <c r="F969" s="132">
        <v>0</v>
      </c>
      <c r="G969" s="132">
        <v>0</v>
      </c>
      <c r="H969" s="132">
        <v>0</v>
      </c>
      <c r="I969" s="132">
        <v>13</v>
      </c>
      <c r="J969" s="133" t="s">
        <v>157</v>
      </c>
      <c r="K969" s="133" t="s">
        <v>170</v>
      </c>
      <c r="L969" s="133" t="s">
        <v>114</v>
      </c>
      <c r="M969" s="133" t="s">
        <v>160</v>
      </c>
    </row>
    <row r="970" spans="1:14">
      <c r="A970" s="334">
        <v>75</v>
      </c>
      <c r="B970" s="335"/>
      <c r="C970" s="131" t="s">
        <v>384</v>
      </c>
      <c r="D970" s="7">
        <v>60</v>
      </c>
      <c r="E970" s="7">
        <v>16</v>
      </c>
      <c r="F970" s="7">
        <v>1.4</v>
      </c>
      <c r="G970" s="7">
        <v>0</v>
      </c>
      <c r="H970" s="7">
        <v>0</v>
      </c>
      <c r="I970" s="7">
        <v>15.2</v>
      </c>
      <c r="J970" s="18" t="s">
        <v>157</v>
      </c>
      <c r="K970" s="18" t="s">
        <v>170</v>
      </c>
      <c r="L970" s="18" t="s">
        <v>116</v>
      </c>
      <c r="M970" s="18" t="s">
        <v>160</v>
      </c>
    </row>
    <row r="971" spans="1:14">
      <c r="A971" s="334">
        <v>75</v>
      </c>
      <c r="B971" s="335"/>
      <c r="C971" s="131" t="s">
        <v>385</v>
      </c>
      <c r="D971" s="7">
        <v>78.5</v>
      </c>
      <c r="E971" s="7">
        <v>11.6</v>
      </c>
      <c r="F971" s="17">
        <v>0.4</v>
      </c>
      <c r="G971" s="17">
        <v>0.4</v>
      </c>
      <c r="H971" s="17">
        <v>0</v>
      </c>
      <c r="I971" s="17">
        <v>11.95</v>
      </c>
      <c r="J971" s="18" t="s">
        <v>157</v>
      </c>
      <c r="K971" s="18" t="s">
        <v>158</v>
      </c>
      <c r="L971" s="18" t="s">
        <v>116</v>
      </c>
      <c r="M971" s="18" t="s">
        <v>350</v>
      </c>
    </row>
    <row r="972" spans="1:14">
      <c r="A972" s="334">
        <v>75</v>
      </c>
      <c r="B972" s="335"/>
      <c r="C972" s="131" t="s">
        <v>386</v>
      </c>
      <c r="D972" s="134">
        <v>100.4</v>
      </c>
      <c r="E972" s="134">
        <v>18.399999999999999</v>
      </c>
      <c r="F972" s="134">
        <v>1</v>
      </c>
      <c r="G972" s="134">
        <v>2</v>
      </c>
      <c r="H972" s="134">
        <v>0</v>
      </c>
      <c r="I972" s="134">
        <v>16.5</v>
      </c>
      <c r="J972" s="135" t="s">
        <v>157</v>
      </c>
      <c r="K972" s="135" t="s">
        <v>161</v>
      </c>
      <c r="L972" s="135" t="s">
        <v>114</v>
      </c>
      <c r="M972" s="135" t="s">
        <v>350</v>
      </c>
      <c r="N972" s="146"/>
    </row>
    <row r="973" spans="1:14">
      <c r="A973" s="334">
        <v>75</v>
      </c>
      <c r="B973" s="335"/>
      <c r="C973" s="131" t="s">
        <v>387</v>
      </c>
      <c r="D973" s="137">
        <v>73.8</v>
      </c>
      <c r="E973" s="137">
        <v>18.8</v>
      </c>
      <c r="F973" s="11">
        <v>1</v>
      </c>
      <c r="G973" s="11" t="s">
        <v>11</v>
      </c>
      <c r="H973" s="11" t="s">
        <v>11</v>
      </c>
      <c r="I973" s="11">
        <v>15.08</v>
      </c>
      <c r="J973" s="12" t="s">
        <v>157</v>
      </c>
      <c r="K973" s="12" t="s">
        <v>158</v>
      </c>
      <c r="L973" s="12" t="s">
        <v>114</v>
      </c>
      <c r="M973" s="12" t="s">
        <v>357</v>
      </c>
    </row>
    <row r="974" spans="1:14">
      <c r="A974" s="334">
        <v>75</v>
      </c>
      <c r="B974" s="335"/>
      <c r="C974" s="131" t="s">
        <v>388</v>
      </c>
      <c r="D974" s="11">
        <v>110</v>
      </c>
      <c r="E974" s="11">
        <v>20</v>
      </c>
      <c r="F974" s="11">
        <v>8</v>
      </c>
      <c r="G974" s="11">
        <v>49</v>
      </c>
      <c r="H974" s="11">
        <v>0</v>
      </c>
      <c r="I974" s="11">
        <v>16.8</v>
      </c>
      <c r="J974" s="12" t="s">
        <v>157</v>
      </c>
      <c r="K974" s="12" t="s">
        <v>158</v>
      </c>
      <c r="L974" s="12" t="s">
        <v>116</v>
      </c>
      <c r="M974" s="12" t="s">
        <v>357</v>
      </c>
    </row>
    <row r="975" spans="1:14">
      <c r="A975" s="334">
        <v>75</v>
      </c>
      <c r="B975" s="335"/>
      <c r="C975" s="131" t="s">
        <v>389</v>
      </c>
      <c r="D975" s="11">
        <v>88.8</v>
      </c>
      <c r="E975" s="138">
        <v>17.5</v>
      </c>
      <c r="F975" s="11">
        <v>2.5</v>
      </c>
      <c r="G975" s="11">
        <v>0</v>
      </c>
      <c r="H975" s="11">
        <v>4.5</v>
      </c>
      <c r="I975" s="139">
        <v>15.71</v>
      </c>
      <c r="J975" s="140" t="s">
        <v>157</v>
      </c>
      <c r="K975" s="141" t="s">
        <v>158</v>
      </c>
      <c r="L975" s="12" t="s">
        <v>116</v>
      </c>
      <c r="M975" s="12" t="s">
        <v>357</v>
      </c>
    </row>
    <row r="976" spans="1:14">
      <c r="A976" s="334">
        <v>75</v>
      </c>
      <c r="B976" s="335"/>
      <c r="C976" s="142" t="s">
        <v>22</v>
      </c>
      <c r="D976" s="143">
        <v>85.974999999999994</v>
      </c>
      <c r="E976" s="143">
        <v>17.566666666666666</v>
      </c>
      <c r="F976" s="143">
        <v>2.65</v>
      </c>
      <c r="G976" s="143">
        <v>5.4909090909090912</v>
      </c>
      <c r="H976" s="143">
        <v>0.45</v>
      </c>
      <c r="I976" s="143">
        <v>15.739166666666669</v>
      </c>
      <c r="J976" s="144" t="s">
        <v>11</v>
      </c>
      <c r="K976" s="144" t="s">
        <v>11</v>
      </c>
      <c r="L976" s="144" t="s">
        <v>11</v>
      </c>
      <c r="M976" s="144" t="s">
        <v>11</v>
      </c>
    </row>
    <row r="977" spans="1:13" ht="15.6" customHeight="1">
      <c r="A977" s="334">
        <v>76</v>
      </c>
      <c r="B977" s="335" t="s">
        <v>468</v>
      </c>
      <c r="C977" s="131" t="s">
        <v>379</v>
      </c>
      <c r="D977" s="17">
        <v>89.3</v>
      </c>
      <c r="E977" s="17">
        <v>12.2</v>
      </c>
      <c r="F977" s="17" t="s">
        <v>11</v>
      </c>
      <c r="G977" s="17" t="s">
        <v>11</v>
      </c>
      <c r="H977" s="17" t="s">
        <v>11</v>
      </c>
      <c r="I977" s="17" t="s">
        <v>11</v>
      </c>
      <c r="J977" s="18" t="s">
        <v>157</v>
      </c>
      <c r="K977" s="18" t="s">
        <v>158</v>
      </c>
      <c r="L977" s="18" t="s">
        <v>576</v>
      </c>
      <c r="M977" s="18" t="s">
        <v>137</v>
      </c>
    </row>
    <row r="978" spans="1:13">
      <c r="A978" s="334">
        <v>76</v>
      </c>
      <c r="B978" s="335"/>
      <c r="C978" s="131" t="s">
        <v>198</v>
      </c>
      <c r="D978" s="11">
        <v>74.8</v>
      </c>
      <c r="E978" s="11">
        <v>19.399999999999999</v>
      </c>
      <c r="F978" s="11">
        <v>29</v>
      </c>
      <c r="G978" s="11">
        <v>0</v>
      </c>
      <c r="H978" s="11">
        <v>0</v>
      </c>
      <c r="I978" s="11">
        <v>24.3</v>
      </c>
      <c r="J978" s="12" t="s">
        <v>157</v>
      </c>
      <c r="K978" s="12" t="s">
        <v>161</v>
      </c>
      <c r="L978" s="12" t="s">
        <v>116</v>
      </c>
      <c r="M978" s="12" t="s">
        <v>350</v>
      </c>
    </row>
    <row r="979" spans="1:13" ht="15.6" customHeight="1">
      <c r="A979" s="334">
        <v>76</v>
      </c>
      <c r="B979" s="335"/>
      <c r="C979" s="131" t="s">
        <v>380</v>
      </c>
      <c r="D979" s="11" t="s">
        <v>646</v>
      </c>
      <c r="E979" s="7" t="s">
        <v>11</v>
      </c>
      <c r="F979" s="7" t="s">
        <v>11</v>
      </c>
      <c r="G979" s="7" t="s">
        <v>11</v>
      </c>
      <c r="H979" s="7" t="s">
        <v>11</v>
      </c>
      <c r="I979" s="7" t="s">
        <v>11</v>
      </c>
      <c r="J979" s="338" t="s">
        <v>11</v>
      </c>
      <c r="K979" s="338"/>
      <c r="L979" s="338"/>
      <c r="M979" s="8" t="s">
        <v>11</v>
      </c>
    </row>
    <row r="980" spans="1:13">
      <c r="A980" s="334">
        <v>76</v>
      </c>
      <c r="B980" s="335"/>
      <c r="C980" s="131" t="s">
        <v>381</v>
      </c>
      <c r="D980" s="11">
        <v>56.75</v>
      </c>
      <c r="E980" s="11">
        <v>7.75</v>
      </c>
      <c r="F980" s="11">
        <v>2</v>
      </c>
      <c r="G980" s="11">
        <v>0</v>
      </c>
      <c r="H980" s="11">
        <v>1</v>
      </c>
      <c r="I980" s="11">
        <v>20.04</v>
      </c>
      <c r="J980" s="12" t="s">
        <v>157</v>
      </c>
      <c r="K980" s="12" t="s">
        <v>158</v>
      </c>
      <c r="L980" s="12" t="s">
        <v>305</v>
      </c>
      <c r="M980" s="12" t="s">
        <v>350</v>
      </c>
    </row>
    <row r="981" spans="1:13">
      <c r="A981" s="334">
        <v>76</v>
      </c>
      <c r="B981" s="335"/>
      <c r="C981" s="131" t="s">
        <v>382</v>
      </c>
      <c r="D981" s="17">
        <v>70.8</v>
      </c>
      <c r="E981" s="17">
        <v>17.8</v>
      </c>
      <c r="F981" s="17">
        <v>49.2</v>
      </c>
      <c r="G981" s="17">
        <v>0</v>
      </c>
      <c r="H981" s="17">
        <v>0</v>
      </c>
      <c r="I981" s="17">
        <v>23.4</v>
      </c>
      <c r="J981" s="18" t="s">
        <v>182</v>
      </c>
      <c r="K981" s="18" t="s">
        <v>158</v>
      </c>
      <c r="L981" s="18" t="s">
        <v>116</v>
      </c>
      <c r="M981" s="18" t="s">
        <v>137</v>
      </c>
    </row>
    <row r="982" spans="1:13">
      <c r="A982" s="334">
        <v>76</v>
      </c>
      <c r="B982" s="335"/>
      <c r="C982" s="131" t="s">
        <v>383</v>
      </c>
      <c r="D982" s="132">
        <v>88.7</v>
      </c>
      <c r="E982" s="132">
        <v>17.2</v>
      </c>
      <c r="F982" s="132">
        <v>3</v>
      </c>
      <c r="G982" s="132">
        <v>2</v>
      </c>
      <c r="H982" s="132">
        <v>0</v>
      </c>
      <c r="I982" s="132">
        <v>18</v>
      </c>
      <c r="J982" s="133" t="s">
        <v>157</v>
      </c>
      <c r="K982" s="133" t="s">
        <v>170</v>
      </c>
      <c r="L982" s="133" t="s">
        <v>114</v>
      </c>
      <c r="M982" s="133" t="s">
        <v>160</v>
      </c>
    </row>
    <row r="983" spans="1:13">
      <c r="A983" s="334">
        <v>76</v>
      </c>
      <c r="B983" s="335"/>
      <c r="C983" s="131" t="s">
        <v>384</v>
      </c>
      <c r="D983" s="7">
        <v>45.6</v>
      </c>
      <c r="E983" s="7">
        <v>11</v>
      </c>
      <c r="F983" s="7">
        <v>5.69</v>
      </c>
      <c r="G983" s="7">
        <v>0</v>
      </c>
      <c r="H983" s="7">
        <v>0</v>
      </c>
      <c r="I983" s="7">
        <v>16.93</v>
      </c>
      <c r="J983" s="18" t="s">
        <v>157</v>
      </c>
      <c r="K983" s="18" t="s">
        <v>170</v>
      </c>
      <c r="L983" s="18" t="s">
        <v>116</v>
      </c>
      <c r="M983" s="18" t="s">
        <v>137</v>
      </c>
    </row>
    <row r="984" spans="1:13">
      <c r="A984" s="334">
        <v>76</v>
      </c>
      <c r="B984" s="335"/>
      <c r="C984" s="131" t="s">
        <v>385</v>
      </c>
      <c r="D984" s="7">
        <v>63.2</v>
      </c>
      <c r="E984" s="7">
        <v>0</v>
      </c>
      <c r="F984" s="17" t="s">
        <v>564</v>
      </c>
      <c r="G984" s="17" t="s">
        <v>564</v>
      </c>
      <c r="H984" s="17" t="s">
        <v>564</v>
      </c>
      <c r="I984" s="17" t="s">
        <v>564</v>
      </c>
      <c r="J984" s="8" t="s">
        <v>564</v>
      </c>
      <c r="K984" s="18" t="s">
        <v>564</v>
      </c>
      <c r="L984" s="18" t="s">
        <v>116</v>
      </c>
      <c r="M984" s="18" t="s">
        <v>350</v>
      </c>
    </row>
    <row r="985" spans="1:13">
      <c r="A985" s="334">
        <v>76</v>
      </c>
      <c r="B985" s="335"/>
      <c r="C985" s="131" t="s">
        <v>386</v>
      </c>
      <c r="D985" s="134">
        <v>58</v>
      </c>
      <c r="E985" s="134">
        <v>17.600000000000001</v>
      </c>
      <c r="F985" s="134">
        <v>1</v>
      </c>
      <c r="G985" s="134">
        <v>2</v>
      </c>
      <c r="H985" s="134">
        <v>0</v>
      </c>
      <c r="I985" s="134">
        <v>14.1</v>
      </c>
      <c r="J985" s="135" t="s">
        <v>157</v>
      </c>
      <c r="K985" s="135" t="s">
        <v>161</v>
      </c>
      <c r="L985" s="135" t="s">
        <v>114</v>
      </c>
      <c r="M985" s="135" t="s">
        <v>350</v>
      </c>
    </row>
    <row r="986" spans="1:13">
      <c r="A986" s="334">
        <v>76</v>
      </c>
      <c r="B986" s="335"/>
      <c r="C986" s="131" t="s">
        <v>387</v>
      </c>
      <c r="D986" s="11" t="s">
        <v>11</v>
      </c>
      <c r="E986" s="11" t="s">
        <v>11</v>
      </c>
      <c r="F986" s="11" t="s">
        <v>11</v>
      </c>
      <c r="G986" s="11" t="s">
        <v>11</v>
      </c>
      <c r="H986" s="11" t="s">
        <v>11</v>
      </c>
      <c r="I986" s="11" t="s">
        <v>11</v>
      </c>
      <c r="J986" s="12" t="s">
        <v>11</v>
      </c>
      <c r="K986" s="12" t="s">
        <v>11</v>
      </c>
      <c r="L986" s="12" t="s">
        <v>11</v>
      </c>
      <c r="M986" s="12" t="s">
        <v>11</v>
      </c>
    </row>
    <row r="987" spans="1:13">
      <c r="A987" s="334">
        <v>76</v>
      </c>
      <c r="B987" s="335"/>
      <c r="C987" s="131" t="s">
        <v>388</v>
      </c>
      <c r="D987" s="11">
        <v>82</v>
      </c>
      <c r="E987" s="11">
        <v>20</v>
      </c>
      <c r="F987" s="11" t="s">
        <v>11</v>
      </c>
      <c r="G987" s="11" t="s">
        <v>11</v>
      </c>
      <c r="H987" s="11" t="s">
        <v>11</v>
      </c>
      <c r="I987" s="11" t="s">
        <v>11</v>
      </c>
      <c r="J987" s="12" t="s">
        <v>11</v>
      </c>
      <c r="K987" s="12" t="s">
        <v>11</v>
      </c>
      <c r="L987" s="12" t="s">
        <v>11</v>
      </c>
      <c r="M987" s="12" t="s">
        <v>11</v>
      </c>
    </row>
    <row r="988" spans="1:13">
      <c r="A988" s="334">
        <v>76</v>
      </c>
      <c r="B988" s="335"/>
      <c r="C988" s="131" t="s">
        <v>389</v>
      </c>
      <c r="D988" s="11">
        <v>78.599999999999994</v>
      </c>
      <c r="E988" s="138">
        <v>20.6</v>
      </c>
      <c r="F988" s="11">
        <v>3.5</v>
      </c>
      <c r="G988" s="11">
        <v>6.5</v>
      </c>
      <c r="H988" s="11">
        <v>2.5</v>
      </c>
      <c r="I988" s="139">
        <v>18.32</v>
      </c>
      <c r="J988" s="140" t="s">
        <v>157</v>
      </c>
      <c r="K988" s="141" t="s">
        <v>158</v>
      </c>
      <c r="L988" s="12" t="s">
        <v>116</v>
      </c>
      <c r="M988" s="12" t="s">
        <v>357</v>
      </c>
    </row>
    <row r="989" spans="1:13">
      <c r="A989" s="334">
        <v>76</v>
      </c>
      <c r="B989" s="335"/>
      <c r="C989" s="142" t="s">
        <v>22</v>
      </c>
      <c r="D989" s="143">
        <v>70.775000000000006</v>
      </c>
      <c r="E989" s="143">
        <v>14.354999999999999</v>
      </c>
      <c r="F989" s="143">
        <v>13.341428571428571</v>
      </c>
      <c r="G989" s="143">
        <v>1.5</v>
      </c>
      <c r="H989" s="143">
        <v>0.5</v>
      </c>
      <c r="I989" s="143">
        <v>19.298571428571428</v>
      </c>
      <c r="J989" s="144" t="s">
        <v>11</v>
      </c>
      <c r="K989" s="144" t="s">
        <v>11</v>
      </c>
      <c r="L989" s="144" t="s">
        <v>11</v>
      </c>
      <c r="M989" s="144" t="s">
        <v>11</v>
      </c>
    </row>
    <row r="990" spans="1:13" ht="15.6" customHeight="1">
      <c r="A990" s="334">
        <v>77</v>
      </c>
      <c r="B990" s="335" t="s">
        <v>472</v>
      </c>
      <c r="C990" s="131" t="s">
        <v>379</v>
      </c>
      <c r="D990" s="17">
        <v>78.099999999999994</v>
      </c>
      <c r="E990" s="17">
        <v>18.7</v>
      </c>
      <c r="F990" s="17">
        <v>0</v>
      </c>
      <c r="G990" s="17">
        <v>3.5</v>
      </c>
      <c r="H990" s="17" t="s">
        <v>11</v>
      </c>
      <c r="I990" s="17">
        <v>11.7</v>
      </c>
      <c r="J990" s="18" t="s">
        <v>157</v>
      </c>
      <c r="K990" s="18" t="s">
        <v>170</v>
      </c>
      <c r="L990" s="18" t="s">
        <v>576</v>
      </c>
      <c r="M990" s="18" t="s">
        <v>137</v>
      </c>
    </row>
    <row r="991" spans="1:13">
      <c r="A991" s="334">
        <v>77</v>
      </c>
      <c r="B991" s="335"/>
      <c r="C991" s="131" t="s">
        <v>198</v>
      </c>
      <c r="D991" s="11">
        <v>67.2</v>
      </c>
      <c r="E991" s="11">
        <v>26.4</v>
      </c>
      <c r="F991" s="11">
        <v>0</v>
      </c>
      <c r="G991" s="11">
        <v>3</v>
      </c>
      <c r="H991" s="11">
        <v>0</v>
      </c>
      <c r="I991" s="11">
        <v>22.14</v>
      </c>
      <c r="J991" s="12" t="s">
        <v>157</v>
      </c>
      <c r="K991" s="12" t="s">
        <v>158</v>
      </c>
      <c r="L991" s="12" t="s">
        <v>116</v>
      </c>
      <c r="M991" s="12" t="s">
        <v>350</v>
      </c>
    </row>
    <row r="992" spans="1:13">
      <c r="A992" s="334">
        <v>77</v>
      </c>
      <c r="B992" s="335"/>
      <c r="C992" s="131" t="s">
        <v>380</v>
      </c>
      <c r="D992" s="7">
        <v>84.8</v>
      </c>
      <c r="E992" s="7">
        <v>23.9</v>
      </c>
      <c r="F992" s="7">
        <v>0</v>
      </c>
      <c r="G992" s="7">
        <v>0</v>
      </c>
      <c r="H992" s="7">
        <v>0</v>
      </c>
      <c r="I992" s="7">
        <v>14.9</v>
      </c>
      <c r="J992" s="8" t="s">
        <v>157</v>
      </c>
      <c r="K992" s="8" t="s">
        <v>158</v>
      </c>
      <c r="L992" s="8" t="s">
        <v>159</v>
      </c>
      <c r="M992" s="8" t="s">
        <v>160</v>
      </c>
    </row>
    <row r="993" spans="1:13">
      <c r="A993" s="334">
        <v>77</v>
      </c>
      <c r="B993" s="335"/>
      <c r="C993" s="131" t="s">
        <v>381</v>
      </c>
      <c r="D993" s="11">
        <v>81.400000000000006</v>
      </c>
      <c r="E993" s="11">
        <v>9.8000000000000007</v>
      </c>
      <c r="F993" s="11">
        <v>1</v>
      </c>
      <c r="G993" s="11">
        <v>0</v>
      </c>
      <c r="H993" s="11">
        <v>1</v>
      </c>
      <c r="I993" s="11">
        <v>12.4</v>
      </c>
      <c r="J993" s="12" t="s">
        <v>157</v>
      </c>
      <c r="K993" s="12" t="s">
        <v>167</v>
      </c>
      <c r="L993" s="12" t="s">
        <v>305</v>
      </c>
      <c r="M993" s="12" t="s">
        <v>350</v>
      </c>
    </row>
    <row r="994" spans="1:13">
      <c r="A994" s="334">
        <v>77</v>
      </c>
      <c r="B994" s="335"/>
      <c r="C994" s="131" t="s">
        <v>382</v>
      </c>
      <c r="D994" s="17">
        <v>79.400000000000006</v>
      </c>
      <c r="E994" s="17">
        <v>16.600000000000001</v>
      </c>
      <c r="F994" s="17">
        <v>5.4</v>
      </c>
      <c r="G994" s="17">
        <v>0</v>
      </c>
      <c r="H994" s="17">
        <v>0</v>
      </c>
      <c r="I994" s="17">
        <v>14.7</v>
      </c>
      <c r="J994" s="18" t="s">
        <v>182</v>
      </c>
      <c r="K994" s="18" t="s">
        <v>158</v>
      </c>
      <c r="L994" s="18" t="s">
        <v>116</v>
      </c>
      <c r="M994" s="18" t="s">
        <v>137</v>
      </c>
    </row>
    <row r="995" spans="1:13">
      <c r="A995" s="334">
        <v>77</v>
      </c>
      <c r="B995" s="335"/>
      <c r="C995" s="131" t="s">
        <v>383</v>
      </c>
      <c r="D995" s="132">
        <v>95</v>
      </c>
      <c r="E995" s="132">
        <v>19</v>
      </c>
      <c r="F995" s="132">
        <v>0.17</v>
      </c>
      <c r="G995" s="132">
        <v>0.43</v>
      </c>
      <c r="H995" s="132">
        <v>0</v>
      </c>
      <c r="I995" s="132">
        <v>12.59</v>
      </c>
      <c r="J995" s="133" t="s">
        <v>157</v>
      </c>
      <c r="K995" s="133" t="s">
        <v>170</v>
      </c>
      <c r="L995" s="133" t="s">
        <v>114</v>
      </c>
      <c r="M995" s="133" t="s">
        <v>160</v>
      </c>
    </row>
    <row r="996" spans="1:13">
      <c r="A996" s="334">
        <v>77</v>
      </c>
      <c r="B996" s="335"/>
      <c r="C996" s="131" t="s">
        <v>384</v>
      </c>
      <c r="D996" s="7">
        <v>57.4</v>
      </c>
      <c r="E996" s="7">
        <v>13.8</v>
      </c>
      <c r="F996" s="7">
        <v>4.3499999999999996</v>
      </c>
      <c r="G996" s="7">
        <v>0</v>
      </c>
      <c r="H996" s="7">
        <v>0</v>
      </c>
      <c r="I996" s="7">
        <v>13.45</v>
      </c>
      <c r="J996" s="18" t="s">
        <v>157</v>
      </c>
      <c r="K996" s="18" t="s">
        <v>170</v>
      </c>
      <c r="L996" s="18" t="s">
        <v>114</v>
      </c>
      <c r="M996" s="18" t="s">
        <v>160</v>
      </c>
    </row>
    <row r="997" spans="1:13">
      <c r="A997" s="334">
        <v>77</v>
      </c>
      <c r="B997" s="335"/>
      <c r="C997" s="131" t="s">
        <v>385</v>
      </c>
      <c r="D997" s="7">
        <v>85.4</v>
      </c>
      <c r="E997" s="7">
        <v>11.2</v>
      </c>
      <c r="F997" s="17">
        <v>1.04</v>
      </c>
      <c r="G997" s="17">
        <v>0</v>
      </c>
      <c r="H997" s="17">
        <v>0</v>
      </c>
      <c r="I997" s="17">
        <v>11.04</v>
      </c>
      <c r="J997" s="18" t="s">
        <v>157</v>
      </c>
      <c r="K997" s="18" t="s">
        <v>161</v>
      </c>
      <c r="L997" s="18" t="s">
        <v>116</v>
      </c>
      <c r="M997" s="18" t="s">
        <v>350</v>
      </c>
    </row>
    <row r="998" spans="1:13">
      <c r="A998" s="334">
        <v>77</v>
      </c>
      <c r="B998" s="335"/>
      <c r="C998" s="131" t="s">
        <v>386</v>
      </c>
      <c r="D998" s="134">
        <v>84.4</v>
      </c>
      <c r="E998" s="134">
        <v>19.600000000000001</v>
      </c>
      <c r="F998" s="134">
        <v>1</v>
      </c>
      <c r="G998" s="134">
        <v>5</v>
      </c>
      <c r="H998" s="134">
        <v>0</v>
      </c>
      <c r="I998" s="134">
        <v>16.5</v>
      </c>
      <c r="J998" s="135" t="s">
        <v>157</v>
      </c>
      <c r="K998" s="135" t="s">
        <v>161</v>
      </c>
      <c r="L998" s="135" t="s">
        <v>114</v>
      </c>
      <c r="M998" s="135" t="s">
        <v>350</v>
      </c>
    </row>
    <row r="999" spans="1:13">
      <c r="A999" s="334">
        <v>77</v>
      </c>
      <c r="B999" s="335"/>
      <c r="C999" s="131" t="s">
        <v>387</v>
      </c>
      <c r="D999" s="137">
        <v>73.2</v>
      </c>
      <c r="E999" s="137">
        <v>14.8</v>
      </c>
      <c r="F999" s="11" t="s">
        <v>11</v>
      </c>
      <c r="G999" s="11" t="s">
        <v>11</v>
      </c>
      <c r="H999" s="11" t="s">
        <v>11</v>
      </c>
      <c r="I999" s="11">
        <v>13.46</v>
      </c>
      <c r="J999" s="12" t="s">
        <v>157</v>
      </c>
      <c r="K999" s="12" t="s">
        <v>158</v>
      </c>
      <c r="L999" s="12" t="s">
        <v>114</v>
      </c>
      <c r="M999" s="12" t="s">
        <v>357</v>
      </c>
    </row>
    <row r="1000" spans="1:13">
      <c r="A1000" s="334">
        <v>77</v>
      </c>
      <c r="B1000" s="335"/>
      <c r="C1000" s="131" t="s">
        <v>388</v>
      </c>
      <c r="D1000" s="11">
        <v>107</v>
      </c>
      <c r="E1000" s="11">
        <v>20</v>
      </c>
      <c r="F1000" s="11">
        <v>11</v>
      </c>
      <c r="G1000" s="11">
        <v>32</v>
      </c>
      <c r="H1000" s="11">
        <v>0</v>
      </c>
      <c r="I1000" s="11">
        <v>14.7</v>
      </c>
      <c r="J1000" s="12" t="s">
        <v>157</v>
      </c>
      <c r="K1000" s="12" t="s">
        <v>158</v>
      </c>
      <c r="L1000" s="12" t="s">
        <v>116</v>
      </c>
      <c r="M1000" s="12" t="s">
        <v>186</v>
      </c>
    </row>
    <row r="1001" spans="1:13">
      <c r="A1001" s="334">
        <v>77</v>
      </c>
      <c r="B1001" s="335"/>
      <c r="C1001" s="131" t="s">
        <v>389</v>
      </c>
      <c r="D1001" s="11">
        <v>90.7</v>
      </c>
      <c r="E1001" s="138">
        <v>11.3</v>
      </c>
      <c r="F1001" s="11">
        <v>4.5</v>
      </c>
      <c r="G1001" s="11">
        <v>0</v>
      </c>
      <c r="H1001" s="11">
        <v>3.5</v>
      </c>
      <c r="I1001" s="139">
        <v>14.18</v>
      </c>
      <c r="J1001" s="140" t="s">
        <v>157</v>
      </c>
      <c r="K1001" s="141" t="s">
        <v>158</v>
      </c>
      <c r="L1001" s="12" t="s">
        <v>116</v>
      </c>
      <c r="M1001" s="12" t="s">
        <v>350</v>
      </c>
    </row>
    <row r="1002" spans="1:13">
      <c r="A1002" s="334">
        <v>77</v>
      </c>
      <c r="B1002" s="335"/>
      <c r="C1002" s="142" t="s">
        <v>22</v>
      </c>
      <c r="D1002" s="143">
        <v>82</v>
      </c>
      <c r="E1002" s="143">
        <v>17.091666666666669</v>
      </c>
      <c r="F1002" s="143">
        <v>2.5872727272727274</v>
      </c>
      <c r="G1002" s="143">
        <v>3.9936363636363637</v>
      </c>
      <c r="H1002" s="143">
        <v>0.45</v>
      </c>
      <c r="I1002" s="143">
        <v>14.313333333333334</v>
      </c>
      <c r="J1002" s="144" t="s">
        <v>11</v>
      </c>
      <c r="K1002" s="144" t="s">
        <v>11</v>
      </c>
      <c r="L1002" s="144" t="s">
        <v>11</v>
      </c>
      <c r="M1002" s="144" t="s">
        <v>11</v>
      </c>
    </row>
    <row r="1003" spans="1:13" ht="15.6" customHeight="1">
      <c r="A1003" s="334">
        <v>78</v>
      </c>
      <c r="B1003" s="335" t="s">
        <v>473</v>
      </c>
      <c r="C1003" s="131" t="s">
        <v>379</v>
      </c>
      <c r="D1003" s="17">
        <v>80.900000000000006</v>
      </c>
      <c r="E1003" s="17">
        <v>16.600000000000001</v>
      </c>
      <c r="F1003" s="17">
        <v>0</v>
      </c>
      <c r="G1003" s="17">
        <v>9</v>
      </c>
      <c r="H1003" s="17" t="s">
        <v>11</v>
      </c>
      <c r="I1003" s="17">
        <v>15.9</v>
      </c>
      <c r="J1003" s="18" t="s">
        <v>157</v>
      </c>
      <c r="K1003" s="18" t="s">
        <v>158</v>
      </c>
      <c r="L1003" s="18" t="s">
        <v>116</v>
      </c>
      <c r="M1003" s="18" t="s">
        <v>166</v>
      </c>
    </row>
    <row r="1004" spans="1:13">
      <c r="A1004" s="334">
        <v>78</v>
      </c>
      <c r="B1004" s="335"/>
      <c r="C1004" s="131" t="s">
        <v>198</v>
      </c>
      <c r="D1004" s="11">
        <v>58</v>
      </c>
      <c r="E1004" s="11">
        <v>18.2</v>
      </c>
      <c r="F1004" s="11">
        <v>12</v>
      </c>
      <c r="G1004" s="11">
        <v>5</v>
      </c>
      <c r="H1004" s="11">
        <v>0</v>
      </c>
      <c r="I1004" s="11">
        <v>27.77</v>
      </c>
      <c r="J1004" s="12" t="s">
        <v>157</v>
      </c>
      <c r="K1004" s="12" t="s">
        <v>164</v>
      </c>
      <c r="L1004" s="12" t="s">
        <v>116</v>
      </c>
      <c r="M1004" s="12" t="s">
        <v>350</v>
      </c>
    </row>
    <row r="1005" spans="1:13">
      <c r="A1005" s="334">
        <v>78</v>
      </c>
      <c r="B1005" s="335"/>
      <c r="C1005" s="131" t="s">
        <v>380</v>
      </c>
      <c r="D1005" s="7">
        <v>50</v>
      </c>
      <c r="E1005" s="7">
        <v>16.3</v>
      </c>
      <c r="F1005" s="7">
        <v>0</v>
      </c>
      <c r="G1005" s="7">
        <v>0</v>
      </c>
      <c r="H1005" s="7">
        <v>0</v>
      </c>
      <c r="I1005" s="7">
        <v>18.7</v>
      </c>
      <c r="J1005" s="8" t="s">
        <v>157</v>
      </c>
      <c r="K1005" s="8" t="s">
        <v>158</v>
      </c>
      <c r="L1005" s="8" t="s">
        <v>159</v>
      </c>
      <c r="M1005" s="8" t="s">
        <v>160</v>
      </c>
    </row>
    <row r="1006" spans="1:13">
      <c r="A1006" s="334">
        <v>78</v>
      </c>
      <c r="B1006" s="335"/>
      <c r="C1006" s="131" t="s">
        <v>381</v>
      </c>
      <c r="D1006" s="11">
        <v>82.416666666666671</v>
      </c>
      <c r="E1006" s="11">
        <v>13.338888888888889</v>
      </c>
      <c r="F1006" s="11">
        <v>0</v>
      </c>
      <c r="G1006" s="11">
        <v>0</v>
      </c>
      <c r="H1006" s="11">
        <v>0</v>
      </c>
      <c r="I1006" s="11">
        <v>13.1</v>
      </c>
      <c r="J1006" s="12" t="s">
        <v>157</v>
      </c>
      <c r="K1006" s="12" t="s">
        <v>167</v>
      </c>
      <c r="L1006" s="12" t="s">
        <v>578</v>
      </c>
      <c r="M1006" s="12" t="s">
        <v>350</v>
      </c>
    </row>
    <row r="1007" spans="1:13">
      <c r="A1007" s="334">
        <v>78</v>
      </c>
      <c r="B1007" s="335"/>
      <c r="C1007" s="131" t="s">
        <v>382</v>
      </c>
      <c r="D1007" s="17">
        <v>56.3</v>
      </c>
      <c r="E1007" s="17">
        <v>8.4</v>
      </c>
      <c r="F1007" s="17">
        <v>0.7</v>
      </c>
      <c r="G1007" s="17">
        <v>0</v>
      </c>
      <c r="H1007" s="17">
        <v>0</v>
      </c>
      <c r="I1007" s="17">
        <v>18.399999999999999</v>
      </c>
      <c r="J1007" s="18" t="s">
        <v>182</v>
      </c>
      <c r="K1007" s="18" t="s">
        <v>158</v>
      </c>
      <c r="L1007" s="18" t="s">
        <v>116</v>
      </c>
      <c r="M1007" s="18" t="s">
        <v>137</v>
      </c>
    </row>
    <row r="1008" spans="1:13">
      <c r="A1008" s="334">
        <v>78</v>
      </c>
      <c r="B1008" s="335"/>
      <c r="C1008" s="131" t="s">
        <v>383</v>
      </c>
      <c r="D1008" s="132">
        <v>55.7</v>
      </c>
      <c r="E1008" s="132">
        <v>16.8</v>
      </c>
      <c r="F1008" s="132">
        <v>5.23</v>
      </c>
      <c r="G1008" s="132">
        <v>1.26</v>
      </c>
      <c r="H1008" s="132">
        <v>0</v>
      </c>
      <c r="I1008" s="132">
        <v>15.82</v>
      </c>
      <c r="J1008" s="133" t="s">
        <v>157</v>
      </c>
      <c r="K1008" s="133" t="s">
        <v>158</v>
      </c>
      <c r="L1008" s="133" t="s">
        <v>116</v>
      </c>
      <c r="M1008" s="133" t="s">
        <v>160</v>
      </c>
    </row>
    <row r="1009" spans="1:13">
      <c r="A1009" s="334">
        <v>78</v>
      </c>
      <c r="B1009" s="335"/>
      <c r="C1009" s="131" t="s">
        <v>384</v>
      </c>
      <c r="D1009" s="7">
        <v>47</v>
      </c>
      <c r="E1009" s="7">
        <v>13.2</v>
      </c>
      <c r="F1009" s="7">
        <v>11.34</v>
      </c>
      <c r="G1009" s="7">
        <v>0</v>
      </c>
      <c r="H1009" s="7">
        <v>0</v>
      </c>
      <c r="I1009" s="7">
        <v>17.39</v>
      </c>
      <c r="J1009" s="18" t="s">
        <v>157</v>
      </c>
      <c r="K1009" s="18" t="s">
        <v>158</v>
      </c>
      <c r="L1009" s="18" t="s">
        <v>116</v>
      </c>
      <c r="M1009" s="18" t="s">
        <v>166</v>
      </c>
    </row>
    <row r="1010" spans="1:13">
      <c r="A1010" s="334">
        <v>78</v>
      </c>
      <c r="B1010" s="335"/>
      <c r="C1010" s="131" t="s">
        <v>385</v>
      </c>
      <c r="D1010" s="7">
        <v>58.8</v>
      </c>
      <c r="E1010" s="7">
        <v>9.8000000000000007</v>
      </c>
      <c r="F1010" s="17">
        <v>4.08</v>
      </c>
      <c r="G1010" s="17">
        <v>0</v>
      </c>
      <c r="H1010" s="17">
        <v>0</v>
      </c>
      <c r="I1010" s="17">
        <v>17.04</v>
      </c>
      <c r="J1010" s="18" t="s">
        <v>157</v>
      </c>
      <c r="K1010" s="8" t="s">
        <v>158</v>
      </c>
      <c r="L1010" s="18" t="s">
        <v>116</v>
      </c>
      <c r="M1010" s="18" t="s">
        <v>350</v>
      </c>
    </row>
    <row r="1011" spans="1:13">
      <c r="A1011" s="334">
        <v>78</v>
      </c>
      <c r="B1011" s="335"/>
      <c r="C1011" s="131" t="s">
        <v>386</v>
      </c>
      <c r="D1011" s="134">
        <v>58.8</v>
      </c>
      <c r="E1011" s="134">
        <v>16.8</v>
      </c>
      <c r="F1011" s="134">
        <v>0</v>
      </c>
      <c r="G1011" s="134">
        <v>1</v>
      </c>
      <c r="H1011" s="134">
        <v>0</v>
      </c>
      <c r="I1011" s="134">
        <v>15.6</v>
      </c>
      <c r="J1011" s="135" t="s">
        <v>157</v>
      </c>
      <c r="K1011" s="135" t="s">
        <v>158</v>
      </c>
      <c r="L1011" s="135" t="s">
        <v>114</v>
      </c>
      <c r="M1011" s="135" t="s">
        <v>350</v>
      </c>
    </row>
    <row r="1012" spans="1:13">
      <c r="A1012" s="334">
        <v>78</v>
      </c>
      <c r="B1012" s="335"/>
      <c r="C1012" s="131" t="s">
        <v>387</v>
      </c>
      <c r="D1012" s="137">
        <v>55.6</v>
      </c>
      <c r="E1012" s="137">
        <v>21.4</v>
      </c>
      <c r="F1012" s="11" t="s">
        <v>11</v>
      </c>
      <c r="G1012" s="11" t="s">
        <v>11</v>
      </c>
      <c r="H1012" s="11" t="s">
        <v>11</v>
      </c>
      <c r="I1012" s="11">
        <v>18.489999999999998</v>
      </c>
      <c r="J1012" s="12" t="s">
        <v>579</v>
      </c>
      <c r="K1012" s="12" t="s">
        <v>158</v>
      </c>
      <c r="L1012" s="12" t="s">
        <v>175</v>
      </c>
      <c r="M1012" s="12" t="s">
        <v>357</v>
      </c>
    </row>
    <row r="1013" spans="1:13">
      <c r="A1013" s="334">
        <v>78</v>
      </c>
      <c r="B1013" s="335"/>
      <c r="C1013" s="131" t="s">
        <v>388</v>
      </c>
      <c r="D1013" s="11">
        <v>94</v>
      </c>
      <c r="E1013" s="11">
        <v>22</v>
      </c>
      <c r="F1013" s="11">
        <v>20</v>
      </c>
      <c r="G1013" s="11">
        <v>70</v>
      </c>
      <c r="H1013" s="11">
        <v>0</v>
      </c>
      <c r="I1013" s="11">
        <v>16.149999999999999</v>
      </c>
      <c r="J1013" s="12" t="s">
        <v>157</v>
      </c>
      <c r="K1013" s="12" t="s">
        <v>158</v>
      </c>
      <c r="L1013" s="12" t="s">
        <v>116</v>
      </c>
      <c r="M1013" s="12" t="s">
        <v>186</v>
      </c>
    </row>
    <row r="1014" spans="1:13">
      <c r="A1014" s="334">
        <v>78</v>
      </c>
      <c r="B1014" s="335"/>
      <c r="C1014" s="131" t="s">
        <v>389</v>
      </c>
      <c r="D1014" s="11">
        <v>80.2</v>
      </c>
      <c r="E1014" s="138">
        <v>16.8</v>
      </c>
      <c r="F1014" s="11">
        <v>0</v>
      </c>
      <c r="G1014" s="11">
        <v>0</v>
      </c>
      <c r="H1014" s="11">
        <v>4.5</v>
      </c>
      <c r="I1014" s="139">
        <v>23.6</v>
      </c>
      <c r="J1014" s="140" t="s">
        <v>157</v>
      </c>
      <c r="K1014" s="141" t="s">
        <v>158</v>
      </c>
      <c r="L1014" s="12" t="s">
        <v>581</v>
      </c>
      <c r="M1014" s="12" t="s">
        <v>350</v>
      </c>
    </row>
    <row r="1015" spans="1:13">
      <c r="A1015" s="334">
        <v>78</v>
      </c>
      <c r="B1015" s="335"/>
      <c r="C1015" s="142" t="s">
        <v>22</v>
      </c>
      <c r="D1015" s="143">
        <v>64.80972222222222</v>
      </c>
      <c r="E1015" s="143">
        <v>15.803240740740742</v>
      </c>
      <c r="F1015" s="143">
        <v>4.8500000000000005</v>
      </c>
      <c r="G1015" s="143">
        <v>7.8418181818181809</v>
      </c>
      <c r="H1015" s="143">
        <v>0.45</v>
      </c>
      <c r="I1015" s="143">
        <v>18.163333333333334</v>
      </c>
      <c r="J1015" s="144" t="s">
        <v>11</v>
      </c>
      <c r="K1015" s="144" t="s">
        <v>11</v>
      </c>
      <c r="L1015" s="144" t="s">
        <v>11</v>
      </c>
      <c r="M1015" s="144" t="s">
        <v>11</v>
      </c>
    </row>
    <row r="1016" spans="1:13" ht="15.6" customHeight="1">
      <c r="A1016" s="334">
        <v>79</v>
      </c>
      <c r="B1016" s="335" t="s">
        <v>474</v>
      </c>
      <c r="C1016" s="131" t="s">
        <v>379</v>
      </c>
      <c r="D1016" s="17">
        <v>67.400000000000006</v>
      </c>
      <c r="E1016" s="17">
        <v>9.5</v>
      </c>
      <c r="F1016" s="17">
        <v>3</v>
      </c>
      <c r="G1016" s="17">
        <v>4</v>
      </c>
      <c r="H1016" s="17" t="s">
        <v>11</v>
      </c>
      <c r="I1016" s="17">
        <v>20</v>
      </c>
      <c r="J1016" s="18" t="s">
        <v>157</v>
      </c>
      <c r="K1016" s="18" t="s">
        <v>170</v>
      </c>
      <c r="L1016" s="18" t="s">
        <v>116</v>
      </c>
      <c r="M1016" s="18" t="s">
        <v>166</v>
      </c>
    </row>
    <row r="1017" spans="1:13">
      <c r="A1017" s="334">
        <v>79</v>
      </c>
      <c r="B1017" s="335"/>
      <c r="C1017" s="131" t="s">
        <v>198</v>
      </c>
      <c r="D1017" s="11">
        <v>85</v>
      </c>
      <c r="E1017" s="11">
        <v>12.8</v>
      </c>
      <c r="F1017" s="11">
        <v>6</v>
      </c>
      <c r="G1017" s="11">
        <v>3</v>
      </c>
      <c r="H1017" s="11">
        <v>0</v>
      </c>
      <c r="I1017" s="11" t="s">
        <v>11</v>
      </c>
      <c r="J1017" s="12" t="s">
        <v>157</v>
      </c>
      <c r="K1017" s="12" t="s">
        <v>164</v>
      </c>
      <c r="L1017" s="12" t="s">
        <v>116</v>
      </c>
      <c r="M1017" s="12" t="s">
        <v>350</v>
      </c>
    </row>
    <row r="1018" spans="1:13">
      <c r="A1018" s="334">
        <v>79</v>
      </c>
      <c r="B1018" s="335"/>
      <c r="C1018" s="131" t="s">
        <v>380</v>
      </c>
      <c r="D1018" s="7" t="s">
        <v>647</v>
      </c>
      <c r="E1018" s="7">
        <v>13.4</v>
      </c>
      <c r="F1018" s="7">
        <v>0</v>
      </c>
      <c r="G1018" s="7">
        <v>0</v>
      </c>
      <c r="H1018" s="7">
        <v>0</v>
      </c>
      <c r="I1018" s="7">
        <v>23.5</v>
      </c>
      <c r="J1018" s="8" t="s">
        <v>157</v>
      </c>
      <c r="K1018" s="8" t="s">
        <v>158</v>
      </c>
      <c r="L1018" s="8" t="s">
        <v>159</v>
      </c>
      <c r="M1018" s="8" t="s">
        <v>160</v>
      </c>
    </row>
    <row r="1019" spans="1:13">
      <c r="A1019" s="334">
        <v>79</v>
      </c>
      <c r="B1019" s="335"/>
      <c r="C1019" s="131" t="s">
        <v>381</v>
      </c>
      <c r="D1019" s="11">
        <v>69.333333333333329</v>
      </c>
      <c r="E1019" s="11">
        <v>8.5555555555555554</v>
      </c>
      <c r="F1019" s="11">
        <v>1</v>
      </c>
      <c r="G1019" s="11">
        <v>0</v>
      </c>
      <c r="H1019" s="11">
        <v>0</v>
      </c>
      <c r="I1019" s="11">
        <v>12.5</v>
      </c>
      <c r="J1019" s="12" t="s">
        <v>157</v>
      </c>
      <c r="K1019" s="12" t="s">
        <v>158</v>
      </c>
      <c r="L1019" s="12" t="s">
        <v>578</v>
      </c>
      <c r="M1019" s="12" t="s">
        <v>350</v>
      </c>
    </row>
    <row r="1020" spans="1:13">
      <c r="A1020" s="334">
        <v>79</v>
      </c>
      <c r="B1020" s="335"/>
      <c r="C1020" s="131" t="s">
        <v>382</v>
      </c>
      <c r="D1020" s="17">
        <v>53.4</v>
      </c>
      <c r="E1020" s="17">
        <v>16</v>
      </c>
      <c r="F1020" s="17">
        <v>36.4</v>
      </c>
      <c r="G1020" s="17">
        <v>0</v>
      </c>
      <c r="H1020" s="17">
        <v>0</v>
      </c>
      <c r="I1020" s="17">
        <v>20.9</v>
      </c>
      <c r="J1020" s="18" t="s">
        <v>182</v>
      </c>
      <c r="K1020" s="18" t="s">
        <v>158</v>
      </c>
      <c r="L1020" s="18" t="s">
        <v>116</v>
      </c>
      <c r="M1020" s="18" t="s">
        <v>137</v>
      </c>
    </row>
    <row r="1021" spans="1:13">
      <c r="A1021" s="334">
        <v>79</v>
      </c>
      <c r="B1021" s="335"/>
      <c r="C1021" s="131" t="s">
        <v>383</v>
      </c>
      <c r="D1021" s="132">
        <v>72.3</v>
      </c>
      <c r="E1021" s="132">
        <v>12.2</v>
      </c>
      <c r="F1021" s="132">
        <v>0</v>
      </c>
      <c r="G1021" s="132">
        <v>2</v>
      </c>
      <c r="H1021" s="132">
        <v>0</v>
      </c>
      <c r="I1021" s="132">
        <v>20.8</v>
      </c>
      <c r="J1021" s="133" t="s">
        <v>157</v>
      </c>
      <c r="K1021" s="133" t="s">
        <v>170</v>
      </c>
      <c r="L1021" s="133" t="s">
        <v>114</v>
      </c>
      <c r="M1021" s="133" t="s">
        <v>160</v>
      </c>
    </row>
    <row r="1022" spans="1:13">
      <c r="A1022" s="334">
        <v>79</v>
      </c>
      <c r="B1022" s="335"/>
      <c r="C1022" s="131" t="s">
        <v>384</v>
      </c>
      <c r="D1022" s="7">
        <v>52.4</v>
      </c>
      <c r="E1022" s="7">
        <v>14.8</v>
      </c>
      <c r="F1022" s="7">
        <v>39.47</v>
      </c>
      <c r="G1022" s="7">
        <v>0</v>
      </c>
      <c r="H1022" s="7">
        <v>0</v>
      </c>
      <c r="I1022" s="7">
        <v>16.82</v>
      </c>
      <c r="J1022" s="18" t="s">
        <v>157</v>
      </c>
      <c r="K1022" s="18" t="s">
        <v>164</v>
      </c>
      <c r="L1022" s="18" t="s">
        <v>116</v>
      </c>
      <c r="M1022" s="18" t="s">
        <v>166</v>
      </c>
    </row>
    <row r="1023" spans="1:13">
      <c r="A1023" s="334">
        <v>79</v>
      </c>
      <c r="B1023" s="335"/>
      <c r="C1023" s="131" t="s">
        <v>385</v>
      </c>
      <c r="D1023" s="7">
        <v>53.7</v>
      </c>
      <c r="E1023" s="7">
        <v>6.6</v>
      </c>
      <c r="F1023" s="17">
        <v>0.96</v>
      </c>
      <c r="G1023" s="17">
        <v>0</v>
      </c>
      <c r="H1023" s="17">
        <v>0</v>
      </c>
      <c r="I1023" s="17">
        <v>20.96</v>
      </c>
      <c r="J1023" s="18" t="s">
        <v>157</v>
      </c>
      <c r="K1023" s="8" t="s">
        <v>158</v>
      </c>
      <c r="L1023" s="18" t="s">
        <v>116</v>
      </c>
      <c r="M1023" s="18" t="s">
        <v>350</v>
      </c>
    </row>
    <row r="1024" spans="1:13">
      <c r="A1024" s="334">
        <v>79</v>
      </c>
      <c r="B1024" s="335"/>
      <c r="C1024" s="131" t="s">
        <v>386</v>
      </c>
      <c r="D1024" s="134">
        <v>64.8</v>
      </c>
      <c r="E1024" s="134">
        <v>12.6</v>
      </c>
      <c r="F1024" s="134">
        <v>2</v>
      </c>
      <c r="G1024" s="134">
        <v>6</v>
      </c>
      <c r="H1024" s="134">
        <v>0</v>
      </c>
      <c r="I1024" s="134">
        <v>23.4</v>
      </c>
      <c r="J1024" s="135" t="s">
        <v>157</v>
      </c>
      <c r="K1024" s="135" t="s">
        <v>161</v>
      </c>
      <c r="L1024" s="135" t="s">
        <v>114</v>
      </c>
      <c r="M1024" s="136" t="s">
        <v>350</v>
      </c>
    </row>
    <row r="1025" spans="1:13">
      <c r="A1025" s="334">
        <v>79</v>
      </c>
      <c r="B1025" s="335"/>
      <c r="C1025" s="131" t="s">
        <v>387</v>
      </c>
      <c r="D1025" s="137">
        <v>52.8</v>
      </c>
      <c r="E1025" s="137">
        <v>10.4</v>
      </c>
      <c r="F1025" s="11" t="s">
        <v>11</v>
      </c>
      <c r="G1025" s="11" t="s">
        <v>11</v>
      </c>
      <c r="H1025" s="11" t="s">
        <v>11</v>
      </c>
      <c r="I1025" s="11">
        <v>20.239999999999998</v>
      </c>
      <c r="J1025" s="12" t="s">
        <v>157</v>
      </c>
      <c r="K1025" s="12" t="s">
        <v>158</v>
      </c>
      <c r="L1025" s="12" t="s">
        <v>114</v>
      </c>
      <c r="M1025" s="12" t="s">
        <v>357</v>
      </c>
    </row>
    <row r="1026" spans="1:13">
      <c r="A1026" s="334">
        <v>79</v>
      </c>
      <c r="B1026" s="335"/>
      <c r="C1026" s="131" t="s">
        <v>388</v>
      </c>
      <c r="D1026" s="11">
        <v>96</v>
      </c>
      <c r="E1026" s="11">
        <v>13</v>
      </c>
      <c r="F1026" s="11">
        <v>10</v>
      </c>
      <c r="G1026" s="11">
        <v>65</v>
      </c>
      <c r="H1026" s="11">
        <v>0</v>
      </c>
      <c r="I1026" s="11">
        <v>25.94</v>
      </c>
      <c r="J1026" s="12" t="s">
        <v>157</v>
      </c>
      <c r="K1026" s="12" t="s">
        <v>158</v>
      </c>
      <c r="L1026" s="12" t="s">
        <v>576</v>
      </c>
      <c r="M1026" s="12" t="s">
        <v>357</v>
      </c>
    </row>
    <row r="1027" spans="1:13">
      <c r="A1027" s="334">
        <v>79</v>
      </c>
      <c r="B1027" s="335"/>
      <c r="C1027" s="131" t="s">
        <v>389</v>
      </c>
      <c r="D1027" s="11">
        <v>45.6</v>
      </c>
      <c r="E1027" s="138">
        <v>0</v>
      </c>
      <c r="F1027" s="11">
        <v>12.5</v>
      </c>
      <c r="G1027" s="11">
        <v>25.5</v>
      </c>
      <c r="H1027" s="11">
        <v>2.5</v>
      </c>
      <c r="I1027" s="139">
        <v>23.3</v>
      </c>
      <c r="J1027" s="140" t="s">
        <v>157</v>
      </c>
      <c r="K1027" s="141" t="s">
        <v>167</v>
      </c>
      <c r="L1027" s="12" t="s">
        <v>116</v>
      </c>
      <c r="M1027" s="12" t="s">
        <v>357</v>
      </c>
    </row>
    <row r="1028" spans="1:13">
      <c r="A1028" s="334">
        <v>79</v>
      </c>
      <c r="B1028" s="335"/>
      <c r="C1028" s="142" t="s">
        <v>22</v>
      </c>
      <c r="D1028" s="143">
        <v>64.793939393939382</v>
      </c>
      <c r="E1028" s="143">
        <v>10.821296296296296</v>
      </c>
      <c r="F1028" s="143">
        <v>10.120909090909091</v>
      </c>
      <c r="G1028" s="143">
        <v>9.5909090909090917</v>
      </c>
      <c r="H1028" s="143">
        <v>0.25</v>
      </c>
      <c r="I1028" s="143">
        <v>20.760000000000005</v>
      </c>
      <c r="J1028" s="144" t="s">
        <v>11</v>
      </c>
      <c r="K1028" s="144" t="s">
        <v>11</v>
      </c>
      <c r="L1028" s="144" t="s">
        <v>11</v>
      </c>
      <c r="M1028" s="144" t="s">
        <v>11</v>
      </c>
    </row>
    <row r="1029" spans="1:13" ht="15.6" customHeight="1">
      <c r="A1029" s="334">
        <v>80</v>
      </c>
      <c r="B1029" s="335" t="s">
        <v>475</v>
      </c>
      <c r="C1029" s="131" t="s">
        <v>379</v>
      </c>
      <c r="D1029" s="17">
        <v>98.3</v>
      </c>
      <c r="E1029" s="17">
        <v>20.3</v>
      </c>
      <c r="F1029" s="17">
        <v>4</v>
      </c>
      <c r="G1029" s="17">
        <v>6</v>
      </c>
      <c r="H1029" s="17" t="s">
        <v>11</v>
      </c>
      <c r="I1029" s="17">
        <v>17.2</v>
      </c>
      <c r="J1029" s="18" t="s">
        <v>157</v>
      </c>
      <c r="K1029" s="18" t="s">
        <v>170</v>
      </c>
      <c r="L1029" s="18" t="s">
        <v>576</v>
      </c>
      <c r="M1029" s="18" t="s">
        <v>160</v>
      </c>
    </row>
    <row r="1030" spans="1:13">
      <c r="A1030" s="334">
        <v>80</v>
      </c>
      <c r="B1030" s="335"/>
      <c r="C1030" s="131" t="s">
        <v>198</v>
      </c>
      <c r="D1030" s="11">
        <v>72.8</v>
      </c>
      <c r="E1030" s="11">
        <v>22.2</v>
      </c>
      <c r="F1030" s="11">
        <v>4</v>
      </c>
      <c r="G1030" s="11">
        <v>3</v>
      </c>
      <c r="H1030" s="11">
        <v>0</v>
      </c>
      <c r="I1030" s="11">
        <v>27.03</v>
      </c>
      <c r="J1030" s="12" t="s">
        <v>157</v>
      </c>
      <c r="K1030" s="12" t="s">
        <v>158</v>
      </c>
      <c r="L1030" s="12" t="s">
        <v>116</v>
      </c>
      <c r="M1030" s="12" t="s">
        <v>350</v>
      </c>
    </row>
    <row r="1031" spans="1:13">
      <c r="A1031" s="334">
        <v>80</v>
      </c>
      <c r="B1031" s="335"/>
      <c r="C1031" s="131" t="s">
        <v>380</v>
      </c>
      <c r="D1031" s="7" t="s">
        <v>648</v>
      </c>
      <c r="E1031" s="7">
        <v>17.899999999999999</v>
      </c>
      <c r="F1031" s="7">
        <v>1</v>
      </c>
      <c r="G1031" s="7">
        <v>0</v>
      </c>
      <c r="H1031" s="7">
        <v>1</v>
      </c>
      <c r="I1031" s="7">
        <v>22.9</v>
      </c>
      <c r="J1031" s="8" t="s">
        <v>157</v>
      </c>
      <c r="K1031" s="8" t="s">
        <v>158</v>
      </c>
      <c r="L1031" s="8" t="s">
        <v>159</v>
      </c>
      <c r="M1031" s="8" t="s">
        <v>160</v>
      </c>
    </row>
    <row r="1032" spans="1:13">
      <c r="A1032" s="334">
        <v>80</v>
      </c>
      <c r="B1032" s="335"/>
      <c r="C1032" s="131" t="s">
        <v>381</v>
      </c>
      <c r="D1032" s="11">
        <v>91.3</v>
      </c>
      <c r="E1032" s="11">
        <v>10.9</v>
      </c>
      <c r="F1032" s="11">
        <v>2</v>
      </c>
      <c r="G1032" s="11">
        <v>1</v>
      </c>
      <c r="H1032" s="11">
        <v>0</v>
      </c>
      <c r="I1032" s="11">
        <v>17.64</v>
      </c>
      <c r="J1032" s="12" t="s">
        <v>157</v>
      </c>
      <c r="K1032" s="12" t="s">
        <v>158</v>
      </c>
      <c r="L1032" s="12" t="s">
        <v>305</v>
      </c>
      <c r="M1032" s="12" t="s">
        <v>350</v>
      </c>
    </row>
    <row r="1033" spans="1:13">
      <c r="A1033" s="334">
        <v>80</v>
      </c>
      <c r="B1033" s="335"/>
      <c r="C1033" s="131" t="s">
        <v>382</v>
      </c>
      <c r="D1033" s="17">
        <v>81.8</v>
      </c>
      <c r="E1033" s="17">
        <v>18.399999999999999</v>
      </c>
      <c r="F1033" s="17">
        <v>7.6</v>
      </c>
      <c r="G1033" s="17">
        <v>0</v>
      </c>
      <c r="H1033" s="17">
        <v>0</v>
      </c>
      <c r="I1033" s="17">
        <v>20.7</v>
      </c>
      <c r="J1033" s="18" t="s">
        <v>182</v>
      </c>
      <c r="K1033" s="18" t="s">
        <v>158</v>
      </c>
      <c r="L1033" s="18" t="s">
        <v>116</v>
      </c>
      <c r="M1033" s="18" t="s">
        <v>137</v>
      </c>
    </row>
    <row r="1034" spans="1:13">
      <c r="A1034" s="334">
        <v>80</v>
      </c>
      <c r="B1034" s="335"/>
      <c r="C1034" s="131" t="s">
        <v>383</v>
      </c>
      <c r="D1034" s="132">
        <v>88.5</v>
      </c>
      <c r="E1034" s="132">
        <v>24.5</v>
      </c>
      <c r="F1034" s="132">
        <v>1.1000000000000001</v>
      </c>
      <c r="G1034" s="132">
        <v>0.46</v>
      </c>
      <c r="H1034" s="132">
        <v>0</v>
      </c>
      <c r="I1034" s="132">
        <v>17.059999999999999</v>
      </c>
      <c r="J1034" s="133" t="s">
        <v>157</v>
      </c>
      <c r="K1034" s="133" t="s">
        <v>170</v>
      </c>
      <c r="L1034" s="133" t="s">
        <v>114</v>
      </c>
      <c r="M1034" s="133" t="s">
        <v>160</v>
      </c>
    </row>
    <row r="1035" spans="1:13">
      <c r="A1035" s="334">
        <v>80</v>
      </c>
      <c r="B1035" s="335"/>
      <c r="C1035" s="131" t="s">
        <v>384</v>
      </c>
      <c r="D1035" s="7">
        <v>70.599999999999994</v>
      </c>
      <c r="E1035" s="7">
        <v>17.2</v>
      </c>
      <c r="F1035" s="7">
        <v>7.61</v>
      </c>
      <c r="G1035" s="7">
        <v>0</v>
      </c>
      <c r="H1035" s="7">
        <v>0</v>
      </c>
      <c r="I1035" s="7">
        <v>16.309999999999999</v>
      </c>
      <c r="J1035" s="18" t="s">
        <v>157</v>
      </c>
      <c r="K1035" s="18" t="s">
        <v>170</v>
      </c>
      <c r="L1035" s="18" t="s">
        <v>116</v>
      </c>
      <c r="M1035" s="18" t="s">
        <v>160</v>
      </c>
    </row>
    <row r="1036" spans="1:13">
      <c r="A1036" s="334">
        <v>80</v>
      </c>
      <c r="B1036" s="335"/>
      <c r="C1036" s="131" t="s">
        <v>385</v>
      </c>
      <c r="D1036" s="7">
        <v>83.8</v>
      </c>
      <c r="E1036" s="7">
        <v>15.5</v>
      </c>
      <c r="F1036" s="17">
        <v>0.22</v>
      </c>
      <c r="G1036" s="17">
        <v>0</v>
      </c>
      <c r="H1036" s="17">
        <v>0</v>
      </c>
      <c r="I1036" s="17">
        <v>19.22</v>
      </c>
      <c r="J1036" s="18" t="s">
        <v>157</v>
      </c>
      <c r="K1036" s="8" t="s">
        <v>161</v>
      </c>
      <c r="L1036" s="18" t="s">
        <v>116</v>
      </c>
      <c r="M1036" s="18" t="s">
        <v>350</v>
      </c>
    </row>
    <row r="1037" spans="1:13">
      <c r="A1037" s="334">
        <v>80</v>
      </c>
      <c r="B1037" s="335"/>
      <c r="C1037" s="131" t="s">
        <v>386</v>
      </c>
      <c r="D1037" s="134">
        <v>95.4</v>
      </c>
      <c r="E1037" s="134">
        <v>23</v>
      </c>
      <c r="F1037" s="134">
        <v>3</v>
      </c>
      <c r="G1037" s="134">
        <v>8</v>
      </c>
      <c r="H1037" s="134">
        <v>0</v>
      </c>
      <c r="I1037" s="134">
        <v>23</v>
      </c>
      <c r="J1037" s="135" t="s">
        <v>157</v>
      </c>
      <c r="K1037" s="135" t="s">
        <v>161</v>
      </c>
      <c r="L1037" s="135" t="s">
        <v>114</v>
      </c>
      <c r="M1037" s="135" t="s">
        <v>350</v>
      </c>
    </row>
    <row r="1038" spans="1:13">
      <c r="A1038" s="334">
        <v>80</v>
      </c>
      <c r="B1038" s="335"/>
      <c r="C1038" s="131" t="s">
        <v>387</v>
      </c>
      <c r="D1038" s="137">
        <v>72.599999999999994</v>
      </c>
      <c r="E1038" s="137">
        <v>20.6</v>
      </c>
      <c r="F1038" s="11">
        <v>2</v>
      </c>
      <c r="G1038" s="11" t="s">
        <v>11</v>
      </c>
      <c r="H1038" s="11" t="s">
        <v>11</v>
      </c>
      <c r="I1038" s="11">
        <v>20.190000000000001</v>
      </c>
      <c r="J1038" s="12" t="s">
        <v>601</v>
      </c>
      <c r="K1038" s="12" t="s">
        <v>158</v>
      </c>
      <c r="L1038" s="12" t="s">
        <v>114</v>
      </c>
      <c r="M1038" s="12" t="s">
        <v>357</v>
      </c>
    </row>
    <row r="1039" spans="1:13">
      <c r="A1039" s="334">
        <v>80</v>
      </c>
      <c r="B1039" s="335"/>
      <c r="C1039" s="131" t="s">
        <v>388</v>
      </c>
      <c r="D1039" s="11">
        <v>120</v>
      </c>
      <c r="E1039" s="11">
        <v>18</v>
      </c>
      <c r="F1039" s="11">
        <v>25</v>
      </c>
      <c r="G1039" s="11">
        <v>30</v>
      </c>
      <c r="H1039" s="11">
        <v>0</v>
      </c>
      <c r="I1039" s="11">
        <v>21.62</v>
      </c>
      <c r="J1039" s="12" t="s">
        <v>157</v>
      </c>
      <c r="K1039" s="12" t="s">
        <v>158</v>
      </c>
      <c r="L1039" s="12" t="s">
        <v>116</v>
      </c>
      <c r="M1039" s="12" t="s">
        <v>186</v>
      </c>
    </row>
    <row r="1040" spans="1:13">
      <c r="A1040" s="334">
        <v>80</v>
      </c>
      <c r="B1040" s="335"/>
      <c r="C1040" s="131" t="s">
        <v>389</v>
      </c>
      <c r="D1040" s="11">
        <v>74.3</v>
      </c>
      <c r="E1040" s="138">
        <v>14.2</v>
      </c>
      <c r="F1040" s="11">
        <v>12.5</v>
      </c>
      <c r="G1040" s="11">
        <v>0</v>
      </c>
      <c r="H1040" s="11">
        <v>3.5</v>
      </c>
      <c r="I1040" s="139">
        <v>24.5</v>
      </c>
      <c r="J1040" s="140" t="s">
        <v>157</v>
      </c>
      <c r="K1040" s="141" t="s">
        <v>167</v>
      </c>
      <c r="L1040" s="12" t="s">
        <v>116</v>
      </c>
      <c r="M1040" s="12" t="s">
        <v>357</v>
      </c>
    </row>
    <row r="1041" spans="1:13">
      <c r="A1041" s="334">
        <v>80</v>
      </c>
      <c r="B1041" s="335"/>
      <c r="C1041" s="142" t="s">
        <v>22</v>
      </c>
      <c r="D1041" s="143">
        <v>86.309090909090898</v>
      </c>
      <c r="E1041" s="143">
        <v>18.55833333333333</v>
      </c>
      <c r="F1041" s="143">
        <v>5.8358333333333334</v>
      </c>
      <c r="G1041" s="143">
        <v>4.4054545454545453</v>
      </c>
      <c r="H1041" s="143">
        <v>0.45</v>
      </c>
      <c r="I1041" s="143">
        <v>20.614166666666666</v>
      </c>
      <c r="J1041" s="144" t="s">
        <v>11</v>
      </c>
      <c r="K1041" s="144" t="s">
        <v>11</v>
      </c>
      <c r="L1041" s="144" t="s">
        <v>11</v>
      </c>
      <c r="M1041" s="144" t="s">
        <v>11</v>
      </c>
    </row>
    <row r="1042" spans="1:13" ht="15.6" customHeight="1">
      <c r="A1042" s="334">
        <v>81</v>
      </c>
      <c r="B1042" s="335" t="s">
        <v>378</v>
      </c>
      <c r="C1042" s="131" t="s">
        <v>379</v>
      </c>
      <c r="D1042" s="17">
        <v>84.2</v>
      </c>
      <c r="E1042" s="17">
        <v>19.2</v>
      </c>
      <c r="F1042" s="17">
        <v>2</v>
      </c>
      <c r="G1042" s="17">
        <v>1.5</v>
      </c>
      <c r="H1042" s="17" t="s">
        <v>11</v>
      </c>
      <c r="I1042" s="17">
        <v>12.5</v>
      </c>
      <c r="J1042" s="18" t="s">
        <v>157</v>
      </c>
      <c r="K1042" s="18" t="s">
        <v>157</v>
      </c>
      <c r="L1042" s="18" t="s">
        <v>114</v>
      </c>
      <c r="M1042" s="18" t="s">
        <v>166</v>
      </c>
    </row>
    <row r="1043" spans="1:13">
      <c r="A1043" s="334">
        <v>81</v>
      </c>
      <c r="B1043" s="335"/>
      <c r="C1043" s="131" t="s">
        <v>198</v>
      </c>
      <c r="D1043" s="11">
        <v>74.400000000000006</v>
      </c>
      <c r="E1043" s="11">
        <v>14.6</v>
      </c>
      <c r="F1043" s="11">
        <v>3</v>
      </c>
      <c r="G1043" s="11">
        <v>1</v>
      </c>
      <c r="H1043" s="11">
        <v>0</v>
      </c>
      <c r="I1043" s="11">
        <v>19.91</v>
      </c>
      <c r="J1043" s="12" t="s">
        <v>157</v>
      </c>
      <c r="K1043" s="12" t="s">
        <v>161</v>
      </c>
      <c r="L1043" s="12" t="s">
        <v>116</v>
      </c>
      <c r="M1043" s="12" t="s">
        <v>350</v>
      </c>
    </row>
    <row r="1044" spans="1:13" ht="14.25" customHeight="1">
      <c r="A1044" s="334">
        <v>81</v>
      </c>
      <c r="B1044" s="335"/>
      <c r="C1044" s="131" t="s">
        <v>380</v>
      </c>
      <c r="D1044" s="7" t="s">
        <v>649</v>
      </c>
      <c r="E1044" s="7">
        <v>8.9</v>
      </c>
      <c r="F1044" s="7">
        <v>1</v>
      </c>
      <c r="G1044" s="7">
        <v>0</v>
      </c>
      <c r="H1044" s="7">
        <v>1</v>
      </c>
      <c r="I1044" s="7">
        <v>16.5</v>
      </c>
      <c r="J1044" s="8" t="s">
        <v>157</v>
      </c>
      <c r="K1044" s="8" t="s">
        <v>158</v>
      </c>
      <c r="L1044" s="8" t="s">
        <v>159</v>
      </c>
      <c r="M1044" s="8" t="s">
        <v>160</v>
      </c>
    </row>
    <row r="1045" spans="1:13">
      <c r="A1045" s="334">
        <v>81</v>
      </c>
      <c r="B1045" s="335"/>
      <c r="C1045" s="131" t="s">
        <v>381</v>
      </c>
      <c r="D1045" s="11">
        <v>90.7</v>
      </c>
      <c r="E1045" s="11">
        <v>7.6</v>
      </c>
      <c r="F1045" s="11">
        <v>1</v>
      </c>
      <c r="G1045" s="11">
        <v>0</v>
      </c>
      <c r="H1045" s="11">
        <v>0</v>
      </c>
      <c r="I1045" s="11">
        <v>10.51</v>
      </c>
      <c r="J1045" s="12" t="s">
        <v>157</v>
      </c>
      <c r="K1045" s="12" t="s">
        <v>161</v>
      </c>
      <c r="L1045" s="12" t="s">
        <v>305</v>
      </c>
      <c r="M1045" s="12" t="s">
        <v>350</v>
      </c>
    </row>
    <row r="1046" spans="1:13">
      <c r="A1046" s="334">
        <v>81</v>
      </c>
      <c r="B1046" s="335"/>
      <c r="C1046" s="131" t="s">
        <v>382</v>
      </c>
      <c r="D1046" s="17">
        <v>79</v>
      </c>
      <c r="E1046" s="17">
        <v>18.2</v>
      </c>
      <c r="F1046" s="17">
        <v>11.4</v>
      </c>
      <c r="G1046" s="17">
        <v>0</v>
      </c>
      <c r="H1046" s="17">
        <v>0</v>
      </c>
      <c r="I1046" s="17">
        <v>15.2</v>
      </c>
      <c r="J1046" s="18" t="s">
        <v>182</v>
      </c>
      <c r="K1046" s="18" t="s">
        <v>158</v>
      </c>
      <c r="L1046" s="18" t="s">
        <v>116</v>
      </c>
      <c r="M1046" s="18" t="s">
        <v>137</v>
      </c>
    </row>
    <row r="1047" spans="1:13">
      <c r="A1047" s="334">
        <v>81</v>
      </c>
      <c r="B1047" s="335"/>
      <c r="C1047" s="131" t="s">
        <v>383</v>
      </c>
      <c r="D1047" s="132">
        <v>85</v>
      </c>
      <c r="E1047" s="132">
        <v>18.3</v>
      </c>
      <c r="F1047" s="132">
        <v>0</v>
      </c>
      <c r="G1047" s="132">
        <v>0</v>
      </c>
      <c r="H1047" s="132">
        <v>0</v>
      </c>
      <c r="I1047" s="132">
        <v>13.41</v>
      </c>
      <c r="J1047" s="133" t="s">
        <v>157</v>
      </c>
      <c r="K1047" s="133" t="s">
        <v>158</v>
      </c>
      <c r="L1047" s="133" t="s">
        <v>114</v>
      </c>
      <c r="M1047" s="133" t="s">
        <v>160</v>
      </c>
    </row>
    <row r="1048" spans="1:13">
      <c r="A1048" s="334">
        <v>81</v>
      </c>
      <c r="B1048" s="335"/>
      <c r="C1048" s="131" t="s">
        <v>384</v>
      </c>
      <c r="D1048" s="7">
        <v>59.6</v>
      </c>
      <c r="E1048" s="7">
        <v>10.199999999999999</v>
      </c>
      <c r="F1048" s="7">
        <v>4.18</v>
      </c>
      <c r="G1048" s="7">
        <v>0</v>
      </c>
      <c r="H1048" s="7">
        <v>0</v>
      </c>
      <c r="I1048" s="7">
        <v>14.27</v>
      </c>
      <c r="J1048" s="18" t="s">
        <v>157</v>
      </c>
      <c r="K1048" s="18" t="s">
        <v>170</v>
      </c>
      <c r="L1048" s="18" t="s">
        <v>116</v>
      </c>
      <c r="M1048" s="18" t="s">
        <v>160</v>
      </c>
    </row>
    <row r="1049" spans="1:13">
      <c r="A1049" s="334">
        <v>81</v>
      </c>
      <c r="B1049" s="335"/>
      <c r="C1049" s="131" t="s">
        <v>385</v>
      </c>
      <c r="D1049" s="7">
        <v>86.6</v>
      </c>
      <c r="E1049" s="7">
        <v>9.6</v>
      </c>
      <c r="F1049" s="17">
        <v>0</v>
      </c>
      <c r="G1049" s="17">
        <v>0</v>
      </c>
      <c r="H1049" s="17">
        <v>0</v>
      </c>
      <c r="I1049" s="17">
        <v>15.17</v>
      </c>
      <c r="J1049" s="18" t="s">
        <v>157</v>
      </c>
      <c r="K1049" s="18" t="s">
        <v>158</v>
      </c>
      <c r="L1049" s="18" t="s">
        <v>116</v>
      </c>
      <c r="M1049" s="18" t="s">
        <v>350</v>
      </c>
    </row>
    <row r="1050" spans="1:13">
      <c r="A1050" s="334">
        <v>81</v>
      </c>
      <c r="B1050" s="335"/>
      <c r="C1050" s="131" t="s">
        <v>386</v>
      </c>
      <c r="D1050" s="11" t="s">
        <v>11</v>
      </c>
      <c r="E1050" s="11" t="s">
        <v>11</v>
      </c>
      <c r="F1050" s="11" t="s">
        <v>11</v>
      </c>
      <c r="G1050" s="11" t="s">
        <v>11</v>
      </c>
      <c r="H1050" s="11" t="s">
        <v>11</v>
      </c>
      <c r="I1050" s="134" t="s">
        <v>11</v>
      </c>
      <c r="J1050" s="135" t="s">
        <v>11</v>
      </c>
      <c r="K1050" s="135" t="s">
        <v>11</v>
      </c>
      <c r="L1050" s="135" t="s">
        <v>11</v>
      </c>
      <c r="M1050" s="135" t="s">
        <v>11</v>
      </c>
    </row>
    <row r="1051" spans="1:13">
      <c r="A1051" s="334">
        <v>81</v>
      </c>
      <c r="B1051" s="335"/>
      <c r="C1051" s="131" t="s">
        <v>387</v>
      </c>
      <c r="D1051" s="137">
        <v>70</v>
      </c>
      <c r="E1051" s="137">
        <v>15</v>
      </c>
      <c r="F1051" s="11">
        <v>29</v>
      </c>
      <c r="G1051" s="11" t="s">
        <v>11</v>
      </c>
      <c r="H1051" s="11" t="s">
        <v>11</v>
      </c>
      <c r="I1051" s="11">
        <v>12.66</v>
      </c>
      <c r="J1051" s="12" t="s">
        <v>157</v>
      </c>
      <c r="K1051" s="12" t="s">
        <v>161</v>
      </c>
      <c r="L1051" s="12" t="s">
        <v>114</v>
      </c>
      <c r="M1051" s="12" t="s">
        <v>357</v>
      </c>
    </row>
    <row r="1052" spans="1:13">
      <c r="A1052" s="334">
        <v>81</v>
      </c>
      <c r="B1052" s="335"/>
      <c r="C1052" s="131" t="s">
        <v>388</v>
      </c>
      <c r="D1052" s="11">
        <v>110</v>
      </c>
      <c r="E1052" s="11">
        <v>21</v>
      </c>
      <c r="F1052" s="11">
        <v>10</v>
      </c>
      <c r="G1052" s="11">
        <v>50</v>
      </c>
      <c r="H1052" s="11">
        <v>0</v>
      </c>
      <c r="I1052" s="11">
        <v>16.850000000000001</v>
      </c>
      <c r="J1052" s="12" t="s">
        <v>157</v>
      </c>
      <c r="K1052" s="12" t="s">
        <v>161</v>
      </c>
      <c r="L1052" s="12" t="s">
        <v>576</v>
      </c>
      <c r="M1052" s="12" t="s">
        <v>350</v>
      </c>
    </row>
    <row r="1053" spans="1:13">
      <c r="A1053" s="334">
        <v>81</v>
      </c>
      <c r="B1053" s="335"/>
      <c r="C1053" s="131" t="s">
        <v>389</v>
      </c>
      <c r="D1053" s="11">
        <v>80.3</v>
      </c>
      <c r="E1053" s="138">
        <v>10.8</v>
      </c>
      <c r="F1053" s="11">
        <v>2.5</v>
      </c>
      <c r="G1053" s="11">
        <v>2.5</v>
      </c>
      <c r="H1053" s="11">
        <v>1.5</v>
      </c>
      <c r="I1053" s="139">
        <v>14.86</v>
      </c>
      <c r="J1053" s="140" t="s">
        <v>157</v>
      </c>
      <c r="K1053" s="141" t="s">
        <v>158</v>
      </c>
      <c r="L1053" s="12" t="s">
        <v>116</v>
      </c>
      <c r="M1053" s="12" t="s">
        <v>350</v>
      </c>
    </row>
    <row r="1054" spans="1:13">
      <c r="A1054" s="334">
        <v>81</v>
      </c>
      <c r="B1054" s="335"/>
      <c r="C1054" s="142" t="s">
        <v>22</v>
      </c>
      <c r="D1054" s="143">
        <v>81.97999999999999</v>
      </c>
      <c r="E1054" s="143">
        <v>13.945454545454545</v>
      </c>
      <c r="F1054" s="143">
        <v>5.8254545454545452</v>
      </c>
      <c r="G1054" s="143">
        <v>5.5</v>
      </c>
      <c r="H1054" s="143">
        <v>0.27777777777777779</v>
      </c>
      <c r="I1054" s="143">
        <v>14.712727272727271</v>
      </c>
      <c r="J1054" s="144" t="s">
        <v>11</v>
      </c>
      <c r="K1054" s="144" t="s">
        <v>11</v>
      </c>
      <c r="L1054" s="144" t="s">
        <v>11</v>
      </c>
      <c r="M1054" s="144" t="s">
        <v>11</v>
      </c>
    </row>
    <row r="1055" spans="1:13" ht="15.6" customHeight="1">
      <c r="A1055" s="334">
        <v>82</v>
      </c>
      <c r="B1055" s="335" t="s">
        <v>476</v>
      </c>
      <c r="C1055" s="131" t="s">
        <v>379</v>
      </c>
      <c r="D1055" s="17">
        <v>73.3</v>
      </c>
      <c r="E1055" s="17">
        <v>16.8</v>
      </c>
      <c r="F1055" s="17">
        <v>0</v>
      </c>
      <c r="G1055" s="17">
        <v>13</v>
      </c>
      <c r="H1055" s="17" t="s">
        <v>11</v>
      </c>
      <c r="I1055" s="17">
        <v>12.7</v>
      </c>
      <c r="J1055" s="18" t="s">
        <v>157</v>
      </c>
      <c r="K1055" s="18" t="s">
        <v>158</v>
      </c>
      <c r="L1055" s="18" t="s">
        <v>576</v>
      </c>
      <c r="M1055" s="18" t="s">
        <v>166</v>
      </c>
    </row>
    <row r="1056" spans="1:13">
      <c r="A1056" s="334">
        <v>82</v>
      </c>
      <c r="B1056" s="335"/>
      <c r="C1056" s="131" t="s">
        <v>198</v>
      </c>
      <c r="D1056" s="11">
        <v>85</v>
      </c>
      <c r="E1056" s="11">
        <v>28.4</v>
      </c>
      <c r="F1056" s="11">
        <v>5</v>
      </c>
      <c r="G1056" s="11">
        <v>4</v>
      </c>
      <c r="H1056" s="11">
        <v>0</v>
      </c>
      <c r="I1056" s="11">
        <v>22.77</v>
      </c>
      <c r="J1056" s="12" t="s">
        <v>157</v>
      </c>
      <c r="K1056" s="12" t="s">
        <v>164</v>
      </c>
      <c r="L1056" s="12" t="s">
        <v>116</v>
      </c>
      <c r="M1056" s="12" t="s">
        <v>350</v>
      </c>
    </row>
    <row r="1057" spans="1:14">
      <c r="A1057" s="334">
        <v>82</v>
      </c>
      <c r="B1057" s="335"/>
      <c r="C1057" s="131" t="s">
        <v>380</v>
      </c>
      <c r="D1057" s="7" t="s">
        <v>650</v>
      </c>
      <c r="E1057" s="7">
        <v>15</v>
      </c>
      <c r="F1057" s="7">
        <v>16</v>
      </c>
      <c r="G1057" s="7">
        <v>0</v>
      </c>
      <c r="H1057" s="7">
        <v>7</v>
      </c>
      <c r="I1057" s="7">
        <v>19.2</v>
      </c>
      <c r="J1057" s="8" t="s">
        <v>157</v>
      </c>
      <c r="K1057" s="8" t="s">
        <v>158</v>
      </c>
      <c r="L1057" s="8" t="s">
        <v>159</v>
      </c>
      <c r="M1057" s="8" t="s">
        <v>160</v>
      </c>
    </row>
    <row r="1058" spans="1:14">
      <c r="A1058" s="334">
        <v>82</v>
      </c>
      <c r="B1058" s="335"/>
      <c r="C1058" s="131" t="s">
        <v>381</v>
      </c>
      <c r="D1058" s="11">
        <v>81.099999999999994</v>
      </c>
      <c r="E1058" s="11">
        <v>12.6</v>
      </c>
      <c r="F1058" s="11">
        <v>1</v>
      </c>
      <c r="G1058" s="11">
        <v>0</v>
      </c>
      <c r="H1058" s="11">
        <v>0</v>
      </c>
      <c r="I1058" s="11">
        <v>9.9600000000000009</v>
      </c>
      <c r="J1058" s="12" t="s">
        <v>157</v>
      </c>
      <c r="K1058" s="12" t="s">
        <v>167</v>
      </c>
      <c r="L1058" s="12" t="s">
        <v>305</v>
      </c>
      <c r="M1058" s="12" t="s">
        <v>350</v>
      </c>
    </row>
    <row r="1059" spans="1:14">
      <c r="A1059" s="334">
        <v>82</v>
      </c>
      <c r="B1059" s="335"/>
      <c r="C1059" s="131" t="s">
        <v>382</v>
      </c>
      <c r="D1059" s="17">
        <v>68.2</v>
      </c>
      <c r="E1059" s="17">
        <v>23.8</v>
      </c>
      <c r="F1059" s="17">
        <v>13.8</v>
      </c>
      <c r="G1059" s="17">
        <v>0</v>
      </c>
      <c r="H1059" s="17">
        <v>0</v>
      </c>
      <c r="I1059" s="17">
        <v>15.1</v>
      </c>
      <c r="J1059" s="18" t="s">
        <v>182</v>
      </c>
      <c r="K1059" s="18" t="s">
        <v>158</v>
      </c>
      <c r="L1059" s="18" t="s">
        <v>116</v>
      </c>
      <c r="M1059" s="18" t="s">
        <v>137</v>
      </c>
    </row>
    <row r="1060" spans="1:14">
      <c r="A1060" s="334">
        <v>82</v>
      </c>
      <c r="B1060" s="335"/>
      <c r="C1060" s="131" t="s">
        <v>383</v>
      </c>
      <c r="D1060" s="132">
        <v>88.1</v>
      </c>
      <c r="E1060" s="132">
        <v>22.9</v>
      </c>
      <c r="F1060" s="132">
        <v>0</v>
      </c>
      <c r="G1060" s="132">
        <v>0.45</v>
      </c>
      <c r="H1060" s="132">
        <v>0</v>
      </c>
      <c r="I1060" s="132">
        <v>13.53</v>
      </c>
      <c r="J1060" s="133" t="s">
        <v>157</v>
      </c>
      <c r="K1060" s="133" t="s">
        <v>158</v>
      </c>
      <c r="L1060" s="133" t="s">
        <v>114</v>
      </c>
      <c r="M1060" s="133" t="s">
        <v>160</v>
      </c>
    </row>
    <row r="1061" spans="1:14">
      <c r="A1061" s="334">
        <v>82</v>
      </c>
      <c r="B1061" s="335"/>
      <c r="C1061" s="131" t="s">
        <v>384</v>
      </c>
      <c r="D1061" s="7">
        <v>65.8</v>
      </c>
      <c r="E1061" s="7">
        <v>18.2</v>
      </c>
      <c r="F1061" s="7">
        <v>13.33</v>
      </c>
      <c r="G1061" s="7">
        <v>0</v>
      </c>
      <c r="H1061" s="7">
        <v>0</v>
      </c>
      <c r="I1061" s="7">
        <v>14.37</v>
      </c>
      <c r="J1061" s="18" t="s">
        <v>157</v>
      </c>
      <c r="K1061" s="18" t="s">
        <v>164</v>
      </c>
      <c r="L1061" s="18" t="s">
        <v>114</v>
      </c>
      <c r="M1061" s="18" t="s">
        <v>160</v>
      </c>
    </row>
    <row r="1062" spans="1:14">
      <c r="A1062" s="334">
        <v>82</v>
      </c>
      <c r="B1062" s="335"/>
      <c r="C1062" s="131" t="s">
        <v>385</v>
      </c>
      <c r="D1062" s="7">
        <v>84.8</v>
      </c>
      <c r="E1062" s="7">
        <v>11.2</v>
      </c>
      <c r="F1062" s="17">
        <v>0.71</v>
      </c>
      <c r="G1062" s="17">
        <v>0</v>
      </c>
      <c r="H1062" s="17">
        <v>0</v>
      </c>
      <c r="I1062" s="17">
        <v>12.71</v>
      </c>
      <c r="J1062" s="18" t="s">
        <v>157</v>
      </c>
      <c r="K1062" s="18" t="s">
        <v>158</v>
      </c>
      <c r="L1062" s="18" t="s">
        <v>116</v>
      </c>
      <c r="M1062" s="18" t="s">
        <v>350</v>
      </c>
    </row>
    <row r="1063" spans="1:14">
      <c r="A1063" s="334">
        <v>82</v>
      </c>
      <c r="B1063" s="335"/>
      <c r="C1063" s="131" t="s">
        <v>386</v>
      </c>
      <c r="D1063" s="134">
        <v>98.4</v>
      </c>
      <c r="E1063" s="134">
        <v>29.6</v>
      </c>
      <c r="F1063" s="134">
        <v>1</v>
      </c>
      <c r="G1063" s="134">
        <v>14</v>
      </c>
      <c r="H1063" s="134">
        <v>0</v>
      </c>
      <c r="I1063" s="134">
        <v>15</v>
      </c>
      <c r="J1063" s="135" t="s">
        <v>157</v>
      </c>
      <c r="K1063" s="135" t="s">
        <v>158</v>
      </c>
      <c r="L1063" s="135" t="s">
        <v>114</v>
      </c>
      <c r="M1063" s="135" t="s">
        <v>350</v>
      </c>
      <c r="N1063" s="146"/>
    </row>
    <row r="1064" spans="1:14">
      <c r="A1064" s="334">
        <v>82</v>
      </c>
      <c r="B1064" s="335"/>
      <c r="C1064" s="131" t="s">
        <v>387</v>
      </c>
      <c r="D1064" s="137">
        <v>74</v>
      </c>
      <c r="E1064" s="137">
        <v>15.4</v>
      </c>
      <c r="F1064" s="11">
        <v>2</v>
      </c>
      <c r="G1064" s="11" t="s">
        <v>11</v>
      </c>
      <c r="H1064" s="11" t="s">
        <v>11</v>
      </c>
      <c r="I1064" s="11">
        <v>16.309999999999999</v>
      </c>
      <c r="J1064" s="12" t="s">
        <v>157</v>
      </c>
      <c r="K1064" s="12" t="s">
        <v>158</v>
      </c>
      <c r="L1064" s="12" t="s">
        <v>114</v>
      </c>
      <c r="M1064" s="12" t="s">
        <v>357</v>
      </c>
    </row>
    <row r="1065" spans="1:14">
      <c r="A1065" s="334">
        <v>82</v>
      </c>
      <c r="B1065" s="335"/>
      <c r="C1065" s="131" t="s">
        <v>388</v>
      </c>
      <c r="D1065" s="11">
        <v>116</v>
      </c>
      <c r="E1065" s="11">
        <v>23</v>
      </c>
      <c r="F1065" s="11">
        <v>0</v>
      </c>
      <c r="G1065" s="11">
        <v>85</v>
      </c>
      <c r="H1065" s="11">
        <v>0</v>
      </c>
      <c r="I1065" s="11">
        <v>17.25</v>
      </c>
      <c r="J1065" s="12" t="s">
        <v>157</v>
      </c>
      <c r="K1065" s="12" t="s">
        <v>158</v>
      </c>
      <c r="L1065" s="12" t="s">
        <v>576</v>
      </c>
      <c r="M1065" s="12" t="s">
        <v>357</v>
      </c>
    </row>
    <row r="1066" spans="1:14">
      <c r="A1066" s="334">
        <v>82</v>
      </c>
      <c r="B1066" s="335"/>
      <c r="C1066" s="131" t="s">
        <v>389</v>
      </c>
      <c r="D1066" s="11">
        <v>79.8</v>
      </c>
      <c r="E1066" s="138">
        <v>14.6</v>
      </c>
      <c r="F1066" s="11">
        <v>1.5</v>
      </c>
      <c r="G1066" s="11">
        <v>1.5</v>
      </c>
      <c r="H1066" s="11">
        <v>2.5</v>
      </c>
      <c r="I1066" s="139">
        <v>13.81</v>
      </c>
      <c r="J1066" s="140" t="s">
        <v>157</v>
      </c>
      <c r="K1066" s="141" t="s">
        <v>158</v>
      </c>
      <c r="L1066" s="12" t="s">
        <v>116</v>
      </c>
      <c r="M1066" s="12" t="s">
        <v>350</v>
      </c>
    </row>
    <row r="1067" spans="1:14">
      <c r="A1067" s="334">
        <v>82</v>
      </c>
      <c r="B1067" s="335"/>
      <c r="C1067" s="142" t="s">
        <v>22</v>
      </c>
      <c r="D1067" s="143">
        <v>83.13636363636364</v>
      </c>
      <c r="E1067" s="143">
        <v>19.291666666666664</v>
      </c>
      <c r="F1067" s="143">
        <v>4.5283333333333333</v>
      </c>
      <c r="G1067" s="143">
        <v>10.722727272727273</v>
      </c>
      <c r="H1067" s="143">
        <v>0.95</v>
      </c>
      <c r="I1067" s="143">
        <v>15.225833333333334</v>
      </c>
      <c r="J1067" s="144" t="s">
        <v>11</v>
      </c>
      <c r="K1067" s="144" t="s">
        <v>11</v>
      </c>
      <c r="L1067" s="144" t="s">
        <v>11</v>
      </c>
      <c r="M1067" s="144" t="s">
        <v>11</v>
      </c>
    </row>
    <row r="1068" spans="1:14" ht="15.6" customHeight="1">
      <c r="A1068" s="334">
        <v>83</v>
      </c>
      <c r="B1068" s="335" t="s">
        <v>265</v>
      </c>
      <c r="C1068" s="131" t="s">
        <v>379</v>
      </c>
      <c r="D1068" s="17">
        <v>80.8</v>
      </c>
      <c r="E1068" s="17">
        <v>14.6</v>
      </c>
      <c r="F1068" s="17">
        <v>8</v>
      </c>
      <c r="G1068" s="17">
        <v>9</v>
      </c>
      <c r="H1068" s="17" t="s">
        <v>11</v>
      </c>
      <c r="I1068" s="17">
        <v>14</v>
      </c>
      <c r="J1068" s="18" t="s">
        <v>157</v>
      </c>
      <c r="K1068" s="18" t="s">
        <v>170</v>
      </c>
      <c r="L1068" s="18" t="s">
        <v>116</v>
      </c>
      <c r="M1068" s="18" t="s">
        <v>160</v>
      </c>
    </row>
    <row r="1069" spans="1:14">
      <c r="A1069" s="334">
        <v>83</v>
      </c>
      <c r="B1069" s="335"/>
      <c r="C1069" s="131" t="s">
        <v>198</v>
      </c>
      <c r="D1069" s="11">
        <v>95.8</v>
      </c>
      <c r="E1069" s="11">
        <v>25.8</v>
      </c>
      <c r="F1069" s="11">
        <v>2</v>
      </c>
      <c r="G1069" s="11">
        <v>0</v>
      </c>
      <c r="H1069" s="11">
        <v>0</v>
      </c>
      <c r="I1069" s="11">
        <v>18.91</v>
      </c>
      <c r="J1069" s="12" t="s">
        <v>157</v>
      </c>
      <c r="K1069" s="12" t="s">
        <v>158</v>
      </c>
      <c r="L1069" s="12" t="s">
        <v>116</v>
      </c>
      <c r="M1069" s="12" t="s">
        <v>350</v>
      </c>
    </row>
    <row r="1070" spans="1:14" ht="15.6" customHeight="1">
      <c r="A1070" s="334">
        <v>83</v>
      </c>
      <c r="B1070" s="335"/>
      <c r="C1070" s="131" t="s">
        <v>380</v>
      </c>
      <c r="D1070" s="7" t="s">
        <v>651</v>
      </c>
      <c r="E1070" s="7">
        <v>16.899999999999999</v>
      </c>
      <c r="F1070" s="7">
        <v>0</v>
      </c>
      <c r="G1070" s="7">
        <v>0</v>
      </c>
      <c r="H1070" s="7">
        <v>2</v>
      </c>
      <c r="I1070" s="7">
        <v>18.2</v>
      </c>
      <c r="J1070" s="8" t="s">
        <v>157</v>
      </c>
      <c r="K1070" s="8" t="s">
        <v>158</v>
      </c>
      <c r="L1070" s="8" t="s">
        <v>159</v>
      </c>
      <c r="M1070" s="8" t="s">
        <v>160</v>
      </c>
    </row>
    <row r="1071" spans="1:14">
      <c r="A1071" s="334">
        <v>83</v>
      </c>
      <c r="B1071" s="335"/>
      <c r="C1071" s="131" t="s">
        <v>381</v>
      </c>
      <c r="D1071" s="11">
        <v>85.4</v>
      </c>
      <c r="E1071" s="11">
        <v>10.8</v>
      </c>
      <c r="F1071" s="11">
        <v>1</v>
      </c>
      <c r="G1071" s="11">
        <v>0</v>
      </c>
      <c r="H1071" s="11">
        <v>0</v>
      </c>
      <c r="I1071" s="11">
        <v>12.69</v>
      </c>
      <c r="J1071" s="12" t="s">
        <v>157</v>
      </c>
      <c r="K1071" s="12" t="s">
        <v>158</v>
      </c>
      <c r="L1071" s="12" t="s">
        <v>578</v>
      </c>
      <c r="M1071" s="12" t="s">
        <v>350</v>
      </c>
    </row>
    <row r="1072" spans="1:14">
      <c r="A1072" s="334">
        <v>83</v>
      </c>
      <c r="B1072" s="335"/>
      <c r="C1072" s="131" t="s">
        <v>382</v>
      </c>
      <c r="D1072" s="17">
        <v>77.8</v>
      </c>
      <c r="E1072" s="17">
        <v>16</v>
      </c>
      <c r="F1072" s="17">
        <v>25.2</v>
      </c>
      <c r="G1072" s="17">
        <v>0</v>
      </c>
      <c r="H1072" s="17">
        <v>0</v>
      </c>
      <c r="I1072" s="17">
        <v>18</v>
      </c>
      <c r="J1072" s="18" t="s">
        <v>182</v>
      </c>
      <c r="K1072" s="18" t="s">
        <v>158</v>
      </c>
      <c r="L1072" s="18" t="s">
        <v>116</v>
      </c>
      <c r="M1072" s="18" t="s">
        <v>160</v>
      </c>
    </row>
    <row r="1073" spans="1:13">
      <c r="A1073" s="334">
        <v>83</v>
      </c>
      <c r="B1073" s="335"/>
      <c r="C1073" s="131" t="s">
        <v>383</v>
      </c>
      <c r="D1073" s="132">
        <v>60.4</v>
      </c>
      <c r="E1073" s="132">
        <v>17.2</v>
      </c>
      <c r="F1073" s="132">
        <v>0</v>
      </c>
      <c r="G1073" s="132">
        <v>4.2699999999999996</v>
      </c>
      <c r="H1073" s="132">
        <v>0</v>
      </c>
      <c r="I1073" s="132">
        <v>12.58</v>
      </c>
      <c r="J1073" s="133" t="s">
        <v>157</v>
      </c>
      <c r="K1073" s="133" t="s">
        <v>158</v>
      </c>
      <c r="L1073" s="133" t="s">
        <v>114</v>
      </c>
      <c r="M1073" s="133" t="s">
        <v>173</v>
      </c>
    </row>
    <row r="1074" spans="1:13">
      <c r="A1074" s="334">
        <v>83</v>
      </c>
      <c r="B1074" s="335"/>
      <c r="C1074" s="131" t="s">
        <v>384</v>
      </c>
      <c r="D1074" s="7">
        <v>63.6</v>
      </c>
      <c r="E1074" s="7">
        <v>15</v>
      </c>
      <c r="F1074" s="7">
        <v>5.12</v>
      </c>
      <c r="G1074" s="7">
        <v>0</v>
      </c>
      <c r="H1074" s="7">
        <v>0</v>
      </c>
      <c r="I1074" s="7">
        <v>14.73</v>
      </c>
      <c r="J1074" s="18" t="s">
        <v>157</v>
      </c>
      <c r="K1074" s="18" t="s">
        <v>170</v>
      </c>
      <c r="L1074" s="18" t="s">
        <v>116</v>
      </c>
      <c r="M1074" s="18" t="s">
        <v>166</v>
      </c>
    </row>
    <row r="1075" spans="1:13">
      <c r="A1075" s="334">
        <v>83</v>
      </c>
      <c r="B1075" s="335"/>
      <c r="C1075" s="131" t="s">
        <v>385</v>
      </c>
      <c r="D1075" s="7">
        <v>75</v>
      </c>
      <c r="E1075" s="7">
        <v>13.6</v>
      </c>
      <c r="F1075" s="17">
        <v>0.89</v>
      </c>
      <c r="G1075" s="17">
        <v>0.7</v>
      </c>
      <c r="H1075" s="17">
        <v>0</v>
      </c>
      <c r="I1075" s="17">
        <v>12.94</v>
      </c>
      <c r="J1075" s="18" t="s">
        <v>157</v>
      </c>
      <c r="K1075" s="18" t="s">
        <v>158</v>
      </c>
      <c r="L1075" s="18" t="s">
        <v>116</v>
      </c>
      <c r="M1075" s="18" t="s">
        <v>350</v>
      </c>
    </row>
    <row r="1076" spans="1:13">
      <c r="A1076" s="334">
        <v>83</v>
      </c>
      <c r="B1076" s="335"/>
      <c r="C1076" s="131" t="s">
        <v>386</v>
      </c>
      <c r="D1076" s="134">
        <v>87.6</v>
      </c>
      <c r="E1076" s="134">
        <v>21.6</v>
      </c>
      <c r="F1076" s="134">
        <v>2</v>
      </c>
      <c r="G1076" s="134">
        <v>5</v>
      </c>
      <c r="H1076" s="134">
        <v>0</v>
      </c>
      <c r="I1076" s="134">
        <v>15.2</v>
      </c>
      <c r="J1076" s="135" t="s">
        <v>157</v>
      </c>
      <c r="K1076" s="135" t="s">
        <v>158</v>
      </c>
      <c r="L1076" s="135" t="s">
        <v>114</v>
      </c>
      <c r="M1076" s="135" t="s">
        <v>350</v>
      </c>
    </row>
    <row r="1077" spans="1:13">
      <c r="A1077" s="334">
        <v>83</v>
      </c>
      <c r="B1077" s="335"/>
      <c r="C1077" s="131" t="s">
        <v>387</v>
      </c>
      <c r="D1077" s="137">
        <v>72.2</v>
      </c>
      <c r="E1077" s="137">
        <v>6.8</v>
      </c>
      <c r="F1077" s="11">
        <v>12</v>
      </c>
      <c r="G1077" s="11" t="s">
        <v>11</v>
      </c>
      <c r="H1077" s="11" t="s">
        <v>11</v>
      </c>
      <c r="I1077" s="11">
        <v>17.53</v>
      </c>
      <c r="J1077" s="12" t="s">
        <v>601</v>
      </c>
      <c r="K1077" s="12" t="s">
        <v>158</v>
      </c>
      <c r="L1077" s="12" t="s">
        <v>116</v>
      </c>
      <c r="M1077" s="12" t="s">
        <v>357</v>
      </c>
    </row>
    <row r="1078" spans="1:13">
      <c r="A1078" s="334">
        <v>83</v>
      </c>
      <c r="B1078" s="335"/>
      <c r="C1078" s="131" t="s">
        <v>388</v>
      </c>
      <c r="D1078" s="11">
        <v>115</v>
      </c>
      <c r="E1078" s="11">
        <v>19</v>
      </c>
      <c r="F1078" s="11">
        <v>5</v>
      </c>
      <c r="G1078" s="11">
        <v>30</v>
      </c>
      <c r="H1078" s="11">
        <v>0</v>
      </c>
      <c r="I1078" s="11">
        <v>17.579999999999998</v>
      </c>
      <c r="J1078" s="12" t="s">
        <v>157</v>
      </c>
      <c r="K1078" s="12" t="s">
        <v>164</v>
      </c>
      <c r="L1078" s="12" t="s">
        <v>576</v>
      </c>
      <c r="M1078" s="12" t="s">
        <v>357</v>
      </c>
    </row>
    <row r="1079" spans="1:13">
      <c r="A1079" s="334">
        <v>83</v>
      </c>
      <c r="B1079" s="335"/>
      <c r="C1079" s="131" t="s">
        <v>389</v>
      </c>
      <c r="D1079" s="11">
        <v>81.5</v>
      </c>
      <c r="E1079" s="138">
        <v>8.1</v>
      </c>
      <c r="F1079" s="11">
        <v>6.5</v>
      </c>
      <c r="G1079" s="11">
        <v>8.5</v>
      </c>
      <c r="H1079" s="11">
        <v>3.5</v>
      </c>
      <c r="I1079" s="139">
        <v>16.399999999999999</v>
      </c>
      <c r="J1079" s="140" t="s">
        <v>157</v>
      </c>
      <c r="K1079" s="141" t="s">
        <v>164</v>
      </c>
      <c r="L1079" s="12" t="s">
        <v>114</v>
      </c>
      <c r="M1079" s="12" t="s">
        <v>350</v>
      </c>
    </row>
    <row r="1080" spans="1:13">
      <c r="A1080" s="334">
        <v>83</v>
      </c>
      <c r="B1080" s="335"/>
      <c r="C1080" s="142" t="s">
        <v>22</v>
      </c>
      <c r="D1080" s="143">
        <v>81.372727272727275</v>
      </c>
      <c r="E1080" s="143">
        <v>15.45</v>
      </c>
      <c r="F1080" s="143">
        <v>5.642500000000001</v>
      </c>
      <c r="G1080" s="143">
        <v>5.2245454545454546</v>
      </c>
      <c r="H1080" s="143">
        <v>0.55000000000000004</v>
      </c>
      <c r="I1080" s="143">
        <v>15.730000000000002</v>
      </c>
      <c r="J1080" s="144" t="s">
        <v>11</v>
      </c>
      <c r="K1080" s="144" t="s">
        <v>11</v>
      </c>
      <c r="L1080" s="144" t="s">
        <v>11</v>
      </c>
      <c r="M1080" s="144" t="s">
        <v>11</v>
      </c>
    </row>
    <row r="1081" spans="1:13" ht="15.6" customHeight="1">
      <c r="A1081" s="334">
        <v>84</v>
      </c>
      <c r="B1081" s="335" t="s">
        <v>477</v>
      </c>
      <c r="C1081" s="131" t="s">
        <v>379</v>
      </c>
      <c r="D1081" s="17">
        <v>77.7</v>
      </c>
      <c r="E1081" s="17">
        <v>12.1</v>
      </c>
      <c r="F1081" s="17">
        <v>1.5</v>
      </c>
      <c r="G1081" s="17">
        <v>0.5</v>
      </c>
      <c r="H1081" s="17" t="s">
        <v>11</v>
      </c>
      <c r="I1081" s="17">
        <v>19.399999999999999</v>
      </c>
      <c r="J1081" s="18" t="s">
        <v>157</v>
      </c>
      <c r="K1081" s="18" t="s">
        <v>158</v>
      </c>
      <c r="L1081" s="18" t="s">
        <v>116</v>
      </c>
      <c r="M1081" s="18" t="s">
        <v>160</v>
      </c>
    </row>
    <row r="1082" spans="1:13">
      <c r="A1082" s="334">
        <v>84</v>
      </c>
      <c r="B1082" s="335"/>
      <c r="C1082" s="131" t="s">
        <v>198</v>
      </c>
      <c r="D1082" s="11">
        <v>84.6</v>
      </c>
      <c r="E1082" s="11">
        <v>20.6</v>
      </c>
      <c r="F1082" s="11">
        <v>1</v>
      </c>
      <c r="G1082" s="11">
        <v>2</v>
      </c>
      <c r="H1082" s="11">
        <v>0</v>
      </c>
      <c r="I1082" s="11">
        <v>25.22</v>
      </c>
      <c r="J1082" s="12" t="s">
        <v>157</v>
      </c>
      <c r="K1082" s="12" t="s">
        <v>161</v>
      </c>
      <c r="L1082" s="12" t="s">
        <v>116</v>
      </c>
      <c r="M1082" s="12" t="s">
        <v>350</v>
      </c>
    </row>
    <row r="1083" spans="1:13">
      <c r="A1083" s="334">
        <v>84</v>
      </c>
      <c r="B1083" s="335"/>
      <c r="C1083" s="131" t="s">
        <v>380</v>
      </c>
      <c r="D1083" s="7" t="s">
        <v>652</v>
      </c>
      <c r="E1083" s="7">
        <v>15.6</v>
      </c>
      <c r="F1083" s="7">
        <v>7</v>
      </c>
      <c r="G1083" s="7">
        <v>0</v>
      </c>
      <c r="H1083" s="7">
        <v>7</v>
      </c>
      <c r="I1083" s="7">
        <v>25.9</v>
      </c>
      <c r="J1083" s="8" t="s">
        <v>157</v>
      </c>
      <c r="K1083" s="8" t="s">
        <v>158</v>
      </c>
      <c r="L1083" s="8" t="s">
        <v>159</v>
      </c>
      <c r="M1083" s="8" t="s">
        <v>160</v>
      </c>
    </row>
    <row r="1084" spans="1:13">
      <c r="A1084" s="334">
        <v>84</v>
      </c>
      <c r="B1084" s="335"/>
      <c r="C1084" s="131" t="s">
        <v>381</v>
      </c>
      <c r="D1084" s="11">
        <v>95.3</v>
      </c>
      <c r="E1084" s="11">
        <v>11.6</v>
      </c>
      <c r="F1084" s="11">
        <v>0</v>
      </c>
      <c r="G1084" s="11">
        <v>0</v>
      </c>
      <c r="H1084" s="11">
        <v>0</v>
      </c>
      <c r="I1084" s="11">
        <v>16.52</v>
      </c>
      <c r="J1084" s="12" t="s">
        <v>157</v>
      </c>
      <c r="K1084" s="12" t="s">
        <v>167</v>
      </c>
      <c r="L1084" s="12" t="s">
        <v>578</v>
      </c>
      <c r="M1084" s="12" t="s">
        <v>350</v>
      </c>
    </row>
    <row r="1085" spans="1:13">
      <c r="A1085" s="334">
        <v>84</v>
      </c>
      <c r="B1085" s="335"/>
      <c r="C1085" s="131" t="s">
        <v>382</v>
      </c>
      <c r="D1085" s="17">
        <v>59.4</v>
      </c>
      <c r="E1085" s="17">
        <v>17.8</v>
      </c>
      <c r="F1085" s="17">
        <v>0.6</v>
      </c>
      <c r="G1085" s="17">
        <v>0</v>
      </c>
      <c r="H1085" s="17">
        <v>0</v>
      </c>
      <c r="I1085" s="17">
        <v>21.8</v>
      </c>
      <c r="J1085" s="18" t="s">
        <v>182</v>
      </c>
      <c r="K1085" s="18" t="s">
        <v>164</v>
      </c>
      <c r="L1085" s="18" t="s">
        <v>116</v>
      </c>
      <c r="M1085" s="18" t="s">
        <v>137</v>
      </c>
    </row>
    <row r="1086" spans="1:13">
      <c r="A1086" s="334">
        <v>84</v>
      </c>
      <c r="B1086" s="335"/>
      <c r="C1086" s="131" t="s">
        <v>383</v>
      </c>
      <c r="D1086" s="132">
        <v>75.099999999999994</v>
      </c>
      <c r="E1086" s="132">
        <v>16.3</v>
      </c>
      <c r="F1086" s="132">
        <v>0</v>
      </c>
      <c r="G1086" s="132">
        <v>2.4500000000000002</v>
      </c>
      <c r="H1086" s="132">
        <v>0</v>
      </c>
      <c r="I1086" s="132">
        <v>17.97</v>
      </c>
      <c r="J1086" s="133" t="s">
        <v>157</v>
      </c>
      <c r="K1086" s="133" t="s">
        <v>164</v>
      </c>
      <c r="L1086" s="133" t="s">
        <v>114</v>
      </c>
      <c r="M1086" s="133" t="s">
        <v>160</v>
      </c>
    </row>
    <row r="1087" spans="1:13">
      <c r="A1087" s="334">
        <v>84</v>
      </c>
      <c r="B1087" s="335"/>
      <c r="C1087" s="131" t="s">
        <v>384</v>
      </c>
      <c r="D1087" s="7">
        <v>68.8</v>
      </c>
      <c r="E1087" s="7">
        <v>15.6</v>
      </c>
      <c r="F1087" s="7">
        <v>0</v>
      </c>
      <c r="G1087" s="7">
        <v>2.4</v>
      </c>
      <c r="H1087" s="7">
        <v>0</v>
      </c>
      <c r="I1087" s="7">
        <v>19.47</v>
      </c>
      <c r="J1087" s="18" t="s">
        <v>157</v>
      </c>
      <c r="K1087" s="18" t="s">
        <v>164</v>
      </c>
      <c r="L1087" s="18" t="s">
        <v>116</v>
      </c>
      <c r="M1087" s="18" t="s">
        <v>137</v>
      </c>
    </row>
    <row r="1088" spans="1:13">
      <c r="A1088" s="334">
        <v>84</v>
      </c>
      <c r="B1088" s="335"/>
      <c r="C1088" s="131" t="s">
        <v>385</v>
      </c>
      <c r="D1088" s="7">
        <v>76.3</v>
      </c>
      <c r="E1088" s="7">
        <v>13.5</v>
      </c>
      <c r="F1088" s="7">
        <v>0</v>
      </c>
      <c r="G1088" s="17">
        <v>0</v>
      </c>
      <c r="H1088" s="17">
        <v>0</v>
      </c>
      <c r="I1088" s="17">
        <v>19.329999999999998</v>
      </c>
      <c r="J1088" s="18" t="s">
        <v>157</v>
      </c>
      <c r="K1088" s="18" t="s">
        <v>158</v>
      </c>
      <c r="L1088" s="18" t="s">
        <v>116</v>
      </c>
      <c r="M1088" s="18" t="s">
        <v>350</v>
      </c>
    </row>
    <row r="1089" spans="1:13">
      <c r="A1089" s="334">
        <v>84</v>
      </c>
      <c r="B1089" s="335"/>
      <c r="C1089" s="131" t="s">
        <v>386</v>
      </c>
      <c r="D1089" s="134">
        <v>78</v>
      </c>
      <c r="E1089" s="134">
        <v>20.399999999999999</v>
      </c>
      <c r="F1089" s="134">
        <v>0</v>
      </c>
      <c r="G1089" s="134">
        <v>2</v>
      </c>
      <c r="H1089" s="134">
        <v>0</v>
      </c>
      <c r="I1089" s="134">
        <v>21.8</v>
      </c>
      <c r="J1089" s="135" t="s">
        <v>157</v>
      </c>
      <c r="K1089" s="135" t="s">
        <v>164</v>
      </c>
      <c r="L1089" s="135" t="s">
        <v>114</v>
      </c>
      <c r="M1089" s="135" t="s">
        <v>350</v>
      </c>
    </row>
    <row r="1090" spans="1:13">
      <c r="A1090" s="334">
        <v>84</v>
      </c>
      <c r="B1090" s="335"/>
      <c r="C1090" s="131" t="s">
        <v>387</v>
      </c>
      <c r="D1090" s="137">
        <v>60.4</v>
      </c>
      <c r="E1090" s="137">
        <v>5.4</v>
      </c>
      <c r="F1090" s="11">
        <v>17</v>
      </c>
      <c r="G1090" s="11" t="s">
        <v>11</v>
      </c>
      <c r="H1090" s="11" t="s">
        <v>11</v>
      </c>
      <c r="I1090" s="11">
        <v>24.04</v>
      </c>
      <c r="J1090" s="12" t="s">
        <v>157</v>
      </c>
      <c r="K1090" s="12" t="s">
        <v>164</v>
      </c>
      <c r="L1090" s="12" t="s">
        <v>116</v>
      </c>
      <c r="M1090" s="12" t="s">
        <v>357</v>
      </c>
    </row>
    <row r="1091" spans="1:13">
      <c r="A1091" s="334">
        <v>84</v>
      </c>
      <c r="B1091" s="335"/>
      <c r="C1091" s="131" t="s">
        <v>388</v>
      </c>
      <c r="D1091" s="11">
        <v>107</v>
      </c>
      <c r="E1091" s="11">
        <v>17</v>
      </c>
      <c r="F1091" s="11">
        <v>0</v>
      </c>
      <c r="G1091" s="11">
        <v>5</v>
      </c>
      <c r="H1091" s="11">
        <v>0</v>
      </c>
      <c r="I1091" s="11">
        <v>21.28</v>
      </c>
      <c r="J1091" s="12" t="s">
        <v>157</v>
      </c>
      <c r="K1091" s="12" t="s">
        <v>164</v>
      </c>
      <c r="L1091" s="12" t="s">
        <v>576</v>
      </c>
      <c r="M1091" s="12" t="s">
        <v>357</v>
      </c>
    </row>
    <row r="1092" spans="1:13">
      <c r="A1092" s="334">
        <v>84</v>
      </c>
      <c r="B1092" s="335"/>
      <c r="C1092" s="131" t="s">
        <v>389</v>
      </c>
      <c r="D1092" s="11">
        <v>61.8</v>
      </c>
      <c r="E1092" s="138">
        <v>5.7</v>
      </c>
      <c r="F1092" s="11">
        <v>1.5</v>
      </c>
      <c r="G1092" s="11">
        <v>0</v>
      </c>
      <c r="H1092" s="11">
        <v>2.5</v>
      </c>
      <c r="I1092" s="139">
        <v>18.399999999999999</v>
      </c>
      <c r="J1092" s="140" t="s">
        <v>157</v>
      </c>
      <c r="K1092" s="141" t="s">
        <v>167</v>
      </c>
      <c r="L1092" s="12" t="s">
        <v>116</v>
      </c>
      <c r="M1092" s="12" t="s">
        <v>357</v>
      </c>
    </row>
    <row r="1093" spans="1:13">
      <c r="A1093" s="334">
        <v>84</v>
      </c>
      <c r="B1093" s="335"/>
      <c r="C1093" s="142" t="s">
        <v>22</v>
      </c>
      <c r="D1093" s="143">
        <v>76.763636363636365</v>
      </c>
      <c r="E1093" s="143">
        <v>14.3</v>
      </c>
      <c r="F1093" s="143">
        <v>2.3833333333333333</v>
      </c>
      <c r="G1093" s="143">
        <v>1.3045454545454545</v>
      </c>
      <c r="H1093" s="143">
        <v>0.95</v>
      </c>
      <c r="I1093" s="143">
        <v>20.927499999999998</v>
      </c>
      <c r="J1093" s="144" t="s">
        <v>11</v>
      </c>
      <c r="K1093" s="144" t="s">
        <v>11</v>
      </c>
      <c r="L1093" s="144" t="s">
        <v>11</v>
      </c>
      <c r="M1093" s="144" t="s">
        <v>11</v>
      </c>
    </row>
    <row r="1094" spans="1:13" ht="15.6" customHeight="1">
      <c r="A1094" s="334">
        <v>85</v>
      </c>
      <c r="B1094" s="335" t="s">
        <v>478</v>
      </c>
      <c r="C1094" s="131" t="s">
        <v>379</v>
      </c>
      <c r="D1094" s="17">
        <v>60.2</v>
      </c>
      <c r="E1094" s="17">
        <v>11.9</v>
      </c>
      <c r="F1094" s="17">
        <v>9</v>
      </c>
      <c r="G1094" s="17">
        <v>4</v>
      </c>
      <c r="H1094" s="17" t="s">
        <v>11</v>
      </c>
      <c r="I1094" s="17">
        <v>17.2</v>
      </c>
      <c r="J1094" s="18" t="s">
        <v>157</v>
      </c>
      <c r="K1094" s="18" t="s">
        <v>158</v>
      </c>
      <c r="L1094" s="18" t="s">
        <v>116</v>
      </c>
      <c r="M1094" s="18" t="s">
        <v>137</v>
      </c>
    </row>
    <row r="1095" spans="1:13">
      <c r="A1095" s="334">
        <v>85</v>
      </c>
      <c r="B1095" s="335"/>
      <c r="C1095" s="131" t="s">
        <v>198</v>
      </c>
      <c r="D1095" s="11">
        <v>88.8</v>
      </c>
      <c r="E1095" s="11">
        <v>14.8</v>
      </c>
      <c r="F1095" s="11">
        <v>0</v>
      </c>
      <c r="G1095" s="11">
        <v>0</v>
      </c>
      <c r="H1095" s="11">
        <v>0</v>
      </c>
      <c r="I1095" s="11">
        <v>21.28</v>
      </c>
      <c r="J1095" s="12" t="s">
        <v>157</v>
      </c>
      <c r="K1095" s="12" t="s">
        <v>158</v>
      </c>
      <c r="L1095" s="12" t="s">
        <v>116</v>
      </c>
      <c r="M1095" s="12" t="s">
        <v>350</v>
      </c>
    </row>
    <row r="1096" spans="1:13">
      <c r="A1096" s="334">
        <v>85</v>
      </c>
      <c r="B1096" s="335"/>
      <c r="C1096" s="131" t="s">
        <v>380</v>
      </c>
      <c r="D1096" s="7" t="s">
        <v>653</v>
      </c>
      <c r="E1096" s="7">
        <v>15.3</v>
      </c>
      <c r="F1096" s="7">
        <v>0</v>
      </c>
      <c r="G1096" s="7">
        <v>0</v>
      </c>
      <c r="H1096" s="7">
        <v>0</v>
      </c>
      <c r="I1096" s="7">
        <v>18.8</v>
      </c>
      <c r="J1096" s="8" t="s">
        <v>157</v>
      </c>
      <c r="K1096" s="8" t="s">
        <v>158</v>
      </c>
      <c r="L1096" s="8" t="s">
        <v>159</v>
      </c>
      <c r="M1096" s="8" t="s">
        <v>160</v>
      </c>
    </row>
    <row r="1097" spans="1:13">
      <c r="A1097" s="334">
        <v>85</v>
      </c>
      <c r="B1097" s="335"/>
      <c r="C1097" s="131" t="s">
        <v>381</v>
      </c>
      <c r="D1097" s="11">
        <v>90.3</v>
      </c>
      <c r="E1097" s="11">
        <v>14.3</v>
      </c>
      <c r="F1097" s="11">
        <v>1</v>
      </c>
      <c r="G1097" s="11">
        <v>0</v>
      </c>
      <c r="H1097" s="11">
        <v>0</v>
      </c>
      <c r="I1097" s="11">
        <v>13.43</v>
      </c>
      <c r="J1097" s="12" t="s">
        <v>157</v>
      </c>
      <c r="K1097" s="12" t="s">
        <v>167</v>
      </c>
      <c r="L1097" s="12" t="s">
        <v>578</v>
      </c>
      <c r="M1097" s="12" t="s">
        <v>350</v>
      </c>
    </row>
    <row r="1098" spans="1:13">
      <c r="A1098" s="334">
        <v>85</v>
      </c>
      <c r="B1098" s="335"/>
      <c r="C1098" s="131" t="s">
        <v>382</v>
      </c>
      <c r="D1098" s="17">
        <v>68.599999999999994</v>
      </c>
      <c r="E1098" s="17">
        <v>16.600000000000001</v>
      </c>
      <c r="F1098" s="17">
        <v>8.8000000000000007</v>
      </c>
      <c r="G1098" s="17">
        <v>0</v>
      </c>
      <c r="H1098" s="17">
        <v>0</v>
      </c>
      <c r="I1098" s="17">
        <v>15.8</v>
      </c>
      <c r="J1098" s="18" t="s">
        <v>182</v>
      </c>
      <c r="K1098" s="18" t="s">
        <v>164</v>
      </c>
      <c r="L1098" s="18" t="s">
        <v>116</v>
      </c>
      <c r="M1098" s="18" t="s">
        <v>137</v>
      </c>
    </row>
    <row r="1099" spans="1:13">
      <c r="A1099" s="334">
        <v>85</v>
      </c>
      <c r="B1099" s="335"/>
      <c r="C1099" s="131" t="s">
        <v>383</v>
      </c>
      <c r="D1099" s="132">
        <v>88</v>
      </c>
      <c r="E1099" s="132">
        <v>17.2</v>
      </c>
      <c r="F1099" s="132">
        <v>1.23</v>
      </c>
      <c r="G1099" s="132">
        <v>0</v>
      </c>
      <c r="H1099" s="132">
        <v>0</v>
      </c>
      <c r="I1099" s="132">
        <v>15.97</v>
      </c>
      <c r="J1099" s="133" t="s">
        <v>157</v>
      </c>
      <c r="K1099" s="133" t="s">
        <v>158</v>
      </c>
      <c r="L1099" s="133" t="s">
        <v>116</v>
      </c>
      <c r="M1099" s="133" t="s">
        <v>137</v>
      </c>
    </row>
    <row r="1100" spans="1:13">
      <c r="A1100" s="334">
        <v>85</v>
      </c>
      <c r="B1100" s="335"/>
      <c r="C1100" s="131" t="s">
        <v>384</v>
      </c>
      <c r="D1100" s="7">
        <v>64.2</v>
      </c>
      <c r="E1100" s="7">
        <v>13.8</v>
      </c>
      <c r="F1100" s="7">
        <v>12.63</v>
      </c>
      <c r="G1100" s="7">
        <v>0</v>
      </c>
      <c r="H1100" s="7">
        <v>0.9</v>
      </c>
      <c r="I1100" s="7">
        <v>16.95</v>
      </c>
      <c r="J1100" s="18" t="s">
        <v>157</v>
      </c>
      <c r="K1100" s="18" t="s">
        <v>158</v>
      </c>
      <c r="L1100" s="18" t="s">
        <v>116</v>
      </c>
      <c r="M1100" s="18" t="s">
        <v>137</v>
      </c>
    </row>
    <row r="1101" spans="1:13">
      <c r="A1101" s="334">
        <v>85</v>
      </c>
      <c r="B1101" s="335"/>
      <c r="C1101" s="131" t="s">
        <v>385</v>
      </c>
      <c r="D1101" s="7">
        <v>80</v>
      </c>
      <c r="E1101" s="7">
        <v>11.8</v>
      </c>
      <c r="F1101" s="7">
        <v>3.87</v>
      </c>
      <c r="G1101" s="17">
        <v>0</v>
      </c>
      <c r="H1101" s="17">
        <v>0</v>
      </c>
      <c r="I1101" s="17">
        <v>15.37</v>
      </c>
      <c r="J1101" s="18" t="s">
        <v>157</v>
      </c>
      <c r="K1101" s="18" t="s">
        <v>158</v>
      </c>
      <c r="L1101" s="18" t="s">
        <v>116</v>
      </c>
      <c r="M1101" s="18" t="s">
        <v>350</v>
      </c>
    </row>
    <row r="1102" spans="1:13">
      <c r="A1102" s="334">
        <v>85</v>
      </c>
      <c r="B1102" s="335"/>
      <c r="C1102" s="131" t="s">
        <v>386</v>
      </c>
      <c r="D1102" s="134">
        <v>85</v>
      </c>
      <c r="E1102" s="134">
        <v>22.6</v>
      </c>
      <c r="F1102" s="134">
        <v>2</v>
      </c>
      <c r="G1102" s="134">
        <v>1</v>
      </c>
      <c r="H1102" s="134">
        <v>0</v>
      </c>
      <c r="I1102" s="134">
        <v>21.4</v>
      </c>
      <c r="J1102" s="135" t="s">
        <v>157</v>
      </c>
      <c r="K1102" s="135" t="s">
        <v>158</v>
      </c>
      <c r="L1102" s="135" t="s">
        <v>114</v>
      </c>
      <c r="M1102" s="135" t="s">
        <v>350</v>
      </c>
    </row>
    <row r="1103" spans="1:13">
      <c r="A1103" s="334">
        <v>85</v>
      </c>
      <c r="B1103" s="335"/>
      <c r="C1103" s="131" t="s">
        <v>387</v>
      </c>
      <c r="D1103" s="137">
        <v>64.599999999999994</v>
      </c>
      <c r="E1103" s="137">
        <v>16</v>
      </c>
      <c r="F1103" s="11">
        <v>2</v>
      </c>
      <c r="G1103" s="11" t="s">
        <v>11</v>
      </c>
      <c r="H1103" s="11" t="s">
        <v>11</v>
      </c>
      <c r="I1103" s="11">
        <v>18.72</v>
      </c>
      <c r="J1103" s="12" t="s">
        <v>157</v>
      </c>
      <c r="K1103" s="12" t="s">
        <v>158</v>
      </c>
      <c r="L1103" s="12" t="s">
        <v>114</v>
      </c>
      <c r="M1103" s="12" t="s">
        <v>357</v>
      </c>
    </row>
    <row r="1104" spans="1:13">
      <c r="A1104" s="334">
        <v>85</v>
      </c>
      <c r="B1104" s="335"/>
      <c r="C1104" s="131" t="s">
        <v>388</v>
      </c>
      <c r="D1104" s="11">
        <v>103</v>
      </c>
      <c r="E1104" s="11">
        <v>20</v>
      </c>
      <c r="F1104" s="11">
        <v>5</v>
      </c>
      <c r="G1104" s="11">
        <v>15</v>
      </c>
      <c r="H1104" s="11">
        <v>0</v>
      </c>
      <c r="I1104" s="11">
        <v>19.25</v>
      </c>
      <c r="J1104" s="12" t="s">
        <v>157</v>
      </c>
      <c r="K1104" s="12" t="s">
        <v>158</v>
      </c>
      <c r="L1104" s="12" t="s">
        <v>116</v>
      </c>
      <c r="M1104" s="12" t="s">
        <v>357</v>
      </c>
    </row>
    <row r="1105" spans="1:13">
      <c r="A1105" s="334">
        <v>85</v>
      </c>
      <c r="B1105" s="335"/>
      <c r="C1105" s="131" t="s">
        <v>389</v>
      </c>
      <c r="D1105" s="11">
        <v>79.400000000000006</v>
      </c>
      <c r="E1105" s="138">
        <v>10.8</v>
      </c>
      <c r="F1105" s="11">
        <v>0</v>
      </c>
      <c r="G1105" s="11">
        <v>1.5</v>
      </c>
      <c r="H1105" s="11">
        <v>3</v>
      </c>
      <c r="I1105" s="139">
        <v>19.600000000000001</v>
      </c>
      <c r="J1105" s="140" t="s">
        <v>157</v>
      </c>
      <c r="K1105" s="141" t="s">
        <v>164</v>
      </c>
      <c r="L1105" s="12" t="s">
        <v>116</v>
      </c>
      <c r="M1105" s="12" t="s">
        <v>357</v>
      </c>
    </row>
    <row r="1106" spans="1:13">
      <c r="A1106" s="334">
        <v>85</v>
      </c>
      <c r="B1106" s="335"/>
      <c r="C1106" s="142" t="s">
        <v>22</v>
      </c>
      <c r="D1106" s="143">
        <v>79.281818181818167</v>
      </c>
      <c r="E1106" s="143">
        <v>15.425000000000002</v>
      </c>
      <c r="F1106" s="143">
        <v>3.7941666666666669</v>
      </c>
      <c r="G1106" s="143">
        <v>1.9545454545454546</v>
      </c>
      <c r="H1106" s="143">
        <v>0.39</v>
      </c>
      <c r="I1106" s="143">
        <v>17.814166666666669</v>
      </c>
      <c r="J1106" s="144" t="s">
        <v>11</v>
      </c>
      <c r="K1106" s="144" t="s">
        <v>11</v>
      </c>
      <c r="L1106" s="144" t="s">
        <v>11</v>
      </c>
      <c r="M1106" s="144" t="s">
        <v>11</v>
      </c>
    </row>
    <row r="1107" spans="1:13" ht="15.6" customHeight="1">
      <c r="A1107" s="334">
        <v>86</v>
      </c>
      <c r="B1107" s="335" t="s">
        <v>479</v>
      </c>
      <c r="C1107" s="131" t="s">
        <v>379</v>
      </c>
      <c r="D1107" s="17">
        <v>89.1</v>
      </c>
      <c r="E1107" s="17">
        <v>15.6</v>
      </c>
      <c r="F1107" s="17">
        <v>6.5</v>
      </c>
      <c r="G1107" s="17">
        <v>8.1999999999999993</v>
      </c>
      <c r="H1107" s="17" t="s">
        <v>11</v>
      </c>
      <c r="I1107" s="17">
        <v>15.4</v>
      </c>
      <c r="J1107" s="18" t="s">
        <v>157</v>
      </c>
      <c r="K1107" s="18" t="s">
        <v>157</v>
      </c>
      <c r="L1107" s="18" t="s">
        <v>576</v>
      </c>
      <c r="M1107" s="18" t="s">
        <v>160</v>
      </c>
    </row>
    <row r="1108" spans="1:13">
      <c r="A1108" s="334">
        <v>86</v>
      </c>
      <c r="B1108" s="335"/>
      <c r="C1108" s="131" t="s">
        <v>198</v>
      </c>
      <c r="D1108" s="11">
        <v>92.6</v>
      </c>
      <c r="E1108" s="11">
        <v>28.4</v>
      </c>
      <c r="F1108" s="11">
        <v>13</v>
      </c>
      <c r="G1108" s="11">
        <v>2</v>
      </c>
      <c r="H1108" s="11">
        <v>0</v>
      </c>
      <c r="I1108" s="11">
        <v>24.2</v>
      </c>
      <c r="J1108" s="12" t="s">
        <v>157</v>
      </c>
      <c r="K1108" s="12" t="s">
        <v>158</v>
      </c>
      <c r="L1108" s="12" t="s">
        <v>116</v>
      </c>
      <c r="M1108" s="12" t="s">
        <v>350</v>
      </c>
    </row>
    <row r="1109" spans="1:13">
      <c r="A1109" s="334">
        <v>86</v>
      </c>
      <c r="B1109" s="335"/>
      <c r="C1109" s="131" t="s">
        <v>380</v>
      </c>
      <c r="D1109" s="7" t="s">
        <v>654</v>
      </c>
      <c r="E1109" s="7">
        <v>25.2</v>
      </c>
      <c r="F1109" s="7">
        <v>7</v>
      </c>
      <c r="G1109" s="7">
        <v>0</v>
      </c>
      <c r="H1109" s="7">
        <v>4</v>
      </c>
      <c r="I1109" s="7">
        <v>19.7</v>
      </c>
      <c r="J1109" s="8" t="s">
        <v>157</v>
      </c>
      <c r="K1109" s="8" t="s">
        <v>158</v>
      </c>
      <c r="L1109" s="8" t="s">
        <v>159</v>
      </c>
      <c r="M1109" s="8" t="s">
        <v>160</v>
      </c>
    </row>
    <row r="1110" spans="1:13">
      <c r="A1110" s="334">
        <v>86</v>
      </c>
      <c r="B1110" s="335"/>
      <c r="C1110" s="131" t="s">
        <v>381</v>
      </c>
      <c r="D1110" s="11">
        <v>102.6</v>
      </c>
      <c r="E1110" s="11">
        <v>15.5</v>
      </c>
      <c r="F1110" s="11">
        <v>4</v>
      </c>
      <c r="G1110" s="11">
        <v>2</v>
      </c>
      <c r="H1110" s="11">
        <v>0</v>
      </c>
      <c r="I1110" s="11">
        <v>12.51</v>
      </c>
      <c r="J1110" s="12" t="s">
        <v>157</v>
      </c>
      <c r="K1110" s="12" t="s">
        <v>161</v>
      </c>
      <c r="L1110" s="12" t="s">
        <v>578</v>
      </c>
      <c r="M1110" s="12" t="s">
        <v>350</v>
      </c>
    </row>
    <row r="1111" spans="1:13">
      <c r="A1111" s="334">
        <v>86</v>
      </c>
      <c r="B1111" s="335"/>
      <c r="C1111" s="131" t="s">
        <v>382</v>
      </c>
      <c r="D1111" s="17">
        <v>91.6</v>
      </c>
      <c r="E1111" s="17">
        <v>28.2</v>
      </c>
      <c r="F1111" s="17">
        <v>9.5</v>
      </c>
      <c r="G1111" s="17">
        <v>0</v>
      </c>
      <c r="H1111" s="17">
        <v>0</v>
      </c>
      <c r="I1111" s="17">
        <v>17.600000000000001</v>
      </c>
      <c r="J1111" s="18" t="s">
        <v>182</v>
      </c>
      <c r="K1111" s="18" t="s">
        <v>158</v>
      </c>
      <c r="L1111" s="18" t="s">
        <v>116</v>
      </c>
      <c r="M1111" s="18" t="s">
        <v>160</v>
      </c>
    </row>
    <row r="1112" spans="1:13">
      <c r="A1112" s="334">
        <v>86</v>
      </c>
      <c r="B1112" s="335"/>
      <c r="C1112" s="131" t="s">
        <v>383</v>
      </c>
      <c r="D1112" s="132">
        <v>100</v>
      </c>
      <c r="E1112" s="132">
        <v>21.3</v>
      </c>
      <c r="F1112" s="132">
        <v>0.97</v>
      </c>
      <c r="G1112" s="132">
        <v>0</v>
      </c>
      <c r="H1112" s="132">
        <v>0</v>
      </c>
      <c r="I1112" s="132">
        <v>18.170000000000002</v>
      </c>
      <c r="J1112" s="133" t="s">
        <v>157</v>
      </c>
      <c r="K1112" s="133" t="s">
        <v>170</v>
      </c>
      <c r="L1112" s="133" t="s">
        <v>114</v>
      </c>
      <c r="M1112" s="133" t="s">
        <v>160</v>
      </c>
    </row>
    <row r="1113" spans="1:13">
      <c r="A1113" s="334">
        <v>86</v>
      </c>
      <c r="B1113" s="335"/>
      <c r="C1113" s="131" t="s">
        <v>384</v>
      </c>
      <c r="D1113" s="7">
        <v>70.2</v>
      </c>
      <c r="E1113" s="7">
        <v>18.8</v>
      </c>
      <c r="F1113" s="7">
        <v>8.01</v>
      </c>
      <c r="G1113" s="7">
        <v>0</v>
      </c>
      <c r="H1113" s="7">
        <v>0</v>
      </c>
      <c r="I1113" s="7">
        <v>15.09</v>
      </c>
      <c r="J1113" s="18" t="s">
        <v>157</v>
      </c>
      <c r="K1113" s="18" t="s">
        <v>158</v>
      </c>
      <c r="L1113" s="18" t="s">
        <v>116</v>
      </c>
      <c r="M1113" s="18" t="s">
        <v>160</v>
      </c>
    </row>
    <row r="1114" spans="1:13">
      <c r="A1114" s="334">
        <v>86</v>
      </c>
      <c r="B1114" s="335"/>
      <c r="C1114" s="131" t="s">
        <v>385</v>
      </c>
      <c r="D1114" s="7">
        <v>94.4</v>
      </c>
      <c r="E1114" s="7">
        <v>18.3</v>
      </c>
      <c r="F1114" s="17">
        <v>0.87</v>
      </c>
      <c r="G1114" s="17">
        <v>0</v>
      </c>
      <c r="H1114" s="17">
        <v>0</v>
      </c>
      <c r="I1114" s="17">
        <v>17.47</v>
      </c>
      <c r="J1114" s="18" t="s">
        <v>157</v>
      </c>
      <c r="K1114" s="18" t="s">
        <v>161</v>
      </c>
      <c r="L1114" s="18" t="s">
        <v>116</v>
      </c>
      <c r="M1114" s="18" t="s">
        <v>350</v>
      </c>
    </row>
    <row r="1115" spans="1:13">
      <c r="A1115" s="334">
        <v>86</v>
      </c>
      <c r="B1115" s="335"/>
      <c r="C1115" s="131" t="s">
        <v>386</v>
      </c>
      <c r="D1115" s="134">
        <v>93</v>
      </c>
      <c r="E1115" s="134">
        <v>18.2</v>
      </c>
      <c r="F1115" s="134">
        <v>4</v>
      </c>
      <c r="G1115" s="134">
        <v>15</v>
      </c>
      <c r="H1115" s="134">
        <v>0</v>
      </c>
      <c r="I1115" s="134">
        <v>20.7</v>
      </c>
      <c r="J1115" s="135" t="s">
        <v>157</v>
      </c>
      <c r="K1115" s="135" t="s">
        <v>161</v>
      </c>
      <c r="L1115" s="135" t="s">
        <v>114</v>
      </c>
      <c r="M1115" s="135" t="s">
        <v>350</v>
      </c>
    </row>
    <row r="1116" spans="1:13">
      <c r="A1116" s="334">
        <v>86</v>
      </c>
      <c r="B1116" s="335"/>
      <c r="C1116" s="131" t="s">
        <v>387</v>
      </c>
      <c r="D1116" s="137">
        <v>65.8</v>
      </c>
      <c r="E1116" s="137">
        <v>15.2</v>
      </c>
      <c r="F1116" s="11">
        <v>10</v>
      </c>
      <c r="G1116" s="11" t="s">
        <v>11</v>
      </c>
      <c r="H1116" s="11" t="s">
        <v>11</v>
      </c>
      <c r="I1116" s="11">
        <v>18.29</v>
      </c>
      <c r="J1116" s="12" t="s">
        <v>157</v>
      </c>
      <c r="K1116" s="12" t="s">
        <v>161</v>
      </c>
      <c r="L1116" s="12" t="s">
        <v>114</v>
      </c>
      <c r="M1116" s="12" t="s">
        <v>357</v>
      </c>
    </row>
    <row r="1117" spans="1:13">
      <c r="A1117" s="334">
        <v>86</v>
      </c>
      <c r="B1117" s="335"/>
      <c r="C1117" s="131" t="s">
        <v>388</v>
      </c>
      <c r="D1117" s="11">
        <v>110</v>
      </c>
      <c r="E1117" s="11">
        <v>22</v>
      </c>
      <c r="F1117" s="11">
        <v>40</v>
      </c>
      <c r="G1117" s="11">
        <v>80</v>
      </c>
      <c r="H1117" s="11">
        <v>0</v>
      </c>
      <c r="I1117" s="11">
        <v>21.4</v>
      </c>
      <c r="J1117" s="12" t="s">
        <v>157</v>
      </c>
      <c r="K1117" s="12" t="s">
        <v>161</v>
      </c>
      <c r="L1117" s="12" t="s">
        <v>576</v>
      </c>
      <c r="M1117" s="12" t="s">
        <v>357</v>
      </c>
    </row>
    <row r="1118" spans="1:13">
      <c r="A1118" s="334">
        <v>86</v>
      </c>
      <c r="B1118" s="335"/>
      <c r="C1118" s="131" t="s">
        <v>389</v>
      </c>
      <c r="D1118" s="11">
        <v>81.599999999999994</v>
      </c>
      <c r="E1118" s="138">
        <v>12.1</v>
      </c>
      <c r="F1118" s="11">
        <v>4.5</v>
      </c>
      <c r="G1118" s="11">
        <v>4.5</v>
      </c>
      <c r="H1118" s="11">
        <v>3</v>
      </c>
      <c r="I1118" s="139">
        <v>16.7</v>
      </c>
      <c r="J1118" s="140" t="s">
        <v>157</v>
      </c>
      <c r="K1118" s="141" t="s">
        <v>157</v>
      </c>
      <c r="L1118" s="12" t="s">
        <v>116</v>
      </c>
      <c r="M1118" s="12" t="s">
        <v>350</v>
      </c>
    </row>
    <row r="1119" spans="1:13">
      <c r="A1119" s="334">
        <v>86</v>
      </c>
      <c r="B1119" s="335"/>
      <c r="C1119" s="142" t="s">
        <v>22</v>
      </c>
      <c r="D1119" s="143">
        <v>90.081818181818178</v>
      </c>
      <c r="E1119" s="143">
        <v>19.900000000000002</v>
      </c>
      <c r="F1119" s="143">
        <v>9.0291666666666668</v>
      </c>
      <c r="G1119" s="143">
        <v>10.154545454545454</v>
      </c>
      <c r="H1119" s="143">
        <v>0.7</v>
      </c>
      <c r="I1119" s="143">
        <v>18.102499999999996</v>
      </c>
      <c r="J1119" s="144" t="s">
        <v>11</v>
      </c>
      <c r="K1119" s="144" t="s">
        <v>11</v>
      </c>
      <c r="L1119" s="144" t="s">
        <v>11</v>
      </c>
      <c r="M1119" s="144" t="s">
        <v>11</v>
      </c>
    </row>
    <row r="1120" spans="1:13" ht="15.6" customHeight="1">
      <c r="A1120" s="334">
        <v>87</v>
      </c>
      <c r="B1120" s="335" t="s">
        <v>480</v>
      </c>
      <c r="C1120" s="131" t="s">
        <v>379</v>
      </c>
      <c r="D1120" s="17">
        <v>86.8</v>
      </c>
      <c r="E1120" s="17">
        <v>17.600000000000001</v>
      </c>
      <c r="F1120" s="17">
        <v>0.5</v>
      </c>
      <c r="G1120" s="17">
        <v>14</v>
      </c>
      <c r="H1120" s="17" t="s">
        <v>11</v>
      </c>
      <c r="I1120" s="17">
        <v>13.9</v>
      </c>
      <c r="J1120" s="18" t="s">
        <v>157</v>
      </c>
      <c r="K1120" s="18" t="s">
        <v>157</v>
      </c>
      <c r="L1120" s="18" t="s">
        <v>116</v>
      </c>
      <c r="M1120" s="18" t="s">
        <v>160</v>
      </c>
    </row>
    <row r="1121" spans="1:14">
      <c r="A1121" s="334">
        <v>87</v>
      </c>
      <c r="B1121" s="335"/>
      <c r="C1121" s="131" t="s">
        <v>198</v>
      </c>
      <c r="D1121" s="11">
        <v>79.2</v>
      </c>
      <c r="E1121" s="11">
        <v>16</v>
      </c>
      <c r="F1121" s="11">
        <v>14</v>
      </c>
      <c r="G1121" s="11">
        <v>8</v>
      </c>
      <c r="H1121" s="11">
        <v>0</v>
      </c>
      <c r="I1121" s="11">
        <v>22.5</v>
      </c>
      <c r="J1121" s="12" t="s">
        <v>157</v>
      </c>
      <c r="K1121" s="12" t="s">
        <v>161</v>
      </c>
      <c r="L1121" s="12" t="s">
        <v>116</v>
      </c>
      <c r="M1121" s="12" t="s">
        <v>350</v>
      </c>
    </row>
    <row r="1122" spans="1:14">
      <c r="A1122" s="334">
        <v>87</v>
      </c>
      <c r="B1122" s="335"/>
      <c r="C1122" s="131" t="s">
        <v>380</v>
      </c>
      <c r="D1122" s="7" t="s">
        <v>655</v>
      </c>
      <c r="E1122" s="7">
        <v>18.600000000000001</v>
      </c>
      <c r="F1122" s="7">
        <v>10</v>
      </c>
      <c r="G1122" s="7">
        <v>0</v>
      </c>
      <c r="H1122" s="7">
        <v>7</v>
      </c>
      <c r="I1122" s="7">
        <v>17</v>
      </c>
      <c r="J1122" s="8" t="s">
        <v>157</v>
      </c>
      <c r="K1122" s="8" t="s">
        <v>158</v>
      </c>
      <c r="L1122" s="8" t="s">
        <v>159</v>
      </c>
      <c r="M1122" s="8" t="s">
        <v>160</v>
      </c>
    </row>
    <row r="1123" spans="1:14">
      <c r="A1123" s="334">
        <v>87</v>
      </c>
      <c r="B1123" s="335"/>
      <c r="C1123" s="131" t="s">
        <v>381</v>
      </c>
      <c r="D1123" s="11">
        <v>92.333333333333329</v>
      </c>
      <c r="E1123" s="11">
        <v>12.666666666666666</v>
      </c>
      <c r="F1123" s="11">
        <v>2</v>
      </c>
      <c r="G1123" s="11">
        <v>3</v>
      </c>
      <c r="H1123" s="11">
        <v>0</v>
      </c>
      <c r="I1123" s="11">
        <v>13.1</v>
      </c>
      <c r="J1123" s="12" t="s">
        <v>157</v>
      </c>
      <c r="K1123" s="12" t="s">
        <v>161</v>
      </c>
      <c r="L1123" s="12" t="s">
        <v>578</v>
      </c>
      <c r="M1123" s="12" t="s">
        <v>350</v>
      </c>
    </row>
    <row r="1124" spans="1:14">
      <c r="A1124" s="334">
        <v>87</v>
      </c>
      <c r="B1124" s="335"/>
      <c r="C1124" s="131" t="s">
        <v>382</v>
      </c>
      <c r="D1124" s="17">
        <v>77</v>
      </c>
      <c r="E1124" s="17">
        <v>19.399999999999999</v>
      </c>
      <c r="F1124" s="17">
        <v>20.9</v>
      </c>
      <c r="G1124" s="17">
        <v>0</v>
      </c>
      <c r="H1124" s="17">
        <v>0</v>
      </c>
      <c r="I1124" s="17">
        <v>15.8</v>
      </c>
      <c r="J1124" s="18" t="s">
        <v>182</v>
      </c>
      <c r="K1124" s="18" t="s">
        <v>158</v>
      </c>
      <c r="L1124" s="18" t="s">
        <v>116</v>
      </c>
      <c r="M1124" s="18" t="s">
        <v>160</v>
      </c>
    </row>
    <row r="1125" spans="1:14">
      <c r="A1125" s="334">
        <v>87</v>
      </c>
      <c r="B1125" s="335"/>
      <c r="C1125" s="131" t="s">
        <v>383</v>
      </c>
      <c r="D1125" s="132">
        <v>76</v>
      </c>
      <c r="E1125" s="132">
        <v>18.600000000000001</v>
      </c>
      <c r="F1125" s="132">
        <v>0</v>
      </c>
      <c r="G1125" s="132">
        <v>3.85</v>
      </c>
      <c r="H1125" s="132">
        <v>0</v>
      </c>
      <c r="I1125" s="132">
        <v>13.47</v>
      </c>
      <c r="J1125" s="133" t="s">
        <v>157</v>
      </c>
      <c r="K1125" s="133" t="s">
        <v>158</v>
      </c>
      <c r="L1125" s="133" t="s">
        <v>114</v>
      </c>
      <c r="M1125" s="133" t="s">
        <v>160</v>
      </c>
    </row>
    <row r="1126" spans="1:14">
      <c r="A1126" s="334">
        <v>87</v>
      </c>
      <c r="B1126" s="335"/>
      <c r="C1126" s="131" t="s">
        <v>384</v>
      </c>
      <c r="D1126" s="7">
        <v>57.8</v>
      </c>
      <c r="E1126" s="7">
        <v>19.600000000000001</v>
      </c>
      <c r="F1126" s="7">
        <v>0.94</v>
      </c>
      <c r="G1126" s="7">
        <v>0</v>
      </c>
      <c r="H1126" s="7">
        <v>0</v>
      </c>
      <c r="I1126" s="7">
        <v>15.03</v>
      </c>
      <c r="J1126" s="18" t="s">
        <v>157</v>
      </c>
      <c r="K1126" s="18" t="s">
        <v>157</v>
      </c>
      <c r="L1126" s="18" t="s">
        <v>116</v>
      </c>
      <c r="M1126" s="18" t="s">
        <v>166</v>
      </c>
    </row>
    <row r="1127" spans="1:14">
      <c r="A1127" s="334">
        <v>87</v>
      </c>
      <c r="B1127" s="335"/>
      <c r="C1127" s="131" t="s">
        <v>385</v>
      </c>
      <c r="D1127" s="7">
        <v>82.8</v>
      </c>
      <c r="E1127" s="7">
        <v>18.600000000000001</v>
      </c>
      <c r="F1127" s="17">
        <v>0.25</v>
      </c>
      <c r="G1127" s="17">
        <v>0</v>
      </c>
      <c r="H1127" s="17">
        <v>0</v>
      </c>
      <c r="I1127" s="17">
        <v>12.5</v>
      </c>
      <c r="J1127" s="18" t="s">
        <v>157</v>
      </c>
      <c r="K1127" s="18" t="s">
        <v>158</v>
      </c>
      <c r="L1127" s="18" t="s">
        <v>116</v>
      </c>
      <c r="M1127" s="18" t="s">
        <v>350</v>
      </c>
    </row>
    <row r="1128" spans="1:14">
      <c r="A1128" s="334">
        <v>87</v>
      </c>
      <c r="B1128" s="335"/>
      <c r="C1128" s="131" t="s">
        <v>386</v>
      </c>
      <c r="D1128" s="134">
        <v>72.2</v>
      </c>
      <c r="E1128" s="134">
        <v>22.4</v>
      </c>
      <c r="F1128" s="134">
        <v>2</v>
      </c>
      <c r="G1128" s="134">
        <v>16</v>
      </c>
      <c r="H1128" s="134">
        <v>0</v>
      </c>
      <c r="I1128" s="134">
        <v>16</v>
      </c>
      <c r="J1128" s="135" t="s">
        <v>157</v>
      </c>
      <c r="K1128" s="135" t="s">
        <v>158</v>
      </c>
      <c r="L1128" s="135" t="s">
        <v>114</v>
      </c>
      <c r="M1128" s="135" t="s">
        <v>350</v>
      </c>
      <c r="N1128" s="146"/>
    </row>
    <row r="1129" spans="1:14">
      <c r="A1129" s="334">
        <v>87</v>
      </c>
      <c r="B1129" s="335"/>
      <c r="C1129" s="131" t="s">
        <v>387</v>
      </c>
      <c r="D1129" s="137">
        <v>72</v>
      </c>
      <c r="E1129" s="137">
        <v>21</v>
      </c>
      <c r="F1129" s="11">
        <v>17</v>
      </c>
      <c r="G1129" s="11" t="s">
        <v>11</v>
      </c>
      <c r="H1129" s="11" t="s">
        <v>11</v>
      </c>
      <c r="I1129" s="11" t="s">
        <v>656</v>
      </c>
      <c r="J1129" s="12" t="s">
        <v>157</v>
      </c>
      <c r="K1129" s="12" t="s">
        <v>158</v>
      </c>
      <c r="L1129" s="12" t="s">
        <v>116</v>
      </c>
      <c r="M1129" s="12" t="s">
        <v>357</v>
      </c>
    </row>
    <row r="1130" spans="1:14">
      <c r="A1130" s="334">
        <v>87</v>
      </c>
      <c r="B1130" s="335"/>
      <c r="C1130" s="131" t="s">
        <v>388</v>
      </c>
      <c r="D1130" s="11">
        <v>103</v>
      </c>
      <c r="E1130" s="11">
        <v>17</v>
      </c>
      <c r="F1130" s="11">
        <v>0</v>
      </c>
      <c r="G1130" s="11">
        <v>40</v>
      </c>
      <c r="H1130" s="11">
        <v>0</v>
      </c>
      <c r="I1130" s="11">
        <v>20.38</v>
      </c>
      <c r="J1130" s="12" t="s">
        <v>157</v>
      </c>
      <c r="K1130" s="12" t="s">
        <v>158</v>
      </c>
      <c r="L1130" s="12" t="s">
        <v>116</v>
      </c>
      <c r="M1130" s="12" t="s">
        <v>357</v>
      </c>
    </row>
    <row r="1131" spans="1:14">
      <c r="A1131" s="334">
        <v>87</v>
      </c>
      <c r="B1131" s="335"/>
      <c r="C1131" s="131" t="s">
        <v>389</v>
      </c>
      <c r="D1131" s="11">
        <v>80.099999999999994</v>
      </c>
      <c r="E1131" s="138">
        <v>13.3</v>
      </c>
      <c r="F1131" s="11">
        <v>4.5</v>
      </c>
      <c r="G1131" s="11">
        <v>4.5</v>
      </c>
      <c r="H1131" s="11">
        <v>4</v>
      </c>
      <c r="I1131" s="139">
        <v>14.02</v>
      </c>
      <c r="J1131" s="140" t="s">
        <v>157</v>
      </c>
      <c r="K1131" s="141" t="s">
        <v>158</v>
      </c>
      <c r="L1131" s="12" t="s">
        <v>116</v>
      </c>
      <c r="M1131" s="12" t="s">
        <v>350</v>
      </c>
    </row>
    <row r="1132" spans="1:14">
      <c r="A1132" s="334">
        <v>87</v>
      </c>
      <c r="B1132" s="335"/>
      <c r="C1132" s="142" t="s">
        <v>22</v>
      </c>
      <c r="D1132" s="143">
        <v>79.930303030303037</v>
      </c>
      <c r="E1132" s="143">
        <v>17.897222222222222</v>
      </c>
      <c r="F1132" s="143">
        <v>6.0075000000000003</v>
      </c>
      <c r="G1132" s="143">
        <v>8.122727272727273</v>
      </c>
      <c r="H1132" s="143">
        <v>1.1000000000000001</v>
      </c>
      <c r="I1132" s="143">
        <v>15.790909090909093</v>
      </c>
      <c r="J1132" s="144" t="s">
        <v>11</v>
      </c>
      <c r="K1132" s="144" t="s">
        <v>11</v>
      </c>
      <c r="L1132" s="144" t="s">
        <v>11</v>
      </c>
      <c r="M1132" s="144" t="s">
        <v>11</v>
      </c>
    </row>
    <row r="1133" spans="1:14" ht="15.6" customHeight="1">
      <c r="A1133" s="334">
        <v>88</v>
      </c>
      <c r="B1133" s="335" t="s">
        <v>481</v>
      </c>
      <c r="C1133" s="131" t="s">
        <v>379</v>
      </c>
      <c r="D1133" s="17">
        <v>78</v>
      </c>
      <c r="E1133" s="17">
        <v>15.4</v>
      </c>
      <c r="F1133" s="17">
        <v>2</v>
      </c>
      <c r="G1133" s="17">
        <v>0</v>
      </c>
      <c r="H1133" s="17" t="s">
        <v>11</v>
      </c>
      <c r="I1133" s="17">
        <v>16.8</v>
      </c>
      <c r="J1133" s="18" t="s">
        <v>157</v>
      </c>
      <c r="K1133" s="18" t="s">
        <v>170</v>
      </c>
      <c r="L1133" s="18" t="s">
        <v>116</v>
      </c>
      <c r="M1133" s="18" t="s">
        <v>137</v>
      </c>
    </row>
    <row r="1134" spans="1:14">
      <c r="A1134" s="334">
        <v>88</v>
      </c>
      <c r="B1134" s="335"/>
      <c r="C1134" s="131" t="s">
        <v>198</v>
      </c>
      <c r="D1134" s="11">
        <v>79</v>
      </c>
      <c r="E1134" s="11">
        <v>17.600000000000001</v>
      </c>
      <c r="F1134" s="11">
        <v>0</v>
      </c>
      <c r="G1134" s="11">
        <v>0</v>
      </c>
      <c r="H1134" s="11">
        <v>0</v>
      </c>
      <c r="I1134" s="11">
        <v>20.73</v>
      </c>
      <c r="J1134" s="12" t="s">
        <v>157</v>
      </c>
      <c r="K1134" s="12" t="s">
        <v>158</v>
      </c>
      <c r="L1134" s="12" t="s">
        <v>163</v>
      </c>
      <c r="M1134" s="12" t="s">
        <v>350</v>
      </c>
    </row>
    <row r="1135" spans="1:14">
      <c r="A1135" s="334">
        <v>88</v>
      </c>
      <c r="B1135" s="335"/>
      <c r="C1135" s="131" t="s">
        <v>380</v>
      </c>
      <c r="D1135" s="7" t="s">
        <v>657</v>
      </c>
      <c r="E1135" s="7">
        <v>16.399999999999999</v>
      </c>
      <c r="F1135" s="7">
        <v>0</v>
      </c>
      <c r="G1135" s="7">
        <v>0</v>
      </c>
      <c r="H1135" s="7">
        <v>0</v>
      </c>
      <c r="I1135" s="7">
        <v>20.7</v>
      </c>
      <c r="J1135" s="8" t="s">
        <v>157</v>
      </c>
      <c r="K1135" s="8" t="s">
        <v>158</v>
      </c>
      <c r="L1135" s="8" t="s">
        <v>159</v>
      </c>
      <c r="M1135" s="8" t="s">
        <v>160</v>
      </c>
    </row>
    <row r="1136" spans="1:14">
      <c r="A1136" s="334">
        <v>88</v>
      </c>
      <c r="B1136" s="335"/>
      <c r="C1136" s="131" t="s">
        <v>381</v>
      </c>
      <c r="D1136" s="11">
        <v>74.3</v>
      </c>
      <c r="E1136" s="11">
        <v>11.8</v>
      </c>
      <c r="F1136" s="11">
        <v>1</v>
      </c>
      <c r="G1136" s="11">
        <v>1</v>
      </c>
      <c r="H1136" s="11">
        <v>0</v>
      </c>
      <c r="I1136" s="11">
        <v>13.79</v>
      </c>
      <c r="J1136" s="12" t="s">
        <v>157</v>
      </c>
      <c r="K1136" s="12" t="s">
        <v>158</v>
      </c>
      <c r="L1136" s="12" t="s">
        <v>578</v>
      </c>
      <c r="M1136" s="12" t="s">
        <v>350</v>
      </c>
    </row>
    <row r="1137" spans="1:13">
      <c r="A1137" s="334">
        <v>88</v>
      </c>
      <c r="B1137" s="335"/>
      <c r="C1137" s="131" t="s">
        <v>382</v>
      </c>
      <c r="D1137" s="17">
        <v>55.8</v>
      </c>
      <c r="E1137" s="17">
        <v>14</v>
      </c>
      <c r="F1137" s="17">
        <v>3.8</v>
      </c>
      <c r="G1137" s="17">
        <v>0</v>
      </c>
      <c r="H1137" s="17">
        <v>0</v>
      </c>
      <c r="I1137" s="17">
        <v>20.3</v>
      </c>
      <c r="J1137" s="18" t="s">
        <v>182</v>
      </c>
      <c r="K1137" s="18" t="s">
        <v>158</v>
      </c>
      <c r="L1137" s="18" t="s">
        <v>116</v>
      </c>
      <c r="M1137" s="18" t="s">
        <v>160</v>
      </c>
    </row>
    <row r="1138" spans="1:13">
      <c r="A1138" s="334">
        <v>88</v>
      </c>
      <c r="B1138" s="335"/>
      <c r="C1138" s="131" t="s">
        <v>383</v>
      </c>
      <c r="D1138" s="132">
        <v>68</v>
      </c>
      <c r="E1138" s="132">
        <v>17.2</v>
      </c>
      <c r="F1138" s="132">
        <v>0</v>
      </c>
      <c r="G1138" s="132">
        <v>0</v>
      </c>
      <c r="H1138" s="132">
        <v>0</v>
      </c>
      <c r="I1138" s="132">
        <v>15.9</v>
      </c>
      <c r="J1138" s="133" t="s">
        <v>157</v>
      </c>
      <c r="K1138" s="133" t="s">
        <v>158</v>
      </c>
      <c r="L1138" s="133" t="s">
        <v>116</v>
      </c>
      <c r="M1138" s="133" t="s">
        <v>173</v>
      </c>
    </row>
    <row r="1139" spans="1:13">
      <c r="A1139" s="334">
        <v>88</v>
      </c>
      <c r="B1139" s="335"/>
      <c r="C1139" s="131" t="s">
        <v>384</v>
      </c>
      <c r="D1139" s="7">
        <v>53.2</v>
      </c>
      <c r="E1139" s="7">
        <v>18</v>
      </c>
      <c r="F1139" s="7">
        <v>11.27</v>
      </c>
      <c r="G1139" s="7">
        <v>0</v>
      </c>
      <c r="H1139" s="7">
        <v>0</v>
      </c>
      <c r="I1139" s="7">
        <v>16.36</v>
      </c>
      <c r="J1139" s="18" t="s">
        <v>157</v>
      </c>
      <c r="K1139" s="18" t="s">
        <v>158</v>
      </c>
      <c r="L1139" s="18" t="s">
        <v>116</v>
      </c>
      <c r="M1139" s="18" t="s">
        <v>160</v>
      </c>
    </row>
    <row r="1140" spans="1:13">
      <c r="A1140" s="334">
        <v>88</v>
      </c>
      <c r="B1140" s="335"/>
      <c r="C1140" s="131" t="s">
        <v>385</v>
      </c>
      <c r="D1140" s="7">
        <v>72.3</v>
      </c>
      <c r="E1140" s="7">
        <v>16.8</v>
      </c>
      <c r="F1140" s="17">
        <v>0.93</v>
      </c>
      <c r="G1140" s="17">
        <v>0</v>
      </c>
      <c r="H1140" s="17">
        <v>0</v>
      </c>
      <c r="I1140" s="17">
        <v>14.93</v>
      </c>
      <c r="J1140" s="18" t="s">
        <v>157</v>
      </c>
      <c r="K1140" s="18" t="s">
        <v>158</v>
      </c>
      <c r="L1140" s="18" t="s">
        <v>116</v>
      </c>
      <c r="M1140" s="18" t="s">
        <v>350</v>
      </c>
    </row>
    <row r="1141" spans="1:13">
      <c r="A1141" s="334">
        <v>88</v>
      </c>
      <c r="B1141" s="335"/>
      <c r="C1141" s="131" t="s">
        <v>386</v>
      </c>
      <c r="D1141" s="134">
        <v>76</v>
      </c>
      <c r="E1141" s="134">
        <v>19.8</v>
      </c>
      <c r="F1141" s="134">
        <v>3</v>
      </c>
      <c r="G1141" s="134">
        <v>6</v>
      </c>
      <c r="H1141" s="134">
        <v>0</v>
      </c>
      <c r="I1141" s="134">
        <v>20.100000000000001</v>
      </c>
      <c r="J1141" s="135" t="s">
        <v>157</v>
      </c>
      <c r="K1141" s="135" t="s">
        <v>161</v>
      </c>
      <c r="L1141" s="135" t="s">
        <v>114</v>
      </c>
      <c r="M1141" s="135" t="s">
        <v>350</v>
      </c>
    </row>
    <row r="1142" spans="1:13">
      <c r="A1142" s="334">
        <v>88</v>
      </c>
      <c r="B1142" s="335"/>
      <c r="C1142" s="131" t="s">
        <v>387</v>
      </c>
      <c r="D1142" s="137">
        <v>54.8</v>
      </c>
      <c r="E1142" s="137">
        <v>9</v>
      </c>
      <c r="F1142" s="11">
        <v>17</v>
      </c>
      <c r="G1142" s="11" t="s">
        <v>11</v>
      </c>
      <c r="H1142" s="11" t="s">
        <v>11</v>
      </c>
      <c r="I1142" s="11">
        <v>20.77</v>
      </c>
      <c r="J1142" s="12" t="s">
        <v>601</v>
      </c>
      <c r="K1142" s="12" t="s">
        <v>158</v>
      </c>
      <c r="L1142" s="12" t="s">
        <v>116</v>
      </c>
      <c r="M1142" s="12" t="s">
        <v>357</v>
      </c>
    </row>
    <row r="1143" spans="1:13">
      <c r="A1143" s="334">
        <v>88</v>
      </c>
      <c r="B1143" s="335"/>
      <c r="C1143" s="131" t="s">
        <v>388</v>
      </c>
      <c r="D1143" s="11">
        <v>103</v>
      </c>
      <c r="E1143" s="11">
        <v>23</v>
      </c>
      <c r="F1143" s="11">
        <v>0</v>
      </c>
      <c r="G1143" s="11">
        <v>5</v>
      </c>
      <c r="H1143" s="11">
        <v>0</v>
      </c>
      <c r="I1143" s="11">
        <v>20.58</v>
      </c>
      <c r="J1143" s="12" t="s">
        <v>157</v>
      </c>
      <c r="K1143" s="12" t="s">
        <v>158</v>
      </c>
      <c r="L1143" s="12" t="s">
        <v>116</v>
      </c>
      <c r="M1143" s="12" t="s">
        <v>357</v>
      </c>
    </row>
    <row r="1144" spans="1:13">
      <c r="A1144" s="334">
        <v>88</v>
      </c>
      <c r="B1144" s="335"/>
      <c r="C1144" s="131" t="s">
        <v>389</v>
      </c>
      <c r="D1144" s="11">
        <v>67.8</v>
      </c>
      <c r="E1144" s="138">
        <v>9.4</v>
      </c>
      <c r="F1144" s="11">
        <v>0</v>
      </c>
      <c r="G1144" s="11">
        <v>1.5</v>
      </c>
      <c r="H1144" s="11">
        <v>2</v>
      </c>
      <c r="I1144" s="139">
        <v>28.32</v>
      </c>
      <c r="J1144" s="140" t="s">
        <v>157</v>
      </c>
      <c r="K1144" s="141" t="s">
        <v>158</v>
      </c>
      <c r="L1144" s="12" t="s">
        <v>116</v>
      </c>
      <c r="M1144" s="12" t="s">
        <v>350</v>
      </c>
    </row>
    <row r="1145" spans="1:13">
      <c r="A1145" s="334">
        <v>88</v>
      </c>
      <c r="B1145" s="335"/>
      <c r="C1145" s="142" t="s">
        <v>22</v>
      </c>
      <c r="D1145" s="143">
        <v>71.109090909090909</v>
      </c>
      <c r="E1145" s="143">
        <v>15.7</v>
      </c>
      <c r="F1145" s="143">
        <v>3.25</v>
      </c>
      <c r="G1145" s="143">
        <v>1.2272727272727273</v>
      </c>
      <c r="H1145" s="143">
        <v>0.2</v>
      </c>
      <c r="I1145" s="143">
        <v>19.106666666666669</v>
      </c>
      <c r="J1145" s="144" t="s">
        <v>11</v>
      </c>
      <c r="K1145" s="144" t="s">
        <v>11</v>
      </c>
      <c r="L1145" s="144" t="s">
        <v>11</v>
      </c>
      <c r="M1145" s="144" t="s">
        <v>11</v>
      </c>
    </row>
    <row r="1146" spans="1:13" ht="15.6" customHeight="1">
      <c r="A1146" s="334">
        <v>89</v>
      </c>
      <c r="B1146" s="335" t="s">
        <v>482</v>
      </c>
      <c r="C1146" s="131" t="s">
        <v>379</v>
      </c>
      <c r="D1146" s="17">
        <v>83.1</v>
      </c>
      <c r="E1146" s="17">
        <v>17.5</v>
      </c>
      <c r="F1146" s="17">
        <v>5</v>
      </c>
      <c r="G1146" s="17">
        <v>4</v>
      </c>
      <c r="H1146" s="17" t="s">
        <v>11</v>
      </c>
      <c r="I1146" s="17">
        <v>14.5</v>
      </c>
      <c r="J1146" s="18" t="s">
        <v>157</v>
      </c>
      <c r="K1146" s="18" t="s">
        <v>158</v>
      </c>
      <c r="L1146" s="18" t="s">
        <v>576</v>
      </c>
      <c r="M1146" s="18" t="s">
        <v>166</v>
      </c>
    </row>
    <row r="1147" spans="1:13">
      <c r="A1147" s="334">
        <v>89</v>
      </c>
      <c r="B1147" s="335"/>
      <c r="C1147" s="131" t="s">
        <v>198</v>
      </c>
      <c r="D1147" s="11">
        <v>86.2</v>
      </c>
      <c r="E1147" s="11">
        <v>26.4</v>
      </c>
      <c r="F1147" s="11">
        <v>13</v>
      </c>
      <c r="G1147" s="11">
        <v>5</v>
      </c>
      <c r="H1147" s="11">
        <v>0</v>
      </c>
      <c r="I1147" s="11">
        <v>25.22</v>
      </c>
      <c r="J1147" s="12" t="s">
        <v>157</v>
      </c>
      <c r="K1147" s="12" t="s">
        <v>161</v>
      </c>
      <c r="L1147" s="12" t="s">
        <v>116</v>
      </c>
      <c r="M1147" s="12" t="s">
        <v>357</v>
      </c>
    </row>
    <row r="1148" spans="1:13">
      <c r="A1148" s="334">
        <v>89</v>
      </c>
      <c r="B1148" s="335"/>
      <c r="C1148" s="131" t="s">
        <v>380</v>
      </c>
      <c r="D1148" s="7" t="s">
        <v>658</v>
      </c>
      <c r="E1148" s="7">
        <v>20.9</v>
      </c>
      <c r="F1148" s="7">
        <v>6</v>
      </c>
      <c r="G1148" s="7">
        <v>0</v>
      </c>
      <c r="H1148" s="7">
        <v>0</v>
      </c>
      <c r="I1148" s="7">
        <v>16.3</v>
      </c>
      <c r="J1148" s="8" t="s">
        <v>157</v>
      </c>
      <c r="K1148" s="8" t="s">
        <v>158</v>
      </c>
      <c r="L1148" s="8" t="s">
        <v>159</v>
      </c>
      <c r="M1148" s="8" t="s">
        <v>160</v>
      </c>
    </row>
    <row r="1149" spans="1:13">
      <c r="A1149" s="334">
        <v>89</v>
      </c>
      <c r="B1149" s="335"/>
      <c r="C1149" s="131" t="s">
        <v>381</v>
      </c>
      <c r="D1149" s="11">
        <v>89</v>
      </c>
      <c r="E1149" s="11">
        <v>13.333333333333334</v>
      </c>
      <c r="F1149" s="11">
        <v>4</v>
      </c>
      <c r="G1149" s="11">
        <v>1</v>
      </c>
      <c r="H1149" s="11">
        <v>0</v>
      </c>
      <c r="I1149" s="11">
        <v>18.16</v>
      </c>
      <c r="J1149" s="12" t="s">
        <v>157</v>
      </c>
      <c r="K1149" s="12" t="s">
        <v>158</v>
      </c>
      <c r="L1149" s="12" t="s">
        <v>305</v>
      </c>
      <c r="M1149" s="12" t="s">
        <v>350</v>
      </c>
    </row>
    <row r="1150" spans="1:13">
      <c r="A1150" s="334">
        <v>89</v>
      </c>
      <c r="B1150" s="335"/>
      <c r="C1150" s="131" t="s">
        <v>382</v>
      </c>
      <c r="D1150" s="17">
        <v>78.400000000000006</v>
      </c>
      <c r="E1150" s="17">
        <v>16.399999999999999</v>
      </c>
      <c r="F1150" s="17">
        <v>5.3</v>
      </c>
      <c r="G1150" s="17">
        <v>0</v>
      </c>
      <c r="H1150" s="17">
        <v>0</v>
      </c>
      <c r="I1150" s="17">
        <v>15.7</v>
      </c>
      <c r="J1150" s="18" t="s">
        <v>182</v>
      </c>
      <c r="K1150" s="18" t="s">
        <v>158</v>
      </c>
      <c r="L1150" s="18" t="s">
        <v>116</v>
      </c>
      <c r="M1150" s="18" t="s">
        <v>160</v>
      </c>
    </row>
    <row r="1151" spans="1:13">
      <c r="A1151" s="334">
        <v>89</v>
      </c>
      <c r="B1151" s="335"/>
      <c r="C1151" s="131" t="s">
        <v>383</v>
      </c>
      <c r="D1151" s="132">
        <v>82.5</v>
      </c>
      <c r="E1151" s="132">
        <v>26</v>
      </c>
      <c r="F1151" s="132">
        <v>0.9</v>
      </c>
      <c r="G1151" s="132">
        <v>0</v>
      </c>
      <c r="H1151" s="132">
        <v>0</v>
      </c>
      <c r="I1151" s="132">
        <v>14.7</v>
      </c>
      <c r="J1151" s="133" t="s">
        <v>157</v>
      </c>
      <c r="K1151" s="133" t="s">
        <v>158</v>
      </c>
      <c r="L1151" s="133" t="s">
        <v>114</v>
      </c>
      <c r="M1151" s="133" t="s">
        <v>160</v>
      </c>
    </row>
    <row r="1152" spans="1:13">
      <c r="A1152" s="334">
        <v>89</v>
      </c>
      <c r="B1152" s="335"/>
      <c r="C1152" s="131" t="s">
        <v>384</v>
      </c>
      <c r="D1152" s="7">
        <v>64.8</v>
      </c>
      <c r="E1152" s="7">
        <v>11.8</v>
      </c>
      <c r="F1152" s="7">
        <v>5.36</v>
      </c>
      <c r="G1152" s="7">
        <v>0</v>
      </c>
      <c r="H1152" s="7">
        <v>0</v>
      </c>
      <c r="I1152" s="7">
        <v>14.52</v>
      </c>
      <c r="J1152" s="18" t="s">
        <v>157</v>
      </c>
      <c r="K1152" s="18" t="s">
        <v>170</v>
      </c>
      <c r="L1152" s="18" t="s">
        <v>116</v>
      </c>
      <c r="M1152" s="18" t="s">
        <v>166</v>
      </c>
    </row>
    <row r="1153" spans="1:13">
      <c r="A1153" s="334">
        <v>89</v>
      </c>
      <c r="B1153" s="335"/>
      <c r="C1153" s="131" t="s">
        <v>385</v>
      </c>
      <c r="D1153" s="7">
        <v>87.5</v>
      </c>
      <c r="E1153" s="7">
        <v>15.6</v>
      </c>
      <c r="F1153" s="7">
        <v>3.33</v>
      </c>
      <c r="G1153" s="17">
        <v>0.43</v>
      </c>
      <c r="H1153" s="17">
        <v>0</v>
      </c>
      <c r="I1153" s="17">
        <v>14.33</v>
      </c>
      <c r="J1153" s="18" t="s">
        <v>157</v>
      </c>
      <c r="K1153" s="8" t="s">
        <v>161</v>
      </c>
      <c r="L1153" s="18" t="s">
        <v>116</v>
      </c>
      <c r="M1153" s="18" t="s">
        <v>350</v>
      </c>
    </row>
    <row r="1154" spans="1:13">
      <c r="A1154" s="334">
        <v>89</v>
      </c>
      <c r="B1154" s="335"/>
      <c r="C1154" s="131" t="s">
        <v>386</v>
      </c>
      <c r="D1154" s="11">
        <v>75.599999999999994</v>
      </c>
      <c r="E1154" s="11">
        <v>24.4</v>
      </c>
      <c r="F1154" s="11">
        <v>2</v>
      </c>
      <c r="G1154" s="11">
        <v>8</v>
      </c>
      <c r="H1154" s="11">
        <v>0</v>
      </c>
      <c r="I1154" s="134">
        <v>15.1</v>
      </c>
      <c r="J1154" s="135" t="s">
        <v>157</v>
      </c>
      <c r="K1154" s="135" t="s">
        <v>161</v>
      </c>
      <c r="L1154" s="135" t="s">
        <v>114</v>
      </c>
      <c r="M1154" s="136" t="s">
        <v>350</v>
      </c>
    </row>
    <row r="1155" spans="1:13">
      <c r="A1155" s="334">
        <v>89</v>
      </c>
      <c r="B1155" s="335"/>
      <c r="C1155" s="131" t="s">
        <v>387</v>
      </c>
      <c r="D1155" s="137">
        <v>58</v>
      </c>
      <c r="E1155" s="137">
        <v>11.6</v>
      </c>
      <c r="F1155" s="11">
        <v>7</v>
      </c>
      <c r="G1155" s="11" t="s">
        <v>11</v>
      </c>
      <c r="H1155" s="11" t="s">
        <v>11</v>
      </c>
      <c r="I1155" s="11">
        <v>15.91</v>
      </c>
      <c r="J1155" s="12" t="s">
        <v>157</v>
      </c>
      <c r="K1155" s="12" t="s">
        <v>161</v>
      </c>
      <c r="L1155" s="12" t="s">
        <v>116</v>
      </c>
      <c r="M1155" s="12" t="s">
        <v>357</v>
      </c>
    </row>
    <row r="1156" spans="1:13">
      <c r="A1156" s="334">
        <v>89</v>
      </c>
      <c r="B1156" s="335"/>
      <c r="C1156" s="131" t="s">
        <v>388</v>
      </c>
      <c r="D1156" s="11">
        <v>110</v>
      </c>
      <c r="E1156" s="11">
        <v>28</v>
      </c>
      <c r="F1156" s="11">
        <v>50</v>
      </c>
      <c r="G1156" s="11">
        <v>80</v>
      </c>
      <c r="H1156" s="11">
        <v>0</v>
      </c>
      <c r="I1156" s="11">
        <v>18.350000000000001</v>
      </c>
      <c r="J1156" s="12" t="s">
        <v>157</v>
      </c>
      <c r="K1156" s="12" t="s">
        <v>157</v>
      </c>
      <c r="L1156" s="12" t="s">
        <v>576</v>
      </c>
      <c r="M1156" s="12" t="s">
        <v>357</v>
      </c>
    </row>
    <row r="1157" spans="1:13">
      <c r="A1157" s="334">
        <v>89</v>
      </c>
      <c r="B1157" s="335"/>
      <c r="C1157" s="131" t="s">
        <v>389</v>
      </c>
      <c r="D1157" s="11">
        <v>59.8</v>
      </c>
      <c r="E1157" s="138">
        <v>2.6</v>
      </c>
      <c r="F1157" s="11">
        <v>1.5</v>
      </c>
      <c r="G1157" s="11">
        <v>6.5</v>
      </c>
      <c r="H1157" s="11">
        <v>3.5</v>
      </c>
      <c r="I1157" s="139">
        <v>13.62</v>
      </c>
      <c r="J1157" s="140" t="s">
        <v>157</v>
      </c>
      <c r="K1157" s="141" t="s">
        <v>157</v>
      </c>
      <c r="L1157" s="12" t="s">
        <v>116</v>
      </c>
      <c r="M1157" s="12" t="s">
        <v>350</v>
      </c>
    </row>
    <row r="1158" spans="1:13">
      <c r="A1158" s="334">
        <v>89</v>
      </c>
      <c r="B1158" s="335"/>
      <c r="C1158" s="142" t="s">
        <v>22</v>
      </c>
      <c r="D1158" s="143">
        <v>79.536363636363632</v>
      </c>
      <c r="E1158" s="143">
        <v>17.877777777777776</v>
      </c>
      <c r="F1158" s="143">
        <v>8.6158333333333328</v>
      </c>
      <c r="G1158" s="143">
        <v>9.5390909090909091</v>
      </c>
      <c r="H1158" s="143">
        <v>0.35</v>
      </c>
      <c r="I1158" s="143">
        <v>16.3675</v>
      </c>
      <c r="J1158" s="144" t="s">
        <v>11</v>
      </c>
      <c r="K1158" s="144" t="s">
        <v>11</v>
      </c>
      <c r="L1158" s="144" t="s">
        <v>11</v>
      </c>
      <c r="M1158" s="144" t="s">
        <v>11</v>
      </c>
    </row>
    <row r="1159" spans="1:13" ht="15.6" customHeight="1">
      <c r="A1159" s="334">
        <v>90</v>
      </c>
      <c r="B1159" s="335" t="s">
        <v>483</v>
      </c>
      <c r="C1159" s="131" t="s">
        <v>379</v>
      </c>
      <c r="D1159" s="17">
        <v>90.4</v>
      </c>
      <c r="E1159" s="17">
        <v>21</v>
      </c>
      <c r="F1159" s="17">
        <v>0</v>
      </c>
      <c r="G1159" s="17">
        <v>15</v>
      </c>
      <c r="H1159" s="17" t="s">
        <v>11</v>
      </c>
      <c r="I1159" s="17">
        <v>15.5</v>
      </c>
      <c r="J1159" s="18" t="s">
        <v>157</v>
      </c>
      <c r="K1159" s="18" t="s">
        <v>170</v>
      </c>
      <c r="L1159" s="18" t="s">
        <v>576</v>
      </c>
      <c r="M1159" s="18" t="s">
        <v>137</v>
      </c>
    </row>
    <row r="1160" spans="1:13">
      <c r="A1160" s="334">
        <v>90</v>
      </c>
      <c r="B1160" s="335"/>
      <c r="C1160" s="131" t="s">
        <v>198</v>
      </c>
      <c r="D1160" s="11">
        <v>76</v>
      </c>
      <c r="E1160" s="11">
        <v>16.2</v>
      </c>
      <c r="F1160" s="11">
        <v>4</v>
      </c>
      <c r="G1160" s="11">
        <v>2</v>
      </c>
      <c r="H1160" s="11">
        <v>0</v>
      </c>
      <c r="I1160" s="11">
        <v>23.78</v>
      </c>
      <c r="J1160" s="12" t="s">
        <v>157</v>
      </c>
      <c r="K1160" s="12" t="s">
        <v>158</v>
      </c>
      <c r="L1160" s="12" t="s">
        <v>116</v>
      </c>
      <c r="M1160" s="12" t="s">
        <v>357</v>
      </c>
    </row>
    <row r="1161" spans="1:13">
      <c r="A1161" s="334">
        <v>90</v>
      </c>
      <c r="B1161" s="335"/>
      <c r="C1161" s="131" t="s">
        <v>380</v>
      </c>
      <c r="D1161" s="7" t="s">
        <v>659</v>
      </c>
      <c r="E1161" s="7">
        <v>21.8</v>
      </c>
      <c r="F1161" s="7">
        <v>0</v>
      </c>
      <c r="G1161" s="7">
        <v>0</v>
      </c>
      <c r="H1161" s="7">
        <v>3</v>
      </c>
      <c r="I1161" s="7">
        <v>17.3</v>
      </c>
      <c r="J1161" s="8" t="s">
        <v>157</v>
      </c>
      <c r="K1161" s="8" t="s">
        <v>158</v>
      </c>
      <c r="L1161" s="8" t="s">
        <v>159</v>
      </c>
      <c r="M1161" s="8" t="s">
        <v>160</v>
      </c>
    </row>
    <row r="1162" spans="1:13">
      <c r="A1162" s="334">
        <v>90</v>
      </c>
      <c r="B1162" s="335"/>
      <c r="C1162" s="131" t="s">
        <v>381</v>
      </c>
      <c r="D1162" s="11">
        <v>76.444444444444443</v>
      </c>
      <c r="E1162" s="11">
        <v>16.444444444444443</v>
      </c>
      <c r="F1162" s="11">
        <v>1</v>
      </c>
      <c r="G1162" s="11">
        <v>2</v>
      </c>
      <c r="H1162" s="11">
        <v>0</v>
      </c>
      <c r="I1162" s="11">
        <v>12.84</v>
      </c>
      <c r="J1162" s="12" t="s">
        <v>157</v>
      </c>
      <c r="K1162" s="12" t="s">
        <v>158</v>
      </c>
      <c r="L1162" s="12" t="s">
        <v>305</v>
      </c>
      <c r="M1162" s="12" t="s">
        <v>350</v>
      </c>
    </row>
    <row r="1163" spans="1:13">
      <c r="A1163" s="334">
        <v>90</v>
      </c>
      <c r="B1163" s="335"/>
      <c r="C1163" s="131" t="s">
        <v>382</v>
      </c>
      <c r="D1163" s="17">
        <v>75.599999999999994</v>
      </c>
      <c r="E1163" s="17">
        <v>20.6</v>
      </c>
      <c r="F1163" s="17">
        <v>12.5</v>
      </c>
      <c r="G1163" s="17">
        <v>0</v>
      </c>
      <c r="H1163" s="17">
        <v>0</v>
      </c>
      <c r="I1163" s="17">
        <v>18.100000000000001</v>
      </c>
      <c r="J1163" s="18" t="s">
        <v>182</v>
      </c>
      <c r="K1163" s="18" t="s">
        <v>170</v>
      </c>
      <c r="L1163" s="18" t="s">
        <v>116</v>
      </c>
      <c r="M1163" s="18" t="s">
        <v>137</v>
      </c>
    </row>
    <row r="1164" spans="1:13">
      <c r="A1164" s="334">
        <v>90</v>
      </c>
      <c r="B1164" s="335"/>
      <c r="C1164" s="131" t="s">
        <v>383</v>
      </c>
      <c r="D1164" s="132">
        <v>85.5</v>
      </c>
      <c r="E1164" s="132">
        <v>20</v>
      </c>
      <c r="F1164" s="132">
        <v>0</v>
      </c>
      <c r="G1164" s="132">
        <v>0.39</v>
      </c>
      <c r="H1164" s="132">
        <v>0</v>
      </c>
      <c r="I1164" s="132">
        <v>14.82</v>
      </c>
      <c r="J1164" s="133" t="s">
        <v>157</v>
      </c>
      <c r="K1164" s="133" t="s">
        <v>157</v>
      </c>
      <c r="L1164" s="133" t="s">
        <v>114</v>
      </c>
      <c r="M1164" s="133" t="s">
        <v>137</v>
      </c>
    </row>
    <row r="1165" spans="1:13">
      <c r="A1165" s="334">
        <v>90</v>
      </c>
      <c r="B1165" s="335"/>
      <c r="C1165" s="131" t="s">
        <v>384</v>
      </c>
      <c r="D1165" s="7">
        <v>66.400000000000006</v>
      </c>
      <c r="E1165" s="7">
        <v>11.2</v>
      </c>
      <c r="F1165" s="7">
        <v>10.08</v>
      </c>
      <c r="G1165" s="7">
        <v>0</v>
      </c>
      <c r="H1165" s="7">
        <v>0</v>
      </c>
      <c r="I1165" s="7">
        <v>17.14</v>
      </c>
      <c r="J1165" s="18" t="s">
        <v>157</v>
      </c>
      <c r="K1165" s="18" t="s">
        <v>157</v>
      </c>
      <c r="L1165" s="18" t="s">
        <v>116</v>
      </c>
      <c r="M1165" s="18" t="s">
        <v>137</v>
      </c>
    </row>
    <row r="1166" spans="1:13">
      <c r="A1166" s="334">
        <v>90</v>
      </c>
      <c r="B1166" s="335"/>
      <c r="C1166" s="131" t="s">
        <v>385</v>
      </c>
      <c r="D1166" s="7">
        <v>97.2</v>
      </c>
      <c r="E1166" s="7">
        <v>12.8</v>
      </c>
      <c r="F1166" s="17">
        <v>0.77</v>
      </c>
      <c r="G1166" s="17">
        <v>0</v>
      </c>
      <c r="H1166" s="17">
        <v>0</v>
      </c>
      <c r="I1166" s="17">
        <v>15.04</v>
      </c>
      <c r="J1166" s="18" t="s">
        <v>157</v>
      </c>
      <c r="K1166" s="18" t="s">
        <v>161</v>
      </c>
      <c r="L1166" s="18" t="s">
        <v>116</v>
      </c>
      <c r="M1166" s="18" t="s">
        <v>350</v>
      </c>
    </row>
    <row r="1167" spans="1:13">
      <c r="A1167" s="334">
        <v>90</v>
      </c>
      <c r="B1167" s="335"/>
      <c r="C1167" s="131" t="s">
        <v>386</v>
      </c>
      <c r="D1167" s="11">
        <v>74.599999999999994</v>
      </c>
      <c r="E1167" s="11">
        <v>20.2</v>
      </c>
      <c r="F1167" s="11">
        <v>1</v>
      </c>
      <c r="G1167" s="11">
        <v>8</v>
      </c>
      <c r="H1167" s="11">
        <v>0</v>
      </c>
      <c r="I1167" s="134">
        <v>16.8</v>
      </c>
      <c r="J1167" s="135" t="s">
        <v>157</v>
      </c>
      <c r="K1167" s="135" t="s">
        <v>161</v>
      </c>
      <c r="L1167" s="135" t="s">
        <v>114</v>
      </c>
      <c r="M1167" s="136" t="s">
        <v>350</v>
      </c>
    </row>
    <row r="1168" spans="1:13">
      <c r="A1168" s="334">
        <v>90</v>
      </c>
      <c r="B1168" s="335"/>
      <c r="C1168" s="131" t="s">
        <v>387</v>
      </c>
      <c r="D1168" s="137">
        <v>68.8</v>
      </c>
      <c r="E1168" s="137">
        <v>9.8000000000000007</v>
      </c>
      <c r="F1168" s="11">
        <v>3</v>
      </c>
      <c r="G1168" s="11" t="s">
        <v>11</v>
      </c>
      <c r="H1168" s="11" t="s">
        <v>11</v>
      </c>
      <c r="I1168" s="11">
        <v>17.420000000000002</v>
      </c>
      <c r="J1168" s="12" t="s">
        <v>157</v>
      </c>
      <c r="K1168" s="12" t="s">
        <v>157</v>
      </c>
      <c r="L1168" s="12" t="s">
        <v>114</v>
      </c>
      <c r="M1168" s="12" t="s">
        <v>357</v>
      </c>
    </row>
    <row r="1169" spans="1:13">
      <c r="A1169" s="334">
        <v>90</v>
      </c>
      <c r="B1169" s="335"/>
      <c r="C1169" s="131" t="s">
        <v>388</v>
      </c>
      <c r="D1169" s="11">
        <v>110</v>
      </c>
      <c r="E1169" s="11">
        <v>18</v>
      </c>
      <c r="F1169" s="11">
        <v>20</v>
      </c>
      <c r="G1169" s="11">
        <v>60</v>
      </c>
      <c r="H1169" s="11">
        <v>0</v>
      </c>
      <c r="I1169" s="11">
        <v>19.72</v>
      </c>
      <c r="J1169" s="12" t="s">
        <v>157</v>
      </c>
      <c r="K1169" s="12" t="s">
        <v>157</v>
      </c>
      <c r="L1169" s="12" t="s">
        <v>576</v>
      </c>
      <c r="M1169" s="12" t="s">
        <v>357</v>
      </c>
    </row>
    <row r="1170" spans="1:13">
      <c r="A1170" s="334">
        <v>90</v>
      </c>
      <c r="B1170" s="335"/>
      <c r="C1170" s="131" t="s">
        <v>389</v>
      </c>
      <c r="D1170" s="11">
        <v>93.8</v>
      </c>
      <c r="E1170" s="138">
        <v>12.6</v>
      </c>
      <c r="F1170" s="11">
        <v>3.5</v>
      </c>
      <c r="G1170" s="11">
        <v>6.5</v>
      </c>
      <c r="H1170" s="11">
        <v>2.5</v>
      </c>
      <c r="I1170" s="139">
        <v>20.62</v>
      </c>
      <c r="J1170" s="140" t="s">
        <v>157</v>
      </c>
      <c r="K1170" s="141" t="s">
        <v>158</v>
      </c>
      <c r="L1170" s="12" t="s">
        <v>116</v>
      </c>
      <c r="M1170" s="12" t="s">
        <v>350</v>
      </c>
    </row>
    <row r="1171" spans="1:13">
      <c r="A1171" s="334">
        <v>90</v>
      </c>
      <c r="B1171" s="335"/>
      <c r="C1171" s="142" t="s">
        <v>22</v>
      </c>
      <c r="D1171" s="143">
        <v>83.158585858585852</v>
      </c>
      <c r="E1171" s="143">
        <v>16.720370370370372</v>
      </c>
      <c r="F1171" s="143">
        <v>4.6541666666666659</v>
      </c>
      <c r="G1171" s="143">
        <v>8.5354545454545452</v>
      </c>
      <c r="H1171" s="143">
        <v>0.55000000000000004</v>
      </c>
      <c r="I1171" s="143">
        <v>17.423333333333336</v>
      </c>
      <c r="J1171" s="144" t="s">
        <v>11</v>
      </c>
      <c r="K1171" s="144" t="s">
        <v>11</v>
      </c>
      <c r="L1171" s="144" t="s">
        <v>11</v>
      </c>
      <c r="M1171" s="144" t="s">
        <v>11</v>
      </c>
    </row>
    <row r="1172" spans="1:13" ht="15.6" customHeight="1">
      <c r="A1172" s="334">
        <v>91</v>
      </c>
      <c r="B1172" s="335" t="s">
        <v>378</v>
      </c>
      <c r="C1172" s="131" t="s">
        <v>379</v>
      </c>
      <c r="D1172" s="17">
        <v>95.2</v>
      </c>
      <c r="E1172" s="17">
        <v>17.399999999999999</v>
      </c>
      <c r="F1172" s="17">
        <v>3.5</v>
      </c>
      <c r="G1172" s="17">
        <v>1</v>
      </c>
      <c r="H1172" s="17" t="s">
        <v>11</v>
      </c>
      <c r="I1172" s="17">
        <v>11.6</v>
      </c>
      <c r="J1172" s="18" t="s">
        <v>157</v>
      </c>
      <c r="K1172" s="18" t="s">
        <v>157</v>
      </c>
      <c r="L1172" s="18" t="s">
        <v>114</v>
      </c>
      <c r="M1172" s="18" t="s">
        <v>166</v>
      </c>
    </row>
    <row r="1173" spans="1:13">
      <c r="A1173" s="334">
        <v>91</v>
      </c>
      <c r="B1173" s="335"/>
      <c r="C1173" s="131" t="s">
        <v>198</v>
      </c>
      <c r="D1173" s="11">
        <v>81.599999999999994</v>
      </c>
      <c r="E1173" s="11">
        <v>25.4</v>
      </c>
      <c r="F1173" s="11">
        <v>6</v>
      </c>
      <c r="G1173" s="11">
        <v>3</v>
      </c>
      <c r="H1173" s="11">
        <v>0</v>
      </c>
      <c r="I1173" s="11">
        <v>20.55</v>
      </c>
      <c r="J1173" s="12" t="s">
        <v>157</v>
      </c>
      <c r="K1173" s="12" t="s">
        <v>161</v>
      </c>
      <c r="L1173" s="12" t="s">
        <v>114</v>
      </c>
      <c r="M1173" s="12" t="s">
        <v>350</v>
      </c>
    </row>
    <row r="1174" spans="1:13">
      <c r="A1174" s="334">
        <v>91</v>
      </c>
      <c r="B1174" s="335"/>
      <c r="C1174" s="131" t="s">
        <v>380</v>
      </c>
      <c r="D1174" s="7" t="s">
        <v>660</v>
      </c>
      <c r="E1174" s="7">
        <v>15.6</v>
      </c>
      <c r="F1174" s="7">
        <v>2</v>
      </c>
      <c r="G1174" s="7">
        <v>0</v>
      </c>
      <c r="H1174" s="7">
        <v>0</v>
      </c>
      <c r="I1174" s="7">
        <v>14.7</v>
      </c>
      <c r="J1174" s="8" t="s">
        <v>157</v>
      </c>
      <c r="K1174" s="8" t="s">
        <v>158</v>
      </c>
      <c r="L1174" s="8" t="s">
        <v>159</v>
      </c>
      <c r="M1174" s="8" t="s">
        <v>160</v>
      </c>
    </row>
    <row r="1175" spans="1:13">
      <c r="A1175" s="334">
        <v>91</v>
      </c>
      <c r="B1175" s="335"/>
      <c r="C1175" s="131" t="s">
        <v>381</v>
      </c>
      <c r="D1175" s="11">
        <v>83.2</v>
      </c>
      <c r="E1175" s="11">
        <v>10.7</v>
      </c>
      <c r="F1175" s="11">
        <v>0</v>
      </c>
      <c r="G1175" s="11">
        <v>1</v>
      </c>
      <c r="H1175" s="11">
        <v>0</v>
      </c>
      <c r="I1175" s="11">
        <v>10.24</v>
      </c>
      <c r="J1175" s="12" t="s">
        <v>157</v>
      </c>
      <c r="K1175" s="12" t="s">
        <v>161</v>
      </c>
      <c r="L1175" s="12" t="s">
        <v>305</v>
      </c>
      <c r="M1175" s="12" t="s">
        <v>350</v>
      </c>
    </row>
    <row r="1176" spans="1:13">
      <c r="A1176" s="334">
        <v>91</v>
      </c>
      <c r="B1176" s="335"/>
      <c r="C1176" s="131" t="s">
        <v>382</v>
      </c>
      <c r="D1176" s="17">
        <v>80.8</v>
      </c>
      <c r="E1176" s="17">
        <v>16.2</v>
      </c>
      <c r="F1176" s="17">
        <v>1.3</v>
      </c>
      <c r="G1176" s="17">
        <v>0</v>
      </c>
      <c r="H1176" s="17">
        <v>0</v>
      </c>
      <c r="I1176" s="17">
        <v>14.5</v>
      </c>
      <c r="J1176" s="18" t="s">
        <v>182</v>
      </c>
      <c r="K1176" s="18" t="s">
        <v>158</v>
      </c>
      <c r="L1176" s="18" t="s">
        <v>116</v>
      </c>
      <c r="M1176" s="18" t="s">
        <v>137</v>
      </c>
    </row>
    <row r="1177" spans="1:13">
      <c r="A1177" s="334">
        <v>91</v>
      </c>
      <c r="B1177" s="335"/>
      <c r="C1177" s="131" t="s">
        <v>383</v>
      </c>
      <c r="D1177" s="132">
        <v>85.1</v>
      </c>
      <c r="E1177" s="132">
        <v>19.2</v>
      </c>
      <c r="F1177" s="132">
        <v>0</v>
      </c>
      <c r="G1177" s="132">
        <v>0</v>
      </c>
      <c r="H1177" s="132">
        <v>0</v>
      </c>
      <c r="I1177" s="132">
        <v>13.21</v>
      </c>
      <c r="J1177" s="133" t="s">
        <v>157</v>
      </c>
      <c r="K1177" s="133" t="s">
        <v>158</v>
      </c>
      <c r="L1177" s="133" t="s">
        <v>114</v>
      </c>
      <c r="M1177" s="133" t="s">
        <v>160</v>
      </c>
    </row>
    <row r="1178" spans="1:13">
      <c r="A1178" s="334">
        <v>91</v>
      </c>
      <c r="B1178" s="335"/>
      <c r="C1178" s="131" t="s">
        <v>384</v>
      </c>
      <c r="D1178" s="7">
        <v>67.2</v>
      </c>
      <c r="E1178" s="7">
        <v>17.399999999999999</v>
      </c>
      <c r="F1178" s="7">
        <v>3.04</v>
      </c>
      <c r="G1178" s="7">
        <v>0</v>
      </c>
      <c r="H1178" s="7">
        <v>0</v>
      </c>
      <c r="I1178" s="7">
        <v>14.13</v>
      </c>
      <c r="J1178" s="18" t="s">
        <v>157</v>
      </c>
      <c r="K1178" s="18" t="s">
        <v>157</v>
      </c>
      <c r="L1178" s="18" t="s">
        <v>116</v>
      </c>
      <c r="M1178" s="18" t="s">
        <v>160</v>
      </c>
    </row>
    <row r="1179" spans="1:13">
      <c r="A1179" s="334">
        <v>91</v>
      </c>
      <c r="B1179" s="335"/>
      <c r="C1179" s="131" t="s">
        <v>385</v>
      </c>
      <c r="D1179" s="7">
        <v>88.6</v>
      </c>
      <c r="E1179" s="7">
        <v>9.3000000000000007</v>
      </c>
      <c r="F1179" s="17">
        <v>0</v>
      </c>
      <c r="G1179" s="17">
        <v>0</v>
      </c>
      <c r="H1179" s="17">
        <v>0</v>
      </c>
      <c r="I1179" s="17">
        <v>14.89</v>
      </c>
      <c r="J1179" s="18" t="s">
        <v>157</v>
      </c>
      <c r="K1179" s="18" t="s">
        <v>158</v>
      </c>
      <c r="L1179" s="18" t="s">
        <v>116</v>
      </c>
      <c r="M1179" s="18" t="s">
        <v>350</v>
      </c>
    </row>
    <row r="1180" spans="1:13">
      <c r="A1180" s="334">
        <v>91</v>
      </c>
      <c r="B1180" s="335"/>
      <c r="C1180" s="131" t="s">
        <v>386</v>
      </c>
      <c r="D1180" s="11" t="s">
        <v>11</v>
      </c>
      <c r="E1180" s="11" t="s">
        <v>11</v>
      </c>
      <c r="F1180" s="11" t="s">
        <v>11</v>
      </c>
      <c r="G1180" s="11" t="s">
        <v>11</v>
      </c>
      <c r="H1180" s="11" t="s">
        <v>11</v>
      </c>
      <c r="I1180" s="134" t="s">
        <v>11</v>
      </c>
      <c r="J1180" s="135" t="s">
        <v>11</v>
      </c>
      <c r="K1180" s="135" t="s">
        <v>11</v>
      </c>
      <c r="L1180" s="135" t="s">
        <v>11</v>
      </c>
      <c r="M1180" s="135" t="s">
        <v>11</v>
      </c>
    </row>
    <row r="1181" spans="1:13">
      <c r="A1181" s="334">
        <v>91</v>
      </c>
      <c r="B1181" s="335"/>
      <c r="C1181" s="131" t="s">
        <v>387</v>
      </c>
      <c r="D1181" s="137">
        <v>73.400000000000006</v>
      </c>
      <c r="E1181" s="137">
        <v>16</v>
      </c>
      <c r="F1181" s="11">
        <v>2</v>
      </c>
      <c r="G1181" s="11" t="s">
        <v>11</v>
      </c>
      <c r="H1181" s="11" t="s">
        <v>11</v>
      </c>
      <c r="I1181" s="11">
        <v>13.42</v>
      </c>
      <c r="J1181" s="12" t="s">
        <v>157</v>
      </c>
      <c r="K1181" s="12" t="s">
        <v>161</v>
      </c>
      <c r="L1181" s="12" t="s">
        <v>114</v>
      </c>
      <c r="M1181" s="12" t="s">
        <v>357</v>
      </c>
    </row>
    <row r="1182" spans="1:13">
      <c r="A1182" s="334">
        <v>91</v>
      </c>
      <c r="B1182" s="335"/>
      <c r="C1182" s="131" t="s">
        <v>388</v>
      </c>
      <c r="D1182" s="11">
        <v>113</v>
      </c>
      <c r="E1182" s="11">
        <v>22</v>
      </c>
      <c r="F1182" s="11">
        <v>10</v>
      </c>
      <c r="G1182" s="11">
        <v>20</v>
      </c>
      <c r="H1182" s="11">
        <v>0</v>
      </c>
      <c r="I1182" s="11">
        <v>16.22</v>
      </c>
      <c r="J1182" s="12" t="s">
        <v>157</v>
      </c>
      <c r="K1182" s="12" t="s">
        <v>161</v>
      </c>
      <c r="L1182" s="12" t="s">
        <v>576</v>
      </c>
      <c r="M1182" s="12" t="s">
        <v>350</v>
      </c>
    </row>
    <row r="1183" spans="1:13">
      <c r="A1183" s="334">
        <v>91</v>
      </c>
      <c r="B1183" s="335"/>
      <c r="C1183" s="131" t="s">
        <v>389</v>
      </c>
      <c r="D1183" s="11">
        <v>64.8</v>
      </c>
      <c r="E1183" s="138">
        <v>7.8</v>
      </c>
      <c r="F1183" s="11">
        <v>4.5</v>
      </c>
      <c r="G1183" s="11">
        <v>2.5</v>
      </c>
      <c r="H1183" s="11">
        <v>5</v>
      </c>
      <c r="I1183" s="139">
        <v>13.03</v>
      </c>
      <c r="J1183" s="140" t="s">
        <v>157</v>
      </c>
      <c r="K1183" s="141" t="s">
        <v>158</v>
      </c>
      <c r="L1183" s="12" t="s">
        <v>116</v>
      </c>
      <c r="M1183" s="12" t="s">
        <v>350</v>
      </c>
    </row>
    <row r="1184" spans="1:13">
      <c r="A1184" s="334">
        <v>91</v>
      </c>
      <c r="B1184" s="335"/>
      <c r="C1184" s="142" t="s">
        <v>22</v>
      </c>
      <c r="D1184" s="143">
        <v>83.29</v>
      </c>
      <c r="E1184" s="143">
        <v>16.090909090909093</v>
      </c>
      <c r="F1184" s="143">
        <v>2.9400000000000004</v>
      </c>
      <c r="G1184" s="143">
        <v>2.75</v>
      </c>
      <c r="H1184" s="143">
        <v>0.55555555555555558</v>
      </c>
      <c r="I1184" s="143">
        <v>14.226363636363637</v>
      </c>
      <c r="J1184" s="144" t="s">
        <v>11</v>
      </c>
      <c r="K1184" s="144" t="s">
        <v>11</v>
      </c>
      <c r="L1184" s="144" t="s">
        <v>11</v>
      </c>
      <c r="M1184" s="144" t="s">
        <v>11</v>
      </c>
    </row>
    <row r="1185" spans="1:13" ht="15.6" customHeight="1">
      <c r="A1185" s="334">
        <v>92</v>
      </c>
      <c r="B1185" s="335" t="s">
        <v>484</v>
      </c>
      <c r="C1185" s="131" t="s">
        <v>379</v>
      </c>
      <c r="D1185" s="17">
        <v>87.8</v>
      </c>
      <c r="E1185" s="17">
        <v>13.6</v>
      </c>
      <c r="F1185" s="17">
        <v>7.5</v>
      </c>
      <c r="G1185" s="17">
        <v>4</v>
      </c>
      <c r="H1185" s="17" t="s">
        <v>11</v>
      </c>
      <c r="I1185" s="17">
        <v>14.7</v>
      </c>
      <c r="J1185" s="18" t="s">
        <v>157</v>
      </c>
      <c r="K1185" s="18" t="s">
        <v>157</v>
      </c>
      <c r="L1185" s="18" t="s">
        <v>576</v>
      </c>
      <c r="M1185" s="18" t="s">
        <v>160</v>
      </c>
    </row>
    <row r="1186" spans="1:13">
      <c r="A1186" s="334">
        <v>92</v>
      </c>
      <c r="B1186" s="335"/>
      <c r="C1186" s="131" t="s">
        <v>198</v>
      </c>
      <c r="D1186" s="11">
        <v>79.599999999999994</v>
      </c>
      <c r="E1186" s="11">
        <v>27.6</v>
      </c>
      <c r="F1186" s="11">
        <v>4</v>
      </c>
      <c r="G1186" s="11">
        <v>3</v>
      </c>
      <c r="H1186" s="11">
        <v>0</v>
      </c>
      <c r="I1186" s="11">
        <v>21.15</v>
      </c>
      <c r="J1186" s="12" t="s">
        <v>157</v>
      </c>
      <c r="K1186" s="12" t="s">
        <v>158</v>
      </c>
      <c r="L1186" s="12" t="s">
        <v>114</v>
      </c>
      <c r="M1186" s="12" t="s">
        <v>350</v>
      </c>
    </row>
    <row r="1187" spans="1:13">
      <c r="A1187" s="334">
        <v>92</v>
      </c>
      <c r="B1187" s="335"/>
      <c r="C1187" s="131" t="s">
        <v>380</v>
      </c>
      <c r="D1187" s="7" t="s">
        <v>661</v>
      </c>
      <c r="E1187" s="7">
        <v>16.3</v>
      </c>
      <c r="F1187" s="7">
        <v>22</v>
      </c>
      <c r="G1187" s="7">
        <v>0</v>
      </c>
      <c r="H1187" s="7">
        <v>0</v>
      </c>
      <c r="I1187" s="7">
        <v>17.5</v>
      </c>
      <c r="J1187" s="8" t="s">
        <v>157</v>
      </c>
      <c r="K1187" s="8" t="s">
        <v>158</v>
      </c>
      <c r="L1187" s="8" t="s">
        <v>159</v>
      </c>
      <c r="M1187" s="8" t="s">
        <v>160</v>
      </c>
    </row>
    <row r="1188" spans="1:13">
      <c r="A1188" s="334">
        <v>92</v>
      </c>
      <c r="B1188" s="335"/>
      <c r="C1188" s="131" t="s">
        <v>381</v>
      </c>
      <c r="D1188" s="11">
        <v>85</v>
      </c>
      <c r="E1188" s="11">
        <v>14.7</v>
      </c>
      <c r="F1188" s="11">
        <v>1</v>
      </c>
      <c r="G1188" s="11">
        <v>1</v>
      </c>
      <c r="H1188" s="11">
        <v>0</v>
      </c>
      <c r="I1188" s="11">
        <v>12.25</v>
      </c>
      <c r="J1188" s="12" t="s">
        <v>157</v>
      </c>
      <c r="K1188" s="12" t="s">
        <v>170</v>
      </c>
      <c r="L1188" s="12" t="s">
        <v>578</v>
      </c>
      <c r="M1188" s="12" t="s">
        <v>350</v>
      </c>
    </row>
    <row r="1189" spans="1:13">
      <c r="A1189" s="334">
        <v>92</v>
      </c>
      <c r="B1189" s="335"/>
      <c r="C1189" s="131" t="s">
        <v>382</v>
      </c>
      <c r="D1189" s="17">
        <v>88.2</v>
      </c>
      <c r="E1189" s="17">
        <v>23</v>
      </c>
      <c r="F1189" s="17">
        <v>10.199999999999999</v>
      </c>
      <c r="G1189" s="17">
        <v>0</v>
      </c>
      <c r="H1189" s="17">
        <v>0</v>
      </c>
      <c r="I1189" s="17">
        <v>13.3</v>
      </c>
      <c r="J1189" s="18" t="s">
        <v>182</v>
      </c>
      <c r="K1189" s="18" t="s">
        <v>158</v>
      </c>
      <c r="L1189" s="18" t="s">
        <v>116</v>
      </c>
      <c r="M1189" s="18" t="s">
        <v>137</v>
      </c>
    </row>
    <row r="1190" spans="1:13">
      <c r="A1190" s="334">
        <v>92</v>
      </c>
      <c r="B1190" s="335"/>
      <c r="C1190" s="131" t="s">
        <v>383</v>
      </c>
      <c r="D1190" s="132">
        <v>102.5</v>
      </c>
      <c r="E1190" s="132">
        <v>26</v>
      </c>
      <c r="F1190" s="132">
        <v>0.49</v>
      </c>
      <c r="G1190" s="132">
        <v>0</v>
      </c>
      <c r="H1190" s="132">
        <v>0</v>
      </c>
      <c r="I1190" s="132">
        <v>15.04</v>
      </c>
      <c r="J1190" s="133" t="s">
        <v>157</v>
      </c>
      <c r="K1190" s="133" t="s">
        <v>170</v>
      </c>
      <c r="L1190" s="133" t="s">
        <v>114</v>
      </c>
      <c r="M1190" s="133" t="s">
        <v>160</v>
      </c>
    </row>
    <row r="1191" spans="1:13">
      <c r="A1191" s="334">
        <v>92</v>
      </c>
      <c r="B1191" s="335"/>
      <c r="C1191" s="131" t="s">
        <v>384</v>
      </c>
      <c r="D1191" s="7">
        <v>71.2</v>
      </c>
      <c r="E1191" s="7">
        <v>16</v>
      </c>
      <c r="F1191" s="7">
        <v>4.04</v>
      </c>
      <c r="G1191" s="7">
        <v>0</v>
      </c>
      <c r="H1191" s="7">
        <v>0.18</v>
      </c>
      <c r="I1191" s="7">
        <v>13.71</v>
      </c>
      <c r="J1191" s="18" t="s">
        <v>157</v>
      </c>
      <c r="K1191" s="18" t="s">
        <v>158</v>
      </c>
      <c r="L1191" s="18" t="s">
        <v>116</v>
      </c>
      <c r="M1191" s="18" t="s">
        <v>160</v>
      </c>
    </row>
    <row r="1192" spans="1:13">
      <c r="A1192" s="334">
        <v>92</v>
      </c>
      <c r="B1192" s="335"/>
      <c r="C1192" s="131" t="s">
        <v>385</v>
      </c>
      <c r="D1192" s="7">
        <v>82.3</v>
      </c>
      <c r="E1192" s="7">
        <v>14</v>
      </c>
      <c r="F1192" s="17">
        <v>0.17</v>
      </c>
      <c r="G1192" s="17">
        <v>0</v>
      </c>
      <c r="H1192" s="17">
        <v>0</v>
      </c>
      <c r="I1192" s="17">
        <v>12.71</v>
      </c>
      <c r="J1192" s="18" t="s">
        <v>157</v>
      </c>
      <c r="K1192" s="18" t="s">
        <v>158</v>
      </c>
      <c r="L1192" s="18" t="s">
        <v>116</v>
      </c>
      <c r="M1192" s="18" t="s">
        <v>350</v>
      </c>
    </row>
    <row r="1193" spans="1:13">
      <c r="A1193" s="334">
        <v>92</v>
      </c>
      <c r="B1193" s="335"/>
      <c r="C1193" s="131" t="s">
        <v>386</v>
      </c>
      <c r="D1193" s="134">
        <v>94.4</v>
      </c>
      <c r="E1193" s="134">
        <v>22.8</v>
      </c>
      <c r="F1193" s="134">
        <v>2</v>
      </c>
      <c r="G1193" s="134">
        <v>24</v>
      </c>
      <c r="H1193" s="134">
        <v>0</v>
      </c>
      <c r="I1193" s="134">
        <v>18.8</v>
      </c>
      <c r="J1193" s="135" t="s">
        <v>157</v>
      </c>
      <c r="K1193" s="135" t="s">
        <v>158</v>
      </c>
      <c r="L1193" s="135" t="s">
        <v>114</v>
      </c>
      <c r="M1193" s="135" t="s">
        <v>350</v>
      </c>
    </row>
    <row r="1194" spans="1:13">
      <c r="A1194" s="334">
        <v>92</v>
      </c>
      <c r="B1194" s="335"/>
      <c r="C1194" s="131" t="s">
        <v>387</v>
      </c>
      <c r="D1194" s="137">
        <v>70.8</v>
      </c>
      <c r="E1194" s="137">
        <v>17.8</v>
      </c>
      <c r="F1194" s="11">
        <v>5</v>
      </c>
      <c r="G1194" s="11" t="s">
        <v>11</v>
      </c>
      <c r="H1194" s="11" t="s">
        <v>11</v>
      </c>
      <c r="I1194" s="11">
        <v>16.11</v>
      </c>
      <c r="J1194" s="12" t="s">
        <v>157</v>
      </c>
      <c r="K1194" s="12" t="s">
        <v>158</v>
      </c>
      <c r="L1194" s="12" t="s">
        <v>114</v>
      </c>
      <c r="M1194" s="12" t="s">
        <v>357</v>
      </c>
    </row>
    <row r="1195" spans="1:13">
      <c r="A1195" s="334">
        <v>92</v>
      </c>
      <c r="B1195" s="335"/>
      <c r="C1195" s="131" t="s">
        <v>388</v>
      </c>
      <c r="D1195" s="11">
        <v>115</v>
      </c>
      <c r="E1195" s="11">
        <v>27</v>
      </c>
      <c r="F1195" s="11">
        <v>40</v>
      </c>
      <c r="G1195" s="11">
        <v>90</v>
      </c>
      <c r="H1195" s="11">
        <v>0</v>
      </c>
      <c r="I1195" s="11">
        <v>18.600000000000001</v>
      </c>
      <c r="J1195" s="12" t="s">
        <v>157</v>
      </c>
      <c r="K1195" s="12" t="s">
        <v>161</v>
      </c>
      <c r="L1195" s="12" t="s">
        <v>576</v>
      </c>
      <c r="M1195" s="12" t="s">
        <v>357</v>
      </c>
    </row>
    <row r="1196" spans="1:13">
      <c r="A1196" s="334">
        <v>92</v>
      </c>
      <c r="B1196" s="335"/>
      <c r="C1196" s="131" t="s">
        <v>389</v>
      </c>
      <c r="D1196" s="11">
        <v>76</v>
      </c>
      <c r="E1196" s="138">
        <v>7</v>
      </c>
      <c r="F1196" s="11">
        <v>2.5</v>
      </c>
      <c r="G1196" s="11">
        <v>1.5</v>
      </c>
      <c r="H1196" s="11">
        <v>4.5</v>
      </c>
      <c r="I1196" s="139">
        <v>14.3</v>
      </c>
      <c r="J1196" s="140" t="s">
        <v>157</v>
      </c>
      <c r="K1196" s="141" t="s">
        <v>158</v>
      </c>
      <c r="L1196" s="12" t="s">
        <v>116</v>
      </c>
      <c r="M1196" s="12" t="s">
        <v>350</v>
      </c>
    </row>
    <row r="1197" spans="1:13">
      <c r="A1197" s="334">
        <v>92</v>
      </c>
      <c r="B1197" s="335"/>
      <c r="C1197" s="142" t="s">
        <v>22</v>
      </c>
      <c r="D1197" s="143">
        <v>86.61818181818181</v>
      </c>
      <c r="E1197" s="143">
        <v>18.816666666666666</v>
      </c>
      <c r="F1197" s="143">
        <v>8.2416666666666671</v>
      </c>
      <c r="G1197" s="143">
        <v>11.227272727272727</v>
      </c>
      <c r="H1197" s="143">
        <v>0.46799999999999997</v>
      </c>
      <c r="I1197" s="143">
        <v>15.680833333333338</v>
      </c>
      <c r="J1197" s="144" t="s">
        <v>11</v>
      </c>
      <c r="K1197" s="144" t="s">
        <v>11</v>
      </c>
      <c r="L1197" s="144" t="s">
        <v>11</v>
      </c>
      <c r="M1197" s="144" t="s">
        <v>11</v>
      </c>
    </row>
    <row r="1198" spans="1:13" ht="15.6" customHeight="1">
      <c r="A1198" s="334">
        <v>93</v>
      </c>
      <c r="B1198" s="335" t="s">
        <v>485</v>
      </c>
      <c r="C1198" s="131" t="s">
        <v>379</v>
      </c>
      <c r="D1198" s="17">
        <v>93.8</v>
      </c>
      <c r="E1198" s="17">
        <v>23.2</v>
      </c>
      <c r="F1198" s="17">
        <v>1</v>
      </c>
      <c r="G1198" s="17">
        <v>3.5</v>
      </c>
      <c r="H1198" s="17" t="s">
        <v>11</v>
      </c>
      <c r="I1198" s="17">
        <v>13.1</v>
      </c>
      <c r="J1198" s="18" t="s">
        <v>157</v>
      </c>
      <c r="K1198" s="18" t="s">
        <v>158</v>
      </c>
      <c r="L1198" s="18" t="s">
        <v>576</v>
      </c>
      <c r="M1198" s="18" t="s">
        <v>160</v>
      </c>
    </row>
    <row r="1199" spans="1:13">
      <c r="A1199" s="334">
        <v>93</v>
      </c>
      <c r="B1199" s="335"/>
      <c r="C1199" s="131" t="s">
        <v>198</v>
      </c>
      <c r="D1199" s="11">
        <v>109.4</v>
      </c>
      <c r="E1199" s="11">
        <v>22.4</v>
      </c>
      <c r="F1199" s="11">
        <v>1</v>
      </c>
      <c r="G1199" s="11">
        <v>3</v>
      </c>
      <c r="H1199" s="11">
        <v>0</v>
      </c>
      <c r="I1199" s="11">
        <v>17.66</v>
      </c>
      <c r="J1199" s="12" t="s">
        <v>157</v>
      </c>
      <c r="K1199" s="12" t="s">
        <v>158</v>
      </c>
      <c r="L1199" s="12" t="s">
        <v>114</v>
      </c>
      <c r="M1199" s="12" t="s">
        <v>350</v>
      </c>
    </row>
    <row r="1200" spans="1:13">
      <c r="A1200" s="334">
        <v>93</v>
      </c>
      <c r="B1200" s="335"/>
      <c r="C1200" s="131" t="s">
        <v>380</v>
      </c>
      <c r="D1200" s="7" t="s">
        <v>662</v>
      </c>
      <c r="E1200" s="7">
        <v>21.5</v>
      </c>
      <c r="F1200" s="7">
        <v>3</v>
      </c>
      <c r="G1200" s="7">
        <v>0</v>
      </c>
      <c r="H1200" s="7">
        <v>0</v>
      </c>
      <c r="I1200" s="7">
        <v>13.8</v>
      </c>
      <c r="J1200" s="8" t="s">
        <v>157</v>
      </c>
      <c r="K1200" s="8" t="s">
        <v>158</v>
      </c>
      <c r="L1200" s="8" t="s">
        <v>160</v>
      </c>
      <c r="M1200" s="8" t="s">
        <v>160</v>
      </c>
    </row>
    <row r="1201" spans="1:14">
      <c r="A1201" s="334">
        <v>93</v>
      </c>
      <c r="B1201" s="335"/>
      <c r="C1201" s="131" t="s">
        <v>381</v>
      </c>
      <c r="D1201" s="11">
        <v>92.333333333333329</v>
      </c>
      <c r="E1201" s="11">
        <v>15.777777777777779</v>
      </c>
      <c r="F1201" s="11">
        <v>4</v>
      </c>
      <c r="G1201" s="11">
        <v>1</v>
      </c>
      <c r="H1201" s="11">
        <v>0</v>
      </c>
      <c r="I1201" s="11">
        <v>11.53</v>
      </c>
      <c r="J1201" s="12" t="s">
        <v>157</v>
      </c>
      <c r="K1201" s="12" t="s">
        <v>164</v>
      </c>
      <c r="L1201" s="12" t="s">
        <v>305</v>
      </c>
      <c r="M1201" s="12" t="s">
        <v>350</v>
      </c>
    </row>
    <row r="1202" spans="1:14">
      <c r="A1202" s="334">
        <v>93</v>
      </c>
      <c r="B1202" s="335"/>
      <c r="C1202" s="131" t="s">
        <v>382</v>
      </c>
      <c r="D1202" s="17">
        <v>97.6</v>
      </c>
      <c r="E1202" s="17">
        <v>19.2</v>
      </c>
      <c r="F1202" s="17">
        <v>5.3</v>
      </c>
      <c r="G1202" s="17">
        <v>0</v>
      </c>
      <c r="H1202" s="17">
        <v>0</v>
      </c>
      <c r="I1202" s="17">
        <v>16.2</v>
      </c>
      <c r="J1202" s="18" t="s">
        <v>157</v>
      </c>
      <c r="K1202" s="18" t="s">
        <v>158</v>
      </c>
      <c r="L1202" s="18" t="s">
        <v>116</v>
      </c>
      <c r="M1202" s="18" t="s">
        <v>160</v>
      </c>
    </row>
    <row r="1203" spans="1:14">
      <c r="A1203" s="334">
        <v>93</v>
      </c>
      <c r="B1203" s="335"/>
      <c r="C1203" s="131" t="s">
        <v>383</v>
      </c>
      <c r="D1203" s="132">
        <v>105</v>
      </c>
      <c r="E1203" s="132">
        <v>20</v>
      </c>
      <c r="F1203" s="132">
        <v>0</v>
      </c>
      <c r="G1203" s="132">
        <v>0</v>
      </c>
      <c r="H1203" s="132">
        <v>0</v>
      </c>
      <c r="I1203" s="132">
        <v>13.71</v>
      </c>
      <c r="J1203" s="133" t="s">
        <v>157</v>
      </c>
      <c r="K1203" s="133" t="s">
        <v>170</v>
      </c>
      <c r="L1203" s="133" t="s">
        <v>114</v>
      </c>
      <c r="M1203" s="133" t="s">
        <v>160</v>
      </c>
    </row>
    <row r="1204" spans="1:14">
      <c r="A1204" s="334">
        <v>93</v>
      </c>
      <c r="B1204" s="335"/>
      <c r="C1204" s="131" t="s">
        <v>384</v>
      </c>
      <c r="D1204" s="7">
        <v>67.2</v>
      </c>
      <c r="E1204" s="7">
        <v>16.8</v>
      </c>
      <c r="F1204" s="7">
        <v>10.55</v>
      </c>
      <c r="G1204" s="7">
        <v>0</v>
      </c>
      <c r="H1204" s="7">
        <v>1.1599999999999999</v>
      </c>
      <c r="I1204" s="7">
        <v>13.12</v>
      </c>
      <c r="J1204" s="18" t="s">
        <v>157</v>
      </c>
      <c r="K1204" s="18" t="s">
        <v>170</v>
      </c>
      <c r="L1204" s="18" t="s">
        <v>116</v>
      </c>
      <c r="M1204" s="18" t="s">
        <v>137</v>
      </c>
    </row>
    <row r="1205" spans="1:14">
      <c r="A1205" s="334">
        <v>93</v>
      </c>
      <c r="B1205" s="335"/>
      <c r="C1205" s="131" t="s">
        <v>385</v>
      </c>
      <c r="D1205" s="7">
        <v>92.8</v>
      </c>
      <c r="E1205" s="7">
        <v>17.8</v>
      </c>
      <c r="F1205" s="17">
        <v>0.86</v>
      </c>
      <c r="G1205" s="17">
        <v>0</v>
      </c>
      <c r="H1205" s="17">
        <v>0</v>
      </c>
      <c r="I1205" s="17">
        <v>11.86</v>
      </c>
      <c r="J1205" s="18" t="s">
        <v>157</v>
      </c>
      <c r="K1205" s="18" t="s">
        <v>158</v>
      </c>
      <c r="L1205" s="18" t="s">
        <v>114</v>
      </c>
      <c r="M1205" s="18" t="s">
        <v>350</v>
      </c>
    </row>
    <row r="1206" spans="1:14">
      <c r="A1206" s="334">
        <v>93</v>
      </c>
      <c r="B1206" s="335"/>
      <c r="C1206" s="131" t="s">
        <v>386</v>
      </c>
      <c r="D1206" s="11">
        <v>86.6</v>
      </c>
      <c r="E1206" s="11">
        <v>22.8</v>
      </c>
      <c r="F1206" s="11">
        <v>3</v>
      </c>
      <c r="G1206" s="11">
        <v>16</v>
      </c>
      <c r="H1206" s="11">
        <v>0</v>
      </c>
      <c r="I1206" s="134">
        <v>18.8</v>
      </c>
      <c r="J1206" s="135" t="s">
        <v>157</v>
      </c>
      <c r="K1206" s="135" t="s">
        <v>158</v>
      </c>
      <c r="L1206" s="135" t="s">
        <v>114</v>
      </c>
      <c r="M1206" s="136" t="s">
        <v>350</v>
      </c>
      <c r="N1206" s="146"/>
    </row>
    <row r="1207" spans="1:14">
      <c r="A1207" s="334">
        <v>93</v>
      </c>
      <c r="B1207" s="335"/>
      <c r="C1207" s="131" t="s">
        <v>387</v>
      </c>
      <c r="D1207" s="137">
        <v>94.4</v>
      </c>
      <c r="E1207" s="137">
        <v>22.8</v>
      </c>
      <c r="F1207" s="11">
        <v>15</v>
      </c>
      <c r="G1207" s="11" t="s">
        <v>11</v>
      </c>
      <c r="H1207" s="11" t="s">
        <v>11</v>
      </c>
      <c r="I1207" s="11">
        <v>16.86</v>
      </c>
      <c r="J1207" s="12" t="s">
        <v>601</v>
      </c>
      <c r="K1207" s="12" t="s">
        <v>158</v>
      </c>
      <c r="L1207" s="12" t="s">
        <v>114</v>
      </c>
      <c r="M1207" s="12" t="s">
        <v>357</v>
      </c>
    </row>
    <row r="1208" spans="1:14">
      <c r="A1208" s="334">
        <v>93</v>
      </c>
      <c r="B1208" s="335"/>
      <c r="C1208" s="131" t="s">
        <v>388</v>
      </c>
      <c r="D1208" s="11">
        <v>118</v>
      </c>
      <c r="E1208" s="11">
        <v>25</v>
      </c>
      <c r="F1208" s="11">
        <v>40</v>
      </c>
      <c r="G1208" s="11">
        <v>60</v>
      </c>
      <c r="H1208" s="11">
        <v>0</v>
      </c>
      <c r="I1208" s="11">
        <v>15.44</v>
      </c>
      <c r="J1208" s="12" t="s">
        <v>157</v>
      </c>
      <c r="K1208" s="12" t="s">
        <v>161</v>
      </c>
      <c r="L1208" s="12" t="s">
        <v>576</v>
      </c>
      <c r="M1208" s="12" t="s">
        <v>357</v>
      </c>
    </row>
    <row r="1209" spans="1:14">
      <c r="A1209" s="334">
        <v>93</v>
      </c>
      <c r="B1209" s="335"/>
      <c r="C1209" s="131" t="s">
        <v>389</v>
      </c>
      <c r="D1209" s="11">
        <v>78</v>
      </c>
      <c r="E1209" s="138">
        <v>8.4</v>
      </c>
      <c r="F1209" s="11">
        <v>1.5</v>
      </c>
      <c r="G1209" s="11">
        <v>0</v>
      </c>
      <c r="H1209" s="11">
        <v>3.5</v>
      </c>
      <c r="I1209" s="139">
        <v>20.5</v>
      </c>
      <c r="J1209" s="140" t="s">
        <v>157</v>
      </c>
      <c r="K1209" s="141" t="s">
        <v>158</v>
      </c>
      <c r="L1209" s="12" t="s">
        <v>114</v>
      </c>
      <c r="M1209" s="12" t="s">
        <v>357</v>
      </c>
    </row>
    <row r="1210" spans="1:14">
      <c r="A1210" s="334">
        <v>93</v>
      </c>
      <c r="B1210" s="335"/>
      <c r="C1210" s="142" t="s">
        <v>22</v>
      </c>
      <c r="D1210" s="143">
        <v>94.103030303030295</v>
      </c>
      <c r="E1210" s="143">
        <v>19.639814814814816</v>
      </c>
      <c r="F1210" s="143">
        <v>7.100833333333334</v>
      </c>
      <c r="G1210" s="143">
        <v>7.5909090909090908</v>
      </c>
      <c r="H1210" s="143">
        <v>0.46600000000000003</v>
      </c>
      <c r="I1210" s="143">
        <v>15.214999999999998</v>
      </c>
      <c r="J1210" s="144" t="s">
        <v>11</v>
      </c>
      <c r="K1210" s="144" t="s">
        <v>11</v>
      </c>
      <c r="L1210" s="144" t="s">
        <v>11</v>
      </c>
      <c r="M1210" s="144" t="s">
        <v>11</v>
      </c>
    </row>
    <row r="1211" spans="1:14" ht="15.6" customHeight="1">
      <c r="A1211" s="334">
        <v>94</v>
      </c>
      <c r="B1211" s="335" t="s">
        <v>486</v>
      </c>
      <c r="C1211" s="131" t="s">
        <v>379</v>
      </c>
      <c r="D1211" s="17">
        <v>111.5</v>
      </c>
      <c r="E1211" s="17">
        <v>16.3</v>
      </c>
      <c r="F1211" s="17">
        <v>0</v>
      </c>
      <c r="G1211" s="17">
        <v>4</v>
      </c>
      <c r="H1211" s="17" t="s">
        <v>11</v>
      </c>
      <c r="I1211" s="17">
        <v>14</v>
      </c>
      <c r="J1211" s="18" t="s">
        <v>157</v>
      </c>
      <c r="K1211" s="18" t="s">
        <v>157</v>
      </c>
      <c r="L1211" s="18" t="s">
        <v>576</v>
      </c>
      <c r="M1211" s="18" t="s">
        <v>166</v>
      </c>
    </row>
    <row r="1212" spans="1:14">
      <c r="A1212" s="334">
        <v>94</v>
      </c>
      <c r="B1212" s="335"/>
      <c r="C1212" s="131" t="s">
        <v>198</v>
      </c>
      <c r="D1212" s="11">
        <v>85.2</v>
      </c>
      <c r="E1212" s="11">
        <v>23.2</v>
      </c>
      <c r="F1212" s="11">
        <v>5</v>
      </c>
      <c r="G1212" s="11">
        <v>6</v>
      </c>
      <c r="H1212" s="11">
        <v>0</v>
      </c>
      <c r="I1212" s="11">
        <v>22.11</v>
      </c>
      <c r="J1212" s="12" t="s">
        <v>157</v>
      </c>
      <c r="K1212" s="12" t="s">
        <v>161</v>
      </c>
      <c r="L1212" s="12" t="s">
        <v>116</v>
      </c>
      <c r="M1212" s="12" t="s">
        <v>350</v>
      </c>
    </row>
    <row r="1213" spans="1:14">
      <c r="A1213" s="334">
        <v>94</v>
      </c>
      <c r="B1213" s="335"/>
      <c r="C1213" s="131" t="s">
        <v>380</v>
      </c>
      <c r="D1213" s="7" t="s">
        <v>663</v>
      </c>
      <c r="E1213" s="7">
        <v>25.1</v>
      </c>
      <c r="F1213" s="7">
        <v>6</v>
      </c>
      <c r="G1213" s="7">
        <v>0</v>
      </c>
      <c r="H1213" s="7">
        <v>2</v>
      </c>
      <c r="I1213" s="7">
        <v>17.5</v>
      </c>
      <c r="J1213" s="8" t="s">
        <v>157</v>
      </c>
      <c r="K1213" s="8" t="s">
        <v>158</v>
      </c>
      <c r="L1213" s="8" t="s">
        <v>159</v>
      </c>
      <c r="M1213" s="8" t="s">
        <v>160</v>
      </c>
    </row>
    <row r="1214" spans="1:14">
      <c r="A1214" s="334">
        <v>94</v>
      </c>
      <c r="B1214" s="335"/>
      <c r="C1214" s="131" t="s">
        <v>381</v>
      </c>
      <c r="D1214" s="11">
        <v>94.111111111111114</v>
      </c>
      <c r="E1214" s="11">
        <v>21</v>
      </c>
      <c r="F1214" s="11">
        <v>2</v>
      </c>
      <c r="G1214" s="11">
        <v>0</v>
      </c>
      <c r="H1214" s="11">
        <v>0</v>
      </c>
      <c r="I1214" s="11">
        <v>11.64</v>
      </c>
      <c r="J1214" s="12" t="s">
        <v>157</v>
      </c>
      <c r="K1214" s="12" t="s">
        <v>170</v>
      </c>
      <c r="L1214" s="12" t="s">
        <v>578</v>
      </c>
      <c r="M1214" s="12" t="s">
        <v>350</v>
      </c>
      <c r="N1214" s="125"/>
    </row>
    <row r="1215" spans="1:14">
      <c r="A1215" s="334">
        <v>94</v>
      </c>
      <c r="B1215" s="335"/>
      <c r="C1215" s="131" t="s">
        <v>382</v>
      </c>
      <c r="D1215" s="17">
        <v>91.2</v>
      </c>
      <c r="E1215" s="17">
        <v>18.399999999999999</v>
      </c>
      <c r="F1215" s="17">
        <v>2.5</v>
      </c>
      <c r="G1215" s="17">
        <v>0</v>
      </c>
      <c r="H1215" s="17">
        <v>0</v>
      </c>
      <c r="I1215" s="17">
        <v>21.5</v>
      </c>
      <c r="J1215" s="18" t="s">
        <v>182</v>
      </c>
      <c r="K1215" s="18" t="s">
        <v>158</v>
      </c>
      <c r="L1215" s="18" t="s">
        <v>116</v>
      </c>
      <c r="M1215" s="18" t="s">
        <v>160</v>
      </c>
    </row>
    <row r="1216" spans="1:14">
      <c r="A1216" s="334">
        <v>94</v>
      </c>
      <c r="B1216" s="335"/>
      <c r="C1216" s="131" t="s">
        <v>383</v>
      </c>
      <c r="D1216" s="132">
        <v>111.5</v>
      </c>
      <c r="E1216" s="132">
        <v>19.5</v>
      </c>
      <c r="F1216" s="132">
        <v>0.44</v>
      </c>
      <c r="G1216" s="132">
        <v>0.44</v>
      </c>
      <c r="H1216" s="132">
        <v>0</v>
      </c>
      <c r="I1216" s="132">
        <v>16.04</v>
      </c>
      <c r="J1216" s="133" t="s">
        <v>157</v>
      </c>
      <c r="K1216" s="133" t="s">
        <v>157</v>
      </c>
      <c r="L1216" s="133" t="s">
        <v>114</v>
      </c>
      <c r="M1216" s="133" t="s">
        <v>160</v>
      </c>
    </row>
    <row r="1217" spans="1:14">
      <c r="A1217" s="334">
        <v>94</v>
      </c>
      <c r="B1217" s="335"/>
      <c r="C1217" s="131" t="s">
        <v>384</v>
      </c>
      <c r="D1217" s="7">
        <v>65.400000000000006</v>
      </c>
      <c r="E1217" s="7">
        <v>21.8</v>
      </c>
      <c r="F1217" s="7">
        <v>1.4</v>
      </c>
      <c r="G1217" s="7">
        <v>0</v>
      </c>
      <c r="H1217" s="7">
        <v>0</v>
      </c>
      <c r="I1217" s="7">
        <v>15.85</v>
      </c>
      <c r="J1217" s="18" t="s">
        <v>157</v>
      </c>
      <c r="K1217" s="18" t="s">
        <v>170</v>
      </c>
      <c r="L1217" s="18" t="s">
        <v>116</v>
      </c>
      <c r="M1217" s="18" t="s">
        <v>166</v>
      </c>
    </row>
    <row r="1218" spans="1:14">
      <c r="A1218" s="334">
        <v>94</v>
      </c>
      <c r="B1218" s="335"/>
      <c r="C1218" s="131" t="s">
        <v>385</v>
      </c>
      <c r="D1218" s="7">
        <v>83</v>
      </c>
      <c r="E1218" s="7">
        <v>17.3</v>
      </c>
      <c r="F1218" s="17">
        <v>1.05</v>
      </c>
      <c r="G1218" s="17">
        <v>0</v>
      </c>
      <c r="H1218" s="17">
        <v>0</v>
      </c>
      <c r="I1218" s="17">
        <v>16</v>
      </c>
      <c r="J1218" s="18" t="s">
        <v>157</v>
      </c>
      <c r="K1218" s="18" t="s">
        <v>161</v>
      </c>
      <c r="L1218" s="18" t="s">
        <v>116</v>
      </c>
      <c r="M1218" s="18" t="s">
        <v>350</v>
      </c>
    </row>
    <row r="1219" spans="1:14">
      <c r="A1219" s="334">
        <v>94</v>
      </c>
      <c r="B1219" s="335"/>
      <c r="C1219" s="131" t="s">
        <v>386</v>
      </c>
      <c r="D1219" s="11">
        <v>76.2</v>
      </c>
      <c r="E1219" s="11">
        <v>20.2</v>
      </c>
      <c r="F1219" s="11">
        <v>1</v>
      </c>
      <c r="G1219" s="11">
        <v>1</v>
      </c>
      <c r="H1219" s="11">
        <v>0</v>
      </c>
      <c r="I1219" s="134">
        <v>15</v>
      </c>
      <c r="J1219" s="135" t="s">
        <v>157</v>
      </c>
      <c r="K1219" s="135" t="s">
        <v>157</v>
      </c>
      <c r="L1219" s="135" t="s">
        <v>114</v>
      </c>
      <c r="M1219" s="136" t="s">
        <v>350</v>
      </c>
    </row>
    <row r="1220" spans="1:14">
      <c r="A1220" s="334">
        <v>94</v>
      </c>
      <c r="B1220" s="335"/>
      <c r="C1220" s="131" t="s">
        <v>387</v>
      </c>
      <c r="D1220" s="137">
        <v>71.2</v>
      </c>
      <c r="E1220" s="137">
        <v>10.6</v>
      </c>
      <c r="F1220" s="11">
        <v>20</v>
      </c>
      <c r="G1220" s="11" t="s">
        <v>11</v>
      </c>
      <c r="H1220" s="11" t="s">
        <v>11</v>
      </c>
      <c r="I1220" s="11">
        <v>16.850000000000001</v>
      </c>
      <c r="J1220" s="12" t="s">
        <v>157</v>
      </c>
      <c r="K1220" s="12" t="s">
        <v>161</v>
      </c>
      <c r="L1220" s="12" t="s">
        <v>116</v>
      </c>
      <c r="M1220" s="12" t="s">
        <v>357</v>
      </c>
    </row>
    <row r="1221" spans="1:14">
      <c r="A1221" s="334">
        <v>94</v>
      </c>
      <c r="B1221" s="335"/>
      <c r="C1221" s="131" t="s">
        <v>388</v>
      </c>
      <c r="D1221" s="11">
        <v>118</v>
      </c>
      <c r="E1221" s="11">
        <v>20</v>
      </c>
      <c r="F1221" s="11">
        <v>20</v>
      </c>
      <c r="G1221" s="11">
        <v>50</v>
      </c>
      <c r="H1221" s="11">
        <v>0</v>
      </c>
      <c r="I1221" s="11">
        <v>16.16</v>
      </c>
      <c r="J1221" s="12" t="s">
        <v>157</v>
      </c>
      <c r="K1221" s="12" t="s">
        <v>161</v>
      </c>
      <c r="L1221" s="12" t="s">
        <v>116</v>
      </c>
      <c r="M1221" s="12" t="s">
        <v>357</v>
      </c>
    </row>
    <row r="1222" spans="1:14">
      <c r="A1222" s="334">
        <v>94</v>
      </c>
      <c r="B1222" s="335"/>
      <c r="C1222" s="131" t="s">
        <v>389</v>
      </c>
      <c r="D1222" s="11">
        <v>89.1</v>
      </c>
      <c r="E1222" s="138">
        <v>9.8000000000000007</v>
      </c>
      <c r="F1222" s="11">
        <v>0</v>
      </c>
      <c r="G1222" s="11">
        <v>0</v>
      </c>
      <c r="H1222" s="11">
        <v>2.5</v>
      </c>
      <c r="I1222" s="139">
        <v>13.6</v>
      </c>
      <c r="J1222" s="140" t="s">
        <v>157</v>
      </c>
      <c r="K1222" s="141" t="s">
        <v>179</v>
      </c>
      <c r="L1222" s="12" t="s">
        <v>116</v>
      </c>
      <c r="M1222" s="12" t="s">
        <v>350</v>
      </c>
    </row>
    <row r="1223" spans="1:14">
      <c r="A1223" s="334">
        <v>94</v>
      </c>
      <c r="B1223" s="335"/>
      <c r="C1223" s="142" t="s">
        <v>22</v>
      </c>
      <c r="D1223" s="143">
        <v>90.582828282828302</v>
      </c>
      <c r="E1223" s="143">
        <v>18.600000000000001</v>
      </c>
      <c r="F1223" s="143">
        <v>4.9491666666666667</v>
      </c>
      <c r="G1223" s="143">
        <v>5.585454545454545</v>
      </c>
      <c r="H1223" s="143">
        <v>0.45</v>
      </c>
      <c r="I1223" s="143">
        <v>16.354166666666664</v>
      </c>
      <c r="J1223" s="144" t="s">
        <v>11</v>
      </c>
      <c r="K1223" s="144" t="s">
        <v>11</v>
      </c>
      <c r="L1223" s="144" t="s">
        <v>11</v>
      </c>
      <c r="M1223" s="144" t="s">
        <v>11</v>
      </c>
    </row>
    <row r="1224" spans="1:14" ht="15.6" customHeight="1">
      <c r="A1224" s="334">
        <v>95</v>
      </c>
      <c r="B1224" s="335" t="s">
        <v>487</v>
      </c>
      <c r="C1224" s="131" t="s">
        <v>379</v>
      </c>
      <c r="D1224" s="17">
        <v>89.8</v>
      </c>
      <c r="E1224" s="17">
        <v>15.9</v>
      </c>
      <c r="F1224" s="17">
        <v>7</v>
      </c>
      <c r="G1224" s="17">
        <v>20.5</v>
      </c>
      <c r="H1224" s="17" t="s">
        <v>11</v>
      </c>
      <c r="I1224" s="17">
        <v>15.2</v>
      </c>
      <c r="J1224" s="18" t="s">
        <v>157</v>
      </c>
      <c r="K1224" s="18" t="s">
        <v>157</v>
      </c>
      <c r="L1224" s="18" t="s">
        <v>576</v>
      </c>
      <c r="M1224" s="18" t="s">
        <v>137</v>
      </c>
    </row>
    <row r="1225" spans="1:14">
      <c r="A1225" s="334">
        <v>95</v>
      </c>
      <c r="B1225" s="335"/>
      <c r="C1225" s="131" t="s">
        <v>198</v>
      </c>
      <c r="D1225" s="11">
        <v>64.8</v>
      </c>
      <c r="E1225" s="11">
        <v>26</v>
      </c>
      <c r="F1225" s="11">
        <v>11</v>
      </c>
      <c r="G1225" s="11">
        <v>15</v>
      </c>
      <c r="H1225" s="11">
        <v>0</v>
      </c>
      <c r="I1225" s="11">
        <v>23.14</v>
      </c>
      <c r="J1225" s="12" t="s">
        <v>157</v>
      </c>
      <c r="K1225" s="12" t="s">
        <v>158</v>
      </c>
      <c r="L1225" s="12" t="s">
        <v>116</v>
      </c>
      <c r="M1225" s="12" t="s">
        <v>357</v>
      </c>
    </row>
    <row r="1226" spans="1:14">
      <c r="A1226" s="334">
        <v>95</v>
      </c>
      <c r="B1226" s="335"/>
      <c r="C1226" s="131" t="s">
        <v>380</v>
      </c>
      <c r="D1226" s="7" t="s">
        <v>664</v>
      </c>
      <c r="E1226" s="7">
        <v>19.2</v>
      </c>
      <c r="F1226" s="7">
        <v>7</v>
      </c>
      <c r="G1226" s="7">
        <v>0</v>
      </c>
      <c r="H1226" s="7">
        <v>0</v>
      </c>
      <c r="I1226" s="7">
        <v>15.4</v>
      </c>
      <c r="J1226" s="8" t="s">
        <v>157</v>
      </c>
      <c r="K1226" s="8" t="s">
        <v>158</v>
      </c>
      <c r="L1226" s="8" t="s">
        <v>159</v>
      </c>
      <c r="M1226" s="8" t="s">
        <v>160</v>
      </c>
    </row>
    <row r="1227" spans="1:14">
      <c r="A1227" s="334">
        <v>95</v>
      </c>
      <c r="B1227" s="335"/>
      <c r="C1227" s="131" t="s">
        <v>381</v>
      </c>
      <c r="D1227" s="11">
        <v>81.3</v>
      </c>
      <c r="E1227" s="11">
        <v>9.6</v>
      </c>
      <c r="F1227" s="11">
        <v>5</v>
      </c>
      <c r="G1227" s="11">
        <v>3</v>
      </c>
      <c r="H1227" s="11">
        <v>0</v>
      </c>
      <c r="I1227" s="11">
        <v>9.33</v>
      </c>
      <c r="J1227" s="12" t="s">
        <v>157</v>
      </c>
      <c r="K1227" s="12" t="s">
        <v>170</v>
      </c>
      <c r="L1227" s="12" t="s">
        <v>578</v>
      </c>
      <c r="M1227" s="12" t="s">
        <v>350</v>
      </c>
    </row>
    <row r="1228" spans="1:14">
      <c r="A1228" s="334">
        <v>95</v>
      </c>
      <c r="B1228" s="335"/>
      <c r="C1228" s="131" t="s">
        <v>382</v>
      </c>
      <c r="D1228" s="17">
        <v>77</v>
      </c>
      <c r="E1228" s="17">
        <v>13.2</v>
      </c>
      <c r="F1228" s="17">
        <v>13.9</v>
      </c>
      <c r="G1228" s="17">
        <v>0</v>
      </c>
      <c r="H1228" s="17">
        <v>0</v>
      </c>
      <c r="I1228" s="17">
        <v>14.7</v>
      </c>
      <c r="J1228" s="18" t="s">
        <v>182</v>
      </c>
      <c r="K1228" s="18" t="s">
        <v>158</v>
      </c>
      <c r="L1228" s="18" t="s">
        <v>116</v>
      </c>
      <c r="M1228" s="18" t="s">
        <v>137</v>
      </c>
    </row>
    <row r="1229" spans="1:14">
      <c r="A1229" s="334">
        <v>95</v>
      </c>
      <c r="B1229" s="335"/>
      <c r="C1229" s="131" t="s">
        <v>383</v>
      </c>
      <c r="D1229" s="132">
        <v>84.2</v>
      </c>
      <c r="E1229" s="132">
        <v>17.600000000000001</v>
      </c>
      <c r="F1229" s="132">
        <v>0</v>
      </c>
      <c r="G1229" s="132">
        <v>0</v>
      </c>
      <c r="H1229" s="132">
        <v>0</v>
      </c>
      <c r="I1229" s="132">
        <v>13.67</v>
      </c>
      <c r="J1229" s="133" t="s">
        <v>157</v>
      </c>
      <c r="K1229" s="133" t="s">
        <v>158</v>
      </c>
      <c r="L1229" s="133" t="s">
        <v>114</v>
      </c>
      <c r="M1229" s="133" t="s">
        <v>160</v>
      </c>
    </row>
    <row r="1230" spans="1:14">
      <c r="A1230" s="334">
        <v>95</v>
      </c>
      <c r="B1230" s="335"/>
      <c r="C1230" s="131" t="s">
        <v>384</v>
      </c>
      <c r="D1230" s="7">
        <v>49.4</v>
      </c>
      <c r="E1230" s="7">
        <v>15</v>
      </c>
      <c r="F1230" s="7">
        <v>5.15</v>
      </c>
      <c r="G1230" s="7">
        <v>0</v>
      </c>
      <c r="H1230" s="7">
        <v>0</v>
      </c>
      <c r="I1230" s="7">
        <v>12.6</v>
      </c>
      <c r="J1230" s="18" t="s">
        <v>157</v>
      </c>
      <c r="K1230" s="18" t="s">
        <v>157</v>
      </c>
      <c r="L1230" s="18" t="s">
        <v>116</v>
      </c>
      <c r="M1230" s="18" t="s">
        <v>160</v>
      </c>
    </row>
    <row r="1231" spans="1:14">
      <c r="A1231" s="334">
        <v>95</v>
      </c>
      <c r="B1231" s="335"/>
      <c r="C1231" s="131" t="s">
        <v>385</v>
      </c>
      <c r="D1231" s="7">
        <v>78.599999999999994</v>
      </c>
      <c r="E1231" s="7">
        <v>3.2</v>
      </c>
      <c r="F1231" s="17">
        <v>2.02</v>
      </c>
      <c r="G1231" s="17">
        <v>0</v>
      </c>
      <c r="H1231" s="17">
        <v>0</v>
      </c>
      <c r="I1231" s="17">
        <v>15.12</v>
      </c>
      <c r="J1231" s="18" t="s">
        <v>157</v>
      </c>
      <c r="K1231" s="18" t="s">
        <v>161</v>
      </c>
      <c r="L1231" s="18" t="s">
        <v>116</v>
      </c>
      <c r="M1231" s="18" t="s">
        <v>350</v>
      </c>
    </row>
    <row r="1232" spans="1:14">
      <c r="A1232" s="334">
        <v>95</v>
      </c>
      <c r="B1232" s="335"/>
      <c r="C1232" s="131" t="s">
        <v>386</v>
      </c>
      <c r="D1232" s="11">
        <v>79.8</v>
      </c>
      <c r="E1232" s="11">
        <v>16.2</v>
      </c>
      <c r="F1232" s="11">
        <v>3</v>
      </c>
      <c r="G1232" s="11">
        <v>20</v>
      </c>
      <c r="H1232" s="11">
        <v>0</v>
      </c>
      <c r="I1232" s="134">
        <v>19.3</v>
      </c>
      <c r="J1232" s="135" t="s">
        <v>157</v>
      </c>
      <c r="K1232" s="135" t="s">
        <v>161</v>
      </c>
      <c r="L1232" s="135" t="s">
        <v>114</v>
      </c>
      <c r="M1232" s="136" t="s">
        <v>350</v>
      </c>
      <c r="N1232" s="146"/>
    </row>
    <row r="1233" spans="1:13">
      <c r="A1233" s="334">
        <v>95</v>
      </c>
      <c r="B1233" s="335"/>
      <c r="C1233" s="131" t="s">
        <v>387</v>
      </c>
      <c r="D1233" s="137">
        <v>61.6</v>
      </c>
      <c r="E1233" s="137">
        <v>12.6</v>
      </c>
      <c r="F1233" s="11">
        <v>3</v>
      </c>
      <c r="G1233" s="11" t="s">
        <v>11</v>
      </c>
      <c r="H1233" s="11" t="s">
        <v>11</v>
      </c>
      <c r="I1233" s="11">
        <v>17.97</v>
      </c>
      <c r="J1233" s="12" t="s">
        <v>157</v>
      </c>
      <c r="K1233" s="12" t="s">
        <v>158</v>
      </c>
      <c r="L1233" s="12" t="s">
        <v>114</v>
      </c>
      <c r="M1233" s="12" t="s">
        <v>357</v>
      </c>
    </row>
    <row r="1234" spans="1:13">
      <c r="A1234" s="334">
        <v>95</v>
      </c>
      <c r="B1234" s="335"/>
      <c r="C1234" s="131" t="s">
        <v>388</v>
      </c>
      <c r="D1234" s="11">
        <v>93</v>
      </c>
      <c r="E1234" s="11">
        <v>20</v>
      </c>
      <c r="F1234" s="11">
        <v>50</v>
      </c>
      <c r="G1234" s="11">
        <v>80</v>
      </c>
      <c r="H1234" s="11">
        <v>0</v>
      </c>
      <c r="I1234" s="11">
        <v>18.32</v>
      </c>
      <c r="J1234" s="12" t="s">
        <v>157</v>
      </c>
      <c r="K1234" s="12" t="s">
        <v>161</v>
      </c>
      <c r="L1234" s="12" t="s">
        <v>576</v>
      </c>
      <c r="M1234" s="12" t="s">
        <v>357</v>
      </c>
    </row>
    <row r="1235" spans="1:13">
      <c r="A1235" s="334">
        <v>95</v>
      </c>
      <c r="B1235" s="335"/>
      <c r="C1235" s="131" t="s">
        <v>389</v>
      </c>
      <c r="D1235" s="11">
        <v>68.2</v>
      </c>
      <c r="E1235" s="138">
        <v>11.6</v>
      </c>
      <c r="F1235" s="11">
        <v>1.5</v>
      </c>
      <c r="G1235" s="11">
        <v>2.5</v>
      </c>
      <c r="H1235" s="11">
        <v>6.5</v>
      </c>
      <c r="I1235" s="139">
        <v>20.5</v>
      </c>
      <c r="J1235" s="140" t="s">
        <v>157</v>
      </c>
      <c r="K1235" s="141" t="s">
        <v>158</v>
      </c>
      <c r="L1235" s="12" t="s">
        <v>116</v>
      </c>
      <c r="M1235" s="12" t="s">
        <v>357</v>
      </c>
    </row>
    <row r="1236" spans="1:13">
      <c r="A1236" s="334">
        <v>95</v>
      </c>
      <c r="B1236" s="335"/>
      <c r="C1236" s="142" t="s">
        <v>22</v>
      </c>
      <c r="D1236" s="143">
        <v>75.245454545454535</v>
      </c>
      <c r="E1236" s="143">
        <v>15.008333333333333</v>
      </c>
      <c r="F1236" s="143">
        <v>9.0474999999999994</v>
      </c>
      <c r="G1236" s="143">
        <v>12.818181818181818</v>
      </c>
      <c r="H1236" s="143">
        <v>0.65</v>
      </c>
      <c r="I1236" s="143">
        <v>16.270833333333332</v>
      </c>
      <c r="J1236" s="144" t="s">
        <v>11</v>
      </c>
      <c r="K1236" s="144" t="s">
        <v>11</v>
      </c>
      <c r="L1236" s="144" t="s">
        <v>11</v>
      </c>
      <c r="M1236" s="144" t="s">
        <v>11</v>
      </c>
    </row>
    <row r="1237" spans="1:13" ht="15.6" customHeight="1">
      <c r="A1237" s="334">
        <v>96</v>
      </c>
      <c r="B1237" s="335" t="s">
        <v>488</v>
      </c>
      <c r="C1237" s="131" t="s">
        <v>379</v>
      </c>
      <c r="D1237" s="17">
        <v>85.9</v>
      </c>
      <c r="E1237" s="17">
        <v>16.2</v>
      </c>
      <c r="F1237" s="17">
        <v>1</v>
      </c>
      <c r="G1237" s="17">
        <v>8</v>
      </c>
      <c r="H1237" s="17" t="s">
        <v>11</v>
      </c>
      <c r="I1237" s="17">
        <v>17.600000000000001</v>
      </c>
      <c r="J1237" s="18" t="s">
        <v>157</v>
      </c>
      <c r="K1237" s="18" t="s">
        <v>170</v>
      </c>
      <c r="L1237" s="18" t="s">
        <v>116</v>
      </c>
      <c r="M1237" s="18" t="s">
        <v>166</v>
      </c>
    </row>
    <row r="1238" spans="1:13">
      <c r="A1238" s="334">
        <v>96</v>
      </c>
      <c r="B1238" s="335"/>
      <c r="C1238" s="131" t="s">
        <v>198</v>
      </c>
      <c r="D1238" s="11">
        <v>78.599999999999994</v>
      </c>
      <c r="E1238" s="11">
        <v>29.6</v>
      </c>
      <c r="F1238" s="11">
        <v>16</v>
      </c>
      <c r="G1238" s="11">
        <v>8</v>
      </c>
      <c r="H1238" s="11">
        <v>0</v>
      </c>
      <c r="I1238" s="11">
        <v>26.18</v>
      </c>
      <c r="J1238" s="12" t="s">
        <v>157</v>
      </c>
      <c r="K1238" s="12" t="s">
        <v>158</v>
      </c>
      <c r="L1238" s="12" t="s">
        <v>116</v>
      </c>
      <c r="M1238" s="12" t="s">
        <v>350</v>
      </c>
    </row>
    <row r="1239" spans="1:13">
      <c r="A1239" s="334">
        <v>96</v>
      </c>
      <c r="B1239" s="335"/>
      <c r="C1239" s="131" t="s">
        <v>380</v>
      </c>
      <c r="D1239" s="7">
        <v>74.599999999999994</v>
      </c>
      <c r="E1239" s="7">
        <v>24.8</v>
      </c>
      <c r="F1239" s="7">
        <v>5</v>
      </c>
      <c r="G1239" s="7">
        <v>0</v>
      </c>
      <c r="H1239" s="7">
        <v>5</v>
      </c>
      <c r="I1239" s="7">
        <v>19.5</v>
      </c>
      <c r="J1239" s="8" t="s">
        <v>157</v>
      </c>
      <c r="K1239" s="8" t="s">
        <v>158</v>
      </c>
      <c r="L1239" s="8" t="s">
        <v>159</v>
      </c>
      <c r="M1239" s="8" t="s">
        <v>160</v>
      </c>
    </row>
    <row r="1240" spans="1:13">
      <c r="A1240" s="334">
        <v>96</v>
      </c>
      <c r="B1240" s="335"/>
      <c r="C1240" s="131" t="s">
        <v>381</v>
      </c>
      <c r="D1240" s="11">
        <v>77.375</v>
      </c>
      <c r="E1240" s="11">
        <v>18.25</v>
      </c>
      <c r="F1240" s="11">
        <v>2</v>
      </c>
      <c r="G1240" s="11">
        <v>4</v>
      </c>
      <c r="H1240" s="11">
        <v>0</v>
      </c>
      <c r="I1240" s="11">
        <v>15.37</v>
      </c>
      <c r="J1240" s="12" t="s">
        <v>157</v>
      </c>
      <c r="K1240" s="12" t="s">
        <v>158</v>
      </c>
      <c r="L1240" s="12" t="s">
        <v>578</v>
      </c>
      <c r="M1240" s="12" t="s">
        <v>350</v>
      </c>
    </row>
    <row r="1241" spans="1:13">
      <c r="A1241" s="334">
        <v>96</v>
      </c>
      <c r="B1241" s="335"/>
      <c r="C1241" s="131" t="s">
        <v>382</v>
      </c>
      <c r="D1241" s="17">
        <v>84</v>
      </c>
      <c r="E1241" s="17">
        <v>19.600000000000001</v>
      </c>
      <c r="F1241" s="17">
        <v>11.3</v>
      </c>
      <c r="G1241" s="17">
        <v>0</v>
      </c>
      <c r="H1241" s="17">
        <v>0</v>
      </c>
      <c r="I1241" s="17">
        <v>19.600000000000001</v>
      </c>
      <c r="J1241" s="18" t="s">
        <v>182</v>
      </c>
      <c r="K1241" s="18" t="s">
        <v>158</v>
      </c>
      <c r="L1241" s="18" t="s">
        <v>116</v>
      </c>
      <c r="M1241" s="18" t="s">
        <v>137</v>
      </c>
    </row>
    <row r="1242" spans="1:13">
      <c r="A1242" s="334">
        <v>96</v>
      </c>
      <c r="B1242" s="335"/>
      <c r="C1242" s="131" t="s">
        <v>383</v>
      </c>
      <c r="D1242" s="132">
        <v>100.5</v>
      </c>
      <c r="E1242" s="132">
        <v>20.3</v>
      </c>
      <c r="F1242" s="132">
        <v>5.4</v>
      </c>
      <c r="G1242" s="132">
        <v>0.67</v>
      </c>
      <c r="H1242" s="132">
        <v>0</v>
      </c>
      <c r="I1242" s="132">
        <v>16.170000000000002</v>
      </c>
      <c r="J1242" s="133" t="s">
        <v>157</v>
      </c>
      <c r="K1242" s="133" t="s">
        <v>158</v>
      </c>
      <c r="L1242" s="133" t="s">
        <v>116</v>
      </c>
      <c r="M1242" s="133" t="s">
        <v>160</v>
      </c>
    </row>
    <row r="1243" spans="1:13">
      <c r="A1243" s="334">
        <v>96</v>
      </c>
      <c r="B1243" s="335"/>
      <c r="C1243" s="131" t="s">
        <v>384</v>
      </c>
      <c r="D1243" s="7">
        <v>66.400000000000006</v>
      </c>
      <c r="E1243" s="7">
        <v>23</v>
      </c>
      <c r="F1243" s="7">
        <v>6.58</v>
      </c>
      <c r="G1243" s="7">
        <v>0</v>
      </c>
      <c r="H1243" s="7">
        <v>0</v>
      </c>
      <c r="I1243" s="7">
        <v>16.8</v>
      </c>
      <c r="J1243" s="18" t="s">
        <v>157</v>
      </c>
      <c r="K1243" s="18" t="s">
        <v>158</v>
      </c>
      <c r="L1243" s="18" t="s">
        <v>116</v>
      </c>
      <c r="M1243" s="18" t="s">
        <v>160</v>
      </c>
    </row>
    <row r="1244" spans="1:13">
      <c r="A1244" s="334">
        <v>96</v>
      </c>
      <c r="B1244" s="335"/>
      <c r="C1244" s="131" t="s">
        <v>385</v>
      </c>
      <c r="D1244" s="7">
        <v>69</v>
      </c>
      <c r="E1244" s="7">
        <v>11.7</v>
      </c>
      <c r="F1244" s="17">
        <v>0.26</v>
      </c>
      <c r="G1244" s="17">
        <v>0</v>
      </c>
      <c r="H1244" s="17">
        <v>0</v>
      </c>
      <c r="I1244" s="17">
        <v>15.9</v>
      </c>
      <c r="J1244" s="18" t="s">
        <v>157</v>
      </c>
      <c r="K1244" s="18" t="s">
        <v>158</v>
      </c>
      <c r="L1244" s="18" t="s">
        <v>116</v>
      </c>
      <c r="M1244" s="18" t="s">
        <v>350</v>
      </c>
    </row>
    <row r="1245" spans="1:13">
      <c r="A1245" s="334">
        <v>96</v>
      </c>
      <c r="B1245" s="335"/>
      <c r="C1245" s="131" t="s">
        <v>386</v>
      </c>
      <c r="D1245" s="11">
        <v>80.2</v>
      </c>
      <c r="E1245" s="11">
        <v>26</v>
      </c>
      <c r="F1245" s="11">
        <v>2</v>
      </c>
      <c r="G1245" s="11">
        <v>12</v>
      </c>
      <c r="H1245" s="11">
        <v>0</v>
      </c>
      <c r="I1245" s="134">
        <v>17.899999999999999</v>
      </c>
      <c r="J1245" s="135" t="s">
        <v>157</v>
      </c>
      <c r="K1245" s="135" t="s">
        <v>161</v>
      </c>
      <c r="L1245" s="135" t="s">
        <v>114</v>
      </c>
      <c r="M1245" s="136" t="s">
        <v>350</v>
      </c>
    </row>
    <row r="1246" spans="1:13">
      <c r="A1246" s="334">
        <v>96</v>
      </c>
      <c r="B1246" s="335"/>
      <c r="C1246" s="131" t="s">
        <v>387</v>
      </c>
      <c r="D1246" s="137">
        <v>63.4</v>
      </c>
      <c r="E1246" s="137">
        <v>14</v>
      </c>
      <c r="F1246" s="11">
        <v>11</v>
      </c>
      <c r="G1246" s="11" t="s">
        <v>11</v>
      </c>
      <c r="H1246" s="11" t="s">
        <v>11</v>
      </c>
      <c r="I1246" s="11">
        <v>19.96</v>
      </c>
      <c r="J1246" s="12" t="s">
        <v>157</v>
      </c>
      <c r="K1246" s="12" t="s">
        <v>158</v>
      </c>
      <c r="L1246" s="12" t="s">
        <v>116</v>
      </c>
      <c r="M1246" s="12" t="s">
        <v>357</v>
      </c>
    </row>
    <row r="1247" spans="1:13">
      <c r="A1247" s="334">
        <v>96</v>
      </c>
      <c r="B1247" s="335"/>
      <c r="C1247" s="131" t="s">
        <v>388</v>
      </c>
      <c r="D1247" s="11">
        <v>100</v>
      </c>
      <c r="E1247" s="11">
        <v>20</v>
      </c>
      <c r="F1247" s="11">
        <v>20</v>
      </c>
      <c r="G1247" s="11">
        <v>40</v>
      </c>
      <c r="H1247" s="11">
        <v>0</v>
      </c>
      <c r="I1247" s="11">
        <v>22.71</v>
      </c>
      <c r="J1247" s="12" t="s">
        <v>157</v>
      </c>
      <c r="K1247" s="12" t="s">
        <v>158</v>
      </c>
      <c r="L1247" s="12" t="s">
        <v>116</v>
      </c>
      <c r="M1247" s="12" t="s">
        <v>357</v>
      </c>
    </row>
    <row r="1248" spans="1:13">
      <c r="A1248" s="334">
        <v>96</v>
      </c>
      <c r="B1248" s="335"/>
      <c r="C1248" s="131" t="s">
        <v>389</v>
      </c>
      <c r="D1248" s="11">
        <v>75</v>
      </c>
      <c r="E1248" s="138">
        <v>19.600000000000001</v>
      </c>
      <c r="F1248" s="11">
        <v>2.5</v>
      </c>
      <c r="G1248" s="11">
        <v>1.5</v>
      </c>
      <c r="H1248" s="11">
        <v>3.5</v>
      </c>
      <c r="I1248" s="139">
        <v>17.329999999999998</v>
      </c>
      <c r="J1248" s="140" t="s">
        <v>157</v>
      </c>
      <c r="K1248" s="141" t="s">
        <v>161</v>
      </c>
      <c r="L1248" s="12" t="s">
        <v>116</v>
      </c>
      <c r="M1248" s="12" t="s">
        <v>357</v>
      </c>
    </row>
    <row r="1249" spans="1:13">
      <c r="A1249" s="334">
        <v>96</v>
      </c>
      <c r="B1249" s="335"/>
      <c r="C1249" s="142" t="s">
        <v>22</v>
      </c>
      <c r="D1249" s="143">
        <v>79.581249999999997</v>
      </c>
      <c r="E1249" s="143">
        <v>20.254166666666666</v>
      </c>
      <c r="F1249" s="143">
        <v>6.919999999999999</v>
      </c>
      <c r="G1249" s="143">
        <v>6.7427272727272731</v>
      </c>
      <c r="H1249" s="143">
        <v>0.85</v>
      </c>
      <c r="I1249" s="143">
        <v>18.751666666666669</v>
      </c>
      <c r="J1249" s="144" t="s">
        <v>11</v>
      </c>
      <c r="K1249" s="144" t="s">
        <v>11</v>
      </c>
      <c r="L1249" s="144" t="s">
        <v>11</v>
      </c>
      <c r="M1249" s="144" t="s">
        <v>11</v>
      </c>
    </row>
    <row r="1250" spans="1:13" ht="15.6" customHeight="1">
      <c r="A1250" s="334">
        <v>97</v>
      </c>
      <c r="B1250" s="335" t="s">
        <v>489</v>
      </c>
      <c r="C1250" s="131" t="s">
        <v>379</v>
      </c>
      <c r="D1250" s="17">
        <v>80.7</v>
      </c>
      <c r="E1250" s="17">
        <v>18.399999999999999</v>
      </c>
      <c r="F1250" s="17">
        <v>0</v>
      </c>
      <c r="G1250" s="17">
        <v>4</v>
      </c>
      <c r="H1250" s="17" t="s">
        <v>11</v>
      </c>
      <c r="I1250" s="17">
        <v>13.9</v>
      </c>
      <c r="J1250" s="18" t="s">
        <v>157</v>
      </c>
      <c r="K1250" s="18" t="s">
        <v>158</v>
      </c>
      <c r="L1250" s="18" t="s">
        <v>116</v>
      </c>
      <c r="M1250" s="18" t="s">
        <v>166</v>
      </c>
    </row>
    <row r="1251" spans="1:13">
      <c r="A1251" s="334">
        <v>97</v>
      </c>
      <c r="B1251" s="335"/>
      <c r="C1251" s="131" t="s">
        <v>198</v>
      </c>
      <c r="D1251" s="11">
        <v>70.400000000000006</v>
      </c>
      <c r="E1251" s="11">
        <v>22</v>
      </c>
      <c r="F1251" s="11">
        <v>9</v>
      </c>
      <c r="G1251" s="11">
        <v>1</v>
      </c>
      <c r="H1251" s="11">
        <v>0</v>
      </c>
      <c r="I1251" s="11">
        <v>22</v>
      </c>
      <c r="J1251" s="12" t="s">
        <v>157</v>
      </c>
      <c r="K1251" s="12" t="s">
        <v>164</v>
      </c>
      <c r="L1251" s="12" t="s">
        <v>116</v>
      </c>
      <c r="M1251" s="12" t="s">
        <v>350</v>
      </c>
    </row>
    <row r="1252" spans="1:13">
      <c r="A1252" s="334">
        <v>97</v>
      </c>
      <c r="B1252" s="335"/>
      <c r="C1252" s="131" t="s">
        <v>380</v>
      </c>
      <c r="D1252" s="7" t="s">
        <v>665</v>
      </c>
      <c r="E1252" s="7">
        <v>20.8</v>
      </c>
      <c r="F1252" s="7">
        <v>2</v>
      </c>
      <c r="G1252" s="7">
        <v>0</v>
      </c>
      <c r="H1252" s="7">
        <v>2</v>
      </c>
      <c r="I1252" s="7">
        <v>18.5</v>
      </c>
      <c r="J1252" s="8" t="s">
        <v>157</v>
      </c>
      <c r="K1252" s="8" t="s">
        <v>158</v>
      </c>
      <c r="L1252" s="8" t="s">
        <v>159</v>
      </c>
      <c r="M1252" s="8" t="s">
        <v>160</v>
      </c>
    </row>
    <row r="1253" spans="1:13">
      <c r="A1253" s="334">
        <v>97</v>
      </c>
      <c r="B1253" s="335"/>
      <c r="C1253" s="131" t="s">
        <v>381</v>
      </c>
      <c r="D1253" s="11">
        <v>64.599999999999994</v>
      </c>
      <c r="E1253" s="11">
        <v>6.7</v>
      </c>
      <c r="F1253" s="11">
        <v>0</v>
      </c>
      <c r="G1253" s="11">
        <v>0</v>
      </c>
      <c r="H1253" s="11">
        <v>0</v>
      </c>
      <c r="I1253" s="11">
        <v>12.4</v>
      </c>
      <c r="J1253" s="12" t="s">
        <v>157</v>
      </c>
      <c r="K1253" s="12" t="s">
        <v>167</v>
      </c>
      <c r="L1253" s="12" t="s">
        <v>578</v>
      </c>
      <c r="M1253" s="12" t="s">
        <v>350</v>
      </c>
    </row>
    <row r="1254" spans="1:13">
      <c r="A1254" s="334">
        <v>97</v>
      </c>
      <c r="B1254" s="335"/>
      <c r="C1254" s="131" t="s">
        <v>382</v>
      </c>
      <c r="D1254" s="17">
        <v>74.599999999999994</v>
      </c>
      <c r="E1254" s="17">
        <v>15.2</v>
      </c>
      <c r="F1254" s="17">
        <v>14.6</v>
      </c>
      <c r="G1254" s="17">
        <v>0</v>
      </c>
      <c r="H1254" s="17">
        <v>0</v>
      </c>
      <c r="I1254" s="17">
        <v>23.3</v>
      </c>
      <c r="J1254" s="18" t="s">
        <v>182</v>
      </c>
      <c r="K1254" s="18" t="s">
        <v>158</v>
      </c>
      <c r="L1254" s="18" t="s">
        <v>116</v>
      </c>
      <c r="M1254" s="18" t="s">
        <v>160</v>
      </c>
    </row>
    <row r="1255" spans="1:13">
      <c r="A1255" s="334">
        <v>97</v>
      </c>
      <c r="B1255" s="335"/>
      <c r="C1255" s="131" t="s">
        <v>383</v>
      </c>
      <c r="D1255" s="132">
        <v>82.5</v>
      </c>
      <c r="E1255" s="132">
        <v>18</v>
      </c>
      <c r="F1255" s="132">
        <v>2.48</v>
      </c>
      <c r="G1255" s="132">
        <v>0.47</v>
      </c>
      <c r="H1255" s="132">
        <v>0</v>
      </c>
      <c r="I1255" s="132">
        <v>16.71</v>
      </c>
      <c r="J1255" s="133" t="s">
        <v>157</v>
      </c>
      <c r="K1255" s="133" t="s">
        <v>158</v>
      </c>
      <c r="L1255" s="133" t="s">
        <v>114</v>
      </c>
      <c r="M1255" s="133" t="s">
        <v>160</v>
      </c>
    </row>
    <row r="1256" spans="1:13">
      <c r="A1256" s="334">
        <v>97</v>
      </c>
      <c r="B1256" s="335"/>
      <c r="C1256" s="131" t="s">
        <v>384</v>
      </c>
      <c r="D1256" s="7">
        <v>55</v>
      </c>
      <c r="E1256" s="7">
        <v>11.6</v>
      </c>
      <c r="F1256" s="7">
        <v>3.09</v>
      </c>
      <c r="G1256" s="7">
        <v>0</v>
      </c>
      <c r="H1256" s="7">
        <v>0</v>
      </c>
      <c r="I1256" s="7">
        <v>15.51</v>
      </c>
      <c r="J1256" s="18" t="s">
        <v>157</v>
      </c>
      <c r="K1256" s="18" t="s">
        <v>164</v>
      </c>
      <c r="L1256" s="18" t="s">
        <v>116</v>
      </c>
      <c r="M1256" s="18" t="s">
        <v>166</v>
      </c>
    </row>
    <row r="1257" spans="1:13">
      <c r="A1257" s="334">
        <v>97</v>
      </c>
      <c r="B1257" s="335"/>
      <c r="C1257" s="131" t="s">
        <v>385</v>
      </c>
      <c r="D1257" s="7">
        <v>73.2</v>
      </c>
      <c r="E1257" s="7">
        <v>10.6</v>
      </c>
      <c r="F1257" s="17">
        <v>0.76</v>
      </c>
      <c r="G1257" s="17">
        <v>0</v>
      </c>
      <c r="H1257" s="17">
        <v>0</v>
      </c>
      <c r="I1257" s="17">
        <v>15.76</v>
      </c>
      <c r="J1257" s="18" t="s">
        <v>157</v>
      </c>
      <c r="K1257" s="18" t="s">
        <v>158</v>
      </c>
      <c r="L1257" s="18" t="s">
        <v>116</v>
      </c>
      <c r="M1257" s="18" t="s">
        <v>350</v>
      </c>
    </row>
    <row r="1258" spans="1:13">
      <c r="A1258" s="334">
        <v>97</v>
      </c>
      <c r="B1258" s="335"/>
      <c r="C1258" s="131" t="s">
        <v>386</v>
      </c>
      <c r="D1258" s="11">
        <v>71.2</v>
      </c>
      <c r="E1258" s="11">
        <v>17.600000000000001</v>
      </c>
      <c r="F1258" s="11">
        <v>2</v>
      </c>
      <c r="G1258" s="11">
        <v>6</v>
      </c>
      <c r="H1258" s="11">
        <v>0</v>
      </c>
      <c r="I1258" s="134">
        <v>19.600000000000001</v>
      </c>
      <c r="J1258" s="135" t="s">
        <v>157</v>
      </c>
      <c r="K1258" s="135" t="s">
        <v>158</v>
      </c>
      <c r="L1258" s="135" t="s">
        <v>114</v>
      </c>
      <c r="M1258" s="136" t="s">
        <v>350</v>
      </c>
    </row>
    <row r="1259" spans="1:13">
      <c r="A1259" s="334">
        <v>97</v>
      </c>
      <c r="B1259" s="335"/>
      <c r="C1259" s="131" t="s">
        <v>387</v>
      </c>
      <c r="D1259" s="137">
        <v>55.4</v>
      </c>
      <c r="E1259" s="137">
        <v>18.399999999999999</v>
      </c>
      <c r="F1259" s="11">
        <v>8</v>
      </c>
      <c r="G1259" s="11" t="s">
        <v>11</v>
      </c>
      <c r="H1259" s="11" t="s">
        <v>11</v>
      </c>
      <c r="I1259" s="11">
        <v>17.02</v>
      </c>
      <c r="J1259" s="12" t="s">
        <v>579</v>
      </c>
      <c r="K1259" s="12" t="s">
        <v>158</v>
      </c>
      <c r="L1259" s="12" t="s">
        <v>116</v>
      </c>
      <c r="M1259" s="12" t="s">
        <v>357</v>
      </c>
    </row>
    <row r="1260" spans="1:13">
      <c r="A1260" s="334">
        <v>97</v>
      </c>
      <c r="B1260" s="335"/>
      <c r="C1260" s="131" t="s">
        <v>388</v>
      </c>
      <c r="D1260" s="11">
        <v>98</v>
      </c>
      <c r="E1260" s="11">
        <v>17</v>
      </c>
      <c r="F1260" s="11">
        <v>40</v>
      </c>
      <c r="G1260" s="11">
        <v>60</v>
      </c>
      <c r="H1260" s="11">
        <v>0</v>
      </c>
      <c r="I1260" s="11">
        <v>19.600000000000001</v>
      </c>
      <c r="J1260" s="12" t="s">
        <v>157</v>
      </c>
      <c r="K1260" s="12" t="s">
        <v>161</v>
      </c>
      <c r="L1260" s="12" t="s">
        <v>116</v>
      </c>
      <c r="M1260" s="12" t="s">
        <v>357</v>
      </c>
    </row>
    <row r="1261" spans="1:13">
      <c r="A1261" s="334">
        <v>97</v>
      </c>
      <c r="B1261" s="335"/>
      <c r="C1261" s="131" t="s">
        <v>389</v>
      </c>
      <c r="D1261" s="11">
        <v>72</v>
      </c>
      <c r="E1261" s="138">
        <v>15.9</v>
      </c>
      <c r="F1261" s="11">
        <v>1.5</v>
      </c>
      <c r="G1261" s="11">
        <v>0</v>
      </c>
      <c r="H1261" s="11">
        <v>2</v>
      </c>
      <c r="I1261" s="139">
        <v>15.09</v>
      </c>
      <c r="J1261" s="140" t="s">
        <v>157</v>
      </c>
      <c r="K1261" s="141" t="s">
        <v>158</v>
      </c>
      <c r="L1261" s="12" t="s">
        <v>116</v>
      </c>
      <c r="M1261" s="12" t="s">
        <v>350</v>
      </c>
    </row>
    <row r="1262" spans="1:13">
      <c r="A1262" s="334">
        <v>97</v>
      </c>
      <c r="B1262" s="335"/>
      <c r="C1262" s="142" t="s">
        <v>22</v>
      </c>
      <c r="D1262" s="143">
        <v>72.509090909090915</v>
      </c>
      <c r="E1262" s="143">
        <v>16.016666666666669</v>
      </c>
      <c r="F1262" s="143">
        <v>6.9524999999999997</v>
      </c>
      <c r="G1262" s="143">
        <v>6.4972727272727271</v>
      </c>
      <c r="H1262" s="143">
        <v>0.4</v>
      </c>
      <c r="I1262" s="143">
        <v>17.449166666666667</v>
      </c>
      <c r="J1262" s="144" t="s">
        <v>11</v>
      </c>
      <c r="K1262" s="144" t="s">
        <v>11</v>
      </c>
      <c r="L1262" s="144" t="s">
        <v>11</v>
      </c>
      <c r="M1262" s="144" t="s">
        <v>11</v>
      </c>
    </row>
    <row r="1263" spans="1:13" ht="15.6" customHeight="1">
      <c r="A1263" s="334">
        <v>98</v>
      </c>
      <c r="B1263" s="335" t="s">
        <v>490</v>
      </c>
      <c r="C1263" s="131" t="s">
        <v>379</v>
      </c>
      <c r="D1263" s="17">
        <v>78.7</v>
      </c>
      <c r="E1263" s="17">
        <v>14</v>
      </c>
      <c r="F1263" s="17">
        <v>3</v>
      </c>
      <c r="G1263" s="17">
        <v>1.5</v>
      </c>
      <c r="H1263" s="17" t="s">
        <v>11</v>
      </c>
      <c r="I1263" s="17">
        <v>14.4</v>
      </c>
      <c r="J1263" s="18" t="s">
        <v>157</v>
      </c>
      <c r="K1263" s="18" t="s">
        <v>157</v>
      </c>
      <c r="L1263" s="18" t="s">
        <v>116</v>
      </c>
      <c r="M1263" s="18" t="s">
        <v>160</v>
      </c>
    </row>
    <row r="1264" spans="1:13">
      <c r="A1264" s="334">
        <v>98</v>
      </c>
      <c r="B1264" s="335"/>
      <c r="C1264" s="131" t="s">
        <v>198</v>
      </c>
      <c r="D1264" s="11">
        <v>71.400000000000006</v>
      </c>
      <c r="E1264" s="11">
        <v>20.8</v>
      </c>
      <c r="F1264" s="11">
        <v>10</v>
      </c>
      <c r="G1264" s="11">
        <v>6</v>
      </c>
      <c r="H1264" s="11">
        <v>0</v>
      </c>
      <c r="I1264" s="11">
        <v>23.29</v>
      </c>
      <c r="J1264" s="12" t="s">
        <v>157</v>
      </c>
      <c r="K1264" s="12" t="s">
        <v>161</v>
      </c>
      <c r="L1264" s="12" t="s">
        <v>163</v>
      </c>
      <c r="M1264" s="12" t="s">
        <v>350</v>
      </c>
    </row>
    <row r="1265" spans="1:13">
      <c r="A1265" s="334">
        <v>98</v>
      </c>
      <c r="B1265" s="335"/>
      <c r="C1265" s="131" t="s">
        <v>380</v>
      </c>
      <c r="D1265" s="7" t="s">
        <v>666</v>
      </c>
      <c r="E1265" s="7">
        <v>16.3</v>
      </c>
      <c r="F1265" s="7">
        <v>7</v>
      </c>
      <c r="G1265" s="7">
        <v>0</v>
      </c>
      <c r="H1265" s="7">
        <v>5</v>
      </c>
      <c r="I1265" s="7">
        <v>18.899999999999999</v>
      </c>
      <c r="J1265" s="8" t="s">
        <v>157</v>
      </c>
      <c r="K1265" s="8" t="s">
        <v>170</v>
      </c>
      <c r="L1265" s="8" t="s">
        <v>159</v>
      </c>
      <c r="M1265" s="8" t="s">
        <v>160</v>
      </c>
    </row>
    <row r="1266" spans="1:13">
      <c r="A1266" s="334">
        <v>98</v>
      </c>
      <c r="B1266" s="335"/>
      <c r="C1266" s="131" t="s">
        <v>381</v>
      </c>
      <c r="D1266" s="11">
        <v>70.099999999999994</v>
      </c>
      <c r="E1266" s="11">
        <v>11.4</v>
      </c>
      <c r="F1266" s="11">
        <v>1</v>
      </c>
      <c r="G1266" s="11">
        <v>0</v>
      </c>
      <c r="H1266" s="11">
        <v>0</v>
      </c>
      <c r="I1266" s="11">
        <v>12.45</v>
      </c>
      <c r="J1266" s="12" t="s">
        <v>157</v>
      </c>
      <c r="K1266" s="12" t="s">
        <v>170</v>
      </c>
      <c r="L1266" s="12" t="s">
        <v>578</v>
      </c>
      <c r="M1266" s="12" t="s">
        <v>350</v>
      </c>
    </row>
    <row r="1267" spans="1:13">
      <c r="A1267" s="334">
        <v>98</v>
      </c>
      <c r="B1267" s="335"/>
      <c r="C1267" s="131" t="s">
        <v>382</v>
      </c>
      <c r="D1267" s="17">
        <v>63.8</v>
      </c>
      <c r="E1267" s="17">
        <v>13.8</v>
      </c>
      <c r="F1267" s="17">
        <v>11.4</v>
      </c>
      <c r="G1267" s="17">
        <v>0</v>
      </c>
      <c r="H1267" s="17">
        <v>0</v>
      </c>
      <c r="I1267" s="17">
        <v>16.899999999999999</v>
      </c>
      <c r="J1267" s="18" t="s">
        <v>182</v>
      </c>
      <c r="K1267" s="18" t="s">
        <v>158</v>
      </c>
      <c r="L1267" s="18" t="s">
        <v>116</v>
      </c>
      <c r="M1267" s="18" t="s">
        <v>137</v>
      </c>
    </row>
    <row r="1268" spans="1:13">
      <c r="A1268" s="334">
        <v>98</v>
      </c>
      <c r="B1268" s="335"/>
      <c r="C1268" s="131" t="s">
        <v>383</v>
      </c>
      <c r="D1268" s="132">
        <v>96</v>
      </c>
      <c r="E1268" s="132">
        <v>20.2</v>
      </c>
      <c r="F1268" s="132">
        <v>0</v>
      </c>
      <c r="G1268" s="132">
        <v>0</v>
      </c>
      <c r="H1268" s="132">
        <v>0</v>
      </c>
      <c r="I1268" s="132">
        <v>14.93</v>
      </c>
      <c r="J1268" s="133" t="s">
        <v>157</v>
      </c>
      <c r="K1268" s="133" t="s">
        <v>170</v>
      </c>
      <c r="L1268" s="133" t="s">
        <v>114</v>
      </c>
      <c r="M1268" s="133" t="s">
        <v>173</v>
      </c>
    </row>
    <row r="1269" spans="1:13">
      <c r="A1269" s="334">
        <v>98</v>
      </c>
      <c r="B1269" s="335"/>
      <c r="C1269" s="131" t="s">
        <v>384</v>
      </c>
      <c r="D1269" s="7">
        <v>56</v>
      </c>
      <c r="E1269" s="7">
        <v>8.1999999999999993</v>
      </c>
      <c r="F1269" s="7">
        <v>2.27</v>
      </c>
      <c r="G1269" s="7">
        <v>0</v>
      </c>
      <c r="H1269" s="7">
        <v>0</v>
      </c>
      <c r="I1269" s="7">
        <v>14.12</v>
      </c>
      <c r="J1269" s="18" t="s">
        <v>157</v>
      </c>
      <c r="K1269" s="18" t="s">
        <v>157</v>
      </c>
      <c r="L1269" s="18" t="s">
        <v>116</v>
      </c>
      <c r="M1269" s="18" t="s">
        <v>166</v>
      </c>
    </row>
    <row r="1270" spans="1:13">
      <c r="A1270" s="334">
        <v>98</v>
      </c>
      <c r="B1270" s="335"/>
      <c r="C1270" s="131" t="s">
        <v>385</v>
      </c>
      <c r="D1270" s="7">
        <v>61.5</v>
      </c>
      <c r="E1270" s="7">
        <v>10.5</v>
      </c>
      <c r="F1270" s="17">
        <v>0.48</v>
      </c>
      <c r="G1270" s="17">
        <v>0</v>
      </c>
      <c r="H1270" s="17">
        <v>0</v>
      </c>
      <c r="I1270" s="17">
        <v>15.42</v>
      </c>
      <c r="J1270" s="18" t="s">
        <v>157</v>
      </c>
      <c r="K1270" s="8" t="s">
        <v>161</v>
      </c>
      <c r="L1270" s="18" t="s">
        <v>116</v>
      </c>
      <c r="M1270" s="18" t="s">
        <v>350</v>
      </c>
    </row>
    <row r="1271" spans="1:13">
      <c r="A1271" s="334">
        <v>98</v>
      </c>
      <c r="B1271" s="335"/>
      <c r="C1271" s="131" t="s">
        <v>386</v>
      </c>
      <c r="D1271" s="11">
        <v>104.8</v>
      </c>
      <c r="E1271" s="11">
        <v>17</v>
      </c>
      <c r="F1271" s="11">
        <v>0</v>
      </c>
      <c r="G1271" s="11">
        <v>2</v>
      </c>
      <c r="H1271" s="11">
        <v>0</v>
      </c>
      <c r="I1271" s="134">
        <v>14.4</v>
      </c>
      <c r="J1271" s="135" t="s">
        <v>157</v>
      </c>
      <c r="K1271" s="135" t="s">
        <v>161</v>
      </c>
      <c r="L1271" s="135" t="s">
        <v>114</v>
      </c>
      <c r="M1271" s="136" t="s">
        <v>350</v>
      </c>
    </row>
    <row r="1272" spans="1:13">
      <c r="A1272" s="334">
        <v>98</v>
      </c>
      <c r="B1272" s="335"/>
      <c r="C1272" s="131" t="s">
        <v>387</v>
      </c>
      <c r="D1272" s="137">
        <v>50.2</v>
      </c>
      <c r="E1272" s="137">
        <v>6</v>
      </c>
      <c r="F1272" s="11">
        <v>11</v>
      </c>
      <c r="G1272" s="11" t="s">
        <v>11</v>
      </c>
      <c r="H1272" s="11" t="s">
        <v>11</v>
      </c>
      <c r="I1272" s="11">
        <v>16.13</v>
      </c>
      <c r="J1272" s="12" t="s">
        <v>579</v>
      </c>
      <c r="K1272" s="12" t="s">
        <v>161</v>
      </c>
      <c r="L1272" s="12" t="s">
        <v>116</v>
      </c>
      <c r="M1272" s="12" t="s">
        <v>357</v>
      </c>
    </row>
    <row r="1273" spans="1:13">
      <c r="A1273" s="334">
        <v>98</v>
      </c>
      <c r="B1273" s="335"/>
      <c r="C1273" s="131" t="s">
        <v>388</v>
      </c>
      <c r="D1273" s="11">
        <v>103</v>
      </c>
      <c r="E1273" s="11">
        <v>22</v>
      </c>
      <c r="F1273" s="11">
        <v>50</v>
      </c>
      <c r="G1273" s="11">
        <v>70</v>
      </c>
      <c r="H1273" s="11">
        <v>0</v>
      </c>
      <c r="I1273" s="11">
        <v>20.64</v>
      </c>
      <c r="J1273" s="12" t="s">
        <v>157</v>
      </c>
      <c r="K1273" s="12" t="s">
        <v>157</v>
      </c>
      <c r="L1273" s="12" t="s">
        <v>116</v>
      </c>
      <c r="M1273" s="12" t="s">
        <v>357</v>
      </c>
    </row>
    <row r="1274" spans="1:13">
      <c r="A1274" s="334">
        <v>98</v>
      </c>
      <c r="B1274" s="335"/>
      <c r="C1274" s="131" t="s">
        <v>389</v>
      </c>
      <c r="D1274" s="11">
        <v>70</v>
      </c>
      <c r="E1274" s="138">
        <v>13.8</v>
      </c>
      <c r="F1274" s="11">
        <v>2.5</v>
      </c>
      <c r="G1274" s="11">
        <v>1.5</v>
      </c>
      <c r="H1274" s="11">
        <v>3.5</v>
      </c>
      <c r="I1274" s="139">
        <v>16.64</v>
      </c>
      <c r="J1274" s="140" t="s">
        <v>157</v>
      </c>
      <c r="K1274" s="141" t="s">
        <v>179</v>
      </c>
      <c r="L1274" s="12" t="s">
        <v>116</v>
      </c>
      <c r="M1274" s="12" t="s">
        <v>357</v>
      </c>
    </row>
    <row r="1275" spans="1:13">
      <c r="A1275" s="334">
        <v>98</v>
      </c>
      <c r="B1275" s="335"/>
      <c r="C1275" s="142" t="s">
        <v>22</v>
      </c>
      <c r="D1275" s="143">
        <v>75.045454545454547</v>
      </c>
      <c r="E1275" s="143">
        <v>14.5</v>
      </c>
      <c r="F1275" s="143">
        <v>8.2208333333333332</v>
      </c>
      <c r="G1275" s="143">
        <v>7.3636363636363633</v>
      </c>
      <c r="H1275" s="143">
        <v>0.85</v>
      </c>
      <c r="I1275" s="143">
        <v>16.518333333333331</v>
      </c>
      <c r="J1275" s="144" t="s">
        <v>11</v>
      </c>
      <c r="K1275" s="144" t="s">
        <v>11</v>
      </c>
      <c r="L1275" s="144" t="s">
        <v>11</v>
      </c>
      <c r="M1275" s="144" t="s">
        <v>11</v>
      </c>
    </row>
    <row r="1276" spans="1:13" ht="15.6" customHeight="1">
      <c r="A1276" s="334">
        <v>99</v>
      </c>
      <c r="B1276" s="335" t="s">
        <v>491</v>
      </c>
      <c r="C1276" s="131" t="s">
        <v>379</v>
      </c>
      <c r="D1276" s="17">
        <v>92.8</v>
      </c>
      <c r="E1276" s="17">
        <v>16.100000000000001</v>
      </c>
      <c r="F1276" s="17">
        <v>0.5</v>
      </c>
      <c r="G1276" s="17">
        <v>15.5</v>
      </c>
      <c r="H1276" s="17" t="s">
        <v>11</v>
      </c>
      <c r="I1276" s="17">
        <v>14.2</v>
      </c>
      <c r="J1276" s="18" t="s">
        <v>157</v>
      </c>
      <c r="K1276" s="18" t="s">
        <v>157</v>
      </c>
      <c r="L1276" s="18" t="s">
        <v>116</v>
      </c>
      <c r="M1276" s="18" t="s">
        <v>160</v>
      </c>
    </row>
    <row r="1277" spans="1:13">
      <c r="A1277" s="334">
        <v>99</v>
      </c>
      <c r="B1277" s="335"/>
      <c r="C1277" s="131" t="s">
        <v>198</v>
      </c>
      <c r="D1277" s="11">
        <v>70</v>
      </c>
      <c r="E1277" s="11">
        <v>23.8</v>
      </c>
      <c r="F1277" s="11">
        <v>48</v>
      </c>
      <c r="G1277" s="11">
        <v>4</v>
      </c>
      <c r="H1277" s="11">
        <v>0</v>
      </c>
      <c r="I1277" s="11">
        <v>15.88</v>
      </c>
      <c r="J1277" s="12" t="s">
        <v>157</v>
      </c>
      <c r="K1277" s="12" t="s">
        <v>164</v>
      </c>
      <c r="L1277" s="12" t="s">
        <v>116</v>
      </c>
      <c r="M1277" s="12" t="s">
        <v>357</v>
      </c>
    </row>
    <row r="1278" spans="1:13">
      <c r="A1278" s="334">
        <v>99</v>
      </c>
      <c r="B1278" s="335"/>
      <c r="C1278" s="131" t="s">
        <v>380</v>
      </c>
      <c r="D1278" s="7" t="s">
        <v>667</v>
      </c>
      <c r="E1278" s="7">
        <v>13.2</v>
      </c>
      <c r="F1278" s="7">
        <v>4</v>
      </c>
      <c r="G1278" s="7">
        <v>0</v>
      </c>
      <c r="H1278" s="7">
        <v>0</v>
      </c>
      <c r="I1278" s="7">
        <v>16.100000000000001</v>
      </c>
      <c r="J1278" s="8" t="s">
        <v>157</v>
      </c>
      <c r="K1278" s="8" t="s">
        <v>158</v>
      </c>
      <c r="L1278" s="8" t="s">
        <v>159</v>
      </c>
      <c r="M1278" s="8" t="s">
        <v>160</v>
      </c>
    </row>
    <row r="1279" spans="1:13">
      <c r="A1279" s="334">
        <v>99</v>
      </c>
      <c r="B1279" s="335"/>
      <c r="C1279" s="131" t="s">
        <v>381</v>
      </c>
      <c r="D1279" s="11">
        <v>75.400000000000006</v>
      </c>
      <c r="E1279" s="11">
        <v>11.5</v>
      </c>
      <c r="F1279" s="11">
        <v>0</v>
      </c>
      <c r="G1279" s="11">
        <v>0</v>
      </c>
      <c r="H1279" s="11">
        <v>0</v>
      </c>
      <c r="I1279" s="11">
        <v>13.4</v>
      </c>
      <c r="J1279" s="12" t="s">
        <v>157</v>
      </c>
      <c r="K1279" s="12" t="s">
        <v>170</v>
      </c>
      <c r="L1279" s="12" t="s">
        <v>578</v>
      </c>
      <c r="M1279" s="12" t="s">
        <v>357</v>
      </c>
    </row>
    <row r="1280" spans="1:13">
      <c r="A1280" s="334">
        <v>99</v>
      </c>
      <c r="B1280" s="335"/>
      <c r="C1280" s="131" t="s">
        <v>382</v>
      </c>
      <c r="D1280" s="17">
        <v>88.4</v>
      </c>
      <c r="E1280" s="17">
        <v>16.8</v>
      </c>
      <c r="F1280" s="17">
        <v>14.8</v>
      </c>
      <c r="G1280" s="17">
        <v>0</v>
      </c>
      <c r="H1280" s="17">
        <v>0</v>
      </c>
      <c r="I1280" s="17">
        <v>18.3</v>
      </c>
      <c r="J1280" s="18" t="s">
        <v>182</v>
      </c>
      <c r="K1280" s="18" t="s">
        <v>158</v>
      </c>
      <c r="L1280" s="18" t="s">
        <v>116</v>
      </c>
      <c r="M1280" s="18" t="s">
        <v>137</v>
      </c>
    </row>
    <row r="1281" spans="1:13">
      <c r="A1281" s="334">
        <v>99</v>
      </c>
      <c r="B1281" s="335"/>
      <c r="C1281" s="131" t="s">
        <v>383</v>
      </c>
      <c r="D1281" s="132">
        <v>97</v>
      </c>
      <c r="E1281" s="132">
        <v>11.5</v>
      </c>
      <c r="F1281" s="132">
        <v>2.4300000000000002</v>
      </c>
      <c r="G1281" s="132">
        <v>0</v>
      </c>
      <c r="H1281" s="132">
        <v>0</v>
      </c>
      <c r="I1281" s="132">
        <v>14.66</v>
      </c>
      <c r="J1281" s="133" t="s">
        <v>157</v>
      </c>
      <c r="K1281" s="133" t="s">
        <v>164</v>
      </c>
      <c r="L1281" s="133" t="s">
        <v>114</v>
      </c>
      <c r="M1281" s="133" t="s">
        <v>160</v>
      </c>
    </row>
    <row r="1282" spans="1:13">
      <c r="A1282" s="334">
        <v>99</v>
      </c>
      <c r="B1282" s="335"/>
      <c r="C1282" s="131" t="s">
        <v>384</v>
      </c>
      <c r="D1282" s="7">
        <v>71.400000000000006</v>
      </c>
      <c r="E1282" s="7">
        <v>11.4</v>
      </c>
      <c r="F1282" s="7">
        <v>2.08</v>
      </c>
      <c r="G1282" s="7">
        <v>0</v>
      </c>
      <c r="H1282" s="7">
        <v>0</v>
      </c>
      <c r="I1282" s="7">
        <v>13.26</v>
      </c>
      <c r="J1282" s="18" t="s">
        <v>157</v>
      </c>
      <c r="K1282" s="18" t="s">
        <v>158</v>
      </c>
      <c r="L1282" s="18" t="s">
        <v>116</v>
      </c>
      <c r="M1282" s="18" t="s">
        <v>160</v>
      </c>
    </row>
    <row r="1283" spans="1:13">
      <c r="A1283" s="334">
        <v>99</v>
      </c>
      <c r="B1283" s="335"/>
      <c r="C1283" s="131" t="s">
        <v>385</v>
      </c>
      <c r="D1283" s="7">
        <v>80.5</v>
      </c>
      <c r="E1283" s="7">
        <v>4.3</v>
      </c>
      <c r="F1283" s="17">
        <v>4.8899999999999997</v>
      </c>
      <c r="G1283" s="17">
        <v>0</v>
      </c>
      <c r="H1283" s="17">
        <v>0</v>
      </c>
      <c r="I1283" s="17">
        <v>15.89</v>
      </c>
      <c r="J1283" s="18" t="s">
        <v>157</v>
      </c>
      <c r="K1283" s="8" t="s">
        <v>158</v>
      </c>
      <c r="L1283" s="18" t="s">
        <v>116</v>
      </c>
      <c r="M1283" s="18" t="s">
        <v>350</v>
      </c>
    </row>
    <row r="1284" spans="1:13">
      <c r="A1284" s="334">
        <v>99</v>
      </c>
      <c r="B1284" s="335"/>
      <c r="C1284" s="131" t="s">
        <v>386</v>
      </c>
      <c r="D1284" s="11">
        <v>105.6</v>
      </c>
      <c r="E1284" s="11">
        <v>17.399999999999999</v>
      </c>
      <c r="F1284" s="11">
        <v>1</v>
      </c>
      <c r="G1284" s="11">
        <v>3</v>
      </c>
      <c r="H1284" s="11">
        <v>0</v>
      </c>
      <c r="I1284" s="134">
        <v>15.5</v>
      </c>
      <c r="J1284" s="135" t="s">
        <v>157</v>
      </c>
      <c r="K1284" s="135" t="s">
        <v>158</v>
      </c>
      <c r="L1284" s="135" t="s">
        <v>114</v>
      </c>
      <c r="M1284" s="136" t="s">
        <v>350</v>
      </c>
    </row>
    <row r="1285" spans="1:13">
      <c r="A1285" s="334">
        <v>99</v>
      </c>
      <c r="B1285" s="335"/>
      <c r="C1285" s="131" t="s">
        <v>387</v>
      </c>
      <c r="D1285" s="137">
        <v>77.8</v>
      </c>
      <c r="E1285" s="137">
        <v>7.8</v>
      </c>
      <c r="F1285" s="11" t="s">
        <v>11</v>
      </c>
      <c r="G1285" s="11" t="s">
        <v>11</v>
      </c>
      <c r="H1285" s="11" t="s">
        <v>11</v>
      </c>
      <c r="I1285" s="11">
        <v>19.66</v>
      </c>
      <c r="J1285" s="12" t="s">
        <v>579</v>
      </c>
      <c r="K1285" s="12" t="s">
        <v>158</v>
      </c>
      <c r="L1285" s="12" t="s">
        <v>116</v>
      </c>
      <c r="M1285" s="12" t="s">
        <v>357</v>
      </c>
    </row>
    <row r="1286" spans="1:13">
      <c r="A1286" s="334">
        <v>99</v>
      </c>
      <c r="B1286" s="335"/>
      <c r="C1286" s="131" t="s">
        <v>388</v>
      </c>
      <c r="D1286" s="11">
        <v>102</v>
      </c>
      <c r="E1286" s="11">
        <v>12</v>
      </c>
      <c r="F1286" s="11">
        <v>5</v>
      </c>
      <c r="G1286" s="11">
        <v>80</v>
      </c>
      <c r="H1286" s="11">
        <v>0</v>
      </c>
      <c r="I1286" s="11">
        <v>18.32</v>
      </c>
      <c r="J1286" s="12" t="s">
        <v>157</v>
      </c>
      <c r="K1286" s="12" t="s">
        <v>158</v>
      </c>
      <c r="L1286" s="12" t="s">
        <v>116</v>
      </c>
      <c r="M1286" s="12" t="s">
        <v>357</v>
      </c>
    </row>
    <row r="1287" spans="1:13">
      <c r="A1287" s="334">
        <v>99</v>
      </c>
      <c r="B1287" s="335"/>
      <c r="C1287" s="131" t="s">
        <v>389</v>
      </c>
      <c r="D1287" s="11">
        <v>73.7</v>
      </c>
      <c r="E1287" s="138">
        <v>10.3</v>
      </c>
      <c r="F1287" s="11">
        <v>2.5</v>
      </c>
      <c r="G1287" s="11">
        <v>1.5</v>
      </c>
      <c r="H1287" s="11">
        <v>4.5</v>
      </c>
      <c r="I1287" s="139">
        <v>15.78</v>
      </c>
      <c r="J1287" s="140" t="s">
        <v>157</v>
      </c>
      <c r="K1287" s="141" t="s">
        <v>167</v>
      </c>
      <c r="L1287" s="12" t="s">
        <v>116</v>
      </c>
      <c r="M1287" s="12" t="s">
        <v>172</v>
      </c>
    </row>
    <row r="1288" spans="1:13">
      <c r="A1288" s="334">
        <v>99</v>
      </c>
      <c r="B1288" s="335"/>
      <c r="C1288" s="142" t="s">
        <v>22</v>
      </c>
      <c r="D1288" s="143">
        <v>84.963636363636368</v>
      </c>
      <c r="E1288" s="143">
        <v>13.008333333333335</v>
      </c>
      <c r="F1288" s="143">
        <v>7.745454545454546</v>
      </c>
      <c r="G1288" s="143">
        <v>9.454545454545455</v>
      </c>
      <c r="H1288" s="143">
        <v>0.45</v>
      </c>
      <c r="I1288" s="143">
        <v>15.9125</v>
      </c>
      <c r="J1288" s="144" t="s">
        <v>11</v>
      </c>
      <c r="K1288" s="144" t="s">
        <v>11</v>
      </c>
      <c r="L1288" s="144" t="s">
        <v>11</v>
      </c>
      <c r="M1288" s="144" t="s">
        <v>11</v>
      </c>
    </row>
    <row r="1289" spans="1:13" ht="15.6" customHeight="1">
      <c r="A1289" s="334">
        <v>100</v>
      </c>
      <c r="B1289" s="335" t="s">
        <v>492</v>
      </c>
      <c r="C1289" s="131" t="s">
        <v>379</v>
      </c>
      <c r="D1289" s="17">
        <v>76.099999999999994</v>
      </c>
      <c r="E1289" s="17">
        <v>16.5</v>
      </c>
      <c r="F1289" s="17">
        <v>0</v>
      </c>
      <c r="G1289" s="17">
        <v>5.5</v>
      </c>
      <c r="H1289" s="17" t="s">
        <v>11</v>
      </c>
      <c r="I1289" s="17">
        <v>16.5</v>
      </c>
      <c r="J1289" s="18" t="s">
        <v>157</v>
      </c>
      <c r="K1289" s="18" t="s">
        <v>164</v>
      </c>
      <c r="L1289" s="18" t="s">
        <v>116</v>
      </c>
      <c r="M1289" s="18" t="s">
        <v>137</v>
      </c>
    </row>
    <row r="1290" spans="1:13">
      <c r="A1290" s="334">
        <v>100</v>
      </c>
      <c r="B1290" s="335"/>
      <c r="C1290" s="131" t="s">
        <v>198</v>
      </c>
      <c r="D1290" s="11">
        <v>64.400000000000006</v>
      </c>
      <c r="E1290" s="11">
        <v>22.2</v>
      </c>
      <c r="F1290" s="11">
        <v>3</v>
      </c>
      <c r="G1290" s="11">
        <v>2</v>
      </c>
      <c r="H1290" s="11">
        <v>0</v>
      </c>
      <c r="I1290" s="11">
        <v>25.07</v>
      </c>
      <c r="J1290" s="12" t="s">
        <v>157</v>
      </c>
      <c r="K1290" s="12" t="s">
        <v>164</v>
      </c>
      <c r="L1290" s="12" t="s">
        <v>116</v>
      </c>
      <c r="M1290" s="12" t="s">
        <v>350</v>
      </c>
    </row>
    <row r="1291" spans="1:13">
      <c r="A1291" s="334">
        <v>100</v>
      </c>
      <c r="B1291" s="335"/>
      <c r="C1291" s="131" t="s">
        <v>380</v>
      </c>
      <c r="D1291" s="7" t="s">
        <v>668</v>
      </c>
      <c r="E1291" s="7">
        <v>20.2</v>
      </c>
      <c r="F1291" s="7">
        <v>0</v>
      </c>
      <c r="G1291" s="7">
        <v>0</v>
      </c>
      <c r="H1291" s="7">
        <v>0</v>
      </c>
      <c r="I1291" s="7">
        <v>17.2</v>
      </c>
      <c r="J1291" s="8" t="s">
        <v>157</v>
      </c>
      <c r="K1291" s="8" t="s">
        <v>164</v>
      </c>
      <c r="L1291" s="8" t="s">
        <v>159</v>
      </c>
      <c r="M1291" s="8" t="s">
        <v>160</v>
      </c>
    </row>
    <row r="1292" spans="1:13">
      <c r="A1292" s="334">
        <v>100</v>
      </c>
      <c r="B1292" s="335"/>
      <c r="C1292" s="131" t="s">
        <v>381</v>
      </c>
      <c r="D1292" s="11">
        <v>66.666666666666671</v>
      </c>
      <c r="E1292" s="11">
        <v>17</v>
      </c>
      <c r="F1292" s="11">
        <v>3</v>
      </c>
      <c r="G1292" s="11">
        <v>1</v>
      </c>
      <c r="H1292" s="11">
        <v>0</v>
      </c>
      <c r="I1292" s="11">
        <v>14.37</v>
      </c>
      <c r="J1292" s="12" t="s">
        <v>157</v>
      </c>
      <c r="K1292" s="12" t="s">
        <v>167</v>
      </c>
      <c r="L1292" s="12" t="s">
        <v>578</v>
      </c>
      <c r="M1292" s="12" t="s">
        <v>350</v>
      </c>
    </row>
    <row r="1293" spans="1:13">
      <c r="A1293" s="334">
        <v>100</v>
      </c>
      <c r="B1293" s="335"/>
      <c r="C1293" s="131" t="s">
        <v>382</v>
      </c>
      <c r="D1293" s="17">
        <v>49.6</v>
      </c>
      <c r="E1293" s="17">
        <v>17.2</v>
      </c>
      <c r="F1293" s="17">
        <v>17.8</v>
      </c>
      <c r="G1293" s="17">
        <v>0</v>
      </c>
      <c r="H1293" s="17">
        <v>0</v>
      </c>
      <c r="I1293" s="17">
        <v>21</v>
      </c>
      <c r="J1293" s="18" t="s">
        <v>182</v>
      </c>
      <c r="K1293" s="18" t="s">
        <v>164</v>
      </c>
      <c r="L1293" s="18" t="s">
        <v>114</v>
      </c>
      <c r="M1293" s="18" t="s">
        <v>137</v>
      </c>
    </row>
    <row r="1294" spans="1:13">
      <c r="A1294" s="334">
        <v>100</v>
      </c>
      <c r="B1294" s="335"/>
      <c r="C1294" s="131" t="s">
        <v>383</v>
      </c>
      <c r="D1294" s="132">
        <v>76.599999999999994</v>
      </c>
      <c r="E1294" s="132">
        <v>21.5</v>
      </c>
      <c r="F1294" s="132">
        <v>0</v>
      </c>
      <c r="G1294" s="132">
        <v>0</v>
      </c>
      <c r="H1294" s="132">
        <v>0</v>
      </c>
      <c r="I1294" s="132">
        <v>15.61</v>
      </c>
      <c r="J1294" s="133" t="s">
        <v>182</v>
      </c>
      <c r="K1294" s="133" t="s">
        <v>164</v>
      </c>
      <c r="L1294" s="133" t="s">
        <v>116</v>
      </c>
      <c r="M1294" s="133" t="s">
        <v>160</v>
      </c>
    </row>
    <row r="1295" spans="1:13">
      <c r="A1295" s="334">
        <v>100</v>
      </c>
      <c r="B1295" s="335"/>
      <c r="C1295" s="131" t="s">
        <v>384</v>
      </c>
      <c r="D1295" s="7">
        <v>47</v>
      </c>
      <c r="E1295" s="7">
        <v>13.2</v>
      </c>
      <c r="F1295" s="7">
        <v>18.690000000000001</v>
      </c>
      <c r="G1295" s="7">
        <v>0</v>
      </c>
      <c r="H1295" s="7">
        <v>0</v>
      </c>
      <c r="I1295" s="7">
        <v>18.100000000000001</v>
      </c>
      <c r="J1295" s="18" t="s">
        <v>157</v>
      </c>
      <c r="K1295" s="18" t="s">
        <v>167</v>
      </c>
      <c r="L1295" s="18" t="s">
        <v>114</v>
      </c>
      <c r="M1295" s="18" t="s">
        <v>137</v>
      </c>
    </row>
    <row r="1296" spans="1:13">
      <c r="A1296" s="334">
        <v>100</v>
      </c>
      <c r="B1296" s="335"/>
      <c r="C1296" s="131" t="s">
        <v>385</v>
      </c>
      <c r="D1296" s="7">
        <v>64.400000000000006</v>
      </c>
      <c r="E1296" s="7">
        <v>14.5</v>
      </c>
      <c r="F1296" s="17">
        <v>0.97</v>
      </c>
      <c r="G1296" s="17">
        <v>0</v>
      </c>
      <c r="H1296" s="17">
        <v>0</v>
      </c>
      <c r="I1296" s="17">
        <v>18.28</v>
      </c>
      <c r="J1296" s="18" t="s">
        <v>157</v>
      </c>
      <c r="K1296" s="18" t="s">
        <v>158</v>
      </c>
      <c r="L1296" s="18" t="s">
        <v>116</v>
      </c>
      <c r="M1296" s="18" t="s">
        <v>350</v>
      </c>
    </row>
    <row r="1297" spans="1:13">
      <c r="A1297" s="334">
        <v>100</v>
      </c>
      <c r="B1297" s="335"/>
      <c r="C1297" s="131" t="s">
        <v>386</v>
      </c>
      <c r="D1297" s="11">
        <v>83.4</v>
      </c>
      <c r="E1297" s="11">
        <v>19.8</v>
      </c>
      <c r="F1297" s="11">
        <v>1</v>
      </c>
      <c r="G1297" s="11">
        <v>1</v>
      </c>
      <c r="H1297" s="11">
        <v>0</v>
      </c>
      <c r="I1297" s="134">
        <v>17.100000000000001</v>
      </c>
      <c r="J1297" s="135" t="s">
        <v>157</v>
      </c>
      <c r="K1297" s="135" t="s">
        <v>164</v>
      </c>
      <c r="L1297" s="135" t="s">
        <v>114</v>
      </c>
      <c r="M1297" s="136" t="s">
        <v>350</v>
      </c>
    </row>
    <row r="1298" spans="1:13">
      <c r="A1298" s="334">
        <v>100</v>
      </c>
      <c r="B1298" s="335"/>
      <c r="C1298" s="131" t="s">
        <v>387</v>
      </c>
      <c r="D1298" s="137">
        <v>54.8</v>
      </c>
      <c r="E1298" s="137">
        <v>14.2</v>
      </c>
      <c r="F1298" s="11">
        <v>3</v>
      </c>
      <c r="G1298" s="11" t="s">
        <v>11</v>
      </c>
      <c r="H1298" s="11" t="s">
        <v>11</v>
      </c>
      <c r="I1298" s="11">
        <v>23.64</v>
      </c>
      <c r="J1298" s="12" t="s">
        <v>601</v>
      </c>
      <c r="K1298" s="12" t="s">
        <v>164</v>
      </c>
      <c r="L1298" s="12" t="s">
        <v>116</v>
      </c>
      <c r="M1298" s="12" t="s">
        <v>357</v>
      </c>
    </row>
    <row r="1299" spans="1:13">
      <c r="A1299" s="334">
        <v>100</v>
      </c>
      <c r="B1299" s="335"/>
      <c r="C1299" s="131" t="s">
        <v>388</v>
      </c>
      <c r="D1299" s="11">
        <v>91</v>
      </c>
      <c r="E1299" s="11">
        <v>20</v>
      </c>
      <c r="F1299" s="11">
        <v>5</v>
      </c>
      <c r="G1299" s="11">
        <v>90</v>
      </c>
      <c r="H1299" s="11">
        <v>0</v>
      </c>
      <c r="I1299" s="11">
        <v>19.22</v>
      </c>
      <c r="J1299" s="12" t="s">
        <v>157</v>
      </c>
      <c r="K1299" s="12" t="s">
        <v>164</v>
      </c>
      <c r="L1299" s="12" t="s">
        <v>116</v>
      </c>
      <c r="M1299" s="12" t="s">
        <v>357</v>
      </c>
    </row>
    <row r="1300" spans="1:13">
      <c r="A1300" s="334">
        <v>100</v>
      </c>
      <c r="B1300" s="335"/>
      <c r="C1300" s="131" t="s">
        <v>389</v>
      </c>
      <c r="D1300" s="11">
        <v>64.2</v>
      </c>
      <c r="E1300" s="138">
        <v>5.7</v>
      </c>
      <c r="F1300" s="11">
        <v>0</v>
      </c>
      <c r="G1300" s="11">
        <v>1.5</v>
      </c>
      <c r="H1300" s="11">
        <v>3.5</v>
      </c>
      <c r="I1300" s="139">
        <v>16.59</v>
      </c>
      <c r="J1300" s="140" t="s">
        <v>157</v>
      </c>
      <c r="K1300" s="141" t="s">
        <v>167</v>
      </c>
      <c r="L1300" s="12" t="s">
        <v>116</v>
      </c>
      <c r="M1300" s="12" t="s">
        <v>350</v>
      </c>
    </row>
    <row r="1301" spans="1:13">
      <c r="A1301" s="334">
        <v>100</v>
      </c>
      <c r="B1301" s="335"/>
      <c r="C1301" s="142" t="s">
        <v>22</v>
      </c>
      <c r="D1301" s="143">
        <v>67.106060606060609</v>
      </c>
      <c r="E1301" s="143">
        <v>16.833333333333332</v>
      </c>
      <c r="F1301" s="143">
        <v>4.371666666666667</v>
      </c>
      <c r="G1301" s="143">
        <v>9.1818181818181817</v>
      </c>
      <c r="H1301" s="143">
        <v>0.35</v>
      </c>
      <c r="I1301" s="143">
        <v>18.556666666666668</v>
      </c>
      <c r="J1301" s="144" t="s">
        <v>11</v>
      </c>
      <c r="K1301" s="144" t="s">
        <v>11</v>
      </c>
      <c r="L1301" s="144" t="s">
        <v>11</v>
      </c>
      <c r="M1301" s="144" t="s">
        <v>11</v>
      </c>
    </row>
    <row r="1302" spans="1:13" ht="15.6" customHeight="1">
      <c r="A1302" s="334">
        <v>101</v>
      </c>
      <c r="B1302" s="335" t="s">
        <v>378</v>
      </c>
      <c r="C1302" s="131" t="s">
        <v>379</v>
      </c>
      <c r="D1302" s="17">
        <v>84.6</v>
      </c>
      <c r="E1302" s="17">
        <v>18</v>
      </c>
      <c r="F1302" s="17">
        <v>3</v>
      </c>
      <c r="G1302" s="17">
        <v>1</v>
      </c>
      <c r="H1302" s="17" t="s">
        <v>11</v>
      </c>
      <c r="I1302" s="17">
        <v>13</v>
      </c>
      <c r="J1302" s="18" t="s">
        <v>157</v>
      </c>
      <c r="K1302" s="18" t="s">
        <v>157</v>
      </c>
      <c r="L1302" s="18" t="s">
        <v>114</v>
      </c>
      <c r="M1302" s="18" t="s">
        <v>166</v>
      </c>
    </row>
    <row r="1303" spans="1:13">
      <c r="A1303" s="334">
        <v>101</v>
      </c>
      <c r="B1303" s="335"/>
      <c r="C1303" s="131" t="s">
        <v>198</v>
      </c>
      <c r="D1303" s="11">
        <v>75.400000000000006</v>
      </c>
      <c r="E1303" s="11">
        <v>29.2</v>
      </c>
      <c r="F1303" s="11">
        <v>6</v>
      </c>
      <c r="G1303" s="11">
        <v>4</v>
      </c>
      <c r="H1303" s="11">
        <v>0</v>
      </c>
      <c r="I1303" s="11">
        <v>20.34</v>
      </c>
      <c r="J1303" s="12" t="s">
        <v>157</v>
      </c>
      <c r="K1303" s="12" t="s">
        <v>161</v>
      </c>
      <c r="L1303" s="12" t="s">
        <v>114</v>
      </c>
      <c r="M1303" s="12" t="s">
        <v>350</v>
      </c>
    </row>
    <row r="1304" spans="1:13">
      <c r="A1304" s="334">
        <v>101</v>
      </c>
      <c r="B1304" s="335"/>
      <c r="C1304" s="131" t="s">
        <v>380</v>
      </c>
      <c r="D1304" s="7" t="s">
        <v>669</v>
      </c>
      <c r="E1304" s="7">
        <v>19</v>
      </c>
      <c r="F1304" s="7">
        <v>5</v>
      </c>
      <c r="G1304" s="7">
        <v>0</v>
      </c>
      <c r="H1304" s="7">
        <v>3</v>
      </c>
      <c r="I1304" s="7">
        <v>14.9</v>
      </c>
      <c r="J1304" s="8" t="s">
        <v>157</v>
      </c>
      <c r="K1304" s="8" t="s">
        <v>158</v>
      </c>
      <c r="L1304" s="8" t="s">
        <v>159</v>
      </c>
      <c r="M1304" s="8" t="s">
        <v>160</v>
      </c>
    </row>
    <row r="1305" spans="1:13">
      <c r="A1305" s="334">
        <v>101</v>
      </c>
      <c r="B1305" s="335"/>
      <c r="C1305" s="131" t="s">
        <v>381</v>
      </c>
      <c r="D1305" s="11">
        <v>73.599999999999994</v>
      </c>
      <c r="E1305" s="11">
        <v>13.1</v>
      </c>
      <c r="F1305" s="11">
        <v>1</v>
      </c>
      <c r="G1305" s="11">
        <v>0</v>
      </c>
      <c r="H1305" s="11">
        <v>0</v>
      </c>
      <c r="I1305" s="11">
        <v>12.37</v>
      </c>
      <c r="J1305" s="12" t="s">
        <v>157</v>
      </c>
      <c r="K1305" s="12" t="s">
        <v>161</v>
      </c>
      <c r="L1305" s="12" t="s">
        <v>305</v>
      </c>
      <c r="M1305" s="12" t="s">
        <v>350</v>
      </c>
    </row>
    <row r="1306" spans="1:13">
      <c r="A1306" s="334">
        <v>101</v>
      </c>
      <c r="B1306" s="335"/>
      <c r="C1306" s="131" t="s">
        <v>382</v>
      </c>
      <c r="D1306" s="17">
        <v>78.599999999999994</v>
      </c>
      <c r="E1306" s="17">
        <v>17.2</v>
      </c>
      <c r="F1306" s="17">
        <v>0.2</v>
      </c>
      <c r="G1306" s="17">
        <v>0</v>
      </c>
      <c r="H1306" s="17">
        <v>0</v>
      </c>
      <c r="I1306" s="17">
        <v>14.9</v>
      </c>
      <c r="J1306" s="18" t="s">
        <v>182</v>
      </c>
      <c r="K1306" s="18" t="s">
        <v>158</v>
      </c>
      <c r="L1306" s="18" t="s">
        <v>116</v>
      </c>
      <c r="M1306" s="18" t="s">
        <v>137</v>
      </c>
    </row>
    <row r="1307" spans="1:13">
      <c r="A1307" s="334">
        <v>101</v>
      </c>
      <c r="B1307" s="335"/>
      <c r="C1307" s="131" t="s">
        <v>383</v>
      </c>
      <c r="D1307" s="132">
        <v>87.1</v>
      </c>
      <c r="E1307" s="132">
        <v>18.5</v>
      </c>
      <c r="F1307" s="132">
        <v>0</v>
      </c>
      <c r="G1307" s="132">
        <v>0</v>
      </c>
      <c r="H1307" s="132">
        <v>0</v>
      </c>
      <c r="I1307" s="132">
        <v>13.25</v>
      </c>
      <c r="J1307" s="133" t="s">
        <v>157</v>
      </c>
      <c r="K1307" s="133" t="s">
        <v>158</v>
      </c>
      <c r="L1307" s="133" t="s">
        <v>114</v>
      </c>
      <c r="M1307" s="133" t="s">
        <v>160</v>
      </c>
    </row>
    <row r="1308" spans="1:13">
      <c r="A1308" s="334">
        <v>101</v>
      </c>
      <c r="B1308" s="335"/>
      <c r="C1308" s="131" t="s">
        <v>384</v>
      </c>
      <c r="D1308" s="7">
        <v>60.2</v>
      </c>
      <c r="E1308" s="7">
        <v>12</v>
      </c>
      <c r="F1308" s="7">
        <v>6.63</v>
      </c>
      <c r="G1308" s="7">
        <v>0</v>
      </c>
      <c r="H1308" s="7">
        <v>0</v>
      </c>
      <c r="I1308" s="7">
        <v>14.49</v>
      </c>
      <c r="J1308" s="18" t="s">
        <v>157</v>
      </c>
      <c r="K1308" s="18" t="s">
        <v>157</v>
      </c>
      <c r="L1308" s="18" t="s">
        <v>116</v>
      </c>
      <c r="M1308" s="18" t="s">
        <v>160</v>
      </c>
    </row>
    <row r="1309" spans="1:13">
      <c r="A1309" s="334">
        <v>101</v>
      </c>
      <c r="B1309" s="335"/>
      <c r="C1309" s="131" t="s">
        <v>385</v>
      </c>
      <c r="D1309" s="7">
        <v>87.5</v>
      </c>
      <c r="E1309" s="7">
        <v>9.3000000000000007</v>
      </c>
      <c r="F1309" s="17">
        <v>0</v>
      </c>
      <c r="G1309" s="17">
        <v>0</v>
      </c>
      <c r="H1309" s="17">
        <v>0</v>
      </c>
      <c r="I1309" s="17">
        <v>14.86</v>
      </c>
      <c r="J1309" s="18" t="s">
        <v>157</v>
      </c>
      <c r="K1309" s="18" t="s">
        <v>158</v>
      </c>
      <c r="L1309" s="18" t="s">
        <v>116</v>
      </c>
      <c r="M1309" s="18" t="s">
        <v>350</v>
      </c>
    </row>
    <row r="1310" spans="1:13">
      <c r="A1310" s="334">
        <v>101</v>
      </c>
      <c r="B1310" s="335"/>
      <c r="C1310" s="131" t="s">
        <v>386</v>
      </c>
      <c r="D1310" s="11" t="s">
        <v>11</v>
      </c>
      <c r="E1310" s="11" t="s">
        <v>11</v>
      </c>
      <c r="F1310" s="11" t="s">
        <v>11</v>
      </c>
      <c r="G1310" s="11" t="s">
        <v>11</v>
      </c>
      <c r="H1310" s="11" t="s">
        <v>11</v>
      </c>
      <c r="I1310" s="134" t="s">
        <v>11</v>
      </c>
      <c r="J1310" s="135" t="s">
        <v>11</v>
      </c>
      <c r="K1310" s="135" t="s">
        <v>11</v>
      </c>
      <c r="L1310" s="135" t="s">
        <v>11</v>
      </c>
      <c r="M1310" s="135" t="s">
        <v>11</v>
      </c>
    </row>
    <row r="1311" spans="1:13">
      <c r="A1311" s="334">
        <v>101</v>
      </c>
      <c r="B1311" s="335"/>
      <c r="C1311" s="131" t="s">
        <v>387</v>
      </c>
      <c r="D1311" s="137">
        <v>68.2</v>
      </c>
      <c r="E1311" s="137">
        <v>14.2</v>
      </c>
      <c r="F1311" s="11">
        <v>3</v>
      </c>
      <c r="G1311" s="11" t="s">
        <v>11</v>
      </c>
      <c r="H1311" s="11" t="s">
        <v>11</v>
      </c>
      <c r="I1311" s="11">
        <v>15.66</v>
      </c>
      <c r="J1311" s="12" t="s">
        <v>157</v>
      </c>
      <c r="K1311" s="12" t="s">
        <v>158</v>
      </c>
      <c r="L1311" s="12" t="s">
        <v>114</v>
      </c>
      <c r="M1311" s="12" t="s">
        <v>357</v>
      </c>
    </row>
    <row r="1312" spans="1:13">
      <c r="A1312" s="334">
        <v>101</v>
      </c>
      <c r="B1312" s="335"/>
      <c r="C1312" s="131" t="s">
        <v>388</v>
      </c>
      <c r="D1312" s="11">
        <v>112</v>
      </c>
      <c r="E1312" s="11">
        <v>23</v>
      </c>
      <c r="F1312" s="11">
        <v>5</v>
      </c>
      <c r="G1312" s="11">
        <v>20</v>
      </c>
      <c r="H1312" s="11">
        <v>0</v>
      </c>
      <c r="I1312" s="11">
        <v>16.7</v>
      </c>
      <c r="J1312" s="12" t="s">
        <v>157</v>
      </c>
      <c r="K1312" s="12" t="s">
        <v>161</v>
      </c>
      <c r="L1312" s="12" t="s">
        <v>576</v>
      </c>
      <c r="M1312" s="12" t="s">
        <v>350</v>
      </c>
    </row>
    <row r="1313" spans="1:13">
      <c r="A1313" s="334">
        <v>101</v>
      </c>
      <c r="B1313" s="335"/>
      <c r="C1313" s="131" t="s">
        <v>389</v>
      </c>
      <c r="D1313" s="11">
        <v>70.599999999999994</v>
      </c>
      <c r="E1313" s="138">
        <v>17.600000000000001</v>
      </c>
      <c r="F1313" s="11">
        <v>1.5</v>
      </c>
      <c r="G1313" s="11">
        <v>1.5</v>
      </c>
      <c r="H1313" s="11">
        <v>2.5</v>
      </c>
      <c r="I1313" s="139">
        <v>14.23</v>
      </c>
      <c r="J1313" s="140" t="s">
        <v>157</v>
      </c>
      <c r="K1313" s="141" t="s">
        <v>158</v>
      </c>
      <c r="L1313" s="12" t="s">
        <v>116</v>
      </c>
      <c r="M1313" s="12" t="s">
        <v>350</v>
      </c>
    </row>
    <row r="1314" spans="1:13">
      <c r="A1314" s="334">
        <v>101</v>
      </c>
      <c r="B1314" s="335"/>
      <c r="C1314" s="142" t="s">
        <v>22</v>
      </c>
      <c r="D1314" s="143">
        <v>79.78</v>
      </c>
      <c r="E1314" s="143">
        <v>17.372727272727271</v>
      </c>
      <c r="F1314" s="143">
        <v>2.8481818181818181</v>
      </c>
      <c r="G1314" s="143">
        <v>2.65</v>
      </c>
      <c r="H1314" s="143">
        <v>0.61111111111111116</v>
      </c>
      <c r="I1314" s="143">
        <v>14.972727272727271</v>
      </c>
      <c r="J1314" s="144" t="s">
        <v>11</v>
      </c>
      <c r="K1314" s="144" t="s">
        <v>11</v>
      </c>
      <c r="L1314" s="144" t="s">
        <v>11</v>
      </c>
      <c r="M1314" s="144" t="s">
        <v>11</v>
      </c>
    </row>
    <row r="1315" spans="1:13" ht="15.6" customHeight="1">
      <c r="A1315" s="334">
        <v>102</v>
      </c>
      <c r="B1315" s="335" t="s">
        <v>493</v>
      </c>
      <c r="C1315" s="131" t="s">
        <v>379</v>
      </c>
      <c r="D1315" s="17">
        <v>52.5</v>
      </c>
      <c r="E1315" s="17">
        <v>19.3</v>
      </c>
      <c r="F1315" s="17">
        <v>3</v>
      </c>
      <c r="G1315" s="17">
        <v>1</v>
      </c>
      <c r="H1315" s="17" t="s">
        <v>11</v>
      </c>
      <c r="I1315" s="17">
        <v>16.3</v>
      </c>
      <c r="J1315" s="18" t="s">
        <v>157</v>
      </c>
      <c r="K1315" s="18" t="s">
        <v>167</v>
      </c>
      <c r="L1315" s="18" t="s">
        <v>116</v>
      </c>
      <c r="M1315" s="18" t="s">
        <v>166</v>
      </c>
    </row>
    <row r="1316" spans="1:13">
      <c r="A1316" s="334">
        <v>102</v>
      </c>
      <c r="B1316" s="335"/>
      <c r="C1316" s="131" t="s">
        <v>198</v>
      </c>
      <c r="D1316" s="11">
        <v>66</v>
      </c>
      <c r="E1316" s="11">
        <v>17.600000000000001</v>
      </c>
      <c r="F1316" s="11">
        <v>2</v>
      </c>
      <c r="G1316" s="11">
        <v>4</v>
      </c>
      <c r="H1316" s="11">
        <v>0</v>
      </c>
      <c r="I1316" s="11">
        <v>22.71</v>
      </c>
      <c r="J1316" s="12" t="s">
        <v>157</v>
      </c>
      <c r="K1316" s="12" t="s">
        <v>164</v>
      </c>
      <c r="L1316" s="12" t="s">
        <v>116</v>
      </c>
      <c r="M1316" s="12" t="s">
        <v>350</v>
      </c>
    </row>
    <row r="1317" spans="1:13">
      <c r="A1317" s="334">
        <v>102</v>
      </c>
      <c r="B1317" s="335"/>
      <c r="C1317" s="131" t="s">
        <v>380</v>
      </c>
      <c r="D1317" s="7">
        <v>57</v>
      </c>
      <c r="E1317" s="7">
        <v>17.3</v>
      </c>
      <c r="F1317" s="7">
        <v>2</v>
      </c>
      <c r="G1317" s="7">
        <v>0</v>
      </c>
      <c r="H1317" s="7">
        <v>0</v>
      </c>
      <c r="I1317" s="7">
        <v>17.899999999999999</v>
      </c>
      <c r="J1317" s="8" t="s">
        <v>157</v>
      </c>
      <c r="K1317" s="8" t="s">
        <v>164</v>
      </c>
      <c r="L1317" s="8" t="s">
        <v>159</v>
      </c>
      <c r="M1317" s="8" t="s">
        <v>160</v>
      </c>
    </row>
    <row r="1318" spans="1:13">
      <c r="A1318" s="334">
        <v>102</v>
      </c>
      <c r="B1318" s="335"/>
      <c r="C1318" s="131" t="s">
        <v>381</v>
      </c>
      <c r="D1318" s="11">
        <v>55</v>
      </c>
      <c r="E1318" s="11">
        <v>10.1</v>
      </c>
      <c r="F1318" s="11">
        <v>0</v>
      </c>
      <c r="G1318" s="11">
        <v>2</v>
      </c>
      <c r="H1318" s="11">
        <v>0</v>
      </c>
      <c r="I1318" s="11">
        <v>13.72</v>
      </c>
      <c r="J1318" s="12" t="s">
        <v>157</v>
      </c>
      <c r="K1318" s="12" t="s">
        <v>167</v>
      </c>
      <c r="L1318" s="12" t="s">
        <v>578</v>
      </c>
      <c r="M1318" s="12" t="s">
        <v>350</v>
      </c>
    </row>
    <row r="1319" spans="1:13">
      <c r="A1319" s="334">
        <v>102</v>
      </c>
      <c r="B1319" s="335"/>
      <c r="C1319" s="131" t="s">
        <v>382</v>
      </c>
      <c r="D1319" s="17">
        <v>63.4</v>
      </c>
      <c r="E1319" s="17">
        <v>16.2</v>
      </c>
      <c r="F1319" s="17">
        <v>3</v>
      </c>
      <c r="G1319" s="17">
        <v>0</v>
      </c>
      <c r="H1319" s="17">
        <v>0</v>
      </c>
      <c r="I1319" s="17">
        <v>16</v>
      </c>
      <c r="J1319" s="18" t="s">
        <v>182</v>
      </c>
      <c r="K1319" s="18" t="s">
        <v>158</v>
      </c>
      <c r="L1319" s="18" t="s">
        <v>116</v>
      </c>
      <c r="M1319" s="18" t="s">
        <v>160</v>
      </c>
    </row>
    <row r="1320" spans="1:13">
      <c r="A1320" s="334">
        <v>102</v>
      </c>
      <c r="B1320" s="335"/>
      <c r="C1320" s="131" t="s">
        <v>383</v>
      </c>
      <c r="D1320" s="132">
        <v>93.5</v>
      </c>
      <c r="E1320" s="132">
        <v>10.5</v>
      </c>
      <c r="F1320" s="132">
        <v>0</v>
      </c>
      <c r="G1320" s="132">
        <v>0</v>
      </c>
      <c r="H1320" s="132">
        <v>0</v>
      </c>
      <c r="I1320" s="132">
        <v>13.33</v>
      </c>
      <c r="J1320" s="133" t="s">
        <v>157</v>
      </c>
      <c r="K1320" s="133" t="s">
        <v>167</v>
      </c>
      <c r="L1320" s="133" t="s">
        <v>114</v>
      </c>
      <c r="M1320" s="133" t="s">
        <v>173</v>
      </c>
    </row>
    <row r="1321" spans="1:13">
      <c r="A1321" s="334">
        <v>102</v>
      </c>
      <c r="B1321" s="335"/>
      <c r="C1321" s="131" t="s">
        <v>384</v>
      </c>
      <c r="D1321" s="7">
        <v>60.4</v>
      </c>
      <c r="E1321" s="7">
        <v>12</v>
      </c>
      <c r="F1321" s="7">
        <v>0.57999999999999996</v>
      </c>
      <c r="G1321" s="7">
        <v>0</v>
      </c>
      <c r="H1321" s="7">
        <v>0</v>
      </c>
      <c r="I1321" s="7">
        <v>14.67</v>
      </c>
      <c r="J1321" s="18" t="s">
        <v>157</v>
      </c>
      <c r="K1321" s="18" t="s">
        <v>167</v>
      </c>
      <c r="L1321" s="18" t="s">
        <v>116</v>
      </c>
      <c r="M1321" s="18" t="s">
        <v>166</v>
      </c>
    </row>
    <row r="1322" spans="1:13">
      <c r="A1322" s="334">
        <v>102</v>
      </c>
      <c r="B1322" s="335"/>
      <c r="C1322" s="131" t="s">
        <v>385</v>
      </c>
      <c r="D1322" s="7">
        <v>103.2</v>
      </c>
      <c r="E1322" s="7">
        <v>16</v>
      </c>
      <c r="F1322" s="17">
        <v>0.12</v>
      </c>
      <c r="G1322" s="17">
        <v>0</v>
      </c>
      <c r="H1322" s="17">
        <v>0</v>
      </c>
      <c r="I1322" s="17">
        <v>15.32</v>
      </c>
      <c r="J1322" s="18" t="s">
        <v>157</v>
      </c>
      <c r="K1322" s="8" t="s">
        <v>167</v>
      </c>
      <c r="L1322" s="18" t="s">
        <v>116</v>
      </c>
      <c r="M1322" s="18" t="s">
        <v>350</v>
      </c>
    </row>
    <row r="1323" spans="1:13">
      <c r="A1323" s="334">
        <v>102</v>
      </c>
      <c r="B1323" s="335"/>
      <c r="C1323" s="131" t="s">
        <v>386</v>
      </c>
      <c r="D1323" s="11">
        <v>64.400000000000006</v>
      </c>
      <c r="E1323" s="11">
        <v>16</v>
      </c>
      <c r="F1323" s="11">
        <v>2</v>
      </c>
      <c r="G1323" s="11">
        <v>6</v>
      </c>
      <c r="H1323" s="11">
        <v>0</v>
      </c>
      <c r="I1323" s="134">
        <v>18.3</v>
      </c>
      <c r="J1323" s="135" t="s">
        <v>157</v>
      </c>
      <c r="K1323" s="135" t="s">
        <v>164</v>
      </c>
      <c r="L1323" s="135" t="s">
        <v>114</v>
      </c>
      <c r="M1323" s="136" t="s">
        <v>350</v>
      </c>
    </row>
    <row r="1324" spans="1:13">
      <c r="A1324" s="334">
        <v>102</v>
      </c>
      <c r="B1324" s="335"/>
      <c r="C1324" s="131" t="s">
        <v>387</v>
      </c>
      <c r="D1324" s="137">
        <v>69.2</v>
      </c>
      <c r="E1324" s="137">
        <v>16.8</v>
      </c>
      <c r="F1324" s="11">
        <v>2</v>
      </c>
      <c r="G1324" s="11" t="s">
        <v>11</v>
      </c>
      <c r="H1324" s="11" t="s">
        <v>11</v>
      </c>
      <c r="I1324" s="11">
        <v>17.510000000000002</v>
      </c>
      <c r="J1324" s="12" t="s">
        <v>601</v>
      </c>
      <c r="K1324" s="12" t="s">
        <v>164</v>
      </c>
      <c r="L1324" s="12" t="s">
        <v>116</v>
      </c>
      <c r="M1324" s="12" t="s">
        <v>357</v>
      </c>
    </row>
    <row r="1325" spans="1:13">
      <c r="A1325" s="334">
        <v>102</v>
      </c>
      <c r="B1325" s="335"/>
      <c r="C1325" s="131" t="s">
        <v>388</v>
      </c>
      <c r="D1325" s="11">
        <v>100</v>
      </c>
      <c r="E1325" s="11">
        <v>21</v>
      </c>
      <c r="F1325" s="11">
        <v>10</v>
      </c>
      <c r="G1325" s="11">
        <v>20</v>
      </c>
      <c r="H1325" s="11">
        <v>0</v>
      </c>
      <c r="I1325" s="11">
        <v>16</v>
      </c>
      <c r="J1325" s="12" t="s">
        <v>157</v>
      </c>
      <c r="K1325" s="12" t="s">
        <v>164</v>
      </c>
      <c r="L1325" s="12" t="s">
        <v>116</v>
      </c>
      <c r="M1325" s="12" t="s">
        <v>357</v>
      </c>
    </row>
    <row r="1326" spans="1:13">
      <c r="A1326" s="334">
        <v>102</v>
      </c>
      <c r="B1326" s="335"/>
      <c r="C1326" s="131" t="s">
        <v>389</v>
      </c>
      <c r="D1326" s="11">
        <v>66.2</v>
      </c>
      <c r="E1326" s="138">
        <v>4.8</v>
      </c>
      <c r="F1326" s="11">
        <v>0</v>
      </c>
      <c r="G1326" s="11">
        <v>1.5</v>
      </c>
      <c r="H1326" s="11">
        <v>3.5</v>
      </c>
      <c r="I1326" s="139">
        <v>17.600000000000001</v>
      </c>
      <c r="J1326" s="140" t="s">
        <v>157</v>
      </c>
      <c r="K1326" s="141" t="s">
        <v>167</v>
      </c>
      <c r="L1326" s="12" t="s">
        <v>116</v>
      </c>
      <c r="M1326" s="12" t="s">
        <v>350</v>
      </c>
    </row>
    <row r="1327" spans="1:13">
      <c r="A1327" s="334">
        <v>102</v>
      </c>
      <c r="B1327" s="335"/>
      <c r="C1327" s="142" t="s">
        <v>22</v>
      </c>
      <c r="D1327" s="143">
        <v>70.900000000000006</v>
      </c>
      <c r="E1327" s="143">
        <v>14.800000000000002</v>
      </c>
      <c r="F1327" s="143">
        <v>2.0583333333333331</v>
      </c>
      <c r="G1327" s="143">
        <v>3.1363636363636362</v>
      </c>
      <c r="H1327" s="143">
        <v>0.35</v>
      </c>
      <c r="I1327" s="143">
        <v>16.613333333333333</v>
      </c>
      <c r="J1327" s="144" t="s">
        <v>11</v>
      </c>
      <c r="K1327" s="144" t="s">
        <v>11</v>
      </c>
      <c r="L1327" s="144" t="s">
        <v>11</v>
      </c>
      <c r="M1327" s="144" t="s">
        <v>11</v>
      </c>
    </row>
    <row r="1328" spans="1:13" ht="15.6" customHeight="1">
      <c r="A1328" s="334">
        <v>103</v>
      </c>
      <c r="B1328" s="335" t="s">
        <v>494</v>
      </c>
      <c r="C1328" s="131" t="s">
        <v>379</v>
      </c>
      <c r="D1328" s="17">
        <v>60.6</v>
      </c>
      <c r="E1328" s="17">
        <v>11.5</v>
      </c>
      <c r="F1328" s="17">
        <v>0</v>
      </c>
      <c r="G1328" s="17">
        <v>2</v>
      </c>
      <c r="H1328" s="17" t="s">
        <v>11</v>
      </c>
      <c r="I1328" s="17">
        <v>21</v>
      </c>
      <c r="J1328" s="18" t="s">
        <v>157</v>
      </c>
      <c r="K1328" s="18" t="s">
        <v>170</v>
      </c>
      <c r="L1328" s="18" t="s">
        <v>116</v>
      </c>
      <c r="M1328" s="18" t="s">
        <v>166</v>
      </c>
    </row>
    <row r="1329" spans="1:13">
      <c r="A1329" s="334">
        <v>103</v>
      </c>
      <c r="B1329" s="335"/>
      <c r="C1329" s="131" t="s">
        <v>198</v>
      </c>
      <c r="D1329" s="11">
        <v>58.6</v>
      </c>
      <c r="E1329" s="11">
        <v>19.399999999999999</v>
      </c>
      <c r="F1329" s="11">
        <v>2</v>
      </c>
      <c r="G1329" s="11">
        <v>3</v>
      </c>
      <c r="H1329" s="11">
        <v>0</v>
      </c>
      <c r="I1329" s="11">
        <v>27.53</v>
      </c>
      <c r="J1329" s="12" t="s">
        <v>157</v>
      </c>
      <c r="K1329" s="12" t="s">
        <v>164</v>
      </c>
      <c r="L1329" s="12" t="s">
        <v>116</v>
      </c>
      <c r="M1329" s="12" t="s">
        <v>350</v>
      </c>
    </row>
    <row r="1330" spans="1:13">
      <c r="A1330" s="334">
        <v>103</v>
      </c>
      <c r="B1330" s="335"/>
      <c r="C1330" s="131" t="s">
        <v>380</v>
      </c>
      <c r="D1330" s="7">
        <v>60.8</v>
      </c>
      <c r="E1330" s="7">
        <v>21.1</v>
      </c>
      <c r="F1330" s="7">
        <v>1</v>
      </c>
      <c r="G1330" s="7">
        <v>0</v>
      </c>
      <c r="H1330" s="7">
        <v>0</v>
      </c>
      <c r="I1330" s="7">
        <v>19.399999999999999</v>
      </c>
      <c r="J1330" s="8" t="s">
        <v>157</v>
      </c>
      <c r="K1330" s="8" t="s">
        <v>158</v>
      </c>
      <c r="L1330" s="8" t="s">
        <v>159</v>
      </c>
      <c r="M1330" s="8" t="s">
        <v>160</v>
      </c>
    </row>
    <row r="1331" spans="1:13">
      <c r="A1331" s="334">
        <v>103</v>
      </c>
      <c r="B1331" s="335"/>
      <c r="C1331" s="131" t="s">
        <v>381</v>
      </c>
      <c r="D1331" s="11">
        <v>47.6</v>
      </c>
      <c r="E1331" s="11">
        <v>11.8</v>
      </c>
      <c r="F1331" s="11">
        <v>2</v>
      </c>
      <c r="G1331" s="11">
        <v>2</v>
      </c>
      <c r="H1331" s="11">
        <v>0</v>
      </c>
      <c r="I1331" s="11">
        <v>15.73</v>
      </c>
      <c r="J1331" s="12" t="s">
        <v>157</v>
      </c>
      <c r="K1331" s="12" t="s">
        <v>167</v>
      </c>
      <c r="L1331" s="12" t="s">
        <v>578</v>
      </c>
      <c r="M1331" s="12" t="s">
        <v>350</v>
      </c>
    </row>
    <row r="1332" spans="1:13">
      <c r="A1332" s="334">
        <v>103</v>
      </c>
      <c r="B1332" s="335"/>
      <c r="C1332" s="131" t="s">
        <v>382</v>
      </c>
      <c r="D1332" s="17">
        <v>50</v>
      </c>
      <c r="E1332" s="17">
        <v>12.2</v>
      </c>
      <c r="F1332" s="17">
        <v>3.1</v>
      </c>
      <c r="G1332" s="17">
        <v>0</v>
      </c>
      <c r="H1332" s="17">
        <v>0</v>
      </c>
      <c r="I1332" s="17">
        <v>24.3</v>
      </c>
      <c r="J1332" s="18" t="s">
        <v>182</v>
      </c>
      <c r="K1332" s="18" t="s">
        <v>158</v>
      </c>
      <c r="L1332" s="18" t="s">
        <v>116</v>
      </c>
      <c r="M1332" s="18" t="s">
        <v>137</v>
      </c>
    </row>
    <row r="1333" spans="1:13">
      <c r="A1333" s="334">
        <v>103</v>
      </c>
      <c r="B1333" s="335"/>
      <c r="C1333" s="131" t="s">
        <v>383</v>
      </c>
      <c r="D1333" s="132">
        <v>74.5</v>
      </c>
      <c r="E1333" s="132">
        <v>20</v>
      </c>
      <c r="F1333" s="132">
        <v>0</v>
      </c>
      <c r="G1333" s="132">
        <v>0.89</v>
      </c>
      <c r="H1333" s="132">
        <v>0</v>
      </c>
      <c r="I1333" s="132">
        <v>15.31</v>
      </c>
      <c r="J1333" s="133" t="s">
        <v>182</v>
      </c>
      <c r="K1333" s="133" t="s">
        <v>164</v>
      </c>
      <c r="L1333" s="133" t="s">
        <v>116</v>
      </c>
      <c r="M1333" s="133" t="s">
        <v>160</v>
      </c>
    </row>
    <row r="1334" spans="1:13">
      <c r="A1334" s="334">
        <v>103</v>
      </c>
      <c r="B1334" s="335"/>
      <c r="C1334" s="131" t="s">
        <v>384</v>
      </c>
      <c r="D1334" s="7">
        <v>51</v>
      </c>
      <c r="E1334" s="7">
        <v>18.600000000000001</v>
      </c>
      <c r="F1334" s="7">
        <v>0</v>
      </c>
      <c r="G1334" s="7">
        <v>0</v>
      </c>
      <c r="H1334" s="7">
        <v>0</v>
      </c>
      <c r="I1334" s="7">
        <v>20.53</v>
      </c>
      <c r="J1334" s="18" t="s">
        <v>157</v>
      </c>
      <c r="K1334" s="18" t="s">
        <v>158</v>
      </c>
      <c r="L1334" s="18" t="s">
        <v>116</v>
      </c>
      <c r="M1334" s="18" t="s">
        <v>160</v>
      </c>
    </row>
    <row r="1335" spans="1:13">
      <c r="A1335" s="334">
        <v>103</v>
      </c>
      <c r="B1335" s="335"/>
      <c r="C1335" s="131" t="s">
        <v>385</v>
      </c>
      <c r="D1335" s="7">
        <v>50.9</v>
      </c>
      <c r="E1335" s="7">
        <v>8.1</v>
      </c>
      <c r="F1335" s="17">
        <v>0.41</v>
      </c>
      <c r="G1335" s="17">
        <v>0</v>
      </c>
      <c r="H1335" s="17">
        <v>0</v>
      </c>
      <c r="I1335" s="17">
        <v>15.94</v>
      </c>
      <c r="J1335" s="18" t="s">
        <v>157</v>
      </c>
      <c r="K1335" s="18" t="s">
        <v>164</v>
      </c>
      <c r="L1335" s="18" t="s">
        <v>116</v>
      </c>
      <c r="M1335" s="18" t="s">
        <v>350</v>
      </c>
    </row>
    <row r="1336" spans="1:13">
      <c r="A1336" s="334">
        <v>103</v>
      </c>
      <c r="B1336" s="335"/>
      <c r="C1336" s="131" t="s">
        <v>386</v>
      </c>
      <c r="D1336" s="11">
        <v>64.2</v>
      </c>
      <c r="E1336" s="11">
        <v>22.4</v>
      </c>
      <c r="F1336" s="11">
        <v>1</v>
      </c>
      <c r="G1336" s="11">
        <v>20</v>
      </c>
      <c r="H1336" s="11">
        <v>0</v>
      </c>
      <c r="I1336" s="134">
        <v>23.2</v>
      </c>
      <c r="J1336" s="135" t="s">
        <v>157</v>
      </c>
      <c r="K1336" s="135" t="s">
        <v>158</v>
      </c>
      <c r="L1336" s="135" t="s">
        <v>116</v>
      </c>
      <c r="M1336" s="136" t="s">
        <v>350</v>
      </c>
    </row>
    <row r="1337" spans="1:13">
      <c r="A1337" s="334">
        <v>103</v>
      </c>
      <c r="B1337" s="335"/>
      <c r="C1337" s="131" t="s">
        <v>387</v>
      </c>
      <c r="D1337" s="137">
        <v>46</v>
      </c>
      <c r="E1337" s="137">
        <v>10.4</v>
      </c>
      <c r="F1337" s="11">
        <v>2</v>
      </c>
      <c r="G1337" s="11" t="s">
        <v>11</v>
      </c>
      <c r="H1337" s="11" t="s">
        <v>11</v>
      </c>
      <c r="I1337" s="11">
        <v>21.28</v>
      </c>
      <c r="J1337" s="12" t="s">
        <v>579</v>
      </c>
      <c r="K1337" s="12" t="s">
        <v>158</v>
      </c>
      <c r="L1337" s="12" t="s">
        <v>116</v>
      </c>
      <c r="M1337" s="12" t="s">
        <v>357</v>
      </c>
    </row>
    <row r="1338" spans="1:13">
      <c r="A1338" s="334">
        <v>103</v>
      </c>
      <c r="B1338" s="335"/>
      <c r="C1338" s="131" t="s">
        <v>388</v>
      </c>
      <c r="D1338" s="11">
        <v>93</v>
      </c>
      <c r="E1338" s="11">
        <v>18</v>
      </c>
      <c r="F1338" s="11">
        <v>0</v>
      </c>
      <c r="G1338" s="11">
        <v>60</v>
      </c>
      <c r="H1338" s="11">
        <v>0</v>
      </c>
      <c r="I1338" s="11">
        <v>23.04</v>
      </c>
      <c r="J1338" s="12" t="s">
        <v>182</v>
      </c>
      <c r="K1338" s="12" t="s">
        <v>158</v>
      </c>
      <c r="L1338" s="12" t="s">
        <v>116</v>
      </c>
      <c r="M1338" s="12" t="s">
        <v>357</v>
      </c>
    </row>
    <row r="1339" spans="1:13">
      <c r="A1339" s="334">
        <v>103</v>
      </c>
      <c r="B1339" s="335"/>
      <c r="C1339" s="131" t="s">
        <v>389</v>
      </c>
      <c r="D1339" s="11">
        <v>46</v>
      </c>
      <c r="E1339" s="138">
        <v>11</v>
      </c>
      <c r="F1339" s="11">
        <v>0</v>
      </c>
      <c r="G1339" s="11">
        <v>1.5</v>
      </c>
      <c r="H1339" s="11">
        <v>4.5</v>
      </c>
      <c r="I1339" s="139">
        <v>25.4</v>
      </c>
      <c r="J1339" s="140" t="s">
        <v>157</v>
      </c>
      <c r="K1339" s="141" t="s">
        <v>164</v>
      </c>
      <c r="L1339" s="12" t="s">
        <v>116</v>
      </c>
      <c r="M1339" s="12" t="s">
        <v>357</v>
      </c>
    </row>
    <row r="1340" spans="1:13">
      <c r="A1340" s="334">
        <v>103</v>
      </c>
      <c r="B1340" s="335"/>
      <c r="C1340" s="142" t="s">
        <v>22</v>
      </c>
      <c r="D1340" s="143">
        <v>58.6</v>
      </c>
      <c r="E1340" s="143">
        <v>15.375</v>
      </c>
      <c r="F1340" s="143">
        <v>0.95916666666666661</v>
      </c>
      <c r="G1340" s="143">
        <v>8.1263636363636369</v>
      </c>
      <c r="H1340" s="143">
        <v>0.45</v>
      </c>
      <c r="I1340" s="143">
        <v>21.055</v>
      </c>
      <c r="J1340" s="144" t="s">
        <v>11</v>
      </c>
      <c r="K1340" s="144" t="s">
        <v>11</v>
      </c>
      <c r="L1340" s="144" t="s">
        <v>11</v>
      </c>
      <c r="M1340" s="144" t="s">
        <v>11</v>
      </c>
    </row>
    <row r="1341" spans="1:13" ht="15.6" customHeight="1">
      <c r="A1341" s="334">
        <v>104</v>
      </c>
      <c r="B1341" s="335" t="s">
        <v>495</v>
      </c>
      <c r="C1341" s="131" t="s">
        <v>379</v>
      </c>
      <c r="D1341" s="17">
        <v>64.5</v>
      </c>
      <c r="E1341" s="17">
        <v>10.7</v>
      </c>
      <c r="F1341" s="17">
        <v>4.7</v>
      </c>
      <c r="G1341" s="17">
        <v>3</v>
      </c>
      <c r="H1341" s="17" t="s">
        <v>11</v>
      </c>
      <c r="I1341" s="17">
        <v>24.2</v>
      </c>
      <c r="J1341" s="18" t="s">
        <v>157</v>
      </c>
      <c r="K1341" s="18" t="s">
        <v>158</v>
      </c>
      <c r="L1341" s="18" t="s">
        <v>116</v>
      </c>
      <c r="M1341" s="18" t="s">
        <v>166</v>
      </c>
    </row>
    <row r="1342" spans="1:13">
      <c r="A1342" s="334">
        <v>104</v>
      </c>
      <c r="B1342" s="335"/>
      <c r="C1342" s="131" t="s">
        <v>198</v>
      </c>
      <c r="D1342" s="11">
        <v>71.8</v>
      </c>
      <c r="E1342" s="11">
        <v>15.8</v>
      </c>
      <c r="F1342" s="11">
        <v>6</v>
      </c>
      <c r="G1342" s="11">
        <v>4</v>
      </c>
      <c r="H1342" s="11">
        <v>0</v>
      </c>
      <c r="I1342" s="11">
        <v>33.090000000000003</v>
      </c>
      <c r="J1342" s="12" t="s">
        <v>157</v>
      </c>
      <c r="K1342" s="12" t="s">
        <v>164</v>
      </c>
      <c r="L1342" s="12" t="s">
        <v>365</v>
      </c>
      <c r="M1342" s="12" t="s">
        <v>350</v>
      </c>
    </row>
    <row r="1343" spans="1:13">
      <c r="A1343" s="334">
        <v>104</v>
      </c>
      <c r="B1343" s="335"/>
      <c r="C1343" s="131" t="s">
        <v>380</v>
      </c>
      <c r="D1343" s="7">
        <v>61.1</v>
      </c>
      <c r="E1343" s="7">
        <v>19.2</v>
      </c>
      <c r="F1343" s="7">
        <v>5</v>
      </c>
      <c r="G1343" s="7">
        <v>0</v>
      </c>
      <c r="H1343" s="7">
        <v>3</v>
      </c>
      <c r="I1343" s="7">
        <v>25.2</v>
      </c>
      <c r="J1343" s="8" t="s">
        <v>157</v>
      </c>
      <c r="K1343" s="8" t="s">
        <v>164</v>
      </c>
      <c r="L1343" s="8" t="s">
        <v>159</v>
      </c>
      <c r="M1343" s="8" t="s">
        <v>160</v>
      </c>
    </row>
    <row r="1344" spans="1:13">
      <c r="A1344" s="334">
        <v>104</v>
      </c>
      <c r="B1344" s="335"/>
      <c r="C1344" s="131" t="s">
        <v>381</v>
      </c>
      <c r="D1344" s="11">
        <v>71.5</v>
      </c>
      <c r="E1344" s="11">
        <v>18.2</v>
      </c>
      <c r="F1344" s="11">
        <v>3</v>
      </c>
      <c r="G1344" s="11">
        <v>1</v>
      </c>
      <c r="H1344" s="11">
        <v>0</v>
      </c>
      <c r="I1344" s="11">
        <v>20.71</v>
      </c>
      <c r="J1344" s="12" t="s">
        <v>157</v>
      </c>
      <c r="K1344" s="12" t="s">
        <v>167</v>
      </c>
      <c r="L1344" s="12" t="s">
        <v>578</v>
      </c>
      <c r="M1344" s="12" t="s">
        <v>350</v>
      </c>
    </row>
    <row r="1345" spans="1:13">
      <c r="A1345" s="334">
        <v>104</v>
      </c>
      <c r="B1345" s="335"/>
      <c r="C1345" s="131" t="s">
        <v>382</v>
      </c>
      <c r="D1345" s="17">
        <v>46</v>
      </c>
      <c r="E1345" s="17">
        <v>15</v>
      </c>
      <c r="F1345" s="17">
        <v>12.3</v>
      </c>
      <c r="G1345" s="17">
        <v>0</v>
      </c>
      <c r="H1345" s="17">
        <v>0</v>
      </c>
      <c r="I1345" s="17">
        <v>26</v>
      </c>
      <c r="J1345" s="18" t="s">
        <v>182</v>
      </c>
      <c r="K1345" s="18" t="s">
        <v>158</v>
      </c>
      <c r="L1345" s="18" t="s">
        <v>116</v>
      </c>
      <c r="M1345" s="18" t="s">
        <v>137</v>
      </c>
    </row>
    <row r="1346" spans="1:13">
      <c r="A1346" s="334">
        <v>104</v>
      </c>
      <c r="B1346" s="335"/>
      <c r="C1346" s="131" t="s">
        <v>383</v>
      </c>
      <c r="D1346" s="132">
        <v>88</v>
      </c>
      <c r="E1346" s="132">
        <v>18.5</v>
      </c>
      <c r="F1346" s="132">
        <v>4.99</v>
      </c>
      <c r="G1346" s="132">
        <v>1.07</v>
      </c>
      <c r="H1346" s="132">
        <v>0</v>
      </c>
      <c r="I1346" s="132">
        <v>24.43</v>
      </c>
      <c r="J1346" s="133" t="s">
        <v>157</v>
      </c>
      <c r="K1346" s="133" t="s">
        <v>158</v>
      </c>
      <c r="L1346" s="133" t="s">
        <v>116</v>
      </c>
      <c r="M1346" s="133" t="s">
        <v>160</v>
      </c>
    </row>
    <row r="1347" spans="1:13">
      <c r="A1347" s="334">
        <v>104</v>
      </c>
      <c r="B1347" s="335"/>
      <c r="C1347" s="131" t="s">
        <v>384</v>
      </c>
      <c r="D1347" s="7">
        <v>51.6</v>
      </c>
      <c r="E1347" s="7">
        <v>16.600000000000001</v>
      </c>
      <c r="F1347" s="7">
        <v>6.33</v>
      </c>
      <c r="G1347" s="7">
        <v>0</v>
      </c>
      <c r="H1347" s="7">
        <v>0</v>
      </c>
      <c r="I1347" s="7">
        <v>20.39</v>
      </c>
      <c r="J1347" s="18" t="s">
        <v>157</v>
      </c>
      <c r="K1347" s="18" t="s">
        <v>164</v>
      </c>
      <c r="L1347" s="18" t="s">
        <v>116</v>
      </c>
      <c r="M1347" s="18" t="s">
        <v>160</v>
      </c>
    </row>
    <row r="1348" spans="1:13">
      <c r="A1348" s="334">
        <v>104</v>
      </c>
      <c r="B1348" s="335"/>
      <c r="C1348" s="131" t="s">
        <v>385</v>
      </c>
      <c r="D1348" s="17">
        <v>64.8</v>
      </c>
      <c r="E1348" s="17">
        <v>16.8</v>
      </c>
      <c r="F1348" s="17">
        <v>9.19</v>
      </c>
      <c r="G1348" s="17">
        <v>0</v>
      </c>
      <c r="H1348" s="17">
        <v>0</v>
      </c>
      <c r="I1348" s="17">
        <v>25.14</v>
      </c>
      <c r="J1348" s="18" t="s">
        <v>157</v>
      </c>
      <c r="K1348" s="18" t="s">
        <v>164</v>
      </c>
      <c r="L1348" s="18" t="s">
        <v>116</v>
      </c>
      <c r="M1348" s="18" t="s">
        <v>350</v>
      </c>
    </row>
    <row r="1349" spans="1:13">
      <c r="A1349" s="334">
        <v>104</v>
      </c>
      <c r="B1349" s="335"/>
      <c r="C1349" s="131" t="s">
        <v>386</v>
      </c>
      <c r="D1349" s="134">
        <v>64.400000000000006</v>
      </c>
      <c r="E1349" s="134">
        <v>25.6</v>
      </c>
      <c r="F1349" s="134">
        <v>2</v>
      </c>
      <c r="G1349" s="134">
        <v>5</v>
      </c>
      <c r="H1349" s="134">
        <v>0</v>
      </c>
      <c r="I1349" s="134">
        <v>27.8</v>
      </c>
      <c r="J1349" s="135" t="s">
        <v>157</v>
      </c>
      <c r="K1349" s="135" t="s">
        <v>164</v>
      </c>
      <c r="L1349" s="135" t="s">
        <v>116</v>
      </c>
      <c r="M1349" s="135" t="s">
        <v>350</v>
      </c>
    </row>
    <row r="1350" spans="1:13">
      <c r="A1350" s="334">
        <v>104</v>
      </c>
      <c r="B1350" s="335"/>
      <c r="C1350" s="131" t="s">
        <v>387</v>
      </c>
      <c r="D1350" s="137">
        <v>65.8</v>
      </c>
      <c r="E1350" s="137">
        <v>11.6</v>
      </c>
      <c r="F1350" s="11">
        <v>1</v>
      </c>
      <c r="G1350" s="11" t="s">
        <v>11</v>
      </c>
      <c r="H1350" s="11" t="s">
        <v>11</v>
      </c>
      <c r="I1350" s="11">
        <v>25.49</v>
      </c>
      <c r="J1350" s="12" t="s">
        <v>157</v>
      </c>
      <c r="K1350" s="12" t="s">
        <v>158</v>
      </c>
      <c r="L1350" s="12" t="s">
        <v>116</v>
      </c>
      <c r="M1350" s="12" t="s">
        <v>357</v>
      </c>
    </row>
    <row r="1351" spans="1:13">
      <c r="A1351" s="334">
        <v>104</v>
      </c>
      <c r="B1351" s="335"/>
      <c r="C1351" s="131" t="s">
        <v>388</v>
      </c>
      <c r="D1351" s="11">
        <v>100</v>
      </c>
      <c r="E1351" s="11">
        <v>20</v>
      </c>
      <c r="F1351" s="11">
        <v>20</v>
      </c>
      <c r="G1351" s="11">
        <v>10</v>
      </c>
      <c r="H1351" s="11">
        <v>0</v>
      </c>
      <c r="I1351" s="11">
        <v>26.23</v>
      </c>
      <c r="J1351" s="12" t="s">
        <v>157</v>
      </c>
      <c r="K1351" s="12" t="s">
        <v>158</v>
      </c>
      <c r="L1351" s="12" t="s">
        <v>116</v>
      </c>
      <c r="M1351" s="12" t="s">
        <v>357</v>
      </c>
    </row>
    <row r="1352" spans="1:13">
      <c r="A1352" s="334">
        <v>104</v>
      </c>
      <c r="B1352" s="335"/>
      <c r="C1352" s="131" t="s">
        <v>389</v>
      </c>
      <c r="D1352" s="11">
        <v>53</v>
      </c>
      <c r="E1352" s="138">
        <v>6.2</v>
      </c>
      <c r="F1352" s="11">
        <v>4.5</v>
      </c>
      <c r="G1352" s="11">
        <v>2.5</v>
      </c>
      <c r="H1352" s="11">
        <v>3.5</v>
      </c>
      <c r="I1352" s="139">
        <v>20.100000000000001</v>
      </c>
      <c r="J1352" s="140" t="s">
        <v>157</v>
      </c>
      <c r="K1352" s="141" t="s">
        <v>158</v>
      </c>
      <c r="L1352" s="12" t="s">
        <v>116</v>
      </c>
      <c r="M1352" s="12" t="s">
        <v>357</v>
      </c>
    </row>
    <row r="1353" spans="1:13">
      <c r="A1353" s="334">
        <v>104</v>
      </c>
      <c r="B1353" s="335"/>
      <c r="C1353" s="142" t="s">
        <v>22</v>
      </c>
      <c r="D1353" s="143">
        <v>66.874999999999986</v>
      </c>
      <c r="E1353" s="143">
        <v>16.183333333333334</v>
      </c>
      <c r="F1353" s="143">
        <v>6.5841666666666656</v>
      </c>
      <c r="G1353" s="143">
        <v>2.4154545454545455</v>
      </c>
      <c r="H1353" s="143">
        <v>0.65</v>
      </c>
      <c r="I1353" s="143">
        <v>24.898333333333341</v>
      </c>
      <c r="J1353" s="144" t="s">
        <v>11</v>
      </c>
      <c r="K1353" s="144" t="s">
        <v>11</v>
      </c>
      <c r="L1353" s="144" t="s">
        <v>11</v>
      </c>
      <c r="M1353" s="144" t="s">
        <v>11</v>
      </c>
    </row>
    <row r="1354" spans="1:13">
      <c r="A1354" s="334">
        <v>105</v>
      </c>
      <c r="B1354" s="335" t="s">
        <v>496</v>
      </c>
      <c r="C1354" s="131" t="s">
        <v>379</v>
      </c>
      <c r="D1354" s="17">
        <v>63.6</v>
      </c>
      <c r="E1354" s="17">
        <v>11.2</v>
      </c>
      <c r="F1354" s="17">
        <v>3.7</v>
      </c>
      <c r="G1354" s="17">
        <v>3.1</v>
      </c>
      <c r="H1354" s="17" t="s">
        <v>11</v>
      </c>
      <c r="I1354" s="17">
        <v>17.5</v>
      </c>
      <c r="J1354" s="18" t="s">
        <v>157</v>
      </c>
      <c r="K1354" s="18" t="s">
        <v>170</v>
      </c>
      <c r="L1354" s="18" t="s">
        <v>116</v>
      </c>
      <c r="M1354" s="18" t="s">
        <v>166</v>
      </c>
    </row>
    <row r="1355" spans="1:13">
      <c r="A1355" s="334">
        <v>105</v>
      </c>
      <c r="B1355" s="335"/>
      <c r="C1355" s="131" t="s">
        <v>198</v>
      </c>
      <c r="D1355" s="11">
        <v>70.8</v>
      </c>
      <c r="E1355" s="11">
        <v>14.2</v>
      </c>
      <c r="F1355" s="11">
        <v>3</v>
      </c>
      <c r="G1355" s="11">
        <v>1</v>
      </c>
      <c r="H1355" s="11">
        <v>0</v>
      </c>
      <c r="I1355" s="11">
        <v>24.95</v>
      </c>
      <c r="J1355" s="12" t="s">
        <v>157</v>
      </c>
      <c r="K1355" s="12" t="s">
        <v>158</v>
      </c>
      <c r="L1355" s="12" t="s">
        <v>114</v>
      </c>
      <c r="M1355" s="12" t="s">
        <v>350</v>
      </c>
    </row>
    <row r="1356" spans="1:13">
      <c r="A1356" s="334">
        <v>105</v>
      </c>
      <c r="B1356" s="335"/>
      <c r="C1356" s="131" t="s">
        <v>380</v>
      </c>
      <c r="D1356" s="7">
        <v>74.099999999999994</v>
      </c>
      <c r="E1356" s="7">
        <v>13.7</v>
      </c>
      <c r="F1356" s="7">
        <v>0</v>
      </c>
      <c r="G1356" s="7">
        <v>0</v>
      </c>
      <c r="H1356" s="7">
        <v>2</v>
      </c>
      <c r="I1356" s="7">
        <v>20.399999999999999</v>
      </c>
      <c r="J1356" s="8" t="s">
        <v>157</v>
      </c>
      <c r="K1356" s="8" t="s">
        <v>170</v>
      </c>
      <c r="L1356" s="8" t="s">
        <v>159</v>
      </c>
      <c r="M1356" s="8" t="s">
        <v>160</v>
      </c>
    </row>
    <row r="1357" spans="1:13">
      <c r="A1357" s="334">
        <v>105</v>
      </c>
      <c r="B1357" s="335"/>
      <c r="C1357" s="131" t="s">
        <v>381</v>
      </c>
      <c r="D1357" s="11">
        <v>76.400000000000006</v>
      </c>
      <c r="E1357" s="11">
        <v>17.100000000000001</v>
      </c>
      <c r="F1357" s="11">
        <v>1</v>
      </c>
      <c r="G1357" s="11">
        <v>0</v>
      </c>
      <c r="H1357" s="11">
        <v>1</v>
      </c>
      <c r="I1357" s="11">
        <v>14.01</v>
      </c>
      <c r="J1357" s="12" t="s">
        <v>157</v>
      </c>
      <c r="K1357" s="12" t="s">
        <v>167</v>
      </c>
      <c r="L1357" s="12" t="s">
        <v>578</v>
      </c>
      <c r="M1357" s="12" t="s">
        <v>350</v>
      </c>
    </row>
    <row r="1358" spans="1:13">
      <c r="A1358" s="334">
        <v>105</v>
      </c>
      <c r="B1358" s="335"/>
      <c r="C1358" s="131" t="s">
        <v>382</v>
      </c>
      <c r="D1358" s="17">
        <v>59.2</v>
      </c>
      <c r="E1358" s="17">
        <v>11.8</v>
      </c>
      <c r="F1358" s="17">
        <v>5</v>
      </c>
      <c r="G1358" s="17">
        <v>0</v>
      </c>
      <c r="H1358" s="17">
        <v>0</v>
      </c>
      <c r="I1358" s="17">
        <v>23.5</v>
      </c>
      <c r="J1358" s="18" t="s">
        <v>182</v>
      </c>
      <c r="K1358" s="18" t="s">
        <v>158</v>
      </c>
      <c r="L1358" s="18" t="s">
        <v>116</v>
      </c>
      <c r="M1358" s="18" t="s">
        <v>160</v>
      </c>
    </row>
    <row r="1359" spans="1:13">
      <c r="A1359" s="334">
        <v>105</v>
      </c>
      <c r="B1359" s="335"/>
      <c r="C1359" s="131" t="s">
        <v>383</v>
      </c>
      <c r="D1359" s="132">
        <v>97</v>
      </c>
      <c r="E1359" s="132">
        <v>13.5</v>
      </c>
      <c r="F1359" s="132">
        <v>0.11</v>
      </c>
      <c r="G1359" s="132">
        <v>0</v>
      </c>
      <c r="H1359" s="132">
        <v>0</v>
      </c>
      <c r="I1359" s="132">
        <v>15.3</v>
      </c>
      <c r="J1359" s="133" t="s">
        <v>157</v>
      </c>
      <c r="K1359" s="133" t="s">
        <v>158</v>
      </c>
      <c r="L1359" s="133" t="s">
        <v>114</v>
      </c>
      <c r="M1359" s="133" t="s">
        <v>160</v>
      </c>
    </row>
    <row r="1360" spans="1:13">
      <c r="A1360" s="334">
        <v>105</v>
      </c>
      <c r="B1360" s="335"/>
      <c r="C1360" s="131" t="s">
        <v>384</v>
      </c>
      <c r="D1360" s="7">
        <v>58.2</v>
      </c>
      <c r="E1360" s="7">
        <v>14.8</v>
      </c>
      <c r="F1360" s="7">
        <v>0</v>
      </c>
      <c r="G1360" s="7">
        <v>0</v>
      </c>
      <c r="H1360" s="7">
        <v>0</v>
      </c>
      <c r="I1360" s="7">
        <v>18.149999999999999</v>
      </c>
      <c r="J1360" s="18" t="s">
        <v>157</v>
      </c>
      <c r="K1360" s="18" t="s">
        <v>158</v>
      </c>
      <c r="L1360" s="18" t="s">
        <v>116</v>
      </c>
      <c r="M1360" s="18" t="s">
        <v>160</v>
      </c>
    </row>
    <row r="1361" spans="1:13">
      <c r="A1361" s="334">
        <v>105</v>
      </c>
      <c r="B1361" s="335"/>
      <c r="C1361" s="131" t="s">
        <v>385</v>
      </c>
      <c r="D1361" s="17">
        <v>68.599999999999994</v>
      </c>
      <c r="E1361" s="17">
        <v>7.7</v>
      </c>
      <c r="F1361" s="17">
        <v>0.95</v>
      </c>
      <c r="G1361" s="17">
        <v>0</v>
      </c>
      <c r="H1361" s="17">
        <v>0</v>
      </c>
      <c r="I1361" s="17">
        <v>16.95</v>
      </c>
      <c r="J1361" s="18" t="s">
        <v>157</v>
      </c>
      <c r="K1361" s="18" t="s">
        <v>161</v>
      </c>
      <c r="L1361" s="18" t="s">
        <v>116</v>
      </c>
      <c r="M1361" s="18" t="s">
        <v>350</v>
      </c>
    </row>
    <row r="1362" spans="1:13">
      <c r="A1362" s="334">
        <v>105</v>
      </c>
      <c r="B1362" s="335"/>
      <c r="C1362" s="131" t="s">
        <v>386</v>
      </c>
      <c r="D1362" s="11">
        <v>69.2</v>
      </c>
      <c r="E1362" s="11">
        <v>19</v>
      </c>
      <c r="F1362" s="11">
        <v>0</v>
      </c>
      <c r="G1362" s="11">
        <v>20</v>
      </c>
      <c r="H1362" s="11">
        <v>0</v>
      </c>
      <c r="I1362" s="134">
        <v>19.2</v>
      </c>
      <c r="J1362" s="135" t="s">
        <v>157</v>
      </c>
      <c r="K1362" s="135" t="s">
        <v>158</v>
      </c>
      <c r="L1362" s="135" t="s">
        <v>114</v>
      </c>
      <c r="M1362" s="136" t="s">
        <v>350</v>
      </c>
    </row>
    <row r="1363" spans="1:13">
      <c r="A1363" s="334">
        <v>105</v>
      </c>
      <c r="B1363" s="335"/>
      <c r="C1363" s="131" t="s">
        <v>387</v>
      </c>
      <c r="D1363" s="137">
        <v>80.2</v>
      </c>
      <c r="E1363" s="137">
        <v>23.2</v>
      </c>
      <c r="F1363" s="11" t="s">
        <v>11</v>
      </c>
      <c r="G1363" s="11" t="s">
        <v>11</v>
      </c>
      <c r="H1363" s="11" t="s">
        <v>11</v>
      </c>
      <c r="I1363" s="11">
        <v>21.62</v>
      </c>
      <c r="J1363" s="12" t="s">
        <v>157</v>
      </c>
      <c r="K1363" s="12" t="s">
        <v>161</v>
      </c>
      <c r="L1363" s="12" t="s">
        <v>116</v>
      </c>
      <c r="M1363" s="12" t="s">
        <v>357</v>
      </c>
    </row>
    <row r="1364" spans="1:13">
      <c r="A1364" s="334">
        <v>105</v>
      </c>
      <c r="B1364" s="335"/>
      <c r="C1364" s="131" t="s">
        <v>388</v>
      </c>
      <c r="D1364" s="11">
        <v>118</v>
      </c>
      <c r="E1364" s="11">
        <v>27</v>
      </c>
      <c r="F1364" s="11">
        <v>3</v>
      </c>
      <c r="G1364" s="11">
        <v>30</v>
      </c>
      <c r="H1364" s="11">
        <v>0</v>
      </c>
      <c r="I1364" s="11">
        <v>20.04</v>
      </c>
      <c r="J1364" s="12" t="s">
        <v>157</v>
      </c>
      <c r="K1364" s="12" t="s">
        <v>158</v>
      </c>
      <c r="L1364" s="12" t="s">
        <v>116</v>
      </c>
      <c r="M1364" s="12" t="s">
        <v>357</v>
      </c>
    </row>
    <row r="1365" spans="1:13">
      <c r="A1365" s="334">
        <v>105</v>
      </c>
      <c r="B1365" s="335"/>
      <c r="C1365" s="131" t="s">
        <v>389</v>
      </c>
      <c r="D1365" s="11">
        <v>75.8</v>
      </c>
      <c r="E1365" s="138">
        <v>17.2</v>
      </c>
      <c r="F1365" s="11">
        <v>1.5</v>
      </c>
      <c r="G1365" s="11">
        <v>0</v>
      </c>
      <c r="H1365" s="11">
        <v>2.2000000000000002</v>
      </c>
      <c r="I1365" s="139">
        <v>15.97</v>
      </c>
      <c r="J1365" s="140" t="s">
        <v>157</v>
      </c>
      <c r="K1365" s="141" t="s">
        <v>158</v>
      </c>
      <c r="L1365" s="12" t="s">
        <v>116</v>
      </c>
      <c r="M1365" s="12" t="s">
        <v>350</v>
      </c>
    </row>
    <row r="1366" spans="1:13">
      <c r="A1366" s="334">
        <v>105</v>
      </c>
      <c r="B1366" s="335"/>
      <c r="C1366" s="142" t="s">
        <v>22</v>
      </c>
      <c r="D1366" s="143">
        <v>75.924999999999997</v>
      </c>
      <c r="E1366" s="143">
        <v>15.866666666666665</v>
      </c>
      <c r="F1366" s="143">
        <v>1.66</v>
      </c>
      <c r="G1366" s="143">
        <v>4.918181818181818</v>
      </c>
      <c r="H1366" s="143">
        <v>0.52</v>
      </c>
      <c r="I1366" s="143">
        <v>18.965833333333332</v>
      </c>
      <c r="J1366" s="144" t="s">
        <v>11</v>
      </c>
      <c r="K1366" s="144" t="s">
        <v>11</v>
      </c>
      <c r="L1366" s="144" t="s">
        <v>11</v>
      </c>
      <c r="M1366" s="144" t="s">
        <v>11</v>
      </c>
    </row>
    <row r="1367" spans="1:13">
      <c r="A1367" s="334">
        <v>106</v>
      </c>
      <c r="B1367" s="335" t="s">
        <v>497</v>
      </c>
      <c r="C1367" s="131" t="s">
        <v>379</v>
      </c>
      <c r="D1367" s="17">
        <v>75.400000000000006</v>
      </c>
      <c r="E1367" s="17">
        <v>9.8000000000000007</v>
      </c>
      <c r="F1367" s="17">
        <v>0</v>
      </c>
      <c r="G1367" s="17">
        <v>5.5</v>
      </c>
      <c r="H1367" s="17" t="s">
        <v>11</v>
      </c>
      <c r="I1367" s="17">
        <v>15.2</v>
      </c>
      <c r="J1367" s="18" t="s">
        <v>157</v>
      </c>
      <c r="K1367" s="18" t="s">
        <v>167</v>
      </c>
      <c r="L1367" s="18" t="s">
        <v>116</v>
      </c>
      <c r="M1367" s="18" t="s">
        <v>166</v>
      </c>
    </row>
    <row r="1368" spans="1:13">
      <c r="A1368" s="334">
        <v>106</v>
      </c>
      <c r="B1368" s="335"/>
      <c r="C1368" s="131" t="s">
        <v>198</v>
      </c>
      <c r="D1368" s="11">
        <v>67.400000000000006</v>
      </c>
      <c r="E1368" s="11">
        <v>11.2</v>
      </c>
      <c r="F1368" s="11">
        <v>0</v>
      </c>
      <c r="G1368" s="11">
        <v>0</v>
      </c>
      <c r="H1368" s="11">
        <v>0</v>
      </c>
      <c r="I1368" s="11" t="s">
        <v>11</v>
      </c>
      <c r="J1368" s="12" t="s">
        <v>670</v>
      </c>
      <c r="K1368" s="12" t="s">
        <v>167</v>
      </c>
      <c r="L1368" s="12" t="s">
        <v>114</v>
      </c>
      <c r="M1368" s="12" t="s">
        <v>357</v>
      </c>
    </row>
    <row r="1369" spans="1:13">
      <c r="A1369" s="334">
        <v>106</v>
      </c>
      <c r="B1369" s="335"/>
      <c r="C1369" s="131" t="s">
        <v>380</v>
      </c>
      <c r="D1369" s="7" t="s">
        <v>671</v>
      </c>
      <c r="E1369" s="7">
        <v>11.9</v>
      </c>
      <c r="F1369" s="7">
        <v>0</v>
      </c>
      <c r="G1369" s="7">
        <v>0</v>
      </c>
      <c r="H1369" s="7">
        <v>2</v>
      </c>
      <c r="I1369" s="7">
        <v>16.3</v>
      </c>
      <c r="J1369" s="8" t="s">
        <v>157</v>
      </c>
      <c r="K1369" s="8" t="s">
        <v>164</v>
      </c>
      <c r="L1369" s="8" t="s">
        <v>159</v>
      </c>
      <c r="M1369" s="8" t="s">
        <v>160</v>
      </c>
    </row>
    <row r="1370" spans="1:13">
      <c r="A1370" s="334">
        <v>106</v>
      </c>
      <c r="B1370" s="335"/>
      <c r="C1370" s="131" t="s">
        <v>381</v>
      </c>
      <c r="D1370" s="11">
        <v>63.6</v>
      </c>
      <c r="E1370" s="11">
        <v>9.1</v>
      </c>
      <c r="F1370" s="11">
        <v>1</v>
      </c>
      <c r="G1370" s="11">
        <v>0</v>
      </c>
      <c r="H1370" s="11">
        <v>0</v>
      </c>
      <c r="I1370" s="11">
        <v>13.4</v>
      </c>
      <c r="J1370" s="12" t="s">
        <v>157</v>
      </c>
      <c r="K1370" s="12" t="s">
        <v>167</v>
      </c>
      <c r="L1370" s="12" t="s">
        <v>578</v>
      </c>
      <c r="M1370" s="12" t="s">
        <v>350</v>
      </c>
    </row>
    <row r="1371" spans="1:13">
      <c r="A1371" s="334">
        <v>106</v>
      </c>
      <c r="B1371" s="335"/>
      <c r="C1371" s="131" t="s">
        <v>382</v>
      </c>
      <c r="D1371" s="17">
        <v>67.2</v>
      </c>
      <c r="E1371" s="17">
        <v>16.399999999999999</v>
      </c>
      <c r="F1371" s="17">
        <v>12.9</v>
      </c>
      <c r="G1371" s="17">
        <v>0</v>
      </c>
      <c r="H1371" s="17">
        <v>0</v>
      </c>
      <c r="I1371" s="17">
        <v>15.1</v>
      </c>
      <c r="J1371" s="18" t="s">
        <v>182</v>
      </c>
      <c r="K1371" s="18" t="s">
        <v>158</v>
      </c>
      <c r="L1371" s="18" t="s">
        <v>116</v>
      </c>
      <c r="M1371" s="18" t="s">
        <v>137</v>
      </c>
    </row>
    <row r="1372" spans="1:13">
      <c r="A1372" s="334">
        <v>106</v>
      </c>
      <c r="B1372" s="335"/>
      <c r="C1372" s="131" t="s">
        <v>383</v>
      </c>
      <c r="D1372" s="132">
        <v>83.5</v>
      </c>
      <c r="E1372" s="132">
        <v>15.5</v>
      </c>
      <c r="F1372" s="132">
        <v>0.37</v>
      </c>
      <c r="G1372" s="132">
        <v>0</v>
      </c>
      <c r="H1372" s="132">
        <v>0</v>
      </c>
      <c r="I1372" s="132">
        <v>11.72</v>
      </c>
      <c r="J1372" s="133" t="s">
        <v>157</v>
      </c>
      <c r="K1372" s="133" t="s">
        <v>164</v>
      </c>
      <c r="L1372" s="133" t="s">
        <v>116</v>
      </c>
      <c r="M1372" s="133" t="s">
        <v>137</v>
      </c>
    </row>
    <row r="1373" spans="1:13">
      <c r="A1373" s="334">
        <v>106</v>
      </c>
      <c r="B1373" s="335"/>
      <c r="C1373" s="131" t="s">
        <v>384</v>
      </c>
      <c r="D1373" s="7">
        <v>36.799999999999997</v>
      </c>
      <c r="E1373" s="7">
        <v>3.6</v>
      </c>
      <c r="F1373" s="7">
        <v>0.16</v>
      </c>
      <c r="G1373" s="7">
        <v>0</v>
      </c>
      <c r="H1373" s="7">
        <v>0</v>
      </c>
      <c r="I1373" s="7">
        <v>14.07</v>
      </c>
      <c r="J1373" s="18" t="s">
        <v>157</v>
      </c>
      <c r="K1373" s="18" t="s">
        <v>158</v>
      </c>
      <c r="L1373" s="18" t="s">
        <v>116</v>
      </c>
      <c r="M1373" s="18" t="s">
        <v>137</v>
      </c>
    </row>
    <row r="1374" spans="1:13">
      <c r="A1374" s="334">
        <v>106</v>
      </c>
      <c r="B1374" s="335"/>
      <c r="C1374" s="131" t="s">
        <v>385</v>
      </c>
      <c r="D1374" s="17">
        <v>56.2</v>
      </c>
      <c r="E1374" s="17">
        <v>14.5</v>
      </c>
      <c r="F1374" s="17">
        <v>0</v>
      </c>
      <c r="G1374" s="17">
        <v>0</v>
      </c>
      <c r="H1374" s="17">
        <v>0</v>
      </c>
      <c r="I1374" s="17">
        <v>17.93</v>
      </c>
      <c r="J1374" s="18" t="s">
        <v>157</v>
      </c>
      <c r="K1374" s="18" t="s">
        <v>164</v>
      </c>
      <c r="L1374" s="18" t="s">
        <v>116</v>
      </c>
      <c r="M1374" s="18" t="s">
        <v>357</v>
      </c>
    </row>
    <row r="1375" spans="1:13">
      <c r="A1375" s="334">
        <v>106</v>
      </c>
      <c r="B1375" s="335"/>
      <c r="C1375" s="131" t="s">
        <v>386</v>
      </c>
      <c r="D1375" s="134">
        <v>69.2</v>
      </c>
      <c r="E1375" s="134">
        <v>16.399999999999999</v>
      </c>
      <c r="F1375" s="134">
        <v>0</v>
      </c>
      <c r="G1375" s="134">
        <v>20</v>
      </c>
      <c r="H1375" s="134">
        <v>0</v>
      </c>
      <c r="I1375" s="134">
        <v>15.8</v>
      </c>
      <c r="J1375" s="135" t="s">
        <v>157</v>
      </c>
      <c r="K1375" s="135" t="s">
        <v>158</v>
      </c>
      <c r="L1375" s="135" t="s">
        <v>114</v>
      </c>
      <c r="M1375" s="135" t="s">
        <v>350</v>
      </c>
    </row>
    <row r="1376" spans="1:13">
      <c r="A1376" s="334">
        <v>106</v>
      </c>
      <c r="B1376" s="335"/>
      <c r="C1376" s="131" t="s">
        <v>387</v>
      </c>
      <c r="D1376" s="137">
        <v>65</v>
      </c>
      <c r="E1376" s="137">
        <v>8.4</v>
      </c>
      <c r="F1376" s="11" t="s">
        <v>11</v>
      </c>
      <c r="G1376" s="11" t="s">
        <v>11</v>
      </c>
      <c r="H1376" s="11" t="s">
        <v>11</v>
      </c>
      <c r="I1376" s="11">
        <v>16.39</v>
      </c>
      <c r="J1376" s="12" t="s">
        <v>157</v>
      </c>
      <c r="K1376" s="12" t="s">
        <v>158</v>
      </c>
      <c r="L1376" s="12" t="s">
        <v>116</v>
      </c>
      <c r="M1376" s="12" t="s">
        <v>357</v>
      </c>
    </row>
    <row r="1377" spans="1:13">
      <c r="A1377" s="334">
        <v>106</v>
      </c>
      <c r="B1377" s="335"/>
      <c r="C1377" s="131" t="s">
        <v>388</v>
      </c>
      <c r="D1377" s="11">
        <v>92</v>
      </c>
      <c r="E1377" s="11">
        <v>20</v>
      </c>
      <c r="F1377" s="11">
        <v>0</v>
      </c>
      <c r="G1377" s="11">
        <v>50</v>
      </c>
      <c r="H1377" s="11">
        <v>0</v>
      </c>
      <c r="I1377" s="11">
        <v>16.72</v>
      </c>
      <c r="J1377" s="12" t="s">
        <v>157</v>
      </c>
      <c r="K1377" s="12" t="s">
        <v>164</v>
      </c>
      <c r="L1377" s="12" t="s">
        <v>116</v>
      </c>
      <c r="M1377" s="12" t="s">
        <v>357</v>
      </c>
    </row>
    <row r="1378" spans="1:13">
      <c r="A1378" s="334">
        <v>106</v>
      </c>
      <c r="B1378" s="335"/>
      <c r="C1378" s="131" t="s">
        <v>389</v>
      </c>
      <c r="D1378" s="11">
        <v>74.599999999999994</v>
      </c>
      <c r="E1378" s="138">
        <v>7</v>
      </c>
      <c r="F1378" s="11">
        <v>0</v>
      </c>
      <c r="G1378" s="11">
        <v>2.5</v>
      </c>
      <c r="H1378" s="11">
        <v>4.5</v>
      </c>
      <c r="I1378" s="139">
        <v>20.2</v>
      </c>
      <c r="J1378" s="140" t="s">
        <v>157</v>
      </c>
      <c r="K1378" s="141" t="s">
        <v>164</v>
      </c>
      <c r="L1378" s="12" t="s">
        <v>116</v>
      </c>
      <c r="M1378" s="12" t="s">
        <v>357</v>
      </c>
    </row>
    <row r="1379" spans="1:13">
      <c r="A1379" s="334">
        <v>106</v>
      </c>
      <c r="B1379" s="335"/>
      <c r="C1379" s="142" t="s">
        <v>22</v>
      </c>
      <c r="D1379" s="143">
        <v>68.263636363636365</v>
      </c>
      <c r="E1379" s="143">
        <v>11.983333333333334</v>
      </c>
      <c r="F1379" s="143">
        <v>1.3118181818181818</v>
      </c>
      <c r="G1379" s="143">
        <v>7.0909090909090908</v>
      </c>
      <c r="H1379" s="143">
        <v>0.65</v>
      </c>
      <c r="I1379" s="143">
        <v>15.711818181818181</v>
      </c>
      <c r="J1379" s="144" t="s">
        <v>11</v>
      </c>
      <c r="K1379" s="144" t="s">
        <v>11</v>
      </c>
      <c r="L1379" s="144" t="s">
        <v>11</v>
      </c>
      <c r="M1379" s="144" t="s">
        <v>11</v>
      </c>
    </row>
    <row r="1380" spans="1:13">
      <c r="A1380" s="334">
        <v>107</v>
      </c>
      <c r="B1380" s="335" t="s">
        <v>498</v>
      </c>
      <c r="C1380" s="131" t="s">
        <v>379</v>
      </c>
      <c r="D1380" s="17">
        <v>69.599999999999994</v>
      </c>
      <c r="E1380" s="17">
        <v>18.600000000000001</v>
      </c>
      <c r="F1380" s="17">
        <v>1.5</v>
      </c>
      <c r="G1380" s="17">
        <v>0</v>
      </c>
      <c r="H1380" s="17" t="s">
        <v>11</v>
      </c>
      <c r="I1380" s="17">
        <v>16.899999999999999</v>
      </c>
      <c r="J1380" s="18" t="s">
        <v>157</v>
      </c>
      <c r="K1380" s="18" t="s">
        <v>158</v>
      </c>
      <c r="L1380" s="18" t="s">
        <v>116</v>
      </c>
      <c r="M1380" s="18" t="s">
        <v>160</v>
      </c>
    </row>
    <row r="1381" spans="1:13">
      <c r="A1381" s="334">
        <v>107</v>
      </c>
      <c r="B1381" s="335"/>
      <c r="C1381" s="131" t="s">
        <v>198</v>
      </c>
      <c r="D1381" s="11">
        <v>76.400000000000006</v>
      </c>
      <c r="E1381" s="11">
        <v>29.2</v>
      </c>
      <c r="F1381" s="11">
        <v>1</v>
      </c>
      <c r="G1381" s="11">
        <v>1</v>
      </c>
      <c r="H1381" s="11">
        <v>0</v>
      </c>
      <c r="I1381" s="11">
        <v>21.64</v>
      </c>
      <c r="J1381" s="12" t="s">
        <v>157</v>
      </c>
      <c r="K1381" s="12" t="s">
        <v>158</v>
      </c>
      <c r="L1381" s="12" t="s">
        <v>114</v>
      </c>
      <c r="M1381" s="12" t="s">
        <v>350</v>
      </c>
    </row>
    <row r="1382" spans="1:13">
      <c r="A1382" s="334">
        <v>107</v>
      </c>
      <c r="B1382" s="335"/>
      <c r="C1382" s="131" t="s">
        <v>380</v>
      </c>
      <c r="D1382" s="7" t="s">
        <v>672</v>
      </c>
      <c r="E1382" s="7">
        <v>16.3</v>
      </c>
      <c r="F1382" s="7">
        <v>0</v>
      </c>
      <c r="G1382" s="7">
        <v>0</v>
      </c>
      <c r="H1382" s="7">
        <v>3</v>
      </c>
      <c r="I1382" s="7">
        <v>19.100000000000001</v>
      </c>
      <c r="J1382" s="8" t="s">
        <v>157</v>
      </c>
      <c r="K1382" s="8" t="s">
        <v>158</v>
      </c>
      <c r="L1382" s="8" t="s">
        <v>159</v>
      </c>
      <c r="M1382" s="8" t="s">
        <v>160</v>
      </c>
    </row>
    <row r="1383" spans="1:13">
      <c r="A1383" s="334">
        <v>107</v>
      </c>
      <c r="B1383" s="335"/>
      <c r="C1383" s="131" t="s">
        <v>381</v>
      </c>
      <c r="D1383" s="11">
        <v>67</v>
      </c>
      <c r="E1383" s="11">
        <v>12</v>
      </c>
      <c r="F1383" s="11">
        <v>0</v>
      </c>
      <c r="G1383" s="11">
        <v>0</v>
      </c>
      <c r="H1383" s="11">
        <v>0</v>
      </c>
      <c r="I1383" s="11">
        <v>15.54</v>
      </c>
      <c r="J1383" s="12" t="s">
        <v>157</v>
      </c>
      <c r="K1383" s="12" t="s">
        <v>167</v>
      </c>
      <c r="L1383" s="12" t="s">
        <v>578</v>
      </c>
      <c r="M1383" s="12" t="s">
        <v>350</v>
      </c>
    </row>
    <row r="1384" spans="1:13">
      <c r="A1384" s="334">
        <v>107</v>
      </c>
      <c r="B1384" s="335"/>
      <c r="C1384" s="131" t="s">
        <v>382</v>
      </c>
      <c r="D1384" s="17">
        <v>61</v>
      </c>
      <c r="E1384" s="17">
        <v>14</v>
      </c>
      <c r="F1384" s="17">
        <v>6.3</v>
      </c>
      <c r="G1384" s="17">
        <v>0</v>
      </c>
      <c r="H1384" s="17">
        <v>0</v>
      </c>
      <c r="I1384" s="17">
        <v>20</v>
      </c>
      <c r="J1384" s="18" t="s">
        <v>182</v>
      </c>
      <c r="K1384" s="18" t="s">
        <v>158</v>
      </c>
      <c r="L1384" s="18" t="s">
        <v>116</v>
      </c>
      <c r="M1384" s="18" t="s">
        <v>137</v>
      </c>
    </row>
    <row r="1385" spans="1:13">
      <c r="A1385" s="334">
        <v>107</v>
      </c>
      <c r="B1385" s="335"/>
      <c r="C1385" s="131" t="s">
        <v>383</v>
      </c>
      <c r="D1385" s="132">
        <v>78</v>
      </c>
      <c r="E1385" s="132">
        <v>23</v>
      </c>
      <c r="F1385" s="132">
        <v>0</v>
      </c>
      <c r="G1385" s="132">
        <v>0.51</v>
      </c>
      <c r="H1385" s="132">
        <v>0</v>
      </c>
      <c r="I1385" s="132">
        <v>14.56</v>
      </c>
      <c r="J1385" s="133" t="s">
        <v>157</v>
      </c>
      <c r="K1385" s="133" t="s">
        <v>158</v>
      </c>
      <c r="L1385" s="133" t="s">
        <v>114</v>
      </c>
      <c r="M1385" s="133" t="s">
        <v>160</v>
      </c>
    </row>
    <row r="1386" spans="1:13">
      <c r="A1386" s="334">
        <v>107</v>
      </c>
      <c r="B1386" s="335"/>
      <c r="C1386" s="131" t="s">
        <v>384</v>
      </c>
      <c r="D1386" s="7">
        <v>51.4</v>
      </c>
      <c r="E1386" s="7">
        <v>8.1999999999999993</v>
      </c>
      <c r="F1386" s="7">
        <v>2.2000000000000002</v>
      </c>
      <c r="G1386" s="7">
        <v>0</v>
      </c>
      <c r="H1386" s="7">
        <v>0</v>
      </c>
      <c r="I1386" s="7">
        <v>15.54</v>
      </c>
      <c r="J1386" s="18" t="s">
        <v>157</v>
      </c>
      <c r="K1386" s="18" t="s">
        <v>158</v>
      </c>
      <c r="L1386" s="18" t="s">
        <v>116</v>
      </c>
      <c r="M1386" s="18" t="s">
        <v>160</v>
      </c>
    </row>
    <row r="1387" spans="1:13">
      <c r="A1387" s="334">
        <v>107</v>
      </c>
      <c r="B1387" s="335"/>
      <c r="C1387" s="131" t="s">
        <v>385</v>
      </c>
      <c r="D1387" s="17">
        <v>82.2</v>
      </c>
      <c r="E1387" s="17">
        <v>9.9</v>
      </c>
      <c r="F1387" s="17">
        <v>0</v>
      </c>
      <c r="G1387" s="17">
        <v>0</v>
      </c>
      <c r="H1387" s="17">
        <v>0</v>
      </c>
      <c r="I1387" s="17">
        <v>14.71</v>
      </c>
      <c r="J1387" s="18" t="s">
        <v>157</v>
      </c>
      <c r="K1387" s="18" t="s">
        <v>158</v>
      </c>
      <c r="L1387" s="18" t="s">
        <v>116</v>
      </c>
      <c r="M1387" s="18" t="s">
        <v>350</v>
      </c>
    </row>
    <row r="1388" spans="1:13">
      <c r="A1388" s="334">
        <v>107</v>
      </c>
      <c r="B1388" s="335"/>
      <c r="C1388" s="131" t="s">
        <v>386</v>
      </c>
      <c r="D1388" s="134">
        <v>76.2</v>
      </c>
      <c r="E1388" s="134">
        <v>26.2</v>
      </c>
      <c r="F1388" s="134">
        <v>2</v>
      </c>
      <c r="G1388" s="134">
        <v>2</v>
      </c>
      <c r="H1388" s="134">
        <v>0</v>
      </c>
      <c r="I1388" s="134">
        <v>18.2</v>
      </c>
      <c r="J1388" s="135" t="s">
        <v>157</v>
      </c>
      <c r="K1388" s="135" t="s">
        <v>158</v>
      </c>
      <c r="L1388" s="135" t="s">
        <v>114</v>
      </c>
      <c r="M1388" s="135" t="s">
        <v>350</v>
      </c>
    </row>
    <row r="1389" spans="1:13">
      <c r="A1389" s="334">
        <v>107</v>
      </c>
      <c r="B1389" s="335"/>
      <c r="C1389" s="131" t="s">
        <v>387</v>
      </c>
      <c r="D1389" s="137">
        <v>61.6</v>
      </c>
      <c r="E1389" s="137">
        <v>14.6</v>
      </c>
      <c r="F1389" s="11">
        <v>1</v>
      </c>
      <c r="G1389" s="11" t="s">
        <v>11</v>
      </c>
      <c r="H1389" s="11" t="s">
        <v>11</v>
      </c>
      <c r="I1389" s="11">
        <v>20.21</v>
      </c>
      <c r="J1389" s="12" t="s">
        <v>157</v>
      </c>
      <c r="K1389" s="12" t="s">
        <v>158</v>
      </c>
      <c r="L1389" s="12" t="s">
        <v>116</v>
      </c>
      <c r="M1389" s="12" t="s">
        <v>357</v>
      </c>
    </row>
    <row r="1390" spans="1:13">
      <c r="A1390" s="334">
        <v>107</v>
      </c>
      <c r="B1390" s="335"/>
      <c r="C1390" s="131" t="s">
        <v>388</v>
      </c>
      <c r="D1390" s="11">
        <v>105</v>
      </c>
      <c r="E1390" s="11">
        <v>20</v>
      </c>
      <c r="F1390" s="11">
        <v>3</v>
      </c>
      <c r="G1390" s="11">
        <v>10</v>
      </c>
      <c r="H1390" s="11">
        <v>0</v>
      </c>
      <c r="I1390" s="11">
        <v>18.48</v>
      </c>
      <c r="J1390" s="12" t="s">
        <v>157</v>
      </c>
      <c r="K1390" s="12" t="s">
        <v>673</v>
      </c>
      <c r="L1390" s="12" t="s">
        <v>116</v>
      </c>
      <c r="M1390" s="12" t="s">
        <v>357</v>
      </c>
    </row>
    <row r="1391" spans="1:13">
      <c r="A1391" s="334">
        <v>107</v>
      </c>
      <c r="B1391" s="335"/>
      <c r="C1391" s="131" t="s">
        <v>389</v>
      </c>
      <c r="D1391" s="11">
        <v>64.2</v>
      </c>
      <c r="E1391" s="138">
        <v>9</v>
      </c>
      <c r="F1391" s="11">
        <v>4.5</v>
      </c>
      <c r="G1391" s="11">
        <v>2.5</v>
      </c>
      <c r="H1391" s="11">
        <v>3.5</v>
      </c>
      <c r="I1391" s="139">
        <v>16</v>
      </c>
      <c r="J1391" s="140" t="s">
        <v>157</v>
      </c>
      <c r="K1391" s="141" t="s">
        <v>158</v>
      </c>
      <c r="L1391" s="12" t="s">
        <v>116</v>
      </c>
      <c r="M1391" s="12" t="s">
        <v>357</v>
      </c>
    </row>
    <row r="1392" spans="1:13">
      <c r="A1392" s="334">
        <v>107</v>
      </c>
      <c r="B1392" s="335"/>
      <c r="C1392" s="142" t="s">
        <v>22</v>
      </c>
      <c r="D1392" s="143">
        <v>72.054545454545462</v>
      </c>
      <c r="E1392" s="143">
        <v>16.749999999999996</v>
      </c>
      <c r="F1392" s="143">
        <v>1.7916666666666667</v>
      </c>
      <c r="G1392" s="143">
        <v>1.4554545454545453</v>
      </c>
      <c r="H1392" s="143">
        <v>0.65</v>
      </c>
      <c r="I1392" s="143">
        <v>17.573333333333334</v>
      </c>
      <c r="J1392" s="144" t="s">
        <v>11</v>
      </c>
      <c r="K1392" s="144" t="s">
        <v>11</v>
      </c>
      <c r="L1392" s="144" t="s">
        <v>11</v>
      </c>
      <c r="M1392" s="144" t="s">
        <v>11</v>
      </c>
    </row>
    <row r="1393" spans="1:13">
      <c r="A1393" s="334">
        <v>108</v>
      </c>
      <c r="B1393" s="335" t="s">
        <v>499</v>
      </c>
      <c r="C1393" s="131" t="s">
        <v>379</v>
      </c>
      <c r="D1393" s="17">
        <v>66.2</v>
      </c>
      <c r="E1393" s="17">
        <v>15.6</v>
      </c>
      <c r="F1393" s="17">
        <v>4</v>
      </c>
      <c r="G1393" s="17">
        <v>2</v>
      </c>
      <c r="H1393" s="17" t="s">
        <v>11</v>
      </c>
      <c r="I1393" s="17">
        <v>21.2</v>
      </c>
      <c r="J1393" s="18" t="s">
        <v>157</v>
      </c>
      <c r="K1393" s="18" t="s">
        <v>158</v>
      </c>
      <c r="L1393" s="18" t="s">
        <v>116</v>
      </c>
      <c r="M1393" s="18" t="s">
        <v>160</v>
      </c>
    </row>
    <row r="1394" spans="1:13">
      <c r="A1394" s="334">
        <v>108</v>
      </c>
      <c r="B1394" s="335"/>
      <c r="C1394" s="131" t="s">
        <v>198</v>
      </c>
      <c r="D1394" s="11">
        <v>62.4</v>
      </c>
      <c r="E1394" s="11">
        <v>27.6</v>
      </c>
      <c r="F1394" s="11">
        <v>4</v>
      </c>
      <c r="G1394" s="11">
        <v>0</v>
      </c>
      <c r="H1394" s="11">
        <v>0</v>
      </c>
      <c r="I1394" s="11">
        <v>26.97</v>
      </c>
      <c r="J1394" s="12" t="s">
        <v>157</v>
      </c>
      <c r="K1394" s="12" t="s">
        <v>158</v>
      </c>
      <c r="L1394" s="12" t="s">
        <v>116</v>
      </c>
      <c r="M1394" s="12" t="s">
        <v>350</v>
      </c>
    </row>
    <row r="1395" spans="1:13">
      <c r="A1395" s="334">
        <v>108</v>
      </c>
      <c r="B1395" s="335"/>
      <c r="C1395" s="131" t="s">
        <v>380</v>
      </c>
      <c r="D1395" s="7" t="s">
        <v>674</v>
      </c>
      <c r="E1395" s="7">
        <v>18.100000000000001</v>
      </c>
      <c r="F1395" s="7">
        <v>4</v>
      </c>
      <c r="G1395" s="7">
        <v>0</v>
      </c>
      <c r="H1395" s="7">
        <v>2</v>
      </c>
      <c r="I1395" s="7">
        <v>24.1</v>
      </c>
      <c r="J1395" s="8" t="s">
        <v>157</v>
      </c>
      <c r="K1395" s="8" t="s">
        <v>158</v>
      </c>
      <c r="L1395" s="8" t="s">
        <v>159</v>
      </c>
      <c r="M1395" s="8" t="s">
        <v>160</v>
      </c>
    </row>
    <row r="1396" spans="1:13">
      <c r="A1396" s="334">
        <v>108</v>
      </c>
      <c r="B1396" s="335"/>
      <c r="C1396" s="131" t="s">
        <v>381</v>
      </c>
      <c r="D1396" s="11">
        <v>55.9</v>
      </c>
      <c r="E1396" s="11">
        <v>14.1</v>
      </c>
      <c r="F1396" s="11">
        <v>2</v>
      </c>
      <c r="G1396" s="11">
        <v>1</v>
      </c>
      <c r="H1396" s="11">
        <v>0</v>
      </c>
      <c r="I1396" s="11">
        <v>19.46</v>
      </c>
      <c r="J1396" s="12" t="s">
        <v>157</v>
      </c>
      <c r="K1396" s="12" t="s">
        <v>164</v>
      </c>
      <c r="L1396" s="12" t="s">
        <v>578</v>
      </c>
      <c r="M1396" s="12" t="s">
        <v>350</v>
      </c>
    </row>
    <row r="1397" spans="1:13">
      <c r="A1397" s="334">
        <v>108</v>
      </c>
      <c r="B1397" s="335"/>
      <c r="C1397" s="131" t="s">
        <v>382</v>
      </c>
      <c r="D1397" s="17">
        <v>70.400000000000006</v>
      </c>
      <c r="E1397" s="17">
        <v>21.4</v>
      </c>
      <c r="F1397" s="17">
        <v>7.5</v>
      </c>
      <c r="G1397" s="17">
        <v>0</v>
      </c>
      <c r="H1397" s="17">
        <v>0</v>
      </c>
      <c r="I1397" s="17">
        <v>23.1</v>
      </c>
      <c r="J1397" s="18" t="s">
        <v>182</v>
      </c>
      <c r="K1397" s="18" t="s">
        <v>158</v>
      </c>
      <c r="L1397" s="18" t="s">
        <v>116</v>
      </c>
      <c r="M1397" s="18" t="s">
        <v>137</v>
      </c>
    </row>
    <row r="1398" spans="1:13">
      <c r="A1398" s="334">
        <v>108</v>
      </c>
      <c r="B1398" s="335"/>
      <c r="C1398" s="131" t="s">
        <v>383</v>
      </c>
      <c r="D1398" s="132">
        <v>66.599999999999994</v>
      </c>
      <c r="E1398" s="132">
        <v>16.5</v>
      </c>
      <c r="F1398" s="132">
        <v>0</v>
      </c>
      <c r="G1398" s="132">
        <v>0</v>
      </c>
      <c r="H1398" s="132">
        <v>0</v>
      </c>
      <c r="I1398" s="132">
        <v>17.96</v>
      </c>
      <c r="J1398" s="133" t="s">
        <v>157</v>
      </c>
      <c r="K1398" s="133" t="s">
        <v>158</v>
      </c>
      <c r="L1398" s="133" t="s">
        <v>114</v>
      </c>
      <c r="M1398" s="133" t="s">
        <v>160</v>
      </c>
    </row>
    <row r="1399" spans="1:13">
      <c r="A1399" s="334">
        <v>108</v>
      </c>
      <c r="B1399" s="335"/>
      <c r="C1399" s="131" t="s">
        <v>384</v>
      </c>
      <c r="D1399" s="7">
        <v>41</v>
      </c>
      <c r="E1399" s="7">
        <v>10.199999999999999</v>
      </c>
      <c r="F1399" s="7">
        <v>0.9</v>
      </c>
      <c r="G1399" s="7">
        <v>0</v>
      </c>
      <c r="H1399" s="7">
        <v>0</v>
      </c>
      <c r="I1399" s="7">
        <v>17.329999999999998</v>
      </c>
      <c r="J1399" s="18" t="s">
        <v>157</v>
      </c>
      <c r="K1399" s="18" t="s">
        <v>158</v>
      </c>
      <c r="L1399" s="18" t="s">
        <v>116</v>
      </c>
      <c r="M1399" s="18" t="s">
        <v>137</v>
      </c>
    </row>
    <row r="1400" spans="1:13">
      <c r="A1400" s="334">
        <v>108</v>
      </c>
      <c r="B1400" s="335"/>
      <c r="C1400" s="131" t="s">
        <v>385</v>
      </c>
      <c r="D1400" s="17">
        <v>63.1</v>
      </c>
      <c r="E1400" s="17">
        <v>18.3</v>
      </c>
      <c r="F1400" s="17">
        <v>0.96</v>
      </c>
      <c r="G1400" s="17">
        <v>0</v>
      </c>
      <c r="H1400" s="17">
        <v>0</v>
      </c>
      <c r="I1400" s="17">
        <v>21.96</v>
      </c>
      <c r="J1400" s="18" t="s">
        <v>157</v>
      </c>
      <c r="K1400" s="18" t="s">
        <v>158</v>
      </c>
      <c r="L1400" s="18" t="s">
        <v>116</v>
      </c>
      <c r="M1400" s="18" t="s">
        <v>350</v>
      </c>
    </row>
    <row r="1401" spans="1:13">
      <c r="A1401" s="334">
        <v>108</v>
      </c>
      <c r="B1401" s="335"/>
      <c r="C1401" s="131" t="s">
        <v>386</v>
      </c>
      <c r="D1401" s="134">
        <v>74.400000000000006</v>
      </c>
      <c r="E1401" s="134">
        <v>22.6</v>
      </c>
      <c r="F1401" s="134">
        <v>0</v>
      </c>
      <c r="G1401" s="134">
        <v>30</v>
      </c>
      <c r="H1401" s="134">
        <v>0</v>
      </c>
      <c r="I1401" s="134">
        <v>21.7</v>
      </c>
      <c r="J1401" s="135" t="s">
        <v>157</v>
      </c>
      <c r="K1401" s="135" t="s">
        <v>158</v>
      </c>
      <c r="L1401" s="135" t="s">
        <v>114</v>
      </c>
      <c r="M1401" s="135" t="s">
        <v>350</v>
      </c>
    </row>
    <row r="1402" spans="1:13">
      <c r="A1402" s="334">
        <v>108</v>
      </c>
      <c r="B1402" s="335"/>
      <c r="C1402" s="131" t="s">
        <v>387</v>
      </c>
      <c r="D1402" s="137">
        <v>55</v>
      </c>
      <c r="E1402" s="137">
        <v>11.4</v>
      </c>
      <c r="F1402" s="11">
        <v>2</v>
      </c>
      <c r="G1402" s="11" t="s">
        <v>11</v>
      </c>
      <c r="H1402" s="11" t="s">
        <v>11</v>
      </c>
      <c r="I1402" s="11">
        <v>25.76</v>
      </c>
      <c r="J1402" s="12" t="s">
        <v>157</v>
      </c>
      <c r="K1402" s="12" t="s">
        <v>158</v>
      </c>
      <c r="L1402" s="12" t="s">
        <v>116</v>
      </c>
      <c r="M1402" s="12" t="s">
        <v>357</v>
      </c>
    </row>
    <row r="1403" spans="1:13">
      <c r="A1403" s="334">
        <v>108</v>
      </c>
      <c r="B1403" s="335"/>
      <c r="C1403" s="131" t="s">
        <v>388</v>
      </c>
      <c r="D1403" s="11">
        <v>99</v>
      </c>
      <c r="E1403" s="11">
        <v>23</v>
      </c>
      <c r="F1403" s="11">
        <v>0</v>
      </c>
      <c r="G1403" s="11">
        <v>65</v>
      </c>
      <c r="H1403" s="11">
        <v>0</v>
      </c>
      <c r="I1403" s="11">
        <v>21.92</v>
      </c>
      <c r="J1403" s="12" t="s">
        <v>157</v>
      </c>
      <c r="K1403" s="12" t="s">
        <v>158</v>
      </c>
      <c r="L1403" s="12" t="s">
        <v>116</v>
      </c>
      <c r="M1403" s="12" t="s">
        <v>357</v>
      </c>
    </row>
    <row r="1404" spans="1:13">
      <c r="A1404" s="334">
        <v>108</v>
      </c>
      <c r="B1404" s="335"/>
      <c r="C1404" s="131" t="s">
        <v>389</v>
      </c>
      <c r="D1404" s="11">
        <v>62.4</v>
      </c>
      <c r="E1404" s="138">
        <v>7.9</v>
      </c>
      <c r="F1404" s="11">
        <v>0</v>
      </c>
      <c r="G1404" s="11">
        <v>1.5</v>
      </c>
      <c r="H1404" s="11">
        <v>2.5</v>
      </c>
      <c r="I1404" s="139">
        <v>18.25</v>
      </c>
      <c r="J1404" s="140" t="s">
        <v>157</v>
      </c>
      <c r="K1404" s="141" t="s">
        <v>164</v>
      </c>
      <c r="L1404" s="12" t="s">
        <v>116</v>
      </c>
      <c r="M1404" s="12" t="s">
        <v>357</v>
      </c>
    </row>
    <row r="1405" spans="1:13">
      <c r="A1405" s="334">
        <v>108</v>
      </c>
      <c r="B1405" s="335"/>
      <c r="C1405" s="142" t="s">
        <v>22</v>
      </c>
      <c r="D1405" s="143">
        <v>65.127272727272725</v>
      </c>
      <c r="E1405" s="143">
        <v>17.225000000000001</v>
      </c>
      <c r="F1405" s="143">
        <v>2.1133333333333333</v>
      </c>
      <c r="G1405" s="143">
        <v>9.045454545454545</v>
      </c>
      <c r="H1405" s="143">
        <v>0.45</v>
      </c>
      <c r="I1405" s="143">
        <v>21.642499999999998</v>
      </c>
      <c r="J1405" s="144" t="s">
        <v>11</v>
      </c>
      <c r="K1405" s="144" t="s">
        <v>11</v>
      </c>
      <c r="L1405" s="144" t="s">
        <v>11</v>
      </c>
      <c r="M1405" s="144" t="s">
        <v>11</v>
      </c>
    </row>
    <row r="1406" spans="1:13">
      <c r="A1406" s="334">
        <v>109</v>
      </c>
      <c r="B1406" s="335" t="s">
        <v>500</v>
      </c>
      <c r="C1406" s="131" t="s">
        <v>379</v>
      </c>
      <c r="D1406" s="17">
        <v>57</v>
      </c>
      <c r="E1406" s="17">
        <v>20</v>
      </c>
      <c r="F1406" s="17">
        <v>0.5</v>
      </c>
      <c r="G1406" s="17">
        <v>2</v>
      </c>
      <c r="H1406" s="17" t="s">
        <v>11</v>
      </c>
      <c r="I1406" s="17">
        <v>19.100000000000001</v>
      </c>
      <c r="J1406" s="18" t="s">
        <v>157</v>
      </c>
      <c r="K1406" s="18" t="s">
        <v>158</v>
      </c>
      <c r="L1406" s="18" t="s">
        <v>116</v>
      </c>
      <c r="M1406" s="18" t="s">
        <v>160</v>
      </c>
    </row>
    <row r="1407" spans="1:13">
      <c r="A1407" s="334">
        <v>109</v>
      </c>
      <c r="B1407" s="335"/>
      <c r="C1407" s="131" t="s">
        <v>198</v>
      </c>
      <c r="D1407" s="11">
        <v>64.2</v>
      </c>
      <c r="E1407" s="11">
        <v>21.6</v>
      </c>
      <c r="F1407" s="11">
        <v>0</v>
      </c>
      <c r="G1407" s="11">
        <v>0</v>
      </c>
      <c r="H1407" s="11">
        <v>0</v>
      </c>
      <c r="I1407" s="11">
        <v>25.75</v>
      </c>
      <c r="J1407" s="12" t="s">
        <v>157</v>
      </c>
      <c r="K1407" s="12" t="s">
        <v>164</v>
      </c>
      <c r="L1407" s="12" t="s">
        <v>114</v>
      </c>
      <c r="M1407" s="12" t="s">
        <v>350</v>
      </c>
    </row>
    <row r="1408" spans="1:13">
      <c r="A1408" s="334">
        <v>109</v>
      </c>
      <c r="B1408" s="335"/>
      <c r="C1408" s="131" t="s">
        <v>380</v>
      </c>
      <c r="D1408" s="7" t="s">
        <v>675</v>
      </c>
      <c r="E1408" s="7">
        <v>18.100000000000001</v>
      </c>
      <c r="F1408" s="7">
        <v>0</v>
      </c>
      <c r="G1408" s="7">
        <v>0</v>
      </c>
      <c r="H1408" s="7">
        <v>5</v>
      </c>
      <c r="I1408" s="7">
        <v>25.8</v>
      </c>
      <c r="J1408" s="8" t="s">
        <v>157</v>
      </c>
      <c r="K1408" s="8" t="s">
        <v>164</v>
      </c>
      <c r="L1408" s="8" t="s">
        <v>159</v>
      </c>
      <c r="M1408" s="8" t="s">
        <v>160</v>
      </c>
    </row>
    <row r="1409" spans="1:13">
      <c r="A1409" s="334">
        <v>109</v>
      </c>
      <c r="B1409" s="335"/>
      <c r="C1409" s="131" t="s">
        <v>381</v>
      </c>
      <c r="D1409" s="11">
        <v>45.5</v>
      </c>
      <c r="E1409" s="11">
        <v>14.7</v>
      </c>
      <c r="F1409" s="11">
        <v>2</v>
      </c>
      <c r="G1409" s="11">
        <v>2</v>
      </c>
      <c r="H1409" s="11">
        <v>0</v>
      </c>
      <c r="I1409" s="11">
        <v>17.12</v>
      </c>
      <c r="J1409" s="12" t="s">
        <v>157</v>
      </c>
      <c r="K1409" s="12" t="s">
        <v>167</v>
      </c>
      <c r="L1409" s="12" t="s">
        <v>578</v>
      </c>
      <c r="M1409" s="12" t="s">
        <v>350</v>
      </c>
    </row>
    <row r="1410" spans="1:13">
      <c r="A1410" s="334">
        <v>109</v>
      </c>
      <c r="B1410" s="335"/>
      <c r="C1410" s="131" t="s">
        <v>382</v>
      </c>
      <c r="D1410" s="17">
        <v>53.6</v>
      </c>
      <c r="E1410" s="17">
        <v>17.2</v>
      </c>
      <c r="F1410" s="17">
        <v>0.3</v>
      </c>
      <c r="G1410" s="17">
        <v>0</v>
      </c>
      <c r="H1410" s="17">
        <v>0</v>
      </c>
      <c r="I1410" s="17">
        <v>20.7</v>
      </c>
      <c r="J1410" s="18" t="s">
        <v>182</v>
      </c>
      <c r="K1410" s="18" t="s">
        <v>158</v>
      </c>
      <c r="L1410" s="18" t="s">
        <v>116</v>
      </c>
      <c r="M1410" s="18" t="s">
        <v>137</v>
      </c>
    </row>
    <row r="1411" spans="1:13">
      <c r="A1411" s="334">
        <v>109</v>
      </c>
      <c r="B1411" s="335"/>
      <c r="C1411" s="131" t="s">
        <v>383</v>
      </c>
      <c r="D1411" s="132">
        <v>78.5</v>
      </c>
      <c r="E1411" s="132">
        <v>17.5</v>
      </c>
      <c r="F1411" s="132">
        <v>0</v>
      </c>
      <c r="G1411" s="132">
        <v>0</v>
      </c>
      <c r="H1411" s="132">
        <v>0</v>
      </c>
      <c r="I1411" s="132">
        <v>18.47</v>
      </c>
      <c r="J1411" s="133" t="s">
        <v>157</v>
      </c>
      <c r="K1411" s="133" t="s">
        <v>167</v>
      </c>
      <c r="L1411" s="133" t="s">
        <v>114</v>
      </c>
      <c r="M1411" s="133" t="s">
        <v>160</v>
      </c>
    </row>
    <row r="1412" spans="1:13">
      <c r="A1412" s="334">
        <v>109</v>
      </c>
      <c r="B1412" s="335"/>
      <c r="C1412" s="131" t="s">
        <v>384</v>
      </c>
      <c r="D1412" s="7">
        <v>45.4</v>
      </c>
      <c r="E1412" s="7">
        <v>12.4</v>
      </c>
      <c r="F1412" s="7">
        <v>0.71</v>
      </c>
      <c r="G1412" s="7">
        <v>0</v>
      </c>
      <c r="H1412" s="7">
        <v>0</v>
      </c>
      <c r="I1412" s="7">
        <v>17.420000000000002</v>
      </c>
      <c r="J1412" s="18" t="s">
        <v>157</v>
      </c>
      <c r="K1412" s="18" t="s">
        <v>164</v>
      </c>
      <c r="L1412" s="18" t="s">
        <v>116</v>
      </c>
      <c r="M1412" s="18" t="s">
        <v>137</v>
      </c>
    </row>
    <row r="1413" spans="1:13">
      <c r="A1413" s="334">
        <v>109</v>
      </c>
      <c r="B1413" s="335"/>
      <c r="C1413" s="131" t="s">
        <v>385</v>
      </c>
      <c r="D1413" s="17">
        <v>59.5</v>
      </c>
      <c r="E1413" s="17">
        <v>14.8</v>
      </c>
      <c r="F1413" s="17">
        <v>4.55</v>
      </c>
      <c r="G1413" s="17">
        <v>0</v>
      </c>
      <c r="H1413" s="17">
        <v>0</v>
      </c>
      <c r="I1413" s="17">
        <v>18.55</v>
      </c>
      <c r="J1413" s="18" t="s">
        <v>157</v>
      </c>
      <c r="K1413" s="18" t="s">
        <v>164</v>
      </c>
      <c r="L1413" s="18" t="s">
        <v>116</v>
      </c>
      <c r="M1413" s="18" t="s">
        <v>350</v>
      </c>
    </row>
    <row r="1414" spans="1:13">
      <c r="A1414" s="334">
        <v>109</v>
      </c>
      <c r="B1414" s="335"/>
      <c r="C1414" s="131" t="s">
        <v>386</v>
      </c>
      <c r="D1414" s="134">
        <v>60.6</v>
      </c>
      <c r="E1414" s="134">
        <v>23.2</v>
      </c>
      <c r="F1414" s="134">
        <v>1</v>
      </c>
      <c r="G1414" s="134">
        <v>8</v>
      </c>
      <c r="H1414" s="134">
        <v>0</v>
      </c>
      <c r="I1414" s="134">
        <v>21.7</v>
      </c>
      <c r="J1414" s="135" t="s">
        <v>157</v>
      </c>
      <c r="K1414" s="135" t="s">
        <v>158</v>
      </c>
      <c r="L1414" s="135" t="s">
        <v>114</v>
      </c>
      <c r="M1414" s="135" t="s">
        <v>350</v>
      </c>
    </row>
    <row r="1415" spans="1:13">
      <c r="A1415" s="334">
        <v>109</v>
      </c>
      <c r="B1415" s="335"/>
      <c r="C1415" s="131" t="s">
        <v>387</v>
      </c>
      <c r="D1415" s="137">
        <v>48.2</v>
      </c>
      <c r="E1415" s="137">
        <v>10.6</v>
      </c>
      <c r="F1415" s="11">
        <v>4</v>
      </c>
      <c r="G1415" s="11" t="s">
        <v>11</v>
      </c>
      <c r="H1415" s="11" t="s">
        <v>11</v>
      </c>
      <c r="I1415" s="11">
        <v>22.16</v>
      </c>
      <c r="J1415" s="12" t="s">
        <v>157</v>
      </c>
      <c r="K1415" s="12" t="s">
        <v>164</v>
      </c>
      <c r="L1415" s="12" t="s">
        <v>116</v>
      </c>
      <c r="M1415" s="12" t="s">
        <v>357</v>
      </c>
    </row>
    <row r="1416" spans="1:13">
      <c r="A1416" s="334">
        <v>109</v>
      </c>
      <c r="B1416" s="335"/>
      <c r="C1416" s="131" t="s">
        <v>388</v>
      </c>
      <c r="D1416" s="11">
        <v>87</v>
      </c>
      <c r="E1416" s="11">
        <v>23</v>
      </c>
      <c r="F1416" s="11">
        <v>0</v>
      </c>
      <c r="G1416" s="11">
        <v>50</v>
      </c>
      <c r="H1416" s="11">
        <v>0</v>
      </c>
      <c r="I1416" s="11">
        <v>20.059999999999999</v>
      </c>
      <c r="J1416" s="12" t="s">
        <v>157</v>
      </c>
      <c r="K1416" s="12" t="s">
        <v>164</v>
      </c>
      <c r="L1416" s="12" t="s">
        <v>116</v>
      </c>
      <c r="M1416" s="12" t="s">
        <v>357</v>
      </c>
    </row>
    <row r="1417" spans="1:13">
      <c r="A1417" s="334">
        <v>109</v>
      </c>
      <c r="B1417" s="335"/>
      <c r="C1417" s="131" t="s">
        <v>389</v>
      </c>
      <c r="D1417" s="11">
        <v>56</v>
      </c>
      <c r="E1417" s="138">
        <v>22</v>
      </c>
      <c r="F1417" s="11">
        <v>1.5</v>
      </c>
      <c r="G1417" s="11">
        <v>2.5</v>
      </c>
      <c r="H1417" s="11">
        <v>6.5</v>
      </c>
      <c r="I1417" s="139">
        <v>20.14</v>
      </c>
      <c r="J1417" s="140" t="s">
        <v>157</v>
      </c>
      <c r="K1417" s="141" t="s">
        <v>167</v>
      </c>
      <c r="L1417" s="12" t="s">
        <v>116</v>
      </c>
      <c r="M1417" s="12" t="s">
        <v>357</v>
      </c>
    </row>
    <row r="1418" spans="1:13">
      <c r="A1418" s="334">
        <v>109</v>
      </c>
      <c r="B1418" s="335"/>
      <c r="C1418" s="142" t="s">
        <v>22</v>
      </c>
      <c r="D1418" s="143">
        <v>59.590909090909093</v>
      </c>
      <c r="E1418" s="143">
        <v>17.925000000000001</v>
      </c>
      <c r="F1418" s="143">
        <v>1.2133333333333332</v>
      </c>
      <c r="G1418" s="143">
        <v>5.8636363636363633</v>
      </c>
      <c r="H1418" s="143">
        <v>1.1499999999999999</v>
      </c>
      <c r="I1418" s="143">
        <v>20.580833333333334</v>
      </c>
      <c r="J1418" s="144" t="s">
        <v>11</v>
      </c>
      <c r="K1418" s="144" t="s">
        <v>11</v>
      </c>
      <c r="L1418" s="144" t="s">
        <v>11</v>
      </c>
      <c r="M1418" s="144" t="s">
        <v>11</v>
      </c>
    </row>
    <row r="1419" spans="1:13">
      <c r="A1419" s="334">
        <v>110</v>
      </c>
      <c r="B1419" s="335" t="s">
        <v>501</v>
      </c>
      <c r="C1419" s="131" t="s">
        <v>379</v>
      </c>
      <c r="D1419" s="17">
        <v>79.900000000000006</v>
      </c>
      <c r="E1419" s="17">
        <v>15.2</v>
      </c>
      <c r="F1419" s="17">
        <v>7.5</v>
      </c>
      <c r="G1419" s="17">
        <v>4</v>
      </c>
      <c r="H1419" s="17" t="s">
        <v>11</v>
      </c>
      <c r="I1419" s="17">
        <v>21.4</v>
      </c>
      <c r="J1419" s="18" t="s">
        <v>157</v>
      </c>
      <c r="K1419" s="18" t="s">
        <v>157</v>
      </c>
      <c r="L1419" s="18" t="s">
        <v>116</v>
      </c>
      <c r="M1419" s="18" t="s">
        <v>166</v>
      </c>
    </row>
    <row r="1420" spans="1:13">
      <c r="A1420" s="334">
        <v>110</v>
      </c>
      <c r="B1420" s="335"/>
      <c r="C1420" s="131" t="s">
        <v>198</v>
      </c>
      <c r="D1420" s="11">
        <v>54.6</v>
      </c>
      <c r="E1420" s="11">
        <v>13.8</v>
      </c>
      <c r="F1420" s="11">
        <v>2</v>
      </c>
      <c r="G1420" s="11">
        <v>0</v>
      </c>
      <c r="H1420" s="11">
        <v>1</v>
      </c>
      <c r="I1420" s="11" t="s">
        <v>11</v>
      </c>
      <c r="J1420" s="12" t="s">
        <v>157</v>
      </c>
      <c r="K1420" s="12" t="s">
        <v>158</v>
      </c>
      <c r="L1420" s="12" t="s">
        <v>116</v>
      </c>
      <c r="M1420" s="12" t="s">
        <v>357</v>
      </c>
    </row>
    <row r="1421" spans="1:13">
      <c r="A1421" s="334">
        <v>110</v>
      </c>
      <c r="B1421" s="335"/>
      <c r="C1421" s="131" t="s">
        <v>380</v>
      </c>
      <c r="D1421" s="7" t="s">
        <v>676</v>
      </c>
      <c r="E1421" s="7">
        <v>12.4</v>
      </c>
      <c r="F1421" s="7">
        <v>4</v>
      </c>
      <c r="G1421" s="7">
        <v>0</v>
      </c>
      <c r="H1421" s="7">
        <v>3</v>
      </c>
      <c r="I1421" s="7">
        <v>21.9</v>
      </c>
      <c r="J1421" s="8" t="s">
        <v>157</v>
      </c>
      <c r="K1421" s="8" t="s">
        <v>170</v>
      </c>
      <c r="L1421" s="8" t="s">
        <v>159</v>
      </c>
      <c r="M1421" s="8" t="s">
        <v>160</v>
      </c>
    </row>
    <row r="1422" spans="1:13">
      <c r="A1422" s="334">
        <v>110</v>
      </c>
      <c r="B1422" s="335"/>
      <c r="C1422" s="131" t="s">
        <v>381</v>
      </c>
      <c r="D1422" s="11">
        <v>82.2</v>
      </c>
      <c r="E1422" s="11">
        <v>14.8</v>
      </c>
      <c r="F1422" s="11">
        <v>1</v>
      </c>
      <c r="G1422" s="11">
        <v>0</v>
      </c>
      <c r="H1422" s="11">
        <v>0</v>
      </c>
      <c r="I1422" s="11">
        <v>18.489999999999998</v>
      </c>
      <c r="J1422" s="12" t="s">
        <v>157</v>
      </c>
      <c r="K1422" s="12" t="s">
        <v>167</v>
      </c>
      <c r="L1422" s="12" t="s">
        <v>578</v>
      </c>
      <c r="M1422" s="12" t="s">
        <v>350</v>
      </c>
    </row>
    <row r="1423" spans="1:13">
      <c r="A1423" s="334">
        <v>110</v>
      </c>
      <c r="B1423" s="335"/>
      <c r="C1423" s="131" t="s">
        <v>382</v>
      </c>
      <c r="D1423" s="17">
        <v>64.2</v>
      </c>
      <c r="E1423" s="17">
        <v>16</v>
      </c>
      <c r="F1423" s="17">
        <v>4.4000000000000004</v>
      </c>
      <c r="G1423" s="17">
        <v>0</v>
      </c>
      <c r="H1423" s="17">
        <v>0</v>
      </c>
      <c r="I1423" s="17">
        <v>24</v>
      </c>
      <c r="J1423" s="18" t="s">
        <v>182</v>
      </c>
      <c r="K1423" s="18" t="s">
        <v>158</v>
      </c>
      <c r="L1423" s="18" t="s">
        <v>116</v>
      </c>
      <c r="M1423" s="18" t="s">
        <v>160</v>
      </c>
    </row>
    <row r="1424" spans="1:13">
      <c r="A1424" s="334">
        <v>110</v>
      </c>
      <c r="B1424" s="335"/>
      <c r="C1424" s="131" t="s">
        <v>383</v>
      </c>
      <c r="D1424" s="132">
        <v>87.3</v>
      </c>
      <c r="E1424" s="132">
        <v>16.5</v>
      </c>
      <c r="F1424" s="132">
        <v>2.63</v>
      </c>
      <c r="G1424" s="132">
        <v>0.42</v>
      </c>
      <c r="H1424" s="132">
        <v>0</v>
      </c>
      <c r="I1424" s="132">
        <v>19.489999999999998</v>
      </c>
      <c r="J1424" s="133" t="s">
        <v>157</v>
      </c>
      <c r="K1424" s="133" t="s">
        <v>170</v>
      </c>
      <c r="L1424" s="133" t="s">
        <v>116</v>
      </c>
      <c r="M1424" s="133" t="s">
        <v>160</v>
      </c>
    </row>
    <row r="1425" spans="1:14">
      <c r="A1425" s="334">
        <v>110</v>
      </c>
      <c r="B1425" s="335"/>
      <c r="C1425" s="131" t="s">
        <v>384</v>
      </c>
      <c r="D1425" s="7">
        <v>61.8</v>
      </c>
      <c r="E1425" s="7">
        <v>9</v>
      </c>
      <c r="F1425" s="7">
        <v>0</v>
      </c>
      <c r="G1425" s="7">
        <v>0</v>
      </c>
      <c r="H1425" s="7">
        <v>0</v>
      </c>
      <c r="I1425" s="7">
        <v>18.239999999999998</v>
      </c>
      <c r="J1425" s="18" t="s">
        <v>157</v>
      </c>
      <c r="K1425" s="18" t="s">
        <v>170</v>
      </c>
      <c r="L1425" s="18" t="s">
        <v>116</v>
      </c>
      <c r="M1425" s="18" t="s">
        <v>166</v>
      </c>
    </row>
    <row r="1426" spans="1:14">
      <c r="A1426" s="334">
        <v>110</v>
      </c>
      <c r="B1426" s="335"/>
      <c r="C1426" s="131" t="s">
        <v>385</v>
      </c>
      <c r="D1426" s="17">
        <v>77.8</v>
      </c>
      <c r="E1426" s="17">
        <v>18.600000000000001</v>
      </c>
      <c r="F1426" s="17">
        <v>0.48</v>
      </c>
      <c r="G1426" s="17">
        <v>0</v>
      </c>
      <c r="H1426" s="17">
        <v>0</v>
      </c>
      <c r="I1426" s="17">
        <v>20.85</v>
      </c>
      <c r="J1426" s="18" t="s">
        <v>157</v>
      </c>
      <c r="K1426" s="18" t="s">
        <v>161</v>
      </c>
      <c r="L1426" s="18" t="s">
        <v>116</v>
      </c>
      <c r="M1426" s="18" t="s">
        <v>350</v>
      </c>
    </row>
    <row r="1427" spans="1:14">
      <c r="A1427" s="334">
        <v>110</v>
      </c>
      <c r="B1427" s="335"/>
      <c r="C1427" s="131" t="s">
        <v>386</v>
      </c>
      <c r="D1427" s="134">
        <v>70.8</v>
      </c>
      <c r="E1427" s="134">
        <v>18.8</v>
      </c>
      <c r="F1427" s="134">
        <v>2</v>
      </c>
      <c r="G1427" s="134">
        <v>8</v>
      </c>
      <c r="H1427" s="134">
        <v>0</v>
      </c>
      <c r="I1427" s="134">
        <v>24.5</v>
      </c>
      <c r="J1427" s="135" t="s">
        <v>157</v>
      </c>
      <c r="K1427" s="135" t="s">
        <v>161</v>
      </c>
      <c r="L1427" s="135" t="s">
        <v>114</v>
      </c>
      <c r="M1427" s="135" t="s">
        <v>350</v>
      </c>
      <c r="N1427" s="146"/>
    </row>
    <row r="1428" spans="1:14">
      <c r="A1428" s="334">
        <v>110</v>
      </c>
      <c r="B1428" s="335"/>
      <c r="C1428" s="131" t="s">
        <v>387</v>
      </c>
      <c r="D1428" s="137">
        <v>61.2</v>
      </c>
      <c r="E1428" s="137">
        <v>11.4</v>
      </c>
      <c r="F1428" s="11">
        <v>2</v>
      </c>
      <c r="G1428" s="11" t="s">
        <v>11</v>
      </c>
      <c r="H1428" s="11" t="s">
        <v>11</v>
      </c>
      <c r="I1428" s="11">
        <v>21.49</v>
      </c>
      <c r="J1428" s="12" t="s">
        <v>157</v>
      </c>
      <c r="K1428" s="12" t="s">
        <v>161</v>
      </c>
      <c r="L1428" s="12" t="s">
        <v>116</v>
      </c>
      <c r="M1428" s="12" t="s">
        <v>350</v>
      </c>
    </row>
    <row r="1429" spans="1:14">
      <c r="A1429" s="334">
        <v>110</v>
      </c>
      <c r="B1429" s="335"/>
      <c r="C1429" s="131" t="s">
        <v>388</v>
      </c>
      <c r="D1429" s="11">
        <v>96</v>
      </c>
      <c r="E1429" s="11">
        <v>21</v>
      </c>
      <c r="F1429" s="11">
        <v>0</v>
      </c>
      <c r="G1429" s="11">
        <v>85</v>
      </c>
      <c r="H1429" s="11">
        <v>0</v>
      </c>
      <c r="I1429" s="11">
        <v>23.95</v>
      </c>
      <c r="J1429" s="12" t="s">
        <v>157</v>
      </c>
      <c r="K1429" s="12" t="s">
        <v>158</v>
      </c>
      <c r="L1429" s="12" t="s">
        <v>116</v>
      </c>
      <c r="M1429" s="12" t="s">
        <v>357</v>
      </c>
    </row>
    <row r="1430" spans="1:14">
      <c r="A1430" s="334">
        <v>110</v>
      </c>
      <c r="B1430" s="335"/>
      <c r="C1430" s="131" t="s">
        <v>389</v>
      </c>
      <c r="D1430" s="11">
        <v>75.3</v>
      </c>
      <c r="E1430" s="138">
        <v>10.3</v>
      </c>
      <c r="F1430" s="11">
        <v>6.5</v>
      </c>
      <c r="G1430" s="11">
        <v>1.5</v>
      </c>
      <c r="H1430" s="11">
        <v>4.5</v>
      </c>
      <c r="I1430" s="139">
        <v>22.3</v>
      </c>
      <c r="J1430" s="140" t="s">
        <v>157</v>
      </c>
      <c r="K1430" s="141" t="s">
        <v>157</v>
      </c>
      <c r="L1430" s="12" t="s">
        <v>116</v>
      </c>
      <c r="M1430" s="12" t="s">
        <v>350</v>
      </c>
    </row>
    <row r="1431" spans="1:14">
      <c r="A1431" s="334">
        <v>110</v>
      </c>
      <c r="B1431" s="335"/>
      <c r="C1431" s="142" t="s">
        <v>22</v>
      </c>
      <c r="D1431" s="143">
        <v>73.736363636363635</v>
      </c>
      <c r="E1431" s="143">
        <v>14.81666666666667</v>
      </c>
      <c r="F1431" s="143">
        <v>2.7091666666666665</v>
      </c>
      <c r="G1431" s="143">
        <v>8.9927272727272722</v>
      </c>
      <c r="H1431" s="143">
        <v>0.85</v>
      </c>
      <c r="I1431" s="143">
        <v>21.51</v>
      </c>
      <c r="J1431" s="144" t="s">
        <v>11</v>
      </c>
      <c r="K1431" s="144" t="s">
        <v>11</v>
      </c>
      <c r="L1431" s="144" t="s">
        <v>11</v>
      </c>
      <c r="M1431" s="144" t="s">
        <v>11</v>
      </c>
    </row>
    <row r="1432" spans="1:14">
      <c r="A1432" s="334">
        <v>111</v>
      </c>
      <c r="B1432" s="335" t="s">
        <v>378</v>
      </c>
      <c r="C1432" s="131" t="s">
        <v>379</v>
      </c>
      <c r="D1432" s="17">
        <v>65.5</v>
      </c>
      <c r="E1432" s="17">
        <v>9.6999999999999993</v>
      </c>
      <c r="F1432" s="17">
        <v>0.5</v>
      </c>
      <c r="G1432" s="17">
        <v>5</v>
      </c>
      <c r="H1432" s="17" t="s">
        <v>11</v>
      </c>
      <c r="I1432" s="17">
        <v>19.7</v>
      </c>
      <c r="J1432" s="18" t="s">
        <v>157</v>
      </c>
      <c r="K1432" s="18" t="s">
        <v>157</v>
      </c>
      <c r="L1432" s="18" t="s">
        <v>114</v>
      </c>
      <c r="M1432" s="18" t="s">
        <v>166</v>
      </c>
    </row>
    <row r="1433" spans="1:14">
      <c r="A1433" s="334">
        <v>111</v>
      </c>
      <c r="B1433" s="335"/>
      <c r="C1433" s="131" t="s">
        <v>198</v>
      </c>
      <c r="D1433" s="11">
        <v>66</v>
      </c>
      <c r="E1433" s="11">
        <v>14.2</v>
      </c>
      <c r="F1433" s="11">
        <v>4</v>
      </c>
      <c r="G1433" s="11">
        <v>1</v>
      </c>
      <c r="H1433" s="11">
        <v>0</v>
      </c>
      <c r="I1433" s="11">
        <v>20.67</v>
      </c>
      <c r="J1433" s="12" t="s">
        <v>157</v>
      </c>
      <c r="K1433" s="12" t="s">
        <v>161</v>
      </c>
      <c r="L1433" s="12" t="s">
        <v>114</v>
      </c>
      <c r="M1433" s="12" t="s">
        <v>350</v>
      </c>
    </row>
    <row r="1434" spans="1:14">
      <c r="A1434" s="334">
        <v>111</v>
      </c>
      <c r="B1434" s="335"/>
      <c r="C1434" s="131" t="s">
        <v>380</v>
      </c>
      <c r="D1434" s="7" t="s">
        <v>677</v>
      </c>
      <c r="E1434" s="7">
        <v>13.2</v>
      </c>
      <c r="F1434" s="7">
        <v>2</v>
      </c>
      <c r="G1434" s="7">
        <v>0</v>
      </c>
      <c r="H1434" s="7">
        <v>1</v>
      </c>
      <c r="I1434" s="7">
        <v>14.7</v>
      </c>
      <c r="J1434" s="8" t="s">
        <v>157</v>
      </c>
      <c r="K1434" s="8" t="s">
        <v>158</v>
      </c>
      <c r="L1434" s="8" t="s">
        <v>159</v>
      </c>
      <c r="M1434" s="8" t="s">
        <v>160</v>
      </c>
    </row>
    <row r="1435" spans="1:14">
      <c r="A1435" s="334">
        <v>111</v>
      </c>
      <c r="B1435" s="335"/>
      <c r="C1435" s="131" t="s">
        <v>381</v>
      </c>
      <c r="D1435" s="11">
        <v>77.2</v>
      </c>
      <c r="E1435" s="11">
        <v>16.8</v>
      </c>
      <c r="F1435" s="11">
        <v>1</v>
      </c>
      <c r="G1435" s="11">
        <v>0</v>
      </c>
      <c r="H1435" s="11">
        <v>0</v>
      </c>
      <c r="I1435" s="11">
        <v>12.73</v>
      </c>
      <c r="J1435" s="12" t="s">
        <v>157</v>
      </c>
      <c r="K1435" s="12" t="s">
        <v>161</v>
      </c>
      <c r="L1435" s="12" t="s">
        <v>305</v>
      </c>
      <c r="M1435" s="12" t="s">
        <v>350</v>
      </c>
    </row>
    <row r="1436" spans="1:14">
      <c r="A1436" s="334">
        <v>111</v>
      </c>
      <c r="B1436" s="335"/>
      <c r="C1436" s="131" t="s">
        <v>382</v>
      </c>
      <c r="D1436" s="17">
        <v>72.8</v>
      </c>
      <c r="E1436" s="17">
        <v>15.8</v>
      </c>
      <c r="F1436" s="17">
        <v>0.8</v>
      </c>
      <c r="G1436" s="17">
        <v>0</v>
      </c>
      <c r="H1436" s="17">
        <v>0</v>
      </c>
      <c r="I1436" s="17">
        <v>15.8</v>
      </c>
      <c r="J1436" s="18" t="s">
        <v>182</v>
      </c>
      <c r="K1436" s="18" t="s">
        <v>158</v>
      </c>
      <c r="L1436" s="18" t="s">
        <v>116</v>
      </c>
      <c r="M1436" s="18" t="s">
        <v>137</v>
      </c>
    </row>
    <row r="1437" spans="1:14">
      <c r="A1437" s="334">
        <v>111</v>
      </c>
      <c r="B1437" s="335"/>
      <c r="C1437" s="131" t="s">
        <v>383</v>
      </c>
      <c r="D1437" s="132">
        <v>87.2</v>
      </c>
      <c r="E1437" s="132">
        <v>18.3</v>
      </c>
      <c r="F1437" s="132">
        <v>0</v>
      </c>
      <c r="G1437" s="132">
        <v>0</v>
      </c>
      <c r="H1437" s="132">
        <v>0</v>
      </c>
      <c r="I1437" s="132">
        <v>13.33</v>
      </c>
      <c r="J1437" s="133" t="s">
        <v>157</v>
      </c>
      <c r="K1437" s="133" t="s">
        <v>158</v>
      </c>
      <c r="L1437" s="133" t="s">
        <v>114</v>
      </c>
      <c r="M1437" s="133" t="s">
        <v>160</v>
      </c>
    </row>
    <row r="1438" spans="1:14">
      <c r="A1438" s="334">
        <v>111</v>
      </c>
      <c r="B1438" s="335"/>
      <c r="C1438" s="131" t="s">
        <v>384</v>
      </c>
      <c r="D1438" s="7">
        <v>51.6</v>
      </c>
      <c r="E1438" s="7">
        <v>8.6</v>
      </c>
      <c r="F1438" s="7">
        <v>2.21</v>
      </c>
      <c r="G1438" s="7">
        <v>0</v>
      </c>
      <c r="H1438" s="7">
        <v>0</v>
      </c>
      <c r="I1438" s="7">
        <v>13.92</v>
      </c>
      <c r="J1438" s="18" t="s">
        <v>157</v>
      </c>
      <c r="K1438" s="18" t="s">
        <v>158</v>
      </c>
      <c r="L1438" s="18" t="s">
        <v>116</v>
      </c>
      <c r="M1438" s="18" t="s">
        <v>160</v>
      </c>
    </row>
    <row r="1439" spans="1:14">
      <c r="A1439" s="334">
        <v>111</v>
      </c>
      <c r="B1439" s="335"/>
      <c r="C1439" s="131" t="s">
        <v>385</v>
      </c>
      <c r="D1439" s="17">
        <v>87.9</v>
      </c>
      <c r="E1439" s="17">
        <v>9</v>
      </c>
      <c r="F1439" s="17">
        <v>0</v>
      </c>
      <c r="G1439" s="17">
        <v>0</v>
      </c>
      <c r="H1439" s="17">
        <v>0</v>
      </c>
      <c r="I1439" s="17">
        <v>15.28</v>
      </c>
      <c r="J1439" s="18" t="s">
        <v>157</v>
      </c>
      <c r="K1439" s="18" t="s">
        <v>158</v>
      </c>
      <c r="L1439" s="18" t="s">
        <v>116</v>
      </c>
      <c r="M1439" s="18" t="s">
        <v>350</v>
      </c>
    </row>
    <row r="1440" spans="1:14">
      <c r="A1440" s="334">
        <v>111</v>
      </c>
      <c r="B1440" s="335"/>
      <c r="C1440" s="131" t="s">
        <v>386</v>
      </c>
      <c r="D1440" s="134" t="s">
        <v>11</v>
      </c>
      <c r="E1440" s="134" t="s">
        <v>11</v>
      </c>
      <c r="F1440" s="134" t="s">
        <v>11</v>
      </c>
      <c r="G1440" s="134" t="s">
        <v>11</v>
      </c>
      <c r="H1440" s="134" t="s">
        <v>11</v>
      </c>
      <c r="I1440" s="134" t="s">
        <v>11</v>
      </c>
      <c r="J1440" s="135" t="s">
        <v>11</v>
      </c>
      <c r="K1440" s="135" t="s">
        <v>11</v>
      </c>
      <c r="L1440" s="135" t="s">
        <v>11</v>
      </c>
      <c r="M1440" s="135" t="s">
        <v>11</v>
      </c>
    </row>
    <row r="1441" spans="1:14">
      <c r="A1441" s="334">
        <v>111</v>
      </c>
      <c r="B1441" s="335"/>
      <c r="C1441" s="131" t="s">
        <v>387</v>
      </c>
      <c r="D1441" s="137">
        <v>66.599999999999994</v>
      </c>
      <c r="E1441" s="137">
        <v>12.4</v>
      </c>
      <c r="F1441" s="11">
        <v>5</v>
      </c>
      <c r="G1441" s="11" t="s">
        <v>11</v>
      </c>
      <c r="H1441" s="11" t="s">
        <v>11</v>
      </c>
      <c r="I1441" s="11">
        <v>16.149999999999999</v>
      </c>
      <c r="J1441" s="12" t="s">
        <v>579</v>
      </c>
      <c r="K1441" s="12" t="s">
        <v>158</v>
      </c>
      <c r="L1441" s="12" t="s">
        <v>114</v>
      </c>
      <c r="M1441" s="12" t="s">
        <v>357</v>
      </c>
    </row>
    <row r="1442" spans="1:14">
      <c r="A1442" s="334">
        <v>111</v>
      </c>
      <c r="B1442" s="335"/>
      <c r="C1442" s="131" t="s">
        <v>388</v>
      </c>
      <c r="D1442" s="11">
        <v>100</v>
      </c>
      <c r="E1442" s="11">
        <v>17</v>
      </c>
      <c r="F1442" s="11">
        <v>10</v>
      </c>
      <c r="G1442" s="11">
        <v>50</v>
      </c>
      <c r="H1442" s="11">
        <v>0</v>
      </c>
      <c r="I1442" s="11">
        <v>16.86</v>
      </c>
      <c r="J1442" s="12" t="s">
        <v>157</v>
      </c>
      <c r="K1442" s="12" t="s">
        <v>161</v>
      </c>
      <c r="L1442" s="12" t="s">
        <v>576</v>
      </c>
      <c r="M1442" s="12" t="s">
        <v>350</v>
      </c>
    </row>
    <row r="1443" spans="1:14">
      <c r="A1443" s="334">
        <v>111</v>
      </c>
      <c r="B1443" s="335"/>
      <c r="C1443" s="131" t="s">
        <v>389</v>
      </c>
      <c r="D1443" s="11">
        <v>77</v>
      </c>
      <c r="E1443" s="138">
        <v>5.6</v>
      </c>
      <c r="F1443" s="11">
        <v>0</v>
      </c>
      <c r="G1443" s="11">
        <v>0</v>
      </c>
      <c r="H1443" s="11">
        <v>1.5</v>
      </c>
      <c r="I1443" s="139">
        <v>20</v>
      </c>
      <c r="J1443" s="140" t="s">
        <v>157</v>
      </c>
      <c r="K1443" s="141" t="s">
        <v>158</v>
      </c>
      <c r="L1443" s="12" t="s">
        <v>116</v>
      </c>
      <c r="M1443" s="12" t="s">
        <v>350</v>
      </c>
      <c r="N1443" s="146"/>
    </row>
    <row r="1444" spans="1:14">
      <c r="A1444" s="334">
        <v>111</v>
      </c>
      <c r="B1444" s="335"/>
      <c r="C1444" s="142" t="s">
        <v>22</v>
      </c>
      <c r="D1444" s="143">
        <v>75.180000000000007</v>
      </c>
      <c r="E1444" s="143">
        <v>12.781818181818181</v>
      </c>
      <c r="F1444" s="143">
        <v>2.3190909090909093</v>
      </c>
      <c r="G1444" s="143">
        <v>5.6</v>
      </c>
      <c r="H1444" s="143">
        <v>0.27777777777777779</v>
      </c>
      <c r="I1444" s="143">
        <v>16.285454545454545</v>
      </c>
      <c r="J1444" s="144" t="s">
        <v>11</v>
      </c>
      <c r="K1444" s="144" t="s">
        <v>11</v>
      </c>
      <c r="L1444" s="144" t="s">
        <v>11</v>
      </c>
      <c r="M1444" s="144" t="s">
        <v>11</v>
      </c>
    </row>
    <row r="1445" spans="1:14">
      <c r="A1445" s="334">
        <v>112</v>
      </c>
      <c r="B1445" s="335" t="s">
        <v>502</v>
      </c>
      <c r="C1445" s="131" t="s">
        <v>379</v>
      </c>
      <c r="D1445" s="17">
        <v>88.3</v>
      </c>
      <c r="E1445" s="17">
        <v>18.3</v>
      </c>
      <c r="F1445" s="17" t="s">
        <v>11</v>
      </c>
      <c r="G1445" s="17" t="s">
        <v>11</v>
      </c>
      <c r="H1445" s="17" t="s">
        <v>11</v>
      </c>
      <c r="I1445" s="17">
        <v>12.2</v>
      </c>
      <c r="J1445" s="18" t="s">
        <v>157</v>
      </c>
      <c r="K1445" s="18" t="s">
        <v>170</v>
      </c>
      <c r="L1445" s="18" t="s">
        <v>116</v>
      </c>
      <c r="M1445" s="18" t="s">
        <v>166</v>
      </c>
    </row>
    <row r="1446" spans="1:14">
      <c r="A1446" s="334">
        <v>112</v>
      </c>
      <c r="B1446" s="335"/>
      <c r="C1446" s="131" t="s">
        <v>198</v>
      </c>
      <c r="D1446" s="11">
        <v>79.8</v>
      </c>
      <c r="E1446" s="11">
        <v>28.4</v>
      </c>
      <c r="F1446" s="11">
        <v>0</v>
      </c>
      <c r="G1446" s="11">
        <v>4</v>
      </c>
      <c r="H1446" s="11">
        <v>0</v>
      </c>
      <c r="I1446" s="11">
        <v>22.21</v>
      </c>
      <c r="J1446" s="12" t="s">
        <v>157</v>
      </c>
      <c r="K1446" s="12" t="s">
        <v>161</v>
      </c>
      <c r="L1446" s="12" t="s">
        <v>114</v>
      </c>
      <c r="M1446" s="12" t="s">
        <v>350</v>
      </c>
    </row>
    <row r="1447" spans="1:14">
      <c r="A1447" s="334">
        <v>112</v>
      </c>
      <c r="B1447" s="335"/>
      <c r="C1447" s="131" t="s">
        <v>380</v>
      </c>
      <c r="D1447" s="7" t="s">
        <v>678</v>
      </c>
      <c r="E1447" s="7">
        <v>22.7</v>
      </c>
      <c r="F1447" s="7">
        <v>1</v>
      </c>
      <c r="G1447" s="7">
        <v>0</v>
      </c>
      <c r="H1447" s="7">
        <v>5</v>
      </c>
      <c r="I1447" s="7">
        <v>21.1</v>
      </c>
      <c r="J1447" s="8" t="s">
        <v>157</v>
      </c>
      <c r="K1447" s="8" t="s">
        <v>170</v>
      </c>
      <c r="L1447" s="8" t="s">
        <v>159</v>
      </c>
      <c r="M1447" s="8" t="s">
        <v>160</v>
      </c>
    </row>
    <row r="1448" spans="1:14">
      <c r="A1448" s="334">
        <v>112</v>
      </c>
      <c r="B1448" s="335"/>
      <c r="C1448" s="131" t="s">
        <v>381</v>
      </c>
      <c r="D1448" s="11">
        <v>79.7</v>
      </c>
      <c r="E1448" s="11">
        <v>24.9</v>
      </c>
      <c r="F1448" s="11">
        <v>1</v>
      </c>
      <c r="G1448" s="11">
        <v>1</v>
      </c>
      <c r="H1448" s="11">
        <v>0</v>
      </c>
      <c r="I1448" s="11">
        <v>16.27</v>
      </c>
      <c r="J1448" s="12" t="s">
        <v>157</v>
      </c>
      <c r="K1448" s="12" t="s">
        <v>158</v>
      </c>
      <c r="L1448" s="12" t="s">
        <v>578</v>
      </c>
      <c r="M1448" s="12" t="s">
        <v>350</v>
      </c>
    </row>
    <row r="1449" spans="1:14">
      <c r="A1449" s="334">
        <v>112</v>
      </c>
      <c r="B1449" s="335"/>
      <c r="C1449" s="131" t="s">
        <v>382</v>
      </c>
      <c r="D1449" s="17">
        <v>74</v>
      </c>
      <c r="E1449" s="17">
        <v>26</v>
      </c>
      <c r="F1449" s="17">
        <v>4.9000000000000004</v>
      </c>
      <c r="G1449" s="17">
        <v>0</v>
      </c>
      <c r="H1449" s="17">
        <v>0</v>
      </c>
      <c r="I1449" s="17">
        <v>24.2</v>
      </c>
      <c r="J1449" s="18" t="s">
        <v>182</v>
      </c>
      <c r="K1449" s="18" t="s">
        <v>158</v>
      </c>
      <c r="L1449" s="18" t="s">
        <v>116</v>
      </c>
      <c r="M1449" s="18" t="s">
        <v>137</v>
      </c>
    </row>
    <row r="1450" spans="1:14">
      <c r="A1450" s="334">
        <v>112</v>
      </c>
      <c r="B1450" s="335"/>
      <c r="C1450" s="131" t="s">
        <v>383</v>
      </c>
      <c r="D1450" s="132">
        <v>90.5</v>
      </c>
      <c r="E1450" s="132">
        <v>21</v>
      </c>
      <c r="F1450" s="132">
        <v>0</v>
      </c>
      <c r="G1450" s="132">
        <v>0</v>
      </c>
      <c r="H1450" s="132">
        <v>0</v>
      </c>
      <c r="I1450" s="132">
        <v>18.079999999999998</v>
      </c>
      <c r="J1450" s="133" t="s">
        <v>157</v>
      </c>
      <c r="K1450" s="133" t="s">
        <v>170</v>
      </c>
      <c r="L1450" s="133" t="s">
        <v>116</v>
      </c>
      <c r="M1450" s="133" t="s">
        <v>160</v>
      </c>
    </row>
    <row r="1451" spans="1:14">
      <c r="A1451" s="334">
        <v>112</v>
      </c>
      <c r="B1451" s="335"/>
      <c r="C1451" s="131" t="s">
        <v>384</v>
      </c>
      <c r="D1451" s="7">
        <v>53.2</v>
      </c>
      <c r="E1451" s="7">
        <v>12.2</v>
      </c>
      <c r="F1451" s="7">
        <v>0.98</v>
      </c>
      <c r="G1451" s="7">
        <v>0</v>
      </c>
      <c r="H1451" s="7">
        <v>0</v>
      </c>
      <c r="I1451" s="7">
        <v>19.55</v>
      </c>
      <c r="J1451" s="18" t="s">
        <v>157</v>
      </c>
      <c r="K1451" s="18" t="s">
        <v>170</v>
      </c>
      <c r="L1451" s="18" t="s">
        <v>116</v>
      </c>
      <c r="M1451" s="18" t="s">
        <v>137</v>
      </c>
    </row>
    <row r="1452" spans="1:14">
      <c r="A1452" s="334">
        <v>112</v>
      </c>
      <c r="B1452" s="335"/>
      <c r="C1452" s="131" t="s">
        <v>385</v>
      </c>
      <c r="D1452" s="17">
        <v>85.5</v>
      </c>
      <c r="E1452" s="17">
        <v>11.8</v>
      </c>
      <c r="F1452" s="17">
        <v>0.93</v>
      </c>
      <c r="G1452" s="17">
        <v>0</v>
      </c>
      <c r="H1452" s="17">
        <v>0</v>
      </c>
      <c r="I1452" s="17">
        <v>21.46</v>
      </c>
      <c r="J1452" s="18" t="s">
        <v>157</v>
      </c>
      <c r="K1452" s="18" t="s">
        <v>158</v>
      </c>
      <c r="L1452" s="18" t="s">
        <v>116</v>
      </c>
      <c r="M1452" s="18" t="s">
        <v>350</v>
      </c>
    </row>
    <row r="1453" spans="1:14">
      <c r="A1453" s="334">
        <v>112</v>
      </c>
      <c r="B1453" s="335"/>
      <c r="C1453" s="131" t="s">
        <v>386</v>
      </c>
      <c r="D1453" s="134">
        <v>86.4</v>
      </c>
      <c r="E1453" s="134">
        <v>31</v>
      </c>
      <c r="F1453" s="134">
        <v>1</v>
      </c>
      <c r="G1453" s="134">
        <v>16</v>
      </c>
      <c r="H1453" s="134">
        <v>0</v>
      </c>
      <c r="I1453" s="134">
        <v>17.899999999999999</v>
      </c>
      <c r="J1453" s="135" t="s">
        <v>157</v>
      </c>
      <c r="K1453" s="147" t="s">
        <v>158</v>
      </c>
      <c r="L1453" s="147" t="s">
        <v>114</v>
      </c>
      <c r="M1453" s="147" t="s">
        <v>350</v>
      </c>
    </row>
    <row r="1454" spans="1:14">
      <c r="A1454" s="334">
        <v>112</v>
      </c>
      <c r="B1454" s="335"/>
      <c r="C1454" s="131" t="s">
        <v>387</v>
      </c>
      <c r="D1454" s="137">
        <v>69</v>
      </c>
      <c r="E1454" s="137">
        <v>15.4</v>
      </c>
      <c r="F1454" s="11" t="s">
        <v>11</v>
      </c>
      <c r="G1454" s="11" t="s">
        <v>11</v>
      </c>
      <c r="H1454" s="11" t="s">
        <v>11</v>
      </c>
      <c r="I1454" s="11">
        <v>20.84</v>
      </c>
      <c r="J1454" s="12" t="s">
        <v>579</v>
      </c>
      <c r="K1454" s="12" t="s">
        <v>161</v>
      </c>
      <c r="L1454" s="12" t="s">
        <v>116</v>
      </c>
      <c r="M1454" s="12" t="s">
        <v>357</v>
      </c>
    </row>
    <row r="1455" spans="1:14">
      <c r="A1455" s="334">
        <v>112</v>
      </c>
      <c r="B1455" s="335"/>
      <c r="C1455" s="131" t="s">
        <v>388</v>
      </c>
      <c r="D1455" s="11">
        <v>102</v>
      </c>
      <c r="E1455" s="11">
        <v>24</v>
      </c>
      <c r="F1455" s="11">
        <v>0</v>
      </c>
      <c r="G1455" s="11">
        <v>90</v>
      </c>
      <c r="H1455" s="11">
        <v>0</v>
      </c>
      <c r="I1455" s="11">
        <v>24.2</v>
      </c>
      <c r="J1455" s="12" t="s">
        <v>157</v>
      </c>
      <c r="K1455" s="12" t="s">
        <v>164</v>
      </c>
      <c r="L1455" s="12" t="s">
        <v>116</v>
      </c>
      <c r="M1455" s="12" t="s">
        <v>357</v>
      </c>
    </row>
    <row r="1456" spans="1:14">
      <c r="A1456" s="334">
        <v>112</v>
      </c>
      <c r="B1456" s="335"/>
      <c r="C1456" s="131" t="s">
        <v>389</v>
      </c>
      <c r="D1456" s="11">
        <v>63.6</v>
      </c>
      <c r="E1456" s="138">
        <v>5</v>
      </c>
      <c r="F1456" s="11">
        <v>1.5</v>
      </c>
      <c r="G1456" s="11">
        <v>0</v>
      </c>
      <c r="H1456" s="11">
        <v>2.5</v>
      </c>
      <c r="I1456" s="139">
        <v>24.9</v>
      </c>
      <c r="J1456" s="140" t="s">
        <v>157</v>
      </c>
      <c r="K1456" s="141" t="s">
        <v>158</v>
      </c>
      <c r="L1456" s="12" t="s">
        <v>116</v>
      </c>
      <c r="M1456" s="12" t="s">
        <v>357</v>
      </c>
    </row>
    <row r="1457" spans="1:13">
      <c r="A1457" s="334">
        <v>112</v>
      </c>
      <c r="B1457" s="335"/>
      <c r="C1457" s="142" t="s">
        <v>22</v>
      </c>
      <c r="D1457" s="143">
        <v>79.272727272727266</v>
      </c>
      <c r="E1457" s="143">
        <v>20.058333333333334</v>
      </c>
      <c r="F1457" s="143">
        <v>1.131</v>
      </c>
      <c r="G1457" s="143">
        <v>11.1</v>
      </c>
      <c r="H1457" s="143">
        <v>0.75</v>
      </c>
      <c r="I1457" s="143">
        <v>20.242500000000003</v>
      </c>
      <c r="J1457" s="144" t="s">
        <v>11</v>
      </c>
      <c r="K1457" s="144" t="s">
        <v>11</v>
      </c>
      <c r="L1457" s="144" t="s">
        <v>11</v>
      </c>
      <c r="M1457" s="144" t="s">
        <v>11</v>
      </c>
    </row>
    <row r="1458" spans="1:13">
      <c r="A1458" s="334">
        <v>113</v>
      </c>
      <c r="B1458" s="335" t="s">
        <v>503</v>
      </c>
      <c r="C1458" s="131" t="s">
        <v>379</v>
      </c>
      <c r="D1458" s="17">
        <v>71.599999999999994</v>
      </c>
      <c r="E1458" s="17">
        <v>13.5</v>
      </c>
      <c r="F1458" s="17">
        <v>0.5</v>
      </c>
      <c r="G1458" s="17">
        <v>3</v>
      </c>
      <c r="H1458" s="17" t="s">
        <v>11</v>
      </c>
      <c r="I1458" s="17">
        <v>19.5</v>
      </c>
      <c r="J1458" s="18" t="s">
        <v>157</v>
      </c>
      <c r="K1458" s="18" t="s">
        <v>158</v>
      </c>
      <c r="L1458" s="18" t="s">
        <v>116</v>
      </c>
      <c r="M1458" s="18" t="s">
        <v>166</v>
      </c>
    </row>
    <row r="1459" spans="1:13">
      <c r="A1459" s="334">
        <v>113</v>
      </c>
      <c r="B1459" s="335"/>
      <c r="C1459" s="131" t="s">
        <v>198</v>
      </c>
      <c r="D1459" s="11">
        <v>56.4</v>
      </c>
      <c r="E1459" s="11">
        <v>20</v>
      </c>
      <c r="F1459" s="11">
        <v>1</v>
      </c>
      <c r="G1459" s="11">
        <v>6</v>
      </c>
      <c r="H1459" s="11">
        <v>0</v>
      </c>
      <c r="I1459" s="11">
        <v>26.73</v>
      </c>
      <c r="J1459" s="12" t="s">
        <v>157</v>
      </c>
      <c r="K1459" s="12" t="s">
        <v>158</v>
      </c>
      <c r="L1459" s="12" t="s">
        <v>114</v>
      </c>
      <c r="M1459" s="12" t="s">
        <v>350</v>
      </c>
    </row>
    <row r="1460" spans="1:13">
      <c r="A1460" s="334">
        <v>113</v>
      </c>
      <c r="B1460" s="335"/>
      <c r="C1460" s="131" t="s">
        <v>380</v>
      </c>
      <c r="D1460" s="7" t="s">
        <v>679</v>
      </c>
      <c r="E1460" s="7">
        <v>16.5</v>
      </c>
      <c r="F1460" s="7">
        <v>1</v>
      </c>
      <c r="G1460" s="7">
        <v>0</v>
      </c>
      <c r="H1460" s="7">
        <v>1</v>
      </c>
      <c r="I1460" s="7">
        <v>23.7</v>
      </c>
      <c r="J1460" s="8" t="s">
        <v>157</v>
      </c>
      <c r="K1460" s="8" t="s">
        <v>158</v>
      </c>
      <c r="L1460" s="8" t="s">
        <v>159</v>
      </c>
      <c r="M1460" s="8" t="s">
        <v>160</v>
      </c>
    </row>
    <row r="1461" spans="1:13">
      <c r="A1461" s="334">
        <v>113</v>
      </c>
      <c r="B1461" s="335"/>
      <c r="C1461" s="131" t="s">
        <v>381</v>
      </c>
      <c r="D1461" s="11">
        <v>73.444444444444443</v>
      </c>
      <c r="E1461" s="11">
        <v>18.888888888888889</v>
      </c>
      <c r="F1461" s="11">
        <v>1</v>
      </c>
      <c r="G1461" s="11">
        <v>0</v>
      </c>
      <c r="H1461" s="11">
        <v>0</v>
      </c>
      <c r="I1461" s="11">
        <v>20.399999999999999</v>
      </c>
      <c r="J1461" s="12" t="s">
        <v>157</v>
      </c>
      <c r="K1461" s="12" t="s">
        <v>164</v>
      </c>
      <c r="L1461" s="12" t="s">
        <v>578</v>
      </c>
      <c r="M1461" s="12" t="s">
        <v>350</v>
      </c>
    </row>
    <row r="1462" spans="1:13">
      <c r="A1462" s="334">
        <v>113</v>
      </c>
      <c r="B1462" s="335"/>
      <c r="C1462" s="131" t="s">
        <v>382</v>
      </c>
      <c r="D1462" s="17">
        <v>51.2</v>
      </c>
      <c r="E1462" s="17">
        <v>17.2</v>
      </c>
      <c r="F1462" s="17">
        <v>2.9</v>
      </c>
      <c r="G1462" s="17">
        <v>0</v>
      </c>
      <c r="H1462" s="17">
        <v>0</v>
      </c>
      <c r="I1462" s="17">
        <v>23.1</v>
      </c>
      <c r="J1462" s="18" t="s">
        <v>182</v>
      </c>
      <c r="K1462" s="18" t="s">
        <v>158</v>
      </c>
      <c r="L1462" s="18" t="s">
        <v>116</v>
      </c>
      <c r="M1462" s="18" t="s">
        <v>137</v>
      </c>
    </row>
    <row r="1463" spans="1:13">
      <c r="A1463" s="334">
        <v>113</v>
      </c>
      <c r="B1463" s="335"/>
      <c r="C1463" s="131" t="s">
        <v>383</v>
      </c>
      <c r="D1463" s="132">
        <v>80.5</v>
      </c>
      <c r="E1463" s="132">
        <v>19.5</v>
      </c>
      <c r="F1463" s="132">
        <v>0</v>
      </c>
      <c r="G1463" s="132">
        <v>0.76</v>
      </c>
      <c r="H1463" s="132">
        <v>0</v>
      </c>
      <c r="I1463" s="132">
        <v>20.92</v>
      </c>
      <c r="J1463" s="133" t="s">
        <v>157</v>
      </c>
      <c r="K1463" s="133" t="s">
        <v>158</v>
      </c>
      <c r="L1463" s="133" t="s">
        <v>114</v>
      </c>
      <c r="M1463" s="133" t="s">
        <v>160</v>
      </c>
    </row>
    <row r="1464" spans="1:13">
      <c r="A1464" s="334">
        <v>113</v>
      </c>
      <c r="B1464" s="335"/>
      <c r="C1464" s="131" t="s">
        <v>384</v>
      </c>
      <c r="D1464" s="7">
        <v>54.2</v>
      </c>
      <c r="E1464" s="7">
        <v>13</v>
      </c>
      <c r="F1464" s="7">
        <v>0</v>
      </c>
      <c r="G1464" s="7">
        <v>0</v>
      </c>
      <c r="H1464" s="7">
        <v>0</v>
      </c>
      <c r="I1464" s="7">
        <v>19.36</v>
      </c>
      <c r="J1464" s="18" t="s">
        <v>157</v>
      </c>
      <c r="K1464" s="18" t="s">
        <v>164</v>
      </c>
      <c r="L1464" s="18" t="s">
        <v>116</v>
      </c>
      <c r="M1464" s="18" t="s">
        <v>160</v>
      </c>
    </row>
    <row r="1465" spans="1:13">
      <c r="A1465" s="334">
        <v>113</v>
      </c>
      <c r="B1465" s="335"/>
      <c r="C1465" s="131" t="s">
        <v>385</v>
      </c>
      <c r="D1465" s="17">
        <v>66.7</v>
      </c>
      <c r="E1465" s="17">
        <v>20</v>
      </c>
      <c r="F1465" s="17">
        <v>0.16</v>
      </c>
      <c r="G1465" s="17">
        <v>0</v>
      </c>
      <c r="H1465" s="17">
        <v>0</v>
      </c>
      <c r="I1465" s="17">
        <v>21.87</v>
      </c>
      <c r="J1465" s="18" t="s">
        <v>157</v>
      </c>
      <c r="K1465" s="8" t="s">
        <v>158</v>
      </c>
      <c r="L1465" s="18" t="s">
        <v>116</v>
      </c>
      <c r="M1465" s="18" t="s">
        <v>350</v>
      </c>
    </row>
    <row r="1466" spans="1:13">
      <c r="A1466" s="334">
        <v>113</v>
      </c>
      <c r="B1466" s="335"/>
      <c r="C1466" s="131" t="s">
        <v>386</v>
      </c>
      <c r="D1466" s="134">
        <v>65.2</v>
      </c>
      <c r="E1466" s="134">
        <v>16.8</v>
      </c>
      <c r="F1466" s="134">
        <v>2</v>
      </c>
      <c r="G1466" s="134">
        <v>5</v>
      </c>
      <c r="H1466" s="134">
        <v>0</v>
      </c>
      <c r="I1466" s="134">
        <v>21.9</v>
      </c>
      <c r="J1466" s="135" t="s">
        <v>157</v>
      </c>
      <c r="K1466" s="135" t="s">
        <v>158</v>
      </c>
      <c r="L1466" s="135" t="s">
        <v>114</v>
      </c>
      <c r="M1466" s="135" t="s">
        <v>350</v>
      </c>
    </row>
    <row r="1467" spans="1:13">
      <c r="A1467" s="334">
        <v>113</v>
      </c>
      <c r="B1467" s="335"/>
      <c r="C1467" s="131" t="s">
        <v>387</v>
      </c>
      <c r="D1467" s="137">
        <v>60.6</v>
      </c>
      <c r="E1467" s="137">
        <v>11</v>
      </c>
      <c r="F1467" s="11">
        <v>1</v>
      </c>
      <c r="G1467" s="11" t="s">
        <v>11</v>
      </c>
      <c r="H1467" s="11" t="s">
        <v>11</v>
      </c>
      <c r="I1467" s="11">
        <v>20.61</v>
      </c>
      <c r="J1467" s="12" t="s">
        <v>157</v>
      </c>
      <c r="K1467" s="12" t="s">
        <v>158</v>
      </c>
      <c r="L1467" s="12" t="s">
        <v>116</v>
      </c>
      <c r="M1467" s="12" t="s">
        <v>357</v>
      </c>
    </row>
    <row r="1468" spans="1:13">
      <c r="A1468" s="334">
        <v>113</v>
      </c>
      <c r="B1468" s="335"/>
      <c r="C1468" s="131" t="s">
        <v>388</v>
      </c>
      <c r="D1468" s="11">
        <v>93</v>
      </c>
      <c r="E1468" s="11">
        <v>23</v>
      </c>
      <c r="F1468" s="11">
        <v>15</v>
      </c>
      <c r="G1468" s="11">
        <v>40</v>
      </c>
      <c r="H1468" s="11">
        <v>0</v>
      </c>
      <c r="I1468" s="11">
        <v>23.95</v>
      </c>
      <c r="J1468" s="12" t="s">
        <v>182</v>
      </c>
      <c r="K1468" s="12" t="s">
        <v>164</v>
      </c>
      <c r="L1468" s="12" t="s">
        <v>576</v>
      </c>
      <c r="M1468" s="12" t="s">
        <v>357</v>
      </c>
    </row>
    <row r="1469" spans="1:13">
      <c r="A1469" s="334">
        <v>113</v>
      </c>
      <c r="B1469" s="335"/>
      <c r="C1469" s="131" t="s">
        <v>389</v>
      </c>
      <c r="D1469" s="11">
        <v>61.2</v>
      </c>
      <c r="E1469" s="138">
        <v>11.3</v>
      </c>
      <c r="F1469" s="11">
        <v>1.5</v>
      </c>
      <c r="G1469" s="11">
        <v>2.5</v>
      </c>
      <c r="H1469" s="11">
        <v>3.5</v>
      </c>
      <c r="I1469" s="139">
        <v>21.2</v>
      </c>
      <c r="J1469" s="140" t="s">
        <v>157</v>
      </c>
      <c r="K1469" s="141" t="s">
        <v>164</v>
      </c>
      <c r="L1469" s="12" t="s">
        <v>116</v>
      </c>
      <c r="M1469" s="12" t="s">
        <v>357</v>
      </c>
    </row>
    <row r="1470" spans="1:13">
      <c r="A1470" s="334">
        <v>113</v>
      </c>
      <c r="B1470" s="335"/>
      <c r="C1470" s="142" t="s">
        <v>22</v>
      </c>
      <c r="D1470" s="143">
        <v>66.731313131313129</v>
      </c>
      <c r="E1470" s="143">
        <v>16.724074074074078</v>
      </c>
      <c r="F1470" s="143">
        <v>2.1716666666666669</v>
      </c>
      <c r="G1470" s="143">
        <v>5.2054545454545451</v>
      </c>
      <c r="H1470" s="143">
        <v>0.45</v>
      </c>
      <c r="I1470" s="143">
        <v>21.936666666666667</v>
      </c>
      <c r="J1470" s="144" t="s">
        <v>11</v>
      </c>
      <c r="K1470" s="144" t="s">
        <v>11</v>
      </c>
      <c r="L1470" s="144" t="s">
        <v>11</v>
      </c>
      <c r="M1470" s="144" t="s">
        <v>11</v>
      </c>
    </row>
    <row r="1471" spans="1:13">
      <c r="A1471" s="334">
        <v>114</v>
      </c>
      <c r="B1471" s="335" t="s">
        <v>504</v>
      </c>
      <c r="C1471" s="131" t="s">
        <v>379</v>
      </c>
      <c r="D1471" s="17">
        <v>75.8</v>
      </c>
      <c r="E1471" s="17">
        <v>15.1</v>
      </c>
      <c r="F1471" s="17">
        <v>0</v>
      </c>
      <c r="G1471" s="17">
        <v>5</v>
      </c>
      <c r="H1471" s="17" t="s">
        <v>11</v>
      </c>
      <c r="I1471" s="17">
        <v>17.600000000000001</v>
      </c>
      <c r="J1471" s="18" t="s">
        <v>157</v>
      </c>
      <c r="K1471" s="18" t="s">
        <v>158</v>
      </c>
      <c r="L1471" s="18" t="s">
        <v>116</v>
      </c>
      <c r="M1471" s="18" t="s">
        <v>166</v>
      </c>
    </row>
    <row r="1472" spans="1:13">
      <c r="A1472" s="334">
        <v>114</v>
      </c>
      <c r="B1472" s="335"/>
      <c r="C1472" s="131" t="s">
        <v>198</v>
      </c>
      <c r="D1472" s="11">
        <v>58.2</v>
      </c>
      <c r="E1472" s="11">
        <v>11</v>
      </c>
      <c r="F1472" s="11">
        <v>9</v>
      </c>
      <c r="G1472" s="11">
        <v>0</v>
      </c>
      <c r="H1472" s="11">
        <v>0</v>
      </c>
      <c r="I1472" s="11">
        <v>28.42</v>
      </c>
      <c r="J1472" s="12" t="s">
        <v>157</v>
      </c>
      <c r="K1472" s="12" t="s">
        <v>164</v>
      </c>
      <c r="L1472" s="12" t="s">
        <v>116</v>
      </c>
      <c r="M1472" s="12" t="s">
        <v>350</v>
      </c>
    </row>
    <row r="1473" spans="1:13">
      <c r="A1473" s="334">
        <v>114</v>
      </c>
      <c r="B1473" s="335"/>
      <c r="C1473" s="131" t="s">
        <v>380</v>
      </c>
      <c r="D1473" s="7" t="s">
        <v>680</v>
      </c>
      <c r="E1473" s="7">
        <v>18.8</v>
      </c>
      <c r="F1473" s="7">
        <v>0</v>
      </c>
      <c r="G1473" s="7">
        <v>0</v>
      </c>
      <c r="H1473" s="7">
        <v>0</v>
      </c>
      <c r="I1473" s="7">
        <v>20.7</v>
      </c>
      <c r="J1473" s="8" t="s">
        <v>157</v>
      </c>
      <c r="K1473" s="8" t="s">
        <v>158</v>
      </c>
      <c r="L1473" s="8" t="s">
        <v>159</v>
      </c>
      <c r="M1473" s="8" t="s">
        <v>160</v>
      </c>
    </row>
    <row r="1474" spans="1:13">
      <c r="A1474" s="334">
        <v>114</v>
      </c>
      <c r="B1474" s="335"/>
      <c r="C1474" s="131" t="s">
        <v>381</v>
      </c>
      <c r="D1474" s="11">
        <v>84</v>
      </c>
      <c r="E1474" s="11">
        <v>16</v>
      </c>
      <c r="F1474" s="11">
        <v>2</v>
      </c>
      <c r="G1474" s="11">
        <v>1</v>
      </c>
      <c r="H1474" s="11">
        <v>0</v>
      </c>
      <c r="I1474" s="11">
        <v>17.440000000000001</v>
      </c>
      <c r="J1474" s="12" t="s">
        <v>157</v>
      </c>
      <c r="K1474" s="12" t="s">
        <v>158</v>
      </c>
      <c r="L1474" s="12" t="s">
        <v>578</v>
      </c>
      <c r="M1474" s="12" t="s">
        <v>350</v>
      </c>
    </row>
    <row r="1475" spans="1:13">
      <c r="A1475" s="334">
        <v>114</v>
      </c>
      <c r="B1475" s="335"/>
      <c r="C1475" s="131" t="s">
        <v>382</v>
      </c>
      <c r="D1475" s="17">
        <v>51.8</v>
      </c>
      <c r="E1475" s="17">
        <v>12.6</v>
      </c>
      <c r="F1475" s="17">
        <v>4.2</v>
      </c>
      <c r="G1475" s="17">
        <v>0</v>
      </c>
      <c r="H1475" s="17">
        <v>0</v>
      </c>
      <c r="I1475" s="17">
        <v>22</v>
      </c>
      <c r="J1475" s="18" t="s">
        <v>182</v>
      </c>
      <c r="K1475" s="18" t="s">
        <v>158</v>
      </c>
      <c r="L1475" s="18" t="s">
        <v>116</v>
      </c>
      <c r="M1475" s="18" t="s">
        <v>137</v>
      </c>
    </row>
    <row r="1476" spans="1:13">
      <c r="A1476" s="334">
        <v>114</v>
      </c>
      <c r="B1476" s="335"/>
      <c r="C1476" s="131" t="s">
        <v>383</v>
      </c>
      <c r="D1476" s="132">
        <v>84</v>
      </c>
      <c r="E1476" s="132">
        <v>15</v>
      </c>
      <c r="F1476" s="132">
        <v>1.06</v>
      </c>
      <c r="G1476" s="132">
        <v>3.63</v>
      </c>
      <c r="H1476" s="132">
        <v>0</v>
      </c>
      <c r="I1476" s="132">
        <v>18.190000000000001</v>
      </c>
      <c r="J1476" s="133" t="s">
        <v>157</v>
      </c>
      <c r="K1476" s="133" t="s">
        <v>164</v>
      </c>
      <c r="L1476" s="133" t="s">
        <v>116</v>
      </c>
      <c r="M1476" s="133" t="s">
        <v>160</v>
      </c>
    </row>
    <row r="1477" spans="1:13">
      <c r="A1477" s="334">
        <v>114</v>
      </c>
      <c r="B1477" s="335"/>
      <c r="C1477" s="131" t="s">
        <v>384</v>
      </c>
      <c r="D1477" s="7">
        <v>46.8</v>
      </c>
      <c r="E1477" s="7">
        <v>14.4</v>
      </c>
      <c r="F1477" s="7">
        <v>0</v>
      </c>
      <c r="G1477" s="7">
        <v>0</v>
      </c>
      <c r="H1477" s="7">
        <v>0</v>
      </c>
      <c r="I1477" s="7">
        <v>19.350000000000001</v>
      </c>
      <c r="J1477" s="18" t="s">
        <v>157</v>
      </c>
      <c r="K1477" s="18" t="s">
        <v>164</v>
      </c>
      <c r="L1477" s="18" t="s">
        <v>116</v>
      </c>
      <c r="M1477" s="18" t="s">
        <v>160</v>
      </c>
    </row>
    <row r="1478" spans="1:13">
      <c r="A1478" s="334">
        <v>114</v>
      </c>
      <c r="B1478" s="335"/>
      <c r="C1478" s="131" t="s">
        <v>385</v>
      </c>
      <c r="D1478" s="17">
        <v>62.2</v>
      </c>
      <c r="E1478" s="17">
        <v>8.3000000000000007</v>
      </c>
      <c r="F1478" s="17">
        <v>0.22</v>
      </c>
      <c r="G1478" s="17">
        <v>0</v>
      </c>
      <c r="H1478" s="17">
        <v>0</v>
      </c>
      <c r="I1478" s="17">
        <v>21.79</v>
      </c>
      <c r="J1478" s="18" t="s">
        <v>157</v>
      </c>
      <c r="K1478" s="18" t="s">
        <v>158</v>
      </c>
      <c r="L1478" s="18" t="s">
        <v>116</v>
      </c>
      <c r="M1478" s="18" t="s">
        <v>350</v>
      </c>
    </row>
    <row r="1479" spans="1:13">
      <c r="A1479" s="334">
        <v>114</v>
      </c>
      <c r="B1479" s="335"/>
      <c r="C1479" s="131" t="s">
        <v>386</v>
      </c>
      <c r="D1479" s="134">
        <v>63.6</v>
      </c>
      <c r="E1479" s="134">
        <v>16.399999999999999</v>
      </c>
      <c r="F1479" s="134">
        <v>0</v>
      </c>
      <c r="G1479" s="134">
        <v>50</v>
      </c>
      <c r="H1479" s="134">
        <v>0</v>
      </c>
      <c r="I1479" s="134">
        <v>20.2</v>
      </c>
      <c r="J1479" s="135" t="s">
        <v>157</v>
      </c>
      <c r="K1479" s="135" t="s">
        <v>158</v>
      </c>
      <c r="L1479" s="135" t="s">
        <v>114</v>
      </c>
      <c r="M1479" s="135" t="s">
        <v>350</v>
      </c>
    </row>
    <row r="1480" spans="1:13">
      <c r="A1480" s="334">
        <v>114</v>
      </c>
      <c r="B1480" s="335"/>
      <c r="C1480" s="131" t="s">
        <v>387</v>
      </c>
      <c r="D1480" s="137">
        <v>55.4</v>
      </c>
      <c r="E1480" s="137">
        <v>13.8</v>
      </c>
      <c r="F1480" s="11" t="s">
        <v>11</v>
      </c>
      <c r="G1480" s="11" t="s">
        <v>11</v>
      </c>
      <c r="H1480" s="11" t="s">
        <v>11</v>
      </c>
      <c r="I1480" s="11">
        <v>19.23</v>
      </c>
      <c r="J1480" s="12" t="s">
        <v>157</v>
      </c>
      <c r="K1480" s="12" t="s">
        <v>158</v>
      </c>
      <c r="L1480" s="12" t="s">
        <v>116</v>
      </c>
      <c r="M1480" s="12" t="s">
        <v>357</v>
      </c>
    </row>
    <row r="1481" spans="1:13">
      <c r="A1481" s="334">
        <v>114</v>
      </c>
      <c r="B1481" s="335"/>
      <c r="C1481" s="131" t="s">
        <v>388</v>
      </c>
      <c r="D1481" s="11">
        <v>93</v>
      </c>
      <c r="E1481" s="11">
        <v>22</v>
      </c>
      <c r="F1481" s="11">
        <v>0</v>
      </c>
      <c r="G1481" s="11">
        <v>90</v>
      </c>
      <c r="H1481" s="11">
        <v>0</v>
      </c>
      <c r="I1481" s="11">
        <v>23.97</v>
      </c>
      <c r="J1481" s="12" t="s">
        <v>182</v>
      </c>
      <c r="K1481" s="12" t="s">
        <v>158</v>
      </c>
      <c r="L1481" s="12" t="s">
        <v>116</v>
      </c>
      <c r="M1481" s="12" t="s">
        <v>357</v>
      </c>
    </row>
    <row r="1482" spans="1:13">
      <c r="A1482" s="334">
        <v>114</v>
      </c>
      <c r="B1482" s="335"/>
      <c r="C1482" s="131" t="s">
        <v>389</v>
      </c>
      <c r="D1482" s="11">
        <v>54</v>
      </c>
      <c r="E1482" s="138">
        <v>4</v>
      </c>
      <c r="F1482" s="11">
        <v>1.5</v>
      </c>
      <c r="G1482" s="11">
        <v>1.5</v>
      </c>
      <c r="H1482" s="11">
        <v>3</v>
      </c>
      <c r="I1482" s="139">
        <v>22.3</v>
      </c>
      <c r="J1482" s="140" t="s">
        <v>157</v>
      </c>
      <c r="K1482" s="141" t="s">
        <v>167</v>
      </c>
      <c r="L1482" s="12" t="s">
        <v>116</v>
      </c>
      <c r="M1482" s="12" t="s">
        <v>357</v>
      </c>
    </row>
    <row r="1483" spans="1:13">
      <c r="A1483" s="334">
        <v>114</v>
      </c>
      <c r="B1483" s="335"/>
      <c r="C1483" s="142" t="s">
        <v>22</v>
      </c>
      <c r="D1483" s="143">
        <v>66.25454545454545</v>
      </c>
      <c r="E1483" s="143">
        <v>13.95</v>
      </c>
      <c r="F1483" s="143">
        <v>1.6345454545454543</v>
      </c>
      <c r="G1483" s="143">
        <v>13.739090909090908</v>
      </c>
      <c r="H1483" s="143">
        <v>0.3</v>
      </c>
      <c r="I1483" s="143">
        <v>20.932499999999997</v>
      </c>
      <c r="J1483" s="144" t="s">
        <v>11</v>
      </c>
      <c r="K1483" s="144" t="s">
        <v>11</v>
      </c>
      <c r="L1483" s="144" t="s">
        <v>11</v>
      </c>
      <c r="M1483" s="144" t="s">
        <v>11</v>
      </c>
    </row>
    <row r="1484" spans="1:13">
      <c r="A1484" s="334">
        <v>115</v>
      </c>
      <c r="B1484" s="335" t="s">
        <v>505</v>
      </c>
      <c r="C1484" s="131" t="s">
        <v>379</v>
      </c>
      <c r="D1484" s="17">
        <v>69.400000000000006</v>
      </c>
      <c r="E1484" s="17">
        <v>12.2</v>
      </c>
      <c r="F1484" s="17">
        <v>4</v>
      </c>
      <c r="G1484" s="17">
        <v>7</v>
      </c>
      <c r="H1484" s="17" t="s">
        <v>11</v>
      </c>
      <c r="I1484" s="17">
        <v>17.7</v>
      </c>
      <c r="J1484" s="18" t="s">
        <v>157</v>
      </c>
      <c r="K1484" s="18" t="s">
        <v>164</v>
      </c>
      <c r="L1484" s="18" t="s">
        <v>116</v>
      </c>
      <c r="M1484" s="18" t="s">
        <v>166</v>
      </c>
    </row>
    <row r="1485" spans="1:13">
      <c r="A1485" s="334">
        <v>115</v>
      </c>
      <c r="B1485" s="335"/>
      <c r="C1485" s="131" t="s">
        <v>198</v>
      </c>
      <c r="D1485" s="11">
        <v>56.8</v>
      </c>
      <c r="E1485" s="11">
        <v>13.4</v>
      </c>
      <c r="F1485" s="11">
        <v>2</v>
      </c>
      <c r="G1485" s="11">
        <v>7</v>
      </c>
      <c r="H1485" s="11">
        <v>0</v>
      </c>
      <c r="I1485" s="11">
        <v>20.27</v>
      </c>
      <c r="J1485" s="12" t="s">
        <v>157</v>
      </c>
      <c r="K1485" s="12" t="s">
        <v>164</v>
      </c>
      <c r="L1485" s="12" t="s">
        <v>116</v>
      </c>
      <c r="M1485" s="12" t="s">
        <v>350</v>
      </c>
    </row>
    <row r="1486" spans="1:13">
      <c r="A1486" s="334">
        <v>115</v>
      </c>
      <c r="B1486" s="335"/>
      <c r="C1486" s="131" t="s">
        <v>380</v>
      </c>
      <c r="D1486" s="7" t="s">
        <v>681</v>
      </c>
      <c r="E1486" s="7">
        <v>11.1</v>
      </c>
      <c r="F1486" s="7">
        <v>3</v>
      </c>
      <c r="G1486" s="7">
        <v>0</v>
      </c>
      <c r="H1486" s="7">
        <v>0</v>
      </c>
      <c r="I1486" s="7">
        <v>16.100000000000001</v>
      </c>
      <c r="J1486" s="8" t="s">
        <v>157</v>
      </c>
      <c r="K1486" s="8" t="s">
        <v>158</v>
      </c>
      <c r="L1486" s="8" t="s">
        <v>159</v>
      </c>
      <c r="M1486" s="8" t="s">
        <v>160</v>
      </c>
    </row>
    <row r="1487" spans="1:13">
      <c r="A1487" s="334">
        <v>115</v>
      </c>
      <c r="B1487" s="335"/>
      <c r="C1487" s="131" t="s">
        <v>381</v>
      </c>
      <c r="D1487" s="11">
        <v>63.1</v>
      </c>
      <c r="E1487" s="11">
        <v>14.3</v>
      </c>
      <c r="F1487" s="11">
        <v>0</v>
      </c>
      <c r="G1487" s="11">
        <v>0</v>
      </c>
      <c r="H1487" s="11">
        <v>0</v>
      </c>
      <c r="I1487" s="11">
        <v>10.54</v>
      </c>
      <c r="J1487" s="12" t="s">
        <v>157</v>
      </c>
      <c r="K1487" s="12" t="s">
        <v>167</v>
      </c>
      <c r="L1487" s="12" t="s">
        <v>578</v>
      </c>
      <c r="M1487" s="12" t="s">
        <v>350</v>
      </c>
    </row>
    <row r="1488" spans="1:13">
      <c r="A1488" s="334">
        <v>115</v>
      </c>
      <c r="B1488" s="335"/>
      <c r="C1488" s="131" t="s">
        <v>382</v>
      </c>
      <c r="D1488" s="17">
        <v>43.4</v>
      </c>
      <c r="E1488" s="17">
        <v>10.199999999999999</v>
      </c>
      <c r="F1488" s="17">
        <v>37.1</v>
      </c>
      <c r="G1488" s="17">
        <v>0</v>
      </c>
      <c r="H1488" s="17">
        <v>0</v>
      </c>
      <c r="I1488" s="17">
        <v>21</v>
      </c>
      <c r="J1488" s="18" t="s">
        <v>182</v>
      </c>
      <c r="K1488" s="18" t="s">
        <v>158</v>
      </c>
      <c r="L1488" s="18" t="s">
        <v>116</v>
      </c>
      <c r="M1488" s="18" t="s">
        <v>137</v>
      </c>
    </row>
    <row r="1489" spans="1:13">
      <c r="A1489" s="334">
        <v>115</v>
      </c>
      <c r="B1489" s="335"/>
      <c r="C1489" s="131" t="s">
        <v>383</v>
      </c>
      <c r="D1489" s="132">
        <v>68.099999999999994</v>
      </c>
      <c r="E1489" s="132">
        <v>17.5</v>
      </c>
      <c r="F1489" s="132">
        <v>4.8499999999999996</v>
      </c>
      <c r="G1489" s="132">
        <v>32.78</v>
      </c>
      <c r="H1489" s="132">
        <v>0</v>
      </c>
      <c r="I1489" s="132">
        <v>15.58</v>
      </c>
      <c r="J1489" s="133" t="s">
        <v>157</v>
      </c>
      <c r="K1489" s="133" t="s">
        <v>164</v>
      </c>
      <c r="L1489" s="133" t="s">
        <v>114</v>
      </c>
      <c r="M1489" s="133" t="s">
        <v>160</v>
      </c>
    </row>
    <row r="1490" spans="1:13">
      <c r="A1490" s="334">
        <v>115</v>
      </c>
      <c r="B1490" s="335"/>
      <c r="C1490" s="131" t="s">
        <v>384</v>
      </c>
      <c r="D1490" s="7">
        <v>44.2</v>
      </c>
      <c r="E1490" s="7">
        <v>4.4000000000000004</v>
      </c>
      <c r="F1490" s="7">
        <v>5.8</v>
      </c>
      <c r="G1490" s="7">
        <v>0</v>
      </c>
      <c r="H1490" s="7">
        <v>0</v>
      </c>
      <c r="I1490" s="7">
        <v>13.12</v>
      </c>
      <c r="J1490" s="18" t="s">
        <v>157</v>
      </c>
      <c r="K1490" s="18" t="s">
        <v>164</v>
      </c>
      <c r="L1490" s="18" t="s">
        <v>116</v>
      </c>
      <c r="M1490" s="18" t="s">
        <v>166</v>
      </c>
    </row>
    <row r="1491" spans="1:13">
      <c r="A1491" s="334">
        <v>115</v>
      </c>
      <c r="B1491" s="335"/>
      <c r="C1491" s="131" t="s">
        <v>385</v>
      </c>
      <c r="D1491" s="17">
        <v>57</v>
      </c>
      <c r="E1491" s="17">
        <v>12.6</v>
      </c>
      <c r="F1491" s="17">
        <v>1.05</v>
      </c>
      <c r="G1491" s="17">
        <v>0</v>
      </c>
      <c r="H1491" s="17">
        <v>0</v>
      </c>
      <c r="I1491" s="17">
        <v>15.69</v>
      </c>
      <c r="J1491" s="18" t="s">
        <v>157</v>
      </c>
      <c r="K1491" s="18" t="s">
        <v>158</v>
      </c>
      <c r="L1491" s="18" t="s">
        <v>116</v>
      </c>
      <c r="M1491" s="18" t="s">
        <v>350</v>
      </c>
    </row>
    <row r="1492" spans="1:13">
      <c r="A1492" s="334">
        <v>115</v>
      </c>
      <c r="B1492" s="335"/>
      <c r="C1492" s="131" t="s">
        <v>386</v>
      </c>
      <c r="D1492" s="11">
        <v>57.2</v>
      </c>
      <c r="E1492" s="11">
        <v>10.4</v>
      </c>
      <c r="F1492" s="11">
        <v>2</v>
      </c>
      <c r="G1492" s="11">
        <v>16</v>
      </c>
      <c r="H1492" s="11">
        <v>0</v>
      </c>
      <c r="I1492" s="134">
        <v>17.7</v>
      </c>
      <c r="J1492" s="135" t="s">
        <v>157</v>
      </c>
      <c r="K1492" s="135" t="s">
        <v>158</v>
      </c>
      <c r="L1492" s="135" t="s">
        <v>114</v>
      </c>
      <c r="M1492" s="136" t="s">
        <v>350</v>
      </c>
    </row>
    <row r="1493" spans="1:13">
      <c r="A1493" s="334">
        <v>115</v>
      </c>
      <c r="B1493" s="335"/>
      <c r="C1493" s="131" t="s">
        <v>387</v>
      </c>
      <c r="D1493" s="137">
        <v>49.4</v>
      </c>
      <c r="E1493" s="137">
        <v>10.6</v>
      </c>
      <c r="F1493" s="11">
        <v>4</v>
      </c>
      <c r="G1493" s="11" t="s">
        <v>11</v>
      </c>
      <c r="H1493" s="11" t="s">
        <v>11</v>
      </c>
      <c r="I1493" s="11">
        <v>15.62</v>
      </c>
      <c r="J1493" s="12" t="s">
        <v>157</v>
      </c>
      <c r="K1493" s="12" t="s">
        <v>164</v>
      </c>
      <c r="L1493" s="12" t="s">
        <v>116</v>
      </c>
      <c r="M1493" s="12" t="s">
        <v>357</v>
      </c>
    </row>
    <row r="1494" spans="1:13">
      <c r="A1494" s="334">
        <v>115</v>
      </c>
      <c r="B1494" s="335"/>
      <c r="C1494" s="131" t="s">
        <v>388</v>
      </c>
      <c r="D1494" s="11">
        <v>75</v>
      </c>
      <c r="E1494" s="11">
        <v>15</v>
      </c>
      <c r="F1494" s="11">
        <v>5</v>
      </c>
      <c r="G1494" s="11">
        <v>75</v>
      </c>
      <c r="H1494" s="11">
        <v>0</v>
      </c>
      <c r="I1494" s="11">
        <v>17.350000000000001</v>
      </c>
      <c r="J1494" s="12" t="s">
        <v>182</v>
      </c>
      <c r="K1494" s="12" t="s">
        <v>158</v>
      </c>
      <c r="L1494" s="12" t="s">
        <v>116</v>
      </c>
      <c r="M1494" s="12" t="s">
        <v>186</v>
      </c>
    </row>
    <row r="1495" spans="1:13">
      <c r="A1495" s="334">
        <v>115</v>
      </c>
      <c r="B1495" s="335"/>
      <c r="C1495" s="131" t="s">
        <v>389</v>
      </c>
      <c r="D1495" s="11">
        <v>39.9</v>
      </c>
      <c r="E1495" s="138">
        <v>1</v>
      </c>
      <c r="F1495" s="11">
        <v>8.5</v>
      </c>
      <c r="G1495" s="11">
        <v>15.5</v>
      </c>
      <c r="H1495" s="11">
        <v>4</v>
      </c>
      <c r="I1495" s="139">
        <v>14.760000000000002</v>
      </c>
      <c r="J1495" s="140" t="s">
        <v>157</v>
      </c>
      <c r="K1495" s="141" t="s">
        <v>164</v>
      </c>
      <c r="L1495" s="12" t="s">
        <v>116</v>
      </c>
      <c r="M1495" s="12" t="s">
        <v>350</v>
      </c>
    </row>
    <row r="1496" spans="1:13">
      <c r="A1496" s="334">
        <v>115</v>
      </c>
      <c r="B1496" s="335"/>
      <c r="C1496" s="142" t="s">
        <v>22</v>
      </c>
      <c r="D1496" s="143">
        <v>56.681818181818173</v>
      </c>
      <c r="E1496" s="143">
        <v>11.058333333333332</v>
      </c>
      <c r="F1496" s="143">
        <v>6.4416666666666664</v>
      </c>
      <c r="G1496" s="143">
        <v>13.934545454545455</v>
      </c>
      <c r="H1496" s="143">
        <v>0.4</v>
      </c>
      <c r="I1496" s="143">
        <v>16.285833333333333</v>
      </c>
      <c r="J1496" s="144" t="s">
        <v>11</v>
      </c>
      <c r="K1496" s="144" t="s">
        <v>11</v>
      </c>
      <c r="L1496" s="144" t="s">
        <v>11</v>
      </c>
      <c r="M1496" s="144" t="s">
        <v>11</v>
      </c>
    </row>
    <row r="1497" spans="1:13">
      <c r="A1497" s="334">
        <v>116</v>
      </c>
      <c r="B1497" s="335" t="s">
        <v>506</v>
      </c>
      <c r="C1497" s="131" t="s">
        <v>379</v>
      </c>
      <c r="D1497" s="17">
        <v>82.2</v>
      </c>
      <c r="E1497" s="17">
        <v>14</v>
      </c>
      <c r="F1497" s="17">
        <v>0.5</v>
      </c>
      <c r="G1497" s="17">
        <v>5</v>
      </c>
      <c r="H1497" s="17" t="s">
        <v>11</v>
      </c>
      <c r="I1497" s="17">
        <v>15.2</v>
      </c>
      <c r="J1497" s="18" t="s">
        <v>157</v>
      </c>
      <c r="K1497" s="18" t="s">
        <v>170</v>
      </c>
      <c r="L1497" s="18" t="s">
        <v>116</v>
      </c>
      <c r="M1497" s="18" t="s">
        <v>166</v>
      </c>
    </row>
    <row r="1498" spans="1:13">
      <c r="A1498" s="334">
        <v>116</v>
      </c>
      <c r="B1498" s="335"/>
      <c r="C1498" s="131" t="s">
        <v>198</v>
      </c>
      <c r="D1498" s="11">
        <v>69.2</v>
      </c>
      <c r="E1498" s="11">
        <v>27.6</v>
      </c>
      <c r="F1498" s="11">
        <v>2</v>
      </c>
      <c r="G1498" s="11">
        <v>3</v>
      </c>
      <c r="H1498" s="11">
        <v>0</v>
      </c>
      <c r="I1498" s="11">
        <v>23.43</v>
      </c>
      <c r="J1498" s="12" t="s">
        <v>157</v>
      </c>
      <c r="K1498" s="12" t="s">
        <v>158</v>
      </c>
      <c r="L1498" s="12" t="s">
        <v>114</v>
      </c>
      <c r="M1498" s="12" t="s">
        <v>350</v>
      </c>
    </row>
    <row r="1499" spans="1:13">
      <c r="A1499" s="334">
        <v>116</v>
      </c>
      <c r="B1499" s="335"/>
      <c r="C1499" s="131" t="s">
        <v>380</v>
      </c>
      <c r="D1499" s="7" t="s">
        <v>682</v>
      </c>
      <c r="E1499" s="7">
        <v>17.899999999999999</v>
      </c>
      <c r="F1499" s="7">
        <v>0</v>
      </c>
      <c r="G1499" s="7">
        <v>0</v>
      </c>
      <c r="H1499" s="7">
        <v>0</v>
      </c>
      <c r="I1499" s="7">
        <v>19.8</v>
      </c>
      <c r="J1499" s="8" t="s">
        <v>157</v>
      </c>
      <c r="K1499" s="8" t="s">
        <v>170</v>
      </c>
      <c r="L1499" s="8" t="s">
        <v>159</v>
      </c>
      <c r="M1499" s="8" t="s">
        <v>160</v>
      </c>
    </row>
    <row r="1500" spans="1:13">
      <c r="A1500" s="334">
        <v>116</v>
      </c>
      <c r="B1500" s="335"/>
      <c r="C1500" s="131" t="s">
        <v>381</v>
      </c>
      <c r="D1500" s="11">
        <v>86.9</v>
      </c>
      <c r="E1500" s="11">
        <v>12.6</v>
      </c>
      <c r="F1500" s="11">
        <v>1</v>
      </c>
      <c r="G1500" s="11">
        <v>2</v>
      </c>
      <c r="H1500" s="11">
        <v>0</v>
      </c>
      <c r="I1500" s="11">
        <v>13.18</v>
      </c>
      <c r="J1500" s="12" t="s">
        <v>157</v>
      </c>
      <c r="K1500" s="12" t="s">
        <v>170</v>
      </c>
      <c r="L1500" s="12" t="s">
        <v>578</v>
      </c>
      <c r="M1500" s="12" t="s">
        <v>350</v>
      </c>
    </row>
    <row r="1501" spans="1:13">
      <c r="A1501" s="334">
        <v>116</v>
      </c>
      <c r="B1501" s="335"/>
      <c r="C1501" s="131" t="s">
        <v>382</v>
      </c>
      <c r="D1501" s="17">
        <v>65.2</v>
      </c>
      <c r="E1501" s="17">
        <v>17.600000000000001</v>
      </c>
      <c r="F1501" s="17">
        <v>3</v>
      </c>
      <c r="G1501" s="17">
        <v>0</v>
      </c>
      <c r="H1501" s="17">
        <v>0</v>
      </c>
      <c r="I1501" s="17">
        <v>18.600000000000001</v>
      </c>
      <c r="J1501" s="18" t="s">
        <v>182</v>
      </c>
      <c r="K1501" s="18" t="s">
        <v>158</v>
      </c>
      <c r="L1501" s="18" t="s">
        <v>116</v>
      </c>
      <c r="M1501" s="18" t="s">
        <v>137</v>
      </c>
    </row>
    <row r="1502" spans="1:13">
      <c r="A1502" s="334">
        <v>116</v>
      </c>
      <c r="B1502" s="335"/>
      <c r="C1502" s="131" t="s">
        <v>383</v>
      </c>
      <c r="D1502" s="132">
        <v>63</v>
      </c>
      <c r="E1502" s="132">
        <v>22</v>
      </c>
      <c r="F1502" s="132">
        <v>0</v>
      </c>
      <c r="G1502" s="132">
        <v>1</v>
      </c>
      <c r="H1502" s="132">
        <v>0</v>
      </c>
      <c r="I1502" s="132">
        <v>14.86</v>
      </c>
      <c r="J1502" s="133" t="s">
        <v>157</v>
      </c>
      <c r="K1502" s="133" t="s">
        <v>158</v>
      </c>
      <c r="L1502" s="133" t="s">
        <v>114</v>
      </c>
      <c r="M1502" s="133" t="s">
        <v>137</v>
      </c>
    </row>
    <row r="1503" spans="1:13">
      <c r="A1503" s="334">
        <v>116</v>
      </c>
      <c r="B1503" s="335"/>
      <c r="C1503" s="131" t="s">
        <v>384</v>
      </c>
      <c r="D1503" s="7">
        <v>52.8</v>
      </c>
      <c r="E1503" s="7">
        <v>14</v>
      </c>
      <c r="F1503" s="7">
        <v>11.11</v>
      </c>
      <c r="G1503" s="7">
        <v>0</v>
      </c>
      <c r="H1503" s="7">
        <v>0</v>
      </c>
      <c r="I1503" s="7">
        <v>14.29</v>
      </c>
      <c r="J1503" s="18" t="s">
        <v>157</v>
      </c>
      <c r="K1503" s="18" t="s">
        <v>158</v>
      </c>
      <c r="L1503" s="18" t="s">
        <v>116</v>
      </c>
      <c r="M1503" s="18" t="s">
        <v>137</v>
      </c>
    </row>
    <row r="1504" spans="1:13">
      <c r="A1504" s="334">
        <v>116</v>
      </c>
      <c r="B1504" s="335"/>
      <c r="C1504" s="131" t="s">
        <v>385</v>
      </c>
      <c r="D1504" s="17">
        <v>73.3</v>
      </c>
      <c r="E1504" s="17">
        <v>15.2</v>
      </c>
      <c r="F1504" s="17">
        <v>1.26</v>
      </c>
      <c r="G1504" s="17">
        <v>0</v>
      </c>
      <c r="H1504" s="17">
        <v>0</v>
      </c>
      <c r="I1504" s="17">
        <v>20.68</v>
      </c>
      <c r="J1504" s="18" t="s">
        <v>157</v>
      </c>
      <c r="K1504" s="18" t="s">
        <v>158</v>
      </c>
      <c r="L1504" s="18" t="s">
        <v>116</v>
      </c>
      <c r="M1504" s="18" t="s">
        <v>350</v>
      </c>
    </row>
    <row r="1505" spans="1:13">
      <c r="A1505" s="334">
        <v>116</v>
      </c>
      <c r="B1505" s="335"/>
      <c r="C1505" s="131" t="s">
        <v>386</v>
      </c>
      <c r="D1505" s="134">
        <v>76</v>
      </c>
      <c r="E1505" s="134">
        <v>29</v>
      </c>
      <c r="F1505" s="134">
        <v>3</v>
      </c>
      <c r="G1505" s="134">
        <v>12</v>
      </c>
      <c r="H1505" s="134">
        <v>0</v>
      </c>
      <c r="I1505" s="134">
        <v>16.600000000000001</v>
      </c>
      <c r="J1505" s="135" t="s">
        <v>157</v>
      </c>
      <c r="K1505" s="135" t="s">
        <v>161</v>
      </c>
      <c r="L1505" s="135" t="s">
        <v>114</v>
      </c>
      <c r="M1505" s="135" t="s">
        <v>350</v>
      </c>
    </row>
    <row r="1506" spans="1:13">
      <c r="A1506" s="334">
        <v>116</v>
      </c>
      <c r="B1506" s="335"/>
      <c r="C1506" s="131" t="s">
        <v>387</v>
      </c>
      <c r="D1506" s="137">
        <v>61.4</v>
      </c>
      <c r="E1506" s="137">
        <v>10.199999999999999</v>
      </c>
      <c r="F1506" s="11">
        <v>3</v>
      </c>
      <c r="G1506" s="11" t="s">
        <v>11</v>
      </c>
      <c r="H1506" s="11" t="s">
        <v>11</v>
      </c>
      <c r="I1506" s="11">
        <v>17.010000000000002</v>
      </c>
      <c r="J1506" s="12" t="s">
        <v>157</v>
      </c>
      <c r="K1506" s="12" t="s">
        <v>158</v>
      </c>
      <c r="L1506" s="12" t="s">
        <v>114</v>
      </c>
      <c r="M1506" s="12" t="s">
        <v>357</v>
      </c>
    </row>
    <row r="1507" spans="1:13">
      <c r="A1507" s="334">
        <v>116</v>
      </c>
      <c r="B1507" s="335"/>
      <c r="C1507" s="131" t="s">
        <v>388</v>
      </c>
      <c r="D1507" s="11">
        <v>95</v>
      </c>
      <c r="E1507" s="11">
        <v>20</v>
      </c>
      <c r="F1507" s="11">
        <v>20</v>
      </c>
      <c r="G1507" s="11">
        <v>40</v>
      </c>
      <c r="H1507" s="11">
        <v>0</v>
      </c>
      <c r="I1507" s="11">
        <v>19.2</v>
      </c>
      <c r="J1507" s="12" t="s">
        <v>157</v>
      </c>
      <c r="K1507" s="12" t="s">
        <v>158</v>
      </c>
      <c r="L1507" s="12" t="s">
        <v>116</v>
      </c>
      <c r="M1507" s="12" t="s">
        <v>357</v>
      </c>
    </row>
    <row r="1508" spans="1:13">
      <c r="A1508" s="334">
        <v>116</v>
      </c>
      <c r="B1508" s="335"/>
      <c r="C1508" s="131" t="s">
        <v>389</v>
      </c>
      <c r="D1508" s="11">
        <v>70.400000000000006</v>
      </c>
      <c r="E1508" s="138">
        <v>12</v>
      </c>
      <c r="F1508" s="11">
        <v>2.5</v>
      </c>
      <c r="G1508" s="11">
        <v>2.5</v>
      </c>
      <c r="H1508" s="11">
        <v>4.5</v>
      </c>
      <c r="I1508" s="139">
        <v>15.37</v>
      </c>
      <c r="J1508" s="140" t="s">
        <v>157</v>
      </c>
      <c r="K1508" s="141" t="s">
        <v>158</v>
      </c>
      <c r="L1508" s="12" t="s">
        <v>116</v>
      </c>
      <c r="M1508" s="12" t="s">
        <v>357</v>
      </c>
    </row>
    <row r="1509" spans="1:13">
      <c r="A1509" s="334">
        <v>116</v>
      </c>
      <c r="B1509" s="335"/>
      <c r="C1509" s="142" t="s">
        <v>22</v>
      </c>
      <c r="D1509" s="143">
        <v>72.309090909090912</v>
      </c>
      <c r="E1509" s="143">
        <v>17.674999999999997</v>
      </c>
      <c r="F1509" s="143">
        <v>3.9474999999999998</v>
      </c>
      <c r="G1509" s="143">
        <v>5.9545454545454541</v>
      </c>
      <c r="H1509" s="143">
        <v>0.45</v>
      </c>
      <c r="I1509" s="143">
        <v>17.351666666666663</v>
      </c>
      <c r="J1509" s="144" t="s">
        <v>11</v>
      </c>
      <c r="K1509" s="144" t="s">
        <v>11</v>
      </c>
      <c r="L1509" s="144" t="s">
        <v>11</v>
      </c>
      <c r="M1509" s="144" t="s">
        <v>11</v>
      </c>
    </row>
    <row r="1510" spans="1:13">
      <c r="A1510" s="334">
        <v>117</v>
      </c>
      <c r="B1510" s="335" t="s">
        <v>507</v>
      </c>
      <c r="C1510" s="131" t="s">
        <v>379</v>
      </c>
      <c r="D1510" s="17">
        <v>85.5</v>
      </c>
      <c r="E1510" s="17">
        <v>16.5</v>
      </c>
      <c r="F1510" s="17">
        <v>4</v>
      </c>
      <c r="G1510" s="17">
        <v>3</v>
      </c>
      <c r="H1510" s="17" t="s">
        <v>11</v>
      </c>
      <c r="I1510" s="17">
        <v>17.2</v>
      </c>
      <c r="J1510" s="18" t="s">
        <v>157</v>
      </c>
      <c r="K1510" s="18" t="s">
        <v>158</v>
      </c>
      <c r="L1510" s="18" t="s">
        <v>116</v>
      </c>
      <c r="M1510" s="18" t="s">
        <v>166</v>
      </c>
    </row>
    <row r="1511" spans="1:13">
      <c r="A1511" s="334">
        <v>117</v>
      </c>
      <c r="B1511" s="335"/>
      <c r="C1511" s="131" t="s">
        <v>198</v>
      </c>
      <c r="D1511" s="11">
        <v>83</v>
      </c>
      <c r="E1511" s="11">
        <v>22.2</v>
      </c>
      <c r="F1511" s="11">
        <v>4</v>
      </c>
      <c r="G1511" s="11">
        <v>2</v>
      </c>
      <c r="H1511" s="11">
        <v>0</v>
      </c>
      <c r="I1511" s="11">
        <v>19.190000000000001</v>
      </c>
      <c r="J1511" s="12" t="s">
        <v>157</v>
      </c>
      <c r="K1511" s="12" t="s">
        <v>158</v>
      </c>
      <c r="L1511" s="12" t="s">
        <v>114</v>
      </c>
      <c r="M1511" s="12" t="s">
        <v>350</v>
      </c>
    </row>
    <row r="1512" spans="1:13">
      <c r="A1512" s="334">
        <v>117</v>
      </c>
      <c r="B1512" s="335"/>
      <c r="C1512" s="131" t="s">
        <v>380</v>
      </c>
      <c r="D1512" s="7" t="s">
        <v>683</v>
      </c>
      <c r="E1512" s="7">
        <v>13.4</v>
      </c>
      <c r="F1512" s="7">
        <v>2</v>
      </c>
      <c r="G1512" s="7">
        <v>0</v>
      </c>
      <c r="H1512" s="7">
        <v>1</v>
      </c>
      <c r="I1512" s="7">
        <v>16.7</v>
      </c>
      <c r="J1512" s="8" t="s">
        <v>157</v>
      </c>
      <c r="K1512" s="8" t="s">
        <v>158</v>
      </c>
      <c r="L1512" s="8" t="s">
        <v>159</v>
      </c>
      <c r="M1512" s="8" t="s">
        <v>160</v>
      </c>
    </row>
    <row r="1513" spans="1:13">
      <c r="A1513" s="334">
        <v>117</v>
      </c>
      <c r="B1513" s="335"/>
      <c r="C1513" s="131" t="s">
        <v>381</v>
      </c>
      <c r="D1513" s="11">
        <v>97.8</v>
      </c>
      <c r="E1513" s="11">
        <v>18.8</v>
      </c>
      <c r="F1513" s="11">
        <v>1</v>
      </c>
      <c r="G1513" s="11">
        <v>2</v>
      </c>
      <c r="H1513" s="11">
        <v>0</v>
      </c>
      <c r="I1513" s="11">
        <v>11.72</v>
      </c>
      <c r="J1513" s="12" t="s">
        <v>157</v>
      </c>
      <c r="K1513" s="12" t="s">
        <v>167</v>
      </c>
      <c r="L1513" s="12" t="s">
        <v>578</v>
      </c>
      <c r="M1513" s="12" t="s">
        <v>350</v>
      </c>
    </row>
    <row r="1514" spans="1:13">
      <c r="A1514" s="334">
        <v>117</v>
      </c>
      <c r="B1514" s="335"/>
      <c r="C1514" s="131" t="s">
        <v>382</v>
      </c>
      <c r="D1514" s="17">
        <v>86.6</v>
      </c>
      <c r="E1514" s="17">
        <v>14</v>
      </c>
      <c r="F1514" s="17">
        <v>5.5</v>
      </c>
      <c r="G1514" s="17">
        <v>0</v>
      </c>
      <c r="H1514" s="17">
        <v>0</v>
      </c>
      <c r="I1514" s="17">
        <v>17.600000000000001</v>
      </c>
      <c r="J1514" s="18" t="s">
        <v>157</v>
      </c>
      <c r="K1514" s="18" t="s">
        <v>158</v>
      </c>
      <c r="L1514" s="18" t="s">
        <v>116</v>
      </c>
      <c r="M1514" s="18" t="s">
        <v>137</v>
      </c>
    </row>
    <row r="1515" spans="1:13">
      <c r="A1515" s="334">
        <v>117</v>
      </c>
      <c r="B1515" s="335"/>
      <c r="C1515" s="131" t="s">
        <v>383</v>
      </c>
      <c r="D1515" s="132">
        <v>85.2</v>
      </c>
      <c r="E1515" s="132">
        <v>15.1</v>
      </c>
      <c r="F1515" s="132">
        <v>0.28999999999999998</v>
      </c>
      <c r="G1515" s="132">
        <v>0</v>
      </c>
      <c r="H1515" s="132">
        <v>0</v>
      </c>
      <c r="I1515" s="132">
        <v>13.75</v>
      </c>
      <c r="J1515" s="133" t="s">
        <v>157</v>
      </c>
      <c r="K1515" s="133" t="s">
        <v>158</v>
      </c>
      <c r="L1515" s="133" t="s">
        <v>114</v>
      </c>
      <c r="M1515" s="133" t="s">
        <v>160</v>
      </c>
    </row>
    <row r="1516" spans="1:13">
      <c r="A1516" s="334">
        <v>117</v>
      </c>
      <c r="B1516" s="335"/>
      <c r="C1516" s="131" t="s">
        <v>384</v>
      </c>
      <c r="D1516" s="7">
        <v>62.8</v>
      </c>
      <c r="E1516" s="7">
        <v>11.6</v>
      </c>
      <c r="F1516" s="7">
        <v>7.62</v>
      </c>
      <c r="G1516" s="7">
        <v>0</v>
      </c>
      <c r="H1516" s="7">
        <v>0</v>
      </c>
      <c r="I1516" s="7">
        <v>13.04</v>
      </c>
      <c r="J1516" s="18" t="s">
        <v>157</v>
      </c>
      <c r="K1516" s="18" t="s">
        <v>158</v>
      </c>
      <c r="L1516" s="18" t="s">
        <v>116</v>
      </c>
      <c r="M1516" s="18" t="s">
        <v>137</v>
      </c>
    </row>
    <row r="1517" spans="1:13">
      <c r="A1517" s="334">
        <v>117</v>
      </c>
      <c r="B1517" s="335"/>
      <c r="C1517" s="131" t="s">
        <v>385</v>
      </c>
      <c r="D1517" s="17">
        <v>83.2</v>
      </c>
      <c r="E1517" s="17">
        <v>8.1</v>
      </c>
      <c r="F1517" s="17">
        <v>0.62</v>
      </c>
      <c r="G1517" s="17">
        <v>0</v>
      </c>
      <c r="H1517" s="17">
        <v>0</v>
      </c>
      <c r="I1517" s="17">
        <v>14.62</v>
      </c>
      <c r="J1517" s="18" t="s">
        <v>157</v>
      </c>
      <c r="K1517" s="18" t="s">
        <v>158</v>
      </c>
      <c r="L1517" s="18" t="s">
        <v>116</v>
      </c>
      <c r="M1517" s="18" t="s">
        <v>350</v>
      </c>
    </row>
    <row r="1518" spans="1:13">
      <c r="A1518" s="334">
        <v>117</v>
      </c>
      <c r="B1518" s="335"/>
      <c r="C1518" s="131" t="s">
        <v>386</v>
      </c>
      <c r="D1518" s="134">
        <v>87.4</v>
      </c>
      <c r="E1518" s="134">
        <v>20.399999999999999</v>
      </c>
      <c r="F1518" s="134">
        <v>3</v>
      </c>
      <c r="G1518" s="134">
        <v>15</v>
      </c>
      <c r="H1518" s="134">
        <v>0</v>
      </c>
      <c r="I1518" s="134">
        <v>16.600000000000001</v>
      </c>
      <c r="J1518" s="135" t="s">
        <v>157</v>
      </c>
      <c r="K1518" s="135" t="s">
        <v>158</v>
      </c>
      <c r="L1518" s="135" t="s">
        <v>114</v>
      </c>
      <c r="M1518" s="135" t="s">
        <v>350</v>
      </c>
    </row>
    <row r="1519" spans="1:13">
      <c r="A1519" s="334">
        <v>117</v>
      </c>
      <c r="B1519" s="335"/>
      <c r="C1519" s="131" t="s">
        <v>387</v>
      </c>
      <c r="D1519" s="137">
        <v>66.2</v>
      </c>
      <c r="E1519" s="137">
        <v>10.199999999999999</v>
      </c>
      <c r="F1519" s="11">
        <v>9</v>
      </c>
      <c r="G1519" s="11" t="s">
        <v>11</v>
      </c>
      <c r="H1519" s="11" t="s">
        <v>11</v>
      </c>
      <c r="I1519" s="11">
        <v>13.45</v>
      </c>
      <c r="J1519" s="12" t="s">
        <v>157</v>
      </c>
      <c r="K1519" s="12" t="s">
        <v>158</v>
      </c>
      <c r="L1519" s="12" t="s">
        <v>114</v>
      </c>
      <c r="M1519" s="12" t="s">
        <v>357</v>
      </c>
    </row>
    <row r="1520" spans="1:13">
      <c r="A1520" s="334">
        <v>117</v>
      </c>
      <c r="B1520" s="335"/>
      <c r="C1520" s="131" t="s">
        <v>388</v>
      </c>
      <c r="D1520" s="11">
        <v>102</v>
      </c>
      <c r="E1520" s="11">
        <v>25</v>
      </c>
      <c r="F1520" s="11">
        <v>10</v>
      </c>
      <c r="G1520" s="11">
        <v>40</v>
      </c>
      <c r="H1520" s="11">
        <v>0</v>
      </c>
      <c r="I1520" s="11">
        <v>16.5</v>
      </c>
      <c r="J1520" s="12" t="s">
        <v>157</v>
      </c>
      <c r="K1520" s="12" t="s">
        <v>158</v>
      </c>
      <c r="L1520" s="12" t="s">
        <v>116</v>
      </c>
      <c r="M1520" s="12" t="s">
        <v>357</v>
      </c>
    </row>
    <row r="1521" spans="1:13">
      <c r="A1521" s="334">
        <v>117</v>
      </c>
      <c r="B1521" s="335"/>
      <c r="C1521" s="131" t="s">
        <v>389</v>
      </c>
      <c r="D1521" s="11">
        <v>84.1</v>
      </c>
      <c r="E1521" s="138">
        <v>8.6</v>
      </c>
      <c r="F1521" s="11">
        <v>6.5</v>
      </c>
      <c r="G1521" s="11">
        <v>1.5</v>
      </c>
      <c r="H1521" s="11">
        <v>6.5</v>
      </c>
      <c r="I1521" s="139">
        <v>21.9</v>
      </c>
      <c r="J1521" s="140" t="s">
        <v>157</v>
      </c>
      <c r="K1521" s="141" t="s">
        <v>161</v>
      </c>
      <c r="L1521" s="12" t="s">
        <v>116</v>
      </c>
      <c r="M1521" s="12" t="s">
        <v>357</v>
      </c>
    </row>
    <row r="1522" spans="1:13">
      <c r="A1522" s="334">
        <v>117</v>
      </c>
      <c r="B1522" s="335"/>
      <c r="C1522" s="142" t="s">
        <v>22</v>
      </c>
      <c r="D1522" s="143">
        <v>83.981818181818184</v>
      </c>
      <c r="E1522" s="143">
        <v>15.324999999999998</v>
      </c>
      <c r="F1522" s="143">
        <v>4.4608333333333334</v>
      </c>
      <c r="G1522" s="143">
        <v>5.7727272727272725</v>
      </c>
      <c r="H1522" s="143">
        <v>0.75</v>
      </c>
      <c r="I1522" s="143">
        <v>16.022499999999997</v>
      </c>
      <c r="J1522" s="144" t="s">
        <v>11</v>
      </c>
      <c r="K1522" s="144" t="s">
        <v>11</v>
      </c>
      <c r="L1522" s="144" t="s">
        <v>11</v>
      </c>
      <c r="M1522" s="144" t="s">
        <v>11</v>
      </c>
    </row>
    <row r="1523" spans="1:13">
      <c r="A1523" s="334">
        <v>118</v>
      </c>
      <c r="B1523" s="335" t="s">
        <v>509</v>
      </c>
      <c r="C1523" s="131" t="s">
        <v>379</v>
      </c>
      <c r="D1523" s="17">
        <v>73.8</v>
      </c>
      <c r="E1523" s="17">
        <v>15.3</v>
      </c>
      <c r="F1523" s="17">
        <v>7</v>
      </c>
      <c r="G1523" s="17">
        <v>4</v>
      </c>
      <c r="H1523" s="17" t="s">
        <v>11</v>
      </c>
      <c r="I1523" s="17">
        <v>18.7</v>
      </c>
      <c r="J1523" s="18" t="s">
        <v>157</v>
      </c>
      <c r="K1523" s="18" t="s">
        <v>158</v>
      </c>
      <c r="L1523" s="18" t="s">
        <v>116</v>
      </c>
      <c r="M1523" s="18" t="s">
        <v>166</v>
      </c>
    </row>
    <row r="1524" spans="1:13">
      <c r="A1524" s="334">
        <v>118</v>
      </c>
      <c r="B1524" s="335"/>
      <c r="C1524" s="131" t="s">
        <v>198</v>
      </c>
      <c r="D1524" s="11">
        <v>69.2</v>
      </c>
      <c r="E1524" s="11">
        <v>11.4</v>
      </c>
      <c r="F1524" s="11">
        <v>12</v>
      </c>
      <c r="G1524" s="11">
        <v>1</v>
      </c>
      <c r="H1524" s="11">
        <v>0</v>
      </c>
      <c r="I1524" s="11">
        <v>26.99</v>
      </c>
      <c r="J1524" s="12" t="s">
        <v>157</v>
      </c>
      <c r="K1524" s="12" t="s">
        <v>158</v>
      </c>
      <c r="L1524" s="12" t="s">
        <v>114</v>
      </c>
      <c r="M1524" s="12" t="s">
        <v>350</v>
      </c>
    </row>
    <row r="1525" spans="1:13">
      <c r="A1525" s="334">
        <v>118</v>
      </c>
      <c r="B1525" s="335"/>
      <c r="C1525" s="131" t="s">
        <v>380</v>
      </c>
      <c r="D1525" s="7" t="s">
        <v>684</v>
      </c>
      <c r="E1525" s="7">
        <v>19.899999999999999</v>
      </c>
      <c r="F1525" s="7">
        <v>6</v>
      </c>
      <c r="G1525" s="7">
        <v>0</v>
      </c>
      <c r="H1525" s="7">
        <v>1</v>
      </c>
      <c r="I1525" s="7">
        <v>18.5</v>
      </c>
      <c r="J1525" s="8" t="s">
        <v>157</v>
      </c>
      <c r="K1525" s="8" t="s">
        <v>158</v>
      </c>
      <c r="L1525" s="8" t="s">
        <v>159</v>
      </c>
      <c r="M1525" s="8" t="s">
        <v>160</v>
      </c>
    </row>
    <row r="1526" spans="1:13">
      <c r="A1526" s="334">
        <v>118</v>
      </c>
      <c r="B1526" s="335"/>
      <c r="C1526" s="131" t="s">
        <v>381</v>
      </c>
      <c r="D1526" s="11">
        <v>87.2</v>
      </c>
      <c r="E1526" s="11">
        <v>21.3</v>
      </c>
      <c r="F1526" s="11">
        <v>2</v>
      </c>
      <c r="G1526" s="11">
        <v>0</v>
      </c>
      <c r="H1526" s="11">
        <v>0</v>
      </c>
      <c r="I1526" s="11">
        <v>19.399999999999999</v>
      </c>
      <c r="J1526" s="12" t="s">
        <v>157</v>
      </c>
      <c r="K1526" s="12" t="s">
        <v>167</v>
      </c>
      <c r="L1526" s="12" t="s">
        <v>578</v>
      </c>
      <c r="M1526" s="12" t="s">
        <v>350</v>
      </c>
    </row>
    <row r="1527" spans="1:13">
      <c r="A1527" s="334">
        <v>118</v>
      </c>
      <c r="B1527" s="335"/>
      <c r="C1527" s="131" t="s">
        <v>382</v>
      </c>
      <c r="D1527" s="17">
        <v>77.599999999999994</v>
      </c>
      <c r="E1527" s="17">
        <v>19</v>
      </c>
      <c r="F1527" s="17">
        <v>8.8000000000000007</v>
      </c>
      <c r="G1527" s="17">
        <v>0</v>
      </c>
      <c r="H1527" s="17">
        <v>0</v>
      </c>
      <c r="I1527" s="17">
        <v>22.7</v>
      </c>
      <c r="J1527" s="18" t="s">
        <v>182</v>
      </c>
      <c r="K1527" s="18" t="s">
        <v>158</v>
      </c>
      <c r="L1527" s="18" t="s">
        <v>116</v>
      </c>
      <c r="M1527" s="18" t="s">
        <v>137</v>
      </c>
    </row>
    <row r="1528" spans="1:13">
      <c r="A1528" s="334">
        <v>118</v>
      </c>
      <c r="B1528" s="335"/>
      <c r="C1528" s="131" t="s">
        <v>383</v>
      </c>
      <c r="D1528" s="132">
        <v>84.1</v>
      </c>
      <c r="E1528" s="132">
        <v>20</v>
      </c>
      <c r="F1528" s="132">
        <v>0</v>
      </c>
      <c r="G1528" s="132">
        <v>0</v>
      </c>
      <c r="H1528" s="132">
        <v>0</v>
      </c>
      <c r="I1528" s="132">
        <v>19.27</v>
      </c>
      <c r="J1528" s="133" t="s">
        <v>157</v>
      </c>
      <c r="K1528" s="133" t="s">
        <v>158</v>
      </c>
      <c r="L1528" s="133" t="s">
        <v>114</v>
      </c>
      <c r="M1528" s="133" t="s">
        <v>160</v>
      </c>
    </row>
    <row r="1529" spans="1:13">
      <c r="A1529" s="334">
        <v>118</v>
      </c>
      <c r="B1529" s="335"/>
      <c r="C1529" s="131" t="s">
        <v>384</v>
      </c>
      <c r="D1529" s="7">
        <v>51.6</v>
      </c>
      <c r="E1529" s="7">
        <v>13.6</v>
      </c>
      <c r="F1529" s="7">
        <v>4.8899999999999997</v>
      </c>
      <c r="G1529" s="7">
        <v>0</v>
      </c>
      <c r="H1529" s="7">
        <v>0</v>
      </c>
      <c r="I1529" s="7">
        <v>17.100000000000001</v>
      </c>
      <c r="J1529" s="18" t="s">
        <v>157</v>
      </c>
      <c r="K1529" s="18" t="s">
        <v>158</v>
      </c>
      <c r="L1529" s="18" t="s">
        <v>116</v>
      </c>
      <c r="M1529" s="18" t="s">
        <v>137</v>
      </c>
    </row>
    <row r="1530" spans="1:13">
      <c r="A1530" s="334">
        <v>118</v>
      </c>
      <c r="B1530" s="335"/>
      <c r="C1530" s="131" t="s">
        <v>385</v>
      </c>
      <c r="D1530" s="17">
        <v>58.2</v>
      </c>
      <c r="E1530" s="17">
        <v>10.3</v>
      </c>
      <c r="F1530" s="17">
        <v>0.36</v>
      </c>
      <c r="G1530" s="17">
        <v>0</v>
      </c>
      <c r="H1530" s="17">
        <v>0</v>
      </c>
      <c r="I1530" s="17">
        <v>23.59</v>
      </c>
      <c r="J1530" s="18" t="s">
        <v>157</v>
      </c>
      <c r="K1530" s="18" t="s">
        <v>158</v>
      </c>
      <c r="L1530" s="18" t="s">
        <v>116</v>
      </c>
      <c r="M1530" s="18" t="s">
        <v>350</v>
      </c>
    </row>
    <row r="1531" spans="1:13">
      <c r="A1531" s="334">
        <v>118</v>
      </c>
      <c r="B1531" s="335"/>
      <c r="C1531" s="131" t="s">
        <v>386</v>
      </c>
      <c r="D1531" s="134">
        <v>66.599999999999994</v>
      </c>
      <c r="E1531" s="134">
        <v>27.4</v>
      </c>
      <c r="F1531" s="134">
        <v>2</v>
      </c>
      <c r="G1531" s="134">
        <v>5</v>
      </c>
      <c r="H1531" s="134">
        <v>0</v>
      </c>
      <c r="I1531" s="134">
        <v>21.7</v>
      </c>
      <c r="J1531" s="135" t="s">
        <v>157</v>
      </c>
      <c r="K1531" s="135" t="s">
        <v>158</v>
      </c>
      <c r="L1531" s="135" t="s">
        <v>114</v>
      </c>
      <c r="M1531" s="135" t="s">
        <v>350</v>
      </c>
    </row>
    <row r="1532" spans="1:13">
      <c r="A1532" s="334">
        <v>118</v>
      </c>
      <c r="B1532" s="335"/>
      <c r="C1532" s="131" t="s">
        <v>387</v>
      </c>
      <c r="D1532" s="137">
        <v>52.8</v>
      </c>
      <c r="E1532" s="137">
        <v>16.8</v>
      </c>
      <c r="F1532" s="11">
        <v>6</v>
      </c>
      <c r="G1532" s="11" t="s">
        <v>11</v>
      </c>
      <c r="H1532" s="11" t="s">
        <v>11</v>
      </c>
      <c r="I1532" s="11">
        <v>18.489999999999998</v>
      </c>
      <c r="J1532" s="12" t="s">
        <v>157</v>
      </c>
      <c r="K1532" s="12" t="s">
        <v>158</v>
      </c>
      <c r="L1532" s="12" t="s">
        <v>116</v>
      </c>
      <c r="M1532" s="12" t="s">
        <v>357</v>
      </c>
    </row>
    <row r="1533" spans="1:13">
      <c r="A1533" s="334">
        <v>118</v>
      </c>
      <c r="B1533" s="335"/>
      <c r="C1533" s="131" t="s">
        <v>388</v>
      </c>
      <c r="D1533" s="11">
        <v>92</v>
      </c>
      <c r="E1533" s="11">
        <v>17</v>
      </c>
      <c r="F1533" s="11">
        <v>15</v>
      </c>
      <c r="G1533" s="11">
        <v>50</v>
      </c>
      <c r="H1533" s="11">
        <v>0</v>
      </c>
      <c r="I1533" s="11">
        <v>20.100000000000001</v>
      </c>
      <c r="J1533" s="12" t="s">
        <v>157</v>
      </c>
      <c r="K1533" s="12" t="s">
        <v>158</v>
      </c>
      <c r="L1533" s="12" t="s">
        <v>116</v>
      </c>
      <c r="M1533" s="12" t="s">
        <v>357</v>
      </c>
    </row>
    <row r="1534" spans="1:13">
      <c r="A1534" s="334">
        <v>118</v>
      </c>
      <c r="B1534" s="335"/>
      <c r="C1534" s="131" t="s">
        <v>389</v>
      </c>
      <c r="D1534" s="11">
        <v>69.2</v>
      </c>
      <c r="E1534" s="138">
        <v>4.5</v>
      </c>
      <c r="F1534" s="11">
        <v>1.5</v>
      </c>
      <c r="G1534" s="11">
        <v>0</v>
      </c>
      <c r="H1534" s="11">
        <v>6</v>
      </c>
      <c r="I1534" s="139">
        <v>21.37</v>
      </c>
      <c r="J1534" s="140" t="s">
        <v>157</v>
      </c>
      <c r="K1534" s="141" t="s">
        <v>158</v>
      </c>
      <c r="L1534" s="12" t="s">
        <v>116</v>
      </c>
      <c r="M1534" s="12" t="s">
        <v>357</v>
      </c>
    </row>
    <row r="1535" spans="1:13">
      <c r="A1535" s="334">
        <v>118</v>
      </c>
      <c r="B1535" s="335"/>
      <c r="C1535" s="142" t="s">
        <v>22</v>
      </c>
      <c r="D1535" s="143">
        <v>71.11818181818181</v>
      </c>
      <c r="E1535" s="143">
        <v>16.375000000000004</v>
      </c>
      <c r="F1535" s="143">
        <v>5.4625000000000004</v>
      </c>
      <c r="G1535" s="143">
        <v>5.4545454545454541</v>
      </c>
      <c r="H1535" s="143">
        <v>0.7</v>
      </c>
      <c r="I1535" s="143">
        <v>20.659166666666668</v>
      </c>
      <c r="J1535" s="144" t="s">
        <v>11</v>
      </c>
      <c r="K1535" s="144" t="s">
        <v>11</v>
      </c>
      <c r="L1535" s="144" t="s">
        <v>11</v>
      </c>
      <c r="M1535" s="144" t="s">
        <v>11</v>
      </c>
    </row>
    <row r="1536" spans="1:13">
      <c r="A1536" s="334">
        <v>119</v>
      </c>
      <c r="B1536" s="335" t="s">
        <v>510</v>
      </c>
      <c r="C1536" s="131" t="s">
        <v>379</v>
      </c>
      <c r="D1536" s="17">
        <v>101.7</v>
      </c>
      <c r="E1536" s="17">
        <v>15.3</v>
      </c>
      <c r="F1536" s="17">
        <v>2.5</v>
      </c>
      <c r="G1536" s="17">
        <v>7</v>
      </c>
      <c r="H1536" s="17" t="s">
        <v>11</v>
      </c>
      <c r="I1536" s="17">
        <v>12.2</v>
      </c>
      <c r="J1536" s="18" t="s">
        <v>157</v>
      </c>
      <c r="K1536" s="18" t="s">
        <v>158</v>
      </c>
      <c r="L1536" s="18" t="s">
        <v>114</v>
      </c>
      <c r="M1536" s="18" t="s">
        <v>166</v>
      </c>
    </row>
    <row r="1537" spans="1:13">
      <c r="A1537" s="334">
        <v>119</v>
      </c>
      <c r="B1537" s="335"/>
      <c r="C1537" s="131" t="s">
        <v>198</v>
      </c>
      <c r="D1537" s="11">
        <v>86</v>
      </c>
      <c r="E1537" s="11">
        <v>14.6</v>
      </c>
      <c r="F1537" s="11">
        <v>3</v>
      </c>
      <c r="G1537" s="11">
        <v>1</v>
      </c>
      <c r="H1537" s="11">
        <v>0</v>
      </c>
      <c r="I1537" s="11">
        <v>23.59</v>
      </c>
      <c r="J1537" s="12" t="s">
        <v>157</v>
      </c>
      <c r="K1537" s="12" t="s">
        <v>161</v>
      </c>
      <c r="L1537" s="12" t="s">
        <v>114</v>
      </c>
      <c r="M1537" s="12" t="s">
        <v>350</v>
      </c>
    </row>
    <row r="1538" spans="1:13">
      <c r="A1538" s="334">
        <v>119</v>
      </c>
      <c r="B1538" s="335"/>
      <c r="C1538" s="131" t="s">
        <v>380</v>
      </c>
      <c r="D1538" s="7" t="s">
        <v>685</v>
      </c>
      <c r="E1538" s="7">
        <v>21.9</v>
      </c>
      <c r="F1538" s="7">
        <v>1</v>
      </c>
      <c r="G1538" s="7">
        <v>0</v>
      </c>
      <c r="H1538" s="7">
        <v>0</v>
      </c>
      <c r="I1538" s="7">
        <v>16.600000000000001</v>
      </c>
      <c r="J1538" s="8" t="s">
        <v>157</v>
      </c>
      <c r="K1538" s="8" t="s">
        <v>158</v>
      </c>
      <c r="L1538" s="8" t="s">
        <v>159</v>
      </c>
      <c r="M1538" s="8" t="s">
        <v>160</v>
      </c>
    </row>
    <row r="1539" spans="1:13">
      <c r="A1539" s="334">
        <v>119</v>
      </c>
      <c r="B1539" s="335"/>
      <c r="C1539" s="131" t="s">
        <v>381</v>
      </c>
      <c r="D1539" s="11">
        <v>86.2</v>
      </c>
      <c r="E1539" s="11">
        <v>11.2</v>
      </c>
      <c r="F1539" s="11">
        <v>2</v>
      </c>
      <c r="G1539" s="11">
        <v>2</v>
      </c>
      <c r="H1539" s="11">
        <v>0</v>
      </c>
      <c r="I1539" s="11">
        <v>12.1</v>
      </c>
      <c r="J1539" s="12" t="s">
        <v>157</v>
      </c>
      <c r="K1539" s="12" t="s">
        <v>164</v>
      </c>
      <c r="L1539" s="12" t="s">
        <v>578</v>
      </c>
      <c r="M1539" s="12" t="s">
        <v>350</v>
      </c>
    </row>
    <row r="1540" spans="1:13">
      <c r="A1540" s="334">
        <v>119</v>
      </c>
      <c r="B1540" s="335"/>
      <c r="C1540" s="131" t="s">
        <v>382</v>
      </c>
      <c r="D1540" s="17">
        <v>87.8</v>
      </c>
      <c r="E1540" s="17">
        <v>14.2</v>
      </c>
      <c r="F1540" s="17">
        <v>9.4</v>
      </c>
      <c r="G1540" s="17">
        <v>0</v>
      </c>
      <c r="H1540" s="17">
        <v>0</v>
      </c>
      <c r="I1540" s="17">
        <v>17.8</v>
      </c>
      <c r="J1540" s="18" t="s">
        <v>157</v>
      </c>
      <c r="K1540" s="18" t="s">
        <v>158</v>
      </c>
      <c r="L1540" s="18" t="s">
        <v>116</v>
      </c>
      <c r="M1540" s="18" t="s">
        <v>160</v>
      </c>
    </row>
    <row r="1541" spans="1:13">
      <c r="A1541" s="334">
        <v>119</v>
      </c>
      <c r="B1541" s="335"/>
      <c r="C1541" s="131" t="s">
        <v>383</v>
      </c>
      <c r="D1541" s="132">
        <v>86.5</v>
      </c>
      <c r="E1541" s="132">
        <v>13.5</v>
      </c>
      <c r="F1541" s="132">
        <v>0</v>
      </c>
      <c r="G1541" s="132">
        <v>0</v>
      </c>
      <c r="H1541" s="132">
        <v>0</v>
      </c>
      <c r="I1541" s="132">
        <v>14.62</v>
      </c>
      <c r="J1541" s="133" t="s">
        <v>157</v>
      </c>
      <c r="K1541" s="133" t="s">
        <v>158</v>
      </c>
      <c r="L1541" s="133" t="s">
        <v>114</v>
      </c>
      <c r="M1541" s="133" t="s">
        <v>160</v>
      </c>
    </row>
    <row r="1542" spans="1:13">
      <c r="A1542" s="334">
        <v>119</v>
      </c>
      <c r="B1542" s="335"/>
      <c r="C1542" s="131" t="s">
        <v>384</v>
      </c>
      <c r="D1542" s="7">
        <v>65.2</v>
      </c>
      <c r="E1542" s="7">
        <v>12.2</v>
      </c>
      <c r="F1542" s="7">
        <v>6.52</v>
      </c>
      <c r="G1542" s="7">
        <v>0</v>
      </c>
      <c r="H1542" s="7">
        <v>0</v>
      </c>
      <c r="I1542" s="7">
        <v>14.92</v>
      </c>
      <c r="J1542" s="18" t="s">
        <v>157</v>
      </c>
      <c r="K1542" s="18" t="s">
        <v>157</v>
      </c>
      <c r="L1542" s="18" t="s">
        <v>116</v>
      </c>
      <c r="M1542" s="18" t="s">
        <v>160</v>
      </c>
    </row>
    <row r="1543" spans="1:13">
      <c r="A1543" s="334">
        <v>119</v>
      </c>
      <c r="B1543" s="335"/>
      <c r="C1543" s="131" t="s">
        <v>385</v>
      </c>
      <c r="D1543" s="17">
        <v>86.1</v>
      </c>
      <c r="E1543" s="17">
        <v>11.1</v>
      </c>
      <c r="F1543" s="17">
        <v>0.83</v>
      </c>
      <c r="G1543" s="17">
        <v>0</v>
      </c>
      <c r="H1543" s="17">
        <v>0</v>
      </c>
      <c r="I1543" s="17">
        <v>18.829999999999998</v>
      </c>
      <c r="J1543" s="18" t="s">
        <v>157</v>
      </c>
      <c r="K1543" s="18" t="s">
        <v>161</v>
      </c>
      <c r="L1543" s="18" t="s">
        <v>116</v>
      </c>
      <c r="M1543" s="18" t="s">
        <v>350</v>
      </c>
    </row>
    <row r="1544" spans="1:13">
      <c r="A1544" s="334">
        <v>119</v>
      </c>
      <c r="B1544" s="335"/>
      <c r="C1544" s="131" t="s">
        <v>386</v>
      </c>
      <c r="D1544" s="134">
        <v>85.8</v>
      </c>
      <c r="E1544" s="134">
        <v>20</v>
      </c>
      <c r="F1544" s="134">
        <v>2</v>
      </c>
      <c r="G1544" s="134">
        <v>8</v>
      </c>
      <c r="H1544" s="134">
        <v>0</v>
      </c>
      <c r="I1544" s="134">
        <v>15.5</v>
      </c>
      <c r="J1544" s="135" t="s">
        <v>157</v>
      </c>
      <c r="K1544" s="135" t="s">
        <v>161</v>
      </c>
      <c r="L1544" s="135" t="s">
        <v>114</v>
      </c>
      <c r="M1544" s="135" t="s">
        <v>350</v>
      </c>
    </row>
    <row r="1545" spans="1:13">
      <c r="A1545" s="334">
        <v>119</v>
      </c>
      <c r="B1545" s="335"/>
      <c r="C1545" s="131" t="s">
        <v>387</v>
      </c>
      <c r="D1545" s="137">
        <v>72.599999999999994</v>
      </c>
      <c r="E1545" s="137">
        <v>8</v>
      </c>
      <c r="F1545" s="11" t="s">
        <v>11</v>
      </c>
      <c r="G1545" s="11" t="s">
        <v>11</v>
      </c>
      <c r="H1545" s="11" t="s">
        <v>11</v>
      </c>
      <c r="I1545" s="11">
        <v>15.43</v>
      </c>
      <c r="J1545" s="12" t="s">
        <v>157</v>
      </c>
      <c r="K1545" s="12" t="s">
        <v>158</v>
      </c>
      <c r="L1545" s="12" t="s">
        <v>116</v>
      </c>
      <c r="M1545" s="12" t="s">
        <v>357</v>
      </c>
    </row>
    <row r="1546" spans="1:13">
      <c r="A1546" s="334">
        <v>119</v>
      </c>
      <c r="B1546" s="335"/>
      <c r="C1546" s="131" t="s">
        <v>388</v>
      </c>
      <c r="D1546" s="11">
        <v>95</v>
      </c>
      <c r="E1546" s="11">
        <v>16</v>
      </c>
      <c r="F1546" s="11">
        <v>5</v>
      </c>
      <c r="G1546" s="11">
        <v>55</v>
      </c>
      <c r="H1546" s="11">
        <v>0</v>
      </c>
      <c r="I1546" s="11">
        <v>16.3</v>
      </c>
      <c r="J1546" s="12" t="s">
        <v>157</v>
      </c>
      <c r="K1546" s="12" t="s">
        <v>158</v>
      </c>
      <c r="L1546" s="12" t="s">
        <v>116</v>
      </c>
      <c r="M1546" s="12" t="s">
        <v>357</v>
      </c>
    </row>
    <row r="1547" spans="1:13">
      <c r="A1547" s="334">
        <v>119</v>
      </c>
      <c r="B1547" s="335"/>
      <c r="C1547" s="131" t="s">
        <v>389</v>
      </c>
      <c r="D1547" s="11">
        <v>67</v>
      </c>
      <c r="E1547" s="138">
        <v>7.6</v>
      </c>
      <c r="F1547" s="11">
        <v>0</v>
      </c>
      <c r="G1547" s="11">
        <v>0</v>
      </c>
      <c r="H1547" s="11">
        <v>4.5</v>
      </c>
      <c r="I1547" s="139">
        <v>14.440000000000001</v>
      </c>
      <c r="J1547" s="140" t="s">
        <v>157</v>
      </c>
      <c r="K1547" s="141" t="s">
        <v>157</v>
      </c>
      <c r="L1547" s="12" t="s">
        <v>114</v>
      </c>
      <c r="M1547" s="12" t="s">
        <v>350</v>
      </c>
    </row>
    <row r="1548" spans="1:13">
      <c r="A1548" s="334">
        <v>119</v>
      </c>
      <c r="B1548" s="335"/>
      <c r="C1548" s="142" t="s">
        <v>22</v>
      </c>
      <c r="D1548" s="143">
        <v>83.627272727272725</v>
      </c>
      <c r="E1548" s="143">
        <v>13.8</v>
      </c>
      <c r="F1548" s="143">
        <v>2.9318181818181817</v>
      </c>
      <c r="G1548" s="143">
        <v>6.6363636363636367</v>
      </c>
      <c r="H1548" s="143">
        <v>0.45</v>
      </c>
      <c r="I1548" s="143">
        <v>16.0275</v>
      </c>
      <c r="J1548" s="144" t="s">
        <v>11</v>
      </c>
      <c r="K1548" s="144" t="s">
        <v>11</v>
      </c>
      <c r="L1548" s="144" t="s">
        <v>11</v>
      </c>
      <c r="M1548" s="144" t="s">
        <v>11</v>
      </c>
    </row>
    <row r="1549" spans="1:13">
      <c r="A1549" s="334">
        <v>120</v>
      </c>
      <c r="B1549" s="335" t="s">
        <v>511</v>
      </c>
      <c r="C1549" s="131" t="s">
        <v>379</v>
      </c>
      <c r="D1549" s="17">
        <v>74.900000000000006</v>
      </c>
      <c r="E1549" s="17">
        <v>13.7</v>
      </c>
      <c r="F1549" s="17">
        <v>2</v>
      </c>
      <c r="G1549" s="17">
        <v>6</v>
      </c>
      <c r="H1549" s="17" t="s">
        <v>11</v>
      </c>
      <c r="I1549" s="17">
        <v>16.399999999999999</v>
      </c>
      <c r="J1549" s="18" t="s">
        <v>157</v>
      </c>
      <c r="K1549" s="18" t="s">
        <v>170</v>
      </c>
      <c r="L1549" s="18" t="s">
        <v>576</v>
      </c>
      <c r="M1549" s="18" t="s">
        <v>166</v>
      </c>
    </row>
    <row r="1550" spans="1:13">
      <c r="A1550" s="334">
        <v>121</v>
      </c>
      <c r="B1550" s="335"/>
      <c r="C1550" s="131" t="s">
        <v>198</v>
      </c>
      <c r="D1550" s="11">
        <v>87.4</v>
      </c>
      <c r="E1550" s="11">
        <v>26.8</v>
      </c>
      <c r="F1550" s="11">
        <v>4</v>
      </c>
      <c r="G1550" s="11">
        <v>5</v>
      </c>
      <c r="H1550" s="11">
        <v>0</v>
      </c>
      <c r="I1550" s="11">
        <v>17.73</v>
      </c>
      <c r="J1550" s="12" t="s">
        <v>157</v>
      </c>
      <c r="K1550" s="12" t="s">
        <v>161</v>
      </c>
      <c r="L1550" s="12" t="s">
        <v>116</v>
      </c>
      <c r="M1550" s="12" t="s">
        <v>350</v>
      </c>
    </row>
    <row r="1551" spans="1:13" ht="15.6" customHeight="1">
      <c r="A1551" s="334">
        <v>121</v>
      </c>
      <c r="B1551" s="335"/>
      <c r="C1551" s="131" t="s">
        <v>380</v>
      </c>
      <c r="D1551" s="7" t="s">
        <v>686</v>
      </c>
      <c r="E1551" s="7">
        <v>24</v>
      </c>
      <c r="F1551" s="7">
        <v>2</v>
      </c>
      <c r="G1551" s="7">
        <v>0</v>
      </c>
      <c r="H1551" s="7">
        <v>1</v>
      </c>
      <c r="I1551" s="7">
        <v>16.2</v>
      </c>
      <c r="J1551" s="8" t="s">
        <v>157</v>
      </c>
      <c r="K1551" s="8" t="s">
        <v>158</v>
      </c>
      <c r="L1551" s="8" t="s">
        <v>159</v>
      </c>
      <c r="M1551" s="8" t="s">
        <v>160</v>
      </c>
    </row>
    <row r="1552" spans="1:13">
      <c r="A1552" s="334">
        <v>121</v>
      </c>
      <c r="B1552" s="335"/>
      <c r="C1552" s="131" t="s">
        <v>381</v>
      </c>
      <c r="D1552" s="11">
        <v>77.599999999999994</v>
      </c>
      <c r="E1552" s="11">
        <v>9.5</v>
      </c>
      <c r="F1552" s="11">
        <v>3</v>
      </c>
      <c r="G1552" s="11">
        <v>1</v>
      </c>
      <c r="H1552" s="11">
        <v>0</v>
      </c>
      <c r="I1552" s="11">
        <v>13.71</v>
      </c>
      <c r="J1552" s="12" t="s">
        <v>157</v>
      </c>
      <c r="K1552" s="12" t="s">
        <v>170</v>
      </c>
      <c r="L1552" s="12" t="s">
        <v>578</v>
      </c>
      <c r="M1552" s="12" t="s">
        <v>350</v>
      </c>
    </row>
    <row r="1553" spans="1:13">
      <c r="A1553" s="334">
        <v>121</v>
      </c>
      <c r="B1553" s="335"/>
      <c r="C1553" s="131" t="s">
        <v>382</v>
      </c>
      <c r="D1553" s="17">
        <v>69.8</v>
      </c>
      <c r="E1553" s="17">
        <v>16.399999999999999</v>
      </c>
      <c r="F1553" s="17">
        <v>4.4000000000000004</v>
      </c>
      <c r="G1553" s="17">
        <v>0</v>
      </c>
      <c r="H1553" s="17">
        <v>0</v>
      </c>
      <c r="I1553" s="17">
        <v>20</v>
      </c>
      <c r="J1553" s="18" t="s">
        <v>182</v>
      </c>
      <c r="K1553" s="18" t="s">
        <v>158</v>
      </c>
      <c r="L1553" s="18" t="s">
        <v>116</v>
      </c>
      <c r="M1553" s="18" t="s">
        <v>160</v>
      </c>
    </row>
    <row r="1554" spans="1:13">
      <c r="A1554" s="334">
        <v>121</v>
      </c>
      <c r="B1554" s="335"/>
      <c r="C1554" s="131" t="s">
        <v>383</v>
      </c>
      <c r="D1554" s="132">
        <v>81</v>
      </c>
      <c r="E1554" s="132">
        <v>17.5</v>
      </c>
      <c r="F1554" s="132">
        <v>0</v>
      </c>
      <c r="G1554" s="132">
        <v>0.66</v>
      </c>
      <c r="H1554" s="132">
        <v>0</v>
      </c>
      <c r="I1554" s="132">
        <v>13.48</v>
      </c>
      <c r="J1554" s="133" t="s">
        <v>157</v>
      </c>
      <c r="K1554" s="133" t="s">
        <v>158</v>
      </c>
      <c r="L1554" s="133" t="s">
        <v>114</v>
      </c>
      <c r="M1554" s="133" t="s">
        <v>173</v>
      </c>
    </row>
    <row r="1555" spans="1:13">
      <c r="A1555" s="334">
        <v>121</v>
      </c>
      <c r="B1555" s="335"/>
      <c r="C1555" s="131" t="s">
        <v>384</v>
      </c>
      <c r="D1555" s="7">
        <v>59.2</v>
      </c>
      <c r="E1555" s="7">
        <v>17.2</v>
      </c>
      <c r="F1555" s="7">
        <v>3.99</v>
      </c>
      <c r="G1555" s="7">
        <v>0</v>
      </c>
      <c r="H1555" s="7">
        <v>0</v>
      </c>
      <c r="I1555" s="7">
        <v>14.87</v>
      </c>
      <c r="J1555" s="18" t="s">
        <v>157</v>
      </c>
      <c r="K1555" s="18" t="s">
        <v>170</v>
      </c>
      <c r="L1555" s="18" t="s">
        <v>116</v>
      </c>
      <c r="M1555" s="18" t="s">
        <v>166</v>
      </c>
    </row>
    <row r="1556" spans="1:13">
      <c r="A1556" s="334">
        <v>121</v>
      </c>
      <c r="B1556" s="335"/>
      <c r="C1556" s="131" t="s">
        <v>385</v>
      </c>
      <c r="D1556" s="17">
        <v>72.3</v>
      </c>
      <c r="E1556" s="17">
        <v>7.8</v>
      </c>
      <c r="F1556" s="17">
        <v>0.12</v>
      </c>
      <c r="G1556" s="17">
        <v>0</v>
      </c>
      <c r="H1556" s="17">
        <v>0</v>
      </c>
      <c r="I1556" s="17">
        <v>13.12</v>
      </c>
      <c r="J1556" s="18" t="s">
        <v>157</v>
      </c>
      <c r="K1556" s="18" t="s">
        <v>161</v>
      </c>
      <c r="L1556" s="18" t="s">
        <v>116</v>
      </c>
      <c r="M1556" s="18" t="s">
        <v>350</v>
      </c>
    </row>
    <row r="1557" spans="1:13">
      <c r="A1557" s="334">
        <v>121</v>
      </c>
      <c r="B1557" s="335"/>
      <c r="C1557" s="131" t="s">
        <v>386</v>
      </c>
      <c r="D1557" s="134">
        <v>67.8</v>
      </c>
      <c r="E1557" s="134">
        <v>21.6</v>
      </c>
      <c r="F1557" s="134">
        <v>1</v>
      </c>
      <c r="G1557" s="134">
        <v>50</v>
      </c>
      <c r="H1557" s="134">
        <v>0</v>
      </c>
      <c r="I1557" s="134">
        <v>13</v>
      </c>
      <c r="J1557" s="135" t="s">
        <v>157</v>
      </c>
      <c r="K1557" s="135" t="s">
        <v>161</v>
      </c>
      <c r="L1557" s="135" t="s">
        <v>114</v>
      </c>
      <c r="M1557" s="135" t="s">
        <v>350</v>
      </c>
    </row>
    <row r="1558" spans="1:13">
      <c r="A1558" s="334">
        <v>121</v>
      </c>
      <c r="B1558" s="335"/>
      <c r="C1558" s="131" t="s">
        <v>387</v>
      </c>
      <c r="D1558" s="137">
        <v>56.6</v>
      </c>
      <c r="E1558" s="137">
        <v>16.8</v>
      </c>
      <c r="F1558" s="11">
        <v>7</v>
      </c>
      <c r="G1558" s="11" t="s">
        <v>11</v>
      </c>
      <c r="H1558" s="11" t="s">
        <v>11</v>
      </c>
      <c r="I1558" s="11">
        <v>17.77</v>
      </c>
      <c r="J1558" s="12" t="s">
        <v>157</v>
      </c>
      <c r="K1558" s="12" t="s">
        <v>158</v>
      </c>
      <c r="L1558" s="12" t="s">
        <v>116</v>
      </c>
      <c r="M1558" s="12" t="s">
        <v>357</v>
      </c>
    </row>
    <row r="1559" spans="1:13">
      <c r="A1559" s="334">
        <v>121</v>
      </c>
      <c r="B1559" s="335"/>
      <c r="C1559" s="131" t="s">
        <v>388</v>
      </c>
      <c r="D1559" s="11">
        <v>93</v>
      </c>
      <c r="E1559" s="11">
        <v>17</v>
      </c>
      <c r="F1559" s="11">
        <v>20</v>
      </c>
      <c r="G1559" s="11">
        <v>70</v>
      </c>
      <c r="H1559" s="11">
        <v>0</v>
      </c>
      <c r="I1559" s="11">
        <v>18.57</v>
      </c>
      <c r="J1559" s="12" t="s">
        <v>157</v>
      </c>
      <c r="K1559" s="12" t="s">
        <v>161</v>
      </c>
      <c r="L1559" s="12" t="s">
        <v>576</v>
      </c>
      <c r="M1559" s="12" t="s">
        <v>357</v>
      </c>
    </row>
    <row r="1560" spans="1:13">
      <c r="A1560" s="334">
        <v>121</v>
      </c>
      <c r="B1560" s="335"/>
      <c r="C1560" s="131" t="s">
        <v>389</v>
      </c>
      <c r="D1560" s="11">
        <v>72.599999999999994</v>
      </c>
      <c r="E1560" s="138">
        <v>6.9</v>
      </c>
      <c r="F1560" s="11">
        <v>12.5</v>
      </c>
      <c r="G1560" s="11">
        <v>2.5</v>
      </c>
      <c r="H1560" s="11">
        <v>1.5</v>
      </c>
      <c r="I1560" s="139">
        <v>21.9</v>
      </c>
      <c r="J1560" s="140" t="s">
        <v>157</v>
      </c>
      <c r="K1560" s="141" t="s">
        <v>158</v>
      </c>
      <c r="L1560" s="12" t="s">
        <v>116</v>
      </c>
      <c r="M1560" s="12" t="s">
        <v>350</v>
      </c>
    </row>
    <row r="1561" spans="1:13">
      <c r="A1561" s="334">
        <v>121</v>
      </c>
      <c r="B1561" s="335"/>
      <c r="C1561" s="142" t="s">
        <v>22</v>
      </c>
      <c r="D1561" s="143">
        <v>73.836363636363629</v>
      </c>
      <c r="E1561" s="143">
        <v>16.266666666666669</v>
      </c>
      <c r="F1561" s="143">
        <v>5.0008333333333335</v>
      </c>
      <c r="G1561" s="143">
        <v>12.287272727272727</v>
      </c>
      <c r="H1561" s="143">
        <v>0.25</v>
      </c>
      <c r="I1561" s="143">
        <v>16.395833333333332</v>
      </c>
      <c r="J1561" s="144" t="s">
        <v>11</v>
      </c>
      <c r="K1561" s="144" t="s">
        <v>11</v>
      </c>
      <c r="L1561" s="144" t="s">
        <v>11</v>
      </c>
      <c r="M1561" s="144" t="s">
        <v>11</v>
      </c>
    </row>
    <row r="1562" spans="1:13">
      <c r="A1562" s="334">
        <v>121</v>
      </c>
      <c r="B1562" s="335" t="s">
        <v>512</v>
      </c>
      <c r="C1562" s="131" t="s">
        <v>379</v>
      </c>
      <c r="D1562" s="17">
        <v>84.3</v>
      </c>
      <c r="E1562" s="17">
        <v>14.6</v>
      </c>
      <c r="F1562" s="17">
        <v>0</v>
      </c>
      <c r="G1562" s="17">
        <v>2</v>
      </c>
      <c r="H1562" s="17" t="s">
        <v>11</v>
      </c>
      <c r="I1562" s="17">
        <v>12</v>
      </c>
      <c r="J1562" s="18" t="s">
        <v>157</v>
      </c>
      <c r="K1562" s="18" t="s">
        <v>157</v>
      </c>
      <c r="L1562" s="18" t="s">
        <v>116</v>
      </c>
      <c r="M1562" s="18" t="s">
        <v>160</v>
      </c>
    </row>
    <row r="1563" spans="1:13">
      <c r="A1563" s="334">
        <v>122</v>
      </c>
      <c r="B1563" s="335"/>
      <c r="C1563" s="131" t="s">
        <v>198</v>
      </c>
      <c r="D1563" s="11">
        <v>84.2</v>
      </c>
      <c r="E1563" s="11">
        <v>20.8</v>
      </c>
      <c r="F1563" s="11">
        <v>5</v>
      </c>
      <c r="G1563" s="11">
        <v>2</v>
      </c>
      <c r="H1563" s="11">
        <v>0</v>
      </c>
      <c r="I1563" s="11">
        <v>18.670000000000002</v>
      </c>
      <c r="J1563" s="12" t="s">
        <v>157</v>
      </c>
      <c r="K1563" s="12" t="s">
        <v>161</v>
      </c>
      <c r="L1563" s="12" t="s">
        <v>114</v>
      </c>
      <c r="M1563" s="12" t="s">
        <v>350</v>
      </c>
    </row>
    <row r="1564" spans="1:13">
      <c r="A1564" s="334">
        <v>122</v>
      </c>
      <c r="B1564" s="335"/>
      <c r="C1564" s="131" t="s">
        <v>380</v>
      </c>
      <c r="D1564" s="7" t="s">
        <v>687</v>
      </c>
      <c r="E1564" s="7">
        <v>20.6</v>
      </c>
      <c r="F1564" s="7">
        <v>2</v>
      </c>
      <c r="G1564" s="7">
        <v>0</v>
      </c>
      <c r="H1564" s="7">
        <v>2</v>
      </c>
      <c r="I1564" s="7">
        <v>15.7</v>
      </c>
      <c r="J1564" s="8" t="s">
        <v>157</v>
      </c>
      <c r="K1564" s="8" t="s">
        <v>158</v>
      </c>
      <c r="L1564" s="8" t="s">
        <v>159</v>
      </c>
      <c r="M1564" s="8" t="s">
        <v>160</v>
      </c>
    </row>
    <row r="1565" spans="1:13">
      <c r="A1565" s="334">
        <v>122</v>
      </c>
      <c r="B1565" s="335"/>
      <c r="C1565" s="131" t="s">
        <v>381</v>
      </c>
      <c r="D1565" s="11">
        <v>78.333333333333329</v>
      </c>
      <c r="E1565" s="11">
        <v>10.222222222222221</v>
      </c>
      <c r="F1565" s="11">
        <v>2</v>
      </c>
      <c r="G1565" s="11">
        <v>2</v>
      </c>
      <c r="H1565" s="11">
        <v>0</v>
      </c>
      <c r="I1565" s="11">
        <v>13.47</v>
      </c>
      <c r="J1565" s="12" t="s">
        <v>157</v>
      </c>
      <c r="K1565" s="12" t="s">
        <v>161</v>
      </c>
      <c r="L1565" s="12" t="s">
        <v>578</v>
      </c>
      <c r="M1565" s="12" t="s">
        <v>350</v>
      </c>
    </row>
    <row r="1566" spans="1:13">
      <c r="A1566" s="334">
        <v>122</v>
      </c>
      <c r="B1566" s="335"/>
      <c r="C1566" s="131" t="s">
        <v>382</v>
      </c>
      <c r="D1566" s="17">
        <v>76</v>
      </c>
      <c r="E1566" s="17">
        <v>76</v>
      </c>
      <c r="F1566" s="17">
        <v>6.7</v>
      </c>
      <c r="G1566" s="17">
        <v>0</v>
      </c>
      <c r="H1566" s="17">
        <v>0</v>
      </c>
      <c r="I1566" s="17">
        <v>18.399999999999999</v>
      </c>
      <c r="J1566" s="18" t="s">
        <v>157</v>
      </c>
      <c r="K1566" s="18" t="s">
        <v>158</v>
      </c>
      <c r="L1566" s="18" t="s">
        <v>116</v>
      </c>
      <c r="M1566" s="18" t="s">
        <v>160</v>
      </c>
    </row>
    <row r="1567" spans="1:13">
      <c r="A1567" s="334">
        <v>122</v>
      </c>
      <c r="B1567" s="335"/>
      <c r="C1567" s="131" t="s">
        <v>383</v>
      </c>
      <c r="D1567" s="132">
        <v>93</v>
      </c>
      <c r="E1567" s="132">
        <v>14.5</v>
      </c>
      <c r="F1567" s="132">
        <v>0</v>
      </c>
      <c r="G1567" s="132">
        <v>0.15</v>
      </c>
      <c r="H1567" s="132">
        <v>0</v>
      </c>
      <c r="I1567" s="132">
        <v>15.04</v>
      </c>
      <c r="J1567" s="133" t="s">
        <v>157</v>
      </c>
      <c r="K1567" s="133" t="s">
        <v>170</v>
      </c>
      <c r="L1567" s="133" t="s">
        <v>114</v>
      </c>
      <c r="M1567" s="133" t="s">
        <v>160</v>
      </c>
    </row>
    <row r="1568" spans="1:13">
      <c r="A1568" s="334">
        <v>122</v>
      </c>
      <c r="B1568" s="335"/>
      <c r="C1568" s="131" t="s">
        <v>384</v>
      </c>
      <c r="D1568" s="7">
        <v>68.2</v>
      </c>
      <c r="E1568" s="7">
        <v>14</v>
      </c>
      <c r="F1568" s="7">
        <v>2.4300000000000002</v>
      </c>
      <c r="G1568" s="7">
        <v>0</v>
      </c>
      <c r="H1568" s="7">
        <v>0.46</v>
      </c>
      <c r="I1568" s="7">
        <v>14.09</v>
      </c>
      <c r="J1568" s="18" t="s">
        <v>157</v>
      </c>
      <c r="K1568" s="18" t="s">
        <v>158</v>
      </c>
      <c r="L1568" s="18" t="s">
        <v>116</v>
      </c>
      <c r="M1568" s="18" t="s">
        <v>160</v>
      </c>
    </row>
    <row r="1569" spans="1:14">
      <c r="A1569" s="334">
        <v>122</v>
      </c>
      <c r="B1569" s="335"/>
      <c r="C1569" s="131" t="s">
        <v>385</v>
      </c>
      <c r="D1569" s="17">
        <v>75</v>
      </c>
      <c r="E1569" s="17">
        <v>11.6</v>
      </c>
      <c r="F1569" s="17">
        <v>6.59</v>
      </c>
      <c r="G1569" s="17">
        <v>0</v>
      </c>
      <c r="H1569" s="17">
        <v>0</v>
      </c>
      <c r="I1569" s="17">
        <v>12.22</v>
      </c>
      <c r="J1569" s="18" t="s">
        <v>157</v>
      </c>
      <c r="K1569" s="18" t="s">
        <v>158</v>
      </c>
      <c r="L1569" s="18" t="s">
        <v>116</v>
      </c>
      <c r="M1569" s="18" t="s">
        <v>350</v>
      </c>
    </row>
    <row r="1570" spans="1:14">
      <c r="A1570" s="334">
        <v>122</v>
      </c>
      <c r="B1570" s="335"/>
      <c r="C1570" s="131" t="s">
        <v>386</v>
      </c>
      <c r="D1570" s="134">
        <v>75.400000000000006</v>
      </c>
      <c r="E1570" s="134">
        <v>20.399999999999999</v>
      </c>
      <c r="F1570" s="134">
        <v>3</v>
      </c>
      <c r="G1570" s="134">
        <v>16</v>
      </c>
      <c r="H1570" s="134">
        <v>0</v>
      </c>
      <c r="I1570" s="134">
        <v>18.3</v>
      </c>
      <c r="J1570" s="135" t="s">
        <v>157</v>
      </c>
      <c r="K1570" s="135" t="s">
        <v>158</v>
      </c>
      <c r="L1570" s="135" t="s">
        <v>114</v>
      </c>
      <c r="M1570" s="135" t="s">
        <v>350</v>
      </c>
    </row>
    <row r="1571" spans="1:14">
      <c r="A1571" s="334">
        <v>122</v>
      </c>
      <c r="B1571" s="335"/>
      <c r="C1571" s="131" t="s">
        <v>387</v>
      </c>
      <c r="D1571" s="137">
        <v>67.400000000000006</v>
      </c>
      <c r="E1571" s="137">
        <v>13.6</v>
      </c>
      <c r="F1571" s="11">
        <v>5</v>
      </c>
      <c r="G1571" s="11" t="s">
        <v>11</v>
      </c>
      <c r="H1571" s="11" t="s">
        <v>11</v>
      </c>
      <c r="I1571" s="11">
        <v>13.98</v>
      </c>
      <c r="J1571" s="12" t="s">
        <v>157</v>
      </c>
      <c r="K1571" s="12" t="s">
        <v>158</v>
      </c>
      <c r="L1571" s="12" t="s">
        <v>114</v>
      </c>
      <c r="M1571" s="12" t="s">
        <v>357</v>
      </c>
    </row>
    <row r="1572" spans="1:14">
      <c r="A1572" s="334">
        <v>122</v>
      </c>
      <c r="B1572" s="335"/>
      <c r="C1572" s="131" t="s">
        <v>388</v>
      </c>
      <c r="D1572" s="11">
        <v>95</v>
      </c>
      <c r="E1572" s="11">
        <v>22</v>
      </c>
      <c r="F1572" s="11">
        <v>30</v>
      </c>
      <c r="G1572" s="11">
        <v>60</v>
      </c>
      <c r="H1572" s="11">
        <v>0</v>
      </c>
      <c r="I1572" s="11">
        <v>17.440000000000001</v>
      </c>
      <c r="J1572" s="12" t="s">
        <v>157</v>
      </c>
      <c r="K1572" s="12" t="s">
        <v>161</v>
      </c>
      <c r="L1572" s="12" t="s">
        <v>576</v>
      </c>
      <c r="M1572" s="12" t="s">
        <v>357</v>
      </c>
    </row>
    <row r="1573" spans="1:14">
      <c r="A1573" s="334">
        <v>122</v>
      </c>
      <c r="B1573" s="335"/>
      <c r="C1573" s="131" t="s">
        <v>389</v>
      </c>
      <c r="D1573" s="11">
        <v>72</v>
      </c>
      <c r="E1573" s="138">
        <v>10</v>
      </c>
      <c r="F1573" s="11">
        <v>6.5</v>
      </c>
      <c r="G1573" s="11">
        <v>0</v>
      </c>
      <c r="H1573" s="11">
        <v>3.5</v>
      </c>
      <c r="I1573" s="139">
        <v>18.399999999999999</v>
      </c>
      <c r="J1573" s="140" t="s">
        <v>157</v>
      </c>
      <c r="K1573" s="141" t="s">
        <v>158</v>
      </c>
      <c r="L1573" s="12" t="s">
        <v>116</v>
      </c>
      <c r="M1573" s="12" t="s">
        <v>357</v>
      </c>
      <c r="N1573" s="146"/>
    </row>
    <row r="1574" spans="1:14">
      <c r="A1574" s="334">
        <v>122</v>
      </c>
      <c r="B1574" s="335"/>
      <c r="C1574" s="142" t="s">
        <v>22</v>
      </c>
      <c r="D1574" s="143">
        <v>78.984848484848484</v>
      </c>
      <c r="E1574" s="143">
        <v>20.69351851851852</v>
      </c>
      <c r="F1574" s="143">
        <v>5.7683333333333335</v>
      </c>
      <c r="G1574" s="143">
        <v>7.4681818181818187</v>
      </c>
      <c r="H1574" s="143">
        <v>0.59599999999999997</v>
      </c>
      <c r="I1574" s="143">
        <v>15.6425</v>
      </c>
      <c r="J1574" s="144" t="s">
        <v>11</v>
      </c>
      <c r="K1574" s="144" t="s">
        <v>11</v>
      </c>
      <c r="L1574" s="144" t="s">
        <v>11</v>
      </c>
      <c r="M1574" s="144" t="s">
        <v>11</v>
      </c>
    </row>
    <row r="1575" spans="1:14" ht="15.6" customHeight="1">
      <c r="A1575" s="334">
        <v>122</v>
      </c>
      <c r="B1575" s="335" t="s">
        <v>378</v>
      </c>
      <c r="C1575" s="131" t="s">
        <v>379</v>
      </c>
      <c r="D1575" s="17">
        <v>89.6</v>
      </c>
      <c r="E1575" s="17">
        <v>19.399999999999999</v>
      </c>
      <c r="F1575" s="17">
        <v>3</v>
      </c>
      <c r="G1575" s="17">
        <v>6</v>
      </c>
      <c r="H1575" s="17" t="s">
        <v>11</v>
      </c>
      <c r="I1575" s="17">
        <v>16.399999999999999</v>
      </c>
      <c r="J1575" s="18" t="s">
        <v>157</v>
      </c>
      <c r="K1575" s="18" t="s">
        <v>157</v>
      </c>
      <c r="L1575" s="18" t="s">
        <v>114</v>
      </c>
      <c r="M1575" s="18" t="s">
        <v>166</v>
      </c>
    </row>
    <row r="1576" spans="1:14">
      <c r="A1576" s="334">
        <v>123</v>
      </c>
      <c r="B1576" s="335"/>
      <c r="C1576" s="131" t="s">
        <v>198</v>
      </c>
      <c r="D1576" s="11">
        <v>69.8</v>
      </c>
      <c r="E1576" s="11">
        <v>23</v>
      </c>
      <c r="F1576" s="11">
        <v>1</v>
      </c>
      <c r="G1576" s="11">
        <v>0</v>
      </c>
      <c r="H1576" s="11">
        <v>0</v>
      </c>
      <c r="I1576" s="11">
        <v>18.64</v>
      </c>
      <c r="J1576" s="12" t="s">
        <v>157</v>
      </c>
      <c r="K1576" s="12" t="s">
        <v>161</v>
      </c>
      <c r="L1576" s="12" t="s">
        <v>114</v>
      </c>
      <c r="M1576" s="12" t="s">
        <v>350</v>
      </c>
    </row>
    <row r="1577" spans="1:14">
      <c r="A1577" s="334">
        <v>123</v>
      </c>
      <c r="B1577" s="335"/>
      <c r="C1577" s="131" t="s">
        <v>380</v>
      </c>
      <c r="D1577" s="7" t="s">
        <v>688</v>
      </c>
      <c r="E1577" s="7">
        <v>18.600000000000001</v>
      </c>
      <c r="F1577" s="7">
        <v>1</v>
      </c>
      <c r="G1577" s="7">
        <v>0</v>
      </c>
      <c r="H1577" s="7">
        <v>0</v>
      </c>
      <c r="I1577" s="7">
        <v>14.1</v>
      </c>
      <c r="J1577" s="8" t="s">
        <v>157</v>
      </c>
      <c r="K1577" s="8" t="s">
        <v>158</v>
      </c>
      <c r="L1577" s="8" t="s">
        <v>159</v>
      </c>
      <c r="M1577" s="8" t="s">
        <v>160</v>
      </c>
    </row>
    <row r="1578" spans="1:14">
      <c r="A1578" s="334">
        <v>123</v>
      </c>
      <c r="B1578" s="335"/>
      <c r="C1578" s="131" t="s">
        <v>381</v>
      </c>
      <c r="D1578" s="11">
        <v>83.2</v>
      </c>
      <c r="E1578" s="11">
        <v>10.3</v>
      </c>
      <c r="F1578" s="11">
        <v>0</v>
      </c>
      <c r="G1578" s="11">
        <v>0</v>
      </c>
      <c r="H1578" s="11">
        <v>0</v>
      </c>
      <c r="I1578" s="11">
        <v>10.94</v>
      </c>
      <c r="J1578" s="12" t="s">
        <v>157</v>
      </c>
      <c r="K1578" s="12" t="s">
        <v>161</v>
      </c>
      <c r="L1578" s="12" t="s">
        <v>305</v>
      </c>
      <c r="M1578" s="12" t="s">
        <v>350</v>
      </c>
    </row>
    <row r="1579" spans="1:14">
      <c r="A1579" s="334">
        <v>123</v>
      </c>
      <c r="B1579" s="335"/>
      <c r="C1579" s="131" t="s">
        <v>382</v>
      </c>
      <c r="D1579" s="17">
        <v>82</v>
      </c>
      <c r="E1579" s="17">
        <v>82</v>
      </c>
      <c r="F1579" s="17">
        <v>6.5</v>
      </c>
      <c r="G1579" s="17">
        <v>0</v>
      </c>
      <c r="H1579" s="17">
        <v>0</v>
      </c>
      <c r="I1579" s="17">
        <v>16.600000000000001</v>
      </c>
      <c r="J1579" s="18" t="s">
        <v>182</v>
      </c>
      <c r="K1579" s="18" t="s">
        <v>158</v>
      </c>
      <c r="L1579" s="18" t="s">
        <v>116</v>
      </c>
      <c r="M1579" s="18" t="s">
        <v>137</v>
      </c>
    </row>
    <row r="1580" spans="1:14">
      <c r="A1580" s="334">
        <v>123</v>
      </c>
      <c r="B1580" s="335"/>
      <c r="C1580" s="131" t="s">
        <v>383</v>
      </c>
      <c r="D1580" s="132">
        <v>89</v>
      </c>
      <c r="E1580" s="132">
        <v>19</v>
      </c>
      <c r="F1580" s="132">
        <v>0</v>
      </c>
      <c r="G1580" s="132">
        <v>0.79</v>
      </c>
      <c r="H1580" s="132">
        <v>0</v>
      </c>
      <c r="I1580" s="132">
        <v>13.84</v>
      </c>
      <c r="J1580" s="133" t="s">
        <v>157</v>
      </c>
      <c r="K1580" s="133" t="s">
        <v>158</v>
      </c>
      <c r="L1580" s="133" t="s">
        <v>114</v>
      </c>
      <c r="M1580" s="133" t="s">
        <v>160</v>
      </c>
    </row>
    <row r="1581" spans="1:14">
      <c r="A1581" s="334">
        <v>123</v>
      </c>
      <c r="B1581" s="335"/>
      <c r="C1581" s="131" t="s">
        <v>384</v>
      </c>
      <c r="D1581" s="7">
        <v>63.2</v>
      </c>
      <c r="E1581" s="7">
        <v>12</v>
      </c>
      <c r="F1581" s="7">
        <v>2.71</v>
      </c>
      <c r="G1581" s="7">
        <v>0</v>
      </c>
      <c r="H1581" s="7">
        <v>0</v>
      </c>
      <c r="I1581" s="7">
        <v>14.33</v>
      </c>
      <c r="J1581" s="18" t="s">
        <v>157</v>
      </c>
      <c r="K1581" s="18" t="s">
        <v>170</v>
      </c>
      <c r="L1581" s="18" t="s">
        <v>116</v>
      </c>
      <c r="M1581" s="18" t="s">
        <v>160</v>
      </c>
    </row>
    <row r="1582" spans="1:14">
      <c r="A1582" s="334">
        <v>123</v>
      </c>
      <c r="B1582" s="335"/>
      <c r="C1582" s="131" t="s">
        <v>385</v>
      </c>
      <c r="D1582" s="17">
        <v>88.5</v>
      </c>
      <c r="E1582" s="17">
        <v>9.6999999999999993</v>
      </c>
      <c r="F1582" s="17">
        <v>0</v>
      </c>
      <c r="G1582" s="17">
        <v>0</v>
      </c>
      <c r="H1582" s="17">
        <v>0</v>
      </c>
      <c r="I1582" s="17">
        <v>15.2</v>
      </c>
      <c r="J1582" s="18" t="s">
        <v>157</v>
      </c>
      <c r="K1582" s="18" t="s">
        <v>158</v>
      </c>
      <c r="L1582" s="18" t="s">
        <v>116</v>
      </c>
      <c r="M1582" s="18" t="s">
        <v>350</v>
      </c>
    </row>
    <row r="1583" spans="1:14">
      <c r="A1583" s="334">
        <v>123</v>
      </c>
      <c r="B1583" s="335"/>
      <c r="C1583" s="131" t="s">
        <v>386</v>
      </c>
      <c r="D1583" s="11" t="s">
        <v>11</v>
      </c>
      <c r="E1583" s="11" t="s">
        <v>11</v>
      </c>
      <c r="F1583" s="11" t="s">
        <v>11</v>
      </c>
      <c r="G1583" s="11" t="s">
        <v>11</v>
      </c>
      <c r="H1583" s="11" t="s">
        <v>11</v>
      </c>
      <c r="I1583" s="134" t="s">
        <v>11</v>
      </c>
      <c r="J1583" s="135" t="s">
        <v>11</v>
      </c>
      <c r="K1583" s="135" t="s">
        <v>11</v>
      </c>
      <c r="L1583" s="135" t="s">
        <v>11</v>
      </c>
      <c r="M1583" s="136" t="s">
        <v>11</v>
      </c>
    </row>
    <row r="1584" spans="1:14">
      <c r="A1584" s="334">
        <v>123</v>
      </c>
      <c r="B1584" s="335"/>
      <c r="C1584" s="131" t="s">
        <v>387</v>
      </c>
      <c r="D1584" s="137">
        <v>70.2</v>
      </c>
      <c r="E1584" s="137">
        <v>13.4</v>
      </c>
      <c r="F1584" s="11">
        <v>3</v>
      </c>
      <c r="G1584" s="11" t="s">
        <v>11</v>
      </c>
      <c r="H1584" s="11" t="s">
        <v>11</v>
      </c>
      <c r="I1584" s="11">
        <v>12.3</v>
      </c>
      <c r="J1584" s="12" t="s">
        <v>157</v>
      </c>
      <c r="K1584" s="12" t="s">
        <v>161</v>
      </c>
      <c r="L1584" s="12" t="s">
        <v>114</v>
      </c>
      <c r="M1584" s="12" t="s">
        <v>357</v>
      </c>
    </row>
    <row r="1585" spans="1:13">
      <c r="A1585" s="334">
        <v>123</v>
      </c>
      <c r="B1585" s="335"/>
      <c r="C1585" s="131" t="s">
        <v>388</v>
      </c>
      <c r="D1585" s="11">
        <v>84</v>
      </c>
      <c r="E1585" s="11">
        <v>17</v>
      </c>
      <c r="F1585" s="11">
        <v>20</v>
      </c>
      <c r="G1585" s="11">
        <v>70</v>
      </c>
      <c r="H1585" s="11">
        <v>0</v>
      </c>
      <c r="I1585" s="11">
        <v>16.62</v>
      </c>
      <c r="J1585" s="12" t="s">
        <v>157</v>
      </c>
      <c r="K1585" s="12" t="s">
        <v>161</v>
      </c>
      <c r="L1585" s="12" t="s">
        <v>576</v>
      </c>
      <c r="M1585" s="12" t="s">
        <v>357</v>
      </c>
    </row>
    <row r="1586" spans="1:13">
      <c r="A1586" s="334">
        <v>123</v>
      </c>
      <c r="B1586" s="335"/>
      <c r="C1586" s="131" t="s">
        <v>389</v>
      </c>
      <c r="D1586" s="11">
        <v>51.8</v>
      </c>
      <c r="E1586" s="138">
        <v>6.9</v>
      </c>
      <c r="F1586" s="11">
        <v>1.2</v>
      </c>
      <c r="G1586" s="11">
        <v>1.5</v>
      </c>
      <c r="H1586" s="11">
        <v>1.5</v>
      </c>
      <c r="I1586" s="139">
        <v>17.079999999999998</v>
      </c>
      <c r="J1586" s="140" t="s">
        <v>157</v>
      </c>
      <c r="K1586" s="141" t="s">
        <v>158</v>
      </c>
      <c r="L1586" s="12" t="s">
        <v>116</v>
      </c>
      <c r="M1586" s="12" t="s">
        <v>350</v>
      </c>
    </row>
    <row r="1587" spans="1:13">
      <c r="A1587" s="334">
        <v>123</v>
      </c>
      <c r="B1587" s="335"/>
      <c r="C1587" s="142" t="s">
        <v>22</v>
      </c>
      <c r="D1587" s="143">
        <v>77.13</v>
      </c>
      <c r="E1587" s="143">
        <v>21.027272727272727</v>
      </c>
      <c r="F1587" s="143">
        <v>3.4918181818181822</v>
      </c>
      <c r="G1587" s="143">
        <v>7.8290000000000006</v>
      </c>
      <c r="H1587" s="143">
        <v>0.16666666666666666</v>
      </c>
      <c r="I1587" s="143">
        <v>15.095454545454546</v>
      </c>
      <c r="J1587" s="144" t="s">
        <v>11</v>
      </c>
      <c r="K1587" s="144" t="s">
        <v>11</v>
      </c>
      <c r="L1587" s="144" t="s">
        <v>11</v>
      </c>
      <c r="M1587" s="144" t="s">
        <v>11</v>
      </c>
    </row>
  </sheetData>
  <mergeCells count="245">
    <mergeCell ref="B1549:B1561"/>
    <mergeCell ref="B1562:B1574"/>
    <mergeCell ref="B1575:B1587"/>
    <mergeCell ref="B1471:B1483"/>
    <mergeCell ref="B1484:B1496"/>
    <mergeCell ref="B1497:B1509"/>
    <mergeCell ref="B1510:B1522"/>
    <mergeCell ref="B1523:B1535"/>
    <mergeCell ref="B1536:B1548"/>
    <mergeCell ref="B1393:B1405"/>
    <mergeCell ref="B1406:B1418"/>
    <mergeCell ref="B1419:B1431"/>
    <mergeCell ref="B1432:B1444"/>
    <mergeCell ref="B1445:B1457"/>
    <mergeCell ref="B1458:B1470"/>
    <mergeCell ref="B1315:B1327"/>
    <mergeCell ref="B1328:B1340"/>
    <mergeCell ref="B1341:B1353"/>
    <mergeCell ref="B1354:B1366"/>
    <mergeCell ref="B1367:B1379"/>
    <mergeCell ref="B1380:B1392"/>
    <mergeCell ref="B1237:B1249"/>
    <mergeCell ref="B1250:B1262"/>
    <mergeCell ref="B1263:B1275"/>
    <mergeCell ref="B1276:B1288"/>
    <mergeCell ref="B1289:B1301"/>
    <mergeCell ref="B1302:B1314"/>
    <mergeCell ref="B1159:B1171"/>
    <mergeCell ref="B1172:B1184"/>
    <mergeCell ref="B1185:B1197"/>
    <mergeCell ref="B1198:B1210"/>
    <mergeCell ref="B1211:B1223"/>
    <mergeCell ref="B1224:B1236"/>
    <mergeCell ref="B1081:B1093"/>
    <mergeCell ref="B1094:B1106"/>
    <mergeCell ref="B1107:B1119"/>
    <mergeCell ref="B1120:B1132"/>
    <mergeCell ref="B1133:B1145"/>
    <mergeCell ref="B1146:B1158"/>
    <mergeCell ref="B1003:B1015"/>
    <mergeCell ref="B1016:B1028"/>
    <mergeCell ref="B1029:B1041"/>
    <mergeCell ref="B1042:B1054"/>
    <mergeCell ref="B1055:B1067"/>
    <mergeCell ref="B1068:B1080"/>
    <mergeCell ref="B925:B937"/>
    <mergeCell ref="B938:B950"/>
    <mergeCell ref="B951:B963"/>
    <mergeCell ref="B964:B976"/>
    <mergeCell ref="B977:B989"/>
    <mergeCell ref="B990:B1002"/>
    <mergeCell ref="B847:B859"/>
    <mergeCell ref="B860:B872"/>
    <mergeCell ref="B873:B885"/>
    <mergeCell ref="B886:B898"/>
    <mergeCell ref="B899:B911"/>
    <mergeCell ref="B912:B924"/>
    <mergeCell ref="B769:B781"/>
    <mergeCell ref="B782:B794"/>
    <mergeCell ref="B795:B807"/>
    <mergeCell ref="B808:B820"/>
    <mergeCell ref="B821:B833"/>
    <mergeCell ref="B834:B846"/>
    <mergeCell ref="B691:B703"/>
    <mergeCell ref="B704:B716"/>
    <mergeCell ref="B717:B729"/>
    <mergeCell ref="B730:B742"/>
    <mergeCell ref="B743:B755"/>
    <mergeCell ref="B756:B768"/>
    <mergeCell ref="B613:B625"/>
    <mergeCell ref="B626:B638"/>
    <mergeCell ref="B639:B651"/>
    <mergeCell ref="B652:B664"/>
    <mergeCell ref="B665:B677"/>
    <mergeCell ref="B678:B690"/>
    <mergeCell ref="B535:B547"/>
    <mergeCell ref="B548:B560"/>
    <mergeCell ref="B561:B573"/>
    <mergeCell ref="B574:B586"/>
    <mergeCell ref="B587:B599"/>
    <mergeCell ref="B600:B612"/>
    <mergeCell ref="B457:B469"/>
    <mergeCell ref="B470:B482"/>
    <mergeCell ref="B483:B495"/>
    <mergeCell ref="B496:B508"/>
    <mergeCell ref="B509:B521"/>
    <mergeCell ref="B522:B534"/>
    <mergeCell ref="B379:B391"/>
    <mergeCell ref="B392:B404"/>
    <mergeCell ref="B405:B417"/>
    <mergeCell ref="B418:B430"/>
    <mergeCell ref="B431:B443"/>
    <mergeCell ref="B444:B456"/>
    <mergeCell ref="B301:B313"/>
    <mergeCell ref="B314:B326"/>
    <mergeCell ref="B327:B339"/>
    <mergeCell ref="B340:B352"/>
    <mergeCell ref="B353:B365"/>
    <mergeCell ref="B366:B378"/>
    <mergeCell ref="B223:B235"/>
    <mergeCell ref="B236:B248"/>
    <mergeCell ref="B249:B261"/>
    <mergeCell ref="B262:B274"/>
    <mergeCell ref="B275:B287"/>
    <mergeCell ref="B288:B300"/>
    <mergeCell ref="B145:B157"/>
    <mergeCell ref="B158:B170"/>
    <mergeCell ref="B171:B183"/>
    <mergeCell ref="B184:B196"/>
    <mergeCell ref="B197:B209"/>
    <mergeCell ref="B210:B222"/>
    <mergeCell ref="B67:B79"/>
    <mergeCell ref="B80:B92"/>
    <mergeCell ref="B93:B105"/>
    <mergeCell ref="B106:B118"/>
    <mergeCell ref="B119:B131"/>
    <mergeCell ref="B132:B144"/>
    <mergeCell ref="A1523:A1535"/>
    <mergeCell ref="A1536:A1548"/>
    <mergeCell ref="A1549:A1561"/>
    <mergeCell ref="A1562:A1574"/>
    <mergeCell ref="A1575:A1587"/>
    <mergeCell ref="B2:B14"/>
    <mergeCell ref="B15:B27"/>
    <mergeCell ref="B28:B40"/>
    <mergeCell ref="B41:B53"/>
    <mergeCell ref="B54:B66"/>
    <mergeCell ref="A1445:A1457"/>
    <mergeCell ref="A1458:A1470"/>
    <mergeCell ref="A1471:A1483"/>
    <mergeCell ref="A1484:A1496"/>
    <mergeCell ref="A1497:A1509"/>
    <mergeCell ref="A1510:A1522"/>
    <mergeCell ref="A1367:A1379"/>
    <mergeCell ref="A1380:A1392"/>
    <mergeCell ref="A1393:A1405"/>
    <mergeCell ref="A1406:A1418"/>
    <mergeCell ref="A1419:A1431"/>
    <mergeCell ref="A1432:A1444"/>
    <mergeCell ref="A1289:A1301"/>
    <mergeCell ref="A1302:A1314"/>
    <mergeCell ref="A1315:A1327"/>
    <mergeCell ref="A1328:A1340"/>
    <mergeCell ref="A1341:A1353"/>
    <mergeCell ref="A1354:A1366"/>
    <mergeCell ref="A1211:A1223"/>
    <mergeCell ref="A1224:A1236"/>
    <mergeCell ref="A1237:A1249"/>
    <mergeCell ref="A1250:A1262"/>
    <mergeCell ref="A1263:A1275"/>
    <mergeCell ref="A1276:A1288"/>
    <mergeCell ref="A1133:A1145"/>
    <mergeCell ref="A1146:A1158"/>
    <mergeCell ref="A1159:A1171"/>
    <mergeCell ref="A1172:A1184"/>
    <mergeCell ref="A1185:A1197"/>
    <mergeCell ref="A1198:A1210"/>
    <mergeCell ref="A1055:A1067"/>
    <mergeCell ref="A1068:A1080"/>
    <mergeCell ref="A1081:A1093"/>
    <mergeCell ref="A1094:A1106"/>
    <mergeCell ref="A1107:A1119"/>
    <mergeCell ref="A1120:A1132"/>
    <mergeCell ref="A977:A989"/>
    <mergeCell ref="A990:A1002"/>
    <mergeCell ref="A1003:A1015"/>
    <mergeCell ref="A1016:A1028"/>
    <mergeCell ref="A1029:A1041"/>
    <mergeCell ref="A1042:A1054"/>
    <mergeCell ref="A899:A911"/>
    <mergeCell ref="A912:A924"/>
    <mergeCell ref="A925:A937"/>
    <mergeCell ref="A938:A950"/>
    <mergeCell ref="A951:A963"/>
    <mergeCell ref="A964:A976"/>
    <mergeCell ref="A821:A833"/>
    <mergeCell ref="A834:A846"/>
    <mergeCell ref="A847:A859"/>
    <mergeCell ref="A860:A872"/>
    <mergeCell ref="A873:A885"/>
    <mergeCell ref="A886:A898"/>
    <mergeCell ref="A743:A755"/>
    <mergeCell ref="A756:A768"/>
    <mergeCell ref="A769:A781"/>
    <mergeCell ref="A782:A794"/>
    <mergeCell ref="A795:A807"/>
    <mergeCell ref="A808:A820"/>
    <mergeCell ref="A665:A677"/>
    <mergeCell ref="A678:A690"/>
    <mergeCell ref="A691:A703"/>
    <mergeCell ref="A704:A716"/>
    <mergeCell ref="A717:A729"/>
    <mergeCell ref="A730:A742"/>
    <mergeCell ref="A587:A599"/>
    <mergeCell ref="A600:A612"/>
    <mergeCell ref="A613:A625"/>
    <mergeCell ref="A626:A638"/>
    <mergeCell ref="A639:A651"/>
    <mergeCell ref="A652:A664"/>
    <mergeCell ref="A509:A521"/>
    <mergeCell ref="A522:A534"/>
    <mergeCell ref="A535:A547"/>
    <mergeCell ref="A548:A560"/>
    <mergeCell ref="A561:A573"/>
    <mergeCell ref="A574:A586"/>
    <mergeCell ref="A431:A443"/>
    <mergeCell ref="A444:A456"/>
    <mergeCell ref="A457:A469"/>
    <mergeCell ref="A470:A482"/>
    <mergeCell ref="A483:A495"/>
    <mergeCell ref="A496:A508"/>
    <mergeCell ref="A379:A391"/>
    <mergeCell ref="A392:A404"/>
    <mergeCell ref="A405:A417"/>
    <mergeCell ref="A418:A430"/>
    <mergeCell ref="A275:A287"/>
    <mergeCell ref="A288:A300"/>
    <mergeCell ref="A301:A313"/>
    <mergeCell ref="A314:A326"/>
    <mergeCell ref="A327:A339"/>
    <mergeCell ref="A340:A352"/>
    <mergeCell ref="J979:L979"/>
    <mergeCell ref="A2:A14"/>
    <mergeCell ref="A15:A27"/>
    <mergeCell ref="A28:A40"/>
    <mergeCell ref="A41:A53"/>
    <mergeCell ref="A54:A66"/>
    <mergeCell ref="A67:A79"/>
    <mergeCell ref="A80:A92"/>
    <mergeCell ref="A93:A105"/>
    <mergeCell ref="A106:A118"/>
    <mergeCell ref="A197:A209"/>
    <mergeCell ref="A210:A222"/>
    <mergeCell ref="A223:A235"/>
    <mergeCell ref="A236:A248"/>
    <mergeCell ref="A249:A261"/>
    <mergeCell ref="A262:A274"/>
    <mergeCell ref="A119:A131"/>
    <mergeCell ref="A132:A144"/>
    <mergeCell ref="A145:A157"/>
    <mergeCell ref="A158:A170"/>
    <mergeCell ref="A171:A183"/>
    <mergeCell ref="A184:A196"/>
    <mergeCell ref="A353:A365"/>
    <mergeCell ref="A366:A378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431"/>
  <sheetViews>
    <sheetView tabSelected="1" topLeftCell="V1" workbookViewId="0">
      <pane ySplit="1" topLeftCell="A2" activePane="bottomLeft" state="frozen"/>
      <selection pane="bottomLeft" activeCell="AB8" sqref="AB8"/>
    </sheetView>
  </sheetViews>
  <sheetFormatPr defaultRowHeight="15.75"/>
  <cols>
    <col min="1" max="1" width="4" customWidth="1"/>
    <col min="2" max="2" width="6.75" customWidth="1"/>
    <col min="3" max="3" width="8" style="90" customWidth="1"/>
    <col min="4" max="4" width="7.875" style="29" customWidth="1"/>
    <col min="5" max="5" width="8.875" style="91" bestFit="1" customWidth="1"/>
    <col min="6" max="6" width="8" style="92" customWidth="1"/>
    <col min="7" max="7" width="8.875" style="92" bestFit="1" customWidth="1"/>
    <col min="8" max="8" width="8.875" style="29" bestFit="1" customWidth="1"/>
    <col min="9" max="9" width="8.875" style="93" bestFit="1" customWidth="1"/>
    <col min="10" max="16384" width="9" style="90"/>
  </cols>
  <sheetData>
    <row r="1" spans="1:37" ht="51">
      <c r="A1" s="3" t="s">
        <v>0</v>
      </c>
      <c r="B1" s="3" t="s">
        <v>1</v>
      </c>
      <c r="C1" s="3" t="s">
        <v>2</v>
      </c>
      <c r="D1" s="94" t="s">
        <v>689</v>
      </c>
      <c r="E1" s="95" t="s">
        <v>690</v>
      </c>
      <c r="F1" s="96" t="s">
        <v>691</v>
      </c>
      <c r="G1" s="96" t="s">
        <v>692</v>
      </c>
      <c r="H1" s="97" t="s">
        <v>693</v>
      </c>
      <c r="I1" s="98" t="s">
        <v>694</v>
      </c>
      <c r="J1" s="33" t="s">
        <v>292</v>
      </c>
      <c r="K1" s="33" t="s">
        <v>293</v>
      </c>
      <c r="L1" s="33" t="s">
        <v>294</v>
      </c>
      <c r="M1" s="33" t="s">
        <v>295</v>
      </c>
      <c r="N1" s="33" t="s">
        <v>296</v>
      </c>
      <c r="O1" s="34" t="s">
        <v>297</v>
      </c>
      <c r="P1" s="320" t="s">
        <v>95</v>
      </c>
      <c r="Q1" s="320" t="s">
        <v>96</v>
      </c>
      <c r="R1" s="320" t="s">
        <v>97</v>
      </c>
      <c r="S1" s="320" t="s">
        <v>98</v>
      </c>
      <c r="T1" s="320" t="s">
        <v>99</v>
      </c>
      <c r="U1" s="320" t="s">
        <v>100</v>
      </c>
      <c r="V1" s="320" t="s">
        <v>101</v>
      </c>
      <c r="W1" s="320" t="s">
        <v>102</v>
      </c>
      <c r="X1" s="327" t="s">
        <v>103</v>
      </c>
      <c r="Y1" s="327"/>
      <c r="Z1" s="327"/>
      <c r="AA1" s="327"/>
      <c r="AB1" s="5" t="s">
        <v>820</v>
      </c>
      <c r="AC1" s="5" t="s">
        <v>821</v>
      </c>
      <c r="AD1" s="5" t="s">
        <v>822</v>
      </c>
      <c r="AE1" s="5" t="s">
        <v>823</v>
      </c>
      <c r="AF1" s="5" t="s">
        <v>824</v>
      </c>
      <c r="AG1" s="5" t="s">
        <v>825</v>
      </c>
      <c r="AH1" s="320" t="s">
        <v>573</v>
      </c>
      <c r="AI1" s="320" t="s">
        <v>154</v>
      </c>
      <c r="AJ1" s="320" t="s">
        <v>155</v>
      </c>
      <c r="AK1" s="320" t="s">
        <v>349</v>
      </c>
    </row>
    <row r="2" spans="1:37">
      <c r="A2" s="340">
        <v>1</v>
      </c>
      <c r="B2" s="323" t="s">
        <v>695</v>
      </c>
      <c r="C2" s="6" t="s">
        <v>19</v>
      </c>
      <c r="D2" s="99" t="s">
        <v>11</v>
      </c>
      <c r="E2" s="100">
        <v>3.1579999999999999</v>
      </c>
      <c r="F2" s="101">
        <v>175.45</v>
      </c>
      <c r="G2" s="102" t="s">
        <v>11</v>
      </c>
      <c r="H2" s="41" t="s">
        <v>11</v>
      </c>
      <c r="I2" s="103" t="s">
        <v>11</v>
      </c>
      <c r="J2" s="35">
        <v>45420</v>
      </c>
      <c r="K2" s="35">
        <v>45428</v>
      </c>
      <c r="L2" s="35">
        <v>45474</v>
      </c>
      <c r="M2" s="35">
        <v>45564</v>
      </c>
      <c r="N2" s="35">
        <v>45564</v>
      </c>
      <c r="O2" s="36">
        <v>136</v>
      </c>
      <c r="P2" s="37" t="s">
        <v>116</v>
      </c>
      <c r="Q2" s="37" t="s">
        <v>127</v>
      </c>
      <c r="R2" s="37" t="s">
        <v>122</v>
      </c>
      <c r="S2" s="37" t="s">
        <v>128</v>
      </c>
      <c r="T2" s="37" t="s">
        <v>108</v>
      </c>
      <c r="U2" s="37" t="s">
        <v>109</v>
      </c>
      <c r="V2" s="37" t="s">
        <v>313</v>
      </c>
      <c r="W2" s="37" t="s">
        <v>737</v>
      </c>
      <c r="X2" s="38" t="s">
        <v>11</v>
      </c>
      <c r="Y2" s="39" t="s">
        <v>11</v>
      </c>
      <c r="Z2" s="39" t="s">
        <v>11</v>
      </c>
      <c r="AA2" s="40" t="s">
        <v>11</v>
      </c>
      <c r="AB2" s="7">
        <v>125.7</v>
      </c>
      <c r="AC2" s="7">
        <v>17.8</v>
      </c>
      <c r="AD2" s="7">
        <v>0</v>
      </c>
      <c r="AE2" s="7">
        <v>0</v>
      </c>
      <c r="AF2" s="7">
        <v>0</v>
      </c>
      <c r="AG2" s="7">
        <v>22.9</v>
      </c>
      <c r="AH2" s="322" t="s">
        <v>157</v>
      </c>
      <c r="AI2" s="322" t="s">
        <v>158</v>
      </c>
      <c r="AJ2" s="322" t="s">
        <v>114</v>
      </c>
      <c r="AK2" s="322" t="s">
        <v>160</v>
      </c>
    </row>
    <row r="3" spans="1:37">
      <c r="A3" s="340">
        <v>1</v>
      </c>
      <c r="B3" s="323"/>
      <c r="C3" s="6" t="s">
        <v>20</v>
      </c>
      <c r="D3" s="67">
        <v>10</v>
      </c>
      <c r="E3" s="100">
        <v>2.9583333333333299</v>
      </c>
      <c r="F3" s="104" t="s">
        <v>11</v>
      </c>
      <c r="G3" s="102" t="s">
        <v>11</v>
      </c>
      <c r="H3" s="41" t="s">
        <v>11</v>
      </c>
      <c r="I3" s="103" t="s">
        <v>11</v>
      </c>
      <c r="J3" s="35">
        <v>45805</v>
      </c>
      <c r="K3" s="35">
        <v>45814</v>
      </c>
      <c r="L3" s="35">
        <v>45852</v>
      </c>
      <c r="M3" s="35">
        <v>45931</v>
      </c>
      <c r="N3" s="35">
        <v>45945</v>
      </c>
      <c r="O3" s="41">
        <v>118</v>
      </c>
      <c r="P3" s="37" t="s">
        <v>116</v>
      </c>
      <c r="Q3" s="37" t="s">
        <v>738</v>
      </c>
      <c r="R3" s="37" t="s">
        <v>739</v>
      </c>
      <c r="S3" s="37" t="s">
        <v>118</v>
      </c>
      <c r="T3" s="37" t="s">
        <v>309</v>
      </c>
      <c r="U3" s="37" t="s">
        <v>109</v>
      </c>
      <c r="V3" s="37" t="s">
        <v>740</v>
      </c>
      <c r="W3" s="37" t="s">
        <v>737</v>
      </c>
      <c r="X3" s="37" t="s">
        <v>303</v>
      </c>
      <c r="Y3" s="37" t="s">
        <v>741</v>
      </c>
      <c r="Z3" s="42" t="s">
        <v>11</v>
      </c>
      <c r="AA3" s="42" t="s">
        <v>11</v>
      </c>
      <c r="AB3" s="9">
        <v>32.799999999999997</v>
      </c>
      <c r="AC3" s="7">
        <v>12.4</v>
      </c>
      <c r="AD3" s="7" t="s">
        <v>11</v>
      </c>
      <c r="AE3" s="7" t="s">
        <v>11</v>
      </c>
      <c r="AF3" s="7" t="s">
        <v>11</v>
      </c>
      <c r="AG3" s="7">
        <v>21.5</v>
      </c>
      <c r="AH3" s="10" t="s">
        <v>351</v>
      </c>
      <c r="AI3" s="10" t="s">
        <v>165</v>
      </c>
      <c r="AJ3" s="10" t="s">
        <v>114</v>
      </c>
      <c r="AK3" s="10" t="s">
        <v>350</v>
      </c>
    </row>
    <row r="4" spans="1:37">
      <c r="A4" s="340">
        <v>1</v>
      </c>
      <c r="B4" s="323"/>
      <c r="C4" s="6" t="s">
        <v>696</v>
      </c>
      <c r="D4" s="67">
        <v>10</v>
      </c>
      <c r="E4" s="105">
        <v>2.1539999999999999</v>
      </c>
      <c r="F4" s="106">
        <v>143.59</v>
      </c>
      <c r="G4" s="101" t="s">
        <v>11</v>
      </c>
      <c r="H4" s="41" t="s">
        <v>11</v>
      </c>
      <c r="I4" s="103" t="s">
        <v>11</v>
      </c>
      <c r="J4" s="35">
        <v>45782</v>
      </c>
      <c r="K4" s="35">
        <v>45788</v>
      </c>
      <c r="L4" s="43">
        <v>45836</v>
      </c>
      <c r="M4" s="44">
        <v>45924</v>
      </c>
      <c r="N4" s="44">
        <v>45924</v>
      </c>
      <c r="O4" s="45">
        <v>136</v>
      </c>
      <c r="P4" s="46" t="s">
        <v>116</v>
      </c>
      <c r="Q4" s="46" t="s">
        <v>127</v>
      </c>
      <c r="R4" s="46" t="s">
        <v>158</v>
      </c>
      <c r="S4" s="46" t="s">
        <v>536</v>
      </c>
      <c r="T4" s="46" t="s">
        <v>309</v>
      </c>
      <c r="U4" s="46" t="s">
        <v>109</v>
      </c>
      <c r="V4" s="46" t="s">
        <v>110</v>
      </c>
      <c r="W4" s="46" t="s">
        <v>742</v>
      </c>
      <c r="X4" s="321" t="s">
        <v>11</v>
      </c>
      <c r="Y4" s="321" t="s">
        <v>11</v>
      </c>
      <c r="Z4" s="321" t="s">
        <v>11</v>
      </c>
      <c r="AA4" s="321" t="s">
        <v>11</v>
      </c>
      <c r="AB4" s="11">
        <v>78.7</v>
      </c>
      <c r="AC4" s="11">
        <v>16.3</v>
      </c>
      <c r="AD4" s="11">
        <v>0</v>
      </c>
      <c r="AE4" s="11">
        <v>0</v>
      </c>
      <c r="AF4" s="11">
        <v>0</v>
      </c>
      <c r="AG4" s="11">
        <v>21.37</v>
      </c>
      <c r="AH4" s="12" t="s">
        <v>157</v>
      </c>
      <c r="AI4" s="12" t="s">
        <v>158</v>
      </c>
      <c r="AJ4" s="12" t="s">
        <v>116</v>
      </c>
      <c r="AK4" s="12" t="s">
        <v>350</v>
      </c>
    </row>
    <row r="5" spans="1:37">
      <c r="A5" s="340">
        <v>1</v>
      </c>
      <c r="B5" s="323"/>
      <c r="C5" s="13" t="s">
        <v>697</v>
      </c>
      <c r="D5" s="107">
        <v>21</v>
      </c>
      <c r="E5" s="108">
        <v>7.1</v>
      </c>
      <c r="F5" s="109">
        <v>225.40809523809523</v>
      </c>
      <c r="G5" s="102" t="s">
        <v>11</v>
      </c>
      <c r="H5" s="107" t="s">
        <v>11</v>
      </c>
      <c r="I5" s="103" t="s">
        <v>11</v>
      </c>
      <c r="J5" s="48">
        <v>45783</v>
      </c>
      <c r="K5" s="48">
        <v>45791</v>
      </c>
      <c r="L5" s="48">
        <v>45843</v>
      </c>
      <c r="M5" s="48">
        <v>45928</v>
      </c>
      <c r="N5" s="48">
        <v>45930</v>
      </c>
      <c r="O5" s="49">
        <v>138</v>
      </c>
      <c r="P5" s="50" t="s">
        <v>104</v>
      </c>
      <c r="Q5" s="50" t="s">
        <v>127</v>
      </c>
      <c r="R5" s="50" t="s">
        <v>122</v>
      </c>
      <c r="S5" s="50" t="s">
        <v>128</v>
      </c>
      <c r="T5" s="50" t="s">
        <v>108</v>
      </c>
      <c r="U5" s="50" t="s">
        <v>112</v>
      </c>
      <c r="V5" s="50" t="s">
        <v>110</v>
      </c>
      <c r="W5" s="51">
        <v>2</v>
      </c>
      <c r="X5" s="52" t="s">
        <v>11</v>
      </c>
      <c r="Y5" s="52" t="s">
        <v>11</v>
      </c>
      <c r="Z5" s="52" t="s">
        <v>11</v>
      </c>
      <c r="AA5" s="52" t="s">
        <v>11</v>
      </c>
      <c r="AB5" s="7">
        <v>97.7</v>
      </c>
      <c r="AC5" s="7">
        <v>18.5</v>
      </c>
      <c r="AD5" s="7">
        <v>0</v>
      </c>
      <c r="AE5" s="7">
        <v>0</v>
      </c>
      <c r="AF5" s="7">
        <v>0</v>
      </c>
      <c r="AG5" s="7">
        <v>18</v>
      </c>
      <c r="AH5" s="322" t="s">
        <v>157</v>
      </c>
      <c r="AI5" s="322" t="s">
        <v>158</v>
      </c>
      <c r="AJ5" s="322" t="s">
        <v>116</v>
      </c>
      <c r="AK5" s="322" t="s">
        <v>350</v>
      </c>
    </row>
    <row r="6" spans="1:37">
      <c r="A6" s="340">
        <v>1</v>
      </c>
      <c r="B6" s="323"/>
      <c r="C6" s="6" t="s">
        <v>698</v>
      </c>
      <c r="D6" s="107">
        <v>10</v>
      </c>
      <c r="E6" s="105">
        <v>2.7930000000000001</v>
      </c>
      <c r="F6" s="106">
        <v>186.2</v>
      </c>
      <c r="G6" s="106" t="s">
        <v>11</v>
      </c>
      <c r="H6" s="110" t="s">
        <v>11</v>
      </c>
      <c r="I6" s="103" t="s">
        <v>11</v>
      </c>
      <c r="J6" s="53" t="s">
        <v>743</v>
      </c>
      <c r="K6" s="53" t="s">
        <v>744</v>
      </c>
      <c r="L6" s="53" t="s">
        <v>745</v>
      </c>
      <c r="M6" s="53" t="s">
        <v>746</v>
      </c>
      <c r="N6" s="53" t="s">
        <v>747</v>
      </c>
      <c r="O6" s="54">
        <v>128</v>
      </c>
      <c r="P6" s="40" t="s">
        <v>114</v>
      </c>
      <c r="Q6" s="40" t="s">
        <v>127</v>
      </c>
      <c r="R6" s="40" t="s">
        <v>122</v>
      </c>
      <c r="S6" s="40" t="s">
        <v>113</v>
      </c>
      <c r="T6" s="40" t="s">
        <v>108</v>
      </c>
      <c r="U6" s="40" t="s">
        <v>112</v>
      </c>
      <c r="V6" s="40" t="s">
        <v>110</v>
      </c>
      <c r="W6" s="40">
        <v>1</v>
      </c>
      <c r="X6" s="55" t="s">
        <v>520</v>
      </c>
      <c r="Y6" s="40">
        <v>0</v>
      </c>
      <c r="Z6" s="40">
        <v>0</v>
      </c>
      <c r="AA6" s="40">
        <v>0</v>
      </c>
      <c r="AB6" s="14">
        <v>74.2</v>
      </c>
      <c r="AC6" s="14">
        <v>14.2</v>
      </c>
      <c r="AD6" s="14">
        <v>1.3</v>
      </c>
      <c r="AE6" s="14">
        <v>1</v>
      </c>
      <c r="AF6" s="14">
        <v>0</v>
      </c>
      <c r="AG6" s="14">
        <v>19.7</v>
      </c>
      <c r="AH6" s="15" t="s">
        <v>157</v>
      </c>
      <c r="AI6" s="15" t="s">
        <v>164</v>
      </c>
      <c r="AJ6" s="15" t="s">
        <v>114</v>
      </c>
      <c r="AK6" s="15" t="s">
        <v>137</v>
      </c>
    </row>
    <row r="7" spans="1:37">
      <c r="A7" s="340">
        <v>1</v>
      </c>
      <c r="B7" s="323"/>
      <c r="C7" s="6" t="s">
        <v>699</v>
      </c>
      <c r="D7" s="99">
        <v>15</v>
      </c>
      <c r="E7" s="111">
        <v>4.84</v>
      </c>
      <c r="F7" s="102">
        <v>215.12186666666668</v>
      </c>
      <c r="G7" s="102" t="s">
        <v>11</v>
      </c>
      <c r="H7" s="41" t="s">
        <v>11</v>
      </c>
      <c r="I7" s="103" t="s">
        <v>11</v>
      </c>
      <c r="J7" s="56">
        <v>45770</v>
      </c>
      <c r="K7" s="56">
        <v>45780</v>
      </c>
      <c r="L7" s="56">
        <v>45844</v>
      </c>
      <c r="M7" s="56">
        <v>45925</v>
      </c>
      <c r="N7" s="56">
        <v>45925</v>
      </c>
      <c r="O7" s="54">
        <v>146</v>
      </c>
      <c r="P7" s="40" t="s">
        <v>116</v>
      </c>
      <c r="Q7" s="40" t="s">
        <v>127</v>
      </c>
      <c r="R7" s="40" t="s">
        <v>122</v>
      </c>
      <c r="S7" s="57" t="s">
        <v>118</v>
      </c>
      <c r="T7" s="57" t="s">
        <v>309</v>
      </c>
      <c r="U7" s="57" t="s">
        <v>109</v>
      </c>
      <c r="V7" s="57" t="s">
        <v>110</v>
      </c>
      <c r="W7" s="57" t="s">
        <v>737</v>
      </c>
      <c r="X7" s="55" t="s">
        <v>514</v>
      </c>
      <c r="Y7" s="42" t="s">
        <v>748</v>
      </c>
      <c r="Z7" s="42" t="s">
        <v>130</v>
      </c>
      <c r="AA7" s="58">
        <v>0.4</v>
      </c>
      <c r="AB7" s="11">
        <v>91</v>
      </c>
      <c r="AC7" s="11">
        <v>8.8000000000000007</v>
      </c>
      <c r="AD7" s="9">
        <v>0</v>
      </c>
      <c r="AE7" s="9">
        <v>0</v>
      </c>
      <c r="AF7" s="9">
        <v>0</v>
      </c>
      <c r="AG7" s="9">
        <v>20.100000000000001</v>
      </c>
      <c r="AH7" s="12" t="s">
        <v>157</v>
      </c>
      <c r="AI7" s="12" t="s">
        <v>158</v>
      </c>
      <c r="AJ7" s="12" t="s">
        <v>116</v>
      </c>
      <c r="AK7" s="12" t="s">
        <v>160</v>
      </c>
    </row>
    <row r="8" spans="1:37">
      <c r="A8" s="340">
        <v>1</v>
      </c>
      <c r="B8" s="323"/>
      <c r="C8" s="6" t="s">
        <v>700</v>
      </c>
      <c r="D8" s="112">
        <v>20</v>
      </c>
      <c r="E8" s="113">
        <v>3.4529999999999998</v>
      </c>
      <c r="F8" s="114">
        <v>230.2</v>
      </c>
      <c r="G8" s="114" t="s">
        <v>11</v>
      </c>
      <c r="H8" s="115" t="s">
        <v>11</v>
      </c>
      <c r="I8" s="103" t="s">
        <v>11</v>
      </c>
      <c r="J8" s="59">
        <v>45772</v>
      </c>
      <c r="K8" s="59">
        <v>45789</v>
      </c>
      <c r="L8" s="60">
        <v>45847</v>
      </c>
      <c r="M8" s="59">
        <v>45929</v>
      </c>
      <c r="N8" s="59" t="s">
        <v>749</v>
      </c>
      <c r="O8" s="61">
        <v>141</v>
      </c>
      <c r="P8" s="62" t="s">
        <v>114</v>
      </c>
      <c r="Q8" s="62" t="s">
        <v>127</v>
      </c>
      <c r="R8" s="62" t="s">
        <v>122</v>
      </c>
      <c r="S8" s="62" t="s">
        <v>118</v>
      </c>
      <c r="T8" s="62" t="s">
        <v>108</v>
      </c>
      <c r="U8" s="63" t="s">
        <v>112</v>
      </c>
      <c r="V8" s="63" t="s">
        <v>110</v>
      </c>
      <c r="W8" s="63">
        <v>1</v>
      </c>
      <c r="X8" s="55" t="s">
        <v>11</v>
      </c>
      <c r="Y8" s="42" t="s">
        <v>11</v>
      </c>
      <c r="Z8" s="42" t="s">
        <v>11</v>
      </c>
      <c r="AA8" s="42" t="s">
        <v>11</v>
      </c>
      <c r="AB8" s="7">
        <v>97.8</v>
      </c>
      <c r="AC8" s="7">
        <v>13.7</v>
      </c>
      <c r="AD8" s="7">
        <v>0</v>
      </c>
      <c r="AE8" s="7">
        <v>0</v>
      </c>
      <c r="AF8" s="7">
        <v>0</v>
      </c>
      <c r="AG8" s="7">
        <v>20.2</v>
      </c>
      <c r="AH8" s="16" t="s">
        <v>157</v>
      </c>
      <c r="AI8" s="16" t="s">
        <v>164</v>
      </c>
      <c r="AJ8" s="16" t="s">
        <v>114</v>
      </c>
      <c r="AK8" s="16" t="s">
        <v>137</v>
      </c>
    </row>
    <row r="9" spans="1:37">
      <c r="A9" s="340">
        <v>1</v>
      </c>
      <c r="B9" s="323"/>
      <c r="C9" s="6" t="s">
        <v>701</v>
      </c>
      <c r="D9" s="99">
        <v>20</v>
      </c>
      <c r="E9" s="100">
        <v>7.08</v>
      </c>
      <c r="F9" s="106">
        <v>236.11799999999999</v>
      </c>
      <c r="G9" s="102" t="s">
        <v>11</v>
      </c>
      <c r="H9" s="41" t="s">
        <v>11</v>
      </c>
      <c r="I9" s="103" t="s">
        <v>11</v>
      </c>
      <c r="J9" s="35">
        <v>45785</v>
      </c>
      <c r="K9" s="35">
        <v>45796</v>
      </c>
      <c r="L9" s="60" t="s">
        <v>11</v>
      </c>
      <c r="M9" s="35">
        <v>45931</v>
      </c>
      <c r="N9" s="35">
        <v>45943</v>
      </c>
      <c r="O9" s="64">
        <v>132</v>
      </c>
      <c r="P9" s="52" t="s">
        <v>104</v>
      </c>
      <c r="Q9" s="52" t="s">
        <v>127</v>
      </c>
      <c r="R9" s="52" t="s">
        <v>122</v>
      </c>
      <c r="S9" s="52" t="s">
        <v>118</v>
      </c>
      <c r="T9" s="52" t="s">
        <v>309</v>
      </c>
      <c r="U9" s="52" t="s">
        <v>11</v>
      </c>
      <c r="V9" s="52" t="s">
        <v>173</v>
      </c>
      <c r="W9" s="52" t="s">
        <v>173</v>
      </c>
      <c r="X9" s="65" t="s">
        <v>11</v>
      </c>
      <c r="Y9" s="65" t="s">
        <v>11</v>
      </c>
      <c r="Z9" s="65" t="s">
        <v>11</v>
      </c>
      <c r="AA9" s="65" t="s">
        <v>11</v>
      </c>
      <c r="AB9" s="7">
        <v>92.83</v>
      </c>
      <c r="AC9" s="7">
        <v>9.52</v>
      </c>
      <c r="AD9" s="7" t="s">
        <v>11</v>
      </c>
      <c r="AE9" s="7" t="s">
        <v>11</v>
      </c>
      <c r="AF9" s="7" t="s">
        <v>11</v>
      </c>
      <c r="AG9" s="7">
        <v>19.95</v>
      </c>
      <c r="AH9" s="322" t="s">
        <v>351</v>
      </c>
      <c r="AI9" s="322" t="s">
        <v>158</v>
      </c>
      <c r="AJ9" s="322" t="s">
        <v>116</v>
      </c>
      <c r="AK9" s="322" t="s">
        <v>160</v>
      </c>
    </row>
    <row r="10" spans="1:37">
      <c r="A10" s="340">
        <v>1</v>
      </c>
      <c r="B10" s="323"/>
      <c r="C10" s="13" t="s">
        <v>702</v>
      </c>
      <c r="D10" s="67">
        <v>21</v>
      </c>
      <c r="E10" s="105">
        <v>5.9450000000000003</v>
      </c>
      <c r="F10" s="106">
        <v>188.73</v>
      </c>
      <c r="G10" s="106" t="s">
        <v>11</v>
      </c>
      <c r="H10" s="41" t="s">
        <v>11</v>
      </c>
      <c r="I10" s="103" t="s">
        <v>11</v>
      </c>
      <c r="J10" s="35">
        <v>45782</v>
      </c>
      <c r="K10" s="35">
        <v>45797</v>
      </c>
      <c r="L10" s="60">
        <v>45853</v>
      </c>
      <c r="M10" s="66">
        <v>45928</v>
      </c>
      <c r="N10" s="35">
        <v>45930</v>
      </c>
      <c r="O10" s="67">
        <v>132</v>
      </c>
      <c r="P10" s="52" t="s">
        <v>116</v>
      </c>
      <c r="Q10" s="52" t="s">
        <v>738</v>
      </c>
      <c r="R10" s="52" t="s">
        <v>750</v>
      </c>
      <c r="S10" s="52" t="s">
        <v>118</v>
      </c>
      <c r="T10" s="52" t="s">
        <v>108</v>
      </c>
      <c r="U10" s="52" t="s">
        <v>112</v>
      </c>
      <c r="V10" s="52" t="s">
        <v>110</v>
      </c>
      <c r="W10" s="52">
        <v>1</v>
      </c>
      <c r="X10" s="57" t="s">
        <v>301</v>
      </c>
      <c r="Y10" s="57" t="s">
        <v>751</v>
      </c>
      <c r="Z10" s="57" t="s">
        <v>752</v>
      </c>
      <c r="AA10" s="40" t="s">
        <v>753</v>
      </c>
      <c r="AB10" s="7">
        <v>110.92</v>
      </c>
      <c r="AC10" s="7">
        <v>24.98</v>
      </c>
      <c r="AD10" s="7">
        <v>0</v>
      </c>
      <c r="AE10" s="7">
        <v>0</v>
      </c>
      <c r="AF10" s="7">
        <v>0</v>
      </c>
      <c r="AG10" s="7">
        <v>21.66</v>
      </c>
      <c r="AH10" s="322" t="s">
        <v>157</v>
      </c>
      <c r="AI10" s="322" t="s">
        <v>158</v>
      </c>
      <c r="AJ10" s="322" t="s">
        <v>159</v>
      </c>
      <c r="AK10" s="322" t="s">
        <v>160</v>
      </c>
    </row>
    <row r="11" spans="1:37">
      <c r="A11" s="340">
        <v>1</v>
      </c>
      <c r="B11" s="323"/>
      <c r="C11" s="6" t="s">
        <v>703</v>
      </c>
      <c r="D11" s="67">
        <v>10</v>
      </c>
      <c r="E11" s="105">
        <v>3.55</v>
      </c>
      <c r="F11" s="106">
        <v>236.79</v>
      </c>
      <c r="G11" s="102" t="s">
        <v>11</v>
      </c>
      <c r="H11" s="41" t="s">
        <v>11</v>
      </c>
      <c r="I11" s="103" t="s">
        <v>11</v>
      </c>
      <c r="J11" s="68">
        <v>45787</v>
      </c>
      <c r="K11" s="68">
        <v>45795</v>
      </c>
      <c r="L11" s="68" t="s">
        <v>11</v>
      </c>
      <c r="M11" s="68">
        <v>45924</v>
      </c>
      <c r="N11" s="68">
        <v>45946</v>
      </c>
      <c r="O11" s="69">
        <v>129</v>
      </c>
      <c r="P11" s="70" t="s">
        <v>754</v>
      </c>
      <c r="Q11" s="70" t="s">
        <v>310</v>
      </c>
      <c r="R11" s="70" t="s">
        <v>750</v>
      </c>
      <c r="S11" s="70" t="s">
        <v>128</v>
      </c>
      <c r="T11" s="70" t="s">
        <v>755</v>
      </c>
      <c r="U11" s="70" t="s">
        <v>756</v>
      </c>
      <c r="V11" s="70" t="s">
        <v>130</v>
      </c>
      <c r="W11" s="70">
        <v>2</v>
      </c>
      <c r="X11" s="70" t="s">
        <v>137</v>
      </c>
      <c r="Y11" s="57" t="s">
        <v>11</v>
      </c>
      <c r="Z11" s="57" t="s">
        <v>11</v>
      </c>
      <c r="AA11" s="57" t="s">
        <v>11</v>
      </c>
      <c r="AB11" s="17">
        <v>114.4</v>
      </c>
      <c r="AC11" s="17">
        <v>21.2</v>
      </c>
      <c r="AD11" s="17">
        <v>0</v>
      </c>
      <c r="AE11" s="17">
        <v>0</v>
      </c>
      <c r="AF11" s="17">
        <v>0</v>
      </c>
      <c r="AG11" s="17">
        <v>19.95</v>
      </c>
      <c r="AH11" s="18" t="s">
        <v>826</v>
      </c>
      <c r="AI11" s="18" t="s">
        <v>827</v>
      </c>
      <c r="AJ11" s="18" t="s">
        <v>828</v>
      </c>
      <c r="AK11" s="18" t="s">
        <v>829</v>
      </c>
    </row>
    <row r="12" spans="1:37">
      <c r="A12" s="340">
        <v>1</v>
      </c>
      <c r="B12" s="323"/>
      <c r="C12" s="19" t="s">
        <v>22</v>
      </c>
      <c r="D12" s="116" t="s">
        <v>11</v>
      </c>
      <c r="E12" s="117" t="s">
        <v>11</v>
      </c>
      <c r="F12" s="118">
        <v>204.17866243386243</v>
      </c>
      <c r="G12" s="118" t="s">
        <v>11</v>
      </c>
      <c r="H12" s="119" t="s">
        <v>11</v>
      </c>
      <c r="I12" s="120" t="s">
        <v>11</v>
      </c>
      <c r="J12" s="71" t="s">
        <v>11</v>
      </c>
      <c r="K12" s="72" t="s">
        <v>11</v>
      </c>
      <c r="L12" s="72" t="s">
        <v>11</v>
      </c>
      <c r="M12" s="73" t="s">
        <v>11</v>
      </c>
      <c r="N12" s="72" t="s">
        <v>11</v>
      </c>
      <c r="O12" s="74">
        <v>133.6</v>
      </c>
      <c r="P12" s="75" t="s">
        <v>11</v>
      </c>
      <c r="Q12" s="75" t="s">
        <v>11</v>
      </c>
      <c r="R12" s="75" t="s">
        <v>11</v>
      </c>
      <c r="S12" s="75" t="s">
        <v>11</v>
      </c>
      <c r="T12" s="76" t="s">
        <v>11</v>
      </c>
      <c r="U12" s="77" t="s">
        <v>11</v>
      </c>
      <c r="V12" s="77" t="s">
        <v>11</v>
      </c>
      <c r="W12" s="75" t="s">
        <v>11</v>
      </c>
      <c r="X12" s="78" t="s">
        <v>11</v>
      </c>
      <c r="Y12" s="79" t="s">
        <v>11</v>
      </c>
      <c r="Z12" s="79" t="s">
        <v>11</v>
      </c>
      <c r="AA12" s="75" t="s">
        <v>11</v>
      </c>
      <c r="AB12" s="20">
        <v>91.60499999999999</v>
      </c>
      <c r="AC12" s="20">
        <v>15.739999999999998</v>
      </c>
      <c r="AD12" s="20">
        <v>0.16250000000000001</v>
      </c>
      <c r="AE12" s="20">
        <v>0.125</v>
      </c>
      <c r="AF12" s="20">
        <v>0</v>
      </c>
      <c r="AG12" s="20">
        <v>20.532999999999994</v>
      </c>
      <c r="AH12" s="21" t="s">
        <v>11</v>
      </c>
      <c r="AI12" s="21" t="s">
        <v>11</v>
      </c>
      <c r="AJ12" s="21" t="s">
        <v>11</v>
      </c>
      <c r="AK12" s="21" t="s">
        <v>11</v>
      </c>
    </row>
    <row r="13" spans="1:37">
      <c r="A13" s="340">
        <v>2</v>
      </c>
      <c r="B13" s="323" t="s">
        <v>704</v>
      </c>
      <c r="C13" s="6" t="s">
        <v>19</v>
      </c>
      <c r="D13" s="41" t="s">
        <v>11</v>
      </c>
      <c r="E13" s="100">
        <v>3.9369999999999998</v>
      </c>
      <c r="F13" s="101">
        <v>218.72</v>
      </c>
      <c r="G13" s="109">
        <v>0.08</v>
      </c>
      <c r="H13" s="64">
        <v>26</v>
      </c>
      <c r="I13" s="53" t="s">
        <v>11</v>
      </c>
      <c r="J13" s="35">
        <v>45781</v>
      </c>
      <c r="K13" s="35">
        <v>45794</v>
      </c>
      <c r="L13" s="35" t="s">
        <v>11</v>
      </c>
      <c r="M13" s="35">
        <v>45918</v>
      </c>
      <c r="N13" s="35">
        <v>45918</v>
      </c>
      <c r="O13" s="64">
        <v>125</v>
      </c>
      <c r="P13" s="52" t="s">
        <v>104</v>
      </c>
      <c r="Q13" s="52" t="s">
        <v>127</v>
      </c>
      <c r="R13" s="52" t="s">
        <v>122</v>
      </c>
      <c r="S13" s="52" t="s">
        <v>107</v>
      </c>
      <c r="T13" s="52" t="s">
        <v>108</v>
      </c>
      <c r="U13" s="52" t="s">
        <v>109</v>
      </c>
      <c r="V13" s="52" t="s">
        <v>313</v>
      </c>
      <c r="W13" s="52" t="s">
        <v>737</v>
      </c>
      <c r="X13" s="57" t="s">
        <v>11</v>
      </c>
      <c r="Y13" s="42" t="s">
        <v>11</v>
      </c>
      <c r="Z13" s="42" t="s">
        <v>11</v>
      </c>
      <c r="AA13" s="42" t="s">
        <v>11</v>
      </c>
      <c r="AB13" s="7">
        <v>55.2</v>
      </c>
      <c r="AC13" s="7">
        <v>10.199999999999999</v>
      </c>
      <c r="AD13" s="17">
        <v>0</v>
      </c>
      <c r="AE13" s="7">
        <v>20</v>
      </c>
      <c r="AF13" s="17">
        <v>0</v>
      </c>
      <c r="AG13" s="7">
        <v>17.2</v>
      </c>
      <c r="AH13" s="322" t="s">
        <v>157</v>
      </c>
      <c r="AI13" s="322" t="s">
        <v>158</v>
      </c>
      <c r="AJ13" s="322" t="s">
        <v>116</v>
      </c>
      <c r="AK13" s="322" t="s">
        <v>160</v>
      </c>
    </row>
    <row r="14" spans="1:37">
      <c r="A14" s="340">
        <v>2</v>
      </c>
      <c r="B14" s="323"/>
      <c r="C14" s="6" t="s">
        <v>20</v>
      </c>
      <c r="D14" s="67">
        <v>10</v>
      </c>
      <c r="E14" s="100">
        <v>1.4375</v>
      </c>
      <c r="F14" s="104" t="s">
        <v>11</v>
      </c>
      <c r="G14" s="104" t="s">
        <v>11</v>
      </c>
      <c r="H14" s="104" t="s">
        <v>11</v>
      </c>
      <c r="I14" s="103" t="s">
        <v>11</v>
      </c>
      <c r="J14" s="35">
        <v>45805</v>
      </c>
      <c r="K14" s="35">
        <v>45814</v>
      </c>
      <c r="L14" s="35">
        <v>45848</v>
      </c>
      <c r="M14" s="35">
        <v>45928</v>
      </c>
      <c r="N14" s="35">
        <v>45945</v>
      </c>
      <c r="O14" s="41">
        <v>115</v>
      </c>
      <c r="P14" s="37" t="s">
        <v>116</v>
      </c>
      <c r="Q14" s="37" t="s">
        <v>738</v>
      </c>
      <c r="R14" s="37" t="s">
        <v>757</v>
      </c>
      <c r="S14" s="37" t="s">
        <v>107</v>
      </c>
      <c r="T14" s="37" t="s">
        <v>108</v>
      </c>
      <c r="U14" s="37" t="s">
        <v>109</v>
      </c>
      <c r="V14" s="37" t="s">
        <v>313</v>
      </c>
      <c r="W14" s="37" t="s">
        <v>737</v>
      </c>
      <c r="X14" s="52" t="s">
        <v>11</v>
      </c>
      <c r="Y14" s="52" t="s">
        <v>11</v>
      </c>
      <c r="Z14" s="42" t="s">
        <v>11</v>
      </c>
      <c r="AA14" s="42" t="s">
        <v>11</v>
      </c>
      <c r="AB14" s="9">
        <v>41.6</v>
      </c>
      <c r="AC14" s="9">
        <v>12.4</v>
      </c>
      <c r="AD14" s="9" t="s">
        <v>11</v>
      </c>
      <c r="AE14" s="9" t="s">
        <v>11</v>
      </c>
      <c r="AF14" s="9" t="s">
        <v>11</v>
      </c>
      <c r="AG14" s="22">
        <v>21.3</v>
      </c>
      <c r="AH14" s="23" t="s">
        <v>351</v>
      </c>
      <c r="AI14" s="23" t="s">
        <v>830</v>
      </c>
      <c r="AJ14" s="23" t="s">
        <v>116</v>
      </c>
      <c r="AK14" s="23" t="s">
        <v>350</v>
      </c>
    </row>
    <row r="15" spans="1:37">
      <c r="A15" s="340">
        <v>2</v>
      </c>
      <c r="B15" s="323"/>
      <c r="C15" s="6" t="s">
        <v>696</v>
      </c>
      <c r="D15" s="67">
        <v>10</v>
      </c>
      <c r="E15" s="105">
        <v>2.2559999999999998</v>
      </c>
      <c r="F15" s="106">
        <v>150.41</v>
      </c>
      <c r="G15" s="106">
        <v>5.42</v>
      </c>
      <c r="H15" s="67">
        <v>22</v>
      </c>
      <c r="I15" s="103" t="s">
        <v>11</v>
      </c>
      <c r="J15" s="35">
        <v>45782</v>
      </c>
      <c r="K15" s="35">
        <v>45788</v>
      </c>
      <c r="L15" s="43">
        <v>45826</v>
      </c>
      <c r="M15" s="35">
        <v>45914</v>
      </c>
      <c r="N15" s="35">
        <v>45914</v>
      </c>
      <c r="O15" s="45">
        <v>126</v>
      </c>
      <c r="P15" s="46" t="s">
        <v>116</v>
      </c>
      <c r="Q15" s="46" t="s">
        <v>127</v>
      </c>
      <c r="R15" s="46" t="s">
        <v>106</v>
      </c>
      <c r="S15" s="46" t="s">
        <v>536</v>
      </c>
      <c r="T15" s="46" t="s">
        <v>108</v>
      </c>
      <c r="U15" s="46" t="s">
        <v>109</v>
      </c>
      <c r="V15" s="46" t="s">
        <v>110</v>
      </c>
      <c r="W15" s="46" t="s">
        <v>737</v>
      </c>
      <c r="X15" s="321" t="s">
        <v>11</v>
      </c>
      <c r="Y15" s="321" t="s">
        <v>11</v>
      </c>
      <c r="Z15" s="321" t="s">
        <v>11</v>
      </c>
      <c r="AA15" s="321" t="s">
        <v>11</v>
      </c>
      <c r="AB15" s="11">
        <v>60.2</v>
      </c>
      <c r="AC15" s="11">
        <v>15.6</v>
      </c>
      <c r="AD15" s="11">
        <v>0</v>
      </c>
      <c r="AE15" s="11">
        <v>0</v>
      </c>
      <c r="AF15" s="11">
        <v>0</v>
      </c>
      <c r="AG15" s="11">
        <v>19.78</v>
      </c>
      <c r="AH15" s="12" t="s">
        <v>157</v>
      </c>
      <c r="AI15" s="12" t="s">
        <v>157</v>
      </c>
      <c r="AJ15" s="12" t="s">
        <v>116</v>
      </c>
      <c r="AK15" s="12" t="s">
        <v>350</v>
      </c>
    </row>
    <row r="16" spans="1:37">
      <c r="A16" s="340">
        <v>2</v>
      </c>
      <c r="B16" s="323"/>
      <c r="C16" s="13" t="s">
        <v>697</v>
      </c>
      <c r="D16" s="107">
        <v>21</v>
      </c>
      <c r="E16" s="108">
        <v>6.7</v>
      </c>
      <c r="F16" s="109">
        <v>212.70904761904762</v>
      </c>
      <c r="G16" s="109">
        <v>1.5151515151515234</v>
      </c>
      <c r="H16" s="121">
        <v>18</v>
      </c>
      <c r="I16" s="103" t="s">
        <v>11</v>
      </c>
      <c r="J16" s="48">
        <v>45783</v>
      </c>
      <c r="K16" s="48">
        <v>45791</v>
      </c>
      <c r="L16" s="48">
        <v>45841</v>
      </c>
      <c r="M16" s="48">
        <v>45919</v>
      </c>
      <c r="N16" s="48">
        <v>45923</v>
      </c>
      <c r="O16" s="49">
        <v>129</v>
      </c>
      <c r="P16" s="50" t="s">
        <v>104</v>
      </c>
      <c r="Q16" s="50" t="s">
        <v>127</v>
      </c>
      <c r="R16" s="50" t="s">
        <v>106</v>
      </c>
      <c r="S16" s="50" t="s">
        <v>118</v>
      </c>
      <c r="T16" s="50" t="s">
        <v>108</v>
      </c>
      <c r="U16" s="50" t="s">
        <v>112</v>
      </c>
      <c r="V16" s="50" t="s">
        <v>110</v>
      </c>
      <c r="W16" s="51">
        <v>1</v>
      </c>
      <c r="X16" s="321" t="s">
        <v>11</v>
      </c>
      <c r="Y16" s="52" t="s">
        <v>11</v>
      </c>
      <c r="Z16" s="52" t="s">
        <v>11</v>
      </c>
      <c r="AA16" s="321" t="s">
        <v>11</v>
      </c>
      <c r="AB16" s="7">
        <v>76</v>
      </c>
      <c r="AC16" s="7">
        <v>18</v>
      </c>
      <c r="AD16" s="7">
        <v>0</v>
      </c>
      <c r="AE16" s="7">
        <v>0</v>
      </c>
      <c r="AF16" s="7">
        <v>0</v>
      </c>
      <c r="AG16" s="7">
        <v>21.3</v>
      </c>
      <c r="AH16" s="322" t="s">
        <v>157</v>
      </c>
      <c r="AI16" s="322" t="s">
        <v>157</v>
      </c>
      <c r="AJ16" s="322" t="s">
        <v>116</v>
      </c>
      <c r="AK16" s="322" t="s">
        <v>350</v>
      </c>
    </row>
    <row r="17" spans="1:37">
      <c r="A17" s="340">
        <v>2</v>
      </c>
      <c r="B17" s="323"/>
      <c r="C17" s="6" t="s">
        <v>698</v>
      </c>
      <c r="D17" s="107">
        <v>10</v>
      </c>
      <c r="E17" s="105">
        <v>2.2149999999999999</v>
      </c>
      <c r="F17" s="106">
        <v>147.66999999999999</v>
      </c>
      <c r="G17" s="106">
        <v>-21.58</v>
      </c>
      <c r="H17" s="110">
        <v>34</v>
      </c>
      <c r="I17" s="103" t="s">
        <v>11</v>
      </c>
      <c r="J17" s="53" t="s">
        <v>743</v>
      </c>
      <c r="K17" s="53" t="s">
        <v>744</v>
      </c>
      <c r="L17" s="53" t="s">
        <v>758</v>
      </c>
      <c r="M17" s="53" t="s">
        <v>759</v>
      </c>
      <c r="N17" s="53" t="s">
        <v>760</v>
      </c>
      <c r="O17" s="54">
        <v>121</v>
      </c>
      <c r="P17" s="40" t="s">
        <v>114</v>
      </c>
      <c r="Q17" s="40" t="s">
        <v>127</v>
      </c>
      <c r="R17" s="40" t="s">
        <v>106</v>
      </c>
      <c r="S17" s="40" t="s">
        <v>166</v>
      </c>
      <c r="T17" s="40" t="s">
        <v>108</v>
      </c>
      <c r="U17" s="40" t="s">
        <v>112</v>
      </c>
      <c r="V17" s="40" t="s">
        <v>110</v>
      </c>
      <c r="W17" s="40">
        <v>1</v>
      </c>
      <c r="X17" s="55" t="s">
        <v>520</v>
      </c>
      <c r="Y17" s="40">
        <v>0</v>
      </c>
      <c r="Z17" s="40">
        <v>0</v>
      </c>
      <c r="AA17" s="40">
        <v>0</v>
      </c>
      <c r="AB17" s="14">
        <v>46.3</v>
      </c>
      <c r="AC17" s="14">
        <v>14.7</v>
      </c>
      <c r="AD17" s="14">
        <v>1</v>
      </c>
      <c r="AE17" s="14">
        <v>0.3</v>
      </c>
      <c r="AF17" s="14">
        <v>0</v>
      </c>
      <c r="AG17" s="14">
        <v>20.5</v>
      </c>
      <c r="AH17" s="15" t="s">
        <v>157</v>
      </c>
      <c r="AI17" s="15" t="s">
        <v>161</v>
      </c>
      <c r="AJ17" s="15" t="s">
        <v>114</v>
      </c>
      <c r="AK17" s="15" t="s">
        <v>137</v>
      </c>
    </row>
    <row r="18" spans="1:37">
      <c r="A18" s="340">
        <v>2</v>
      </c>
      <c r="B18" s="323"/>
      <c r="C18" s="6" t="s">
        <v>699</v>
      </c>
      <c r="D18" s="99">
        <v>15</v>
      </c>
      <c r="E18" s="111">
        <v>1.6</v>
      </c>
      <c r="F18" s="102">
        <v>71.114666666666679</v>
      </c>
      <c r="G18" s="102">
        <v>-67.145790554414788</v>
      </c>
      <c r="H18" s="54">
        <v>33</v>
      </c>
      <c r="I18" s="103" t="s">
        <v>11</v>
      </c>
      <c r="J18" s="56">
        <v>45770</v>
      </c>
      <c r="K18" s="56">
        <v>45781</v>
      </c>
      <c r="L18" s="56">
        <v>45847</v>
      </c>
      <c r="M18" s="56">
        <v>45920</v>
      </c>
      <c r="N18" s="56">
        <v>45925</v>
      </c>
      <c r="O18" s="54">
        <v>140</v>
      </c>
      <c r="P18" s="40" t="s">
        <v>116</v>
      </c>
      <c r="Q18" s="40" t="s">
        <v>127</v>
      </c>
      <c r="R18" s="40" t="s">
        <v>106</v>
      </c>
      <c r="S18" s="57" t="s">
        <v>107</v>
      </c>
      <c r="T18" s="57" t="s">
        <v>309</v>
      </c>
      <c r="U18" s="57" t="s">
        <v>109</v>
      </c>
      <c r="V18" s="57" t="s">
        <v>132</v>
      </c>
      <c r="W18" s="57" t="s">
        <v>737</v>
      </c>
      <c r="X18" s="321" t="s">
        <v>761</v>
      </c>
      <c r="Y18" s="57" t="s">
        <v>748</v>
      </c>
      <c r="Z18" s="52" t="s">
        <v>762</v>
      </c>
      <c r="AA18" s="80">
        <v>1</v>
      </c>
      <c r="AB18" s="11">
        <v>48</v>
      </c>
      <c r="AC18" s="11">
        <v>11.4</v>
      </c>
      <c r="AD18" s="9">
        <v>0</v>
      </c>
      <c r="AE18" s="9">
        <v>0</v>
      </c>
      <c r="AF18" s="9">
        <v>0</v>
      </c>
      <c r="AG18" s="9">
        <v>20.225000000000001</v>
      </c>
      <c r="AH18" s="12" t="s">
        <v>157</v>
      </c>
      <c r="AI18" s="12" t="s">
        <v>157</v>
      </c>
      <c r="AJ18" s="12" t="s">
        <v>116</v>
      </c>
      <c r="AK18" s="12" t="s">
        <v>160</v>
      </c>
    </row>
    <row r="19" spans="1:37">
      <c r="A19" s="340">
        <v>2</v>
      </c>
      <c r="B19" s="323"/>
      <c r="C19" s="6" t="s">
        <v>700</v>
      </c>
      <c r="D19" s="112">
        <v>20</v>
      </c>
      <c r="E19" s="113">
        <v>3.1019999999999999</v>
      </c>
      <c r="F19" s="114">
        <v>206.8</v>
      </c>
      <c r="G19" s="114">
        <v>-9.83</v>
      </c>
      <c r="H19" s="122">
        <v>18</v>
      </c>
      <c r="I19" s="103" t="s">
        <v>11</v>
      </c>
      <c r="J19" s="59">
        <v>45772</v>
      </c>
      <c r="K19" s="59">
        <v>45789</v>
      </c>
      <c r="L19" s="60">
        <v>45839</v>
      </c>
      <c r="M19" s="59">
        <v>45916</v>
      </c>
      <c r="N19" s="59">
        <v>45917</v>
      </c>
      <c r="O19" s="61">
        <v>128</v>
      </c>
      <c r="P19" s="62" t="s">
        <v>114</v>
      </c>
      <c r="Q19" s="62" t="s">
        <v>127</v>
      </c>
      <c r="R19" s="62" t="s">
        <v>106</v>
      </c>
      <c r="S19" s="62" t="s">
        <v>107</v>
      </c>
      <c r="T19" s="62" t="s">
        <v>108</v>
      </c>
      <c r="U19" s="63" t="s">
        <v>112</v>
      </c>
      <c r="V19" s="63" t="s">
        <v>110</v>
      </c>
      <c r="W19" s="63">
        <v>1</v>
      </c>
      <c r="X19" s="321" t="s">
        <v>11</v>
      </c>
      <c r="Y19" s="52" t="s">
        <v>11</v>
      </c>
      <c r="Z19" s="52" t="s">
        <v>11</v>
      </c>
      <c r="AA19" s="321" t="s">
        <v>11</v>
      </c>
      <c r="AB19" s="11">
        <v>88.5</v>
      </c>
      <c r="AC19" s="11">
        <v>7.3</v>
      </c>
      <c r="AD19" s="11">
        <v>0</v>
      </c>
      <c r="AE19" s="11">
        <v>0</v>
      </c>
      <c r="AF19" s="11">
        <v>0</v>
      </c>
      <c r="AG19" s="11">
        <v>26.3</v>
      </c>
      <c r="AH19" s="24" t="s">
        <v>157</v>
      </c>
      <c r="AI19" s="24" t="s">
        <v>157</v>
      </c>
      <c r="AJ19" s="24" t="s">
        <v>114</v>
      </c>
      <c r="AK19" s="24" t="s">
        <v>137</v>
      </c>
    </row>
    <row r="20" spans="1:37">
      <c r="A20" s="340">
        <v>2</v>
      </c>
      <c r="B20" s="323"/>
      <c r="C20" s="6" t="s">
        <v>701</v>
      </c>
      <c r="D20" s="99">
        <v>20</v>
      </c>
      <c r="E20" s="100">
        <v>8.6199999999999992</v>
      </c>
      <c r="F20" s="106">
        <v>287.47699999999998</v>
      </c>
      <c r="G20" s="101">
        <v>14.78</v>
      </c>
      <c r="H20" s="64">
        <v>6</v>
      </c>
      <c r="I20" s="103" t="s">
        <v>11</v>
      </c>
      <c r="J20" s="35">
        <v>45785</v>
      </c>
      <c r="K20" s="35">
        <v>45796</v>
      </c>
      <c r="L20" s="60" t="s">
        <v>11</v>
      </c>
      <c r="M20" s="35">
        <v>45927</v>
      </c>
      <c r="N20" s="35">
        <v>45943</v>
      </c>
      <c r="O20" s="64">
        <v>128</v>
      </c>
      <c r="P20" s="52" t="s">
        <v>104</v>
      </c>
      <c r="Q20" s="52" t="s">
        <v>127</v>
      </c>
      <c r="R20" s="52" t="s">
        <v>106</v>
      </c>
      <c r="S20" s="52" t="s">
        <v>118</v>
      </c>
      <c r="T20" s="52" t="s">
        <v>309</v>
      </c>
      <c r="U20" s="52" t="s">
        <v>11</v>
      </c>
      <c r="V20" s="52" t="s">
        <v>173</v>
      </c>
      <c r="W20" s="52" t="s">
        <v>173</v>
      </c>
      <c r="X20" s="321" t="s">
        <v>11</v>
      </c>
      <c r="Y20" s="52" t="s">
        <v>11</v>
      </c>
      <c r="Z20" s="52" t="s">
        <v>11</v>
      </c>
      <c r="AA20" s="321" t="s">
        <v>11</v>
      </c>
      <c r="AB20" s="7">
        <v>49.33</v>
      </c>
      <c r="AC20" s="7">
        <v>9.16</v>
      </c>
      <c r="AD20" s="7" t="s">
        <v>11</v>
      </c>
      <c r="AE20" s="7" t="s">
        <v>11</v>
      </c>
      <c r="AF20" s="7" t="s">
        <v>11</v>
      </c>
      <c r="AG20" s="7">
        <v>20.68</v>
      </c>
      <c r="AH20" s="322" t="s">
        <v>351</v>
      </c>
      <c r="AI20" s="322" t="s">
        <v>158</v>
      </c>
      <c r="AJ20" s="322" t="s">
        <v>116</v>
      </c>
      <c r="AK20" s="322" t="s">
        <v>137</v>
      </c>
    </row>
    <row r="21" spans="1:37" ht="22.5">
      <c r="A21" s="340">
        <v>2</v>
      </c>
      <c r="B21" s="323"/>
      <c r="C21" s="13" t="s">
        <v>702</v>
      </c>
      <c r="D21" s="67">
        <v>21</v>
      </c>
      <c r="E21" s="105">
        <v>4.1399999999999997</v>
      </c>
      <c r="F21" s="106">
        <v>131.41999999999999</v>
      </c>
      <c r="G21" s="106">
        <v>-30.32</v>
      </c>
      <c r="H21" s="67">
        <v>34</v>
      </c>
      <c r="I21" s="103" t="s">
        <v>11</v>
      </c>
      <c r="J21" s="35">
        <v>45782</v>
      </c>
      <c r="K21" s="35">
        <v>45797</v>
      </c>
      <c r="L21" s="66">
        <v>45853</v>
      </c>
      <c r="M21" s="35">
        <v>45920</v>
      </c>
      <c r="N21" s="35">
        <v>45928</v>
      </c>
      <c r="O21" s="67">
        <v>124</v>
      </c>
      <c r="P21" s="52" t="s">
        <v>116</v>
      </c>
      <c r="Q21" s="52" t="s">
        <v>738</v>
      </c>
      <c r="R21" s="52" t="s">
        <v>763</v>
      </c>
      <c r="S21" s="52" t="s">
        <v>118</v>
      </c>
      <c r="T21" s="52" t="s">
        <v>108</v>
      </c>
      <c r="U21" s="52" t="s">
        <v>112</v>
      </c>
      <c r="V21" s="52" t="s">
        <v>110</v>
      </c>
      <c r="W21" s="52">
        <v>1</v>
      </c>
      <c r="X21" s="57" t="s">
        <v>301</v>
      </c>
      <c r="Y21" s="57" t="s">
        <v>751</v>
      </c>
      <c r="Z21" s="57" t="s">
        <v>752</v>
      </c>
      <c r="AA21" s="57" t="s">
        <v>764</v>
      </c>
      <c r="AB21" s="7">
        <v>85.12</v>
      </c>
      <c r="AC21" s="7">
        <v>17.48</v>
      </c>
      <c r="AD21" s="7">
        <v>0</v>
      </c>
      <c r="AE21" s="7">
        <v>0</v>
      </c>
      <c r="AF21" s="7">
        <v>0</v>
      </c>
      <c r="AG21" s="7">
        <v>17.100000000000001</v>
      </c>
      <c r="AH21" s="322" t="s">
        <v>157</v>
      </c>
      <c r="AI21" s="322" t="s">
        <v>157</v>
      </c>
      <c r="AJ21" s="322" t="s">
        <v>159</v>
      </c>
      <c r="AK21" s="322" t="s">
        <v>160</v>
      </c>
    </row>
    <row r="22" spans="1:37">
      <c r="A22" s="340">
        <v>2</v>
      </c>
      <c r="B22" s="323"/>
      <c r="C22" s="6" t="s">
        <v>703</v>
      </c>
      <c r="D22" s="67">
        <v>10</v>
      </c>
      <c r="E22" s="105">
        <v>2.4750000000000001</v>
      </c>
      <c r="F22" s="106">
        <v>165.08</v>
      </c>
      <c r="G22" s="106">
        <v>-32.880000000000003</v>
      </c>
      <c r="H22" s="110">
        <v>37</v>
      </c>
      <c r="I22" s="103" t="s">
        <v>11</v>
      </c>
      <c r="J22" s="68">
        <v>45787</v>
      </c>
      <c r="K22" s="68">
        <v>45795</v>
      </c>
      <c r="L22" s="68" t="s">
        <v>11</v>
      </c>
      <c r="M22" s="68">
        <v>45911</v>
      </c>
      <c r="N22" s="68">
        <v>45924</v>
      </c>
      <c r="O22" s="69">
        <v>116</v>
      </c>
      <c r="P22" s="70" t="s">
        <v>754</v>
      </c>
      <c r="Q22" s="70" t="s">
        <v>129</v>
      </c>
      <c r="R22" s="70" t="s">
        <v>750</v>
      </c>
      <c r="S22" s="70" t="s">
        <v>128</v>
      </c>
      <c r="T22" s="70" t="s">
        <v>755</v>
      </c>
      <c r="U22" s="70" t="s">
        <v>756</v>
      </c>
      <c r="V22" s="70" t="s">
        <v>130</v>
      </c>
      <c r="W22" s="70">
        <v>2</v>
      </c>
      <c r="X22" s="70" t="s">
        <v>137</v>
      </c>
      <c r="Y22" s="52" t="s">
        <v>11</v>
      </c>
      <c r="Z22" s="52" t="s">
        <v>11</v>
      </c>
      <c r="AA22" s="321" t="s">
        <v>11</v>
      </c>
      <c r="AB22" s="17">
        <v>62.6</v>
      </c>
      <c r="AC22" s="17">
        <v>15.4</v>
      </c>
      <c r="AD22" s="17">
        <v>0</v>
      </c>
      <c r="AE22" s="17">
        <v>0</v>
      </c>
      <c r="AF22" s="17">
        <v>0</v>
      </c>
      <c r="AG22" s="17">
        <v>18.75</v>
      </c>
      <c r="AH22" s="18" t="s">
        <v>826</v>
      </c>
      <c r="AI22" s="18" t="s">
        <v>827</v>
      </c>
      <c r="AJ22" s="18" t="s">
        <v>828</v>
      </c>
      <c r="AK22" s="18" t="s">
        <v>829</v>
      </c>
    </row>
    <row r="23" spans="1:37">
      <c r="A23" s="340">
        <v>2</v>
      </c>
      <c r="B23" s="323"/>
      <c r="C23" s="19" t="s">
        <v>22</v>
      </c>
      <c r="D23" s="116" t="s">
        <v>11</v>
      </c>
      <c r="E23" s="117" t="s">
        <v>11</v>
      </c>
      <c r="F23" s="118">
        <v>176.82230158730161</v>
      </c>
      <c r="G23" s="118">
        <v>-15.794139129681817</v>
      </c>
      <c r="H23" s="123">
        <v>33</v>
      </c>
      <c r="I23" s="120" t="s">
        <v>216</v>
      </c>
      <c r="J23" s="71" t="s">
        <v>11</v>
      </c>
      <c r="K23" s="72" t="s">
        <v>11</v>
      </c>
      <c r="L23" s="72" t="s">
        <v>11</v>
      </c>
      <c r="M23" s="73" t="s">
        <v>11</v>
      </c>
      <c r="N23" s="72" t="s">
        <v>11</v>
      </c>
      <c r="O23" s="74">
        <v>125.2</v>
      </c>
      <c r="P23" s="75" t="s">
        <v>11</v>
      </c>
      <c r="Q23" s="75" t="s">
        <v>11</v>
      </c>
      <c r="R23" s="75" t="s">
        <v>11</v>
      </c>
      <c r="S23" s="75" t="s">
        <v>11</v>
      </c>
      <c r="T23" s="76" t="s">
        <v>11</v>
      </c>
      <c r="U23" s="77" t="s">
        <v>11</v>
      </c>
      <c r="V23" s="77" t="s">
        <v>11</v>
      </c>
      <c r="W23" s="75" t="s">
        <v>11</v>
      </c>
      <c r="X23" s="78" t="s">
        <v>11</v>
      </c>
      <c r="Y23" s="79" t="s">
        <v>11</v>
      </c>
      <c r="Z23" s="79" t="s">
        <v>11</v>
      </c>
      <c r="AA23" s="75" t="s">
        <v>11</v>
      </c>
      <c r="AB23" s="20">
        <v>61.284999999999997</v>
      </c>
      <c r="AC23" s="20">
        <v>13.164000000000001</v>
      </c>
      <c r="AD23" s="20">
        <v>0.125</v>
      </c>
      <c r="AE23" s="20">
        <v>2.5375000000000001</v>
      </c>
      <c r="AF23" s="20">
        <v>0</v>
      </c>
      <c r="AG23" s="20">
        <v>20.313500000000001</v>
      </c>
      <c r="AH23" s="21" t="s">
        <v>11</v>
      </c>
      <c r="AI23" s="21" t="s">
        <v>11</v>
      </c>
      <c r="AJ23" s="21" t="s">
        <v>11</v>
      </c>
      <c r="AK23" s="21" t="s">
        <v>11</v>
      </c>
    </row>
    <row r="24" spans="1:37">
      <c r="A24" s="340">
        <v>3</v>
      </c>
      <c r="B24" s="323" t="s">
        <v>705</v>
      </c>
      <c r="C24" s="6" t="s">
        <v>19</v>
      </c>
      <c r="D24" s="99" t="s">
        <v>11</v>
      </c>
      <c r="E24" s="100">
        <v>3.968</v>
      </c>
      <c r="F24" s="101">
        <v>220.45</v>
      </c>
      <c r="G24" s="109">
        <v>0.86</v>
      </c>
      <c r="H24" s="64">
        <v>20</v>
      </c>
      <c r="I24" s="103" t="s">
        <v>11</v>
      </c>
      <c r="J24" s="35">
        <v>45781</v>
      </c>
      <c r="K24" s="35">
        <v>45794</v>
      </c>
      <c r="L24" s="35" t="s">
        <v>11</v>
      </c>
      <c r="M24" s="35">
        <v>45932</v>
      </c>
      <c r="N24" s="35">
        <v>45932</v>
      </c>
      <c r="O24" s="64">
        <v>139</v>
      </c>
      <c r="P24" s="52" t="s">
        <v>116</v>
      </c>
      <c r="Q24" s="52" t="s">
        <v>105</v>
      </c>
      <c r="R24" s="52" t="s">
        <v>122</v>
      </c>
      <c r="S24" s="52" t="s">
        <v>107</v>
      </c>
      <c r="T24" s="52" t="s">
        <v>108</v>
      </c>
      <c r="U24" s="52" t="s">
        <v>109</v>
      </c>
      <c r="V24" s="52" t="s">
        <v>313</v>
      </c>
      <c r="W24" s="52" t="s">
        <v>737</v>
      </c>
      <c r="X24" s="57" t="s">
        <v>11</v>
      </c>
      <c r="Y24" s="42" t="s">
        <v>11</v>
      </c>
      <c r="Z24" s="42" t="s">
        <v>11</v>
      </c>
      <c r="AA24" s="42" t="s">
        <v>11</v>
      </c>
      <c r="AB24" s="7">
        <v>62.4</v>
      </c>
      <c r="AC24" s="7">
        <v>9.6</v>
      </c>
      <c r="AD24" s="7">
        <v>0</v>
      </c>
      <c r="AE24" s="7">
        <v>0</v>
      </c>
      <c r="AF24" s="7">
        <v>0</v>
      </c>
      <c r="AG24" s="7">
        <v>18.5</v>
      </c>
      <c r="AH24" s="322" t="s">
        <v>157</v>
      </c>
      <c r="AI24" s="322" t="s">
        <v>158</v>
      </c>
      <c r="AJ24" s="322" t="s">
        <v>116</v>
      </c>
      <c r="AK24" s="322" t="s">
        <v>160</v>
      </c>
    </row>
    <row r="25" spans="1:37">
      <c r="A25" s="340">
        <v>3</v>
      </c>
      <c r="B25" s="323"/>
      <c r="C25" s="6" t="s">
        <v>20</v>
      </c>
      <c r="D25" s="67">
        <v>10</v>
      </c>
      <c r="E25" s="100">
        <v>2.8250000000000002</v>
      </c>
      <c r="F25" s="104" t="s">
        <v>11</v>
      </c>
      <c r="G25" s="104" t="s">
        <v>11</v>
      </c>
      <c r="H25" s="104" t="s">
        <v>11</v>
      </c>
      <c r="I25" s="103" t="s">
        <v>11</v>
      </c>
      <c r="J25" s="35">
        <v>45805</v>
      </c>
      <c r="K25" s="35">
        <v>45814</v>
      </c>
      <c r="L25" s="35">
        <v>45841</v>
      </c>
      <c r="M25" s="35">
        <v>45926</v>
      </c>
      <c r="N25" s="35">
        <v>45945</v>
      </c>
      <c r="O25" s="41">
        <v>113</v>
      </c>
      <c r="P25" s="37" t="s">
        <v>116</v>
      </c>
      <c r="Q25" s="37" t="s">
        <v>765</v>
      </c>
      <c r="R25" s="37" t="s">
        <v>739</v>
      </c>
      <c r="S25" s="37" t="s">
        <v>107</v>
      </c>
      <c r="T25" s="37" t="s">
        <v>108</v>
      </c>
      <c r="U25" s="37" t="s">
        <v>109</v>
      </c>
      <c r="V25" s="37" t="s">
        <v>313</v>
      </c>
      <c r="W25" s="37" t="s">
        <v>737</v>
      </c>
      <c r="X25" s="52" t="s">
        <v>11</v>
      </c>
      <c r="Y25" s="52" t="s">
        <v>11</v>
      </c>
      <c r="Z25" s="42" t="s">
        <v>11</v>
      </c>
      <c r="AA25" s="42" t="s">
        <v>11</v>
      </c>
      <c r="AB25" s="9">
        <v>35.799999999999997</v>
      </c>
      <c r="AC25" s="9">
        <v>10</v>
      </c>
      <c r="AD25" s="9" t="s">
        <v>11</v>
      </c>
      <c r="AE25" s="9" t="s">
        <v>11</v>
      </c>
      <c r="AF25" s="9" t="s">
        <v>11</v>
      </c>
      <c r="AG25" s="22">
        <v>21.9</v>
      </c>
      <c r="AH25" s="23" t="s">
        <v>351</v>
      </c>
      <c r="AI25" s="23" t="s">
        <v>165</v>
      </c>
      <c r="AJ25" s="23" t="s">
        <v>116</v>
      </c>
      <c r="AK25" s="23" t="s">
        <v>350</v>
      </c>
    </row>
    <row r="26" spans="1:37">
      <c r="A26" s="340">
        <v>3</v>
      </c>
      <c r="B26" s="323"/>
      <c r="C26" s="6" t="s">
        <v>696</v>
      </c>
      <c r="D26" s="67">
        <v>10</v>
      </c>
      <c r="E26" s="105">
        <v>2.2490000000000001</v>
      </c>
      <c r="F26" s="106">
        <v>149.93</v>
      </c>
      <c r="G26" s="106">
        <v>5.08</v>
      </c>
      <c r="H26" s="67">
        <v>24</v>
      </c>
      <c r="I26" s="103" t="s">
        <v>11</v>
      </c>
      <c r="J26" s="43">
        <v>45782</v>
      </c>
      <c r="K26" s="43">
        <v>45788</v>
      </c>
      <c r="L26" s="43">
        <v>45823</v>
      </c>
      <c r="M26" s="35">
        <v>45914</v>
      </c>
      <c r="N26" s="35">
        <v>45914</v>
      </c>
      <c r="O26" s="45">
        <v>126</v>
      </c>
      <c r="P26" s="46" t="s">
        <v>116</v>
      </c>
      <c r="Q26" s="46" t="s">
        <v>105</v>
      </c>
      <c r="R26" s="46" t="s">
        <v>158</v>
      </c>
      <c r="S26" s="46" t="s">
        <v>107</v>
      </c>
      <c r="T26" s="46" t="s">
        <v>108</v>
      </c>
      <c r="U26" s="46" t="s">
        <v>109</v>
      </c>
      <c r="V26" s="46" t="s">
        <v>110</v>
      </c>
      <c r="W26" s="46" t="s">
        <v>737</v>
      </c>
      <c r="X26" s="321" t="s">
        <v>11</v>
      </c>
      <c r="Y26" s="321" t="s">
        <v>11</v>
      </c>
      <c r="Z26" s="321" t="s">
        <v>11</v>
      </c>
      <c r="AA26" s="321" t="s">
        <v>11</v>
      </c>
      <c r="AB26" s="11">
        <v>54.6</v>
      </c>
      <c r="AC26" s="11">
        <v>10.3</v>
      </c>
      <c r="AD26" s="11">
        <v>0</v>
      </c>
      <c r="AE26" s="11">
        <v>0</v>
      </c>
      <c r="AF26" s="11">
        <v>0</v>
      </c>
      <c r="AG26" s="11">
        <v>19.78</v>
      </c>
      <c r="AH26" s="12" t="s">
        <v>157</v>
      </c>
      <c r="AI26" s="12" t="s">
        <v>158</v>
      </c>
      <c r="AJ26" s="12" t="s">
        <v>116</v>
      </c>
      <c r="AK26" s="12" t="s">
        <v>350</v>
      </c>
    </row>
    <row r="27" spans="1:37">
      <c r="A27" s="340">
        <v>3</v>
      </c>
      <c r="B27" s="323"/>
      <c r="C27" s="13" t="s">
        <v>697</v>
      </c>
      <c r="D27" s="107">
        <v>21</v>
      </c>
      <c r="E27" s="108">
        <v>6.2</v>
      </c>
      <c r="F27" s="109">
        <v>196.83523809523808</v>
      </c>
      <c r="G27" s="109">
        <v>-6.0606060606060526</v>
      </c>
      <c r="H27" s="121">
        <v>21</v>
      </c>
      <c r="I27" s="103" t="s">
        <v>11</v>
      </c>
      <c r="J27" s="48">
        <v>45783</v>
      </c>
      <c r="K27" s="48">
        <v>45791</v>
      </c>
      <c r="L27" s="48">
        <v>45830</v>
      </c>
      <c r="M27" s="48">
        <v>45911</v>
      </c>
      <c r="N27" s="48">
        <v>45915</v>
      </c>
      <c r="O27" s="49">
        <v>121</v>
      </c>
      <c r="P27" s="50" t="s">
        <v>104</v>
      </c>
      <c r="Q27" s="50" t="s">
        <v>127</v>
      </c>
      <c r="R27" s="50" t="s">
        <v>122</v>
      </c>
      <c r="S27" s="50" t="s">
        <v>107</v>
      </c>
      <c r="T27" s="50" t="s">
        <v>108</v>
      </c>
      <c r="U27" s="50" t="s">
        <v>112</v>
      </c>
      <c r="V27" s="50" t="s">
        <v>110</v>
      </c>
      <c r="W27" s="51">
        <v>1</v>
      </c>
      <c r="X27" s="55" t="s">
        <v>517</v>
      </c>
      <c r="Y27" s="55" t="s">
        <v>766</v>
      </c>
      <c r="Z27" s="52" t="s">
        <v>11</v>
      </c>
      <c r="AA27" s="52" t="s">
        <v>11</v>
      </c>
      <c r="AB27" s="7">
        <v>51.9</v>
      </c>
      <c r="AC27" s="7">
        <v>10.3</v>
      </c>
      <c r="AD27" s="7">
        <v>0</v>
      </c>
      <c r="AE27" s="7">
        <v>22</v>
      </c>
      <c r="AF27" s="7">
        <v>0</v>
      </c>
      <c r="AG27" s="7">
        <v>17.3</v>
      </c>
      <c r="AH27" s="322" t="s">
        <v>157</v>
      </c>
      <c r="AI27" s="322" t="s">
        <v>164</v>
      </c>
      <c r="AJ27" s="322" t="s">
        <v>116</v>
      </c>
      <c r="AK27" s="322" t="s">
        <v>350</v>
      </c>
    </row>
    <row r="28" spans="1:37">
      <c r="A28" s="340">
        <v>3</v>
      </c>
      <c r="B28" s="323"/>
      <c r="C28" s="6" t="s">
        <v>698</v>
      </c>
      <c r="D28" s="107">
        <v>10</v>
      </c>
      <c r="E28" s="105">
        <v>2.4350000000000001</v>
      </c>
      <c r="F28" s="106">
        <v>162.33000000000001</v>
      </c>
      <c r="G28" s="106">
        <v>-13.79</v>
      </c>
      <c r="H28" s="110">
        <v>19</v>
      </c>
      <c r="I28" s="103" t="s">
        <v>11</v>
      </c>
      <c r="J28" s="53" t="s">
        <v>743</v>
      </c>
      <c r="K28" s="53" t="s">
        <v>744</v>
      </c>
      <c r="L28" s="53" t="s">
        <v>767</v>
      </c>
      <c r="M28" s="53" t="s">
        <v>768</v>
      </c>
      <c r="N28" s="53" t="s">
        <v>769</v>
      </c>
      <c r="O28" s="54">
        <v>119</v>
      </c>
      <c r="P28" s="40" t="s">
        <v>114</v>
      </c>
      <c r="Q28" s="40" t="s">
        <v>105</v>
      </c>
      <c r="R28" s="40" t="s">
        <v>122</v>
      </c>
      <c r="S28" s="40" t="s">
        <v>166</v>
      </c>
      <c r="T28" s="40" t="s">
        <v>108</v>
      </c>
      <c r="U28" s="40" t="s">
        <v>112</v>
      </c>
      <c r="V28" s="40" t="s">
        <v>110</v>
      </c>
      <c r="W28" s="40">
        <v>1</v>
      </c>
      <c r="X28" s="55" t="s">
        <v>520</v>
      </c>
      <c r="Y28" s="40">
        <v>0</v>
      </c>
      <c r="Z28" s="40">
        <v>0</v>
      </c>
      <c r="AA28" s="40">
        <v>0</v>
      </c>
      <c r="AB28" s="14">
        <v>41.5</v>
      </c>
      <c r="AC28" s="14">
        <v>10.9</v>
      </c>
      <c r="AD28" s="14">
        <v>0.7</v>
      </c>
      <c r="AE28" s="14">
        <v>0</v>
      </c>
      <c r="AF28" s="14">
        <v>0</v>
      </c>
      <c r="AG28" s="14">
        <v>19.7</v>
      </c>
      <c r="AH28" s="15" t="s">
        <v>157</v>
      </c>
      <c r="AI28" s="15" t="s">
        <v>164</v>
      </c>
      <c r="AJ28" s="15" t="s">
        <v>114</v>
      </c>
      <c r="AK28" s="15" t="s">
        <v>137</v>
      </c>
    </row>
    <row r="29" spans="1:37">
      <c r="A29" s="340">
        <v>3</v>
      </c>
      <c r="B29" s="323"/>
      <c r="C29" s="6" t="s">
        <v>699</v>
      </c>
      <c r="D29" s="99">
        <v>15</v>
      </c>
      <c r="E29" s="111">
        <v>4.25</v>
      </c>
      <c r="F29" s="102">
        <v>188.89833333333334</v>
      </c>
      <c r="G29" s="102">
        <v>-12.731006160164274</v>
      </c>
      <c r="H29" s="54">
        <v>26</v>
      </c>
      <c r="I29" s="103" t="s">
        <v>11</v>
      </c>
      <c r="J29" s="56">
        <v>45770</v>
      </c>
      <c r="K29" s="56">
        <v>45781</v>
      </c>
      <c r="L29" s="56">
        <v>45828</v>
      </c>
      <c r="M29" s="56">
        <v>45901</v>
      </c>
      <c r="N29" s="56">
        <v>45901</v>
      </c>
      <c r="O29" s="54">
        <v>121</v>
      </c>
      <c r="P29" s="40" t="s">
        <v>116</v>
      </c>
      <c r="Q29" s="40" t="s">
        <v>105</v>
      </c>
      <c r="R29" s="40" t="s">
        <v>122</v>
      </c>
      <c r="S29" s="57" t="s">
        <v>107</v>
      </c>
      <c r="T29" s="57" t="s">
        <v>108</v>
      </c>
      <c r="U29" s="57" t="s">
        <v>109</v>
      </c>
      <c r="V29" s="57" t="s">
        <v>110</v>
      </c>
      <c r="W29" s="57" t="s">
        <v>737</v>
      </c>
      <c r="X29" s="321" t="s">
        <v>11</v>
      </c>
      <c r="Y29" s="57" t="s">
        <v>11</v>
      </c>
      <c r="Z29" s="42" t="s">
        <v>11</v>
      </c>
      <c r="AA29" s="42" t="s">
        <v>11</v>
      </c>
      <c r="AB29" s="11">
        <v>36.799999999999997</v>
      </c>
      <c r="AC29" s="11">
        <v>6.8</v>
      </c>
      <c r="AD29" s="9">
        <v>0</v>
      </c>
      <c r="AE29" s="9">
        <v>0</v>
      </c>
      <c r="AF29" s="9">
        <v>0</v>
      </c>
      <c r="AG29" s="9">
        <v>19.905000000000001</v>
      </c>
      <c r="AH29" s="12" t="s">
        <v>157</v>
      </c>
      <c r="AI29" s="12" t="s">
        <v>164</v>
      </c>
      <c r="AJ29" s="12" t="s">
        <v>116</v>
      </c>
      <c r="AK29" s="12" t="s">
        <v>160</v>
      </c>
    </row>
    <row r="30" spans="1:37">
      <c r="A30" s="340">
        <v>3</v>
      </c>
      <c r="B30" s="323"/>
      <c r="C30" s="6" t="s">
        <v>700</v>
      </c>
      <c r="D30" s="112">
        <v>20</v>
      </c>
      <c r="E30" s="113">
        <v>3.29</v>
      </c>
      <c r="F30" s="114">
        <v>219.33</v>
      </c>
      <c r="G30" s="114">
        <v>-4.3600000000000003</v>
      </c>
      <c r="H30" s="122">
        <v>12</v>
      </c>
      <c r="I30" s="103" t="s">
        <v>11</v>
      </c>
      <c r="J30" s="59">
        <v>45772</v>
      </c>
      <c r="K30" s="59">
        <v>45789</v>
      </c>
      <c r="L30" s="60">
        <v>45837</v>
      </c>
      <c r="M30" s="59">
        <v>45906</v>
      </c>
      <c r="N30" s="59">
        <v>45910</v>
      </c>
      <c r="O30" s="61">
        <v>118</v>
      </c>
      <c r="P30" s="62" t="s">
        <v>114</v>
      </c>
      <c r="Q30" s="62" t="s">
        <v>105</v>
      </c>
      <c r="R30" s="62" t="s">
        <v>122</v>
      </c>
      <c r="S30" s="62" t="s">
        <v>107</v>
      </c>
      <c r="T30" s="62" t="s">
        <v>108</v>
      </c>
      <c r="U30" s="63" t="s">
        <v>112</v>
      </c>
      <c r="V30" s="63" t="s">
        <v>110</v>
      </c>
      <c r="W30" s="63">
        <v>1</v>
      </c>
      <c r="X30" s="62" t="s">
        <v>770</v>
      </c>
      <c r="Y30" s="42" t="s">
        <v>11</v>
      </c>
      <c r="Z30" s="42" t="s">
        <v>11</v>
      </c>
      <c r="AA30" s="42" t="s">
        <v>11</v>
      </c>
      <c r="AB30" s="11">
        <v>48.8</v>
      </c>
      <c r="AC30" s="11">
        <v>10.5</v>
      </c>
      <c r="AD30" s="11">
        <v>0</v>
      </c>
      <c r="AE30" s="11">
        <v>0</v>
      </c>
      <c r="AF30" s="11">
        <v>0</v>
      </c>
      <c r="AG30" s="11">
        <v>22.4</v>
      </c>
      <c r="AH30" s="24" t="s">
        <v>157</v>
      </c>
      <c r="AI30" s="24" t="s">
        <v>164</v>
      </c>
      <c r="AJ30" s="24" t="s">
        <v>114</v>
      </c>
      <c r="AK30" s="24" t="s">
        <v>137</v>
      </c>
    </row>
    <row r="31" spans="1:37">
      <c r="A31" s="340">
        <v>3</v>
      </c>
      <c r="B31" s="323"/>
      <c r="C31" s="6" t="s">
        <v>701</v>
      </c>
      <c r="D31" s="99">
        <v>20</v>
      </c>
      <c r="E31" s="100">
        <v>5.77</v>
      </c>
      <c r="F31" s="106">
        <v>192.42949999999999</v>
      </c>
      <c r="G31" s="101">
        <v>-23.17</v>
      </c>
      <c r="H31" s="64">
        <v>33</v>
      </c>
      <c r="I31" s="103" t="s">
        <v>11</v>
      </c>
      <c r="J31" s="35">
        <v>45785</v>
      </c>
      <c r="K31" s="35">
        <v>45796</v>
      </c>
      <c r="L31" s="60" t="s">
        <v>11</v>
      </c>
      <c r="M31" s="35">
        <v>45927</v>
      </c>
      <c r="N31" s="35">
        <v>45943</v>
      </c>
      <c r="O31" s="64">
        <v>128</v>
      </c>
      <c r="P31" s="52" t="s">
        <v>104</v>
      </c>
      <c r="Q31" s="52" t="s">
        <v>105</v>
      </c>
      <c r="R31" s="52" t="s">
        <v>122</v>
      </c>
      <c r="S31" s="52" t="s">
        <v>118</v>
      </c>
      <c r="T31" s="52" t="s">
        <v>309</v>
      </c>
      <c r="U31" s="52" t="s">
        <v>11</v>
      </c>
      <c r="V31" s="52" t="s">
        <v>173</v>
      </c>
      <c r="W31" s="52" t="s">
        <v>173</v>
      </c>
      <c r="X31" s="65" t="s">
        <v>11</v>
      </c>
      <c r="Y31" s="65" t="s">
        <v>11</v>
      </c>
      <c r="Z31" s="65" t="s">
        <v>11</v>
      </c>
      <c r="AA31" s="65" t="s">
        <v>11</v>
      </c>
      <c r="AB31" s="7">
        <v>40.83</v>
      </c>
      <c r="AC31" s="7">
        <v>7.66</v>
      </c>
      <c r="AD31" s="7" t="s">
        <v>11</v>
      </c>
      <c r="AE31" s="7" t="s">
        <v>11</v>
      </c>
      <c r="AF31" s="7" t="s">
        <v>11</v>
      </c>
      <c r="AG31" s="7">
        <v>20.66</v>
      </c>
      <c r="AH31" s="322" t="s">
        <v>351</v>
      </c>
      <c r="AI31" s="322" t="s">
        <v>158</v>
      </c>
      <c r="AJ31" s="322" t="s">
        <v>116</v>
      </c>
      <c r="AK31" s="322" t="s">
        <v>137</v>
      </c>
    </row>
    <row r="32" spans="1:37">
      <c r="A32" s="340">
        <v>3</v>
      </c>
      <c r="B32" s="323"/>
      <c r="C32" s="13" t="s">
        <v>702</v>
      </c>
      <c r="D32" s="67">
        <v>21</v>
      </c>
      <c r="E32" s="105">
        <v>5.0199999999999996</v>
      </c>
      <c r="F32" s="106">
        <v>159.37</v>
      </c>
      <c r="G32" s="106">
        <v>-15.5</v>
      </c>
      <c r="H32" s="67">
        <v>22</v>
      </c>
      <c r="I32" s="103" t="s">
        <v>11</v>
      </c>
      <c r="J32" s="35">
        <v>45782</v>
      </c>
      <c r="K32" s="35">
        <v>45798</v>
      </c>
      <c r="L32" s="66">
        <v>45841</v>
      </c>
      <c r="M32" s="35">
        <v>45920</v>
      </c>
      <c r="N32" s="35">
        <v>45928</v>
      </c>
      <c r="O32" s="67">
        <v>123</v>
      </c>
      <c r="P32" s="52" t="s">
        <v>116</v>
      </c>
      <c r="Q32" s="52" t="s">
        <v>765</v>
      </c>
      <c r="R32" s="52" t="s">
        <v>750</v>
      </c>
      <c r="S32" s="52" t="s">
        <v>118</v>
      </c>
      <c r="T32" s="52" t="s">
        <v>108</v>
      </c>
      <c r="U32" s="52" t="s">
        <v>112</v>
      </c>
      <c r="V32" s="52" t="s">
        <v>110</v>
      </c>
      <c r="W32" s="52">
        <v>1</v>
      </c>
      <c r="X32" s="57" t="s">
        <v>301</v>
      </c>
      <c r="Y32" s="57" t="s">
        <v>751</v>
      </c>
      <c r="Z32" s="57" t="s">
        <v>752</v>
      </c>
      <c r="AA32" s="57" t="s">
        <v>771</v>
      </c>
      <c r="AB32" s="7">
        <v>72.959999999999994</v>
      </c>
      <c r="AC32" s="7">
        <v>13.56</v>
      </c>
      <c r="AD32" s="7">
        <v>0</v>
      </c>
      <c r="AE32" s="7">
        <v>0</v>
      </c>
      <c r="AF32" s="7">
        <v>0</v>
      </c>
      <c r="AG32" s="7">
        <v>19.170000000000002</v>
      </c>
      <c r="AH32" s="322" t="s">
        <v>157</v>
      </c>
      <c r="AI32" s="322" t="s">
        <v>158</v>
      </c>
      <c r="AJ32" s="322" t="s">
        <v>159</v>
      </c>
      <c r="AK32" s="322" t="s">
        <v>160</v>
      </c>
    </row>
    <row r="33" spans="1:37">
      <c r="A33" s="340">
        <v>3</v>
      </c>
      <c r="B33" s="323"/>
      <c r="C33" s="6" t="s">
        <v>703</v>
      </c>
      <c r="D33" s="67">
        <v>10</v>
      </c>
      <c r="E33" s="105">
        <v>3.5</v>
      </c>
      <c r="F33" s="106">
        <v>233.45</v>
      </c>
      <c r="G33" s="106">
        <v>-5.08</v>
      </c>
      <c r="H33" s="110">
        <v>15</v>
      </c>
      <c r="I33" s="103" t="s">
        <v>11</v>
      </c>
      <c r="J33" s="68">
        <v>45787</v>
      </c>
      <c r="K33" s="68">
        <v>45795</v>
      </c>
      <c r="L33" s="68" t="s">
        <v>11</v>
      </c>
      <c r="M33" s="68">
        <v>45912</v>
      </c>
      <c r="N33" s="68">
        <v>45924</v>
      </c>
      <c r="O33" s="69">
        <v>117</v>
      </c>
      <c r="P33" s="70" t="s">
        <v>754</v>
      </c>
      <c r="Q33" s="70" t="s">
        <v>310</v>
      </c>
      <c r="R33" s="70" t="s">
        <v>750</v>
      </c>
      <c r="S33" s="70" t="s">
        <v>128</v>
      </c>
      <c r="T33" s="70" t="s">
        <v>755</v>
      </c>
      <c r="U33" s="70" t="s">
        <v>756</v>
      </c>
      <c r="V33" s="70" t="s">
        <v>130</v>
      </c>
      <c r="W33" s="70">
        <v>2</v>
      </c>
      <c r="X33" s="70" t="s">
        <v>137</v>
      </c>
      <c r="Y33" s="57" t="s">
        <v>11</v>
      </c>
      <c r="Z33" s="57" t="s">
        <v>11</v>
      </c>
      <c r="AA33" s="57" t="s">
        <v>11</v>
      </c>
      <c r="AB33" s="17">
        <v>63.9</v>
      </c>
      <c r="AC33" s="17">
        <v>11</v>
      </c>
      <c r="AD33" s="17">
        <v>0</v>
      </c>
      <c r="AE33" s="17">
        <v>0</v>
      </c>
      <c r="AF33" s="17">
        <v>0</v>
      </c>
      <c r="AG33" s="17">
        <v>17.64</v>
      </c>
      <c r="AH33" s="18" t="s">
        <v>826</v>
      </c>
      <c r="AI33" s="18" t="s">
        <v>827</v>
      </c>
      <c r="AJ33" s="18" t="s">
        <v>828</v>
      </c>
      <c r="AK33" s="18" t="s">
        <v>829</v>
      </c>
    </row>
    <row r="34" spans="1:37">
      <c r="A34" s="340">
        <v>3</v>
      </c>
      <c r="B34" s="323"/>
      <c r="C34" s="19" t="s">
        <v>22</v>
      </c>
      <c r="D34" s="116" t="s">
        <v>11</v>
      </c>
      <c r="E34" s="117" t="s">
        <v>11</v>
      </c>
      <c r="F34" s="118">
        <v>191.44700793650793</v>
      </c>
      <c r="G34" s="118">
        <v>-8.8295991533569929</v>
      </c>
      <c r="H34" s="123">
        <v>25</v>
      </c>
      <c r="I34" s="120" t="s">
        <v>205</v>
      </c>
      <c r="J34" s="71" t="s">
        <v>11</v>
      </c>
      <c r="K34" s="72" t="s">
        <v>11</v>
      </c>
      <c r="L34" s="72" t="s">
        <v>11</v>
      </c>
      <c r="M34" s="73" t="s">
        <v>11</v>
      </c>
      <c r="N34" s="72" t="s">
        <v>11</v>
      </c>
      <c r="O34" s="74">
        <v>122.5</v>
      </c>
      <c r="P34" s="75" t="s">
        <v>11</v>
      </c>
      <c r="Q34" s="75" t="s">
        <v>11</v>
      </c>
      <c r="R34" s="75" t="s">
        <v>11</v>
      </c>
      <c r="S34" s="75" t="s">
        <v>11</v>
      </c>
      <c r="T34" s="76" t="s">
        <v>11</v>
      </c>
      <c r="U34" s="77" t="s">
        <v>11</v>
      </c>
      <c r="V34" s="77" t="s">
        <v>11</v>
      </c>
      <c r="W34" s="75" t="s">
        <v>11</v>
      </c>
      <c r="X34" s="78" t="s">
        <v>11</v>
      </c>
      <c r="Y34" s="79" t="s">
        <v>11</v>
      </c>
      <c r="Z34" s="79" t="s">
        <v>11</v>
      </c>
      <c r="AA34" s="75" t="s">
        <v>11</v>
      </c>
      <c r="AB34" s="20">
        <v>50.948999999999998</v>
      </c>
      <c r="AC34" s="20">
        <v>10.062000000000001</v>
      </c>
      <c r="AD34" s="20">
        <v>8.7499999999999994E-2</v>
      </c>
      <c r="AE34" s="20">
        <v>2.75</v>
      </c>
      <c r="AF34" s="20">
        <v>0</v>
      </c>
      <c r="AG34" s="20">
        <v>19.695499999999999</v>
      </c>
      <c r="AH34" s="21" t="s">
        <v>11</v>
      </c>
      <c r="AI34" s="21" t="s">
        <v>11</v>
      </c>
      <c r="AJ34" s="21" t="s">
        <v>11</v>
      </c>
      <c r="AK34" s="21" t="s">
        <v>11</v>
      </c>
    </row>
    <row r="35" spans="1:37">
      <c r="A35" s="340">
        <v>4</v>
      </c>
      <c r="B35" s="323" t="s">
        <v>706</v>
      </c>
      <c r="C35" s="6" t="s">
        <v>19</v>
      </c>
      <c r="D35" s="99" t="s">
        <v>11</v>
      </c>
      <c r="E35" s="100">
        <v>4.0949999999999998</v>
      </c>
      <c r="F35" s="101">
        <v>227.5</v>
      </c>
      <c r="G35" s="109">
        <v>4.09</v>
      </c>
      <c r="H35" s="64">
        <v>11</v>
      </c>
      <c r="I35" s="103" t="s">
        <v>11</v>
      </c>
      <c r="J35" s="35">
        <v>45781</v>
      </c>
      <c r="K35" s="35">
        <v>45794</v>
      </c>
      <c r="L35" s="35" t="s">
        <v>11</v>
      </c>
      <c r="M35" s="35">
        <v>45896</v>
      </c>
      <c r="N35" s="35">
        <v>45896</v>
      </c>
      <c r="O35" s="64">
        <v>103</v>
      </c>
      <c r="P35" s="52" t="s">
        <v>116</v>
      </c>
      <c r="Q35" s="52" t="s">
        <v>105</v>
      </c>
      <c r="R35" s="52" t="s">
        <v>122</v>
      </c>
      <c r="S35" s="52" t="s">
        <v>107</v>
      </c>
      <c r="T35" s="52" t="s">
        <v>108</v>
      </c>
      <c r="U35" s="52" t="s">
        <v>109</v>
      </c>
      <c r="V35" s="52" t="s">
        <v>313</v>
      </c>
      <c r="W35" s="52" t="s">
        <v>737</v>
      </c>
      <c r="X35" s="81" t="s">
        <v>11</v>
      </c>
      <c r="Y35" s="81" t="s">
        <v>11</v>
      </c>
      <c r="Z35" s="81" t="s">
        <v>11</v>
      </c>
      <c r="AA35" s="81" t="s">
        <v>11</v>
      </c>
      <c r="AB35" s="7">
        <v>58.6</v>
      </c>
      <c r="AC35" s="7">
        <v>8.8000000000000007</v>
      </c>
      <c r="AD35" s="7">
        <v>0</v>
      </c>
      <c r="AE35" s="7">
        <v>0</v>
      </c>
      <c r="AF35" s="7">
        <v>0</v>
      </c>
      <c r="AG35" s="7">
        <v>22.5</v>
      </c>
      <c r="AH35" s="322" t="s">
        <v>157</v>
      </c>
      <c r="AI35" s="322" t="s">
        <v>158</v>
      </c>
      <c r="AJ35" s="322" t="s">
        <v>116</v>
      </c>
      <c r="AK35" s="322" t="s">
        <v>160</v>
      </c>
    </row>
    <row r="36" spans="1:37">
      <c r="A36" s="340">
        <v>4</v>
      </c>
      <c r="B36" s="323"/>
      <c r="C36" s="6" t="s">
        <v>20</v>
      </c>
      <c r="D36" s="67">
        <v>10</v>
      </c>
      <c r="E36" s="100">
        <v>2.2916666666666701</v>
      </c>
      <c r="F36" s="104" t="s">
        <v>11</v>
      </c>
      <c r="G36" s="104" t="s">
        <v>11</v>
      </c>
      <c r="H36" s="104" t="s">
        <v>11</v>
      </c>
      <c r="I36" s="103" t="s">
        <v>11</v>
      </c>
      <c r="J36" s="35">
        <v>45805</v>
      </c>
      <c r="K36" s="35">
        <v>45814</v>
      </c>
      <c r="L36" s="35">
        <v>45848</v>
      </c>
      <c r="M36" s="35">
        <v>45927</v>
      </c>
      <c r="N36" s="35">
        <v>45945</v>
      </c>
      <c r="O36" s="41">
        <v>114</v>
      </c>
      <c r="P36" s="37" t="s">
        <v>116</v>
      </c>
      <c r="Q36" s="37" t="s">
        <v>765</v>
      </c>
      <c r="R36" s="37" t="s">
        <v>757</v>
      </c>
      <c r="S36" s="37" t="s">
        <v>107</v>
      </c>
      <c r="T36" s="37" t="s">
        <v>108</v>
      </c>
      <c r="U36" s="37" t="s">
        <v>109</v>
      </c>
      <c r="V36" s="37" t="s">
        <v>313</v>
      </c>
      <c r="W36" s="37" t="s">
        <v>737</v>
      </c>
      <c r="X36" s="37" t="s">
        <v>303</v>
      </c>
      <c r="Y36" s="37" t="s">
        <v>773</v>
      </c>
      <c r="Z36" s="37" t="s">
        <v>11</v>
      </c>
      <c r="AA36" s="42" t="s">
        <v>11</v>
      </c>
      <c r="AB36" s="9">
        <v>42</v>
      </c>
      <c r="AC36" s="9">
        <v>10</v>
      </c>
      <c r="AD36" s="9" t="s">
        <v>11</v>
      </c>
      <c r="AE36" s="9" t="s">
        <v>11</v>
      </c>
      <c r="AF36" s="9" t="s">
        <v>11</v>
      </c>
      <c r="AG36" s="22">
        <v>20.6</v>
      </c>
      <c r="AH36" s="23" t="s">
        <v>351</v>
      </c>
      <c r="AI36" s="23" t="s">
        <v>165</v>
      </c>
      <c r="AJ36" s="23" t="s">
        <v>114</v>
      </c>
      <c r="AK36" s="23" t="s">
        <v>350</v>
      </c>
    </row>
    <row r="37" spans="1:37">
      <c r="A37" s="340">
        <v>4</v>
      </c>
      <c r="B37" s="323"/>
      <c r="C37" s="6" t="s">
        <v>696</v>
      </c>
      <c r="D37" s="67">
        <v>10</v>
      </c>
      <c r="E37" s="105">
        <v>2.528</v>
      </c>
      <c r="F37" s="106">
        <v>168.56</v>
      </c>
      <c r="G37" s="106">
        <v>18.14</v>
      </c>
      <c r="H37" s="67">
        <v>7</v>
      </c>
      <c r="I37" s="103" t="s">
        <v>11</v>
      </c>
      <c r="J37" s="56">
        <v>45782</v>
      </c>
      <c r="K37" s="56">
        <v>45788</v>
      </c>
      <c r="L37" s="43">
        <v>45832</v>
      </c>
      <c r="M37" s="44">
        <v>45914</v>
      </c>
      <c r="N37" s="44">
        <v>45914</v>
      </c>
      <c r="O37" s="82">
        <v>126</v>
      </c>
      <c r="P37" s="83" t="s">
        <v>116</v>
      </c>
      <c r="Q37" s="83" t="s">
        <v>105</v>
      </c>
      <c r="R37" s="83" t="s">
        <v>158</v>
      </c>
      <c r="S37" s="83" t="s">
        <v>536</v>
      </c>
      <c r="T37" s="83" t="s">
        <v>108</v>
      </c>
      <c r="U37" s="83" t="s">
        <v>109</v>
      </c>
      <c r="V37" s="83" t="s">
        <v>110</v>
      </c>
      <c r="W37" s="83" t="s">
        <v>737</v>
      </c>
      <c r="X37" s="321" t="s">
        <v>11</v>
      </c>
      <c r="Y37" s="321" t="s">
        <v>11</v>
      </c>
      <c r="Z37" s="321" t="s">
        <v>11</v>
      </c>
      <c r="AA37" s="321" t="s">
        <v>11</v>
      </c>
      <c r="AB37" s="11">
        <v>54.6</v>
      </c>
      <c r="AC37" s="11">
        <v>12.1</v>
      </c>
      <c r="AD37" s="11">
        <v>0</v>
      </c>
      <c r="AE37" s="11">
        <v>0</v>
      </c>
      <c r="AF37" s="11">
        <v>0</v>
      </c>
      <c r="AG37" s="11">
        <v>21.53</v>
      </c>
      <c r="AH37" s="12" t="s">
        <v>157</v>
      </c>
      <c r="AI37" s="12" t="s">
        <v>167</v>
      </c>
      <c r="AJ37" s="12" t="s">
        <v>116</v>
      </c>
      <c r="AK37" s="12" t="s">
        <v>350</v>
      </c>
    </row>
    <row r="38" spans="1:37">
      <c r="A38" s="340">
        <v>4</v>
      </c>
      <c r="B38" s="323"/>
      <c r="C38" s="13" t="s">
        <v>697</v>
      </c>
      <c r="D38" s="107">
        <v>21</v>
      </c>
      <c r="E38" s="108">
        <v>7.8</v>
      </c>
      <c r="F38" s="109">
        <v>247.63142857142859</v>
      </c>
      <c r="G38" s="109">
        <v>18.181818181818183</v>
      </c>
      <c r="H38" s="121">
        <v>6</v>
      </c>
      <c r="I38" s="103" t="s">
        <v>11</v>
      </c>
      <c r="J38" s="48">
        <v>45783</v>
      </c>
      <c r="K38" s="48">
        <v>45791</v>
      </c>
      <c r="L38" s="48">
        <v>45841</v>
      </c>
      <c r="M38" s="48">
        <v>45927</v>
      </c>
      <c r="N38" s="48">
        <v>45930</v>
      </c>
      <c r="O38" s="49">
        <v>137</v>
      </c>
      <c r="P38" s="50" t="s">
        <v>104</v>
      </c>
      <c r="Q38" s="50" t="s">
        <v>105</v>
      </c>
      <c r="R38" s="50" t="s">
        <v>106</v>
      </c>
      <c r="S38" s="50" t="s">
        <v>107</v>
      </c>
      <c r="T38" s="50" t="s">
        <v>108</v>
      </c>
      <c r="U38" s="50" t="s">
        <v>112</v>
      </c>
      <c r="V38" s="50" t="s">
        <v>110</v>
      </c>
      <c r="W38" s="51">
        <v>1</v>
      </c>
      <c r="X38" s="52" t="s">
        <v>11</v>
      </c>
      <c r="Y38" s="52" t="s">
        <v>11</v>
      </c>
      <c r="Z38" s="52" t="s">
        <v>11</v>
      </c>
      <c r="AA38" s="52" t="s">
        <v>11</v>
      </c>
      <c r="AB38" s="7">
        <v>76</v>
      </c>
      <c r="AC38" s="7">
        <v>18.100000000000001</v>
      </c>
      <c r="AD38" s="7">
        <v>0</v>
      </c>
      <c r="AE38" s="7">
        <v>0</v>
      </c>
      <c r="AF38" s="7">
        <v>0</v>
      </c>
      <c r="AG38" s="7">
        <v>20.7</v>
      </c>
      <c r="AH38" s="322" t="s">
        <v>157</v>
      </c>
      <c r="AI38" s="322" t="s">
        <v>164</v>
      </c>
      <c r="AJ38" s="322" t="s">
        <v>116</v>
      </c>
      <c r="AK38" s="322" t="s">
        <v>350</v>
      </c>
    </row>
    <row r="39" spans="1:37">
      <c r="A39" s="340">
        <v>4</v>
      </c>
      <c r="B39" s="323"/>
      <c r="C39" s="6" t="s">
        <v>698</v>
      </c>
      <c r="D39" s="107">
        <v>10</v>
      </c>
      <c r="E39" s="105">
        <v>2.524</v>
      </c>
      <c r="F39" s="106">
        <v>168.27</v>
      </c>
      <c r="G39" s="106">
        <v>-10.64</v>
      </c>
      <c r="H39" s="110">
        <v>13</v>
      </c>
      <c r="I39" s="103" t="s">
        <v>11</v>
      </c>
      <c r="J39" s="53" t="s">
        <v>743</v>
      </c>
      <c r="K39" s="53" t="s">
        <v>744</v>
      </c>
      <c r="L39" s="53" t="s">
        <v>774</v>
      </c>
      <c r="M39" s="53" t="s">
        <v>759</v>
      </c>
      <c r="N39" s="53" t="s">
        <v>760</v>
      </c>
      <c r="O39" s="54">
        <v>121</v>
      </c>
      <c r="P39" s="40" t="s">
        <v>114</v>
      </c>
      <c r="Q39" s="40" t="s">
        <v>105</v>
      </c>
      <c r="R39" s="40" t="s">
        <v>106</v>
      </c>
      <c r="S39" s="40" t="s">
        <v>113</v>
      </c>
      <c r="T39" s="40" t="s">
        <v>108</v>
      </c>
      <c r="U39" s="40" t="s">
        <v>112</v>
      </c>
      <c r="V39" s="40" t="s">
        <v>110</v>
      </c>
      <c r="W39" s="40">
        <v>1</v>
      </c>
      <c r="X39" s="55" t="s">
        <v>520</v>
      </c>
      <c r="Y39" s="40">
        <v>0</v>
      </c>
      <c r="Z39" s="40">
        <v>0</v>
      </c>
      <c r="AA39" s="40">
        <v>0</v>
      </c>
      <c r="AB39" s="14">
        <v>57.1</v>
      </c>
      <c r="AC39" s="14">
        <v>14.2</v>
      </c>
      <c r="AD39" s="14">
        <v>0</v>
      </c>
      <c r="AE39" s="14">
        <v>0.3</v>
      </c>
      <c r="AF39" s="14">
        <v>0</v>
      </c>
      <c r="AG39" s="14">
        <v>24</v>
      </c>
      <c r="AH39" s="15" t="s">
        <v>157</v>
      </c>
      <c r="AI39" s="15" t="s">
        <v>158</v>
      </c>
      <c r="AJ39" s="15" t="s">
        <v>114</v>
      </c>
      <c r="AK39" s="15" t="s">
        <v>137</v>
      </c>
    </row>
    <row r="40" spans="1:37">
      <c r="A40" s="340">
        <v>4</v>
      </c>
      <c r="B40" s="323"/>
      <c r="C40" s="6" t="s">
        <v>699</v>
      </c>
      <c r="D40" s="99">
        <v>15</v>
      </c>
      <c r="E40" s="111">
        <v>4.79</v>
      </c>
      <c r="F40" s="102">
        <v>212.89953333333335</v>
      </c>
      <c r="G40" s="102">
        <v>-1.6427104722792623</v>
      </c>
      <c r="H40" s="54">
        <v>20</v>
      </c>
      <c r="I40" s="103" t="s">
        <v>11</v>
      </c>
      <c r="J40" s="56">
        <v>45770</v>
      </c>
      <c r="K40" s="56">
        <v>45781</v>
      </c>
      <c r="L40" s="56">
        <v>45848</v>
      </c>
      <c r="M40" s="56">
        <v>45919</v>
      </c>
      <c r="N40" s="56">
        <v>45925</v>
      </c>
      <c r="O40" s="54">
        <v>139</v>
      </c>
      <c r="P40" s="40" t="s">
        <v>104</v>
      </c>
      <c r="Q40" s="40" t="s">
        <v>105</v>
      </c>
      <c r="R40" s="40" t="s">
        <v>106</v>
      </c>
      <c r="S40" s="57" t="s">
        <v>107</v>
      </c>
      <c r="T40" s="57" t="s">
        <v>108</v>
      </c>
      <c r="U40" s="57" t="s">
        <v>109</v>
      </c>
      <c r="V40" s="57" t="s">
        <v>110</v>
      </c>
      <c r="W40" s="57" t="s">
        <v>737</v>
      </c>
      <c r="X40" s="321" t="s">
        <v>11</v>
      </c>
      <c r="Y40" s="57" t="s">
        <v>11</v>
      </c>
      <c r="Z40" s="57" t="s">
        <v>11</v>
      </c>
      <c r="AA40" s="42" t="s">
        <v>11</v>
      </c>
      <c r="AB40" s="11">
        <v>45</v>
      </c>
      <c r="AC40" s="11">
        <v>8.4</v>
      </c>
      <c r="AD40" s="9">
        <v>0</v>
      </c>
      <c r="AE40" s="9">
        <v>0</v>
      </c>
      <c r="AF40" s="9">
        <v>0</v>
      </c>
      <c r="AG40" s="9">
        <v>21.585000000000001</v>
      </c>
      <c r="AH40" s="12" t="s">
        <v>831</v>
      </c>
      <c r="AI40" s="12" t="s">
        <v>158</v>
      </c>
      <c r="AJ40" s="12" t="s">
        <v>163</v>
      </c>
      <c r="AK40" s="12" t="s">
        <v>160</v>
      </c>
    </row>
    <row r="41" spans="1:37">
      <c r="A41" s="340">
        <v>4</v>
      </c>
      <c r="B41" s="323"/>
      <c r="C41" s="6" t="s">
        <v>700</v>
      </c>
      <c r="D41" s="112">
        <v>20</v>
      </c>
      <c r="E41" s="113">
        <v>3.0009999999999999</v>
      </c>
      <c r="F41" s="114">
        <v>200.07</v>
      </c>
      <c r="G41" s="114">
        <v>-12.76</v>
      </c>
      <c r="H41" s="122">
        <v>22</v>
      </c>
      <c r="I41" s="103" t="s">
        <v>11</v>
      </c>
      <c r="J41" s="59">
        <v>45772</v>
      </c>
      <c r="K41" s="59">
        <v>45789</v>
      </c>
      <c r="L41" s="60">
        <v>45843</v>
      </c>
      <c r="M41" s="59">
        <v>45920</v>
      </c>
      <c r="N41" s="59">
        <v>45925</v>
      </c>
      <c r="O41" s="61">
        <v>132</v>
      </c>
      <c r="P41" s="62" t="s">
        <v>114</v>
      </c>
      <c r="Q41" s="62" t="s">
        <v>105</v>
      </c>
      <c r="R41" s="62" t="s">
        <v>106</v>
      </c>
      <c r="S41" s="62" t="s">
        <v>118</v>
      </c>
      <c r="T41" s="62" t="s">
        <v>108</v>
      </c>
      <c r="U41" s="63" t="s">
        <v>112</v>
      </c>
      <c r="V41" s="63" t="s">
        <v>110</v>
      </c>
      <c r="W41" s="63">
        <v>1</v>
      </c>
      <c r="X41" s="55" t="s">
        <v>11</v>
      </c>
      <c r="Y41" s="42" t="s">
        <v>11</v>
      </c>
      <c r="Z41" s="42" t="s">
        <v>11</v>
      </c>
      <c r="AA41" s="42" t="s">
        <v>11</v>
      </c>
      <c r="AB41" s="11">
        <v>67.8</v>
      </c>
      <c r="AC41" s="11">
        <v>13.7</v>
      </c>
      <c r="AD41" s="11">
        <v>0</v>
      </c>
      <c r="AE41" s="11">
        <v>0</v>
      </c>
      <c r="AF41" s="11">
        <v>0</v>
      </c>
      <c r="AG41" s="11">
        <v>24.2</v>
      </c>
      <c r="AH41" s="24" t="s">
        <v>157</v>
      </c>
      <c r="AI41" s="24" t="s">
        <v>158</v>
      </c>
      <c r="AJ41" s="24" t="s">
        <v>114</v>
      </c>
      <c r="AK41" s="24" t="s">
        <v>160</v>
      </c>
    </row>
    <row r="42" spans="1:37">
      <c r="A42" s="340">
        <v>4</v>
      </c>
      <c r="B42" s="323"/>
      <c r="C42" s="6" t="s">
        <v>701</v>
      </c>
      <c r="D42" s="99">
        <v>20</v>
      </c>
      <c r="E42" s="100">
        <v>5.32</v>
      </c>
      <c r="F42" s="106">
        <v>177.422</v>
      </c>
      <c r="G42" s="101">
        <v>-29.16</v>
      </c>
      <c r="H42" s="64">
        <v>34</v>
      </c>
      <c r="I42" s="103" t="s">
        <v>11</v>
      </c>
      <c r="J42" s="35">
        <v>45785</v>
      </c>
      <c r="K42" s="35">
        <v>45796</v>
      </c>
      <c r="L42" s="60" t="s">
        <v>11</v>
      </c>
      <c r="M42" s="35">
        <v>45927</v>
      </c>
      <c r="N42" s="35">
        <v>45943</v>
      </c>
      <c r="O42" s="64">
        <v>128</v>
      </c>
      <c r="P42" s="52" t="s">
        <v>775</v>
      </c>
      <c r="Q42" s="52" t="s">
        <v>105</v>
      </c>
      <c r="R42" s="52" t="s">
        <v>106</v>
      </c>
      <c r="S42" s="52" t="s">
        <v>118</v>
      </c>
      <c r="T42" s="52" t="s">
        <v>309</v>
      </c>
      <c r="U42" s="52" t="s">
        <v>11</v>
      </c>
      <c r="V42" s="52" t="s">
        <v>173</v>
      </c>
      <c r="W42" s="52" t="s">
        <v>173</v>
      </c>
      <c r="X42" s="65" t="s">
        <v>11</v>
      </c>
      <c r="Y42" s="65" t="s">
        <v>11</v>
      </c>
      <c r="Z42" s="65" t="s">
        <v>11</v>
      </c>
      <c r="AA42" s="65" t="s">
        <v>11</v>
      </c>
      <c r="AB42" s="7">
        <v>48.33</v>
      </c>
      <c r="AC42" s="7">
        <v>9.98</v>
      </c>
      <c r="AD42" s="7" t="s">
        <v>11</v>
      </c>
      <c r="AE42" s="7" t="s">
        <v>11</v>
      </c>
      <c r="AF42" s="7" t="s">
        <v>11</v>
      </c>
      <c r="AG42" s="7">
        <v>23.25</v>
      </c>
      <c r="AH42" s="322" t="s">
        <v>351</v>
      </c>
      <c r="AI42" s="322" t="s">
        <v>167</v>
      </c>
      <c r="AJ42" s="322" t="s">
        <v>116</v>
      </c>
      <c r="AK42" s="322" t="s">
        <v>137</v>
      </c>
    </row>
    <row r="43" spans="1:37">
      <c r="A43" s="340">
        <v>4</v>
      </c>
      <c r="B43" s="323"/>
      <c r="C43" s="13" t="s">
        <v>702</v>
      </c>
      <c r="D43" s="67">
        <v>21</v>
      </c>
      <c r="E43" s="105">
        <v>5.7149999999999999</v>
      </c>
      <c r="F43" s="106">
        <v>181.44</v>
      </c>
      <c r="G43" s="106">
        <v>-3.8</v>
      </c>
      <c r="H43" s="67">
        <v>18</v>
      </c>
      <c r="I43" s="103" t="s">
        <v>11</v>
      </c>
      <c r="J43" s="35">
        <v>45782</v>
      </c>
      <c r="K43" s="35">
        <v>45797</v>
      </c>
      <c r="L43" s="66">
        <v>45851</v>
      </c>
      <c r="M43" s="35">
        <v>45920</v>
      </c>
      <c r="N43" s="35">
        <v>45930</v>
      </c>
      <c r="O43" s="67">
        <v>124</v>
      </c>
      <c r="P43" s="52" t="s">
        <v>116</v>
      </c>
      <c r="Q43" s="52" t="s">
        <v>765</v>
      </c>
      <c r="R43" s="52" t="s">
        <v>763</v>
      </c>
      <c r="S43" s="52" t="s">
        <v>118</v>
      </c>
      <c r="T43" s="52" t="s">
        <v>108</v>
      </c>
      <c r="U43" s="52" t="s">
        <v>112</v>
      </c>
      <c r="V43" s="52" t="s">
        <v>110</v>
      </c>
      <c r="W43" s="52">
        <v>1</v>
      </c>
      <c r="X43" s="57" t="s">
        <v>301</v>
      </c>
      <c r="Y43" s="57" t="s">
        <v>751</v>
      </c>
      <c r="Z43" s="57" t="s">
        <v>752</v>
      </c>
      <c r="AA43" s="57" t="s">
        <v>771</v>
      </c>
      <c r="AB43" s="7">
        <v>73.58</v>
      </c>
      <c r="AC43" s="7">
        <v>17.32</v>
      </c>
      <c r="AD43" s="7">
        <v>0</v>
      </c>
      <c r="AE43" s="7">
        <v>0</v>
      </c>
      <c r="AF43" s="7">
        <v>0</v>
      </c>
      <c r="AG43" s="7">
        <v>23.17</v>
      </c>
      <c r="AH43" s="322" t="s">
        <v>157</v>
      </c>
      <c r="AI43" s="322" t="s">
        <v>158</v>
      </c>
      <c r="AJ43" s="322" t="s">
        <v>163</v>
      </c>
      <c r="AK43" s="322" t="s">
        <v>160</v>
      </c>
    </row>
    <row r="44" spans="1:37">
      <c r="A44" s="340">
        <v>4</v>
      </c>
      <c r="B44" s="323"/>
      <c r="C44" s="6" t="s">
        <v>703</v>
      </c>
      <c r="D44" s="67">
        <v>10</v>
      </c>
      <c r="E44" s="105">
        <v>2.8</v>
      </c>
      <c r="F44" s="106">
        <v>186.76</v>
      </c>
      <c r="G44" s="106">
        <v>-24.07</v>
      </c>
      <c r="H44" s="110">
        <v>36</v>
      </c>
      <c r="I44" s="103" t="s">
        <v>11</v>
      </c>
      <c r="J44" s="68">
        <v>45787</v>
      </c>
      <c r="K44" s="68">
        <v>45797</v>
      </c>
      <c r="L44" s="68" t="s">
        <v>11</v>
      </c>
      <c r="M44" s="68">
        <v>45926</v>
      </c>
      <c r="N44" s="68">
        <v>45946</v>
      </c>
      <c r="O44" s="69">
        <v>129</v>
      </c>
      <c r="P44" s="70" t="s">
        <v>776</v>
      </c>
      <c r="Q44" s="70" t="s">
        <v>310</v>
      </c>
      <c r="R44" s="70" t="s">
        <v>763</v>
      </c>
      <c r="S44" s="70" t="s">
        <v>107</v>
      </c>
      <c r="T44" s="70" t="s">
        <v>755</v>
      </c>
      <c r="U44" s="70" t="s">
        <v>756</v>
      </c>
      <c r="V44" s="70" t="s">
        <v>110</v>
      </c>
      <c r="W44" s="70">
        <v>1</v>
      </c>
      <c r="X44" s="70" t="s">
        <v>137</v>
      </c>
      <c r="Y44" s="57" t="s">
        <v>11</v>
      </c>
      <c r="Z44" s="57" t="s">
        <v>11</v>
      </c>
      <c r="AA44" s="57" t="s">
        <v>11</v>
      </c>
      <c r="AB44" s="7">
        <v>76</v>
      </c>
      <c r="AC44" s="7">
        <v>15.8</v>
      </c>
      <c r="AD44" s="17">
        <v>0</v>
      </c>
      <c r="AE44" s="17">
        <v>0</v>
      </c>
      <c r="AF44" s="17">
        <v>0</v>
      </c>
      <c r="AG44" s="7">
        <v>22.01</v>
      </c>
      <c r="AH44" s="18" t="s">
        <v>826</v>
      </c>
      <c r="AI44" s="18" t="s">
        <v>832</v>
      </c>
      <c r="AJ44" s="18" t="s">
        <v>828</v>
      </c>
      <c r="AK44" s="18" t="s">
        <v>829</v>
      </c>
    </row>
    <row r="45" spans="1:37">
      <c r="A45" s="340">
        <v>4</v>
      </c>
      <c r="B45" s="323"/>
      <c r="C45" s="19" t="s">
        <v>22</v>
      </c>
      <c r="D45" s="116" t="s">
        <v>11</v>
      </c>
      <c r="E45" s="117" t="s">
        <v>11</v>
      </c>
      <c r="F45" s="118">
        <v>196.7281068783069</v>
      </c>
      <c r="G45" s="118">
        <v>-6.3146478223115139</v>
      </c>
      <c r="H45" s="123">
        <v>20</v>
      </c>
      <c r="I45" s="120" t="s">
        <v>230</v>
      </c>
      <c r="J45" s="71" t="s">
        <v>11</v>
      </c>
      <c r="K45" s="72" t="s">
        <v>11</v>
      </c>
      <c r="L45" s="72" t="s">
        <v>11</v>
      </c>
      <c r="M45" s="73" t="s">
        <v>11</v>
      </c>
      <c r="N45" s="72" t="s">
        <v>11</v>
      </c>
      <c r="O45" s="74">
        <v>125.3</v>
      </c>
      <c r="P45" s="75" t="s">
        <v>11</v>
      </c>
      <c r="Q45" s="75" t="s">
        <v>11</v>
      </c>
      <c r="R45" s="75" t="s">
        <v>11</v>
      </c>
      <c r="S45" s="75" t="s">
        <v>11</v>
      </c>
      <c r="T45" s="76" t="s">
        <v>11</v>
      </c>
      <c r="U45" s="77" t="s">
        <v>11</v>
      </c>
      <c r="V45" s="77" t="s">
        <v>11</v>
      </c>
      <c r="W45" s="75" t="s">
        <v>11</v>
      </c>
      <c r="X45" s="78" t="s">
        <v>11</v>
      </c>
      <c r="Y45" s="79" t="s">
        <v>11</v>
      </c>
      <c r="Z45" s="79" t="s">
        <v>11</v>
      </c>
      <c r="AA45" s="75" t="s">
        <v>11</v>
      </c>
      <c r="AB45" s="20">
        <v>59.900999999999996</v>
      </c>
      <c r="AC45" s="20">
        <v>12.840000000000003</v>
      </c>
      <c r="AD45" s="20">
        <v>0</v>
      </c>
      <c r="AE45" s="20">
        <v>3.7499999999999999E-2</v>
      </c>
      <c r="AF45" s="20">
        <v>0</v>
      </c>
      <c r="AG45" s="20">
        <v>22.354499999999994</v>
      </c>
      <c r="AH45" s="21" t="s">
        <v>11</v>
      </c>
      <c r="AI45" s="21" t="s">
        <v>11</v>
      </c>
      <c r="AJ45" s="21" t="s">
        <v>11</v>
      </c>
      <c r="AK45" s="21" t="s">
        <v>11</v>
      </c>
    </row>
    <row r="46" spans="1:37">
      <c r="A46" s="340">
        <v>5</v>
      </c>
      <c r="B46" s="323" t="s">
        <v>707</v>
      </c>
      <c r="C46" s="6" t="s">
        <v>19</v>
      </c>
      <c r="D46" s="99" t="s">
        <v>11</v>
      </c>
      <c r="E46" s="100">
        <v>4.2770000000000001</v>
      </c>
      <c r="F46" s="101">
        <v>237.61</v>
      </c>
      <c r="G46" s="109">
        <v>8.7100000000000009</v>
      </c>
      <c r="H46" s="64">
        <v>4</v>
      </c>
      <c r="I46" s="103" t="s">
        <v>11</v>
      </c>
      <c r="J46" s="35">
        <v>45781</v>
      </c>
      <c r="K46" s="35">
        <v>45794</v>
      </c>
      <c r="L46" s="35" t="s">
        <v>11</v>
      </c>
      <c r="M46" s="35">
        <v>45930</v>
      </c>
      <c r="N46" s="35">
        <v>45930</v>
      </c>
      <c r="O46" s="64">
        <v>137</v>
      </c>
      <c r="P46" s="52" t="s">
        <v>116</v>
      </c>
      <c r="Q46" s="52" t="s">
        <v>105</v>
      </c>
      <c r="R46" s="52" t="s">
        <v>122</v>
      </c>
      <c r="S46" s="52" t="s">
        <v>107</v>
      </c>
      <c r="T46" s="52" t="s">
        <v>108</v>
      </c>
      <c r="U46" s="52" t="s">
        <v>109</v>
      </c>
      <c r="V46" s="52" t="s">
        <v>313</v>
      </c>
      <c r="W46" s="52" t="s">
        <v>737</v>
      </c>
      <c r="X46" s="57" t="s">
        <v>11</v>
      </c>
      <c r="Y46" s="42" t="s">
        <v>11</v>
      </c>
      <c r="Z46" s="42" t="s">
        <v>11</v>
      </c>
      <c r="AA46" s="42" t="s">
        <v>11</v>
      </c>
      <c r="AB46" s="7">
        <v>78.5</v>
      </c>
      <c r="AC46" s="7">
        <v>11.6</v>
      </c>
      <c r="AD46" s="7">
        <v>0</v>
      </c>
      <c r="AE46" s="7">
        <v>0</v>
      </c>
      <c r="AF46" s="7">
        <v>0</v>
      </c>
      <c r="AG46" s="7">
        <v>21.2</v>
      </c>
      <c r="AH46" s="322" t="s">
        <v>182</v>
      </c>
      <c r="AI46" s="322" t="s">
        <v>158</v>
      </c>
      <c r="AJ46" s="322" t="s">
        <v>116</v>
      </c>
      <c r="AK46" s="322" t="s">
        <v>160</v>
      </c>
    </row>
    <row r="47" spans="1:37">
      <c r="A47" s="340">
        <v>5</v>
      </c>
      <c r="B47" s="323"/>
      <c r="C47" s="6" t="s">
        <v>20</v>
      </c>
      <c r="D47" s="67">
        <v>10</v>
      </c>
      <c r="E47" s="100">
        <v>2.9708333333333301</v>
      </c>
      <c r="F47" s="104" t="s">
        <v>11</v>
      </c>
      <c r="G47" s="104" t="s">
        <v>11</v>
      </c>
      <c r="H47" s="104" t="s">
        <v>11</v>
      </c>
      <c r="I47" s="103" t="s">
        <v>11</v>
      </c>
      <c r="J47" s="35">
        <v>45805</v>
      </c>
      <c r="K47" s="35">
        <v>45814</v>
      </c>
      <c r="L47" s="35">
        <v>45850</v>
      </c>
      <c r="M47" s="35">
        <v>45927</v>
      </c>
      <c r="N47" s="35">
        <v>45945</v>
      </c>
      <c r="O47" s="41">
        <v>114</v>
      </c>
      <c r="P47" s="37" t="s">
        <v>116</v>
      </c>
      <c r="Q47" s="37" t="s">
        <v>765</v>
      </c>
      <c r="R47" s="37" t="s">
        <v>757</v>
      </c>
      <c r="S47" s="37" t="s">
        <v>107</v>
      </c>
      <c r="T47" s="37" t="s">
        <v>108</v>
      </c>
      <c r="U47" s="37" t="s">
        <v>109</v>
      </c>
      <c r="V47" s="37" t="s">
        <v>313</v>
      </c>
      <c r="W47" s="37" t="s">
        <v>737</v>
      </c>
      <c r="X47" s="37" t="s">
        <v>11</v>
      </c>
      <c r="Y47" s="37" t="s">
        <v>11</v>
      </c>
      <c r="Z47" s="37" t="s">
        <v>11</v>
      </c>
      <c r="AA47" s="42" t="s">
        <v>11</v>
      </c>
      <c r="AB47" s="9">
        <v>48.2</v>
      </c>
      <c r="AC47" s="9">
        <v>11.4</v>
      </c>
      <c r="AD47" s="9" t="s">
        <v>11</v>
      </c>
      <c r="AE47" s="9" t="s">
        <v>11</v>
      </c>
      <c r="AF47" s="9" t="s">
        <v>11</v>
      </c>
      <c r="AG47" s="22">
        <v>25.3</v>
      </c>
      <c r="AH47" s="23" t="s">
        <v>351</v>
      </c>
      <c r="AI47" s="23" t="s">
        <v>165</v>
      </c>
      <c r="AJ47" s="23" t="s">
        <v>116</v>
      </c>
      <c r="AK47" s="23" t="s">
        <v>350</v>
      </c>
    </row>
    <row r="48" spans="1:37">
      <c r="A48" s="340">
        <v>5</v>
      </c>
      <c r="B48" s="323"/>
      <c r="C48" s="6" t="s">
        <v>696</v>
      </c>
      <c r="D48" s="67">
        <v>10</v>
      </c>
      <c r="E48" s="108">
        <v>2.2029999999999998</v>
      </c>
      <c r="F48" s="109">
        <v>146.87</v>
      </c>
      <c r="G48" s="109">
        <v>2.94</v>
      </c>
      <c r="H48" s="121">
        <v>28</v>
      </c>
      <c r="I48" s="103" t="s">
        <v>11</v>
      </c>
      <c r="J48" s="59">
        <v>45782</v>
      </c>
      <c r="K48" s="59">
        <v>45788</v>
      </c>
      <c r="L48" s="43">
        <v>45840</v>
      </c>
      <c r="M48" s="35">
        <v>45914</v>
      </c>
      <c r="N48" s="35">
        <v>45914</v>
      </c>
      <c r="O48" s="45">
        <v>126</v>
      </c>
      <c r="P48" s="46" t="s">
        <v>116</v>
      </c>
      <c r="Q48" s="46" t="s">
        <v>105</v>
      </c>
      <c r="R48" s="46" t="s">
        <v>158</v>
      </c>
      <c r="S48" s="46" t="s">
        <v>536</v>
      </c>
      <c r="T48" s="46" t="s">
        <v>108</v>
      </c>
      <c r="U48" s="46" t="s">
        <v>109</v>
      </c>
      <c r="V48" s="46" t="s">
        <v>110</v>
      </c>
      <c r="W48" s="46" t="s">
        <v>737</v>
      </c>
      <c r="X48" s="321" t="s">
        <v>11</v>
      </c>
      <c r="Y48" s="321" t="s">
        <v>11</v>
      </c>
      <c r="Z48" s="321" t="s">
        <v>11</v>
      </c>
      <c r="AA48" s="321" t="s">
        <v>11</v>
      </c>
      <c r="AB48" s="11">
        <v>51.3</v>
      </c>
      <c r="AC48" s="11">
        <v>8.6</v>
      </c>
      <c r="AD48" s="11">
        <v>0</v>
      </c>
      <c r="AE48" s="11">
        <v>0</v>
      </c>
      <c r="AF48" s="11">
        <v>0</v>
      </c>
      <c r="AG48" s="11">
        <v>23.71</v>
      </c>
      <c r="AH48" s="12" t="s">
        <v>157</v>
      </c>
      <c r="AI48" s="12" t="s">
        <v>106</v>
      </c>
      <c r="AJ48" s="12" t="s">
        <v>116</v>
      </c>
      <c r="AK48" s="12" t="s">
        <v>350</v>
      </c>
    </row>
    <row r="49" spans="1:37">
      <c r="A49" s="340">
        <v>5</v>
      </c>
      <c r="B49" s="323"/>
      <c r="C49" s="13" t="s">
        <v>697</v>
      </c>
      <c r="D49" s="107">
        <v>21</v>
      </c>
      <c r="E49" s="108">
        <v>5.8</v>
      </c>
      <c r="F49" s="109">
        <v>184.13619047619048</v>
      </c>
      <c r="G49" s="109">
        <v>-12.121212121212119</v>
      </c>
      <c r="H49" s="121">
        <v>24</v>
      </c>
      <c r="I49" s="103" t="s">
        <v>11</v>
      </c>
      <c r="J49" s="48">
        <v>45783</v>
      </c>
      <c r="K49" s="48">
        <v>45791</v>
      </c>
      <c r="L49" s="48">
        <v>45846</v>
      </c>
      <c r="M49" s="48">
        <v>45927</v>
      </c>
      <c r="N49" s="48">
        <v>45930</v>
      </c>
      <c r="O49" s="49">
        <v>137</v>
      </c>
      <c r="P49" s="50" t="s">
        <v>104</v>
      </c>
      <c r="Q49" s="50" t="s">
        <v>105</v>
      </c>
      <c r="R49" s="50" t="s">
        <v>106</v>
      </c>
      <c r="S49" s="50" t="s">
        <v>107</v>
      </c>
      <c r="T49" s="50" t="s">
        <v>108</v>
      </c>
      <c r="U49" s="50" t="s">
        <v>112</v>
      </c>
      <c r="V49" s="50" t="s">
        <v>110</v>
      </c>
      <c r="W49" s="51">
        <v>1</v>
      </c>
      <c r="X49" s="52" t="s">
        <v>11</v>
      </c>
      <c r="Y49" s="52" t="s">
        <v>11</v>
      </c>
      <c r="Z49" s="52" t="s">
        <v>11</v>
      </c>
      <c r="AA49" s="52" t="s">
        <v>11</v>
      </c>
      <c r="AB49" s="7">
        <v>64.900000000000006</v>
      </c>
      <c r="AC49" s="7">
        <v>13.4</v>
      </c>
      <c r="AD49" s="7">
        <v>0</v>
      </c>
      <c r="AE49" s="7">
        <v>0</v>
      </c>
      <c r="AF49" s="7">
        <v>0</v>
      </c>
      <c r="AG49" s="7">
        <v>23.2</v>
      </c>
      <c r="AH49" s="322" t="s">
        <v>157</v>
      </c>
      <c r="AI49" s="322" t="s">
        <v>158</v>
      </c>
      <c r="AJ49" s="322" t="s">
        <v>116</v>
      </c>
      <c r="AK49" s="322" t="s">
        <v>172</v>
      </c>
    </row>
    <row r="50" spans="1:37">
      <c r="A50" s="340">
        <v>5</v>
      </c>
      <c r="B50" s="323"/>
      <c r="C50" s="6" t="s">
        <v>698</v>
      </c>
      <c r="D50" s="107">
        <v>10</v>
      </c>
      <c r="E50" s="105">
        <v>2.3610000000000002</v>
      </c>
      <c r="F50" s="106">
        <v>157.4</v>
      </c>
      <c r="G50" s="106">
        <v>-16.41</v>
      </c>
      <c r="H50" s="110">
        <v>23</v>
      </c>
      <c r="I50" s="103" t="s">
        <v>11</v>
      </c>
      <c r="J50" s="53" t="s">
        <v>743</v>
      </c>
      <c r="K50" s="53" t="s">
        <v>744</v>
      </c>
      <c r="L50" s="53" t="s">
        <v>778</v>
      </c>
      <c r="M50" s="53" t="s">
        <v>779</v>
      </c>
      <c r="N50" s="53" t="s">
        <v>760</v>
      </c>
      <c r="O50" s="54">
        <v>123</v>
      </c>
      <c r="P50" s="40" t="s">
        <v>114</v>
      </c>
      <c r="Q50" s="40" t="s">
        <v>105</v>
      </c>
      <c r="R50" s="40" t="s">
        <v>106</v>
      </c>
      <c r="S50" s="40" t="s">
        <v>113</v>
      </c>
      <c r="T50" s="40" t="s">
        <v>108</v>
      </c>
      <c r="U50" s="40" t="s">
        <v>112</v>
      </c>
      <c r="V50" s="40" t="s">
        <v>110</v>
      </c>
      <c r="W50" s="40">
        <v>1</v>
      </c>
      <c r="X50" s="55" t="s">
        <v>520</v>
      </c>
      <c r="Y50" s="40">
        <v>0</v>
      </c>
      <c r="Z50" s="40">
        <v>0</v>
      </c>
      <c r="AA50" s="40">
        <v>0</v>
      </c>
      <c r="AB50" s="14">
        <v>53.6</v>
      </c>
      <c r="AC50" s="14">
        <v>12.7</v>
      </c>
      <c r="AD50" s="14">
        <v>0</v>
      </c>
      <c r="AE50" s="14">
        <v>0</v>
      </c>
      <c r="AF50" s="14">
        <v>0</v>
      </c>
      <c r="AG50" s="14">
        <v>22</v>
      </c>
      <c r="AH50" s="15" t="s">
        <v>157</v>
      </c>
      <c r="AI50" s="15" t="s">
        <v>158</v>
      </c>
      <c r="AJ50" s="15" t="s">
        <v>114</v>
      </c>
      <c r="AK50" s="15" t="s">
        <v>137</v>
      </c>
    </row>
    <row r="51" spans="1:37">
      <c r="A51" s="340">
        <v>5</v>
      </c>
      <c r="B51" s="323"/>
      <c r="C51" s="6" t="s">
        <v>699</v>
      </c>
      <c r="D51" s="99">
        <v>15</v>
      </c>
      <c r="E51" s="111">
        <v>5.33</v>
      </c>
      <c r="F51" s="102">
        <v>236.90073333333336</v>
      </c>
      <c r="G51" s="102">
        <v>9.4455852156057478</v>
      </c>
      <c r="H51" s="54">
        <v>11</v>
      </c>
      <c r="I51" s="103" t="s">
        <v>11</v>
      </c>
      <c r="J51" s="56">
        <v>45770</v>
      </c>
      <c r="K51" s="56">
        <v>45781</v>
      </c>
      <c r="L51" s="56">
        <v>45849</v>
      </c>
      <c r="M51" s="56">
        <v>45920</v>
      </c>
      <c r="N51" s="56">
        <v>45925</v>
      </c>
      <c r="O51" s="54">
        <v>140</v>
      </c>
      <c r="P51" s="40" t="s">
        <v>116</v>
      </c>
      <c r="Q51" s="40" t="s">
        <v>105</v>
      </c>
      <c r="R51" s="40" t="s">
        <v>106</v>
      </c>
      <c r="S51" s="57" t="s">
        <v>107</v>
      </c>
      <c r="T51" s="57" t="s">
        <v>108</v>
      </c>
      <c r="U51" s="57" t="s">
        <v>109</v>
      </c>
      <c r="V51" s="57" t="s">
        <v>110</v>
      </c>
      <c r="W51" s="57" t="s">
        <v>737</v>
      </c>
      <c r="X51" s="55" t="s">
        <v>11</v>
      </c>
      <c r="Y51" s="55" t="s">
        <v>11</v>
      </c>
      <c r="Z51" s="42" t="s">
        <v>11</v>
      </c>
      <c r="AA51" s="42" t="s">
        <v>11</v>
      </c>
      <c r="AB51" s="11">
        <v>51.8</v>
      </c>
      <c r="AC51" s="11">
        <v>13</v>
      </c>
      <c r="AD51" s="9">
        <v>0</v>
      </c>
      <c r="AE51" s="9">
        <v>0</v>
      </c>
      <c r="AF51" s="9">
        <v>0</v>
      </c>
      <c r="AG51" s="9">
        <v>23.425000000000001</v>
      </c>
      <c r="AH51" s="12" t="s">
        <v>157</v>
      </c>
      <c r="AI51" s="12" t="s">
        <v>158</v>
      </c>
      <c r="AJ51" s="12" t="s">
        <v>116</v>
      </c>
      <c r="AK51" s="12" t="s">
        <v>160</v>
      </c>
    </row>
    <row r="52" spans="1:37">
      <c r="A52" s="340">
        <v>5</v>
      </c>
      <c r="B52" s="323"/>
      <c r="C52" s="6" t="s">
        <v>700</v>
      </c>
      <c r="D52" s="112">
        <v>20</v>
      </c>
      <c r="E52" s="113">
        <v>3.4169999999999998</v>
      </c>
      <c r="F52" s="114">
        <v>227.8</v>
      </c>
      <c r="G52" s="114">
        <v>-0.67</v>
      </c>
      <c r="H52" s="122">
        <v>8</v>
      </c>
      <c r="I52" s="103" t="s">
        <v>11</v>
      </c>
      <c r="J52" s="59">
        <v>45772</v>
      </c>
      <c r="K52" s="59">
        <v>45789</v>
      </c>
      <c r="L52" s="60">
        <v>45851</v>
      </c>
      <c r="M52" s="59">
        <v>45930</v>
      </c>
      <c r="N52" s="59">
        <v>45932</v>
      </c>
      <c r="O52" s="61">
        <v>142</v>
      </c>
      <c r="P52" s="62" t="s">
        <v>114</v>
      </c>
      <c r="Q52" s="62" t="s">
        <v>105</v>
      </c>
      <c r="R52" s="62" t="s">
        <v>106</v>
      </c>
      <c r="S52" s="62" t="s">
        <v>118</v>
      </c>
      <c r="T52" s="62" t="s">
        <v>108</v>
      </c>
      <c r="U52" s="63" t="s">
        <v>112</v>
      </c>
      <c r="V52" s="63" t="s">
        <v>110</v>
      </c>
      <c r="W52" s="63">
        <v>1</v>
      </c>
      <c r="X52" s="62" t="s">
        <v>770</v>
      </c>
      <c r="Y52" s="42" t="s">
        <v>11</v>
      </c>
      <c r="Z52" s="42" t="s">
        <v>11</v>
      </c>
      <c r="AA52" s="42" t="s">
        <v>11</v>
      </c>
      <c r="AB52" s="11">
        <v>72.599999999999994</v>
      </c>
      <c r="AC52" s="11">
        <v>10.6</v>
      </c>
      <c r="AD52" s="11">
        <v>0</v>
      </c>
      <c r="AE52" s="11">
        <v>0</v>
      </c>
      <c r="AF52" s="11">
        <v>0</v>
      </c>
      <c r="AG52" s="11">
        <v>26</v>
      </c>
      <c r="AH52" s="24" t="s">
        <v>157</v>
      </c>
      <c r="AI52" s="24" t="s">
        <v>158</v>
      </c>
      <c r="AJ52" s="24" t="s">
        <v>114</v>
      </c>
      <c r="AK52" s="24" t="s">
        <v>137</v>
      </c>
    </row>
    <row r="53" spans="1:37">
      <c r="A53" s="340">
        <v>5</v>
      </c>
      <c r="B53" s="323"/>
      <c r="C53" s="6" t="s">
        <v>701</v>
      </c>
      <c r="D53" s="99">
        <v>20</v>
      </c>
      <c r="E53" s="100">
        <v>5.79</v>
      </c>
      <c r="F53" s="106">
        <v>193.09649999999999</v>
      </c>
      <c r="G53" s="101">
        <v>-22.9</v>
      </c>
      <c r="H53" s="64">
        <v>32</v>
      </c>
      <c r="I53" s="103" t="s">
        <v>11</v>
      </c>
      <c r="J53" s="35">
        <v>45785</v>
      </c>
      <c r="K53" s="35">
        <v>45796</v>
      </c>
      <c r="L53" s="60" t="s">
        <v>11</v>
      </c>
      <c r="M53" s="35">
        <v>45927</v>
      </c>
      <c r="N53" s="35">
        <v>45943</v>
      </c>
      <c r="O53" s="64">
        <v>128</v>
      </c>
      <c r="P53" s="52" t="s">
        <v>104</v>
      </c>
      <c r="Q53" s="52" t="s">
        <v>105</v>
      </c>
      <c r="R53" s="52" t="s">
        <v>106</v>
      </c>
      <c r="S53" s="52" t="s">
        <v>118</v>
      </c>
      <c r="T53" s="52" t="s">
        <v>309</v>
      </c>
      <c r="U53" s="52" t="s">
        <v>11</v>
      </c>
      <c r="V53" s="52" t="s">
        <v>173</v>
      </c>
      <c r="W53" s="52" t="s">
        <v>173</v>
      </c>
      <c r="X53" s="65" t="s">
        <v>11</v>
      </c>
      <c r="Y53" s="65" t="s">
        <v>11</v>
      </c>
      <c r="Z53" s="65" t="s">
        <v>11</v>
      </c>
      <c r="AA53" s="65" t="s">
        <v>11</v>
      </c>
      <c r="AB53" s="7">
        <v>47.09</v>
      </c>
      <c r="AC53" s="7">
        <v>8.9</v>
      </c>
      <c r="AD53" s="7" t="s">
        <v>11</v>
      </c>
      <c r="AE53" s="7" t="s">
        <v>11</v>
      </c>
      <c r="AF53" s="7" t="s">
        <v>11</v>
      </c>
      <c r="AG53" s="7">
        <v>25.1</v>
      </c>
      <c r="AH53" s="322" t="s">
        <v>351</v>
      </c>
      <c r="AI53" s="322" t="s">
        <v>164</v>
      </c>
      <c r="AJ53" s="322" t="s">
        <v>116</v>
      </c>
      <c r="AK53" s="322" t="s">
        <v>137</v>
      </c>
    </row>
    <row r="54" spans="1:37" ht="22.5">
      <c r="A54" s="340">
        <v>5</v>
      </c>
      <c r="B54" s="323"/>
      <c r="C54" s="13" t="s">
        <v>702</v>
      </c>
      <c r="D54" s="67">
        <v>21</v>
      </c>
      <c r="E54" s="105">
        <v>6.4160000000000004</v>
      </c>
      <c r="F54" s="106">
        <v>203.68</v>
      </c>
      <c r="G54" s="106">
        <v>7.99</v>
      </c>
      <c r="H54" s="67">
        <v>10</v>
      </c>
      <c r="I54" s="103" t="s">
        <v>11</v>
      </c>
      <c r="J54" s="35">
        <v>45782</v>
      </c>
      <c r="K54" s="35">
        <v>45798</v>
      </c>
      <c r="L54" s="66">
        <v>45851</v>
      </c>
      <c r="M54" s="35">
        <v>45920</v>
      </c>
      <c r="N54" s="35">
        <v>45928</v>
      </c>
      <c r="O54" s="41">
        <v>123</v>
      </c>
      <c r="P54" s="52" t="s">
        <v>116</v>
      </c>
      <c r="Q54" s="52" t="s">
        <v>765</v>
      </c>
      <c r="R54" s="52" t="s">
        <v>763</v>
      </c>
      <c r="S54" s="52" t="s">
        <v>118</v>
      </c>
      <c r="T54" s="52" t="s">
        <v>108</v>
      </c>
      <c r="U54" s="52" t="s">
        <v>112</v>
      </c>
      <c r="V54" s="52" t="s">
        <v>110</v>
      </c>
      <c r="W54" s="52">
        <v>1</v>
      </c>
      <c r="X54" s="57" t="s">
        <v>301</v>
      </c>
      <c r="Y54" s="57" t="s">
        <v>751</v>
      </c>
      <c r="Z54" s="57" t="s">
        <v>752</v>
      </c>
      <c r="AA54" s="57" t="s">
        <v>780</v>
      </c>
      <c r="AB54" s="7">
        <v>96.52</v>
      </c>
      <c r="AC54" s="7">
        <v>23.24</v>
      </c>
      <c r="AD54" s="7">
        <v>0</v>
      </c>
      <c r="AE54" s="7">
        <v>0</v>
      </c>
      <c r="AF54" s="7">
        <v>0</v>
      </c>
      <c r="AG54" s="7">
        <v>25.61</v>
      </c>
      <c r="AH54" s="322" t="s">
        <v>157</v>
      </c>
      <c r="AI54" s="322" t="s">
        <v>158</v>
      </c>
      <c r="AJ54" s="322" t="s">
        <v>159</v>
      </c>
      <c r="AK54" s="322" t="s">
        <v>160</v>
      </c>
    </row>
    <row r="55" spans="1:37">
      <c r="A55" s="340">
        <v>5</v>
      </c>
      <c r="B55" s="323"/>
      <c r="C55" s="6" t="s">
        <v>703</v>
      </c>
      <c r="D55" s="67">
        <v>10</v>
      </c>
      <c r="E55" s="105">
        <v>4.125</v>
      </c>
      <c r="F55" s="106">
        <v>275.14</v>
      </c>
      <c r="G55" s="106">
        <v>11.86</v>
      </c>
      <c r="H55" s="110">
        <v>3</v>
      </c>
      <c r="I55" s="103" t="s">
        <v>11</v>
      </c>
      <c r="J55" s="68">
        <v>45787</v>
      </c>
      <c r="K55" s="68">
        <v>45796</v>
      </c>
      <c r="L55" s="68" t="s">
        <v>11</v>
      </c>
      <c r="M55" s="68">
        <v>45925</v>
      </c>
      <c r="N55" s="68">
        <v>45946</v>
      </c>
      <c r="O55" s="69">
        <v>129</v>
      </c>
      <c r="P55" s="70" t="s">
        <v>781</v>
      </c>
      <c r="Q55" s="70" t="s">
        <v>310</v>
      </c>
      <c r="R55" s="70" t="s">
        <v>763</v>
      </c>
      <c r="S55" s="70" t="s">
        <v>536</v>
      </c>
      <c r="T55" s="70" t="s">
        <v>755</v>
      </c>
      <c r="U55" s="70" t="s">
        <v>756</v>
      </c>
      <c r="V55" s="70" t="s">
        <v>110</v>
      </c>
      <c r="W55" s="70">
        <v>1</v>
      </c>
      <c r="X55" s="70" t="s">
        <v>137</v>
      </c>
      <c r="Y55" s="57" t="s">
        <v>11</v>
      </c>
      <c r="Z55" s="57" t="s">
        <v>11</v>
      </c>
      <c r="AA55" s="57" t="s">
        <v>11</v>
      </c>
      <c r="AB55" s="7">
        <v>80.5</v>
      </c>
      <c r="AC55" s="7">
        <v>20</v>
      </c>
      <c r="AD55" s="17">
        <v>0</v>
      </c>
      <c r="AE55" s="17">
        <v>0</v>
      </c>
      <c r="AF55" s="17">
        <v>0</v>
      </c>
      <c r="AG55" s="7">
        <v>23.92</v>
      </c>
      <c r="AH55" s="18" t="s">
        <v>826</v>
      </c>
      <c r="AI55" s="18" t="s">
        <v>827</v>
      </c>
      <c r="AJ55" s="18" t="s">
        <v>828</v>
      </c>
      <c r="AK55" s="18" t="s">
        <v>829</v>
      </c>
    </row>
    <row r="56" spans="1:37">
      <c r="A56" s="340">
        <v>5</v>
      </c>
      <c r="B56" s="323"/>
      <c r="C56" s="19" t="s">
        <v>22</v>
      </c>
      <c r="D56" s="116" t="s">
        <v>11</v>
      </c>
      <c r="E56" s="117" t="s">
        <v>11</v>
      </c>
      <c r="F56" s="118">
        <v>206.95926931216934</v>
      </c>
      <c r="G56" s="118">
        <v>-1.4423900091640518</v>
      </c>
      <c r="H56" s="123">
        <v>11</v>
      </c>
      <c r="I56" s="120" t="s">
        <v>211</v>
      </c>
      <c r="J56" s="71" t="s">
        <v>11</v>
      </c>
      <c r="K56" s="72" t="s">
        <v>11</v>
      </c>
      <c r="L56" s="72" t="s">
        <v>11</v>
      </c>
      <c r="M56" s="73" t="s">
        <v>11</v>
      </c>
      <c r="N56" s="72" t="s">
        <v>11</v>
      </c>
      <c r="O56" s="74">
        <v>129.9</v>
      </c>
      <c r="P56" s="75" t="s">
        <v>11</v>
      </c>
      <c r="Q56" s="75" t="s">
        <v>11</v>
      </c>
      <c r="R56" s="75" t="s">
        <v>11</v>
      </c>
      <c r="S56" s="75" t="s">
        <v>11</v>
      </c>
      <c r="T56" s="76" t="s">
        <v>11</v>
      </c>
      <c r="U56" s="77" t="s">
        <v>11</v>
      </c>
      <c r="V56" s="77" t="s">
        <v>11</v>
      </c>
      <c r="W56" s="75" t="s">
        <v>11</v>
      </c>
      <c r="X56" s="78" t="s">
        <v>11</v>
      </c>
      <c r="Y56" s="79" t="s">
        <v>11</v>
      </c>
      <c r="Z56" s="79" t="s">
        <v>11</v>
      </c>
      <c r="AA56" s="75" t="s">
        <v>11</v>
      </c>
      <c r="AB56" s="20">
        <v>64.501000000000005</v>
      </c>
      <c r="AC56" s="20">
        <v>13.343999999999999</v>
      </c>
      <c r="AD56" s="20">
        <v>0</v>
      </c>
      <c r="AE56" s="20">
        <v>0</v>
      </c>
      <c r="AF56" s="20">
        <v>0</v>
      </c>
      <c r="AG56" s="20">
        <v>23.946500000000004</v>
      </c>
      <c r="AH56" s="21" t="s">
        <v>11</v>
      </c>
      <c r="AI56" s="21" t="s">
        <v>11</v>
      </c>
      <c r="AJ56" s="21" t="s">
        <v>11</v>
      </c>
      <c r="AK56" s="21" t="s">
        <v>11</v>
      </c>
    </row>
    <row r="57" spans="1:37">
      <c r="A57" s="340">
        <v>6</v>
      </c>
      <c r="B57" s="323" t="s">
        <v>708</v>
      </c>
      <c r="C57" s="6" t="s">
        <v>19</v>
      </c>
      <c r="D57" s="99" t="s">
        <v>11</v>
      </c>
      <c r="E57" s="100">
        <v>4.7539999999999996</v>
      </c>
      <c r="F57" s="101">
        <v>264.11</v>
      </c>
      <c r="G57" s="109">
        <v>20.84</v>
      </c>
      <c r="H57" s="64">
        <v>1</v>
      </c>
      <c r="I57" s="103" t="s">
        <v>11</v>
      </c>
      <c r="J57" s="35">
        <v>45781</v>
      </c>
      <c r="K57" s="35">
        <v>45794</v>
      </c>
      <c r="L57" s="35" t="s">
        <v>11</v>
      </c>
      <c r="M57" s="35">
        <v>45928</v>
      </c>
      <c r="N57" s="35">
        <v>45928</v>
      </c>
      <c r="O57" s="64">
        <v>135</v>
      </c>
      <c r="P57" s="52" t="s">
        <v>104</v>
      </c>
      <c r="Q57" s="52" t="s">
        <v>127</v>
      </c>
      <c r="R57" s="52" t="s">
        <v>122</v>
      </c>
      <c r="S57" s="52" t="s">
        <v>118</v>
      </c>
      <c r="T57" s="52" t="s">
        <v>108</v>
      </c>
      <c r="U57" s="52" t="s">
        <v>109</v>
      </c>
      <c r="V57" s="52" t="s">
        <v>313</v>
      </c>
      <c r="W57" s="52" t="s">
        <v>737</v>
      </c>
      <c r="X57" s="57" t="s">
        <v>11</v>
      </c>
      <c r="Y57" s="42" t="s">
        <v>11</v>
      </c>
      <c r="Z57" s="42" t="s">
        <v>11</v>
      </c>
      <c r="AA57" s="42" t="s">
        <v>11</v>
      </c>
      <c r="AB57" s="7">
        <v>84.2</v>
      </c>
      <c r="AC57" s="7">
        <v>25.2</v>
      </c>
      <c r="AD57" s="7">
        <v>0</v>
      </c>
      <c r="AE57" s="7">
        <v>0</v>
      </c>
      <c r="AF57" s="7">
        <v>0</v>
      </c>
      <c r="AG57" s="7">
        <v>20.5</v>
      </c>
      <c r="AH57" s="322" t="s">
        <v>157</v>
      </c>
      <c r="AI57" s="322" t="s">
        <v>158</v>
      </c>
      <c r="AJ57" s="322" t="s">
        <v>116</v>
      </c>
      <c r="AK57" s="322" t="s">
        <v>160</v>
      </c>
    </row>
    <row r="58" spans="1:37">
      <c r="A58" s="340">
        <v>6</v>
      </c>
      <c r="B58" s="323"/>
      <c r="C58" s="6" t="s">
        <v>20</v>
      </c>
      <c r="D58" s="67">
        <v>10</v>
      </c>
      <c r="E58" s="100">
        <v>2.7124999999999999</v>
      </c>
      <c r="F58" s="104" t="s">
        <v>11</v>
      </c>
      <c r="G58" s="104" t="s">
        <v>11</v>
      </c>
      <c r="H58" s="104" t="s">
        <v>11</v>
      </c>
      <c r="I58" s="103" t="s">
        <v>11</v>
      </c>
      <c r="J58" s="35">
        <v>45805</v>
      </c>
      <c r="K58" s="35">
        <v>45814</v>
      </c>
      <c r="L58" s="35">
        <v>45856</v>
      </c>
      <c r="M58" s="35">
        <v>45929</v>
      </c>
      <c r="N58" s="35">
        <v>45945</v>
      </c>
      <c r="O58" s="41">
        <v>116</v>
      </c>
      <c r="P58" s="37" t="s">
        <v>116</v>
      </c>
      <c r="Q58" s="37" t="s">
        <v>738</v>
      </c>
      <c r="R58" s="37" t="s">
        <v>757</v>
      </c>
      <c r="S58" s="37" t="s">
        <v>107</v>
      </c>
      <c r="T58" s="37" t="s">
        <v>108</v>
      </c>
      <c r="U58" s="37" t="s">
        <v>109</v>
      </c>
      <c r="V58" s="37" t="s">
        <v>313</v>
      </c>
      <c r="W58" s="37" t="s">
        <v>737</v>
      </c>
      <c r="X58" s="37" t="s">
        <v>11</v>
      </c>
      <c r="Y58" s="37" t="s">
        <v>11</v>
      </c>
      <c r="Z58" s="37" t="s">
        <v>11</v>
      </c>
      <c r="AA58" s="42" t="s">
        <v>11</v>
      </c>
      <c r="AB58" s="9">
        <v>59.8</v>
      </c>
      <c r="AC58" s="9">
        <v>15.8</v>
      </c>
      <c r="AD58" s="9" t="s">
        <v>11</v>
      </c>
      <c r="AE58" s="9" t="s">
        <v>11</v>
      </c>
      <c r="AF58" s="9" t="s">
        <v>11</v>
      </c>
      <c r="AG58" s="22">
        <v>20.7</v>
      </c>
      <c r="AH58" s="23" t="s">
        <v>351</v>
      </c>
      <c r="AI58" s="23" t="s">
        <v>833</v>
      </c>
      <c r="AJ58" s="23" t="s">
        <v>114</v>
      </c>
      <c r="AK58" s="23" t="s">
        <v>350</v>
      </c>
    </row>
    <row r="59" spans="1:37">
      <c r="A59" s="340">
        <v>6</v>
      </c>
      <c r="B59" s="323"/>
      <c r="C59" s="6" t="s">
        <v>696</v>
      </c>
      <c r="D59" s="67">
        <v>10</v>
      </c>
      <c r="E59" s="108">
        <v>2.5030000000000001</v>
      </c>
      <c r="F59" s="109">
        <v>166.83</v>
      </c>
      <c r="G59" s="109">
        <v>16.93</v>
      </c>
      <c r="H59" s="121">
        <v>9</v>
      </c>
      <c r="I59" s="103" t="s">
        <v>11</v>
      </c>
      <c r="J59" s="59">
        <v>45782</v>
      </c>
      <c r="K59" s="59">
        <v>45788</v>
      </c>
      <c r="L59" s="43">
        <v>45839</v>
      </c>
      <c r="M59" s="35">
        <v>45924</v>
      </c>
      <c r="N59" s="35">
        <v>45924</v>
      </c>
      <c r="O59" s="45">
        <v>136</v>
      </c>
      <c r="P59" s="46" t="s">
        <v>116</v>
      </c>
      <c r="Q59" s="46" t="s">
        <v>127</v>
      </c>
      <c r="R59" s="46" t="s">
        <v>158</v>
      </c>
      <c r="S59" s="46" t="s">
        <v>536</v>
      </c>
      <c r="T59" s="46" t="s">
        <v>108</v>
      </c>
      <c r="U59" s="46" t="s">
        <v>109</v>
      </c>
      <c r="V59" s="46" t="s">
        <v>110</v>
      </c>
      <c r="W59" s="46" t="s">
        <v>737</v>
      </c>
      <c r="X59" s="321" t="s">
        <v>11</v>
      </c>
      <c r="Y59" s="321" t="s">
        <v>11</v>
      </c>
      <c r="Z59" s="321" t="s">
        <v>11</v>
      </c>
      <c r="AA59" s="321" t="s">
        <v>11</v>
      </c>
      <c r="AB59" s="11">
        <v>86.3</v>
      </c>
      <c r="AC59" s="11">
        <v>20.6</v>
      </c>
      <c r="AD59" s="11">
        <v>0</v>
      </c>
      <c r="AE59" s="11">
        <v>0</v>
      </c>
      <c r="AF59" s="11">
        <v>0</v>
      </c>
      <c r="AG59" s="11">
        <v>20.59</v>
      </c>
      <c r="AH59" s="12" t="s">
        <v>157</v>
      </c>
      <c r="AI59" s="12" t="s">
        <v>158</v>
      </c>
      <c r="AJ59" s="12" t="s">
        <v>116</v>
      </c>
      <c r="AK59" s="12" t="s">
        <v>350</v>
      </c>
    </row>
    <row r="60" spans="1:37">
      <c r="A60" s="340">
        <v>6</v>
      </c>
      <c r="B60" s="323"/>
      <c r="C60" s="13" t="s">
        <v>697</v>
      </c>
      <c r="D60" s="107">
        <v>21</v>
      </c>
      <c r="E60" s="108">
        <v>7.2</v>
      </c>
      <c r="F60" s="109">
        <v>228.58285714285716</v>
      </c>
      <c r="G60" s="109">
        <v>9.0909090909091006</v>
      </c>
      <c r="H60" s="121">
        <v>14</v>
      </c>
      <c r="I60" s="103" t="s">
        <v>11</v>
      </c>
      <c r="J60" s="48">
        <v>45783</v>
      </c>
      <c r="K60" s="48">
        <v>45792</v>
      </c>
      <c r="L60" s="48">
        <v>45846</v>
      </c>
      <c r="M60" s="48">
        <v>45930</v>
      </c>
      <c r="N60" s="48">
        <v>45934</v>
      </c>
      <c r="O60" s="49">
        <v>139</v>
      </c>
      <c r="P60" s="50" t="s">
        <v>104</v>
      </c>
      <c r="Q60" s="50" t="s">
        <v>127</v>
      </c>
      <c r="R60" s="50" t="s">
        <v>106</v>
      </c>
      <c r="S60" s="50" t="s">
        <v>118</v>
      </c>
      <c r="T60" s="50" t="s">
        <v>108</v>
      </c>
      <c r="U60" s="50" t="s">
        <v>112</v>
      </c>
      <c r="V60" s="50" t="s">
        <v>110</v>
      </c>
      <c r="W60" s="51">
        <v>1</v>
      </c>
      <c r="X60" s="52" t="s">
        <v>11</v>
      </c>
      <c r="Y60" s="52" t="s">
        <v>11</v>
      </c>
      <c r="Z60" s="52" t="s">
        <v>11</v>
      </c>
      <c r="AA60" s="52" t="s">
        <v>11</v>
      </c>
      <c r="AB60" s="7">
        <v>78.400000000000006</v>
      </c>
      <c r="AC60" s="7">
        <v>16.600000000000001</v>
      </c>
      <c r="AD60" s="7">
        <v>0</v>
      </c>
      <c r="AE60" s="7">
        <v>0</v>
      </c>
      <c r="AF60" s="7">
        <v>0</v>
      </c>
      <c r="AG60" s="7">
        <v>18.2</v>
      </c>
      <c r="AH60" s="322" t="s">
        <v>157</v>
      </c>
      <c r="AI60" s="322" t="s">
        <v>161</v>
      </c>
      <c r="AJ60" s="322" t="s">
        <v>116</v>
      </c>
      <c r="AK60" s="322" t="s">
        <v>172</v>
      </c>
    </row>
    <row r="61" spans="1:37">
      <c r="A61" s="340">
        <v>6</v>
      </c>
      <c r="B61" s="323"/>
      <c r="C61" s="6" t="s">
        <v>698</v>
      </c>
      <c r="D61" s="107">
        <v>10</v>
      </c>
      <c r="E61" s="105">
        <v>2.734</v>
      </c>
      <c r="F61" s="106">
        <v>182.27</v>
      </c>
      <c r="G61" s="106">
        <v>-3.2</v>
      </c>
      <c r="H61" s="110">
        <v>4</v>
      </c>
      <c r="I61" s="103" t="s">
        <v>11</v>
      </c>
      <c r="J61" s="53" t="s">
        <v>743</v>
      </c>
      <c r="K61" s="53" t="s">
        <v>744</v>
      </c>
      <c r="L61" s="53" t="s">
        <v>782</v>
      </c>
      <c r="M61" s="53" t="s">
        <v>760</v>
      </c>
      <c r="N61" s="53" t="s">
        <v>760</v>
      </c>
      <c r="O61" s="54">
        <v>124</v>
      </c>
      <c r="P61" s="40" t="s">
        <v>114</v>
      </c>
      <c r="Q61" s="40" t="s">
        <v>127</v>
      </c>
      <c r="R61" s="40" t="s">
        <v>106</v>
      </c>
      <c r="S61" s="40" t="s">
        <v>137</v>
      </c>
      <c r="T61" s="40" t="s">
        <v>108</v>
      </c>
      <c r="U61" s="40" t="s">
        <v>112</v>
      </c>
      <c r="V61" s="40" t="s">
        <v>110</v>
      </c>
      <c r="W61" s="40">
        <v>1</v>
      </c>
      <c r="X61" s="55" t="s">
        <v>520</v>
      </c>
      <c r="Y61" s="40">
        <v>0</v>
      </c>
      <c r="Z61" s="40">
        <v>0</v>
      </c>
      <c r="AA61" s="40">
        <v>0</v>
      </c>
      <c r="AB61" s="14">
        <v>73.2</v>
      </c>
      <c r="AC61" s="14">
        <v>16.2</v>
      </c>
      <c r="AD61" s="14">
        <v>0</v>
      </c>
      <c r="AE61" s="14">
        <v>0.3</v>
      </c>
      <c r="AF61" s="14">
        <v>0</v>
      </c>
      <c r="AG61" s="14">
        <v>19.7</v>
      </c>
      <c r="AH61" s="15" t="s">
        <v>157</v>
      </c>
      <c r="AI61" s="15" t="s">
        <v>161</v>
      </c>
      <c r="AJ61" s="15" t="s">
        <v>114</v>
      </c>
      <c r="AK61" s="15" t="s">
        <v>137</v>
      </c>
    </row>
    <row r="62" spans="1:37">
      <c r="A62" s="340">
        <v>6</v>
      </c>
      <c r="B62" s="323"/>
      <c r="C62" s="6" t="s">
        <v>699</v>
      </c>
      <c r="D62" s="99">
        <v>15</v>
      </c>
      <c r="E62" s="111">
        <v>3.66</v>
      </c>
      <c r="F62" s="102">
        <v>162.67480000000003</v>
      </c>
      <c r="G62" s="102">
        <v>-24.845995893223819</v>
      </c>
      <c r="H62" s="54">
        <v>29</v>
      </c>
      <c r="I62" s="103" t="s">
        <v>11</v>
      </c>
      <c r="J62" s="56">
        <v>45770</v>
      </c>
      <c r="K62" s="56">
        <v>45781</v>
      </c>
      <c r="L62" s="56">
        <v>45850</v>
      </c>
      <c r="M62" s="56">
        <v>45924</v>
      </c>
      <c r="N62" s="56">
        <v>45925</v>
      </c>
      <c r="O62" s="54">
        <v>144</v>
      </c>
      <c r="P62" s="40" t="s">
        <v>104</v>
      </c>
      <c r="Q62" s="40" t="s">
        <v>127</v>
      </c>
      <c r="R62" s="40" t="s">
        <v>106</v>
      </c>
      <c r="S62" s="57" t="s">
        <v>118</v>
      </c>
      <c r="T62" s="57" t="s">
        <v>309</v>
      </c>
      <c r="U62" s="57" t="s">
        <v>109</v>
      </c>
      <c r="V62" s="57" t="s">
        <v>115</v>
      </c>
      <c r="W62" s="57" t="s">
        <v>737</v>
      </c>
      <c r="X62" s="321" t="s">
        <v>514</v>
      </c>
      <c r="Y62" s="57" t="s">
        <v>748</v>
      </c>
      <c r="Z62" s="57" t="s">
        <v>783</v>
      </c>
      <c r="AA62" s="58">
        <v>0.6</v>
      </c>
      <c r="AB62" s="11">
        <v>75.400000000000006</v>
      </c>
      <c r="AC62" s="11">
        <v>14.4</v>
      </c>
      <c r="AD62" s="9">
        <v>0</v>
      </c>
      <c r="AE62" s="9">
        <v>0</v>
      </c>
      <c r="AF62" s="9">
        <v>0</v>
      </c>
      <c r="AG62" s="9">
        <v>19.855</v>
      </c>
      <c r="AH62" s="12" t="s">
        <v>157</v>
      </c>
      <c r="AI62" s="12" t="s">
        <v>161</v>
      </c>
      <c r="AJ62" s="12" t="s">
        <v>163</v>
      </c>
      <c r="AK62" s="12" t="s">
        <v>160</v>
      </c>
    </row>
    <row r="63" spans="1:37">
      <c r="A63" s="340">
        <v>6</v>
      </c>
      <c r="B63" s="323"/>
      <c r="C63" s="6" t="s">
        <v>700</v>
      </c>
      <c r="D63" s="112">
        <v>20</v>
      </c>
      <c r="E63" s="113">
        <v>2.0059999999999998</v>
      </c>
      <c r="F63" s="114">
        <v>133.72999999999999</v>
      </c>
      <c r="G63" s="114">
        <v>-41.69</v>
      </c>
      <c r="H63" s="122">
        <v>27.999999999999996</v>
      </c>
      <c r="I63" s="103" t="s">
        <v>11</v>
      </c>
      <c r="J63" s="59">
        <v>45772</v>
      </c>
      <c r="K63" s="59">
        <v>45789</v>
      </c>
      <c r="L63" s="60">
        <v>45853</v>
      </c>
      <c r="M63" s="59" t="s">
        <v>11</v>
      </c>
      <c r="N63" s="59" t="s">
        <v>11</v>
      </c>
      <c r="O63" s="61" t="s">
        <v>11</v>
      </c>
      <c r="P63" s="62" t="s">
        <v>114</v>
      </c>
      <c r="Q63" s="62" t="s">
        <v>127</v>
      </c>
      <c r="R63" s="62" t="s">
        <v>106</v>
      </c>
      <c r="S63" s="62" t="s">
        <v>128</v>
      </c>
      <c r="T63" s="62" t="s">
        <v>108</v>
      </c>
      <c r="U63" s="63" t="s">
        <v>112</v>
      </c>
      <c r="V63" s="63" t="s">
        <v>110</v>
      </c>
      <c r="W63" s="63">
        <v>2</v>
      </c>
      <c r="X63" s="55" t="s">
        <v>11</v>
      </c>
      <c r="Y63" s="42" t="s">
        <v>11</v>
      </c>
      <c r="Z63" s="42" t="s">
        <v>11</v>
      </c>
      <c r="AA63" s="42" t="s">
        <v>11</v>
      </c>
      <c r="AB63" s="11">
        <v>107.5</v>
      </c>
      <c r="AC63" s="11">
        <v>17.600000000000001</v>
      </c>
      <c r="AD63" s="11">
        <v>0</v>
      </c>
      <c r="AE63" s="11">
        <v>0</v>
      </c>
      <c r="AF63" s="11">
        <v>0</v>
      </c>
      <c r="AG63" s="11">
        <v>15.8</v>
      </c>
      <c r="AH63" s="24" t="s">
        <v>157</v>
      </c>
      <c r="AI63" s="24" t="s">
        <v>161</v>
      </c>
      <c r="AJ63" s="24" t="s">
        <v>114</v>
      </c>
      <c r="AK63" s="24" t="s">
        <v>137</v>
      </c>
    </row>
    <row r="64" spans="1:37">
      <c r="A64" s="340">
        <v>6</v>
      </c>
      <c r="B64" s="323"/>
      <c r="C64" s="6" t="s">
        <v>701</v>
      </c>
      <c r="D64" s="99">
        <v>20</v>
      </c>
      <c r="E64" s="100">
        <v>7.89</v>
      </c>
      <c r="F64" s="106">
        <v>263.13150000000002</v>
      </c>
      <c r="G64" s="101">
        <v>5.0599999999999996</v>
      </c>
      <c r="H64" s="64">
        <v>12</v>
      </c>
      <c r="I64" s="103" t="s">
        <v>11</v>
      </c>
      <c r="J64" s="35">
        <v>45785</v>
      </c>
      <c r="K64" s="35">
        <v>45796</v>
      </c>
      <c r="L64" s="60" t="s">
        <v>11</v>
      </c>
      <c r="M64" s="35">
        <v>45903</v>
      </c>
      <c r="N64" s="35">
        <v>45943</v>
      </c>
      <c r="O64" s="64">
        <v>130</v>
      </c>
      <c r="P64" s="52" t="s">
        <v>775</v>
      </c>
      <c r="Q64" s="52" t="s">
        <v>127</v>
      </c>
      <c r="R64" s="52" t="s">
        <v>106</v>
      </c>
      <c r="S64" s="52" t="s">
        <v>118</v>
      </c>
      <c r="T64" s="52" t="s">
        <v>309</v>
      </c>
      <c r="U64" s="52" t="s">
        <v>11</v>
      </c>
      <c r="V64" s="52" t="s">
        <v>173</v>
      </c>
      <c r="W64" s="52" t="s">
        <v>173</v>
      </c>
      <c r="X64" s="65" t="s">
        <v>11</v>
      </c>
      <c r="Y64" s="65" t="s">
        <v>11</v>
      </c>
      <c r="Z64" s="65" t="s">
        <v>11</v>
      </c>
      <c r="AA64" s="65" t="s">
        <v>11</v>
      </c>
      <c r="AB64" s="7">
        <v>97.27</v>
      </c>
      <c r="AC64" s="7">
        <v>9.5399999999999991</v>
      </c>
      <c r="AD64" s="7" t="s">
        <v>11</v>
      </c>
      <c r="AE64" s="7" t="s">
        <v>11</v>
      </c>
      <c r="AF64" s="7" t="s">
        <v>11</v>
      </c>
      <c r="AG64" s="7">
        <v>21.62</v>
      </c>
      <c r="AH64" s="322" t="s">
        <v>351</v>
      </c>
      <c r="AI64" s="322" t="s">
        <v>158</v>
      </c>
      <c r="AJ64" s="322" t="s">
        <v>116</v>
      </c>
      <c r="AK64" s="322" t="s">
        <v>160</v>
      </c>
    </row>
    <row r="65" spans="1:37" ht="22.5">
      <c r="A65" s="340">
        <v>6</v>
      </c>
      <c r="B65" s="323"/>
      <c r="C65" s="13" t="s">
        <v>702</v>
      </c>
      <c r="D65" s="67">
        <v>21</v>
      </c>
      <c r="E65" s="105">
        <v>7.0039999999999996</v>
      </c>
      <c r="F65" s="106">
        <v>222.35</v>
      </c>
      <c r="G65" s="106">
        <v>17.89</v>
      </c>
      <c r="H65" s="67">
        <v>5</v>
      </c>
      <c r="I65" s="103" t="s">
        <v>11</v>
      </c>
      <c r="J65" s="35">
        <v>45782</v>
      </c>
      <c r="K65" s="35">
        <v>45798</v>
      </c>
      <c r="L65" s="66">
        <v>45858</v>
      </c>
      <c r="M65" s="35">
        <v>45926</v>
      </c>
      <c r="N65" s="35">
        <v>45930</v>
      </c>
      <c r="O65" s="67">
        <v>129</v>
      </c>
      <c r="P65" s="52" t="s">
        <v>116</v>
      </c>
      <c r="Q65" s="52" t="s">
        <v>738</v>
      </c>
      <c r="R65" s="52" t="s">
        <v>763</v>
      </c>
      <c r="S65" s="52" t="s">
        <v>128</v>
      </c>
      <c r="T65" s="52" t="s">
        <v>108</v>
      </c>
      <c r="U65" s="52" t="s">
        <v>112</v>
      </c>
      <c r="V65" s="52" t="s">
        <v>110</v>
      </c>
      <c r="W65" s="52">
        <v>3</v>
      </c>
      <c r="X65" s="57" t="s">
        <v>301</v>
      </c>
      <c r="Y65" s="57" t="s">
        <v>751</v>
      </c>
      <c r="Z65" s="57" t="s">
        <v>752</v>
      </c>
      <c r="AA65" s="57" t="s">
        <v>780</v>
      </c>
      <c r="AB65" s="7">
        <v>115.1</v>
      </c>
      <c r="AC65" s="7">
        <v>21.9</v>
      </c>
      <c r="AD65" s="7">
        <v>0</v>
      </c>
      <c r="AE65" s="7">
        <v>0</v>
      </c>
      <c r="AF65" s="7">
        <v>0</v>
      </c>
      <c r="AG65" s="7">
        <v>22.17</v>
      </c>
      <c r="AH65" s="322" t="s">
        <v>157</v>
      </c>
      <c r="AI65" s="322" t="s">
        <v>170</v>
      </c>
      <c r="AJ65" s="322" t="s">
        <v>163</v>
      </c>
      <c r="AK65" s="322" t="s">
        <v>160</v>
      </c>
    </row>
    <row r="66" spans="1:37">
      <c r="A66" s="340">
        <v>6</v>
      </c>
      <c r="B66" s="323"/>
      <c r="C66" s="6" t="s">
        <v>703</v>
      </c>
      <c r="D66" s="67">
        <v>10</v>
      </c>
      <c r="E66" s="105">
        <v>3.7</v>
      </c>
      <c r="F66" s="106">
        <v>246.79</v>
      </c>
      <c r="G66" s="106">
        <v>0.34</v>
      </c>
      <c r="H66" s="110">
        <v>9</v>
      </c>
      <c r="I66" s="103" t="s">
        <v>11</v>
      </c>
      <c r="J66" s="68">
        <v>45787</v>
      </c>
      <c r="K66" s="68">
        <v>45797</v>
      </c>
      <c r="L66" s="68" t="s">
        <v>11</v>
      </c>
      <c r="M66" s="68">
        <v>45926</v>
      </c>
      <c r="N66" s="68">
        <v>45940</v>
      </c>
      <c r="O66" s="69">
        <v>129</v>
      </c>
      <c r="P66" s="70" t="s">
        <v>754</v>
      </c>
      <c r="Q66" s="70" t="s">
        <v>129</v>
      </c>
      <c r="R66" s="70" t="s">
        <v>750</v>
      </c>
      <c r="S66" s="70" t="s">
        <v>128</v>
      </c>
      <c r="T66" s="70" t="s">
        <v>755</v>
      </c>
      <c r="U66" s="70" t="s">
        <v>756</v>
      </c>
      <c r="V66" s="70" t="s">
        <v>130</v>
      </c>
      <c r="W66" s="70">
        <v>2</v>
      </c>
      <c r="X66" s="70" t="s">
        <v>137</v>
      </c>
      <c r="Y66" s="57" t="s">
        <v>11</v>
      </c>
      <c r="Z66" s="57" t="s">
        <v>11</v>
      </c>
      <c r="AA66" s="57" t="s">
        <v>11</v>
      </c>
      <c r="AB66" s="17">
        <v>106.6</v>
      </c>
      <c r="AC66" s="17">
        <v>15.7</v>
      </c>
      <c r="AD66" s="17">
        <v>0</v>
      </c>
      <c r="AE66" s="17">
        <v>0</v>
      </c>
      <c r="AF66" s="17">
        <v>0</v>
      </c>
      <c r="AG66" s="17">
        <v>20.95</v>
      </c>
      <c r="AH66" s="18" t="s">
        <v>826</v>
      </c>
      <c r="AI66" s="18" t="s">
        <v>827</v>
      </c>
      <c r="AJ66" s="18" t="s">
        <v>828</v>
      </c>
      <c r="AK66" s="18" t="s">
        <v>829</v>
      </c>
    </row>
    <row r="67" spans="1:37">
      <c r="A67" s="340">
        <v>6</v>
      </c>
      <c r="B67" s="323"/>
      <c r="C67" s="19" t="s">
        <v>22</v>
      </c>
      <c r="D67" s="116" t="s">
        <v>11</v>
      </c>
      <c r="E67" s="117" t="s">
        <v>11</v>
      </c>
      <c r="F67" s="118">
        <v>207.82990634920634</v>
      </c>
      <c r="G67" s="118">
        <v>-1.0277774826265795</v>
      </c>
      <c r="H67" s="123">
        <v>10</v>
      </c>
      <c r="I67" s="120" t="s">
        <v>209</v>
      </c>
      <c r="J67" s="71" t="s">
        <v>11</v>
      </c>
      <c r="K67" s="72" t="s">
        <v>11</v>
      </c>
      <c r="L67" s="72" t="s">
        <v>11</v>
      </c>
      <c r="M67" s="73" t="s">
        <v>11</v>
      </c>
      <c r="N67" s="72" t="s">
        <v>11</v>
      </c>
      <c r="O67" s="74">
        <v>131</v>
      </c>
      <c r="P67" s="75" t="s">
        <v>11</v>
      </c>
      <c r="Q67" s="75" t="s">
        <v>11</v>
      </c>
      <c r="R67" s="75" t="s">
        <v>11</v>
      </c>
      <c r="S67" s="75" t="s">
        <v>11</v>
      </c>
      <c r="T67" s="76" t="s">
        <v>11</v>
      </c>
      <c r="U67" s="77" t="s">
        <v>11</v>
      </c>
      <c r="V67" s="77" t="s">
        <v>11</v>
      </c>
      <c r="W67" s="75" t="s">
        <v>11</v>
      </c>
      <c r="X67" s="78" t="s">
        <v>11</v>
      </c>
      <c r="Y67" s="79" t="s">
        <v>11</v>
      </c>
      <c r="Z67" s="79" t="s">
        <v>11</v>
      </c>
      <c r="AA67" s="75" t="s">
        <v>11</v>
      </c>
      <c r="AB67" s="20">
        <v>88.37700000000001</v>
      </c>
      <c r="AC67" s="20">
        <v>17.353999999999999</v>
      </c>
      <c r="AD67" s="20">
        <v>0</v>
      </c>
      <c r="AE67" s="20">
        <v>3.7499999999999999E-2</v>
      </c>
      <c r="AF67" s="20">
        <v>0</v>
      </c>
      <c r="AG67" s="20">
        <v>20.008500000000005</v>
      </c>
      <c r="AH67" s="21" t="s">
        <v>11</v>
      </c>
      <c r="AI67" s="21" t="s">
        <v>11</v>
      </c>
      <c r="AJ67" s="21" t="s">
        <v>11</v>
      </c>
      <c r="AK67" s="21" t="s">
        <v>11</v>
      </c>
    </row>
    <row r="68" spans="1:37">
      <c r="A68" s="340">
        <v>7</v>
      </c>
      <c r="B68" s="323" t="s">
        <v>709</v>
      </c>
      <c r="C68" s="6" t="s">
        <v>19</v>
      </c>
      <c r="D68" s="99" t="s">
        <v>11</v>
      </c>
      <c r="E68" s="100">
        <v>4.2530000000000001</v>
      </c>
      <c r="F68" s="101">
        <v>236.27</v>
      </c>
      <c r="G68" s="109">
        <v>8.11</v>
      </c>
      <c r="H68" s="64">
        <v>6</v>
      </c>
      <c r="I68" s="103" t="s">
        <v>11</v>
      </c>
      <c r="J68" s="35">
        <v>45781</v>
      </c>
      <c r="K68" s="35">
        <v>45794</v>
      </c>
      <c r="L68" s="35" t="s">
        <v>11</v>
      </c>
      <c r="M68" s="35">
        <v>45928</v>
      </c>
      <c r="N68" s="35">
        <v>45928</v>
      </c>
      <c r="O68" s="64">
        <v>135</v>
      </c>
      <c r="P68" s="52" t="s">
        <v>104</v>
      </c>
      <c r="Q68" s="52" t="s">
        <v>127</v>
      </c>
      <c r="R68" s="52" t="s">
        <v>122</v>
      </c>
      <c r="S68" s="52" t="s">
        <v>107</v>
      </c>
      <c r="T68" s="52" t="s">
        <v>108</v>
      </c>
      <c r="U68" s="52" t="s">
        <v>109</v>
      </c>
      <c r="V68" s="52" t="s">
        <v>313</v>
      </c>
      <c r="W68" s="52" t="s">
        <v>737</v>
      </c>
      <c r="X68" s="57" t="s">
        <v>11</v>
      </c>
      <c r="Y68" s="42" t="s">
        <v>11</v>
      </c>
      <c r="Z68" s="42" t="s">
        <v>11</v>
      </c>
      <c r="AA68" s="42" t="s">
        <v>11</v>
      </c>
      <c r="AB68" s="7">
        <v>54.6</v>
      </c>
      <c r="AC68" s="7">
        <v>10.6</v>
      </c>
      <c r="AD68" s="7">
        <v>0</v>
      </c>
      <c r="AE68" s="7">
        <v>0</v>
      </c>
      <c r="AF68" s="7">
        <v>0</v>
      </c>
      <c r="AG68" s="7">
        <v>19.600000000000001</v>
      </c>
      <c r="AH68" s="322" t="s">
        <v>182</v>
      </c>
      <c r="AI68" s="322" t="s">
        <v>161</v>
      </c>
      <c r="AJ68" s="322" t="s">
        <v>116</v>
      </c>
      <c r="AK68" s="322" t="s">
        <v>160</v>
      </c>
    </row>
    <row r="69" spans="1:37">
      <c r="A69" s="340">
        <v>7</v>
      </c>
      <c r="B69" s="323"/>
      <c r="C69" s="6" t="s">
        <v>20</v>
      </c>
      <c r="D69" s="67">
        <v>10</v>
      </c>
      <c r="E69" s="100">
        <v>1.8458333333333301</v>
      </c>
      <c r="F69" s="104" t="s">
        <v>11</v>
      </c>
      <c r="G69" s="104" t="s">
        <v>11</v>
      </c>
      <c r="H69" s="104" t="s">
        <v>11</v>
      </c>
      <c r="I69" s="103" t="s">
        <v>11</v>
      </c>
      <c r="J69" s="35">
        <v>45805</v>
      </c>
      <c r="K69" s="35">
        <v>45814</v>
      </c>
      <c r="L69" s="35">
        <v>45843</v>
      </c>
      <c r="M69" s="35">
        <v>45930</v>
      </c>
      <c r="N69" s="35">
        <v>45945</v>
      </c>
      <c r="O69" s="41">
        <v>117</v>
      </c>
      <c r="P69" s="37" t="s">
        <v>116</v>
      </c>
      <c r="Q69" s="37" t="s">
        <v>738</v>
      </c>
      <c r="R69" s="37" t="s">
        <v>757</v>
      </c>
      <c r="S69" s="37" t="s">
        <v>107</v>
      </c>
      <c r="T69" s="37" t="s">
        <v>108</v>
      </c>
      <c r="U69" s="37" t="s">
        <v>109</v>
      </c>
      <c r="V69" s="37" t="s">
        <v>313</v>
      </c>
      <c r="W69" s="37" t="s">
        <v>737</v>
      </c>
      <c r="X69" s="37" t="s">
        <v>303</v>
      </c>
      <c r="Y69" s="37" t="s">
        <v>773</v>
      </c>
      <c r="Z69" s="37" t="s">
        <v>11</v>
      </c>
      <c r="AA69" s="42" t="s">
        <v>11</v>
      </c>
      <c r="AB69" s="9">
        <v>56.4</v>
      </c>
      <c r="AC69" s="9">
        <v>8.8000000000000007</v>
      </c>
      <c r="AD69" s="9" t="s">
        <v>11</v>
      </c>
      <c r="AE69" s="9" t="s">
        <v>11</v>
      </c>
      <c r="AF69" s="9" t="s">
        <v>11</v>
      </c>
      <c r="AG69" s="22">
        <v>17.5</v>
      </c>
      <c r="AH69" s="23" t="s">
        <v>351</v>
      </c>
      <c r="AI69" s="23" t="s">
        <v>833</v>
      </c>
      <c r="AJ69" s="23" t="s">
        <v>114</v>
      </c>
      <c r="AK69" s="23" t="s">
        <v>350</v>
      </c>
    </row>
    <row r="70" spans="1:37">
      <c r="A70" s="340">
        <v>7</v>
      </c>
      <c r="B70" s="323"/>
      <c r="C70" s="6" t="s">
        <v>696</v>
      </c>
      <c r="D70" s="67">
        <v>10</v>
      </c>
      <c r="E70" s="108">
        <v>2.5099999999999998</v>
      </c>
      <c r="F70" s="109">
        <v>167.35</v>
      </c>
      <c r="G70" s="109">
        <v>17.29</v>
      </c>
      <c r="H70" s="121">
        <v>8</v>
      </c>
      <c r="I70" s="103" t="s">
        <v>11</v>
      </c>
      <c r="J70" s="59">
        <v>45782</v>
      </c>
      <c r="K70" s="59">
        <v>45789</v>
      </c>
      <c r="L70" s="43">
        <v>45830</v>
      </c>
      <c r="M70" s="35">
        <v>45933</v>
      </c>
      <c r="N70" s="35">
        <v>45933</v>
      </c>
      <c r="O70" s="45">
        <v>144</v>
      </c>
      <c r="P70" s="46" t="s">
        <v>116</v>
      </c>
      <c r="Q70" s="46" t="s">
        <v>127</v>
      </c>
      <c r="R70" s="46" t="s">
        <v>106</v>
      </c>
      <c r="S70" s="46" t="s">
        <v>536</v>
      </c>
      <c r="T70" s="46" t="s">
        <v>108</v>
      </c>
      <c r="U70" s="46" t="s">
        <v>109</v>
      </c>
      <c r="V70" s="46" t="s">
        <v>110</v>
      </c>
      <c r="W70" s="46" t="s">
        <v>737</v>
      </c>
      <c r="X70" s="321" t="s">
        <v>11</v>
      </c>
      <c r="Y70" s="321" t="s">
        <v>11</v>
      </c>
      <c r="Z70" s="321" t="s">
        <v>11</v>
      </c>
      <c r="AA70" s="321" t="s">
        <v>11</v>
      </c>
      <c r="AB70" s="11">
        <v>76.599999999999994</v>
      </c>
      <c r="AC70" s="11">
        <v>8.6</v>
      </c>
      <c r="AD70" s="11">
        <v>0</v>
      </c>
      <c r="AE70" s="11">
        <v>0</v>
      </c>
      <c r="AF70" s="11">
        <v>0</v>
      </c>
      <c r="AG70" s="11">
        <v>20.75</v>
      </c>
      <c r="AH70" s="12" t="s">
        <v>157</v>
      </c>
      <c r="AI70" s="12" t="s">
        <v>157</v>
      </c>
      <c r="AJ70" s="12" t="s">
        <v>114</v>
      </c>
      <c r="AK70" s="12" t="s">
        <v>350</v>
      </c>
    </row>
    <row r="71" spans="1:37">
      <c r="A71" s="340">
        <v>7</v>
      </c>
      <c r="B71" s="323"/>
      <c r="C71" s="13" t="s">
        <v>697</v>
      </c>
      <c r="D71" s="107">
        <v>21</v>
      </c>
      <c r="E71" s="108">
        <v>7.9</v>
      </c>
      <c r="F71" s="109">
        <v>250.80619047619049</v>
      </c>
      <c r="G71" s="109">
        <v>19.696969696969706</v>
      </c>
      <c r="H71" s="121">
        <v>5</v>
      </c>
      <c r="I71" s="103" t="s">
        <v>11</v>
      </c>
      <c r="J71" s="48">
        <v>45783</v>
      </c>
      <c r="K71" s="48">
        <v>45792</v>
      </c>
      <c r="L71" s="48">
        <v>45841</v>
      </c>
      <c r="M71" s="48">
        <v>45934</v>
      </c>
      <c r="N71" s="48">
        <v>45936</v>
      </c>
      <c r="O71" s="49">
        <v>143</v>
      </c>
      <c r="P71" s="50" t="s">
        <v>104</v>
      </c>
      <c r="Q71" s="50" t="s">
        <v>127</v>
      </c>
      <c r="R71" s="50" t="s">
        <v>106</v>
      </c>
      <c r="S71" s="50" t="s">
        <v>107</v>
      </c>
      <c r="T71" s="50" t="s">
        <v>108</v>
      </c>
      <c r="U71" s="50" t="s">
        <v>112</v>
      </c>
      <c r="V71" s="50" t="s">
        <v>110</v>
      </c>
      <c r="W71" s="51">
        <v>1</v>
      </c>
      <c r="X71" s="52" t="s">
        <v>11</v>
      </c>
      <c r="Y71" s="52" t="s">
        <v>11</v>
      </c>
      <c r="Z71" s="52" t="s">
        <v>11</v>
      </c>
      <c r="AA71" s="321" t="s">
        <v>11</v>
      </c>
      <c r="AB71" s="7">
        <v>92.8</v>
      </c>
      <c r="AC71" s="7">
        <v>18</v>
      </c>
      <c r="AD71" s="7">
        <v>0</v>
      </c>
      <c r="AE71" s="7">
        <v>0</v>
      </c>
      <c r="AF71" s="7">
        <v>0</v>
      </c>
      <c r="AG71" s="7">
        <v>16</v>
      </c>
      <c r="AH71" s="322" t="s">
        <v>157</v>
      </c>
      <c r="AI71" s="322" t="s">
        <v>157</v>
      </c>
      <c r="AJ71" s="322" t="s">
        <v>116</v>
      </c>
      <c r="AK71" s="322" t="s">
        <v>172</v>
      </c>
    </row>
    <row r="72" spans="1:37">
      <c r="A72" s="340">
        <v>7</v>
      </c>
      <c r="B72" s="323"/>
      <c r="C72" s="6" t="s">
        <v>698</v>
      </c>
      <c r="D72" s="107">
        <v>10</v>
      </c>
      <c r="E72" s="105">
        <v>2.4630000000000001</v>
      </c>
      <c r="F72" s="106">
        <v>164.2</v>
      </c>
      <c r="G72" s="106">
        <v>-12.8</v>
      </c>
      <c r="H72" s="110">
        <v>18</v>
      </c>
      <c r="I72" s="103" t="s">
        <v>11</v>
      </c>
      <c r="J72" s="53" t="s">
        <v>743</v>
      </c>
      <c r="K72" s="53" t="s">
        <v>744</v>
      </c>
      <c r="L72" s="53" t="s">
        <v>784</v>
      </c>
      <c r="M72" s="53" t="s">
        <v>759</v>
      </c>
      <c r="N72" s="53" t="s">
        <v>760</v>
      </c>
      <c r="O72" s="54">
        <v>121</v>
      </c>
      <c r="P72" s="40" t="s">
        <v>114</v>
      </c>
      <c r="Q72" s="40" t="s">
        <v>127</v>
      </c>
      <c r="R72" s="40" t="s">
        <v>106</v>
      </c>
      <c r="S72" s="40" t="s">
        <v>166</v>
      </c>
      <c r="T72" s="40" t="s">
        <v>108</v>
      </c>
      <c r="U72" s="40" t="s">
        <v>112</v>
      </c>
      <c r="V72" s="40" t="s">
        <v>110</v>
      </c>
      <c r="W72" s="40">
        <v>1</v>
      </c>
      <c r="X72" s="55" t="s">
        <v>520</v>
      </c>
      <c r="Y72" s="40">
        <v>0</v>
      </c>
      <c r="Z72" s="40">
        <v>0</v>
      </c>
      <c r="AA72" s="40">
        <v>0</v>
      </c>
      <c r="AB72" s="14">
        <v>68.599999999999994</v>
      </c>
      <c r="AC72" s="14">
        <v>12.1</v>
      </c>
      <c r="AD72" s="14">
        <v>1.3</v>
      </c>
      <c r="AE72" s="14">
        <v>0</v>
      </c>
      <c r="AF72" s="14">
        <v>0</v>
      </c>
      <c r="AG72" s="14">
        <v>16.399999999999999</v>
      </c>
      <c r="AH72" s="15" t="s">
        <v>157</v>
      </c>
      <c r="AI72" s="15" t="s">
        <v>157</v>
      </c>
      <c r="AJ72" s="15" t="s">
        <v>114</v>
      </c>
      <c r="AK72" s="15" t="s">
        <v>137</v>
      </c>
    </row>
    <row r="73" spans="1:37">
      <c r="A73" s="340">
        <v>7</v>
      </c>
      <c r="B73" s="323"/>
      <c r="C73" s="6" t="s">
        <v>699</v>
      </c>
      <c r="D73" s="99">
        <v>15</v>
      </c>
      <c r="E73" s="111">
        <v>4.6500000000000004</v>
      </c>
      <c r="F73" s="102">
        <v>206.67700000000002</v>
      </c>
      <c r="G73" s="102">
        <v>-4.5174537987679617</v>
      </c>
      <c r="H73" s="54">
        <v>22</v>
      </c>
      <c r="I73" s="103" t="s">
        <v>11</v>
      </c>
      <c r="J73" s="56">
        <v>45770</v>
      </c>
      <c r="K73" s="56">
        <v>45781</v>
      </c>
      <c r="L73" s="56">
        <v>45842</v>
      </c>
      <c r="M73" s="56">
        <v>45920</v>
      </c>
      <c r="N73" s="56">
        <v>45925</v>
      </c>
      <c r="O73" s="54">
        <v>140</v>
      </c>
      <c r="P73" s="40" t="s">
        <v>104</v>
      </c>
      <c r="Q73" s="40" t="s">
        <v>127</v>
      </c>
      <c r="R73" s="40" t="s">
        <v>106</v>
      </c>
      <c r="S73" s="57" t="s">
        <v>107</v>
      </c>
      <c r="T73" s="57" t="s">
        <v>309</v>
      </c>
      <c r="U73" s="57" t="s">
        <v>109</v>
      </c>
      <c r="V73" s="57" t="s">
        <v>110</v>
      </c>
      <c r="W73" s="57" t="s">
        <v>737</v>
      </c>
      <c r="X73" s="321" t="s">
        <v>514</v>
      </c>
      <c r="Y73" s="57" t="s">
        <v>748</v>
      </c>
      <c r="Z73" s="57" t="s">
        <v>130</v>
      </c>
      <c r="AA73" s="58">
        <v>0.4</v>
      </c>
      <c r="AB73" s="11">
        <v>66</v>
      </c>
      <c r="AC73" s="11">
        <v>8.4</v>
      </c>
      <c r="AD73" s="9">
        <v>0</v>
      </c>
      <c r="AE73" s="9">
        <v>0</v>
      </c>
      <c r="AF73" s="9">
        <v>0</v>
      </c>
      <c r="AG73" s="9">
        <v>15.23</v>
      </c>
      <c r="AH73" s="12" t="s">
        <v>157</v>
      </c>
      <c r="AI73" s="12" t="s">
        <v>157</v>
      </c>
      <c r="AJ73" s="12" t="s">
        <v>163</v>
      </c>
      <c r="AK73" s="12" t="s">
        <v>160</v>
      </c>
    </row>
    <row r="74" spans="1:37">
      <c r="A74" s="340">
        <v>7</v>
      </c>
      <c r="B74" s="323"/>
      <c r="C74" s="6" t="s">
        <v>700</v>
      </c>
      <c r="D74" s="112">
        <v>20</v>
      </c>
      <c r="E74" s="113">
        <v>2.7389999999999999</v>
      </c>
      <c r="F74" s="114">
        <v>182.6</v>
      </c>
      <c r="G74" s="114">
        <v>-20.38</v>
      </c>
      <c r="H74" s="122">
        <v>23</v>
      </c>
      <c r="I74" s="103" t="s">
        <v>11</v>
      </c>
      <c r="J74" s="59">
        <v>45772</v>
      </c>
      <c r="K74" s="59">
        <v>45789</v>
      </c>
      <c r="L74" s="60">
        <v>45843</v>
      </c>
      <c r="M74" s="59">
        <v>45910</v>
      </c>
      <c r="N74" s="59">
        <v>45910</v>
      </c>
      <c r="O74" s="61">
        <v>122</v>
      </c>
      <c r="P74" s="62" t="s">
        <v>114</v>
      </c>
      <c r="Q74" s="62" t="s">
        <v>127</v>
      </c>
      <c r="R74" s="62" t="s">
        <v>106</v>
      </c>
      <c r="S74" s="62" t="s">
        <v>107</v>
      </c>
      <c r="T74" s="62" t="s">
        <v>108</v>
      </c>
      <c r="U74" s="63" t="s">
        <v>112</v>
      </c>
      <c r="V74" s="63" t="s">
        <v>110</v>
      </c>
      <c r="W74" s="63">
        <v>1</v>
      </c>
      <c r="X74" s="62" t="s">
        <v>11</v>
      </c>
      <c r="Y74" s="42" t="s">
        <v>11</v>
      </c>
      <c r="Z74" s="42" t="s">
        <v>11</v>
      </c>
      <c r="AA74" s="42" t="s">
        <v>11</v>
      </c>
      <c r="AB74" s="11">
        <v>66.099999999999994</v>
      </c>
      <c r="AC74" s="11">
        <v>6.4</v>
      </c>
      <c r="AD74" s="11">
        <v>0</v>
      </c>
      <c r="AE74" s="11">
        <v>0</v>
      </c>
      <c r="AF74" s="11">
        <v>0</v>
      </c>
      <c r="AG74" s="11">
        <v>19.600000000000001</v>
      </c>
      <c r="AH74" s="24" t="s">
        <v>157</v>
      </c>
      <c r="AI74" s="24" t="s">
        <v>157</v>
      </c>
      <c r="AJ74" s="24" t="s">
        <v>114</v>
      </c>
      <c r="AK74" s="24" t="s">
        <v>137</v>
      </c>
    </row>
    <row r="75" spans="1:37">
      <c r="A75" s="340">
        <v>7</v>
      </c>
      <c r="B75" s="323"/>
      <c r="C75" s="6" t="s">
        <v>701</v>
      </c>
      <c r="D75" s="99">
        <v>20</v>
      </c>
      <c r="E75" s="100">
        <v>5.14</v>
      </c>
      <c r="F75" s="106">
        <v>171.41900000000001</v>
      </c>
      <c r="G75" s="101">
        <v>-31.56</v>
      </c>
      <c r="H75" s="64">
        <v>36</v>
      </c>
      <c r="I75" s="103" t="s">
        <v>11</v>
      </c>
      <c r="J75" s="35">
        <v>45785</v>
      </c>
      <c r="K75" s="35">
        <v>45796</v>
      </c>
      <c r="L75" s="60" t="s">
        <v>11</v>
      </c>
      <c r="M75" s="35">
        <v>45903</v>
      </c>
      <c r="N75" s="35">
        <v>45943</v>
      </c>
      <c r="O75" s="64">
        <v>130</v>
      </c>
      <c r="P75" s="52" t="s">
        <v>104</v>
      </c>
      <c r="Q75" s="52" t="s">
        <v>127</v>
      </c>
      <c r="R75" s="52" t="s">
        <v>106</v>
      </c>
      <c r="S75" s="52" t="s">
        <v>118</v>
      </c>
      <c r="T75" s="52" t="s">
        <v>309</v>
      </c>
      <c r="U75" s="52" t="s">
        <v>11</v>
      </c>
      <c r="V75" s="52" t="s">
        <v>173</v>
      </c>
      <c r="W75" s="52" t="s">
        <v>173</v>
      </c>
      <c r="X75" s="65" t="s">
        <v>11</v>
      </c>
      <c r="Y75" s="65" t="s">
        <v>11</v>
      </c>
      <c r="Z75" s="65" t="s">
        <v>11</v>
      </c>
      <c r="AA75" s="65" t="s">
        <v>11</v>
      </c>
      <c r="AB75" s="7">
        <v>62.67</v>
      </c>
      <c r="AC75" s="7">
        <v>9.0399999999999991</v>
      </c>
      <c r="AD75" s="7" t="s">
        <v>11</v>
      </c>
      <c r="AE75" s="7" t="s">
        <v>11</v>
      </c>
      <c r="AF75" s="7" t="s">
        <v>11</v>
      </c>
      <c r="AG75" s="7">
        <v>18.55</v>
      </c>
      <c r="AH75" s="322" t="s">
        <v>351</v>
      </c>
      <c r="AI75" s="322" t="s">
        <v>158</v>
      </c>
      <c r="AJ75" s="322" t="s">
        <v>116</v>
      </c>
      <c r="AK75" s="322" t="s">
        <v>160</v>
      </c>
    </row>
    <row r="76" spans="1:37" ht="22.5">
      <c r="A76" s="340">
        <v>7</v>
      </c>
      <c r="B76" s="323"/>
      <c r="C76" s="13" t="s">
        <v>702</v>
      </c>
      <c r="D76" s="67">
        <v>21</v>
      </c>
      <c r="E76" s="105">
        <v>6.0460000000000003</v>
      </c>
      <c r="F76" s="106">
        <v>191.95</v>
      </c>
      <c r="G76" s="106">
        <v>1.77</v>
      </c>
      <c r="H76" s="67">
        <v>15</v>
      </c>
      <c r="I76" s="103" t="s">
        <v>11</v>
      </c>
      <c r="J76" s="35">
        <v>45782</v>
      </c>
      <c r="K76" s="35">
        <v>45797</v>
      </c>
      <c r="L76" s="66">
        <v>45851</v>
      </c>
      <c r="M76" s="35">
        <v>45930</v>
      </c>
      <c r="N76" s="35">
        <v>45937</v>
      </c>
      <c r="O76" s="67">
        <v>134</v>
      </c>
      <c r="P76" s="52" t="s">
        <v>116</v>
      </c>
      <c r="Q76" s="52" t="s">
        <v>738</v>
      </c>
      <c r="R76" s="52" t="s">
        <v>763</v>
      </c>
      <c r="S76" s="52" t="s">
        <v>118</v>
      </c>
      <c r="T76" s="52" t="s">
        <v>108</v>
      </c>
      <c r="U76" s="52" t="s">
        <v>112</v>
      </c>
      <c r="V76" s="52" t="s">
        <v>110</v>
      </c>
      <c r="W76" s="52">
        <v>3</v>
      </c>
      <c r="X76" s="57" t="s">
        <v>301</v>
      </c>
      <c r="Y76" s="57" t="s">
        <v>751</v>
      </c>
      <c r="Z76" s="57" t="s">
        <v>752</v>
      </c>
      <c r="AA76" s="57" t="s">
        <v>780</v>
      </c>
      <c r="AB76" s="7">
        <v>120.76</v>
      </c>
      <c r="AC76" s="7">
        <v>19.32</v>
      </c>
      <c r="AD76" s="7">
        <v>0</v>
      </c>
      <c r="AE76" s="7">
        <v>0</v>
      </c>
      <c r="AF76" s="7">
        <v>0</v>
      </c>
      <c r="AG76" s="7">
        <v>15.73</v>
      </c>
      <c r="AH76" s="322" t="s">
        <v>157</v>
      </c>
      <c r="AI76" s="322" t="s">
        <v>157</v>
      </c>
      <c r="AJ76" s="322" t="s">
        <v>159</v>
      </c>
      <c r="AK76" s="322" t="s">
        <v>160</v>
      </c>
    </row>
    <row r="77" spans="1:37">
      <c r="A77" s="340">
        <v>7</v>
      </c>
      <c r="B77" s="323"/>
      <c r="C77" s="6" t="s">
        <v>703</v>
      </c>
      <c r="D77" s="67">
        <v>10</v>
      </c>
      <c r="E77" s="105">
        <v>3.875</v>
      </c>
      <c r="F77" s="106">
        <v>258.45999999999998</v>
      </c>
      <c r="G77" s="106">
        <v>5.08</v>
      </c>
      <c r="H77" s="110">
        <v>4</v>
      </c>
      <c r="I77" s="103" t="s">
        <v>11</v>
      </c>
      <c r="J77" s="68">
        <v>45787</v>
      </c>
      <c r="K77" s="68">
        <v>45796</v>
      </c>
      <c r="L77" s="68" t="s">
        <v>11</v>
      </c>
      <c r="M77" s="68">
        <v>45928</v>
      </c>
      <c r="N77" s="68">
        <v>45946</v>
      </c>
      <c r="O77" s="69">
        <v>132</v>
      </c>
      <c r="P77" s="70" t="s">
        <v>776</v>
      </c>
      <c r="Q77" s="70" t="s">
        <v>129</v>
      </c>
      <c r="R77" s="70" t="s">
        <v>763</v>
      </c>
      <c r="S77" s="70" t="s">
        <v>128</v>
      </c>
      <c r="T77" s="70" t="s">
        <v>755</v>
      </c>
      <c r="U77" s="70" t="s">
        <v>756</v>
      </c>
      <c r="V77" s="70" t="s">
        <v>130</v>
      </c>
      <c r="W77" s="70">
        <v>2</v>
      </c>
      <c r="X77" s="70" t="s">
        <v>137</v>
      </c>
      <c r="Y77" s="57" t="s">
        <v>11</v>
      </c>
      <c r="Z77" s="57" t="s">
        <v>11</v>
      </c>
      <c r="AA77" s="57" t="s">
        <v>11</v>
      </c>
      <c r="AB77" s="7">
        <v>104.1</v>
      </c>
      <c r="AC77" s="7">
        <v>16.75</v>
      </c>
      <c r="AD77" s="17">
        <v>0</v>
      </c>
      <c r="AE77" s="17">
        <v>0</v>
      </c>
      <c r="AF77" s="17">
        <v>0</v>
      </c>
      <c r="AG77" s="7">
        <v>18.440000000000001</v>
      </c>
      <c r="AH77" s="18" t="s">
        <v>826</v>
      </c>
      <c r="AI77" s="322" t="s">
        <v>129</v>
      </c>
      <c r="AJ77" s="18" t="s">
        <v>828</v>
      </c>
      <c r="AK77" s="18" t="s">
        <v>829</v>
      </c>
    </row>
    <row r="78" spans="1:37">
      <c r="A78" s="340">
        <v>7</v>
      </c>
      <c r="B78" s="323"/>
      <c r="C78" s="19" t="s">
        <v>22</v>
      </c>
      <c r="D78" s="116" t="s">
        <v>11</v>
      </c>
      <c r="E78" s="117" t="s">
        <v>11</v>
      </c>
      <c r="F78" s="118">
        <v>203.30357671957674</v>
      </c>
      <c r="G78" s="118">
        <v>-3.183294516531987</v>
      </c>
      <c r="H78" s="123">
        <v>16</v>
      </c>
      <c r="I78" s="120" t="s">
        <v>211</v>
      </c>
      <c r="J78" s="71" t="s">
        <v>11</v>
      </c>
      <c r="K78" s="72" t="s">
        <v>11</v>
      </c>
      <c r="L78" s="72" t="s">
        <v>11</v>
      </c>
      <c r="M78" s="73" t="s">
        <v>11</v>
      </c>
      <c r="N78" s="72" t="s">
        <v>11</v>
      </c>
      <c r="O78" s="74">
        <v>131.80000000000001</v>
      </c>
      <c r="P78" s="75" t="s">
        <v>11</v>
      </c>
      <c r="Q78" s="75" t="s">
        <v>11</v>
      </c>
      <c r="R78" s="75" t="s">
        <v>11</v>
      </c>
      <c r="S78" s="75" t="s">
        <v>11</v>
      </c>
      <c r="T78" s="76" t="s">
        <v>11</v>
      </c>
      <c r="U78" s="77" t="s">
        <v>11</v>
      </c>
      <c r="V78" s="77" t="s">
        <v>11</v>
      </c>
      <c r="W78" s="75" t="s">
        <v>11</v>
      </c>
      <c r="X78" s="78" t="s">
        <v>11</v>
      </c>
      <c r="Y78" s="79" t="s">
        <v>11</v>
      </c>
      <c r="Z78" s="79" t="s">
        <v>11</v>
      </c>
      <c r="AA78" s="75" t="s">
        <v>11</v>
      </c>
      <c r="AB78" s="20">
        <v>76.863</v>
      </c>
      <c r="AC78" s="20">
        <v>11.800999999999998</v>
      </c>
      <c r="AD78" s="20">
        <v>0.16250000000000001</v>
      </c>
      <c r="AE78" s="20">
        <v>0</v>
      </c>
      <c r="AF78" s="20">
        <v>0</v>
      </c>
      <c r="AG78" s="20">
        <v>17.78</v>
      </c>
      <c r="AH78" s="21" t="s">
        <v>11</v>
      </c>
      <c r="AI78" s="21" t="s">
        <v>11</v>
      </c>
      <c r="AJ78" s="21" t="s">
        <v>11</v>
      </c>
      <c r="AK78" s="21" t="s">
        <v>11</v>
      </c>
    </row>
    <row r="79" spans="1:37">
      <c r="A79" s="340">
        <v>8</v>
      </c>
      <c r="B79" s="323" t="s">
        <v>710</v>
      </c>
      <c r="C79" s="6" t="s">
        <v>19</v>
      </c>
      <c r="D79" s="99" t="s">
        <v>11</v>
      </c>
      <c r="E79" s="100">
        <v>3.3119999999999998</v>
      </c>
      <c r="F79" s="101">
        <v>184</v>
      </c>
      <c r="G79" s="109">
        <v>-15.810000000000002</v>
      </c>
      <c r="H79" s="64">
        <v>33</v>
      </c>
      <c r="I79" s="103" t="s">
        <v>11</v>
      </c>
      <c r="J79" s="35">
        <v>45781</v>
      </c>
      <c r="K79" s="35">
        <v>45794</v>
      </c>
      <c r="L79" s="35" t="s">
        <v>11</v>
      </c>
      <c r="M79" s="35">
        <v>45928</v>
      </c>
      <c r="N79" s="35">
        <v>45928</v>
      </c>
      <c r="O79" s="64">
        <v>135</v>
      </c>
      <c r="P79" s="52" t="s">
        <v>104</v>
      </c>
      <c r="Q79" s="52" t="s">
        <v>127</v>
      </c>
      <c r="R79" s="52" t="s">
        <v>122</v>
      </c>
      <c r="S79" s="52" t="s">
        <v>118</v>
      </c>
      <c r="T79" s="52" t="s">
        <v>108</v>
      </c>
      <c r="U79" s="52" t="s">
        <v>109</v>
      </c>
      <c r="V79" s="52" t="s">
        <v>313</v>
      </c>
      <c r="W79" s="52" t="s">
        <v>737</v>
      </c>
      <c r="X79" s="57" t="s">
        <v>11</v>
      </c>
      <c r="Y79" s="42" t="s">
        <v>11</v>
      </c>
      <c r="Z79" s="42" t="s">
        <v>11</v>
      </c>
      <c r="AA79" s="42" t="s">
        <v>11</v>
      </c>
      <c r="AB79" s="7">
        <v>88.2</v>
      </c>
      <c r="AC79" s="7">
        <v>12.4</v>
      </c>
      <c r="AD79" s="7">
        <v>0</v>
      </c>
      <c r="AE79" s="7">
        <v>10.6</v>
      </c>
      <c r="AF79" s="7">
        <v>0</v>
      </c>
      <c r="AG79" s="7">
        <v>19.2</v>
      </c>
      <c r="AH79" s="322" t="s">
        <v>157</v>
      </c>
      <c r="AI79" s="322" t="s">
        <v>158</v>
      </c>
      <c r="AJ79" s="322" t="s">
        <v>116</v>
      </c>
      <c r="AK79" s="322" t="s">
        <v>160</v>
      </c>
    </row>
    <row r="80" spans="1:37">
      <c r="A80" s="340">
        <v>8</v>
      </c>
      <c r="B80" s="323"/>
      <c r="C80" s="6" t="s">
        <v>20</v>
      </c>
      <c r="D80" s="67">
        <v>10</v>
      </c>
      <c r="E80" s="100">
        <v>2.6083333333333298</v>
      </c>
      <c r="F80" s="104" t="s">
        <v>11</v>
      </c>
      <c r="G80" s="104" t="s">
        <v>11</v>
      </c>
      <c r="H80" s="104" t="s">
        <v>11</v>
      </c>
      <c r="I80" s="103" t="s">
        <v>11</v>
      </c>
      <c r="J80" s="35">
        <v>45805</v>
      </c>
      <c r="K80" s="35">
        <v>45814</v>
      </c>
      <c r="L80" s="35">
        <v>45856</v>
      </c>
      <c r="M80" s="35">
        <v>45929</v>
      </c>
      <c r="N80" s="35">
        <v>45945</v>
      </c>
      <c r="O80" s="41">
        <v>116</v>
      </c>
      <c r="P80" s="37" t="s">
        <v>116</v>
      </c>
      <c r="Q80" s="37" t="s">
        <v>738</v>
      </c>
      <c r="R80" s="37" t="s">
        <v>757</v>
      </c>
      <c r="S80" s="37" t="s">
        <v>107</v>
      </c>
      <c r="T80" s="37" t="s">
        <v>108</v>
      </c>
      <c r="U80" s="37" t="s">
        <v>109</v>
      </c>
      <c r="V80" s="37" t="s">
        <v>313</v>
      </c>
      <c r="W80" s="37" t="s">
        <v>737</v>
      </c>
      <c r="X80" s="37" t="s">
        <v>303</v>
      </c>
      <c r="Y80" s="37" t="s">
        <v>785</v>
      </c>
      <c r="Z80" s="42" t="s">
        <v>11</v>
      </c>
      <c r="AA80" s="42" t="s">
        <v>11</v>
      </c>
      <c r="AB80" s="9">
        <v>64.400000000000006</v>
      </c>
      <c r="AC80" s="9">
        <v>13.4</v>
      </c>
      <c r="AD80" s="9" t="s">
        <v>11</v>
      </c>
      <c r="AE80" s="9" t="s">
        <v>11</v>
      </c>
      <c r="AF80" s="9" t="s">
        <v>11</v>
      </c>
      <c r="AG80" s="22">
        <v>25.2</v>
      </c>
      <c r="AH80" s="23" t="s">
        <v>351</v>
      </c>
      <c r="AI80" s="23" t="s">
        <v>830</v>
      </c>
      <c r="AJ80" s="23" t="s">
        <v>114</v>
      </c>
      <c r="AK80" s="23" t="s">
        <v>350</v>
      </c>
    </row>
    <row r="81" spans="1:37">
      <c r="A81" s="340">
        <v>8</v>
      </c>
      <c r="B81" s="323"/>
      <c r="C81" s="6" t="s">
        <v>696</v>
      </c>
      <c r="D81" s="67">
        <v>10</v>
      </c>
      <c r="E81" s="108">
        <v>2.2530000000000001</v>
      </c>
      <c r="F81" s="109">
        <v>150.19999999999999</v>
      </c>
      <c r="G81" s="109">
        <v>5.27</v>
      </c>
      <c r="H81" s="121">
        <v>23</v>
      </c>
      <c r="I81" s="103" t="s">
        <v>11</v>
      </c>
      <c r="J81" s="59">
        <v>45782</v>
      </c>
      <c r="K81" s="59">
        <v>45788</v>
      </c>
      <c r="L81" s="43">
        <v>45837</v>
      </c>
      <c r="M81" s="35">
        <v>45928</v>
      </c>
      <c r="N81" s="35">
        <v>45928</v>
      </c>
      <c r="O81" s="45">
        <v>140</v>
      </c>
      <c r="P81" s="46" t="s">
        <v>116</v>
      </c>
      <c r="Q81" s="46" t="s">
        <v>127</v>
      </c>
      <c r="R81" s="46" t="s">
        <v>106</v>
      </c>
      <c r="S81" s="46" t="s">
        <v>536</v>
      </c>
      <c r="T81" s="46" t="s">
        <v>108</v>
      </c>
      <c r="U81" s="46" t="s">
        <v>109</v>
      </c>
      <c r="V81" s="46" t="s">
        <v>110</v>
      </c>
      <c r="W81" s="46" t="s">
        <v>737</v>
      </c>
      <c r="X81" s="321" t="s">
        <v>11</v>
      </c>
      <c r="Y81" s="321" t="s">
        <v>11</v>
      </c>
      <c r="Z81" s="321" t="s">
        <v>11</v>
      </c>
      <c r="AA81" s="321" t="s">
        <v>11</v>
      </c>
      <c r="AB81" s="11">
        <v>69.7</v>
      </c>
      <c r="AC81" s="11">
        <v>4.5999999999999996</v>
      </c>
      <c r="AD81" s="11">
        <v>0</v>
      </c>
      <c r="AE81" s="11">
        <v>0</v>
      </c>
      <c r="AF81" s="11">
        <v>0</v>
      </c>
      <c r="AG81" s="11">
        <v>23.34</v>
      </c>
      <c r="AH81" s="12" t="s">
        <v>157</v>
      </c>
      <c r="AI81" s="12" t="s">
        <v>157</v>
      </c>
      <c r="AJ81" s="12" t="s">
        <v>116</v>
      </c>
      <c r="AK81" s="12" t="s">
        <v>350</v>
      </c>
    </row>
    <row r="82" spans="1:37">
      <c r="A82" s="340">
        <v>8</v>
      </c>
      <c r="B82" s="323"/>
      <c r="C82" s="13" t="s">
        <v>697</v>
      </c>
      <c r="D82" s="107">
        <v>21</v>
      </c>
      <c r="E82" s="108">
        <v>7.1</v>
      </c>
      <c r="F82" s="109">
        <v>225.40809523809523</v>
      </c>
      <c r="G82" s="109">
        <v>7.5757575757575761</v>
      </c>
      <c r="H82" s="121">
        <v>15</v>
      </c>
      <c r="I82" s="103" t="s">
        <v>11</v>
      </c>
      <c r="J82" s="48">
        <v>45783</v>
      </c>
      <c r="K82" s="48">
        <v>45791</v>
      </c>
      <c r="L82" s="48">
        <v>45846</v>
      </c>
      <c r="M82" s="48">
        <v>45936</v>
      </c>
      <c r="N82" s="48">
        <v>45939</v>
      </c>
      <c r="O82" s="49">
        <v>146</v>
      </c>
      <c r="P82" s="50" t="s">
        <v>104</v>
      </c>
      <c r="Q82" s="50" t="s">
        <v>127</v>
      </c>
      <c r="R82" s="50" t="s">
        <v>106</v>
      </c>
      <c r="S82" s="50" t="s">
        <v>107</v>
      </c>
      <c r="T82" s="50" t="s">
        <v>108</v>
      </c>
      <c r="U82" s="50" t="s">
        <v>112</v>
      </c>
      <c r="V82" s="50" t="s">
        <v>110</v>
      </c>
      <c r="W82" s="51">
        <v>1</v>
      </c>
      <c r="X82" s="52" t="s">
        <v>11</v>
      </c>
      <c r="Y82" s="52" t="s">
        <v>11</v>
      </c>
      <c r="Z82" s="52" t="s">
        <v>11</v>
      </c>
      <c r="AA82" s="52" t="s">
        <v>11</v>
      </c>
      <c r="AB82" s="7">
        <v>83.9</v>
      </c>
      <c r="AC82" s="7">
        <v>19.8</v>
      </c>
      <c r="AD82" s="7">
        <v>0</v>
      </c>
      <c r="AE82" s="7">
        <v>2</v>
      </c>
      <c r="AF82" s="7">
        <v>0</v>
      </c>
      <c r="AG82" s="7">
        <v>23.9</v>
      </c>
      <c r="AH82" s="322" t="s">
        <v>157</v>
      </c>
      <c r="AI82" s="322" t="s">
        <v>157</v>
      </c>
      <c r="AJ82" s="322" t="s">
        <v>116</v>
      </c>
      <c r="AK82" s="322" t="s">
        <v>350</v>
      </c>
    </row>
    <row r="83" spans="1:37">
      <c r="A83" s="340">
        <v>8</v>
      </c>
      <c r="B83" s="323"/>
      <c r="C83" s="6" t="s">
        <v>698</v>
      </c>
      <c r="D83" s="107">
        <v>10</v>
      </c>
      <c r="E83" s="105">
        <v>2.427</v>
      </c>
      <c r="F83" s="106">
        <v>161.80000000000001</v>
      </c>
      <c r="G83" s="106">
        <v>-14.07</v>
      </c>
      <c r="H83" s="110">
        <v>20</v>
      </c>
      <c r="I83" s="103" t="s">
        <v>11</v>
      </c>
      <c r="J83" s="53" t="s">
        <v>743</v>
      </c>
      <c r="K83" s="53" t="s">
        <v>744</v>
      </c>
      <c r="L83" s="53" t="s">
        <v>778</v>
      </c>
      <c r="M83" s="53" t="s">
        <v>779</v>
      </c>
      <c r="N83" s="53" t="s">
        <v>760</v>
      </c>
      <c r="O83" s="54">
        <v>123</v>
      </c>
      <c r="P83" s="40" t="s">
        <v>114</v>
      </c>
      <c r="Q83" s="40" t="s">
        <v>127</v>
      </c>
      <c r="R83" s="40" t="s">
        <v>106</v>
      </c>
      <c r="S83" s="40" t="s">
        <v>166</v>
      </c>
      <c r="T83" s="40" t="s">
        <v>108</v>
      </c>
      <c r="U83" s="40" t="s">
        <v>112</v>
      </c>
      <c r="V83" s="40" t="s">
        <v>110</v>
      </c>
      <c r="W83" s="40">
        <v>1</v>
      </c>
      <c r="X83" s="55" t="s">
        <v>520</v>
      </c>
      <c r="Y83" s="40">
        <v>0</v>
      </c>
      <c r="Z83" s="40">
        <v>0</v>
      </c>
      <c r="AA83" s="40">
        <v>0</v>
      </c>
      <c r="AB83" s="14">
        <v>63.5</v>
      </c>
      <c r="AC83" s="14">
        <v>14.1</v>
      </c>
      <c r="AD83" s="14">
        <v>0</v>
      </c>
      <c r="AE83" s="14">
        <v>0</v>
      </c>
      <c r="AF83" s="14">
        <v>0</v>
      </c>
      <c r="AG83" s="14">
        <v>22.3</v>
      </c>
      <c r="AH83" s="15" t="s">
        <v>157</v>
      </c>
      <c r="AI83" s="15" t="s">
        <v>157</v>
      </c>
      <c r="AJ83" s="15" t="s">
        <v>114</v>
      </c>
      <c r="AK83" s="15" t="s">
        <v>137</v>
      </c>
    </row>
    <row r="84" spans="1:37">
      <c r="A84" s="340">
        <v>8</v>
      </c>
      <c r="B84" s="323"/>
      <c r="C84" s="6" t="s">
        <v>699</v>
      </c>
      <c r="D84" s="99">
        <v>15</v>
      </c>
      <c r="E84" s="111">
        <v>4.59</v>
      </c>
      <c r="F84" s="102">
        <v>204.0102</v>
      </c>
      <c r="G84" s="102">
        <v>-5.7494866529774171</v>
      </c>
      <c r="H84" s="54">
        <v>24</v>
      </c>
      <c r="I84" s="103" t="s">
        <v>11</v>
      </c>
      <c r="J84" s="56">
        <v>45770</v>
      </c>
      <c r="K84" s="56">
        <v>45781</v>
      </c>
      <c r="L84" s="56">
        <v>45853</v>
      </c>
      <c r="M84" s="56">
        <v>45927</v>
      </c>
      <c r="N84" s="56">
        <v>45928</v>
      </c>
      <c r="O84" s="54">
        <v>147</v>
      </c>
      <c r="P84" s="40" t="s">
        <v>104</v>
      </c>
      <c r="Q84" s="40" t="s">
        <v>127</v>
      </c>
      <c r="R84" s="40" t="s">
        <v>106</v>
      </c>
      <c r="S84" s="57" t="s">
        <v>118</v>
      </c>
      <c r="T84" s="57" t="s">
        <v>309</v>
      </c>
      <c r="U84" s="57" t="s">
        <v>109</v>
      </c>
      <c r="V84" s="57" t="s">
        <v>110</v>
      </c>
      <c r="W84" s="57" t="s">
        <v>737</v>
      </c>
      <c r="X84" s="321" t="s">
        <v>11</v>
      </c>
      <c r="Y84" s="57" t="s">
        <v>11</v>
      </c>
      <c r="Z84" s="57" t="s">
        <v>11</v>
      </c>
      <c r="AA84" s="42" t="s">
        <v>11</v>
      </c>
      <c r="AB84" s="11">
        <v>77.599999999999994</v>
      </c>
      <c r="AC84" s="11">
        <v>12</v>
      </c>
      <c r="AD84" s="9">
        <v>0</v>
      </c>
      <c r="AE84" s="9">
        <v>0</v>
      </c>
      <c r="AF84" s="9">
        <v>0</v>
      </c>
      <c r="AG84" s="9">
        <v>19.97</v>
      </c>
      <c r="AH84" s="12" t="s">
        <v>157</v>
      </c>
      <c r="AI84" s="12" t="s">
        <v>157</v>
      </c>
      <c r="AJ84" s="12" t="s">
        <v>116</v>
      </c>
      <c r="AK84" s="12" t="s">
        <v>160</v>
      </c>
    </row>
    <row r="85" spans="1:37">
      <c r="A85" s="340">
        <v>8</v>
      </c>
      <c r="B85" s="323"/>
      <c r="C85" s="6" t="s">
        <v>700</v>
      </c>
      <c r="D85" s="112">
        <v>20</v>
      </c>
      <c r="E85" s="113">
        <v>2.722</v>
      </c>
      <c r="F85" s="114">
        <v>181.47</v>
      </c>
      <c r="G85" s="114">
        <v>-20.87</v>
      </c>
      <c r="H85" s="122">
        <v>24</v>
      </c>
      <c r="I85" s="103" t="s">
        <v>11</v>
      </c>
      <c r="J85" s="59">
        <v>45772</v>
      </c>
      <c r="K85" s="59">
        <v>45789</v>
      </c>
      <c r="L85" s="60">
        <v>45851</v>
      </c>
      <c r="M85" s="59">
        <v>45937</v>
      </c>
      <c r="N85" s="59">
        <v>45940</v>
      </c>
      <c r="O85" s="61">
        <v>149</v>
      </c>
      <c r="P85" s="321" t="s">
        <v>114</v>
      </c>
      <c r="Q85" s="62" t="s">
        <v>127</v>
      </c>
      <c r="R85" s="62" t="s">
        <v>106</v>
      </c>
      <c r="S85" s="62" t="s">
        <v>107</v>
      </c>
      <c r="T85" s="62" t="s">
        <v>108</v>
      </c>
      <c r="U85" s="63" t="s">
        <v>112</v>
      </c>
      <c r="V85" s="63" t="s">
        <v>110</v>
      </c>
      <c r="W85" s="63">
        <v>1</v>
      </c>
      <c r="X85" s="62" t="s">
        <v>11</v>
      </c>
      <c r="Y85" s="42" t="s">
        <v>11</v>
      </c>
      <c r="Z85" s="42" t="s">
        <v>11</v>
      </c>
      <c r="AA85" s="42" t="s">
        <v>11</v>
      </c>
      <c r="AB85" s="11">
        <v>78.7</v>
      </c>
      <c r="AC85" s="11">
        <v>24.7</v>
      </c>
      <c r="AD85" s="11">
        <v>0</v>
      </c>
      <c r="AE85" s="11">
        <v>0</v>
      </c>
      <c r="AF85" s="11">
        <v>0</v>
      </c>
      <c r="AG85" s="11">
        <v>22.9</v>
      </c>
      <c r="AH85" s="24" t="s">
        <v>157</v>
      </c>
      <c r="AI85" s="24" t="s">
        <v>157</v>
      </c>
      <c r="AJ85" s="24" t="s">
        <v>114</v>
      </c>
      <c r="AK85" s="24" t="s">
        <v>137</v>
      </c>
    </row>
    <row r="86" spans="1:37">
      <c r="A86" s="340">
        <v>8</v>
      </c>
      <c r="B86" s="323"/>
      <c r="C86" s="6" t="s">
        <v>701</v>
      </c>
      <c r="D86" s="99">
        <v>20</v>
      </c>
      <c r="E86" s="100">
        <v>7.46</v>
      </c>
      <c r="F86" s="106">
        <v>248.791</v>
      </c>
      <c r="G86" s="101">
        <v>-0.67</v>
      </c>
      <c r="H86" s="64">
        <v>18</v>
      </c>
      <c r="I86" s="103" t="s">
        <v>11</v>
      </c>
      <c r="J86" s="35">
        <v>45785</v>
      </c>
      <c r="K86" s="35">
        <v>45796</v>
      </c>
      <c r="L86" s="60" t="s">
        <v>11</v>
      </c>
      <c r="M86" s="35">
        <v>45931</v>
      </c>
      <c r="N86" s="35">
        <v>45943</v>
      </c>
      <c r="O86" s="64">
        <v>132</v>
      </c>
      <c r="P86" s="52" t="s">
        <v>116</v>
      </c>
      <c r="Q86" s="52" t="s">
        <v>105</v>
      </c>
      <c r="R86" s="52" t="s">
        <v>122</v>
      </c>
      <c r="S86" s="52" t="s">
        <v>118</v>
      </c>
      <c r="T86" s="52" t="s">
        <v>309</v>
      </c>
      <c r="U86" s="52" t="s">
        <v>11</v>
      </c>
      <c r="V86" s="52" t="s">
        <v>173</v>
      </c>
      <c r="W86" s="52" t="s">
        <v>173</v>
      </c>
      <c r="X86" s="321" t="s">
        <v>11</v>
      </c>
      <c r="Y86" s="42" t="s">
        <v>11</v>
      </c>
      <c r="Z86" s="42" t="s">
        <v>11</v>
      </c>
      <c r="AA86" s="42" t="s">
        <v>11</v>
      </c>
      <c r="AB86" s="7">
        <v>97</v>
      </c>
      <c r="AC86" s="7">
        <v>9.73</v>
      </c>
      <c r="AD86" s="7" t="s">
        <v>11</v>
      </c>
      <c r="AE86" s="7" t="s">
        <v>11</v>
      </c>
      <c r="AF86" s="7" t="s">
        <v>11</v>
      </c>
      <c r="AG86" s="7">
        <v>19.940000000000001</v>
      </c>
      <c r="AH86" s="322" t="s">
        <v>351</v>
      </c>
      <c r="AI86" s="322" t="s">
        <v>158</v>
      </c>
      <c r="AJ86" s="322" t="s">
        <v>116</v>
      </c>
      <c r="AK86" s="322" t="s">
        <v>160</v>
      </c>
    </row>
    <row r="87" spans="1:37" ht="22.5">
      <c r="A87" s="340">
        <v>8</v>
      </c>
      <c r="B87" s="323"/>
      <c r="C87" s="13" t="s">
        <v>702</v>
      </c>
      <c r="D87" s="67">
        <v>21</v>
      </c>
      <c r="E87" s="105">
        <v>7.27</v>
      </c>
      <c r="F87" s="106">
        <v>230.8</v>
      </c>
      <c r="G87" s="106">
        <v>22.37</v>
      </c>
      <c r="H87" s="67">
        <v>2</v>
      </c>
      <c r="I87" s="103" t="s">
        <v>11</v>
      </c>
      <c r="J87" s="35">
        <v>45782</v>
      </c>
      <c r="K87" s="35">
        <v>45797</v>
      </c>
      <c r="L87" s="66">
        <v>45852</v>
      </c>
      <c r="M87" s="35">
        <v>45930</v>
      </c>
      <c r="N87" s="35">
        <v>45937</v>
      </c>
      <c r="O87" s="67">
        <v>134</v>
      </c>
      <c r="P87" s="52" t="s">
        <v>116</v>
      </c>
      <c r="Q87" s="52" t="s">
        <v>738</v>
      </c>
      <c r="R87" s="52" t="s">
        <v>763</v>
      </c>
      <c r="S87" s="52" t="s">
        <v>118</v>
      </c>
      <c r="T87" s="52" t="s">
        <v>108</v>
      </c>
      <c r="U87" s="52" t="s">
        <v>112</v>
      </c>
      <c r="V87" s="52" t="s">
        <v>110</v>
      </c>
      <c r="W87" s="52">
        <v>1</v>
      </c>
      <c r="X87" s="57" t="s">
        <v>301</v>
      </c>
      <c r="Y87" s="57" t="s">
        <v>751</v>
      </c>
      <c r="Z87" s="57" t="s">
        <v>752</v>
      </c>
      <c r="AA87" s="57" t="s">
        <v>780</v>
      </c>
      <c r="AB87" s="7">
        <v>118.08</v>
      </c>
      <c r="AC87" s="7">
        <v>23.48</v>
      </c>
      <c r="AD87" s="7">
        <v>0</v>
      </c>
      <c r="AE87" s="7">
        <v>0</v>
      </c>
      <c r="AF87" s="7">
        <v>0</v>
      </c>
      <c r="AG87" s="7">
        <v>25.88</v>
      </c>
      <c r="AH87" s="322" t="s">
        <v>157</v>
      </c>
      <c r="AI87" s="322" t="s">
        <v>157</v>
      </c>
      <c r="AJ87" s="322" t="s">
        <v>114</v>
      </c>
      <c r="AK87" s="322" t="s">
        <v>160</v>
      </c>
    </row>
    <row r="88" spans="1:37">
      <c r="A88" s="340">
        <v>8</v>
      </c>
      <c r="B88" s="323"/>
      <c r="C88" s="6" t="s">
        <v>703</v>
      </c>
      <c r="D88" s="67">
        <v>10</v>
      </c>
      <c r="E88" s="105">
        <v>2.9</v>
      </c>
      <c r="F88" s="106">
        <v>193.43</v>
      </c>
      <c r="G88" s="106">
        <v>-21.36</v>
      </c>
      <c r="H88" s="110">
        <v>34</v>
      </c>
      <c r="I88" s="103" t="s">
        <v>11</v>
      </c>
      <c r="J88" s="68">
        <v>45787</v>
      </c>
      <c r="K88" s="68">
        <v>45796</v>
      </c>
      <c r="L88" s="68" t="s">
        <v>11</v>
      </c>
      <c r="M88" s="68">
        <v>45930</v>
      </c>
      <c r="N88" s="68">
        <v>45946</v>
      </c>
      <c r="O88" s="69">
        <v>134</v>
      </c>
      <c r="P88" s="70" t="s">
        <v>776</v>
      </c>
      <c r="Q88" s="70" t="s">
        <v>129</v>
      </c>
      <c r="R88" s="70" t="s">
        <v>750</v>
      </c>
      <c r="S88" s="70" t="s">
        <v>107</v>
      </c>
      <c r="T88" s="70" t="s">
        <v>755</v>
      </c>
      <c r="U88" s="70" t="s">
        <v>756</v>
      </c>
      <c r="V88" s="70" t="s">
        <v>130</v>
      </c>
      <c r="W88" s="70">
        <v>2</v>
      </c>
      <c r="X88" s="70" t="s">
        <v>137</v>
      </c>
      <c r="Y88" s="57" t="s">
        <v>11</v>
      </c>
      <c r="Z88" s="57" t="s">
        <v>11</v>
      </c>
      <c r="AA88" s="57" t="s">
        <v>11</v>
      </c>
      <c r="AB88" s="7">
        <v>93.75</v>
      </c>
      <c r="AC88" s="7">
        <v>28.25</v>
      </c>
      <c r="AD88" s="17">
        <v>0</v>
      </c>
      <c r="AE88" s="17">
        <v>0</v>
      </c>
      <c r="AF88" s="17">
        <v>0</v>
      </c>
      <c r="AG88" s="7">
        <v>22.97</v>
      </c>
      <c r="AH88" s="18" t="s">
        <v>826</v>
      </c>
      <c r="AI88" s="18" t="s">
        <v>827</v>
      </c>
      <c r="AJ88" s="18" t="s">
        <v>828</v>
      </c>
      <c r="AK88" s="18" t="s">
        <v>829</v>
      </c>
    </row>
    <row r="89" spans="1:37">
      <c r="A89" s="340">
        <v>8</v>
      </c>
      <c r="B89" s="323"/>
      <c r="C89" s="19" t="s">
        <v>22</v>
      </c>
      <c r="D89" s="116" t="s">
        <v>11</v>
      </c>
      <c r="E89" s="117" t="s">
        <v>11</v>
      </c>
      <c r="F89" s="118">
        <v>197.76769947089946</v>
      </c>
      <c r="G89" s="118">
        <v>-5.8195757164298811</v>
      </c>
      <c r="H89" s="123">
        <v>18</v>
      </c>
      <c r="I89" s="120" t="s">
        <v>230</v>
      </c>
      <c r="J89" s="71" t="s">
        <v>11</v>
      </c>
      <c r="K89" s="72" t="s">
        <v>11</v>
      </c>
      <c r="L89" s="72" t="s">
        <v>11</v>
      </c>
      <c r="M89" s="73" t="s">
        <v>11</v>
      </c>
      <c r="N89" s="72" t="s">
        <v>11</v>
      </c>
      <c r="O89" s="74">
        <v>135.6</v>
      </c>
      <c r="P89" s="75" t="s">
        <v>11</v>
      </c>
      <c r="Q89" s="75" t="s">
        <v>11</v>
      </c>
      <c r="R89" s="75" t="s">
        <v>11</v>
      </c>
      <c r="S89" s="75" t="s">
        <v>11</v>
      </c>
      <c r="T89" s="76" t="s">
        <v>11</v>
      </c>
      <c r="U89" s="77" t="s">
        <v>11</v>
      </c>
      <c r="V89" s="77" t="s">
        <v>11</v>
      </c>
      <c r="W89" s="75" t="s">
        <v>11</v>
      </c>
      <c r="X89" s="78" t="s">
        <v>11</v>
      </c>
      <c r="Y89" s="79" t="s">
        <v>11</v>
      </c>
      <c r="Z89" s="79" t="s">
        <v>11</v>
      </c>
      <c r="AA89" s="75" t="s">
        <v>11</v>
      </c>
      <c r="AB89" s="20">
        <v>83.483000000000018</v>
      </c>
      <c r="AC89" s="20">
        <v>16.246000000000002</v>
      </c>
      <c r="AD89" s="20">
        <v>0</v>
      </c>
      <c r="AE89" s="20">
        <v>1.575</v>
      </c>
      <c r="AF89" s="20">
        <v>0</v>
      </c>
      <c r="AG89" s="20">
        <v>22.559999999999995</v>
      </c>
      <c r="AH89" s="21" t="s">
        <v>11</v>
      </c>
      <c r="AI89" s="21" t="s">
        <v>11</v>
      </c>
      <c r="AJ89" s="21" t="s">
        <v>11</v>
      </c>
      <c r="AK89" s="21" t="s">
        <v>11</v>
      </c>
    </row>
    <row r="90" spans="1:37">
      <c r="A90" s="340">
        <v>9</v>
      </c>
      <c r="B90" s="323" t="s">
        <v>711</v>
      </c>
      <c r="C90" s="6" t="s">
        <v>19</v>
      </c>
      <c r="D90" s="99" t="s">
        <v>11</v>
      </c>
      <c r="E90" s="100">
        <v>4.0549999999999997</v>
      </c>
      <c r="F90" s="101">
        <v>225.28</v>
      </c>
      <c r="G90" s="109">
        <v>3.07</v>
      </c>
      <c r="H90" s="64">
        <v>14</v>
      </c>
      <c r="I90" s="103" t="s">
        <v>11</v>
      </c>
      <c r="J90" s="35">
        <v>45781</v>
      </c>
      <c r="K90" s="35">
        <v>45794</v>
      </c>
      <c r="L90" s="35" t="s">
        <v>11</v>
      </c>
      <c r="M90" s="35">
        <v>45931</v>
      </c>
      <c r="N90" s="35">
        <v>45931</v>
      </c>
      <c r="O90" s="64">
        <v>138</v>
      </c>
      <c r="P90" s="52" t="s">
        <v>116</v>
      </c>
      <c r="Q90" s="52" t="s">
        <v>127</v>
      </c>
      <c r="R90" s="52" t="s">
        <v>122</v>
      </c>
      <c r="S90" s="52" t="s">
        <v>118</v>
      </c>
      <c r="T90" s="52" t="s">
        <v>108</v>
      </c>
      <c r="U90" s="52" t="s">
        <v>109</v>
      </c>
      <c r="V90" s="52" t="s">
        <v>313</v>
      </c>
      <c r="W90" s="52" t="s">
        <v>737</v>
      </c>
      <c r="X90" s="57" t="s">
        <v>11</v>
      </c>
      <c r="Y90" s="42" t="s">
        <v>11</v>
      </c>
      <c r="Z90" s="42" t="s">
        <v>11</v>
      </c>
      <c r="AA90" s="42" t="s">
        <v>11</v>
      </c>
      <c r="AB90" s="7">
        <v>66.2</v>
      </c>
      <c r="AC90" s="7">
        <v>9.1</v>
      </c>
      <c r="AD90" s="7">
        <v>0</v>
      </c>
      <c r="AE90" s="7">
        <v>0</v>
      </c>
      <c r="AF90" s="7">
        <v>0</v>
      </c>
      <c r="AG90" s="7">
        <v>17.8</v>
      </c>
      <c r="AH90" s="322" t="s">
        <v>182</v>
      </c>
      <c r="AI90" s="322" t="s">
        <v>161</v>
      </c>
      <c r="AJ90" s="322" t="s">
        <v>116</v>
      </c>
      <c r="AK90" s="322" t="s">
        <v>160</v>
      </c>
    </row>
    <row r="91" spans="1:37">
      <c r="A91" s="340">
        <v>9</v>
      </c>
      <c r="B91" s="323"/>
      <c r="C91" s="6" t="s">
        <v>20</v>
      </c>
      <c r="D91" s="67">
        <v>10</v>
      </c>
      <c r="E91" s="100">
        <v>2.8291666666666702</v>
      </c>
      <c r="F91" s="104" t="s">
        <v>11</v>
      </c>
      <c r="G91" s="104" t="s">
        <v>11</v>
      </c>
      <c r="H91" s="104" t="s">
        <v>11</v>
      </c>
      <c r="I91" s="103" t="s">
        <v>11</v>
      </c>
      <c r="J91" s="35">
        <v>45805</v>
      </c>
      <c r="K91" s="35">
        <v>45814</v>
      </c>
      <c r="L91" s="35">
        <v>45856</v>
      </c>
      <c r="M91" s="35">
        <v>45930</v>
      </c>
      <c r="N91" s="35">
        <v>45945</v>
      </c>
      <c r="O91" s="41">
        <v>117</v>
      </c>
      <c r="P91" s="37" t="s">
        <v>116</v>
      </c>
      <c r="Q91" s="37" t="s">
        <v>738</v>
      </c>
      <c r="R91" s="37" t="s">
        <v>739</v>
      </c>
      <c r="S91" s="37" t="s">
        <v>107</v>
      </c>
      <c r="T91" s="37" t="s">
        <v>108</v>
      </c>
      <c r="U91" s="37" t="s">
        <v>109</v>
      </c>
      <c r="V91" s="37" t="s">
        <v>740</v>
      </c>
      <c r="W91" s="37" t="s">
        <v>737</v>
      </c>
      <c r="X91" s="37" t="s">
        <v>303</v>
      </c>
      <c r="Y91" s="37" t="s">
        <v>786</v>
      </c>
      <c r="Z91" s="42" t="s">
        <v>11</v>
      </c>
      <c r="AA91" s="42" t="s">
        <v>11</v>
      </c>
      <c r="AB91" s="9">
        <v>78.599999999999994</v>
      </c>
      <c r="AC91" s="9">
        <v>20.6</v>
      </c>
      <c r="AD91" s="9" t="s">
        <v>11</v>
      </c>
      <c r="AE91" s="9" t="s">
        <v>11</v>
      </c>
      <c r="AF91" s="9" t="s">
        <v>11</v>
      </c>
      <c r="AG91" s="22">
        <v>29.2</v>
      </c>
      <c r="AH91" s="23" t="s">
        <v>351</v>
      </c>
      <c r="AI91" s="23" t="s">
        <v>168</v>
      </c>
      <c r="AJ91" s="23" t="s">
        <v>116</v>
      </c>
      <c r="AK91" s="23" t="s">
        <v>350</v>
      </c>
    </row>
    <row r="92" spans="1:37">
      <c r="A92" s="340">
        <v>9</v>
      </c>
      <c r="B92" s="323"/>
      <c r="C92" s="6" t="s">
        <v>696</v>
      </c>
      <c r="D92" s="67">
        <v>10</v>
      </c>
      <c r="E92" s="108">
        <v>2.3279999999999998</v>
      </c>
      <c r="F92" s="109">
        <v>155.21</v>
      </c>
      <c r="G92" s="109">
        <v>8.7799999999999994</v>
      </c>
      <c r="H92" s="121">
        <v>15</v>
      </c>
      <c r="I92" s="103" t="s">
        <v>11</v>
      </c>
      <c r="J92" s="59">
        <v>45782</v>
      </c>
      <c r="K92" s="59">
        <v>45789</v>
      </c>
      <c r="L92" s="43">
        <v>45836</v>
      </c>
      <c r="M92" s="35">
        <v>45943</v>
      </c>
      <c r="N92" s="35">
        <v>45943</v>
      </c>
      <c r="O92" s="45">
        <v>154</v>
      </c>
      <c r="P92" s="46" t="s">
        <v>116</v>
      </c>
      <c r="Q92" s="46" t="s">
        <v>127</v>
      </c>
      <c r="R92" s="46" t="s">
        <v>158</v>
      </c>
      <c r="S92" s="46" t="s">
        <v>536</v>
      </c>
      <c r="T92" s="46" t="s">
        <v>108</v>
      </c>
      <c r="U92" s="46" t="s">
        <v>109</v>
      </c>
      <c r="V92" s="46" t="s">
        <v>110</v>
      </c>
      <c r="W92" s="46" t="s">
        <v>737</v>
      </c>
      <c r="X92" s="321" t="s">
        <v>11</v>
      </c>
      <c r="Y92" s="321" t="s">
        <v>11</v>
      </c>
      <c r="Z92" s="321" t="s">
        <v>11</v>
      </c>
      <c r="AA92" s="321" t="s">
        <v>11</v>
      </c>
      <c r="AB92" s="11">
        <v>91.3</v>
      </c>
      <c r="AC92" s="11">
        <v>19.3</v>
      </c>
      <c r="AD92" s="11">
        <v>0</v>
      </c>
      <c r="AE92" s="11">
        <v>0</v>
      </c>
      <c r="AF92" s="11">
        <v>0</v>
      </c>
      <c r="AG92" s="11">
        <v>23.58</v>
      </c>
      <c r="AH92" s="12" t="s">
        <v>157</v>
      </c>
      <c r="AI92" s="12" t="s">
        <v>167</v>
      </c>
      <c r="AJ92" s="12" t="s">
        <v>116</v>
      </c>
      <c r="AK92" s="12" t="s">
        <v>350</v>
      </c>
    </row>
    <row r="93" spans="1:37">
      <c r="A93" s="340">
        <v>9</v>
      </c>
      <c r="B93" s="323"/>
      <c r="C93" s="13" t="s">
        <v>697</v>
      </c>
      <c r="D93" s="107">
        <v>21</v>
      </c>
      <c r="E93" s="108">
        <v>7.3</v>
      </c>
      <c r="F93" s="109">
        <v>231.75761904761904</v>
      </c>
      <c r="G93" s="109">
        <v>10.606060606060609</v>
      </c>
      <c r="H93" s="121">
        <v>13</v>
      </c>
      <c r="I93" s="103" t="s">
        <v>11</v>
      </c>
      <c r="J93" s="48">
        <v>45783</v>
      </c>
      <c r="K93" s="48">
        <v>45791</v>
      </c>
      <c r="L93" s="48">
        <v>45848</v>
      </c>
      <c r="M93" s="48">
        <v>45936</v>
      </c>
      <c r="N93" s="48">
        <v>45939</v>
      </c>
      <c r="O93" s="49">
        <v>146</v>
      </c>
      <c r="P93" s="50" t="s">
        <v>104</v>
      </c>
      <c r="Q93" s="50" t="s">
        <v>127</v>
      </c>
      <c r="R93" s="50" t="s">
        <v>122</v>
      </c>
      <c r="S93" s="50" t="s">
        <v>107</v>
      </c>
      <c r="T93" s="50" t="s">
        <v>108</v>
      </c>
      <c r="U93" s="50" t="s">
        <v>112</v>
      </c>
      <c r="V93" s="50" t="s">
        <v>110</v>
      </c>
      <c r="W93" s="51">
        <v>3</v>
      </c>
      <c r="X93" s="55" t="s">
        <v>517</v>
      </c>
      <c r="Y93" s="55" t="s">
        <v>766</v>
      </c>
      <c r="Z93" s="52" t="s">
        <v>11</v>
      </c>
      <c r="AA93" s="52" t="s">
        <v>11</v>
      </c>
      <c r="AB93" s="7">
        <v>93.9</v>
      </c>
      <c r="AC93" s="7">
        <v>26.3</v>
      </c>
      <c r="AD93" s="7">
        <v>31</v>
      </c>
      <c r="AE93" s="7">
        <v>0</v>
      </c>
      <c r="AF93" s="7">
        <v>0</v>
      </c>
      <c r="AG93" s="7">
        <v>28.3</v>
      </c>
      <c r="AH93" s="322" t="s">
        <v>157</v>
      </c>
      <c r="AI93" s="322" t="s">
        <v>167</v>
      </c>
      <c r="AJ93" s="322" t="s">
        <v>116</v>
      </c>
      <c r="AK93" s="322" t="s">
        <v>172</v>
      </c>
    </row>
    <row r="94" spans="1:37">
      <c r="A94" s="340">
        <v>9</v>
      </c>
      <c r="B94" s="323"/>
      <c r="C94" s="6" t="s">
        <v>698</v>
      </c>
      <c r="D94" s="107">
        <v>10</v>
      </c>
      <c r="E94" s="105">
        <v>2.2090000000000001</v>
      </c>
      <c r="F94" s="106">
        <v>147.27000000000001</v>
      </c>
      <c r="G94" s="106">
        <v>-21.79</v>
      </c>
      <c r="H94" s="110">
        <v>35</v>
      </c>
      <c r="I94" s="103" t="s">
        <v>11</v>
      </c>
      <c r="J94" s="53" t="s">
        <v>743</v>
      </c>
      <c r="K94" s="53" t="s">
        <v>744</v>
      </c>
      <c r="L94" s="53" t="s">
        <v>787</v>
      </c>
      <c r="M94" s="53" t="s">
        <v>788</v>
      </c>
      <c r="N94" s="53" t="s">
        <v>747</v>
      </c>
      <c r="O94" s="54">
        <v>130</v>
      </c>
      <c r="P94" s="40" t="s">
        <v>114</v>
      </c>
      <c r="Q94" s="40" t="s">
        <v>127</v>
      </c>
      <c r="R94" s="40" t="s">
        <v>122</v>
      </c>
      <c r="S94" s="40" t="s">
        <v>113</v>
      </c>
      <c r="T94" s="40" t="s">
        <v>108</v>
      </c>
      <c r="U94" s="40" t="s">
        <v>112</v>
      </c>
      <c r="V94" s="40" t="s">
        <v>110</v>
      </c>
      <c r="W94" s="40">
        <v>2</v>
      </c>
      <c r="X94" s="55" t="s">
        <v>520</v>
      </c>
      <c r="Y94" s="40">
        <v>0</v>
      </c>
      <c r="Z94" s="40">
        <v>0</v>
      </c>
      <c r="AA94" s="40">
        <v>0</v>
      </c>
      <c r="AB94" s="14">
        <v>91.4</v>
      </c>
      <c r="AC94" s="14">
        <v>17.2</v>
      </c>
      <c r="AD94" s="14">
        <v>3.7</v>
      </c>
      <c r="AE94" s="14">
        <v>1.3</v>
      </c>
      <c r="AF94" s="14">
        <v>0</v>
      </c>
      <c r="AG94" s="14">
        <v>25.8</v>
      </c>
      <c r="AH94" s="15" t="s">
        <v>157</v>
      </c>
      <c r="AI94" s="15" t="s">
        <v>167</v>
      </c>
      <c r="AJ94" s="15" t="s">
        <v>114</v>
      </c>
      <c r="AK94" s="15" t="s">
        <v>137</v>
      </c>
    </row>
    <row r="95" spans="1:37">
      <c r="A95" s="340">
        <v>9</v>
      </c>
      <c r="B95" s="323"/>
      <c r="C95" s="6" t="s">
        <v>699</v>
      </c>
      <c r="D95" s="99">
        <v>15</v>
      </c>
      <c r="E95" s="111">
        <v>5.4</v>
      </c>
      <c r="F95" s="102">
        <v>240.01200000000006</v>
      </c>
      <c r="G95" s="102">
        <v>10.882956878850107</v>
      </c>
      <c r="H95" s="54">
        <v>9</v>
      </c>
      <c r="I95" s="103" t="s">
        <v>11</v>
      </c>
      <c r="J95" s="56">
        <v>45770</v>
      </c>
      <c r="K95" s="56">
        <v>45781</v>
      </c>
      <c r="L95" s="56">
        <v>45851</v>
      </c>
      <c r="M95" s="56">
        <v>45936</v>
      </c>
      <c r="N95" s="56">
        <v>45936</v>
      </c>
      <c r="O95" s="54">
        <v>156</v>
      </c>
      <c r="P95" s="40" t="s">
        <v>116</v>
      </c>
      <c r="Q95" s="40" t="s">
        <v>127</v>
      </c>
      <c r="R95" s="40" t="s">
        <v>122</v>
      </c>
      <c r="S95" s="57" t="s">
        <v>107</v>
      </c>
      <c r="T95" s="57" t="s">
        <v>309</v>
      </c>
      <c r="U95" s="57" t="s">
        <v>109</v>
      </c>
      <c r="V95" s="57" t="s">
        <v>115</v>
      </c>
      <c r="W95" s="57" t="s">
        <v>742</v>
      </c>
      <c r="X95" s="321" t="s">
        <v>11</v>
      </c>
      <c r="Y95" s="42" t="s">
        <v>11</v>
      </c>
      <c r="Z95" s="42" t="s">
        <v>11</v>
      </c>
      <c r="AA95" s="42" t="s">
        <v>11</v>
      </c>
      <c r="AB95" s="11">
        <v>90.8</v>
      </c>
      <c r="AC95" s="11">
        <v>18.2</v>
      </c>
      <c r="AD95" s="9">
        <v>0</v>
      </c>
      <c r="AE95" s="9">
        <v>0</v>
      </c>
      <c r="AF95" s="9">
        <v>0</v>
      </c>
      <c r="AG95" s="9">
        <v>30.155000000000001</v>
      </c>
      <c r="AH95" s="12" t="s">
        <v>831</v>
      </c>
      <c r="AI95" s="12" t="s">
        <v>158</v>
      </c>
      <c r="AJ95" s="12" t="s">
        <v>163</v>
      </c>
      <c r="AK95" s="12" t="s">
        <v>160</v>
      </c>
    </row>
    <row r="96" spans="1:37">
      <c r="A96" s="340">
        <v>9</v>
      </c>
      <c r="B96" s="323"/>
      <c r="C96" s="6" t="s">
        <v>700</v>
      </c>
      <c r="D96" s="112">
        <v>20</v>
      </c>
      <c r="E96" s="113">
        <v>2.2149999999999999</v>
      </c>
      <c r="F96" s="114">
        <v>147.66999999999999</v>
      </c>
      <c r="G96" s="114">
        <v>-35.61</v>
      </c>
      <c r="H96" s="122">
        <v>26.999999999999996</v>
      </c>
      <c r="I96" s="103" t="s">
        <v>11</v>
      </c>
      <c r="J96" s="59">
        <v>45772</v>
      </c>
      <c r="K96" s="59">
        <v>45789</v>
      </c>
      <c r="L96" s="60">
        <v>45855</v>
      </c>
      <c r="M96" s="59">
        <v>45940</v>
      </c>
      <c r="N96" s="59">
        <v>45940</v>
      </c>
      <c r="O96" s="61">
        <v>152</v>
      </c>
      <c r="P96" s="62" t="s">
        <v>114</v>
      </c>
      <c r="Q96" s="62" t="s">
        <v>127</v>
      </c>
      <c r="R96" s="62" t="s">
        <v>122</v>
      </c>
      <c r="S96" s="62" t="s">
        <v>118</v>
      </c>
      <c r="T96" s="62" t="s">
        <v>108</v>
      </c>
      <c r="U96" s="63" t="s">
        <v>112</v>
      </c>
      <c r="V96" s="63" t="s">
        <v>110</v>
      </c>
      <c r="W96" s="63">
        <v>1</v>
      </c>
      <c r="X96" s="55" t="s">
        <v>11</v>
      </c>
      <c r="Y96" s="42" t="s">
        <v>11</v>
      </c>
      <c r="Z96" s="42" t="s">
        <v>11</v>
      </c>
      <c r="AA96" s="42" t="s">
        <v>11</v>
      </c>
      <c r="AB96" s="11">
        <v>109.6</v>
      </c>
      <c r="AC96" s="11">
        <v>27.3</v>
      </c>
      <c r="AD96" s="11">
        <v>0</v>
      </c>
      <c r="AE96" s="11">
        <v>0</v>
      </c>
      <c r="AF96" s="11">
        <v>0</v>
      </c>
      <c r="AG96" s="11">
        <v>21.8</v>
      </c>
      <c r="AH96" s="24" t="s">
        <v>157</v>
      </c>
      <c r="AI96" s="24" t="s">
        <v>167</v>
      </c>
      <c r="AJ96" s="24" t="s">
        <v>114</v>
      </c>
      <c r="AK96" s="24" t="s">
        <v>160</v>
      </c>
    </row>
    <row r="97" spans="1:37">
      <c r="A97" s="340">
        <v>9</v>
      </c>
      <c r="B97" s="323"/>
      <c r="C97" s="6" t="s">
        <v>701</v>
      </c>
      <c r="D97" s="99">
        <v>20</v>
      </c>
      <c r="E97" s="100">
        <v>6.82</v>
      </c>
      <c r="F97" s="106">
        <v>227.45</v>
      </c>
      <c r="G97" s="101">
        <v>-9.19</v>
      </c>
      <c r="H97" s="64">
        <v>23</v>
      </c>
      <c r="I97" s="103" t="s">
        <v>11</v>
      </c>
      <c r="J97" s="35">
        <v>45785</v>
      </c>
      <c r="K97" s="35">
        <v>45796</v>
      </c>
      <c r="L97" s="60" t="s">
        <v>11</v>
      </c>
      <c r="M97" s="35">
        <v>45931</v>
      </c>
      <c r="N97" s="35">
        <v>45943</v>
      </c>
      <c r="O97" s="64">
        <v>132</v>
      </c>
      <c r="P97" s="52" t="s">
        <v>104</v>
      </c>
      <c r="Q97" s="52" t="s">
        <v>127</v>
      </c>
      <c r="R97" s="52" t="s">
        <v>122</v>
      </c>
      <c r="S97" s="52" t="s">
        <v>118</v>
      </c>
      <c r="T97" s="52" t="s">
        <v>309</v>
      </c>
      <c r="U97" s="52" t="s">
        <v>11</v>
      </c>
      <c r="V97" s="52" t="s">
        <v>173</v>
      </c>
      <c r="W97" s="52" t="s">
        <v>173</v>
      </c>
      <c r="X97" s="65" t="s">
        <v>11</v>
      </c>
      <c r="Y97" s="65" t="s">
        <v>11</v>
      </c>
      <c r="Z97" s="65" t="s">
        <v>11</v>
      </c>
      <c r="AA97" s="65" t="s">
        <v>11</v>
      </c>
      <c r="AB97" s="7">
        <v>79.33</v>
      </c>
      <c r="AC97" s="7">
        <v>7.93</v>
      </c>
      <c r="AD97" s="7" t="s">
        <v>11</v>
      </c>
      <c r="AE97" s="7" t="s">
        <v>11</v>
      </c>
      <c r="AF97" s="7" t="s">
        <v>11</v>
      </c>
      <c r="AG97" s="7">
        <v>23.74</v>
      </c>
      <c r="AH97" s="322" t="s">
        <v>351</v>
      </c>
      <c r="AI97" s="322" t="s">
        <v>167</v>
      </c>
      <c r="AJ97" s="322" t="s">
        <v>116</v>
      </c>
      <c r="AK97" s="322" t="s">
        <v>160</v>
      </c>
    </row>
    <row r="98" spans="1:37" ht="22.5">
      <c r="A98" s="340">
        <v>9</v>
      </c>
      <c r="B98" s="323"/>
      <c r="C98" s="13" t="s">
        <v>702</v>
      </c>
      <c r="D98" s="67">
        <v>21</v>
      </c>
      <c r="E98" s="105">
        <v>6.5830000000000002</v>
      </c>
      <c r="F98" s="106">
        <v>208.97</v>
      </c>
      <c r="G98" s="106">
        <v>10.79</v>
      </c>
      <c r="H98" s="67">
        <v>8</v>
      </c>
      <c r="I98" s="103" t="s">
        <v>11</v>
      </c>
      <c r="J98" s="35">
        <v>45782</v>
      </c>
      <c r="K98" s="35">
        <v>45797</v>
      </c>
      <c r="L98" s="66">
        <v>45856</v>
      </c>
      <c r="M98" s="35">
        <v>45937</v>
      </c>
      <c r="N98" s="35">
        <v>45943</v>
      </c>
      <c r="O98" s="67">
        <v>141</v>
      </c>
      <c r="P98" s="52" t="s">
        <v>116</v>
      </c>
      <c r="Q98" s="52" t="s">
        <v>738</v>
      </c>
      <c r="R98" s="52" t="s">
        <v>763</v>
      </c>
      <c r="S98" s="52" t="s">
        <v>118</v>
      </c>
      <c r="T98" s="52" t="s">
        <v>108</v>
      </c>
      <c r="U98" s="52" t="s">
        <v>112</v>
      </c>
      <c r="V98" s="52" t="s">
        <v>110</v>
      </c>
      <c r="W98" s="52">
        <v>4</v>
      </c>
      <c r="X98" s="57" t="s">
        <v>301</v>
      </c>
      <c r="Y98" s="57" t="s">
        <v>751</v>
      </c>
      <c r="Z98" s="52" t="s">
        <v>752</v>
      </c>
      <c r="AA98" s="52" t="s">
        <v>780</v>
      </c>
      <c r="AB98" s="7">
        <v>129.96</v>
      </c>
      <c r="AC98" s="7">
        <v>30.7</v>
      </c>
      <c r="AD98" s="7">
        <v>0</v>
      </c>
      <c r="AE98" s="7">
        <v>0</v>
      </c>
      <c r="AF98" s="7">
        <v>0</v>
      </c>
      <c r="AG98" s="7">
        <v>26.5</v>
      </c>
      <c r="AH98" s="322" t="s">
        <v>157</v>
      </c>
      <c r="AI98" s="322" t="s">
        <v>167</v>
      </c>
      <c r="AJ98" s="322" t="s">
        <v>159</v>
      </c>
      <c r="AK98" s="322" t="s">
        <v>160</v>
      </c>
    </row>
    <row r="99" spans="1:37">
      <c r="A99" s="340">
        <v>9</v>
      </c>
      <c r="B99" s="323"/>
      <c r="C99" s="6" t="s">
        <v>703</v>
      </c>
      <c r="D99" s="67">
        <v>10</v>
      </c>
      <c r="E99" s="105">
        <v>4.9249999999999998</v>
      </c>
      <c r="F99" s="106">
        <v>328.5</v>
      </c>
      <c r="G99" s="106">
        <v>33.56</v>
      </c>
      <c r="H99" s="110">
        <v>1</v>
      </c>
      <c r="I99" s="103" t="s">
        <v>11</v>
      </c>
      <c r="J99" s="68">
        <v>45787</v>
      </c>
      <c r="K99" s="68">
        <v>45794</v>
      </c>
      <c r="L99" s="68" t="s">
        <v>11</v>
      </c>
      <c r="M99" s="68">
        <v>45930</v>
      </c>
      <c r="N99" s="68">
        <v>45946</v>
      </c>
      <c r="O99" s="69">
        <v>136</v>
      </c>
      <c r="P99" s="70" t="s">
        <v>776</v>
      </c>
      <c r="Q99" s="70" t="s">
        <v>129</v>
      </c>
      <c r="R99" s="70" t="s">
        <v>750</v>
      </c>
      <c r="S99" s="70" t="s">
        <v>107</v>
      </c>
      <c r="T99" s="70" t="s">
        <v>755</v>
      </c>
      <c r="U99" s="70" t="s">
        <v>756</v>
      </c>
      <c r="V99" s="70" t="s">
        <v>132</v>
      </c>
      <c r="W99" s="70">
        <v>4</v>
      </c>
      <c r="X99" s="70" t="s">
        <v>137</v>
      </c>
      <c r="Y99" s="57" t="s">
        <v>11</v>
      </c>
      <c r="Z99" s="57" t="s">
        <v>11</v>
      </c>
      <c r="AA99" s="57" t="s">
        <v>11</v>
      </c>
      <c r="AB99" s="7">
        <v>116.6</v>
      </c>
      <c r="AC99" s="7">
        <v>27.4</v>
      </c>
      <c r="AD99" s="17">
        <v>0</v>
      </c>
      <c r="AE99" s="17">
        <v>0</v>
      </c>
      <c r="AF99" s="17">
        <v>0</v>
      </c>
      <c r="AG99" s="7">
        <v>29.37</v>
      </c>
      <c r="AH99" s="18" t="s">
        <v>826</v>
      </c>
      <c r="AI99" s="322" t="s">
        <v>169</v>
      </c>
      <c r="AJ99" s="18" t="s">
        <v>828</v>
      </c>
      <c r="AK99" s="18" t="s">
        <v>829</v>
      </c>
    </row>
    <row r="100" spans="1:37">
      <c r="A100" s="340">
        <v>9</v>
      </c>
      <c r="B100" s="323"/>
      <c r="C100" s="19" t="s">
        <v>22</v>
      </c>
      <c r="D100" s="116" t="s">
        <v>11</v>
      </c>
      <c r="E100" s="117" t="s">
        <v>11</v>
      </c>
      <c r="F100" s="118">
        <v>212.45773544973545</v>
      </c>
      <c r="G100" s="118">
        <v>1.1760753677920954</v>
      </c>
      <c r="H100" s="123">
        <v>7</v>
      </c>
      <c r="I100" s="120" t="s">
        <v>209</v>
      </c>
      <c r="J100" s="71" t="s">
        <v>11</v>
      </c>
      <c r="K100" s="72" t="s">
        <v>11</v>
      </c>
      <c r="L100" s="72" t="s">
        <v>11</v>
      </c>
      <c r="M100" s="73" t="s">
        <v>11</v>
      </c>
      <c r="N100" s="72" t="s">
        <v>11</v>
      </c>
      <c r="O100" s="74">
        <v>140.19999999999999</v>
      </c>
      <c r="P100" s="75" t="s">
        <v>11</v>
      </c>
      <c r="Q100" s="75" t="s">
        <v>11</v>
      </c>
      <c r="R100" s="75" t="s">
        <v>11</v>
      </c>
      <c r="S100" s="75" t="s">
        <v>11</v>
      </c>
      <c r="T100" s="76" t="s">
        <v>11</v>
      </c>
      <c r="U100" s="77" t="s">
        <v>11</v>
      </c>
      <c r="V100" s="77" t="s">
        <v>11</v>
      </c>
      <c r="W100" s="75" t="s">
        <v>11</v>
      </c>
      <c r="X100" s="78" t="s">
        <v>11</v>
      </c>
      <c r="Y100" s="79" t="s">
        <v>11</v>
      </c>
      <c r="Z100" s="79" t="s">
        <v>11</v>
      </c>
      <c r="AA100" s="75" t="s">
        <v>11</v>
      </c>
      <c r="AB100" s="20">
        <v>94.769000000000005</v>
      </c>
      <c r="AC100" s="20">
        <v>20.402999999999999</v>
      </c>
      <c r="AD100" s="20">
        <v>4.3375000000000004</v>
      </c>
      <c r="AE100" s="20">
        <v>0.16250000000000001</v>
      </c>
      <c r="AF100" s="20">
        <v>0</v>
      </c>
      <c r="AG100" s="20">
        <v>25.624500000000001</v>
      </c>
      <c r="AH100" s="21" t="s">
        <v>11</v>
      </c>
      <c r="AI100" s="21" t="s">
        <v>11</v>
      </c>
      <c r="AJ100" s="21" t="s">
        <v>11</v>
      </c>
      <c r="AK100" s="21" t="s">
        <v>11</v>
      </c>
    </row>
    <row r="101" spans="1:37">
      <c r="A101" s="340">
        <v>10</v>
      </c>
      <c r="B101" s="323" t="s">
        <v>42</v>
      </c>
      <c r="C101" s="6" t="s">
        <v>19</v>
      </c>
      <c r="D101" s="99" t="s">
        <v>11</v>
      </c>
      <c r="E101" s="100">
        <v>3.95</v>
      </c>
      <c r="F101" s="101">
        <v>219.45</v>
      </c>
      <c r="G101" s="109">
        <v>0.40999999999999992</v>
      </c>
      <c r="H101" s="64">
        <v>24</v>
      </c>
      <c r="I101" s="103" t="s">
        <v>11</v>
      </c>
      <c r="J101" s="35">
        <v>45781</v>
      </c>
      <c r="K101" s="35">
        <v>45794</v>
      </c>
      <c r="L101" s="35" t="s">
        <v>11</v>
      </c>
      <c r="M101" s="35">
        <v>45931</v>
      </c>
      <c r="N101" s="35">
        <v>45931</v>
      </c>
      <c r="O101" s="64">
        <v>138</v>
      </c>
      <c r="P101" s="52" t="s">
        <v>104</v>
      </c>
      <c r="Q101" s="52" t="s">
        <v>127</v>
      </c>
      <c r="R101" s="52" t="s">
        <v>122</v>
      </c>
      <c r="S101" s="52" t="s">
        <v>118</v>
      </c>
      <c r="T101" s="52" t="s">
        <v>108</v>
      </c>
      <c r="U101" s="52" t="s">
        <v>109</v>
      </c>
      <c r="V101" s="52" t="s">
        <v>313</v>
      </c>
      <c r="W101" s="52" t="s">
        <v>737</v>
      </c>
      <c r="X101" s="57" t="s">
        <v>11</v>
      </c>
      <c r="Y101" s="42" t="s">
        <v>11</v>
      </c>
      <c r="Z101" s="42" t="s">
        <v>11</v>
      </c>
      <c r="AA101" s="42" t="s">
        <v>11</v>
      </c>
      <c r="AB101" s="7">
        <v>49.2</v>
      </c>
      <c r="AC101" s="7">
        <v>7.6</v>
      </c>
      <c r="AD101" s="7">
        <v>0</v>
      </c>
      <c r="AE101" s="7">
        <v>0</v>
      </c>
      <c r="AF101" s="7">
        <v>0</v>
      </c>
      <c r="AG101" s="7">
        <v>19.899999999999999</v>
      </c>
      <c r="AH101" s="322" t="s">
        <v>157</v>
      </c>
      <c r="AI101" s="322" t="s">
        <v>158</v>
      </c>
      <c r="AJ101" s="322" t="s">
        <v>116</v>
      </c>
      <c r="AK101" s="322" t="s">
        <v>160</v>
      </c>
    </row>
    <row r="102" spans="1:37">
      <c r="A102" s="340">
        <v>10</v>
      </c>
      <c r="B102" s="323"/>
      <c r="C102" s="6" t="s">
        <v>20</v>
      </c>
      <c r="D102" s="67">
        <v>10</v>
      </c>
      <c r="E102" s="100">
        <v>2.3666666666666698</v>
      </c>
      <c r="F102" s="104" t="s">
        <v>11</v>
      </c>
      <c r="G102" s="104" t="s">
        <v>11</v>
      </c>
      <c r="H102" s="104" t="s">
        <v>11</v>
      </c>
      <c r="I102" s="103" t="s">
        <v>11</v>
      </c>
      <c r="J102" s="35">
        <v>45805</v>
      </c>
      <c r="K102" s="35">
        <v>45814</v>
      </c>
      <c r="L102" s="35">
        <v>45849</v>
      </c>
      <c r="M102" s="35">
        <v>45927</v>
      </c>
      <c r="N102" s="35">
        <v>45945</v>
      </c>
      <c r="O102" s="41">
        <v>114</v>
      </c>
      <c r="P102" s="37" t="s">
        <v>116</v>
      </c>
      <c r="Q102" s="37" t="s">
        <v>738</v>
      </c>
      <c r="R102" s="37" t="s">
        <v>757</v>
      </c>
      <c r="S102" s="37" t="s">
        <v>107</v>
      </c>
      <c r="T102" s="37" t="s">
        <v>108</v>
      </c>
      <c r="U102" s="37" t="s">
        <v>109</v>
      </c>
      <c r="V102" s="37" t="s">
        <v>740</v>
      </c>
      <c r="W102" s="37" t="s">
        <v>737</v>
      </c>
      <c r="X102" s="37" t="s">
        <v>303</v>
      </c>
      <c r="Y102" s="37" t="s">
        <v>785</v>
      </c>
      <c r="Z102" s="37" t="s">
        <v>11</v>
      </c>
      <c r="AA102" s="42" t="s">
        <v>11</v>
      </c>
      <c r="AB102" s="9">
        <v>54.4</v>
      </c>
      <c r="AC102" s="9">
        <v>14</v>
      </c>
      <c r="AD102" s="9" t="s">
        <v>11</v>
      </c>
      <c r="AE102" s="9" t="s">
        <v>11</v>
      </c>
      <c r="AF102" s="9" t="s">
        <v>11</v>
      </c>
      <c r="AG102" s="22">
        <v>23.5</v>
      </c>
      <c r="AH102" s="23" t="s">
        <v>351</v>
      </c>
      <c r="AI102" s="23" t="s">
        <v>165</v>
      </c>
      <c r="AJ102" s="23" t="s">
        <v>116</v>
      </c>
      <c r="AK102" s="23" t="s">
        <v>174</v>
      </c>
    </row>
    <row r="103" spans="1:37">
      <c r="A103" s="340">
        <v>10</v>
      </c>
      <c r="B103" s="323"/>
      <c r="C103" s="6" t="s">
        <v>696</v>
      </c>
      <c r="D103" s="67">
        <v>10</v>
      </c>
      <c r="E103" s="108">
        <v>2.2349999999999999</v>
      </c>
      <c r="F103" s="109">
        <v>148.99</v>
      </c>
      <c r="G103" s="109">
        <v>4.42</v>
      </c>
      <c r="H103" s="121">
        <v>26</v>
      </c>
      <c r="I103" s="103" t="s">
        <v>11</v>
      </c>
      <c r="J103" s="59">
        <v>45782</v>
      </c>
      <c r="K103" s="59">
        <v>45788</v>
      </c>
      <c r="L103" s="43">
        <v>45836</v>
      </c>
      <c r="M103" s="35">
        <v>45914</v>
      </c>
      <c r="N103" s="35">
        <v>45914</v>
      </c>
      <c r="O103" s="45">
        <v>126</v>
      </c>
      <c r="P103" s="46" t="s">
        <v>116</v>
      </c>
      <c r="Q103" s="46" t="s">
        <v>127</v>
      </c>
      <c r="R103" s="46" t="s">
        <v>158</v>
      </c>
      <c r="S103" s="46" t="s">
        <v>536</v>
      </c>
      <c r="T103" s="46" t="s">
        <v>108</v>
      </c>
      <c r="U103" s="46" t="s">
        <v>109</v>
      </c>
      <c r="V103" s="46" t="s">
        <v>110</v>
      </c>
      <c r="W103" s="46" t="s">
        <v>737</v>
      </c>
      <c r="X103" s="321" t="s">
        <v>11</v>
      </c>
      <c r="Y103" s="321" t="s">
        <v>11</v>
      </c>
      <c r="Z103" s="321" t="s">
        <v>11</v>
      </c>
      <c r="AA103" s="321" t="s">
        <v>11</v>
      </c>
      <c r="AB103" s="11">
        <v>68.599999999999994</v>
      </c>
      <c r="AC103" s="11">
        <v>11.3</v>
      </c>
      <c r="AD103" s="11">
        <v>0</v>
      </c>
      <c r="AE103" s="11">
        <v>0</v>
      </c>
      <c r="AF103" s="11">
        <v>0</v>
      </c>
      <c r="AG103" s="11">
        <v>20.28</v>
      </c>
      <c r="AH103" s="12" t="s">
        <v>157</v>
      </c>
      <c r="AI103" s="12" t="s">
        <v>157</v>
      </c>
      <c r="AJ103" s="12" t="s">
        <v>116</v>
      </c>
      <c r="AK103" s="12" t="s">
        <v>350</v>
      </c>
    </row>
    <row r="104" spans="1:37">
      <c r="A104" s="340">
        <v>10</v>
      </c>
      <c r="B104" s="323"/>
      <c r="C104" s="13" t="s">
        <v>697</v>
      </c>
      <c r="D104" s="107">
        <v>21</v>
      </c>
      <c r="E104" s="108">
        <v>6.6</v>
      </c>
      <c r="F104" s="109">
        <v>209.53428571428572</v>
      </c>
      <c r="G104" s="109">
        <v>0</v>
      </c>
      <c r="H104" s="121">
        <v>19</v>
      </c>
      <c r="I104" s="103" t="s">
        <v>11</v>
      </c>
      <c r="J104" s="48">
        <v>45783</v>
      </c>
      <c r="K104" s="48">
        <v>45791</v>
      </c>
      <c r="L104" s="48">
        <v>45846</v>
      </c>
      <c r="M104" s="48">
        <v>45934</v>
      </c>
      <c r="N104" s="48">
        <v>45936</v>
      </c>
      <c r="O104" s="49">
        <v>144</v>
      </c>
      <c r="P104" s="50" t="s">
        <v>104</v>
      </c>
      <c r="Q104" s="50" t="s">
        <v>127</v>
      </c>
      <c r="R104" s="50" t="s">
        <v>106</v>
      </c>
      <c r="S104" s="50" t="s">
        <v>107</v>
      </c>
      <c r="T104" s="50" t="s">
        <v>108</v>
      </c>
      <c r="U104" s="50" t="s">
        <v>112</v>
      </c>
      <c r="V104" s="50" t="s">
        <v>110</v>
      </c>
      <c r="W104" s="51">
        <v>1</v>
      </c>
      <c r="X104" s="52" t="s">
        <v>11</v>
      </c>
      <c r="Y104" s="52" t="s">
        <v>11</v>
      </c>
      <c r="Z104" s="52" t="s">
        <v>11</v>
      </c>
      <c r="AA104" s="321" t="s">
        <v>11</v>
      </c>
      <c r="AB104" s="7">
        <v>85.6</v>
      </c>
      <c r="AC104" s="7">
        <v>20.6</v>
      </c>
      <c r="AD104" s="7">
        <v>0</v>
      </c>
      <c r="AE104" s="7">
        <v>0</v>
      </c>
      <c r="AF104" s="7">
        <v>0</v>
      </c>
      <c r="AG104" s="7">
        <v>22.9</v>
      </c>
      <c r="AH104" s="322" t="s">
        <v>157</v>
      </c>
      <c r="AI104" s="322" t="s">
        <v>161</v>
      </c>
      <c r="AJ104" s="322" t="s">
        <v>116</v>
      </c>
      <c r="AK104" s="322" t="s">
        <v>172</v>
      </c>
    </row>
    <row r="105" spans="1:37">
      <c r="A105" s="340">
        <v>10</v>
      </c>
      <c r="B105" s="323"/>
      <c r="C105" s="6" t="s">
        <v>698</v>
      </c>
      <c r="D105" s="107">
        <v>10</v>
      </c>
      <c r="E105" s="105">
        <v>2.4670000000000001</v>
      </c>
      <c r="F105" s="106">
        <v>164.47</v>
      </c>
      <c r="G105" s="106">
        <v>-12.66</v>
      </c>
      <c r="H105" s="110">
        <v>17</v>
      </c>
      <c r="I105" s="103" t="s">
        <v>11</v>
      </c>
      <c r="J105" s="53" t="s">
        <v>743</v>
      </c>
      <c r="K105" s="53" t="s">
        <v>744</v>
      </c>
      <c r="L105" s="53" t="s">
        <v>745</v>
      </c>
      <c r="M105" s="53" t="s">
        <v>768</v>
      </c>
      <c r="N105" s="53" t="s">
        <v>769</v>
      </c>
      <c r="O105" s="54">
        <v>119</v>
      </c>
      <c r="P105" s="40" t="s">
        <v>114</v>
      </c>
      <c r="Q105" s="40" t="s">
        <v>127</v>
      </c>
      <c r="R105" s="40" t="s">
        <v>106</v>
      </c>
      <c r="S105" s="40" t="s">
        <v>113</v>
      </c>
      <c r="T105" s="40" t="s">
        <v>108</v>
      </c>
      <c r="U105" s="40" t="s">
        <v>112</v>
      </c>
      <c r="V105" s="40" t="s">
        <v>110</v>
      </c>
      <c r="W105" s="40">
        <v>1</v>
      </c>
      <c r="X105" s="55" t="s">
        <v>520</v>
      </c>
      <c r="Y105" s="40">
        <v>0</v>
      </c>
      <c r="Z105" s="40">
        <v>0</v>
      </c>
      <c r="AA105" s="40">
        <v>0</v>
      </c>
      <c r="AB105" s="14">
        <v>72.900000000000006</v>
      </c>
      <c r="AC105" s="14">
        <v>15</v>
      </c>
      <c r="AD105" s="14">
        <v>0.7</v>
      </c>
      <c r="AE105" s="14">
        <v>0.3</v>
      </c>
      <c r="AF105" s="14">
        <v>0</v>
      </c>
      <c r="AG105" s="14">
        <v>22.8</v>
      </c>
      <c r="AH105" s="15" t="s">
        <v>157</v>
      </c>
      <c r="AI105" s="15" t="s">
        <v>161</v>
      </c>
      <c r="AJ105" s="15" t="s">
        <v>114</v>
      </c>
      <c r="AK105" s="15" t="s">
        <v>137</v>
      </c>
    </row>
    <row r="106" spans="1:37">
      <c r="A106" s="340">
        <v>10</v>
      </c>
      <c r="B106" s="323"/>
      <c r="C106" s="6" t="s">
        <v>699</v>
      </c>
      <c r="D106" s="99">
        <v>15</v>
      </c>
      <c r="E106" s="111">
        <v>5.0599999999999996</v>
      </c>
      <c r="F106" s="102">
        <v>224.90013333333334</v>
      </c>
      <c r="G106" s="102">
        <v>3.901437371663234</v>
      </c>
      <c r="H106" s="54">
        <v>17</v>
      </c>
      <c r="I106" s="103" t="s">
        <v>11</v>
      </c>
      <c r="J106" s="56">
        <v>45770</v>
      </c>
      <c r="K106" s="56">
        <v>45781</v>
      </c>
      <c r="L106" s="56">
        <v>45848</v>
      </c>
      <c r="M106" s="56">
        <v>45923</v>
      </c>
      <c r="N106" s="56">
        <v>45925</v>
      </c>
      <c r="O106" s="54">
        <v>143</v>
      </c>
      <c r="P106" s="40" t="s">
        <v>104</v>
      </c>
      <c r="Q106" s="40" t="s">
        <v>127</v>
      </c>
      <c r="R106" s="40" t="s">
        <v>106</v>
      </c>
      <c r="S106" s="57" t="s">
        <v>107</v>
      </c>
      <c r="T106" s="57" t="s">
        <v>108</v>
      </c>
      <c r="U106" s="57" t="s">
        <v>109</v>
      </c>
      <c r="V106" s="57" t="s">
        <v>110</v>
      </c>
      <c r="W106" s="57" t="s">
        <v>737</v>
      </c>
      <c r="X106" s="321" t="s">
        <v>11</v>
      </c>
      <c r="Y106" s="57" t="s">
        <v>11</v>
      </c>
      <c r="Z106" s="57" t="s">
        <v>11</v>
      </c>
      <c r="AA106" s="321" t="s">
        <v>11</v>
      </c>
      <c r="AB106" s="11">
        <v>75.400000000000006</v>
      </c>
      <c r="AC106" s="11">
        <v>14.2</v>
      </c>
      <c r="AD106" s="9">
        <v>0</v>
      </c>
      <c r="AE106" s="9">
        <v>0</v>
      </c>
      <c r="AF106" s="9">
        <v>0</v>
      </c>
      <c r="AG106" s="9">
        <v>22.97</v>
      </c>
      <c r="AH106" s="12" t="s">
        <v>157</v>
      </c>
      <c r="AI106" s="12" t="s">
        <v>161</v>
      </c>
      <c r="AJ106" s="12" t="s">
        <v>116</v>
      </c>
      <c r="AK106" s="12" t="s">
        <v>160</v>
      </c>
    </row>
    <row r="107" spans="1:37">
      <c r="A107" s="340">
        <v>10</v>
      </c>
      <c r="B107" s="323"/>
      <c r="C107" s="6" t="s">
        <v>700</v>
      </c>
      <c r="D107" s="112">
        <v>20</v>
      </c>
      <c r="E107" s="113">
        <v>3.3420000000000001</v>
      </c>
      <c r="F107" s="114">
        <v>222.8</v>
      </c>
      <c r="G107" s="114">
        <v>-2.85</v>
      </c>
      <c r="H107" s="122">
        <v>10</v>
      </c>
      <c r="I107" s="103" t="s">
        <v>11</v>
      </c>
      <c r="J107" s="59">
        <v>45772</v>
      </c>
      <c r="K107" s="59">
        <v>45789</v>
      </c>
      <c r="L107" s="60">
        <v>45848</v>
      </c>
      <c r="M107" s="59">
        <v>45923</v>
      </c>
      <c r="N107" s="59">
        <v>45925</v>
      </c>
      <c r="O107" s="61">
        <v>135</v>
      </c>
      <c r="P107" s="62" t="s">
        <v>114</v>
      </c>
      <c r="Q107" s="62" t="s">
        <v>127</v>
      </c>
      <c r="R107" s="62" t="s">
        <v>106</v>
      </c>
      <c r="S107" s="62" t="s">
        <v>118</v>
      </c>
      <c r="T107" s="62" t="s">
        <v>108</v>
      </c>
      <c r="U107" s="63" t="s">
        <v>112</v>
      </c>
      <c r="V107" s="63" t="s">
        <v>110</v>
      </c>
      <c r="W107" s="63">
        <v>1</v>
      </c>
      <c r="X107" s="321" t="s">
        <v>11</v>
      </c>
      <c r="Y107" s="52" t="s">
        <v>11</v>
      </c>
      <c r="Z107" s="52" t="s">
        <v>11</v>
      </c>
      <c r="AA107" s="321" t="s">
        <v>11</v>
      </c>
      <c r="AB107" s="11">
        <v>83.2</v>
      </c>
      <c r="AC107" s="11">
        <v>6.7</v>
      </c>
      <c r="AD107" s="11">
        <v>0</v>
      </c>
      <c r="AE107" s="11">
        <v>0</v>
      </c>
      <c r="AF107" s="11">
        <v>0</v>
      </c>
      <c r="AG107" s="11">
        <v>22.9</v>
      </c>
      <c r="AH107" s="24" t="s">
        <v>157</v>
      </c>
      <c r="AI107" s="24" t="s">
        <v>158</v>
      </c>
      <c r="AJ107" s="24" t="s">
        <v>114</v>
      </c>
      <c r="AK107" s="24" t="s">
        <v>137</v>
      </c>
    </row>
    <row r="108" spans="1:37">
      <c r="A108" s="340">
        <v>10</v>
      </c>
      <c r="B108" s="323"/>
      <c r="C108" s="6" t="s">
        <v>701</v>
      </c>
      <c r="D108" s="99">
        <v>20</v>
      </c>
      <c r="E108" s="100">
        <v>4.51</v>
      </c>
      <c r="F108" s="106">
        <v>150.4085</v>
      </c>
      <c r="G108" s="101">
        <v>-39.950000000000003</v>
      </c>
      <c r="H108" s="64">
        <v>39</v>
      </c>
      <c r="I108" s="103" t="s">
        <v>11</v>
      </c>
      <c r="J108" s="35">
        <v>45785</v>
      </c>
      <c r="K108" s="35">
        <v>45796</v>
      </c>
      <c r="L108" s="60" t="s">
        <v>11</v>
      </c>
      <c r="M108" s="35">
        <v>45927</v>
      </c>
      <c r="N108" s="35">
        <v>45943</v>
      </c>
      <c r="O108" s="64">
        <v>128</v>
      </c>
      <c r="P108" s="52" t="s">
        <v>116</v>
      </c>
      <c r="Q108" s="52" t="s">
        <v>127</v>
      </c>
      <c r="R108" s="52" t="s">
        <v>106</v>
      </c>
      <c r="S108" s="52" t="s">
        <v>118</v>
      </c>
      <c r="T108" s="52" t="s">
        <v>309</v>
      </c>
      <c r="U108" s="52" t="s">
        <v>11</v>
      </c>
      <c r="V108" s="52" t="s">
        <v>173</v>
      </c>
      <c r="W108" s="52" t="s">
        <v>173</v>
      </c>
      <c r="X108" s="321" t="s">
        <v>11</v>
      </c>
      <c r="Y108" s="52" t="s">
        <v>11</v>
      </c>
      <c r="Z108" s="52" t="s">
        <v>11</v>
      </c>
      <c r="AA108" s="321" t="s">
        <v>11</v>
      </c>
      <c r="AB108" s="7">
        <v>64.67</v>
      </c>
      <c r="AC108" s="7">
        <v>8.84</v>
      </c>
      <c r="AD108" s="7" t="s">
        <v>11</v>
      </c>
      <c r="AE108" s="7" t="s">
        <v>11</v>
      </c>
      <c r="AF108" s="7" t="s">
        <v>11</v>
      </c>
      <c r="AG108" s="7">
        <v>23.22</v>
      </c>
      <c r="AH108" s="322" t="s">
        <v>351</v>
      </c>
      <c r="AI108" s="322" t="s">
        <v>158</v>
      </c>
      <c r="AJ108" s="322" t="s">
        <v>116</v>
      </c>
      <c r="AK108" s="322" t="s">
        <v>160</v>
      </c>
    </row>
    <row r="109" spans="1:37" ht="22.5">
      <c r="A109" s="340">
        <v>10</v>
      </c>
      <c r="B109" s="323"/>
      <c r="C109" s="13" t="s">
        <v>702</v>
      </c>
      <c r="D109" s="67">
        <v>21</v>
      </c>
      <c r="E109" s="105">
        <v>4.4880000000000004</v>
      </c>
      <c r="F109" s="106">
        <v>142.47</v>
      </c>
      <c r="G109" s="106">
        <v>-24.46</v>
      </c>
      <c r="H109" s="67">
        <v>32</v>
      </c>
      <c r="I109" s="103" t="s">
        <v>11</v>
      </c>
      <c r="J109" s="35">
        <v>45782</v>
      </c>
      <c r="K109" s="35">
        <v>45797</v>
      </c>
      <c r="L109" s="66">
        <v>45852</v>
      </c>
      <c r="M109" s="35">
        <v>45926</v>
      </c>
      <c r="N109" s="35">
        <v>45930</v>
      </c>
      <c r="O109" s="67">
        <v>130</v>
      </c>
      <c r="P109" s="52" t="s">
        <v>116</v>
      </c>
      <c r="Q109" s="52" t="s">
        <v>738</v>
      </c>
      <c r="R109" s="52" t="s">
        <v>763</v>
      </c>
      <c r="S109" s="52" t="s">
        <v>118</v>
      </c>
      <c r="T109" s="52" t="s">
        <v>108</v>
      </c>
      <c r="U109" s="52" t="s">
        <v>112</v>
      </c>
      <c r="V109" s="52" t="s">
        <v>110</v>
      </c>
      <c r="W109" s="52">
        <v>1</v>
      </c>
      <c r="X109" s="57" t="s">
        <v>301</v>
      </c>
      <c r="Y109" s="57" t="s">
        <v>751</v>
      </c>
      <c r="Z109" s="52" t="s">
        <v>752</v>
      </c>
      <c r="AA109" s="52" t="s">
        <v>780</v>
      </c>
      <c r="AB109" s="7">
        <v>107.06</v>
      </c>
      <c r="AC109" s="7">
        <v>21.7</v>
      </c>
      <c r="AD109" s="7">
        <v>0</v>
      </c>
      <c r="AE109" s="7">
        <v>0</v>
      </c>
      <c r="AF109" s="7">
        <v>0</v>
      </c>
      <c r="AG109" s="7">
        <v>23.49</v>
      </c>
      <c r="AH109" s="322" t="s">
        <v>157</v>
      </c>
      <c r="AI109" s="322" t="s">
        <v>170</v>
      </c>
      <c r="AJ109" s="322" t="s">
        <v>159</v>
      </c>
      <c r="AK109" s="322" t="s">
        <v>160</v>
      </c>
    </row>
    <row r="110" spans="1:37">
      <c r="A110" s="340">
        <v>10</v>
      </c>
      <c r="B110" s="323"/>
      <c r="C110" s="6" t="s">
        <v>703</v>
      </c>
      <c r="D110" s="67">
        <v>10</v>
      </c>
      <c r="E110" s="105">
        <v>2.95</v>
      </c>
      <c r="F110" s="106">
        <v>196.77</v>
      </c>
      <c r="G110" s="106">
        <v>-20</v>
      </c>
      <c r="H110" s="110">
        <v>31</v>
      </c>
      <c r="I110" s="103" t="s">
        <v>11</v>
      </c>
      <c r="J110" s="68">
        <v>45787</v>
      </c>
      <c r="K110" s="68">
        <v>45796</v>
      </c>
      <c r="L110" s="68" t="s">
        <v>11</v>
      </c>
      <c r="M110" s="68">
        <v>45928</v>
      </c>
      <c r="N110" s="68">
        <v>45946</v>
      </c>
      <c r="O110" s="69">
        <v>132</v>
      </c>
      <c r="P110" s="70" t="s">
        <v>776</v>
      </c>
      <c r="Q110" s="70" t="s">
        <v>129</v>
      </c>
      <c r="R110" s="70" t="s">
        <v>763</v>
      </c>
      <c r="S110" s="70" t="s">
        <v>107</v>
      </c>
      <c r="T110" s="70" t="s">
        <v>755</v>
      </c>
      <c r="U110" s="70" t="s">
        <v>756</v>
      </c>
      <c r="V110" s="70" t="s">
        <v>130</v>
      </c>
      <c r="W110" s="70">
        <v>3</v>
      </c>
      <c r="X110" s="70" t="s">
        <v>137</v>
      </c>
      <c r="Y110" s="52" t="s">
        <v>11</v>
      </c>
      <c r="Z110" s="52" t="s">
        <v>11</v>
      </c>
      <c r="AA110" s="321" t="s">
        <v>11</v>
      </c>
      <c r="AB110" s="7">
        <v>84.2</v>
      </c>
      <c r="AC110" s="7">
        <v>14.8</v>
      </c>
      <c r="AD110" s="17">
        <v>0</v>
      </c>
      <c r="AE110" s="17">
        <v>0</v>
      </c>
      <c r="AF110" s="17">
        <v>0</v>
      </c>
      <c r="AG110" s="7">
        <v>24.8</v>
      </c>
      <c r="AH110" s="18" t="s">
        <v>826</v>
      </c>
      <c r="AI110" s="322" t="s">
        <v>351</v>
      </c>
      <c r="AJ110" s="18" t="s">
        <v>828</v>
      </c>
      <c r="AK110" s="18" t="s">
        <v>829</v>
      </c>
    </row>
    <row r="111" spans="1:37">
      <c r="A111" s="340">
        <v>10</v>
      </c>
      <c r="B111" s="323"/>
      <c r="C111" s="19" t="s">
        <v>22</v>
      </c>
      <c r="D111" s="116" t="s">
        <v>11</v>
      </c>
      <c r="E111" s="117" t="s">
        <v>11</v>
      </c>
      <c r="F111" s="118">
        <v>186.64365767195767</v>
      </c>
      <c r="G111" s="118">
        <v>-11.117038240266675</v>
      </c>
      <c r="H111" s="123">
        <v>28</v>
      </c>
      <c r="I111" s="120" t="s">
        <v>230</v>
      </c>
      <c r="J111" s="71" t="s">
        <v>11</v>
      </c>
      <c r="K111" s="72" t="s">
        <v>11</v>
      </c>
      <c r="L111" s="72" t="s">
        <v>11</v>
      </c>
      <c r="M111" s="73" t="s">
        <v>11</v>
      </c>
      <c r="N111" s="72" t="s">
        <v>11</v>
      </c>
      <c r="O111" s="74">
        <v>130.9</v>
      </c>
      <c r="P111" s="75" t="s">
        <v>11</v>
      </c>
      <c r="Q111" s="75" t="s">
        <v>11</v>
      </c>
      <c r="R111" s="75" t="s">
        <v>11</v>
      </c>
      <c r="S111" s="75" t="s">
        <v>11</v>
      </c>
      <c r="T111" s="76" t="s">
        <v>11</v>
      </c>
      <c r="U111" s="77" t="s">
        <v>11</v>
      </c>
      <c r="V111" s="77" t="s">
        <v>11</v>
      </c>
      <c r="W111" s="75" t="s">
        <v>11</v>
      </c>
      <c r="X111" s="78" t="s">
        <v>11</v>
      </c>
      <c r="Y111" s="79" t="s">
        <v>11</v>
      </c>
      <c r="Z111" s="79" t="s">
        <v>11</v>
      </c>
      <c r="AA111" s="75" t="s">
        <v>11</v>
      </c>
      <c r="AB111" s="20">
        <v>74.522999999999996</v>
      </c>
      <c r="AC111" s="20">
        <v>13.474</v>
      </c>
      <c r="AD111" s="20">
        <v>8.7499999999999994E-2</v>
      </c>
      <c r="AE111" s="20">
        <v>3.7499999999999999E-2</v>
      </c>
      <c r="AF111" s="20">
        <v>0</v>
      </c>
      <c r="AG111" s="20">
        <v>22.676000000000002</v>
      </c>
      <c r="AH111" s="21" t="s">
        <v>11</v>
      </c>
      <c r="AI111" s="21" t="s">
        <v>11</v>
      </c>
      <c r="AJ111" s="21" t="s">
        <v>11</v>
      </c>
      <c r="AK111" s="21" t="s">
        <v>11</v>
      </c>
    </row>
    <row r="112" spans="1:37">
      <c r="A112" s="340">
        <v>11</v>
      </c>
      <c r="B112" s="323" t="s">
        <v>695</v>
      </c>
      <c r="C112" s="6" t="s">
        <v>19</v>
      </c>
      <c r="D112" s="99" t="s">
        <v>11</v>
      </c>
      <c r="E112" s="100">
        <v>4.71</v>
      </c>
      <c r="F112" s="101">
        <v>261.67</v>
      </c>
      <c r="G112" s="102" t="s">
        <v>11</v>
      </c>
      <c r="H112" s="41" t="s">
        <v>11</v>
      </c>
      <c r="I112" s="103" t="s">
        <v>11</v>
      </c>
      <c r="J112" s="35">
        <v>45781</v>
      </c>
      <c r="K112" s="35">
        <v>45794</v>
      </c>
      <c r="L112" s="35" t="s">
        <v>11</v>
      </c>
      <c r="M112" s="35">
        <v>45930</v>
      </c>
      <c r="N112" s="35">
        <v>45930</v>
      </c>
      <c r="O112" s="64">
        <v>137</v>
      </c>
      <c r="P112" s="52" t="s">
        <v>116</v>
      </c>
      <c r="Q112" s="52" t="s">
        <v>127</v>
      </c>
      <c r="R112" s="52" t="s">
        <v>122</v>
      </c>
      <c r="S112" s="52" t="s">
        <v>128</v>
      </c>
      <c r="T112" s="52" t="s">
        <v>108</v>
      </c>
      <c r="U112" s="52" t="s">
        <v>109</v>
      </c>
      <c r="V112" s="52" t="s">
        <v>313</v>
      </c>
      <c r="W112" s="52" t="s">
        <v>737</v>
      </c>
      <c r="X112" s="57" t="s">
        <v>11</v>
      </c>
      <c r="Y112" s="42" t="s">
        <v>11</v>
      </c>
      <c r="Z112" s="42" t="s">
        <v>11</v>
      </c>
      <c r="AA112" s="42" t="s">
        <v>11</v>
      </c>
      <c r="AB112" s="7">
        <v>105.6</v>
      </c>
      <c r="AC112" s="7">
        <v>24.2</v>
      </c>
      <c r="AD112" s="7">
        <v>0</v>
      </c>
      <c r="AE112" s="7">
        <v>0</v>
      </c>
      <c r="AF112" s="7">
        <v>0</v>
      </c>
      <c r="AG112" s="7">
        <v>20.399999999999999</v>
      </c>
      <c r="AH112" s="322" t="s">
        <v>157</v>
      </c>
      <c r="AI112" s="322" t="s">
        <v>158</v>
      </c>
      <c r="AJ112" s="322" t="s">
        <v>114</v>
      </c>
      <c r="AK112" s="322" t="s">
        <v>160</v>
      </c>
    </row>
    <row r="113" spans="1:37">
      <c r="A113" s="340">
        <v>11</v>
      </c>
      <c r="B113" s="323"/>
      <c r="C113" s="6" t="s">
        <v>20</v>
      </c>
      <c r="D113" s="67">
        <v>10</v>
      </c>
      <c r="E113" s="100">
        <v>2.0458333333333298</v>
      </c>
      <c r="F113" s="104" t="s">
        <v>11</v>
      </c>
      <c r="G113" s="102" t="s">
        <v>11</v>
      </c>
      <c r="H113" s="41" t="s">
        <v>11</v>
      </c>
      <c r="I113" s="103" t="s">
        <v>11</v>
      </c>
      <c r="J113" s="35">
        <v>45805</v>
      </c>
      <c r="K113" s="35">
        <v>45814</v>
      </c>
      <c r="L113" s="35">
        <v>45853</v>
      </c>
      <c r="M113" s="35">
        <v>45931</v>
      </c>
      <c r="N113" s="35">
        <v>45945</v>
      </c>
      <c r="O113" s="41">
        <v>118</v>
      </c>
      <c r="P113" s="37" t="s">
        <v>116</v>
      </c>
      <c r="Q113" s="37" t="s">
        <v>738</v>
      </c>
      <c r="R113" s="37" t="s">
        <v>739</v>
      </c>
      <c r="S113" s="37" t="s">
        <v>118</v>
      </c>
      <c r="T113" s="37" t="s">
        <v>309</v>
      </c>
      <c r="U113" s="37" t="s">
        <v>109</v>
      </c>
      <c r="V113" s="37" t="s">
        <v>740</v>
      </c>
      <c r="W113" s="37" t="s">
        <v>737</v>
      </c>
      <c r="X113" s="37" t="s">
        <v>303</v>
      </c>
      <c r="Y113" s="37" t="s">
        <v>789</v>
      </c>
      <c r="Z113" s="42" t="s">
        <v>11</v>
      </c>
      <c r="AA113" s="42" t="s">
        <v>11</v>
      </c>
      <c r="AB113" s="9">
        <v>96.4</v>
      </c>
      <c r="AC113" s="9">
        <v>18</v>
      </c>
      <c r="AD113" s="9" t="s">
        <v>11</v>
      </c>
      <c r="AE113" s="9" t="s">
        <v>11</v>
      </c>
      <c r="AF113" s="9" t="s">
        <v>11</v>
      </c>
      <c r="AG113" s="22">
        <v>18.899999999999999</v>
      </c>
      <c r="AH113" s="23" t="s">
        <v>351</v>
      </c>
      <c r="AI113" s="23" t="s">
        <v>165</v>
      </c>
      <c r="AJ113" s="23" t="s">
        <v>114</v>
      </c>
      <c r="AK113" s="23" t="s">
        <v>350</v>
      </c>
    </row>
    <row r="114" spans="1:37">
      <c r="A114" s="340">
        <v>11</v>
      </c>
      <c r="B114" s="323"/>
      <c r="C114" s="6" t="s">
        <v>696</v>
      </c>
      <c r="D114" s="67">
        <v>10</v>
      </c>
      <c r="E114" s="108">
        <v>2.1269999999999998</v>
      </c>
      <c r="F114" s="109">
        <v>141.77000000000001</v>
      </c>
      <c r="G114" s="106" t="s">
        <v>11</v>
      </c>
      <c r="H114" s="41" t="s">
        <v>11</v>
      </c>
      <c r="I114" s="103" t="s">
        <v>11</v>
      </c>
      <c r="J114" s="59">
        <v>45782</v>
      </c>
      <c r="K114" s="59">
        <v>45788</v>
      </c>
      <c r="L114" s="43">
        <v>45837</v>
      </c>
      <c r="M114" s="59">
        <v>45922</v>
      </c>
      <c r="N114" s="59">
        <v>45922</v>
      </c>
      <c r="O114" s="45">
        <v>134</v>
      </c>
      <c r="P114" s="46" t="s">
        <v>116</v>
      </c>
      <c r="Q114" s="46" t="s">
        <v>127</v>
      </c>
      <c r="R114" s="46" t="s">
        <v>158</v>
      </c>
      <c r="S114" s="46" t="s">
        <v>536</v>
      </c>
      <c r="T114" s="46" t="s">
        <v>309</v>
      </c>
      <c r="U114" s="46" t="s">
        <v>109</v>
      </c>
      <c r="V114" s="46" t="s">
        <v>110</v>
      </c>
      <c r="W114" s="46" t="s">
        <v>737</v>
      </c>
      <c r="X114" s="321" t="s">
        <v>11</v>
      </c>
      <c r="Y114" s="321" t="s">
        <v>11</v>
      </c>
      <c r="Z114" s="321" t="s">
        <v>11</v>
      </c>
      <c r="AA114" s="321" t="s">
        <v>11</v>
      </c>
      <c r="AB114" s="11">
        <v>83.3</v>
      </c>
      <c r="AC114" s="11">
        <v>6.6</v>
      </c>
      <c r="AD114" s="11">
        <v>0</v>
      </c>
      <c r="AE114" s="11">
        <v>0</v>
      </c>
      <c r="AF114" s="11">
        <v>0</v>
      </c>
      <c r="AG114" s="11">
        <v>21.22</v>
      </c>
      <c r="AH114" s="12" t="s">
        <v>157</v>
      </c>
      <c r="AI114" s="12" t="s">
        <v>158</v>
      </c>
      <c r="AJ114" s="12" t="s">
        <v>116</v>
      </c>
      <c r="AK114" s="12" t="s">
        <v>350</v>
      </c>
    </row>
    <row r="115" spans="1:37">
      <c r="A115" s="340">
        <v>11</v>
      </c>
      <c r="B115" s="323"/>
      <c r="C115" s="13" t="s">
        <v>697</v>
      </c>
      <c r="D115" s="107">
        <v>21</v>
      </c>
      <c r="E115" s="108">
        <v>6.1</v>
      </c>
      <c r="F115" s="109">
        <v>193.66047619047617</v>
      </c>
      <c r="G115" s="101" t="s">
        <v>11</v>
      </c>
      <c r="H115" s="107" t="s">
        <v>11</v>
      </c>
      <c r="I115" s="103" t="s">
        <v>11</v>
      </c>
      <c r="J115" s="48">
        <v>45783</v>
      </c>
      <c r="K115" s="48">
        <v>45791</v>
      </c>
      <c r="L115" s="48">
        <v>45841</v>
      </c>
      <c r="M115" s="48">
        <v>45928</v>
      </c>
      <c r="N115" s="48">
        <v>45930</v>
      </c>
      <c r="O115" s="49">
        <v>138</v>
      </c>
      <c r="P115" s="50" t="s">
        <v>104</v>
      </c>
      <c r="Q115" s="50" t="s">
        <v>127</v>
      </c>
      <c r="R115" s="50" t="s">
        <v>106</v>
      </c>
      <c r="S115" s="50" t="s">
        <v>128</v>
      </c>
      <c r="T115" s="50" t="s">
        <v>108</v>
      </c>
      <c r="U115" s="50" t="s">
        <v>112</v>
      </c>
      <c r="V115" s="50" t="s">
        <v>110</v>
      </c>
      <c r="W115" s="51">
        <v>3</v>
      </c>
      <c r="X115" s="52" t="s">
        <v>11</v>
      </c>
      <c r="Y115" s="52" t="s">
        <v>11</v>
      </c>
      <c r="Z115" s="52" t="s">
        <v>11</v>
      </c>
      <c r="AA115" s="52" t="s">
        <v>11</v>
      </c>
      <c r="AB115" s="7">
        <v>86.8</v>
      </c>
      <c r="AC115" s="7">
        <v>15.2</v>
      </c>
      <c r="AD115" s="7">
        <v>0</v>
      </c>
      <c r="AE115" s="7">
        <v>0</v>
      </c>
      <c r="AF115" s="7">
        <v>0</v>
      </c>
      <c r="AG115" s="7">
        <v>18.600000000000001</v>
      </c>
      <c r="AH115" s="322" t="s">
        <v>157</v>
      </c>
      <c r="AI115" s="322" t="s">
        <v>158</v>
      </c>
      <c r="AJ115" s="322" t="s">
        <v>116</v>
      </c>
      <c r="AK115" s="322" t="s">
        <v>350</v>
      </c>
    </row>
    <row r="116" spans="1:37">
      <c r="A116" s="340">
        <v>11</v>
      </c>
      <c r="B116" s="323"/>
      <c r="C116" s="6" t="s">
        <v>698</v>
      </c>
      <c r="D116" s="107">
        <v>10</v>
      </c>
      <c r="E116" s="105">
        <v>2.8559999999999999</v>
      </c>
      <c r="F116" s="106">
        <v>190.4</v>
      </c>
      <c r="G116" s="106" t="s">
        <v>11</v>
      </c>
      <c r="H116" s="110" t="s">
        <v>11</v>
      </c>
      <c r="I116" s="103" t="s">
        <v>11</v>
      </c>
      <c r="J116" s="53" t="s">
        <v>743</v>
      </c>
      <c r="K116" s="53" t="s">
        <v>744</v>
      </c>
      <c r="L116" s="53" t="s">
        <v>745</v>
      </c>
      <c r="M116" s="53" t="s">
        <v>746</v>
      </c>
      <c r="N116" s="53" t="s">
        <v>747</v>
      </c>
      <c r="O116" s="54">
        <v>128</v>
      </c>
      <c r="P116" s="40" t="s">
        <v>114</v>
      </c>
      <c r="Q116" s="40" t="s">
        <v>127</v>
      </c>
      <c r="R116" s="40" t="s">
        <v>122</v>
      </c>
      <c r="S116" s="40" t="s">
        <v>113</v>
      </c>
      <c r="T116" s="40" t="s">
        <v>108</v>
      </c>
      <c r="U116" s="40" t="s">
        <v>112</v>
      </c>
      <c r="V116" s="40" t="s">
        <v>110</v>
      </c>
      <c r="W116" s="40">
        <v>1</v>
      </c>
      <c r="X116" s="55" t="s">
        <v>520</v>
      </c>
      <c r="Y116" s="40">
        <v>0</v>
      </c>
      <c r="Z116" s="40">
        <v>0</v>
      </c>
      <c r="AA116" s="40">
        <v>0</v>
      </c>
      <c r="AB116" s="14">
        <v>88.4</v>
      </c>
      <c r="AC116" s="14">
        <v>16.2</v>
      </c>
      <c r="AD116" s="14">
        <v>0</v>
      </c>
      <c r="AE116" s="14">
        <v>1</v>
      </c>
      <c r="AF116" s="14">
        <v>0</v>
      </c>
      <c r="AG116" s="14">
        <v>18.899999999999999</v>
      </c>
      <c r="AH116" s="15" t="s">
        <v>157</v>
      </c>
      <c r="AI116" s="15" t="s">
        <v>164</v>
      </c>
      <c r="AJ116" s="15" t="s">
        <v>114</v>
      </c>
      <c r="AK116" s="15" t="s">
        <v>137</v>
      </c>
    </row>
    <row r="117" spans="1:37">
      <c r="A117" s="340">
        <v>11</v>
      </c>
      <c r="B117" s="323"/>
      <c r="C117" s="6" t="s">
        <v>699</v>
      </c>
      <c r="D117" s="99">
        <v>15</v>
      </c>
      <c r="E117" s="111">
        <v>4.9000000000000004</v>
      </c>
      <c r="F117" s="102">
        <v>217.78866666666673</v>
      </c>
      <c r="G117" s="102" t="s">
        <v>11</v>
      </c>
      <c r="H117" s="41" t="s">
        <v>11</v>
      </c>
      <c r="I117" s="103" t="s">
        <v>11</v>
      </c>
      <c r="J117" s="56">
        <v>45770</v>
      </c>
      <c r="K117" s="56">
        <v>45780</v>
      </c>
      <c r="L117" s="56">
        <v>45844</v>
      </c>
      <c r="M117" s="56">
        <v>45925</v>
      </c>
      <c r="N117" s="56">
        <v>45925</v>
      </c>
      <c r="O117" s="54">
        <v>146</v>
      </c>
      <c r="P117" s="40" t="s">
        <v>116</v>
      </c>
      <c r="Q117" s="40" t="s">
        <v>127</v>
      </c>
      <c r="R117" s="40" t="s">
        <v>122</v>
      </c>
      <c r="S117" s="57" t="s">
        <v>118</v>
      </c>
      <c r="T117" s="57" t="s">
        <v>316</v>
      </c>
      <c r="U117" s="57" t="s">
        <v>109</v>
      </c>
      <c r="V117" s="57" t="s">
        <v>115</v>
      </c>
      <c r="W117" s="57" t="s">
        <v>737</v>
      </c>
      <c r="X117" s="55" t="s">
        <v>514</v>
      </c>
      <c r="Y117" s="42" t="s">
        <v>748</v>
      </c>
      <c r="Z117" s="42" t="s">
        <v>130</v>
      </c>
      <c r="AA117" s="58">
        <v>0.4</v>
      </c>
      <c r="AB117" s="11">
        <v>97.8</v>
      </c>
      <c r="AC117" s="11">
        <v>7.6</v>
      </c>
      <c r="AD117" s="9">
        <v>0</v>
      </c>
      <c r="AE117" s="9">
        <v>0</v>
      </c>
      <c r="AF117" s="9">
        <v>0</v>
      </c>
      <c r="AG117" s="9">
        <v>20.175000000000001</v>
      </c>
      <c r="AH117" s="12" t="s">
        <v>157</v>
      </c>
      <c r="AI117" s="12" t="s">
        <v>158</v>
      </c>
      <c r="AJ117" s="12" t="s">
        <v>116</v>
      </c>
      <c r="AK117" s="12" t="s">
        <v>160</v>
      </c>
    </row>
    <row r="118" spans="1:37">
      <c r="A118" s="340">
        <v>11</v>
      </c>
      <c r="B118" s="323"/>
      <c r="C118" s="6" t="s">
        <v>700</v>
      </c>
      <c r="D118" s="112">
        <v>20</v>
      </c>
      <c r="E118" s="113">
        <v>3.427</v>
      </c>
      <c r="F118" s="114">
        <v>228.47</v>
      </c>
      <c r="G118" s="102" t="s">
        <v>11</v>
      </c>
      <c r="H118" s="115" t="s">
        <v>11</v>
      </c>
      <c r="I118" s="103" t="s">
        <v>11</v>
      </c>
      <c r="J118" s="59">
        <v>45772</v>
      </c>
      <c r="K118" s="59">
        <v>45789</v>
      </c>
      <c r="L118" s="60">
        <v>45847</v>
      </c>
      <c r="M118" s="59">
        <v>45929</v>
      </c>
      <c r="N118" s="59">
        <v>45932</v>
      </c>
      <c r="O118" s="61">
        <v>141</v>
      </c>
      <c r="P118" s="62" t="s">
        <v>114</v>
      </c>
      <c r="Q118" s="62" t="s">
        <v>127</v>
      </c>
      <c r="R118" s="62" t="s">
        <v>122</v>
      </c>
      <c r="S118" s="62" t="s">
        <v>118</v>
      </c>
      <c r="T118" s="62" t="s">
        <v>108</v>
      </c>
      <c r="U118" s="63" t="s">
        <v>112</v>
      </c>
      <c r="V118" s="63" t="s">
        <v>110</v>
      </c>
      <c r="W118" s="63">
        <v>1</v>
      </c>
      <c r="X118" s="62" t="s">
        <v>770</v>
      </c>
      <c r="Y118" s="42" t="s">
        <v>11</v>
      </c>
      <c r="Z118" s="42" t="s">
        <v>11</v>
      </c>
      <c r="AA118" s="42" t="s">
        <v>11</v>
      </c>
      <c r="AB118" s="11">
        <v>98.7</v>
      </c>
      <c r="AC118" s="11">
        <v>16.600000000000001</v>
      </c>
      <c r="AD118" s="11">
        <v>0</v>
      </c>
      <c r="AE118" s="11">
        <v>0</v>
      </c>
      <c r="AF118" s="11">
        <v>0</v>
      </c>
      <c r="AG118" s="11">
        <v>20.5</v>
      </c>
      <c r="AH118" s="24" t="s">
        <v>157</v>
      </c>
      <c r="AI118" s="24" t="s">
        <v>164</v>
      </c>
      <c r="AJ118" s="24" t="s">
        <v>114</v>
      </c>
      <c r="AK118" s="24" t="s">
        <v>137</v>
      </c>
    </row>
    <row r="119" spans="1:37">
      <c r="A119" s="340">
        <v>11</v>
      </c>
      <c r="B119" s="323"/>
      <c r="C119" s="6" t="s">
        <v>701</v>
      </c>
      <c r="D119" s="99">
        <v>20</v>
      </c>
      <c r="E119" s="100">
        <v>7.94</v>
      </c>
      <c r="F119" s="106">
        <v>264.79899999999998</v>
      </c>
      <c r="G119" s="102" t="s">
        <v>11</v>
      </c>
      <c r="H119" s="107" t="s">
        <v>11</v>
      </c>
      <c r="I119" s="103" t="s">
        <v>11</v>
      </c>
      <c r="J119" s="35">
        <v>45785</v>
      </c>
      <c r="K119" s="35">
        <v>45796</v>
      </c>
      <c r="L119" s="60" t="s">
        <v>11</v>
      </c>
      <c r="M119" s="35">
        <v>45931</v>
      </c>
      <c r="N119" s="35">
        <v>45943</v>
      </c>
      <c r="O119" s="64">
        <v>132</v>
      </c>
      <c r="P119" s="52" t="s">
        <v>104</v>
      </c>
      <c r="Q119" s="52" t="s">
        <v>127</v>
      </c>
      <c r="R119" s="52" t="s">
        <v>122</v>
      </c>
      <c r="S119" s="52" t="s">
        <v>118</v>
      </c>
      <c r="T119" s="52" t="s">
        <v>309</v>
      </c>
      <c r="U119" s="52" t="s">
        <v>11</v>
      </c>
      <c r="V119" s="52" t="s">
        <v>173</v>
      </c>
      <c r="W119" s="52" t="s">
        <v>173</v>
      </c>
      <c r="X119" s="65" t="s">
        <v>11</v>
      </c>
      <c r="Y119" s="65" t="s">
        <v>11</v>
      </c>
      <c r="Z119" s="65" t="s">
        <v>11</v>
      </c>
      <c r="AA119" s="65" t="s">
        <v>11</v>
      </c>
      <c r="AB119" s="7">
        <v>82.33</v>
      </c>
      <c r="AC119" s="7">
        <v>8.25</v>
      </c>
      <c r="AD119" s="7" t="s">
        <v>11</v>
      </c>
      <c r="AE119" s="7" t="s">
        <v>11</v>
      </c>
      <c r="AF119" s="7" t="s">
        <v>11</v>
      </c>
      <c r="AG119" s="7">
        <v>19.54</v>
      </c>
      <c r="AH119" s="322" t="s">
        <v>351</v>
      </c>
      <c r="AI119" s="322" t="s">
        <v>158</v>
      </c>
      <c r="AJ119" s="322" t="s">
        <v>116</v>
      </c>
      <c r="AK119" s="322" t="s">
        <v>160</v>
      </c>
    </row>
    <row r="120" spans="1:37" ht="22.5">
      <c r="A120" s="340">
        <v>11</v>
      </c>
      <c r="B120" s="323"/>
      <c r="C120" s="13" t="s">
        <v>702</v>
      </c>
      <c r="D120" s="67">
        <v>21</v>
      </c>
      <c r="E120" s="105">
        <v>5.9370000000000003</v>
      </c>
      <c r="F120" s="106">
        <v>188.49</v>
      </c>
      <c r="G120" s="102" t="s">
        <v>11</v>
      </c>
      <c r="H120" s="41" t="s">
        <v>11</v>
      </c>
      <c r="I120" s="103" t="s">
        <v>11</v>
      </c>
      <c r="J120" s="35">
        <v>45782</v>
      </c>
      <c r="K120" s="35">
        <v>45797</v>
      </c>
      <c r="L120" s="66">
        <v>45853</v>
      </c>
      <c r="M120" s="35">
        <v>45930</v>
      </c>
      <c r="N120" s="35">
        <v>45937</v>
      </c>
      <c r="O120" s="67">
        <v>134</v>
      </c>
      <c r="P120" s="52" t="s">
        <v>116</v>
      </c>
      <c r="Q120" s="52" t="s">
        <v>738</v>
      </c>
      <c r="R120" s="52" t="s">
        <v>750</v>
      </c>
      <c r="S120" s="52" t="s">
        <v>118</v>
      </c>
      <c r="T120" s="52" t="s">
        <v>108</v>
      </c>
      <c r="U120" s="52" t="s">
        <v>112</v>
      </c>
      <c r="V120" s="52" t="s">
        <v>110</v>
      </c>
      <c r="W120" s="52">
        <v>2</v>
      </c>
      <c r="X120" s="57" t="s">
        <v>301</v>
      </c>
      <c r="Y120" s="57" t="s">
        <v>751</v>
      </c>
      <c r="Z120" s="52" t="s">
        <v>752</v>
      </c>
      <c r="AA120" s="52" t="s">
        <v>780</v>
      </c>
      <c r="AB120" s="7">
        <v>132.12</v>
      </c>
      <c r="AC120" s="7">
        <v>22.98</v>
      </c>
      <c r="AD120" s="7">
        <v>0</v>
      </c>
      <c r="AE120" s="7">
        <v>0</v>
      </c>
      <c r="AF120" s="7">
        <v>0</v>
      </c>
      <c r="AG120" s="7">
        <v>22.93</v>
      </c>
      <c r="AH120" s="322" t="s">
        <v>157</v>
      </c>
      <c r="AI120" s="322" t="s">
        <v>158</v>
      </c>
      <c r="AJ120" s="322" t="s">
        <v>159</v>
      </c>
      <c r="AK120" s="322" t="s">
        <v>160</v>
      </c>
    </row>
    <row r="121" spans="1:37">
      <c r="A121" s="340">
        <v>11</v>
      </c>
      <c r="B121" s="323"/>
      <c r="C121" s="6" t="s">
        <v>703</v>
      </c>
      <c r="D121" s="67">
        <v>10</v>
      </c>
      <c r="E121" s="105">
        <v>3.8250000000000002</v>
      </c>
      <c r="F121" s="106">
        <v>255.13</v>
      </c>
      <c r="G121" s="101" t="s">
        <v>11</v>
      </c>
      <c r="H121" s="110" t="s">
        <v>11</v>
      </c>
      <c r="I121" s="103" t="s">
        <v>11</v>
      </c>
      <c r="J121" s="68">
        <v>45787</v>
      </c>
      <c r="K121" s="68">
        <v>45796</v>
      </c>
      <c r="L121" s="68" t="s">
        <v>11</v>
      </c>
      <c r="M121" s="68">
        <v>45924</v>
      </c>
      <c r="N121" s="68">
        <v>45946</v>
      </c>
      <c r="O121" s="69">
        <v>128</v>
      </c>
      <c r="P121" s="70" t="s">
        <v>754</v>
      </c>
      <c r="Q121" s="70" t="s">
        <v>310</v>
      </c>
      <c r="R121" s="70" t="s">
        <v>750</v>
      </c>
      <c r="S121" s="70" t="s">
        <v>128</v>
      </c>
      <c r="T121" s="70" t="s">
        <v>755</v>
      </c>
      <c r="U121" s="70" t="s">
        <v>756</v>
      </c>
      <c r="V121" s="70" t="s">
        <v>130</v>
      </c>
      <c r="W121" s="70">
        <v>2</v>
      </c>
      <c r="X121" s="70" t="s">
        <v>137</v>
      </c>
      <c r="Y121" s="57" t="s">
        <v>11</v>
      </c>
      <c r="Z121" s="57" t="s">
        <v>11</v>
      </c>
      <c r="AA121" s="57" t="s">
        <v>11</v>
      </c>
      <c r="AB121" s="17">
        <v>107.6</v>
      </c>
      <c r="AC121" s="17">
        <v>18.600000000000001</v>
      </c>
      <c r="AD121" s="17">
        <v>0</v>
      </c>
      <c r="AE121" s="17">
        <v>0</v>
      </c>
      <c r="AF121" s="17">
        <v>0</v>
      </c>
      <c r="AG121" s="17">
        <v>20.34</v>
      </c>
      <c r="AH121" s="18" t="s">
        <v>826</v>
      </c>
      <c r="AI121" s="18" t="s">
        <v>827</v>
      </c>
      <c r="AJ121" s="18" t="s">
        <v>828</v>
      </c>
      <c r="AK121" s="18" t="s">
        <v>829</v>
      </c>
    </row>
    <row r="122" spans="1:37">
      <c r="A122" s="340">
        <v>11</v>
      </c>
      <c r="B122" s="323"/>
      <c r="C122" s="19" t="s">
        <v>22</v>
      </c>
      <c r="D122" s="116" t="s">
        <v>11</v>
      </c>
      <c r="E122" s="117" t="s">
        <v>11</v>
      </c>
      <c r="F122" s="118">
        <v>215.79757142857144</v>
      </c>
      <c r="G122" s="118" t="s">
        <v>11</v>
      </c>
      <c r="H122" s="119" t="s">
        <v>11</v>
      </c>
      <c r="I122" s="120" t="s">
        <v>11</v>
      </c>
      <c r="J122" s="71" t="s">
        <v>11</v>
      </c>
      <c r="K122" s="72" t="s">
        <v>11</v>
      </c>
      <c r="L122" s="72" t="s">
        <v>11</v>
      </c>
      <c r="M122" s="73" t="s">
        <v>11</v>
      </c>
      <c r="N122" s="72" t="s">
        <v>11</v>
      </c>
      <c r="O122" s="74">
        <v>133.6</v>
      </c>
      <c r="P122" s="75" t="s">
        <v>11</v>
      </c>
      <c r="Q122" s="75" t="s">
        <v>11</v>
      </c>
      <c r="R122" s="75" t="s">
        <v>11</v>
      </c>
      <c r="S122" s="75" t="s">
        <v>11</v>
      </c>
      <c r="T122" s="76" t="s">
        <v>11</v>
      </c>
      <c r="U122" s="77" t="s">
        <v>11</v>
      </c>
      <c r="V122" s="77" t="s">
        <v>11</v>
      </c>
      <c r="W122" s="75" t="s">
        <v>11</v>
      </c>
      <c r="X122" s="78" t="s">
        <v>11</v>
      </c>
      <c r="Y122" s="79" t="s">
        <v>11</v>
      </c>
      <c r="Z122" s="79" t="s">
        <v>11</v>
      </c>
      <c r="AA122" s="75" t="s">
        <v>11</v>
      </c>
      <c r="AB122" s="20">
        <v>97.905000000000001</v>
      </c>
      <c r="AC122" s="20">
        <v>15.422999999999998</v>
      </c>
      <c r="AD122" s="20">
        <v>0</v>
      </c>
      <c r="AE122" s="20">
        <v>0.125</v>
      </c>
      <c r="AF122" s="20">
        <v>0</v>
      </c>
      <c r="AG122" s="20">
        <v>20.150500000000001</v>
      </c>
      <c r="AH122" s="21" t="s">
        <v>11</v>
      </c>
      <c r="AI122" s="21" t="s">
        <v>11</v>
      </c>
      <c r="AJ122" s="21" t="s">
        <v>11</v>
      </c>
      <c r="AK122" s="21" t="s">
        <v>11</v>
      </c>
    </row>
    <row r="123" spans="1:37">
      <c r="A123" s="340">
        <v>12</v>
      </c>
      <c r="B123" s="323" t="s">
        <v>43</v>
      </c>
      <c r="C123" s="6" t="s">
        <v>19</v>
      </c>
      <c r="D123" s="99" t="s">
        <v>11</v>
      </c>
      <c r="E123" s="100">
        <v>4.7699999999999996</v>
      </c>
      <c r="F123" s="101">
        <v>265</v>
      </c>
      <c r="G123" s="109">
        <v>2.25</v>
      </c>
      <c r="H123" s="64">
        <v>17</v>
      </c>
      <c r="I123" s="103" t="s">
        <v>11</v>
      </c>
      <c r="J123" s="35">
        <v>45781</v>
      </c>
      <c r="K123" s="35">
        <v>45794</v>
      </c>
      <c r="L123" s="35" t="s">
        <v>11</v>
      </c>
      <c r="M123" s="35">
        <v>45932</v>
      </c>
      <c r="N123" s="35">
        <v>45932</v>
      </c>
      <c r="O123" s="64">
        <v>139</v>
      </c>
      <c r="P123" s="52" t="s">
        <v>790</v>
      </c>
      <c r="Q123" s="52" t="s">
        <v>105</v>
      </c>
      <c r="R123" s="52" t="s">
        <v>122</v>
      </c>
      <c r="S123" s="52" t="s">
        <v>118</v>
      </c>
      <c r="T123" s="52" t="s">
        <v>108</v>
      </c>
      <c r="U123" s="52" t="s">
        <v>109</v>
      </c>
      <c r="V123" s="52" t="s">
        <v>313</v>
      </c>
      <c r="W123" s="52" t="s">
        <v>737</v>
      </c>
      <c r="X123" s="57" t="s">
        <v>11</v>
      </c>
      <c r="Y123" s="42" t="s">
        <v>11</v>
      </c>
      <c r="Z123" s="42" t="s">
        <v>11</v>
      </c>
      <c r="AA123" s="42" t="s">
        <v>11</v>
      </c>
      <c r="AB123" s="7">
        <v>99.2</v>
      </c>
      <c r="AC123" s="7">
        <v>13.2</v>
      </c>
      <c r="AD123" s="7">
        <v>0</v>
      </c>
      <c r="AE123" s="7">
        <v>0</v>
      </c>
      <c r="AF123" s="7">
        <v>0</v>
      </c>
      <c r="AG123" s="7">
        <v>20.2</v>
      </c>
      <c r="AH123" s="322" t="s">
        <v>157</v>
      </c>
      <c r="AI123" s="322" t="s">
        <v>158</v>
      </c>
      <c r="AJ123" s="322" t="s">
        <v>116</v>
      </c>
      <c r="AK123" s="322" t="s">
        <v>160</v>
      </c>
    </row>
    <row r="124" spans="1:37">
      <c r="A124" s="340">
        <v>12</v>
      </c>
      <c r="B124" s="323"/>
      <c r="C124" s="6" t="s">
        <v>20</v>
      </c>
      <c r="D124" s="67">
        <v>10</v>
      </c>
      <c r="E124" s="100">
        <v>1.4666666666666699</v>
      </c>
      <c r="F124" s="104" t="s">
        <v>11</v>
      </c>
      <c r="G124" s="104" t="s">
        <v>11</v>
      </c>
      <c r="H124" s="104" t="s">
        <v>11</v>
      </c>
      <c r="I124" s="103" t="s">
        <v>11</v>
      </c>
      <c r="J124" s="35">
        <v>45805</v>
      </c>
      <c r="K124" s="35">
        <v>45814</v>
      </c>
      <c r="L124" s="35">
        <v>45857</v>
      </c>
      <c r="M124" s="35">
        <v>45933</v>
      </c>
      <c r="N124" s="35">
        <v>45945</v>
      </c>
      <c r="O124" s="41">
        <v>120</v>
      </c>
      <c r="P124" s="37" t="s">
        <v>123</v>
      </c>
      <c r="Q124" s="37" t="s">
        <v>765</v>
      </c>
      <c r="R124" s="37" t="s">
        <v>757</v>
      </c>
      <c r="S124" s="37" t="s">
        <v>118</v>
      </c>
      <c r="T124" s="37" t="s">
        <v>108</v>
      </c>
      <c r="U124" s="37" t="s">
        <v>109</v>
      </c>
      <c r="V124" s="37" t="s">
        <v>740</v>
      </c>
      <c r="W124" s="37" t="s">
        <v>737</v>
      </c>
      <c r="X124" s="37" t="s">
        <v>303</v>
      </c>
      <c r="Y124" s="37" t="s">
        <v>791</v>
      </c>
      <c r="Z124" s="42" t="s">
        <v>11</v>
      </c>
      <c r="AA124" s="42" t="s">
        <v>11</v>
      </c>
      <c r="AB124" s="9">
        <v>90.6</v>
      </c>
      <c r="AC124" s="9">
        <v>21.4</v>
      </c>
      <c r="AD124" s="9" t="s">
        <v>11</v>
      </c>
      <c r="AE124" s="9" t="s">
        <v>11</v>
      </c>
      <c r="AF124" s="9" t="s">
        <v>11</v>
      </c>
      <c r="AG124" s="22">
        <v>19.600000000000001</v>
      </c>
      <c r="AH124" s="23" t="s">
        <v>351</v>
      </c>
      <c r="AI124" s="23" t="s">
        <v>165</v>
      </c>
      <c r="AJ124" s="23" t="s">
        <v>116</v>
      </c>
      <c r="AK124" s="23" t="s">
        <v>350</v>
      </c>
    </row>
    <row r="125" spans="1:37">
      <c r="A125" s="340">
        <v>12</v>
      </c>
      <c r="B125" s="323"/>
      <c r="C125" s="6" t="s">
        <v>696</v>
      </c>
      <c r="D125" s="67">
        <v>10</v>
      </c>
      <c r="E125" s="108">
        <v>2.7879999999999998</v>
      </c>
      <c r="F125" s="109">
        <v>185.85</v>
      </c>
      <c r="G125" s="109">
        <v>27.17</v>
      </c>
      <c r="H125" s="121">
        <v>2</v>
      </c>
      <c r="I125" s="103" t="s">
        <v>11</v>
      </c>
      <c r="J125" s="59">
        <v>45782</v>
      </c>
      <c r="K125" s="59">
        <v>45788</v>
      </c>
      <c r="L125" s="43">
        <v>45839</v>
      </c>
      <c r="M125" s="59">
        <v>45933</v>
      </c>
      <c r="N125" s="59">
        <v>45933</v>
      </c>
      <c r="O125" s="45">
        <v>145</v>
      </c>
      <c r="P125" s="46" t="s">
        <v>318</v>
      </c>
      <c r="Q125" s="46" t="s">
        <v>105</v>
      </c>
      <c r="R125" s="46" t="s">
        <v>106</v>
      </c>
      <c r="S125" s="46" t="s">
        <v>536</v>
      </c>
      <c r="T125" s="46" t="s">
        <v>108</v>
      </c>
      <c r="U125" s="46" t="s">
        <v>109</v>
      </c>
      <c r="V125" s="46" t="s">
        <v>110</v>
      </c>
      <c r="W125" s="46" t="s">
        <v>737</v>
      </c>
      <c r="X125" s="321" t="s">
        <v>11</v>
      </c>
      <c r="Y125" s="321" t="s">
        <v>11</v>
      </c>
      <c r="Z125" s="321" t="s">
        <v>11</v>
      </c>
      <c r="AA125" s="321" t="s">
        <v>11</v>
      </c>
      <c r="AB125" s="11">
        <v>100.6</v>
      </c>
      <c r="AC125" s="11">
        <v>21.6</v>
      </c>
      <c r="AD125" s="11">
        <v>0</v>
      </c>
      <c r="AE125" s="11">
        <v>0</v>
      </c>
      <c r="AF125" s="11">
        <v>0</v>
      </c>
      <c r="AG125" s="11">
        <v>23.27</v>
      </c>
      <c r="AH125" s="12" t="s">
        <v>157</v>
      </c>
      <c r="AI125" s="12" t="s">
        <v>170</v>
      </c>
      <c r="AJ125" s="12" t="s">
        <v>116</v>
      </c>
      <c r="AK125" s="12" t="s">
        <v>350</v>
      </c>
    </row>
    <row r="126" spans="1:37">
      <c r="A126" s="340">
        <v>12</v>
      </c>
      <c r="B126" s="323"/>
      <c r="C126" s="13" t="s">
        <v>697</v>
      </c>
      <c r="D126" s="107">
        <v>21</v>
      </c>
      <c r="E126" s="108">
        <v>5.9</v>
      </c>
      <c r="F126" s="109">
        <v>187.31095238095241</v>
      </c>
      <c r="G126" s="109">
        <v>0</v>
      </c>
      <c r="H126" s="121">
        <v>19</v>
      </c>
      <c r="I126" s="103" t="s">
        <v>11</v>
      </c>
      <c r="J126" s="48">
        <v>45783</v>
      </c>
      <c r="K126" s="48">
        <v>45791</v>
      </c>
      <c r="L126" s="48">
        <v>45848</v>
      </c>
      <c r="M126" s="48">
        <v>45940</v>
      </c>
      <c r="N126" s="48">
        <v>45943</v>
      </c>
      <c r="O126" s="49">
        <v>150</v>
      </c>
      <c r="P126" s="50" t="s">
        <v>318</v>
      </c>
      <c r="Q126" s="50" t="s">
        <v>105</v>
      </c>
      <c r="R126" s="50" t="s">
        <v>106</v>
      </c>
      <c r="S126" s="50" t="s">
        <v>128</v>
      </c>
      <c r="T126" s="50" t="s">
        <v>108</v>
      </c>
      <c r="U126" s="50" t="s">
        <v>112</v>
      </c>
      <c r="V126" s="50" t="s">
        <v>110</v>
      </c>
      <c r="W126" s="51">
        <v>3</v>
      </c>
      <c r="X126" s="52" t="s">
        <v>11</v>
      </c>
      <c r="Y126" s="52" t="s">
        <v>11</v>
      </c>
      <c r="Z126" s="52" t="s">
        <v>11</v>
      </c>
      <c r="AA126" s="52" t="s">
        <v>11</v>
      </c>
      <c r="AB126" s="7">
        <v>87.6</v>
      </c>
      <c r="AC126" s="7">
        <v>22</v>
      </c>
      <c r="AD126" s="7">
        <v>0</v>
      </c>
      <c r="AE126" s="7">
        <v>0</v>
      </c>
      <c r="AF126" s="7">
        <v>0</v>
      </c>
      <c r="AG126" s="7">
        <v>18.5</v>
      </c>
      <c r="AH126" s="322" t="s">
        <v>157</v>
      </c>
      <c r="AI126" s="322" t="s">
        <v>161</v>
      </c>
      <c r="AJ126" s="322" t="s">
        <v>116</v>
      </c>
      <c r="AK126" s="322" t="s">
        <v>172</v>
      </c>
    </row>
    <row r="127" spans="1:37">
      <c r="A127" s="340">
        <v>12</v>
      </c>
      <c r="B127" s="323"/>
      <c r="C127" s="6" t="s">
        <v>698</v>
      </c>
      <c r="D127" s="107">
        <v>10</v>
      </c>
      <c r="E127" s="105">
        <v>2.8769999999999998</v>
      </c>
      <c r="F127" s="106">
        <v>191.8</v>
      </c>
      <c r="G127" s="106">
        <v>2.6</v>
      </c>
      <c r="H127" s="110">
        <v>1</v>
      </c>
      <c r="I127" s="103" t="s">
        <v>11</v>
      </c>
      <c r="J127" s="53" t="s">
        <v>743</v>
      </c>
      <c r="K127" s="53" t="s">
        <v>744</v>
      </c>
      <c r="L127" s="53" t="s">
        <v>787</v>
      </c>
      <c r="M127" s="53" t="s">
        <v>792</v>
      </c>
      <c r="N127" s="53" t="s">
        <v>793</v>
      </c>
      <c r="O127" s="54">
        <v>132</v>
      </c>
      <c r="P127" s="40" t="s">
        <v>123</v>
      </c>
      <c r="Q127" s="40" t="s">
        <v>105</v>
      </c>
      <c r="R127" s="40" t="s">
        <v>106</v>
      </c>
      <c r="S127" s="40" t="s">
        <v>137</v>
      </c>
      <c r="T127" s="40" t="s">
        <v>108</v>
      </c>
      <c r="U127" s="40" t="s">
        <v>112</v>
      </c>
      <c r="V127" s="40" t="s">
        <v>110</v>
      </c>
      <c r="W127" s="40">
        <v>1</v>
      </c>
      <c r="X127" s="55" t="s">
        <v>520</v>
      </c>
      <c r="Y127" s="40">
        <v>0</v>
      </c>
      <c r="Z127" s="40">
        <v>0</v>
      </c>
      <c r="AA127" s="40">
        <v>0</v>
      </c>
      <c r="AB127" s="14">
        <v>92.8</v>
      </c>
      <c r="AC127" s="14">
        <v>14.9</v>
      </c>
      <c r="AD127" s="14">
        <v>2.2999999999999998</v>
      </c>
      <c r="AE127" s="14">
        <v>1.3</v>
      </c>
      <c r="AF127" s="14">
        <v>0</v>
      </c>
      <c r="AG127" s="14">
        <v>20.9</v>
      </c>
      <c r="AH127" s="15" t="s">
        <v>157</v>
      </c>
      <c r="AI127" s="15" t="s">
        <v>158</v>
      </c>
      <c r="AJ127" s="15" t="s">
        <v>114</v>
      </c>
      <c r="AK127" s="15" t="s">
        <v>137</v>
      </c>
    </row>
    <row r="128" spans="1:37">
      <c r="A128" s="340">
        <v>12</v>
      </c>
      <c r="B128" s="323"/>
      <c r="C128" s="6" t="s">
        <v>699</v>
      </c>
      <c r="D128" s="99">
        <v>15</v>
      </c>
      <c r="E128" s="111">
        <v>4.63</v>
      </c>
      <c r="F128" s="102">
        <v>205.78806666666668</v>
      </c>
      <c r="G128" s="102">
        <v>-5.9898477157360395</v>
      </c>
      <c r="H128" s="54">
        <v>25</v>
      </c>
      <c r="I128" s="103" t="s">
        <v>11</v>
      </c>
      <c r="J128" s="56">
        <v>45770</v>
      </c>
      <c r="K128" s="56">
        <v>45782</v>
      </c>
      <c r="L128" s="56">
        <v>45854</v>
      </c>
      <c r="M128" s="56">
        <v>45935</v>
      </c>
      <c r="N128" s="56">
        <v>45936</v>
      </c>
      <c r="O128" s="54">
        <v>154</v>
      </c>
      <c r="P128" s="40" t="s">
        <v>123</v>
      </c>
      <c r="Q128" s="40" t="s">
        <v>105</v>
      </c>
      <c r="R128" s="40" t="s">
        <v>106</v>
      </c>
      <c r="S128" s="57" t="s">
        <v>128</v>
      </c>
      <c r="T128" s="57" t="s">
        <v>309</v>
      </c>
      <c r="U128" s="57" t="s">
        <v>109</v>
      </c>
      <c r="V128" s="57" t="s">
        <v>115</v>
      </c>
      <c r="W128" s="57" t="s">
        <v>742</v>
      </c>
      <c r="X128" s="321" t="s">
        <v>11</v>
      </c>
      <c r="Y128" s="55" t="s">
        <v>11</v>
      </c>
      <c r="Z128" s="42" t="s">
        <v>11</v>
      </c>
      <c r="AA128" s="42" t="s">
        <v>11</v>
      </c>
      <c r="AB128" s="11">
        <v>91.6</v>
      </c>
      <c r="AC128" s="11">
        <v>10.6</v>
      </c>
      <c r="AD128" s="9">
        <v>0</v>
      </c>
      <c r="AE128" s="9">
        <v>0</v>
      </c>
      <c r="AF128" s="9">
        <v>0</v>
      </c>
      <c r="AG128" s="9">
        <v>19.21</v>
      </c>
      <c r="AH128" s="12" t="s">
        <v>157</v>
      </c>
      <c r="AI128" s="12" t="s">
        <v>190</v>
      </c>
      <c r="AJ128" s="12" t="s">
        <v>116</v>
      </c>
      <c r="AK128" s="12" t="s">
        <v>137</v>
      </c>
    </row>
    <row r="129" spans="1:37">
      <c r="A129" s="340">
        <v>12</v>
      </c>
      <c r="B129" s="323"/>
      <c r="C129" s="6" t="s">
        <v>700</v>
      </c>
      <c r="D129" s="112">
        <v>20</v>
      </c>
      <c r="E129" s="113">
        <v>1.5489999999999999</v>
      </c>
      <c r="F129" s="114">
        <v>103.27</v>
      </c>
      <c r="G129" s="114">
        <v>-54.08</v>
      </c>
      <c r="H129" s="122">
        <v>34</v>
      </c>
      <c r="I129" s="103" t="s">
        <v>11</v>
      </c>
      <c r="J129" s="59">
        <v>45772</v>
      </c>
      <c r="K129" s="59">
        <v>45789</v>
      </c>
      <c r="L129" s="60">
        <v>45853</v>
      </c>
      <c r="M129" s="59" t="s">
        <v>11</v>
      </c>
      <c r="N129" s="59" t="s">
        <v>11</v>
      </c>
      <c r="O129" s="61" t="s">
        <v>11</v>
      </c>
      <c r="P129" s="62" t="s">
        <v>123</v>
      </c>
      <c r="Q129" s="62" t="s">
        <v>105</v>
      </c>
      <c r="R129" s="62" t="s">
        <v>106</v>
      </c>
      <c r="S129" s="62" t="s">
        <v>128</v>
      </c>
      <c r="T129" s="62" t="s">
        <v>108</v>
      </c>
      <c r="U129" s="63" t="s">
        <v>112</v>
      </c>
      <c r="V129" s="63" t="s">
        <v>110</v>
      </c>
      <c r="W129" s="63">
        <v>2</v>
      </c>
      <c r="X129" s="62" t="s">
        <v>11</v>
      </c>
      <c r="Y129" s="42" t="s">
        <v>11</v>
      </c>
      <c r="Z129" s="42" t="s">
        <v>11</v>
      </c>
      <c r="AA129" s="42" t="s">
        <v>11</v>
      </c>
      <c r="AB129" s="11">
        <v>110.6</v>
      </c>
      <c r="AC129" s="11">
        <v>13.4</v>
      </c>
      <c r="AD129" s="11">
        <v>0</v>
      </c>
      <c r="AE129" s="11">
        <v>0</v>
      </c>
      <c r="AF129" s="11">
        <v>0</v>
      </c>
      <c r="AG129" s="11">
        <v>15.7</v>
      </c>
      <c r="AH129" s="24" t="s">
        <v>157</v>
      </c>
      <c r="AI129" s="24" t="s">
        <v>158</v>
      </c>
      <c r="AJ129" s="24" t="s">
        <v>114</v>
      </c>
      <c r="AK129" s="24" t="s">
        <v>160</v>
      </c>
    </row>
    <row r="130" spans="1:37">
      <c r="A130" s="340">
        <v>12</v>
      </c>
      <c r="B130" s="323"/>
      <c r="C130" s="6" t="s">
        <v>701</v>
      </c>
      <c r="D130" s="99">
        <v>20</v>
      </c>
      <c r="E130" s="100">
        <v>6.35</v>
      </c>
      <c r="F130" s="106">
        <v>211.77250000000001</v>
      </c>
      <c r="G130" s="101">
        <v>-21.51</v>
      </c>
      <c r="H130" s="64">
        <v>26</v>
      </c>
      <c r="I130" s="103" t="s">
        <v>11</v>
      </c>
      <c r="J130" s="35">
        <v>45785</v>
      </c>
      <c r="K130" s="35">
        <v>45796</v>
      </c>
      <c r="L130" s="60" t="s">
        <v>11</v>
      </c>
      <c r="M130" s="35">
        <v>45932</v>
      </c>
      <c r="N130" s="35">
        <v>45943</v>
      </c>
      <c r="O130" s="64">
        <v>130</v>
      </c>
      <c r="P130" s="52" t="s">
        <v>123</v>
      </c>
      <c r="Q130" s="52" t="s">
        <v>127</v>
      </c>
      <c r="R130" s="52" t="s">
        <v>106</v>
      </c>
      <c r="S130" s="52" t="s">
        <v>118</v>
      </c>
      <c r="T130" s="52" t="s">
        <v>309</v>
      </c>
      <c r="U130" s="52" t="s">
        <v>11</v>
      </c>
      <c r="V130" s="52" t="s">
        <v>173</v>
      </c>
      <c r="W130" s="52" t="s">
        <v>173</v>
      </c>
      <c r="X130" s="65" t="s">
        <v>11</v>
      </c>
      <c r="Y130" s="65" t="s">
        <v>11</v>
      </c>
      <c r="Z130" s="65" t="s">
        <v>11</v>
      </c>
      <c r="AA130" s="65" t="s">
        <v>11</v>
      </c>
      <c r="AB130" s="7">
        <v>78.23</v>
      </c>
      <c r="AC130" s="7">
        <v>8.24</v>
      </c>
      <c r="AD130" s="7" t="s">
        <v>11</v>
      </c>
      <c r="AE130" s="7" t="s">
        <v>11</v>
      </c>
      <c r="AF130" s="7" t="s">
        <v>11</v>
      </c>
      <c r="AG130" s="7">
        <v>21.53</v>
      </c>
      <c r="AH130" s="322" t="s">
        <v>351</v>
      </c>
      <c r="AI130" s="322" t="s">
        <v>158</v>
      </c>
      <c r="AJ130" s="322" t="s">
        <v>116</v>
      </c>
      <c r="AK130" s="322" t="s">
        <v>137</v>
      </c>
    </row>
    <row r="131" spans="1:37" ht="22.5">
      <c r="A131" s="340">
        <v>12</v>
      </c>
      <c r="B131" s="323"/>
      <c r="C131" s="13" t="s">
        <v>702</v>
      </c>
      <c r="D131" s="67">
        <v>21</v>
      </c>
      <c r="E131" s="105">
        <v>5.6820000000000004</v>
      </c>
      <c r="F131" s="106">
        <v>180.39</v>
      </c>
      <c r="G131" s="106">
        <v>-3.3</v>
      </c>
      <c r="H131" s="67">
        <v>17</v>
      </c>
      <c r="I131" s="103" t="s">
        <v>11</v>
      </c>
      <c r="J131" s="35">
        <v>45782</v>
      </c>
      <c r="K131" s="35">
        <v>45798</v>
      </c>
      <c r="L131" s="66">
        <v>45858</v>
      </c>
      <c r="M131" s="35">
        <v>45934</v>
      </c>
      <c r="N131" s="35">
        <v>45937</v>
      </c>
      <c r="O131" s="67">
        <v>137</v>
      </c>
      <c r="P131" s="52" t="s">
        <v>123</v>
      </c>
      <c r="Q131" s="52" t="s">
        <v>765</v>
      </c>
      <c r="R131" s="52" t="s">
        <v>763</v>
      </c>
      <c r="S131" s="52" t="s">
        <v>128</v>
      </c>
      <c r="T131" s="52" t="s">
        <v>108</v>
      </c>
      <c r="U131" s="52" t="s">
        <v>112</v>
      </c>
      <c r="V131" s="52" t="s">
        <v>110</v>
      </c>
      <c r="W131" s="52">
        <v>4</v>
      </c>
      <c r="X131" s="57" t="s">
        <v>301</v>
      </c>
      <c r="Y131" s="57" t="s">
        <v>751</v>
      </c>
      <c r="Z131" s="52" t="s">
        <v>752</v>
      </c>
      <c r="AA131" s="52" t="s">
        <v>780</v>
      </c>
      <c r="AB131" s="7">
        <v>137.1</v>
      </c>
      <c r="AC131" s="7">
        <v>38.5</v>
      </c>
      <c r="AD131" s="7">
        <v>0</v>
      </c>
      <c r="AE131" s="7">
        <v>0</v>
      </c>
      <c r="AF131" s="7">
        <v>0</v>
      </c>
      <c r="AG131" s="7">
        <v>25.62</v>
      </c>
      <c r="AH131" s="322" t="s">
        <v>157</v>
      </c>
      <c r="AI131" s="322" t="s">
        <v>170</v>
      </c>
      <c r="AJ131" s="322" t="s">
        <v>159</v>
      </c>
      <c r="AK131" s="322" t="s">
        <v>160</v>
      </c>
    </row>
    <row r="132" spans="1:37">
      <c r="A132" s="340">
        <v>12</v>
      </c>
      <c r="B132" s="323"/>
      <c r="C132" s="6" t="s">
        <v>703</v>
      </c>
      <c r="D132" s="67">
        <v>10</v>
      </c>
      <c r="E132" s="105">
        <v>2.875</v>
      </c>
      <c r="F132" s="106">
        <v>191.76</v>
      </c>
      <c r="G132" s="106">
        <v>-23.08</v>
      </c>
      <c r="H132" s="110">
        <v>35</v>
      </c>
      <c r="I132" s="103" t="s">
        <v>11</v>
      </c>
      <c r="J132" s="68">
        <v>45787</v>
      </c>
      <c r="K132" s="68">
        <v>45798</v>
      </c>
      <c r="L132" s="68" t="s">
        <v>11</v>
      </c>
      <c r="M132" s="68">
        <v>45930</v>
      </c>
      <c r="N132" s="68">
        <v>45946</v>
      </c>
      <c r="O132" s="69">
        <v>132</v>
      </c>
      <c r="P132" s="70" t="s">
        <v>11</v>
      </c>
      <c r="Q132" s="70" t="s">
        <v>310</v>
      </c>
      <c r="R132" s="70" t="s">
        <v>763</v>
      </c>
      <c r="S132" s="70" t="s">
        <v>107</v>
      </c>
      <c r="T132" s="70" t="s">
        <v>755</v>
      </c>
      <c r="U132" s="70" t="s">
        <v>756</v>
      </c>
      <c r="V132" s="70" t="s">
        <v>132</v>
      </c>
      <c r="W132" s="70">
        <v>4</v>
      </c>
      <c r="X132" s="70" t="s">
        <v>137</v>
      </c>
      <c r="Y132" s="57" t="s">
        <v>11</v>
      </c>
      <c r="Z132" s="57" t="s">
        <v>11</v>
      </c>
      <c r="AA132" s="57" t="s">
        <v>11</v>
      </c>
      <c r="AB132" s="7">
        <v>107</v>
      </c>
      <c r="AC132" s="7">
        <v>20.8</v>
      </c>
      <c r="AD132" s="17">
        <v>0</v>
      </c>
      <c r="AE132" s="17">
        <v>0</v>
      </c>
      <c r="AF132" s="17">
        <v>0</v>
      </c>
      <c r="AG132" s="7">
        <v>18.559999999999999</v>
      </c>
      <c r="AH132" s="18" t="s">
        <v>826</v>
      </c>
      <c r="AI132" s="322" t="s">
        <v>363</v>
      </c>
      <c r="AJ132" s="18" t="s">
        <v>828</v>
      </c>
      <c r="AK132" s="18" t="s">
        <v>829</v>
      </c>
    </row>
    <row r="133" spans="1:37">
      <c r="A133" s="340">
        <v>12</v>
      </c>
      <c r="B133" s="323"/>
      <c r="C133" s="19" t="s">
        <v>22</v>
      </c>
      <c r="D133" s="116" t="s">
        <v>11</v>
      </c>
      <c r="E133" s="117" t="s">
        <v>11</v>
      </c>
      <c r="F133" s="118">
        <v>191.44</v>
      </c>
      <c r="G133" s="118">
        <v>-10.681370479222508</v>
      </c>
      <c r="H133" s="123">
        <v>27</v>
      </c>
      <c r="I133" s="120" t="s">
        <v>230</v>
      </c>
      <c r="J133" s="71" t="s">
        <v>11</v>
      </c>
      <c r="K133" s="72" t="s">
        <v>11</v>
      </c>
      <c r="L133" s="72" t="s">
        <v>11</v>
      </c>
      <c r="M133" s="73" t="s">
        <v>11</v>
      </c>
      <c r="N133" s="72" t="s">
        <v>11</v>
      </c>
      <c r="O133" s="74">
        <v>138</v>
      </c>
      <c r="P133" s="75" t="s">
        <v>11</v>
      </c>
      <c r="Q133" s="75" t="s">
        <v>11</v>
      </c>
      <c r="R133" s="75" t="s">
        <v>11</v>
      </c>
      <c r="S133" s="75" t="s">
        <v>11</v>
      </c>
      <c r="T133" s="76" t="s">
        <v>11</v>
      </c>
      <c r="U133" s="77" t="s">
        <v>11</v>
      </c>
      <c r="V133" s="77" t="s">
        <v>11</v>
      </c>
      <c r="W133" s="75" t="s">
        <v>11</v>
      </c>
      <c r="X133" s="78" t="s">
        <v>11</v>
      </c>
      <c r="Y133" s="79" t="s">
        <v>11</v>
      </c>
      <c r="Z133" s="79" t="s">
        <v>11</v>
      </c>
      <c r="AA133" s="75" t="s">
        <v>11</v>
      </c>
      <c r="AB133" s="20">
        <v>99.533000000000001</v>
      </c>
      <c r="AC133" s="20">
        <v>18.463999999999999</v>
      </c>
      <c r="AD133" s="20">
        <v>0.28749999999999998</v>
      </c>
      <c r="AE133" s="20">
        <v>0.16250000000000001</v>
      </c>
      <c r="AF133" s="20">
        <v>0</v>
      </c>
      <c r="AG133" s="20">
        <v>20.309000000000001</v>
      </c>
      <c r="AH133" s="21" t="s">
        <v>11</v>
      </c>
      <c r="AI133" s="21" t="s">
        <v>11</v>
      </c>
      <c r="AJ133" s="21" t="s">
        <v>11</v>
      </c>
      <c r="AK133" s="21" t="s">
        <v>11</v>
      </c>
    </row>
    <row r="134" spans="1:37">
      <c r="A134" s="340">
        <v>13</v>
      </c>
      <c r="B134" s="323" t="s">
        <v>712</v>
      </c>
      <c r="C134" s="6" t="s">
        <v>19</v>
      </c>
      <c r="D134" s="99" t="s">
        <v>11</v>
      </c>
      <c r="E134" s="100">
        <v>4.66</v>
      </c>
      <c r="F134" s="101">
        <v>258.89</v>
      </c>
      <c r="G134" s="109">
        <v>-10.77</v>
      </c>
      <c r="H134" s="64">
        <v>30</v>
      </c>
      <c r="I134" s="103" t="s">
        <v>11</v>
      </c>
      <c r="J134" s="35">
        <v>45781</v>
      </c>
      <c r="K134" s="35">
        <v>45794</v>
      </c>
      <c r="L134" s="35" t="s">
        <v>11</v>
      </c>
      <c r="M134" s="35">
        <v>45932</v>
      </c>
      <c r="N134" s="35">
        <v>45932</v>
      </c>
      <c r="O134" s="64">
        <v>139</v>
      </c>
      <c r="P134" s="52" t="s">
        <v>104</v>
      </c>
      <c r="Q134" s="52" t="s">
        <v>105</v>
      </c>
      <c r="R134" s="52" t="s">
        <v>106</v>
      </c>
      <c r="S134" s="52" t="s">
        <v>118</v>
      </c>
      <c r="T134" s="52" t="s">
        <v>108</v>
      </c>
      <c r="U134" s="52" t="s">
        <v>109</v>
      </c>
      <c r="V134" s="52" t="s">
        <v>313</v>
      </c>
      <c r="W134" s="52" t="s">
        <v>737</v>
      </c>
      <c r="X134" s="57" t="s">
        <v>11</v>
      </c>
      <c r="Y134" s="42" t="s">
        <v>11</v>
      </c>
      <c r="Z134" s="42" t="s">
        <v>11</v>
      </c>
      <c r="AA134" s="42" t="s">
        <v>11</v>
      </c>
      <c r="AB134" s="7">
        <v>91.8</v>
      </c>
      <c r="AC134" s="7">
        <v>10.8</v>
      </c>
      <c r="AD134" s="7">
        <v>0</v>
      </c>
      <c r="AE134" s="7">
        <v>2.36</v>
      </c>
      <c r="AF134" s="7">
        <v>0</v>
      </c>
      <c r="AG134" s="7">
        <v>20.100000000000001</v>
      </c>
      <c r="AH134" s="322" t="s">
        <v>157</v>
      </c>
      <c r="AI134" s="322" t="s">
        <v>158</v>
      </c>
      <c r="AJ134" s="322" t="s">
        <v>116</v>
      </c>
      <c r="AK134" s="322" t="s">
        <v>160</v>
      </c>
    </row>
    <row r="135" spans="1:37">
      <c r="A135" s="340">
        <v>13</v>
      </c>
      <c r="B135" s="323"/>
      <c r="C135" s="6" t="s">
        <v>20</v>
      </c>
      <c r="D135" s="67">
        <v>10</v>
      </c>
      <c r="E135" s="100">
        <v>1.2166666666666699</v>
      </c>
      <c r="F135" s="104" t="s">
        <v>11</v>
      </c>
      <c r="G135" s="104" t="s">
        <v>11</v>
      </c>
      <c r="H135" s="104" t="s">
        <v>11</v>
      </c>
      <c r="I135" s="103" t="s">
        <v>11</v>
      </c>
      <c r="J135" s="35">
        <v>45805</v>
      </c>
      <c r="K135" s="35">
        <v>45814</v>
      </c>
      <c r="L135" s="35">
        <v>45848</v>
      </c>
      <c r="M135" s="35">
        <v>45931</v>
      </c>
      <c r="N135" s="35">
        <v>45945</v>
      </c>
      <c r="O135" s="41">
        <v>118</v>
      </c>
      <c r="P135" s="37" t="s">
        <v>116</v>
      </c>
      <c r="Q135" s="37" t="s">
        <v>765</v>
      </c>
      <c r="R135" s="37" t="s">
        <v>757</v>
      </c>
      <c r="S135" s="37" t="s">
        <v>118</v>
      </c>
      <c r="T135" s="37" t="s">
        <v>108</v>
      </c>
      <c r="U135" s="37" t="s">
        <v>109</v>
      </c>
      <c r="V135" s="37" t="s">
        <v>740</v>
      </c>
      <c r="W135" s="37" t="s">
        <v>737</v>
      </c>
      <c r="X135" s="37" t="s">
        <v>303</v>
      </c>
      <c r="Y135" s="37" t="s">
        <v>791</v>
      </c>
      <c r="Z135" s="37" t="s">
        <v>11</v>
      </c>
      <c r="AA135" s="42" t="s">
        <v>11</v>
      </c>
      <c r="AB135" s="9">
        <v>91.2</v>
      </c>
      <c r="AC135" s="9">
        <v>13.8</v>
      </c>
      <c r="AD135" s="9" t="s">
        <v>11</v>
      </c>
      <c r="AE135" s="9" t="s">
        <v>11</v>
      </c>
      <c r="AF135" s="9" t="s">
        <v>11</v>
      </c>
      <c r="AG135" s="22">
        <v>22.8</v>
      </c>
      <c r="AH135" s="23" t="s">
        <v>351</v>
      </c>
      <c r="AI135" s="23" t="s">
        <v>165</v>
      </c>
      <c r="AJ135" s="23" t="s">
        <v>114</v>
      </c>
      <c r="AK135" s="23" t="s">
        <v>350</v>
      </c>
    </row>
    <row r="136" spans="1:37">
      <c r="A136" s="340">
        <v>13</v>
      </c>
      <c r="B136" s="323"/>
      <c r="C136" s="6" t="s">
        <v>696</v>
      </c>
      <c r="D136" s="67">
        <v>10</v>
      </c>
      <c r="E136" s="108">
        <v>2.4249999999999998</v>
      </c>
      <c r="F136" s="109">
        <v>161.69</v>
      </c>
      <c r="G136" s="109">
        <v>10.64</v>
      </c>
      <c r="H136" s="121">
        <v>12</v>
      </c>
      <c r="I136" s="103" t="s">
        <v>11</v>
      </c>
      <c r="J136" s="59">
        <v>45782</v>
      </c>
      <c r="K136" s="59">
        <v>45788</v>
      </c>
      <c r="L136" s="43">
        <v>45828</v>
      </c>
      <c r="M136" s="59">
        <v>45925</v>
      </c>
      <c r="N136" s="59">
        <v>45925</v>
      </c>
      <c r="O136" s="45">
        <v>137</v>
      </c>
      <c r="P136" s="46" t="s">
        <v>116</v>
      </c>
      <c r="Q136" s="46" t="s">
        <v>105</v>
      </c>
      <c r="R136" s="46" t="s">
        <v>106</v>
      </c>
      <c r="S136" s="46" t="s">
        <v>536</v>
      </c>
      <c r="T136" s="46" t="s">
        <v>108</v>
      </c>
      <c r="U136" s="46" t="s">
        <v>109</v>
      </c>
      <c r="V136" s="46" t="s">
        <v>110</v>
      </c>
      <c r="W136" s="46" t="s">
        <v>737</v>
      </c>
      <c r="X136" s="321" t="s">
        <v>11</v>
      </c>
      <c r="Y136" s="321" t="s">
        <v>11</v>
      </c>
      <c r="Z136" s="321" t="s">
        <v>11</v>
      </c>
      <c r="AA136" s="321" t="s">
        <v>11</v>
      </c>
      <c r="AB136" s="11">
        <v>95.3</v>
      </c>
      <c r="AC136" s="11">
        <v>17.600000000000001</v>
      </c>
      <c r="AD136" s="11">
        <v>0</v>
      </c>
      <c r="AE136" s="11">
        <v>0</v>
      </c>
      <c r="AF136" s="11">
        <v>0</v>
      </c>
      <c r="AG136" s="11">
        <v>23.18</v>
      </c>
      <c r="AH136" s="12" t="s">
        <v>157</v>
      </c>
      <c r="AI136" s="12" t="s">
        <v>106</v>
      </c>
      <c r="AJ136" s="12" t="s">
        <v>116</v>
      </c>
      <c r="AK136" s="12" t="s">
        <v>350</v>
      </c>
    </row>
    <row r="137" spans="1:37">
      <c r="A137" s="340">
        <v>13</v>
      </c>
      <c r="B137" s="323"/>
      <c r="C137" s="13" t="s">
        <v>697</v>
      </c>
      <c r="D137" s="107">
        <v>21</v>
      </c>
      <c r="E137" s="108">
        <v>7.3</v>
      </c>
      <c r="F137" s="109">
        <v>231.75761904761904</v>
      </c>
      <c r="G137" s="109">
        <v>23.728813559322024</v>
      </c>
      <c r="H137" s="121">
        <v>1</v>
      </c>
      <c r="I137" s="103" t="s">
        <v>11</v>
      </c>
      <c r="J137" s="48">
        <v>45783</v>
      </c>
      <c r="K137" s="48">
        <v>45791</v>
      </c>
      <c r="L137" s="48">
        <v>45841</v>
      </c>
      <c r="M137" s="48">
        <v>45924</v>
      </c>
      <c r="N137" s="48">
        <v>45927</v>
      </c>
      <c r="O137" s="49">
        <v>134</v>
      </c>
      <c r="P137" s="50" t="s">
        <v>104</v>
      </c>
      <c r="Q137" s="50" t="s">
        <v>105</v>
      </c>
      <c r="R137" s="50" t="s">
        <v>106</v>
      </c>
      <c r="S137" s="50" t="s">
        <v>107</v>
      </c>
      <c r="T137" s="50" t="s">
        <v>108</v>
      </c>
      <c r="U137" s="50" t="s">
        <v>112</v>
      </c>
      <c r="V137" s="50" t="s">
        <v>110</v>
      </c>
      <c r="W137" s="51">
        <v>1</v>
      </c>
      <c r="X137" s="52" t="s">
        <v>11</v>
      </c>
      <c r="Y137" s="52" t="s">
        <v>11</v>
      </c>
      <c r="Z137" s="52" t="s">
        <v>11</v>
      </c>
      <c r="AA137" s="52" t="s">
        <v>11</v>
      </c>
      <c r="AB137" s="7">
        <v>90.5</v>
      </c>
      <c r="AC137" s="7">
        <v>13.5</v>
      </c>
      <c r="AD137" s="7">
        <v>0</v>
      </c>
      <c r="AE137" s="7">
        <v>0</v>
      </c>
      <c r="AF137" s="7">
        <v>0</v>
      </c>
      <c r="AG137" s="7">
        <v>21.9</v>
      </c>
      <c r="AH137" s="322" t="s">
        <v>157</v>
      </c>
      <c r="AI137" s="322" t="s">
        <v>161</v>
      </c>
      <c r="AJ137" s="322" t="s">
        <v>116</v>
      </c>
      <c r="AK137" s="322" t="s">
        <v>350</v>
      </c>
    </row>
    <row r="138" spans="1:37">
      <c r="A138" s="340">
        <v>13</v>
      </c>
      <c r="B138" s="323"/>
      <c r="C138" s="6" t="s">
        <v>698</v>
      </c>
      <c r="D138" s="107">
        <v>10</v>
      </c>
      <c r="E138" s="105">
        <v>2.66</v>
      </c>
      <c r="F138" s="106">
        <v>177.33</v>
      </c>
      <c r="G138" s="106">
        <v>-5.14</v>
      </c>
      <c r="H138" s="110">
        <v>6</v>
      </c>
      <c r="I138" s="103" t="s">
        <v>11</v>
      </c>
      <c r="J138" s="53" t="s">
        <v>743</v>
      </c>
      <c r="K138" s="53" t="s">
        <v>744</v>
      </c>
      <c r="L138" s="53" t="s">
        <v>784</v>
      </c>
      <c r="M138" s="53" t="s">
        <v>794</v>
      </c>
      <c r="N138" s="53" t="s">
        <v>769</v>
      </c>
      <c r="O138" s="54">
        <v>118</v>
      </c>
      <c r="P138" s="40" t="s">
        <v>114</v>
      </c>
      <c r="Q138" s="40" t="s">
        <v>105</v>
      </c>
      <c r="R138" s="40" t="s">
        <v>106</v>
      </c>
      <c r="S138" s="40" t="s">
        <v>113</v>
      </c>
      <c r="T138" s="40" t="s">
        <v>108</v>
      </c>
      <c r="U138" s="40" t="s">
        <v>112</v>
      </c>
      <c r="V138" s="40" t="s">
        <v>110</v>
      </c>
      <c r="W138" s="40">
        <v>1</v>
      </c>
      <c r="X138" s="55" t="s">
        <v>520</v>
      </c>
      <c r="Y138" s="40">
        <v>0</v>
      </c>
      <c r="Z138" s="40">
        <v>0</v>
      </c>
      <c r="AA138" s="40">
        <v>0</v>
      </c>
      <c r="AB138" s="14">
        <v>71.2</v>
      </c>
      <c r="AC138" s="14">
        <v>13.5</v>
      </c>
      <c r="AD138" s="14">
        <v>0</v>
      </c>
      <c r="AE138" s="14">
        <v>0.7</v>
      </c>
      <c r="AF138" s="14">
        <v>0</v>
      </c>
      <c r="AG138" s="14">
        <v>21.7</v>
      </c>
      <c r="AH138" s="15" t="s">
        <v>157</v>
      </c>
      <c r="AI138" s="15" t="s">
        <v>158</v>
      </c>
      <c r="AJ138" s="15" t="s">
        <v>114</v>
      </c>
      <c r="AK138" s="15" t="s">
        <v>137</v>
      </c>
    </row>
    <row r="139" spans="1:37">
      <c r="A139" s="340">
        <v>13</v>
      </c>
      <c r="B139" s="323"/>
      <c r="C139" s="6" t="s">
        <v>699</v>
      </c>
      <c r="D139" s="99">
        <v>15</v>
      </c>
      <c r="E139" s="111">
        <v>2.5</v>
      </c>
      <c r="F139" s="102">
        <v>111.11666666666667</v>
      </c>
      <c r="G139" s="102">
        <v>-49.238578680203041</v>
      </c>
      <c r="H139" s="54">
        <v>31</v>
      </c>
      <c r="I139" s="103" t="s">
        <v>11</v>
      </c>
      <c r="J139" s="56">
        <v>45770</v>
      </c>
      <c r="K139" s="56">
        <v>45781</v>
      </c>
      <c r="L139" s="56">
        <v>45841</v>
      </c>
      <c r="M139" s="56">
        <v>45920</v>
      </c>
      <c r="N139" s="56">
        <v>45925</v>
      </c>
      <c r="O139" s="54">
        <v>140</v>
      </c>
      <c r="P139" s="40" t="s">
        <v>104</v>
      </c>
      <c r="Q139" s="40" t="s">
        <v>105</v>
      </c>
      <c r="R139" s="40" t="s">
        <v>106</v>
      </c>
      <c r="S139" s="57" t="s">
        <v>118</v>
      </c>
      <c r="T139" s="57" t="s">
        <v>316</v>
      </c>
      <c r="U139" s="57" t="s">
        <v>795</v>
      </c>
      <c r="V139" s="57" t="s">
        <v>132</v>
      </c>
      <c r="W139" s="57" t="s">
        <v>737</v>
      </c>
      <c r="X139" s="321" t="s">
        <v>761</v>
      </c>
      <c r="Y139" s="321" t="s">
        <v>748</v>
      </c>
      <c r="Z139" s="57" t="s">
        <v>783</v>
      </c>
      <c r="AA139" s="58">
        <v>0.7</v>
      </c>
      <c r="AB139" s="11">
        <v>69</v>
      </c>
      <c r="AC139" s="11">
        <v>6.4</v>
      </c>
      <c r="AD139" s="9">
        <v>0</v>
      </c>
      <c r="AE139" s="9">
        <v>0</v>
      </c>
      <c r="AF139" s="9">
        <v>0</v>
      </c>
      <c r="AG139" s="9">
        <v>19</v>
      </c>
      <c r="AH139" s="12" t="s">
        <v>157</v>
      </c>
      <c r="AI139" s="12" t="s">
        <v>158</v>
      </c>
      <c r="AJ139" s="12" t="s">
        <v>116</v>
      </c>
      <c r="AK139" s="12" t="s">
        <v>160</v>
      </c>
    </row>
    <row r="140" spans="1:37">
      <c r="A140" s="340">
        <v>13</v>
      </c>
      <c r="B140" s="323"/>
      <c r="C140" s="6" t="s">
        <v>700</v>
      </c>
      <c r="D140" s="112">
        <v>20</v>
      </c>
      <c r="E140" s="113">
        <v>3.3450000000000002</v>
      </c>
      <c r="F140" s="114">
        <v>223</v>
      </c>
      <c r="G140" s="114">
        <v>-0.84</v>
      </c>
      <c r="H140" s="122">
        <v>9</v>
      </c>
      <c r="I140" s="103" t="s">
        <v>11</v>
      </c>
      <c r="J140" s="59">
        <v>45772</v>
      </c>
      <c r="K140" s="59">
        <v>45789</v>
      </c>
      <c r="L140" s="60">
        <v>45846</v>
      </c>
      <c r="M140" s="59">
        <v>45912</v>
      </c>
      <c r="N140" s="59">
        <v>45917</v>
      </c>
      <c r="O140" s="61">
        <v>124</v>
      </c>
      <c r="P140" s="62" t="s">
        <v>114</v>
      </c>
      <c r="Q140" s="62" t="s">
        <v>105</v>
      </c>
      <c r="R140" s="62" t="s">
        <v>106</v>
      </c>
      <c r="S140" s="62" t="s">
        <v>118</v>
      </c>
      <c r="T140" s="62" t="s">
        <v>108</v>
      </c>
      <c r="U140" s="63" t="s">
        <v>112</v>
      </c>
      <c r="V140" s="63" t="s">
        <v>110</v>
      </c>
      <c r="W140" s="63">
        <v>1</v>
      </c>
      <c r="X140" s="62" t="s">
        <v>11</v>
      </c>
      <c r="Y140" s="42" t="s">
        <v>11</v>
      </c>
      <c r="Z140" s="42" t="s">
        <v>11</v>
      </c>
      <c r="AA140" s="42" t="s">
        <v>11</v>
      </c>
      <c r="AB140" s="11">
        <v>85.2</v>
      </c>
      <c r="AC140" s="11">
        <v>12.1</v>
      </c>
      <c r="AD140" s="11">
        <v>0</v>
      </c>
      <c r="AE140" s="11">
        <v>0</v>
      </c>
      <c r="AF140" s="11">
        <v>0</v>
      </c>
      <c r="AG140" s="11">
        <v>24</v>
      </c>
      <c r="AH140" s="24" t="s">
        <v>157</v>
      </c>
      <c r="AI140" s="24" t="s">
        <v>158</v>
      </c>
      <c r="AJ140" s="24" t="s">
        <v>114</v>
      </c>
      <c r="AK140" s="24" t="s">
        <v>137</v>
      </c>
    </row>
    <row r="141" spans="1:37">
      <c r="A141" s="340">
        <v>13</v>
      </c>
      <c r="B141" s="323"/>
      <c r="C141" s="6" t="s">
        <v>701</v>
      </c>
      <c r="D141" s="99">
        <v>20</v>
      </c>
      <c r="E141" s="100">
        <v>8.65</v>
      </c>
      <c r="F141" s="106">
        <v>288.47750000000002</v>
      </c>
      <c r="G141" s="101">
        <v>6.92</v>
      </c>
      <c r="H141" s="64">
        <v>5</v>
      </c>
      <c r="I141" s="103" t="s">
        <v>11</v>
      </c>
      <c r="J141" s="35">
        <v>45785</v>
      </c>
      <c r="K141" s="35">
        <v>45796</v>
      </c>
      <c r="L141" s="60" t="s">
        <v>11</v>
      </c>
      <c r="M141" s="35">
        <v>45927</v>
      </c>
      <c r="N141" s="35">
        <v>45943</v>
      </c>
      <c r="O141" s="64">
        <v>128</v>
      </c>
      <c r="P141" s="52" t="s">
        <v>775</v>
      </c>
      <c r="Q141" s="52" t="s">
        <v>105</v>
      </c>
      <c r="R141" s="52" t="s">
        <v>106</v>
      </c>
      <c r="S141" s="52" t="s">
        <v>118</v>
      </c>
      <c r="T141" s="52" t="s">
        <v>309</v>
      </c>
      <c r="U141" s="52" t="s">
        <v>11</v>
      </c>
      <c r="V141" s="52" t="s">
        <v>173</v>
      </c>
      <c r="W141" s="52" t="s">
        <v>173</v>
      </c>
      <c r="X141" s="52" t="s">
        <v>11</v>
      </c>
      <c r="Y141" s="65" t="s">
        <v>11</v>
      </c>
      <c r="Z141" s="65" t="s">
        <v>11</v>
      </c>
      <c r="AA141" s="65" t="s">
        <v>11</v>
      </c>
      <c r="AB141" s="7">
        <v>80.5</v>
      </c>
      <c r="AC141" s="7">
        <v>8.8000000000000007</v>
      </c>
      <c r="AD141" s="7" t="s">
        <v>11</v>
      </c>
      <c r="AE141" s="7" t="s">
        <v>11</v>
      </c>
      <c r="AF141" s="7" t="s">
        <v>11</v>
      </c>
      <c r="AG141" s="7">
        <v>22.09</v>
      </c>
      <c r="AH141" s="322" t="s">
        <v>351</v>
      </c>
      <c r="AI141" s="322" t="s">
        <v>158</v>
      </c>
      <c r="AJ141" s="322" t="s">
        <v>116</v>
      </c>
      <c r="AK141" s="322" t="s">
        <v>137</v>
      </c>
    </row>
    <row r="142" spans="1:37" ht="22.5">
      <c r="A142" s="340">
        <v>13</v>
      </c>
      <c r="B142" s="323"/>
      <c r="C142" s="13" t="s">
        <v>702</v>
      </c>
      <c r="D142" s="67">
        <v>21</v>
      </c>
      <c r="E142" s="105">
        <v>7.1109999999999998</v>
      </c>
      <c r="F142" s="106">
        <v>225.75</v>
      </c>
      <c r="G142" s="106">
        <v>21.01</v>
      </c>
      <c r="H142" s="67">
        <v>3</v>
      </c>
      <c r="I142" s="103" t="s">
        <v>11</v>
      </c>
      <c r="J142" s="35">
        <v>45782</v>
      </c>
      <c r="K142" s="35">
        <v>45798</v>
      </c>
      <c r="L142" s="66">
        <v>45852</v>
      </c>
      <c r="M142" s="35">
        <v>45927</v>
      </c>
      <c r="N142" s="35">
        <v>45930</v>
      </c>
      <c r="O142" s="67">
        <v>130</v>
      </c>
      <c r="P142" s="52" t="s">
        <v>116</v>
      </c>
      <c r="Q142" s="52" t="s">
        <v>765</v>
      </c>
      <c r="R142" s="52" t="s">
        <v>763</v>
      </c>
      <c r="S142" s="52" t="s">
        <v>128</v>
      </c>
      <c r="T142" s="52" t="s">
        <v>108</v>
      </c>
      <c r="U142" s="52" t="s">
        <v>112</v>
      </c>
      <c r="V142" s="52" t="s">
        <v>110</v>
      </c>
      <c r="W142" s="52">
        <v>1</v>
      </c>
      <c r="X142" s="57" t="s">
        <v>301</v>
      </c>
      <c r="Y142" s="57" t="s">
        <v>751</v>
      </c>
      <c r="Z142" s="52" t="s">
        <v>752</v>
      </c>
      <c r="AA142" s="52" t="s">
        <v>780</v>
      </c>
      <c r="AB142" s="7">
        <v>130.24</v>
      </c>
      <c r="AC142" s="7">
        <v>20.54</v>
      </c>
      <c r="AD142" s="7">
        <v>0</v>
      </c>
      <c r="AE142" s="7">
        <v>0</v>
      </c>
      <c r="AF142" s="7">
        <v>0</v>
      </c>
      <c r="AG142" s="7">
        <v>23.61</v>
      </c>
      <c r="AH142" s="322" t="s">
        <v>157</v>
      </c>
      <c r="AI142" s="322" t="s">
        <v>170</v>
      </c>
      <c r="AJ142" s="322" t="s">
        <v>159</v>
      </c>
      <c r="AK142" s="322" t="s">
        <v>160</v>
      </c>
    </row>
    <row r="143" spans="1:37">
      <c r="A143" s="340">
        <v>13</v>
      </c>
      <c r="B143" s="323"/>
      <c r="C143" s="6" t="s">
        <v>703</v>
      </c>
      <c r="D143" s="67">
        <v>10</v>
      </c>
      <c r="E143" s="105">
        <v>3.3250000000000002</v>
      </c>
      <c r="F143" s="106">
        <v>221.78</v>
      </c>
      <c r="G143" s="106">
        <v>-11.04</v>
      </c>
      <c r="H143" s="110">
        <v>21</v>
      </c>
      <c r="I143" s="103" t="s">
        <v>11</v>
      </c>
      <c r="J143" s="68">
        <v>45787</v>
      </c>
      <c r="K143" s="68">
        <v>45797</v>
      </c>
      <c r="L143" s="68" t="s">
        <v>11</v>
      </c>
      <c r="M143" s="68">
        <v>45928</v>
      </c>
      <c r="N143" s="68">
        <v>45946</v>
      </c>
      <c r="O143" s="69">
        <v>131</v>
      </c>
      <c r="P143" s="70" t="s">
        <v>776</v>
      </c>
      <c r="Q143" s="70" t="s">
        <v>310</v>
      </c>
      <c r="R143" s="70" t="s">
        <v>763</v>
      </c>
      <c r="S143" s="70" t="s">
        <v>128</v>
      </c>
      <c r="T143" s="70" t="s">
        <v>755</v>
      </c>
      <c r="U143" s="70" t="s">
        <v>756</v>
      </c>
      <c r="V143" s="70" t="s">
        <v>132</v>
      </c>
      <c r="W143" s="70">
        <v>3</v>
      </c>
      <c r="X143" s="70" t="s">
        <v>137</v>
      </c>
      <c r="Y143" s="57" t="s">
        <v>11</v>
      </c>
      <c r="Z143" s="57" t="s">
        <v>11</v>
      </c>
      <c r="AA143" s="57" t="s">
        <v>11</v>
      </c>
      <c r="AB143" s="7">
        <v>92.5</v>
      </c>
      <c r="AC143" s="7">
        <v>19</v>
      </c>
      <c r="AD143" s="17">
        <v>0</v>
      </c>
      <c r="AE143" s="17">
        <v>0</v>
      </c>
      <c r="AF143" s="17">
        <v>0</v>
      </c>
      <c r="AG143" s="7">
        <v>21.13</v>
      </c>
      <c r="AH143" s="18" t="s">
        <v>826</v>
      </c>
      <c r="AI143" s="322" t="s">
        <v>169</v>
      </c>
      <c r="AJ143" s="18" t="s">
        <v>828</v>
      </c>
      <c r="AK143" s="18" t="s">
        <v>829</v>
      </c>
    </row>
    <row r="144" spans="1:37">
      <c r="A144" s="340">
        <v>13</v>
      </c>
      <c r="B144" s="323"/>
      <c r="C144" s="19" t="s">
        <v>22</v>
      </c>
      <c r="D144" s="116" t="s">
        <v>11</v>
      </c>
      <c r="E144" s="117" t="s">
        <v>11</v>
      </c>
      <c r="F144" s="118">
        <v>211.09</v>
      </c>
      <c r="G144" s="118">
        <v>-1.5134271545083511</v>
      </c>
      <c r="H144" s="123">
        <v>14</v>
      </c>
      <c r="I144" s="120" t="s">
        <v>216</v>
      </c>
      <c r="J144" s="71" t="s">
        <v>11</v>
      </c>
      <c r="K144" s="72" t="s">
        <v>11</v>
      </c>
      <c r="L144" s="72" t="s">
        <v>11</v>
      </c>
      <c r="M144" s="73" t="s">
        <v>11</v>
      </c>
      <c r="N144" s="72" t="s">
        <v>11</v>
      </c>
      <c r="O144" s="74">
        <v>129.9</v>
      </c>
      <c r="P144" s="75" t="s">
        <v>11</v>
      </c>
      <c r="Q144" s="75" t="s">
        <v>11</v>
      </c>
      <c r="R144" s="75" t="s">
        <v>11</v>
      </c>
      <c r="S144" s="75" t="s">
        <v>11</v>
      </c>
      <c r="T144" s="76" t="s">
        <v>11</v>
      </c>
      <c r="U144" s="77" t="s">
        <v>11</v>
      </c>
      <c r="V144" s="77" t="s">
        <v>11</v>
      </c>
      <c r="W144" s="75" t="s">
        <v>11</v>
      </c>
      <c r="X144" s="78" t="s">
        <v>11</v>
      </c>
      <c r="Y144" s="79" t="s">
        <v>11</v>
      </c>
      <c r="Z144" s="79" t="s">
        <v>11</v>
      </c>
      <c r="AA144" s="75" t="s">
        <v>11</v>
      </c>
      <c r="AB144" s="20">
        <v>89.744</v>
      </c>
      <c r="AC144" s="20">
        <v>13.603999999999999</v>
      </c>
      <c r="AD144" s="20">
        <v>0</v>
      </c>
      <c r="AE144" s="20">
        <v>0.38249999999999995</v>
      </c>
      <c r="AF144" s="20">
        <v>0</v>
      </c>
      <c r="AG144" s="20">
        <v>21.951000000000001</v>
      </c>
      <c r="AH144" s="21" t="s">
        <v>11</v>
      </c>
      <c r="AI144" s="21" t="s">
        <v>11</v>
      </c>
      <c r="AJ144" s="21" t="s">
        <v>11</v>
      </c>
      <c r="AK144" s="21" t="s">
        <v>11</v>
      </c>
    </row>
    <row r="145" spans="1:37">
      <c r="A145" s="340">
        <v>14</v>
      </c>
      <c r="B145" s="323" t="s">
        <v>713</v>
      </c>
      <c r="C145" s="6" t="s">
        <v>19</v>
      </c>
      <c r="D145" s="99" t="s">
        <v>11</v>
      </c>
      <c r="E145" s="100">
        <v>3.9710000000000001</v>
      </c>
      <c r="F145" s="101">
        <v>220.61</v>
      </c>
      <c r="G145" s="109">
        <v>-14.88</v>
      </c>
      <c r="H145" s="64">
        <v>31</v>
      </c>
      <c r="I145" s="103" t="s">
        <v>11</v>
      </c>
      <c r="J145" s="35">
        <v>45781</v>
      </c>
      <c r="K145" s="35">
        <v>45794</v>
      </c>
      <c r="L145" s="35" t="s">
        <v>11</v>
      </c>
      <c r="M145" s="35">
        <v>45932</v>
      </c>
      <c r="N145" s="35">
        <v>45932</v>
      </c>
      <c r="O145" s="64">
        <v>139</v>
      </c>
      <c r="P145" s="52" t="s">
        <v>104</v>
      </c>
      <c r="Q145" s="52" t="s">
        <v>127</v>
      </c>
      <c r="R145" s="52" t="s">
        <v>122</v>
      </c>
      <c r="S145" s="52" t="s">
        <v>118</v>
      </c>
      <c r="T145" s="52" t="s">
        <v>108</v>
      </c>
      <c r="U145" s="52" t="s">
        <v>109</v>
      </c>
      <c r="V145" s="52" t="s">
        <v>313</v>
      </c>
      <c r="W145" s="52" t="s">
        <v>737</v>
      </c>
      <c r="X145" s="57" t="s">
        <v>11</v>
      </c>
      <c r="Y145" s="42" t="s">
        <v>11</v>
      </c>
      <c r="Z145" s="42" t="s">
        <v>11</v>
      </c>
      <c r="AA145" s="42" t="s">
        <v>11</v>
      </c>
      <c r="AB145" s="7">
        <v>101.8</v>
      </c>
      <c r="AC145" s="7">
        <v>17.8</v>
      </c>
      <c r="AD145" s="7">
        <v>0</v>
      </c>
      <c r="AE145" s="7">
        <v>0</v>
      </c>
      <c r="AF145" s="7">
        <v>0</v>
      </c>
      <c r="AG145" s="7">
        <v>18.899999999999999</v>
      </c>
      <c r="AH145" s="322" t="s">
        <v>157</v>
      </c>
      <c r="AI145" s="322" t="s">
        <v>158</v>
      </c>
      <c r="AJ145" s="322" t="s">
        <v>116</v>
      </c>
      <c r="AK145" s="322" t="s">
        <v>160</v>
      </c>
    </row>
    <row r="146" spans="1:37">
      <c r="A146" s="340">
        <v>14</v>
      </c>
      <c r="B146" s="323"/>
      <c r="C146" s="6" t="s">
        <v>20</v>
      </c>
      <c r="D146" s="67">
        <v>10</v>
      </c>
      <c r="E146" s="100">
        <v>1.31666666666667</v>
      </c>
      <c r="F146" s="104" t="s">
        <v>11</v>
      </c>
      <c r="G146" s="104" t="s">
        <v>11</v>
      </c>
      <c r="H146" s="104" t="s">
        <v>11</v>
      </c>
      <c r="I146" s="103" t="s">
        <v>11</v>
      </c>
      <c r="J146" s="35">
        <v>45805</v>
      </c>
      <c r="K146" s="35">
        <v>45814</v>
      </c>
      <c r="L146" s="35">
        <v>45857</v>
      </c>
      <c r="M146" s="35">
        <v>45930</v>
      </c>
      <c r="N146" s="35">
        <v>45945</v>
      </c>
      <c r="O146" s="41">
        <v>117</v>
      </c>
      <c r="P146" s="37" t="s">
        <v>116</v>
      </c>
      <c r="Q146" s="37" t="s">
        <v>738</v>
      </c>
      <c r="R146" s="37" t="s">
        <v>739</v>
      </c>
      <c r="S146" s="37" t="s">
        <v>107</v>
      </c>
      <c r="T146" s="37" t="s">
        <v>108</v>
      </c>
      <c r="U146" s="37" t="s">
        <v>109</v>
      </c>
      <c r="V146" s="37" t="s">
        <v>740</v>
      </c>
      <c r="W146" s="37" t="s">
        <v>737</v>
      </c>
      <c r="X146" s="37" t="s">
        <v>303</v>
      </c>
      <c r="Y146" s="37" t="s">
        <v>791</v>
      </c>
      <c r="Z146" s="37" t="s">
        <v>11</v>
      </c>
      <c r="AA146" s="42" t="s">
        <v>11</v>
      </c>
      <c r="AB146" s="9">
        <v>52.8</v>
      </c>
      <c r="AC146" s="9">
        <v>16</v>
      </c>
      <c r="AD146" s="9" t="s">
        <v>11</v>
      </c>
      <c r="AE146" s="9" t="s">
        <v>11</v>
      </c>
      <c r="AF146" s="9" t="s">
        <v>11</v>
      </c>
      <c r="AG146" s="22">
        <v>23.6</v>
      </c>
      <c r="AH146" s="23" t="s">
        <v>351</v>
      </c>
      <c r="AI146" s="23" t="s">
        <v>165</v>
      </c>
      <c r="AJ146" s="23" t="s">
        <v>116</v>
      </c>
      <c r="AK146" s="23" t="s">
        <v>350</v>
      </c>
    </row>
    <row r="147" spans="1:37">
      <c r="A147" s="340">
        <v>14</v>
      </c>
      <c r="B147" s="323"/>
      <c r="C147" s="6" t="s">
        <v>696</v>
      </c>
      <c r="D147" s="67">
        <v>10</v>
      </c>
      <c r="E147" s="108">
        <v>2.157</v>
      </c>
      <c r="F147" s="109">
        <v>143.80000000000001</v>
      </c>
      <c r="G147" s="109">
        <v>-1.6</v>
      </c>
      <c r="H147" s="121">
        <v>29</v>
      </c>
      <c r="I147" s="103" t="s">
        <v>11</v>
      </c>
      <c r="J147" s="59">
        <v>45782</v>
      </c>
      <c r="K147" s="59">
        <v>45788</v>
      </c>
      <c r="L147" s="43">
        <v>45837</v>
      </c>
      <c r="M147" s="84">
        <v>45928</v>
      </c>
      <c r="N147" s="84">
        <v>45928</v>
      </c>
      <c r="O147" s="82">
        <v>140</v>
      </c>
      <c r="P147" s="83" t="s">
        <v>116</v>
      </c>
      <c r="Q147" s="83" t="s">
        <v>127</v>
      </c>
      <c r="R147" s="83" t="s">
        <v>158</v>
      </c>
      <c r="S147" s="83" t="s">
        <v>536</v>
      </c>
      <c r="T147" s="83" t="s">
        <v>108</v>
      </c>
      <c r="U147" s="83" t="s">
        <v>109</v>
      </c>
      <c r="V147" s="83" t="s">
        <v>110</v>
      </c>
      <c r="W147" s="83" t="s">
        <v>737</v>
      </c>
      <c r="X147" s="321" t="s">
        <v>11</v>
      </c>
      <c r="Y147" s="321" t="s">
        <v>11</v>
      </c>
      <c r="Z147" s="321" t="s">
        <v>11</v>
      </c>
      <c r="AA147" s="321" t="s">
        <v>11</v>
      </c>
      <c r="AB147" s="11">
        <v>83.4</v>
      </c>
      <c r="AC147" s="11">
        <v>20.6</v>
      </c>
      <c r="AD147" s="11">
        <v>0</v>
      </c>
      <c r="AE147" s="11">
        <v>0</v>
      </c>
      <c r="AF147" s="11">
        <v>0</v>
      </c>
      <c r="AG147" s="11">
        <v>23.9</v>
      </c>
      <c r="AH147" s="12" t="s">
        <v>157</v>
      </c>
      <c r="AI147" s="12" t="s">
        <v>158</v>
      </c>
      <c r="AJ147" s="12" t="s">
        <v>116</v>
      </c>
      <c r="AK147" s="12" t="s">
        <v>350</v>
      </c>
    </row>
    <row r="148" spans="1:37">
      <c r="A148" s="340">
        <v>14</v>
      </c>
      <c r="B148" s="323"/>
      <c r="C148" s="13" t="s">
        <v>697</v>
      </c>
      <c r="D148" s="107">
        <v>21</v>
      </c>
      <c r="E148" s="108">
        <v>5.9</v>
      </c>
      <c r="F148" s="109">
        <v>187.31095238095241</v>
      </c>
      <c r="G148" s="109">
        <v>0</v>
      </c>
      <c r="H148" s="121">
        <v>19</v>
      </c>
      <c r="I148" s="103" t="s">
        <v>11</v>
      </c>
      <c r="J148" s="48">
        <v>45783</v>
      </c>
      <c r="K148" s="48">
        <v>45791</v>
      </c>
      <c r="L148" s="48">
        <v>45846</v>
      </c>
      <c r="M148" s="48">
        <v>45936</v>
      </c>
      <c r="N148" s="48">
        <v>45939</v>
      </c>
      <c r="O148" s="49">
        <v>146</v>
      </c>
      <c r="P148" s="50" t="s">
        <v>104</v>
      </c>
      <c r="Q148" s="50" t="s">
        <v>127</v>
      </c>
      <c r="R148" s="50" t="s">
        <v>122</v>
      </c>
      <c r="S148" s="50" t="s">
        <v>107</v>
      </c>
      <c r="T148" s="50" t="s">
        <v>108</v>
      </c>
      <c r="U148" s="50" t="s">
        <v>112</v>
      </c>
      <c r="V148" s="50" t="s">
        <v>110</v>
      </c>
      <c r="W148" s="51">
        <v>1</v>
      </c>
      <c r="X148" s="52" t="s">
        <v>11</v>
      </c>
      <c r="Y148" s="52" t="s">
        <v>11</v>
      </c>
      <c r="Z148" s="52" t="s">
        <v>11</v>
      </c>
      <c r="AA148" s="52" t="s">
        <v>11</v>
      </c>
      <c r="AB148" s="7">
        <v>91.2</v>
      </c>
      <c r="AC148" s="7">
        <v>23.6</v>
      </c>
      <c r="AD148" s="7">
        <v>0</v>
      </c>
      <c r="AE148" s="7">
        <v>0</v>
      </c>
      <c r="AF148" s="7">
        <v>0</v>
      </c>
      <c r="AG148" s="7">
        <v>21.6</v>
      </c>
      <c r="AH148" s="322" t="s">
        <v>157</v>
      </c>
      <c r="AI148" s="322" t="s">
        <v>158</v>
      </c>
      <c r="AJ148" s="322" t="s">
        <v>116</v>
      </c>
      <c r="AK148" s="322" t="s">
        <v>350</v>
      </c>
    </row>
    <row r="149" spans="1:37">
      <c r="A149" s="340">
        <v>14</v>
      </c>
      <c r="B149" s="323"/>
      <c r="C149" s="6" t="s">
        <v>698</v>
      </c>
      <c r="D149" s="107">
        <v>10</v>
      </c>
      <c r="E149" s="105">
        <v>2.601</v>
      </c>
      <c r="F149" s="106">
        <v>173.4</v>
      </c>
      <c r="G149" s="106">
        <v>-7.24</v>
      </c>
      <c r="H149" s="110">
        <v>7</v>
      </c>
      <c r="I149" s="103" t="s">
        <v>11</v>
      </c>
      <c r="J149" s="53" t="s">
        <v>743</v>
      </c>
      <c r="K149" s="53" t="s">
        <v>744</v>
      </c>
      <c r="L149" s="53" t="s">
        <v>778</v>
      </c>
      <c r="M149" s="53" t="s">
        <v>779</v>
      </c>
      <c r="N149" s="53" t="s">
        <v>760</v>
      </c>
      <c r="O149" s="54">
        <v>123</v>
      </c>
      <c r="P149" s="40" t="s">
        <v>114</v>
      </c>
      <c r="Q149" s="40" t="s">
        <v>127</v>
      </c>
      <c r="R149" s="40" t="s">
        <v>122</v>
      </c>
      <c r="S149" s="40" t="s">
        <v>166</v>
      </c>
      <c r="T149" s="40" t="s">
        <v>108</v>
      </c>
      <c r="U149" s="40" t="s">
        <v>112</v>
      </c>
      <c r="V149" s="40" t="s">
        <v>110</v>
      </c>
      <c r="W149" s="40">
        <v>1</v>
      </c>
      <c r="X149" s="55" t="s">
        <v>520</v>
      </c>
      <c r="Y149" s="40">
        <v>0</v>
      </c>
      <c r="Z149" s="40">
        <v>0</v>
      </c>
      <c r="AA149" s="40">
        <v>0</v>
      </c>
      <c r="AB149" s="14">
        <v>67.8</v>
      </c>
      <c r="AC149" s="14">
        <v>16.100000000000001</v>
      </c>
      <c r="AD149" s="14">
        <v>0</v>
      </c>
      <c r="AE149" s="14">
        <v>1</v>
      </c>
      <c r="AF149" s="14">
        <v>0</v>
      </c>
      <c r="AG149" s="14">
        <v>20.3</v>
      </c>
      <c r="AH149" s="15" t="s">
        <v>157</v>
      </c>
      <c r="AI149" s="15" t="s">
        <v>164</v>
      </c>
      <c r="AJ149" s="15" t="s">
        <v>114</v>
      </c>
      <c r="AK149" s="15" t="s">
        <v>137</v>
      </c>
    </row>
    <row r="150" spans="1:37">
      <c r="A150" s="340">
        <v>14</v>
      </c>
      <c r="B150" s="323"/>
      <c r="C150" s="6" t="s">
        <v>699</v>
      </c>
      <c r="D150" s="99">
        <v>15</v>
      </c>
      <c r="E150" s="111">
        <v>0.89</v>
      </c>
      <c r="F150" s="102">
        <v>39.557533333333339</v>
      </c>
      <c r="G150" s="102">
        <v>-81.92893401015229</v>
      </c>
      <c r="H150" s="54">
        <v>34</v>
      </c>
      <c r="I150" s="103" t="s">
        <v>11</v>
      </c>
      <c r="J150" s="56">
        <v>45770</v>
      </c>
      <c r="K150" s="56">
        <v>45780</v>
      </c>
      <c r="L150" s="56">
        <v>45850</v>
      </c>
      <c r="M150" s="56">
        <v>45924</v>
      </c>
      <c r="N150" s="56">
        <v>45925</v>
      </c>
      <c r="O150" s="54">
        <v>145</v>
      </c>
      <c r="P150" s="40" t="s">
        <v>104</v>
      </c>
      <c r="Q150" s="40" t="s">
        <v>127</v>
      </c>
      <c r="R150" s="40" t="s">
        <v>122</v>
      </c>
      <c r="S150" s="57" t="s">
        <v>107</v>
      </c>
      <c r="T150" s="57" t="s">
        <v>309</v>
      </c>
      <c r="U150" s="57" t="s">
        <v>109</v>
      </c>
      <c r="V150" s="57" t="s">
        <v>132</v>
      </c>
      <c r="W150" s="57" t="s">
        <v>737</v>
      </c>
      <c r="X150" s="321" t="s">
        <v>761</v>
      </c>
      <c r="Y150" s="57" t="s">
        <v>748</v>
      </c>
      <c r="Z150" s="57" t="s">
        <v>762</v>
      </c>
      <c r="AA150" s="58">
        <v>1</v>
      </c>
      <c r="AB150" s="11">
        <v>88.2</v>
      </c>
      <c r="AC150" s="11">
        <v>14.4</v>
      </c>
      <c r="AD150" s="9">
        <v>0</v>
      </c>
      <c r="AE150" s="9">
        <v>0</v>
      </c>
      <c r="AF150" s="9">
        <v>0</v>
      </c>
      <c r="AG150" s="9">
        <v>21.23</v>
      </c>
      <c r="AH150" s="12" t="s">
        <v>157</v>
      </c>
      <c r="AI150" s="12" t="s">
        <v>158</v>
      </c>
      <c r="AJ150" s="12" t="s">
        <v>116</v>
      </c>
      <c r="AK150" s="12" t="s">
        <v>160</v>
      </c>
    </row>
    <row r="151" spans="1:37">
      <c r="A151" s="340">
        <v>14</v>
      </c>
      <c r="B151" s="323"/>
      <c r="C151" s="6" t="s">
        <v>700</v>
      </c>
      <c r="D151" s="112">
        <v>20</v>
      </c>
      <c r="E151" s="113">
        <v>3.4420000000000002</v>
      </c>
      <c r="F151" s="114">
        <v>229.47</v>
      </c>
      <c r="G151" s="114">
        <v>2.0299999999999998</v>
      </c>
      <c r="H151" s="122">
        <v>3</v>
      </c>
      <c r="I151" s="124" t="s">
        <v>11</v>
      </c>
      <c r="J151" s="59">
        <v>45772</v>
      </c>
      <c r="K151" s="59">
        <v>45789</v>
      </c>
      <c r="L151" s="60">
        <v>45848</v>
      </c>
      <c r="M151" s="59">
        <v>45920</v>
      </c>
      <c r="N151" s="59">
        <v>45925</v>
      </c>
      <c r="O151" s="61">
        <v>132</v>
      </c>
      <c r="P151" s="62" t="s">
        <v>114</v>
      </c>
      <c r="Q151" s="62" t="s">
        <v>127</v>
      </c>
      <c r="R151" s="62" t="s">
        <v>122</v>
      </c>
      <c r="S151" s="62" t="s">
        <v>107</v>
      </c>
      <c r="T151" s="62" t="s">
        <v>108</v>
      </c>
      <c r="U151" s="63" t="s">
        <v>112</v>
      </c>
      <c r="V151" s="63" t="s">
        <v>110</v>
      </c>
      <c r="W151" s="63">
        <v>1</v>
      </c>
      <c r="X151" s="62" t="s">
        <v>11</v>
      </c>
      <c r="Y151" s="62" t="s">
        <v>11</v>
      </c>
      <c r="Z151" s="42" t="s">
        <v>11</v>
      </c>
      <c r="AA151" s="42" t="s">
        <v>11</v>
      </c>
      <c r="AB151" s="11">
        <v>85.6</v>
      </c>
      <c r="AC151" s="11">
        <v>25.3</v>
      </c>
      <c r="AD151" s="11">
        <v>0</v>
      </c>
      <c r="AE151" s="11">
        <v>0</v>
      </c>
      <c r="AF151" s="11">
        <v>0</v>
      </c>
      <c r="AG151" s="11">
        <v>22</v>
      </c>
      <c r="AH151" s="24" t="s">
        <v>157</v>
      </c>
      <c r="AI151" s="24" t="s">
        <v>164</v>
      </c>
      <c r="AJ151" s="24" t="s">
        <v>114</v>
      </c>
      <c r="AK151" s="24" t="s">
        <v>137</v>
      </c>
    </row>
    <row r="152" spans="1:37">
      <c r="A152" s="340">
        <v>14</v>
      </c>
      <c r="B152" s="323"/>
      <c r="C152" s="6" t="s">
        <v>701</v>
      </c>
      <c r="D152" s="99">
        <v>20</v>
      </c>
      <c r="E152" s="100">
        <v>7.71</v>
      </c>
      <c r="F152" s="106">
        <v>257.12849999999997</v>
      </c>
      <c r="G152" s="101">
        <v>-4.7</v>
      </c>
      <c r="H152" s="64">
        <v>13</v>
      </c>
      <c r="I152" s="103" t="s">
        <v>11</v>
      </c>
      <c r="J152" s="35">
        <v>45785</v>
      </c>
      <c r="K152" s="35">
        <v>45796</v>
      </c>
      <c r="L152" s="60" t="s">
        <v>11</v>
      </c>
      <c r="M152" s="35">
        <v>45927</v>
      </c>
      <c r="N152" s="35">
        <v>45943</v>
      </c>
      <c r="O152" s="64">
        <v>128</v>
      </c>
      <c r="P152" s="52" t="s">
        <v>775</v>
      </c>
      <c r="Q152" s="52" t="s">
        <v>127</v>
      </c>
      <c r="R152" s="52" t="s">
        <v>122</v>
      </c>
      <c r="S152" s="52" t="s">
        <v>118</v>
      </c>
      <c r="T152" s="52" t="s">
        <v>309</v>
      </c>
      <c r="U152" s="52" t="s">
        <v>11</v>
      </c>
      <c r="V152" s="52" t="s">
        <v>173</v>
      </c>
      <c r="W152" s="52" t="s">
        <v>173</v>
      </c>
      <c r="X152" s="65" t="s">
        <v>11</v>
      </c>
      <c r="Y152" s="65" t="s">
        <v>11</v>
      </c>
      <c r="Z152" s="65" t="s">
        <v>11</v>
      </c>
      <c r="AA152" s="65" t="s">
        <v>11</v>
      </c>
      <c r="AB152" s="7">
        <v>78.400000000000006</v>
      </c>
      <c r="AC152" s="7">
        <v>7.9</v>
      </c>
      <c r="AD152" s="7" t="s">
        <v>11</v>
      </c>
      <c r="AE152" s="7" t="s">
        <v>11</v>
      </c>
      <c r="AF152" s="7" t="s">
        <v>11</v>
      </c>
      <c r="AG152" s="7">
        <v>24.97</v>
      </c>
      <c r="AH152" s="322" t="s">
        <v>351</v>
      </c>
      <c r="AI152" s="322" t="s">
        <v>158</v>
      </c>
      <c r="AJ152" s="322" t="s">
        <v>116</v>
      </c>
      <c r="AK152" s="322" t="s">
        <v>137</v>
      </c>
    </row>
    <row r="153" spans="1:37" ht="22.5">
      <c r="A153" s="340">
        <v>14</v>
      </c>
      <c r="B153" s="323"/>
      <c r="C153" s="13" t="s">
        <v>702</v>
      </c>
      <c r="D153" s="67">
        <v>21</v>
      </c>
      <c r="E153" s="105">
        <v>4.835</v>
      </c>
      <c r="F153" s="106">
        <v>153.49</v>
      </c>
      <c r="G153" s="106">
        <v>-17.72</v>
      </c>
      <c r="H153" s="67">
        <v>25</v>
      </c>
      <c r="I153" s="103" t="s">
        <v>11</v>
      </c>
      <c r="J153" s="35">
        <v>45782</v>
      </c>
      <c r="K153" s="35">
        <v>45798</v>
      </c>
      <c r="L153" s="66">
        <v>45859</v>
      </c>
      <c r="M153" s="35">
        <v>45930</v>
      </c>
      <c r="N153" s="35">
        <v>45937</v>
      </c>
      <c r="O153" s="67">
        <v>133</v>
      </c>
      <c r="P153" s="52" t="s">
        <v>116</v>
      </c>
      <c r="Q153" s="52" t="s">
        <v>738</v>
      </c>
      <c r="R153" s="52" t="s">
        <v>750</v>
      </c>
      <c r="S153" s="52" t="s">
        <v>118</v>
      </c>
      <c r="T153" s="52" t="s">
        <v>108</v>
      </c>
      <c r="U153" s="52" t="s">
        <v>112</v>
      </c>
      <c r="V153" s="52" t="s">
        <v>110</v>
      </c>
      <c r="W153" s="52">
        <v>1</v>
      </c>
      <c r="X153" s="57" t="s">
        <v>301</v>
      </c>
      <c r="Y153" s="57" t="s">
        <v>751</v>
      </c>
      <c r="Z153" s="52" t="s">
        <v>752</v>
      </c>
      <c r="AA153" s="52" t="s">
        <v>780</v>
      </c>
      <c r="AB153" s="7">
        <v>110.06</v>
      </c>
      <c r="AC153" s="7">
        <v>24.68</v>
      </c>
      <c r="AD153" s="7">
        <v>0</v>
      </c>
      <c r="AE153" s="7">
        <v>0</v>
      </c>
      <c r="AF153" s="7">
        <v>0</v>
      </c>
      <c r="AG153" s="7">
        <v>23.29</v>
      </c>
      <c r="AH153" s="322" t="s">
        <v>157</v>
      </c>
      <c r="AI153" s="322" t="s">
        <v>158</v>
      </c>
      <c r="AJ153" s="322" t="s">
        <v>159</v>
      </c>
      <c r="AK153" s="322" t="s">
        <v>160</v>
      </c>
    </row>
    <row r="154" spans="1:37">
      <c r="A154" s="340">
        <v>14</v>
      </c>
      <c r="B154" s="323"/>
      <c r="C154" s="6" t="s">
        <v>703</v>
      </c>
      <c r="D154" s="67">
        <v>10</v>
      </c>
      <c r="E154" s="105">
        <v>3.5249999999999999</v>
      </c>
      <c r="F154" s="106">
        <v>235.12</v>
      </c>
      <c r="G154" s="106">
        <v>-5.69</v>
      </c>
      <c r="H154" s="110">
        <v>14</v>
      </c>
      <c r="I154" s="103" t="s">
        <v>11</v>
      </c>
      <c r="J154" s="68">
        <v>45787</v>
      </c>
      <c r="K154" s="68">
        <v>45801</v>
      </c>
      <c r="L154" s="68" t="s">
        <v>11</v>
      </c>
      <c r="M154" s="68">
        <v>45930</v>
      </c>
      <c r="N154" s="68">
        <v>45946</v>
      </c>
      <c r="O154" s="69">
        <v>129</v>
      </c>
      <c r="P154" s="70" t="s">
        <v>776</v>
      </c>
      <c r="Q154" s="70" t="s">
        <v>129</v>
      </c>
      <c r="R154" s="70" t="s">
        <v>750</v>
      </c>
      <c r="S154" s="70" t="s">
        <v>107</v>
      </c>
      <c r="T154" s="70" t="s">
        <v>755</v>
      </c>
      <c r="U154" s="70" t="s">
        <v>756</v>
      </c>
      <c r="V154" s="70" t="s">
        <v>132</v>
      </c>
      <c r="W154" s="70">
        <v>4</v>
      </c>
      <c r="X154" s="70" t="s">
        <v>137</v>
      </c>
      <c r="Y154" s="57" t="s">
        <v>11</v>
      </c>
      <c r="Z154" s="57" t="s">
        <v>11</v>
      </c>
      <c r="AA154" s="57" t="s">
        <v>11</v>
      </c>
      <c r="AB154" s="7">
        <v>96.4</v>
      </c>
      <c r="AC154" s="7">
        <v>17.2</v>
      </c>
      <c r="AD154" s="17">
        <v>0</v>
      </c>
      <c r="AE154" s="17">
        <v>0</v>
      </c>
      <c r="AF154" s="17">
        <v>0</v>
      </c>
      <c r="AG154" s="7">
        <v>22.64</v>
      </c>
      <c r="AH154" s="18" t="s">
        <v>826</v>
      </c>
      <c r="AI154" s="322" t="s">
        <v>834</v>
      </c>
      <c r="AJ154" s="18" t="s">
        <v>828</v>
      </c>
      <c r="AK154" s="18" t="s">
        <v>829</v>
      </c>
    </row>
    <row r="155" spans="1:37">
      <c r="A155" s="340">
        <v>14</v>
      </c>
      <c r="B155" s="323"/>
      <c r="C155" s="19" t="s">
        <v>22</v>
      </c>
      <c r="D155" s="116" t="s">
        <v>11</v>
      </c>
      <c r="E155" s="117" t="s">
        <v>11</v>
      </c>
      <c r="F155" s="118">
        <v>182.21</v>
      </c>
      <c r="G155" s="118">
        <v>-14.987737750831231</v>
      </c>
      <c r="H155" s="123">
        <v>32</v>
      </c>
      <c r="I155" s="120" t="s">
        <v>221</v>
      </c>
      <c r="J155" s="71" t="s">
        <v>11</v>
      </c>
      <c r="K155" s="72" t="s">
        <v>11</v>
      </c>
      <c r="L155" s="72" t="s">
        <v>11</v>
      </c>
      <c r="M155" s="73" t="s">
        <v>11</v>
      </c>
      <c r="N155" s="72" t="s">
        <v>11</v>
      </c>
      <c r="O155" s="74">
        <v>133.19999999999999</v>
      </c>
      <c r="P155" s="75" t="s">
        <v>11</v>
      </c>
      <c r="Q155" s="75" t="s">
        <v>11</v>
      </c>
      <c r="R155" s="75" t="s">
        <v>11</v>
      </c>
      <c r="S155" s="75" t="s">
        <v>11</v>
      </c>
      <c r="T155" s="76" t="s">
        <v>11</v>
      </c>
      <c r="U155" s="77" t="s">
        <v>11</v>
      </c>
      <c r="V155" s="77" t="s">
        <v>11</v>
      </c>
      <c r="W155" s="75" t="s">
        <v>11</v>
      </c>
      <c r="X155" s="78" t="s">
        <v>11</v>
      </c>
      <c r="Y155" s="79" t="s">
        <v>11</v>
      </c>
      <c r="Z155" s="79" t="s">
        <v>11</v>
      </c>
      <c r="AA155" s="75" t="s">
        <v>11</v>
      </c>
      <c r="AB155" s="20">
        <v>85.566000000000003</v>
      </c>
      <c r="AC155" s="20">
        <v>18.358000000000001</v>
      </c>
      <c r="AD155" s="20">
        <v>0</v>
      </c>
      <c r="AE155" s="20">
        <v>0.125</v>
      </c>
      <c r="AF155" s="20">
        <v>0</v>
      </c>
      <c r="AG155" s="20">
        <v>22.243000000000002</v>
      </c>
      <c r="AH155" s="21" t="s">
        <v>11</v>
      </c>
      <c r="AI155" s="21" t="s">
        <v>11</v>
      </c>
      <c r="AJ155" s="21" t="s">
        <v>11</v>
      </c>
      <c r="AK155" s="21" t="s">
        <v>11</v>
      </c>
    </row>
    <row r="156" spans="1:37">
      <c r="A156" s="340">
        <v>15</v>
      </c>
      <c r="B156" s="323" t="s">
        <v>714</v>
      </c>
      <c r="C156" s="6" t="s">
        <v>19</v>
      </c>
      <c r="D156" s="99" t="s">
        <v>11</v>
      </c>
      <c r="E156" s="100">
        <v>4.68</v>
      </c>
      <c r="F156" s="101">
        <v>260</v>
      </c>
      <c r="G156" s="109">
        <v>0.32</v>
      </c>
      <c r="H156" s="64">
        <v>25</v>
      </c>
      <c r="I156" s="103" t="s">
        <v>11</v>
      </c>
      <c r="J156" s="35">
        <v>45781</v>
      </c>
      <c r="K156" s="35">
        <v>45794</v>
      </c>
      <c r="L156" s="35" t="s">
        <v>11</v>
      </c>
      <c r="M156" s="35">
        <v>45931</v>
      </c>
      <c r="N156" s="35">
        <v>45931</v>
      </c>
      <c r="O156" s="64">
        <v>138</v>
      </c>
      <c r="P156" s="52" t="s">
        <v>116</v>
      </c>
      <c r="Q156" s="52" t="s">
        <v>105</v>
      </c>
      <c r="R156" s="52" t="s">
        <v>122</v>
      </c>
      <c r="S156" s="52" t="s">
        <v>118</v>
      </c>
      <c r="T156" s="52" t="s">
        <v>108</v>
      </c>
      <c r="U156" s="52" t="s">
        <v>109</v>
      </c>
      <c r="V156" s="52" t="s">
        <v>313</v>
      </c>
      <c r="W156" s="52" t="s">
        <v>737</v>
      </c>
      <c r="X156" s="57" t="s">
        <v>11</v>
      </c>
      <c r="Y156" s="42" t="s">
        <v>11</v>
      </c>
      <c r="Z156" s="42" t="s">
        <v>11</v>
      </c>
      <c r="AA156" s="42" t="s">
        <v>11</v>
      </c>
      <c r="AB156" s="7">
        <v>64.599999999999994</v>
      </c>
      <c r="AC156" s="7">
        <v>16.2</v>
      </c>
      <c r="AD156" s="7">
        <v>0</v>
      </c>
      <c r="AE156" s="7">
        <v>1.18</v>
      </c>
      <c r="AF156" s="7">
        <v>0</v>
      </c>
      <c r="AG156" s="7">
        <v>17.600000000000001</v>
      </c>
      <c r="AH156" s="322" t="s">
        <v>157</v>
      </c>
      <c r="AI156" s="322" t="s">
        <v>158</v>
      </c>
      <c r="AJ156" s="322" t="s">
        <v>116</v>
      </c>
      <c r="AK156" s="322" t="s">
        <v>160</v>
      </c>
    </row>
    <row r="157" spans="1:37">
      <c r="A157" s="340">
        <v>15</v>
      </c>
      <c r="B157" s="323"/>
      <c r="C157" s="6" t="s">
        <v>20</v>
      </c>
      <c r="D157" s="67">
        <v>10</v>
      </c>
      <c r="E157" s="100">
        <v>2.3541666666666701</v>
      </c>
      <c r="F157" s="104" t="s">
        <v>11</v>
      </c>
      <c r="G157" s="104" t="s">
        <v>11</v>
      </c>
      <c r="H157" s="104" t="s">
        <v>11</v>
      </c>
      <c r="I157" s="103" t="s">
        <v>11</v>
      </c>
      <c r="J157" s="35">
        <v>45805</v>
      </c>
      <c r="K157" s="35">
        <v>45814</v>
      </c>
      <c r="L157" s="35">
        <v>45857</v>
      </c>
      <c r="M157" s="35">
        <v>45928</v>
      </c>
      <c r="N157" s="35">
        <v>45945</v>
      </c>
      <c r="O157" s="41">
        <v>115</v>
      </c>
      <c r="P157" s="37" t="s">
        <v>116</v>
      </c>
      <c r="Q157" s="37" t="s">
        <v>765</v>
      </c>
      <c r="R157" s="37" t="s">
        <v>757</v>
      </c>
      <c r="S157" s="37" t="s">
        <v>118</v>
      </c>
      <c r="T157" s="37" t="s">
        <v>108</v>
      </c>
      <c r="U157" s="37" t="s">
        <v>109</v>
      </c>
      <c r="V157" s="37" t="s">
        <v>740</v>
      </c>
      <c r="W157" s="37" t="s">
        <v>737</v>
      </c>
      <c r="X157" s="37" t="s">
        <v>11</v>
      </c>
      <c r="Y157" s="37" t="s">
        <v>11</v>
      </c>
      <c r="Z157" s="37" t="s">
        <v>11</v>
      </c>
      <c r="AA157" s="42" t="s">
        <v>11</v>
      </c>
      <c r="AB157" s="9">
        <v>92</v>
      </c>
      <c r="AC157" s="9">
        <v>19.8</v>
      </c>
      <c r="AD157" s="9" t="s">
        <v>11</v>
      </c>
      <c r="AE157" s="9" t="s">
        <v>11</v>
      </c>
      <c r="AF157" s="9" t="s">
        <v>11</v>
      </c>
      <c r="AG157" s="22">
        <v>22.1</v>
      </c>
      <c r="AH157" s="23" t="s">
        <v>351</v>
      </c>
      <c r="AI157" s="23" t="s">
        <v>165</v>
      </c>
      <c r="AJ157" s="23" t="s">
        <v>116</v>
      </c>
      <c r="AK157" s="23" t="s">
        <v>350</v>
      </c>
    </row>
    <row r="158" spans="1:37">
      <c r="A158" s="340">
        <v>15</v>
      </c>
      <c r="B158" s="323"/>
      <c r="C158" s="6" t="s">
        <v>696</v>
      </c>
      <c r="D158" s="67">
        <v>10</v>
      </c>
      <c r="E158" s="108">
        <v>2.7519999999999998</v>
      </c>
      <c r="F158" s="109">
        <v>183.47</v>
      </c>
      <c r="G158" s="109">
        <v>25.54</v>
      </c>
      <c r="H158" s="121">
        <v>5</v>
      </c>
      <c r="I158" s="103" t="s">
        <v>11</v>
      </c>
      <c r="J158" s="59">
        <v>45782</v>
      </c>
      <c r="K158" s="59">
        <v>45789</v>
      </c>
      <c r="L158" s="43">
        <v>45836</v>
      </c>
      <c r="M158" s="84">
        <v>45943</v>
      </c>
      <c r="N158" s="84">
        <v>45943</v>
      </c>
      <c r="O158" s="82">
        <v>154</v>
      </c>
      <c r="P158" s="83" t="s">
        <v>116</v>
      </c>
      <c r="Q158" s="83" t="s">
        <v>105</v>
      </c>
      <c r="R158" s="83" t="s">
        <v>106</v>
      </c>
      <c r="S158" s="83" t="s">
        <v>536</v>
      </c>
      <c r="T158" s="83" t="s">
        <v>108</v>
      </c>
      <c r="U158" s="83" t="s">
        <v>109</v>
      </c>
      <c r="V158" s="83" t="s">
        <v>110</v>
      </c>
      <c r="W158" s="83" t="s">
        <v>737</v>
      </c>
      <c r="X158" s="321" t="s">
        <v>11</v>
      </c>
      <c r="Y158" s="321" t="s">
        <v>11</v>
      </c>
      <c r="Z158" s="321" t="s">
        <v>11</v>
      </c>
      <c r="AA158" s="321" t="s">
        <v>11</v>
      </c>
      <c r="AB158" s="11">
        <v>102.8</v>
      </c>
      <c r="AC158" s="11">
        <v>23.6</v>
      </c>
      <c r="AD158" s="11">
        <v>0</v>
      </c>
      <c r="AE158" s="11">
        <v>0</v>
      </c>
      <c r="AF158" s="11">
        <v>0</v>
      </c>
      <c r="AG158" s="11">
        <v>23.05</v>
      </c>
      <c r="AH158" s="12" t="s">
        <v>157</v>
      </c>
      <c r="AI158" s="12" t="s">
        <v>170</v>
      </c>
      <c r="AJ158" s="12" t="s">
        <v>116</v>
      </c>
      <c r="AK158" s="12" t="s">
        <v>350</v>
      </c>
    </row>
    <row r="159" spans="1:37">
      <c r="A159" s="340">
        <v>15</v>
      </c>
      <c r="B159" s="323"/>
      <c r="C159" s="13" t="s">
        <v>697</v>
      </c>
      <c r="D159" s="41" t="s">
        <v>715</v>
      </c>
      <c r="E159" s="100" t="s">
        <v>11</v>
      </c>
      <c r="F159" s="101" t="s">
        <v>11</v>
      </c>
      <c r="G159" s="101" t="s">
        <v>11</v>
      </c>
      <c r="H159" s="41" t="s">
        <v>11</v>
      </c>
      <c r="I159" s="103" t="s">
        <v>11</v>
      </c>
      <c r="J159" s="48">
        <v>45783</v>
      </c>
      <c r="K159" s="48">
        <v>45791</v>
      </c>
      <c r="L159" s="48">
        <v>45849</v>
      </c>
      <c r="M159" s="48" t="s">
        <v>11</v>
      </c>
      <c r="N159" s="48" t="s">
        <v>11</v>
      </c>
      <c r="O159" s="49" t="s">
        <v>11</v>
      </c>
      <c r="P159" s="50" t="s">
        <v>104</v>
      </c>
      <c r="Q159" s="50" t="s">
        <v>105</v>
      </c>
      <c r="R159" s="50" t="s">
        <v>106</v>
      </c>
      <c r="S159" s="50" t="s">
        <v>128</v>
      </c>
      <c r="T159" s="50" t="s">
        <v>11</v>
      </c>
      <c r="U159" s="50" t="s">
        <v>11</v>
      </c>
      <c r="V159" s="50" t="s">
        <v>11</v>
      </c>
      <c r="W159" s="51">
        <v>3</v>
      </c>
      <c r="X159" s="52" t="s">
        <v>11</v>
      </c>
      <c r="Y159" s="52" t="s">
        <v>11</v>
      </c>
      <c r="Z159" s="52" t="s">
        <v>11</v>
      </c>
      <c r="AA159" s="321" t="s">
        <v>11</v>
      </c>
      <c r="AB159" s="11" t="s">
        <v>835</v>
      </c>
      <c r="AC159" s="7" t="s">
        <v>11</v>
      </c>
      <c r="AD159" s="7" t="s">
        <v>11</v>
      </c>
      <c r="AE159" s="7" t="s">
        <v>11</v>
      </c>
      <c r="AF159" s="7" t="s">
        <v>11</v>
      </c>
      <c r="AG159" s="7" t="s">
        <v>11</v>
      </c>
      <c r="AH159" s="322" t="s">
        <v>11</v>
      </c>
      <c r="AI159" s="322" t="s">
        <v>11</v>
      </c>
      <c r="AJ159" s="322" t="s">
        <v>11</v>
      </c>
      <c r="AK159" s="322" t="s">
        <v>11</v>
      </c>
    </row>
    <row r="160" spans="1:37">
      <c r="A160" s="340">
        <v>15</v>
      </c>
      <c r="B160" s="323"/>
      <c r="C160" s="6" t="s">
        <v>698</v>
      </c>
      <c r="D160" s="107">
        <v>10</v>
      </c>
      <c r="E160" s="105">
        <v>2.593</v>
      </c>
      <c r="F160" s="106">
        <v>172.87</v>
      </c>
      <c r="G160" s="106">
        <v>-7.52</v>
      </c>
      <c r="H160" s="110">
        <v>8</v>
      </c>
      <c r="I160" s="103" t="s">
        <v>11</v>
      </c>
      <c r="J160" s="53" t="s">
        <v>743</v>
      </c>
      <c r="K160" s="53" t="s">
        <v>744</v>
      </c>
      <c r="L160" s="53" t="s">
        <v>796</v>
      </c>
      <c r="M160" s="53" t="s">
        <v>797</v>
      </c>
      <c r="N160" s="53" t="s">
        <v>798</v>
      </c>
      <c r="O160" s="54">
        <v>139</v>
      </c>
      <c r="P160" s="40" t="s">
        <v>114</v>
      </c>
      <c r="Q160" s="40" t="s">
        <v>105</v>
      </c>
      <c r="R160" s="40" t="s">
        <v>106</v>
      </c>
      <c r="S160" s="40" t="s">
        <v>137</v>
      </c>
      <c r="T160" s="40" t="s">
        <v>108</v>
      </c>
      <c r="U160" s="40" t="s">
        <v>112</v>
      </c>
      <c r="V160" s="40" t="s">
        <v>110</v>
      </c>
      <c r="W160" s="40">
        <v>1</v>
      </c>
      <c r="X160" s="55" t="s">
        <v>520</v>
      </c>
      <c r="Y160" s="40">
        <v>0</v>
      </c>
      <c r="Z160" s="40">
        <v>0</v>
      </c>
      <c r="AA160" s="40">
        <v>0</v>
      </c>
      <c r="AB160" s="14">
        <v>87.9</v>
      </c>
      <c r="AC160" s="14">
        <v>19.8</v>
      </c>
      <c r="AD160" s="14">
        <v>2.1</v>
      </c>
      <c r="AE160" s="14">
        <v>1</v>
      </c>
      <c r="AF160" s="14">
        <v>0</v>
      </c>
      <c r="AG160" s="14">
        <v>23.3</v>
      </c>
      <c r="AH160" s="15" t="s">
        <v>157</v>
      </c>
      <c r="AI160" s="15" t="s">
        <v>164</v>
      </c>
      <c r="AJ160" s="15" t="s">
        <v>114</v>
      </c>
      <c r="AK160" s="15" t="s">
        <v>137</v>
      </c>
    </row>
    <row r="161" spans="1:37">
      <c r="A161" s="340">
        <v>15</v>
      </c>
      <c r="B161" s="323"/>
      <c r="C161" s="6" t="s">
        <v>699</v>
      </c>
      <c r="D161" s="99">
        <v>15</v>
      </c>
      <c r="E161" s="111">
        <v>5.1100000000000003</v>
      </c>
      <c r="F161" s="102">
        <v>227.1224666666667</v>
      </c>
      <c r="G161" s="102">
        <v>3.7563451776649845</v>
      </c>
      <c r="H161" s="54">
        <v>18</v>
      </c>
      <c r="I161" s="103" t="s">
        <v>11</v>
      </c>
      <c r="J161" s="56">
        <v>45770</v>
      </c>
      <c r="K161" s="56">
        <v>45781</v>
      </c>
      <c r="L161" s="56">
        <v>45854</v>
      </c>
      <c r="M161" s="56">
        <v>45948</v>
      </c>
      <c r="N161" s="56">
        <v>45950</v>
      </c>
      <c r="O161" s="54">
        <v>168</v>
      </c>
      <c r="P161" s="40" t="s">
        <v>104</v>
      </c>
      <c r="Q161" s="40" t="s">
        <v>105</v>
      </c>
      <c r="R161" s="40" t="s">
        <v>106</v>
      </c>
      <c r="S161" s="57" t="s">
        <v>128</v>
      </c>
      <c r="T161" s="57" t="s">
        <v>309</v>
      </c>
      <c r="U161" s="57" t="s">
        <v>109</v>
      </c>
      <c r="V161" s="57" t="s">
        <v>110</v>
      </c>
      <c r="W161" s="57" t="s">
        <v>737</v>
      </c>
      <c r="X161" s="321" t="s">
        <v>11</v>
      </c>
      <c r="Y161" s="57" t="s">
        <v>11</v>
      </c>
      <c r="Z161" s="42" t="s">
        <v>11</v>
      </c>
      <c r="AA161" s="58" t="s">
        <v>11</v>
      </c>
      <c r="AB161" s="11">
        <v>115</v>
      </c>
      <c r="AC161" s="11">
        <v>23.8</v>
      </c>
      <c r="AD161" s="9">
        <v>0</v>
      </c>
      <c r="AE161" s="9">
        <v>0</v>
      </c>
      <c r="AF161" s="9">
        <v>0</v>
      </c>
      <c r="AG161" s="9">
        <v>21.785</v>
      </c>
      <c r="AH161" s="12" t="s">
        <v>157</v>
      </c>
      <c r="AI161" s="12" t="s">
        <v>161</v>
      </c>
      <c r="AJ161" s="12" t="s">
        <v>116</v>
      </c>
      <c r="AK161" s="12" t="s">
        <v>160</v>
      </c>
    </row>
    <row r="162" spans="1:37">
      <c r="A162" s="340">
        <v>15</v>
      </c>
      <c r="B162" s="323"/>
      <c r="C162" s="6" t="s">
        <v>700</v>
      </c>
      <c r="D162" s="112">
        <v>20</v>
      </c>
      <c r="E162" s="113">
        <v>1.6339999999999999</v>
      </c>
      <c r="F162" s="114">
        <v>108.93</v>
      </c>
      <c r="G162" s="114">
        <v>-51.57</v>
      </c>
      <c r="H162" s="122">
        <v>31.999999999999996</v>
      </c>
      <c r="I162" s="103" t="s">
        <v>11</v>
      </c>
      <c r="J162" s="59">
        <v>45772</v>
      </c>
      <c r="K162" s="59">
        <v>45789</v>
      </c>
      <c r="L162" s="60">
        <v>45853</v>
      </c>
      <c r="M162" s="59" t="s">
        <v>11</v>
      </c>
      <c r="N162" s="59" t="s">
        <v>11</v>
      </c>
      <c r="O162" s="61" t="s">
        <v>11</v>
      </c>
      <c r="P162" s="62" t="s">
        <v>114</v>
      </c>
      <c r="Q162" s="62" t="s">
        <v>105</v>
      </c>
      <c r="R162" s="62" t="s">
        <v>106</v>
      </c>
      <c r="S162" s="62" t="s">
        <v>128</v>
      </c>
      <c r="T162" s="62" t="s">
        <v>108</v>
      </c>
      <c r="U162" s="63" t="s">
        <v>112</v>
      </c>
      <c r="V162" s="63" t="s">
        <v>110</v>
      </c>
      <c r="W162" s="63">
        <v>1</v>
      </c>
      <c r="X162" s="62" t="s">
        <v>11</v>
      </c>
      <c r="Y162" s="42" t="s">
        <v>11</v>
      </c>
      <c r="Z162" s="42" t="s">
        <v>11</v>
      </c>
      <c r="AA162" s="42" t="s">
        <v>11</v>
      </c>
      <c r="AB162" s="11">
        <v>120.4</v>
      </c>
      <c r="AC162" s="11">
        <v>29.4</v>
      </c>
      <c r="AD162" s="11">
        <v>0</v>
      </c>
      <c r="AE162" s="11">
        <v>0</v>
      </c>
      <c r="AF162" s="11">
        <v>0</v>
      </c>
      <c r="AG162" s="11">
        <v>15.5</v>
      </c>
      <c r="AH162" s="24" t="s">
        <v>157</v>
      </c>
      <c r="AI162" s="24" t="s">
        <v>158</v>
      </c>
      <c r="AJ162" s="24" t="s">
        <v>114</v>
      </c>
      <c r="AK162" s="24" t="s">
        <v>137</v>
      </c>
    </row>
    <row r="163" spans="1:37">
      <c r="A163" s="340">
        <v>15</v>
      </c>
      <c r="B163" s="323"/>
      <c r="C163" s="6" t="s">
        <v>701</v>
      </c>
      <c r="D163" s="99">
        <v>20</v>
      </c>
      <c r="E163" s="100">
        <v>7.67</v>
      </c>
      <c r="F163" s="106">
        <v>255.7945</v>
      </c>
      <c r="G163" s="101">
        <v>-5.19</v>
      </c>
      <c r="H163" s="64">
        <v>14</v>
      </c>
      <c r="I163" s="103" t="s">
        <v>11</v>
      </c>
      <c r="J163" s="35">
        <v>45785</v>
      </c>
      <c r="K163" s="35">
        <v>45796</v>
      </c>
      <c r="L163" s="60" t="s">
        <v>11</v>
      </c>
      <c r="M163" s="35">
        <v>45943</v>
      </c>
      <c r="N163" s="35">
        <v>45943</v>
      </c>
      <c r="O163" s="64">
        <v>142</v>
      </c>
      <c r="P163" s="52" t="s">
        <v>104</v>
      </c>
      <c r="Q163" s="52" t="s">
        <v>105</v>
      </c>
      <c r="R163" s="52" t="s">
        <v>106</v>
      </c>
      <c r="S163" s="52" t="s">
        <v>118</v>
      </c>
      <c r="T163" s="52" t="s">
        <v>309</v>
      </c>
      <c r="U163" s="52" t="s">
        <v>11</v>
      </c>
      <c r="V163" s="52" t="s">
        <v>173</v>
      </c>
      <c r="W163" s="52" t="s">
        <v>173</v>
      </c>
      <c r="X163" s="65" t="s">
        <v>11</v>
      </c>
      <c r="Y163" s="65" t="s">
        <v>11</v>
      </c>
      <c r="Z163" s="65" t="s">
        <v>11</v>
      </c>
      <c r="AA163" s="65" t="s">
        <v>11</v>
      </c>
      <c r="AB163" s="7">
        <v>71.260000000000005</v>
      </c>
      <c r="AC163" s="7">
        <v>7.43</v>
      </c>
      <c r="AD163" s="7" t="s">
        <v>11</v>
      </c>
      <c r="AE163" s="7" t="s">
        <v>11</v>
      </c>
      <c r="AF163" s="7" t="s">
        <v>11</v>
      </c>
      <c r="AG163" s="7">
        <v>22.16</v>
      </c>
      <c r="AH163" s="322" t="s">
        <v>351</v>
      </c>
      <c r="AI163" s="322" t="s">
        <v>158</v>
      </c>
      <c r="AJ163" s="322" t="s">
        <v>116</v>
      </c>
      <c r="AK163" s="322" t="s">
        <v>160</v>
      </c>
    </row>
    <row r="164" spans="1:37" ht="22.5">
      <c r="A164" s="340">
        <v>15</v>
      </c>
      <c r="B164" s="323"/>
      <c r="C164" s="13" t="s">
        <v>702</v>
      </c>
      <c r="D164" s="67">
        <v>21</v>
      </c>
      <c r="E164" s="105">
        <v>7.2149999999999999</v>
      </c>
      <c r="F164" s="106">
        <v>229.06</v>
      </c>
      <c r="G164" s="106">
        <v>22.79</v>
      </c>
      <c r="H164" s="67">
        <v>1</v>
      </c>
      <c r="I164" s="103" t="s">
        <v>11</v>
      </c>
      <c r="J164" s="35">
        <v>45782</v>
      </c>
      <c r="K164" s="35">
        <v>45797</v>
      </c>
      <c r="L164" s="66">
        <v>45856</v>
      </c>
      <c r="M164" s="35">
        <v>45942</v>
      </c>
      <c r="N164" s="35">
        <v>45943</v>
      </c>
      <c r="O164" s="67">
        <v>146</v>
      </c>
      <c r="P164" s="52" t="s">
        <v>116</v>
      </c>
      <c r="Q164" s="52" t="s">
        <v>765</v>
      </c>
      <c r="R164" s="52" t="s">
        <v>763</v>
      </c>
      <c r="S164" s="52" t="s">
        <v>128</v>
      </c>
      <c r="T164" s="52" t="s">
        <v>108</v>
      </c>
      <c r="U164" s="52" t="s">
        <v>112</v>
      </c>
      <c r="V164" s="52" t="s">
        <v>110</v>
      </c>
      <c r="W164" s="52">
        <v>3</v>
      </c>
      <c r="X164" s="57" t="s">
        <v>301</v>
      </c>
      <c r="Y164" s="57" t="s">
        <v>751</v>
      </c>
      <c r="Z164" s="52" t="s">
        <v>752</v>
      </c>
      <c r="AA164" s="52" t="s">
        <v>780</v>
      </c>
      <c r="AB164" s="7">
        <v>139.68</v>
      </c>
      <c r="AC164" s="7">
        <v>34.36</v>
      </c>
      <c r="AD164" s="7">
        <v>0</v>
      </c>
      <c r="AE164" s="7">
        <v>0</v>
      </c>
      <c r="AF164" s="7">
        <v>0</v>
      </c>
      <c r="AG164" s="7">
        <v>23.37</v>
      </c>
      <c r="AH164" s="322" t="s">
        <v>157</v>
      </c>
      <c r="AI164" s="322" t="s">
        <v>158</v>
      </c>
      <c r="AJ164" s="322" t="s">
        <v>159</v>
      </c>
      <c r="AK164" s="322" t="s">
        <v>160</v>
      </c>
    </row>
    <row r="165" spans="1:37">
      <c r="A165" s="340">
        <v>15</v>
      </c>
      <c r="B165" s="323"/>
      <c r="C165" s="6" t="s">
        <v>703</v>
      </c>
      <c r="D165" s="67">
        <v>10</v>
      </c>
      <c r="E165" s="105">
        <v>3.7749999999999999</v>
      </c>
      <c r="F165" s="106">
        <v>251.79</v>
      </c>
      <c r="G165" s="106">
        <v>1</v>
      </c>
      <c r="H165" s="110">
        <v>8</v>
      </c>
      <c r="I165" s="103" t="s">
        <v>11</v>
      </c>
      <c r="J165" s="68">
        <v>45787</v>
      </c>
      <c r="K165" s="68">
        <v>45798</v>
      </c>
      <c r="L165" s="68" t="s">
        <v>11</v>
      </c>
      <c r="M165" s="68">
        <v>45930</v>
      </c>
      <c r="N165" s="68">
        <v>45946</v>
      </c>
      <c r="O165" s="69">
        <v>132</v>
      </c>
      <c r="P165" s="70" t="s">
        <v>776</v>
      </c>
      <c r="Q165" s="70" t="s">
        <v>310</v>
      </c>
      <c r="R165" s="70" t="s">
        <v>763</v>
      </c>
      <c r="S165" s="70" t="s">
        <v>128</v>
      </c>
      <c r="T165" s="70" t="s">
        <v>755</v>
      </c>
      <c r="U165" s="70" t="s">
        <v>756</v>
      </c>
      <c r="V165" s="70" t="s">
        <v>132</v>
      </c>
      <c r="W165" s="70">
        <v>3</v>
      </c>
      <c r="X165" s="70" t="s">
        <v>137</v>
      </c>
      <c r="Y165" s="57" t="s">
        <v>11</v>
      </c>
      <c r="Z165" s="57" t="s">
        <v>11</v>
      </c>
      <c r="AA165" s="57" t="s">
        <v>11</v>
      </c>
      <c r="AB165" s="7">
        <v>139.19999999999999</v>
      </c>
      <c r="AC165" s="7">
        <v>33</v>
      </c>
      <c r="AD165" s="17">
        <v>0</v>
      </c>
      <c r="AE165" s="17">
        <v>0</v>
      </c>
      <c r="AF165" s="17">
        <v>0</v>
      </c>
      <c r="AG165" s="7">
        <v>23.02</v>
      </c>
      <c r="AH165" s="18" t="s">
        <v>826</v>
      </c>
      <c r="AI165" s="322" t="s">
        <v>363</v>
      </c>
      <c r="AJ165" s="18" t="s">
        <v>828</v>
      </c>
      <c r="AK165" s="18" t="s">
        <v>829</v>
      </c>
    </row>
    <row r="166" spans="1:37">
      <c r="A166" s="340">
        <v>15</v>
      </c>
      <c r="B166" s="323"/>
      <c r="C166" s="19" t="s">
        <v>22</v>
      </c>
      <c r="D166" s="116" t="s">
        <v>11</v>
      </c>
      <c r="E166" s="117" t="s">
        <v>11</v>
      </c>
      <c r="F166" s="118">
        <v>211.13</v>
      </c>
      <c r="G166" s="118">
        <v>-1.4947646744580378</v>
      </c>
      <c r="H166" s="123">
        <v>12</v>
      </c>
      <c r="I166" s="120" t="s">
        <v>211</v>
      </c>
      <c r="J166" s="71" t="s">
        <v>11</v>
      </c>
      <c r="K166" s="72" t="s">
        <v>11</v>
      </c>
      <c r="L166" s="72" t="s">
        <v>11</v>
      </c>
      <c r="M166" s="73" t="s">
        <v>11</v>
      </c>
      <c r="N166" s="72" t="s">
        <v>11</v>
      </c>
      <c r="O166" s="74">
        <v>142</v>
      </c>
      <c r="P166" s="75" t="s">
        <v>11</v>
      </c>
      <c r="Q166" s="75" t="s">
        <v>11</v>
      </c>
      <c r="R166" s="75" t="s">
        <v>11</v>
      </c>
      <c r="S166" s="75" t="s">
        <v>11</v>
      </c>
      <c r="T166" s="76" t="s">
        <v>11</v>
      </c>
      <c r="U166" s="77" t="s">
        <v>11</v>
      </c>
      <c r="V166" s="77" t="s">
        <v>11</v>
      </c>
      <c r="W166" s="75" t="s">
        <v>11</v>
      </c>
      <c r="X166" s="78" t="s">
        <v>11</v>
      </c>
      <c r="Y166" s="79" t="s">
        <v>11</v>
      </c>
      <c r="Z166" s="79" t="s">
        <v>11</v>
      </c>
      <c r="AA166" s="75" t="s">
        <v>11</v>
      </c>
      <c r="AB166" s="20">
        <v>103.64888888888888</v>
      </c>
      <c r="AC166" s="20">
        <v>23.043333333333333</v>
      </c>
      <c r="AD166" s="20">
        <v>0.3</v>
      </c>
      <c r="AE166" s="20">
        <v>0.31142857142857139</v>
      </c>
      <c r="AF166" s="20">
        <v>0</v>
      </c>
      <c r="AG166" s="20">
        <v>21.320555555555558</v>
      </c>
      <c r="AH166" s="21" t="s">
        <v>11</v>
      </c>
      <c r="AI166" s="21" t="s">
        <v>11</v>
      </c>
      <c r="AJ166" s="21" t="s">
        <v>11</v>
      </c>
      <c r="AK166" s="21" t="s">
        <v>11</v>
      </c>
    </row>
    <row r="167" spans="1:37">
      <c r="A167" s="340">
        <v>16</v>
      </c>
      <c r="B167" s="323" t="s">
        <v>716</v>
      </c>
      <c r="C167" s="6" t="s">
        <v>19</v>
      </c>
      <c r="D167" s="99" t="s">
        <v>11</v>
      </c>
      <c r="E167" s="100">
        <v>4.9489999999999998</v>
      </c>
      <c r="F167" s="101">
        <v>274.95</v>
      </c>
      <c r="G167" s="109">
        <v>6.08</v>
      </c>
      <c r="H167" s="64">
        <v>8</v>
      </c>
      <c r="I167" s="103" t="s">
        <v>11</v>
      </c>
      <c r="J167" s="35">
        <v>45781</v>
      </c>
      <c r="K167" s="35">
        <v>45794</v>
      </c>
      <c r="L167" s="35" t="s">
        <v>11</v>
      </c>
      <c r="M167" s="35">
        <v>45931</v>
      </c>
      <c r="N167" s="35">
        <v>45931</v>
      </c>
      <c r="O167" s="64">
        <v>138</v>
      </c>
      <c r="P167" s="52" t="s">
        <v>104</v>
      </c>
      <c r="Q167" s="52" t="s">
        <v>127</v>
      </c>
      <c r="R167" s="52" t="s">
        <v>122</v>
      </c>
      <c r="S167" s="52" t="s">
        <v>118</v>
      </c>
      <c r="T167" s="52" t="s">
        <v>108</v>
      </c>
      <c r="U167" s="52" t="s">
        <v>109</v>
      </c>
      <c r="V167" s="52" t="s">
        <v>313</v>
      </c>
      <c r="W167" s="52" t="s">
        <v>737</v>
      </c>
      <c r="X167" s="57" t="s">
        <v>11</v>
      </c>
      <c r="Y167" s="42" t="s">
        <v>11</v>
      </c>
      <c r="Z167" s="42" t="s">
        <v>11</v>
      </c>
      <c r="AA167" s="42" t="s">
        <v>11</v>
      </c>
      <c r="AB167" s="7">
        <v>64.400000000000006</v>
      </c>
      <c r="AC167" s="7">
        <v>14.2</v>
      </c>
      <c r="AD167" s="7">
        <v>0</v>
      </c>
      <c r="AE167" s="7">
        <v>0</v>
      </c>
      <c r="AF167" s="7">
        <v>0</v>
      </c>
      <c r="AG167" s="7">
        <v>18.3</v>
      </c>
      <c r="AH167" s="322" t="s">
        <v>157</v>
      </c>
      <c r="AI167" s="322" t="s">
        <v>158</v>
      </c>
      <c r="AJ167" s="322" t="s">
        <v>116</v>
      </c>
      <c r="AK167" s="322" t="s">
        <v>160</v>
      </c>
    </row>
    <row r="168" spans="1:37">
      <c r="A168" s="340">
        <v>16</v>
      </c>
      <c r="B168" s="323"/>
      <c r="C168" s="6" t="s">
        <v>20</v>
      </c>
      <c r="D168" s="67">
        <v>10</v>
      </c>
      <c r="E168" s="100">
        <v>2.06666666666667</v>
      </c>
      <c r="F168" s="104" t="s">
        <v>11</v>
      </c>
      <c r="G168" s="104" t="s">
        <v>11</v>
      </c>
      <c r="H168" s="104" t="s">
        <v>11</v>
      </c>
      <c r="I168" s="103" t="s">
        <v>11</v>
      </c>
      <c r="J168" s="35">
        <v>45805</v>
      </c>
      <c r="K168" s="35">
        <v>45814</v>
      </c>
      <c r="L168" s="35">
        <v>45858</v>
      </c>
      <c r="M168" s="35">
        <v>45934</v>
      </c>
      <c r="N168" s="35">
        <v>45945</v>
      </c>
      <c r="O168" s="41">
        <v>121</v>
      </c>
      <c r="P168" s="37" t="s">
        <v>116</v>
      </c>
      <c r="Q168" s="37" t="s">
        <v>738</v>
      </c>
      <c r="R168" s="37" t="s">
        <v>757</v>
      </c>
      <c r="S168" s="37" t="s">
        <v>118</v>
      </c>
      <c r="T168" s="37" t="s">
        <v>108</v>
      </c>
      <c r="U168" s="37" t="s">
        <v>109</v>
      </c>
      <c r="V168" s="37" t="s">
        <v>740</v>
      </c>
      <c r="W168" s="37" t="s">
        <v>737</v>
      </c>
      <c r="X168" s="37" t="s">
        <v>303</v>
      </c>
      <c r="Y168" s="37" t="s">
        <v>799</v>
      </c>
      <c r="Z168" s="37" t="s">
        <v>11</v>
      </c>
      <c r="AA168" s="42" t="s">
        <v>11</v>
      </c>
      <c r="AB168" s="9">
        <v>79.2</v>
      </c>
      <c r="AC168" s="9">
        <v>17.8</v>
      </c>
      <c r="AD168" s="9" t="s">
        <v>11</v>
      </c>
      <c r="AE168" s="9" t="s">
        <v>11</v>
      </c>
      <c r="AF168" s="9" t="s">
        <v>11</v>
      </c>
      <c r="AG168" s="22">
        <v>24.5</v>
      </c>
      <c r="AH168" s="23" t="s">
        <v>351</v>
      </c>
      <c r="AI168" s="23" t="s">
        <v>165</v>
      </c>
      <c r="AJ168" s="23" t="s">
        <v>114</v>
      </c>
      <c r="AK168" s="23" t="s">
        <v>350</v>
      </c>
    </row>
    <row r="169" spans="1:37">
      <c r="A169" s="340">
        <v>16</v>
      </c>
      <c r="B169" s="323"/>
      <c r="C169" s="6" t="s">
        <v>696</v>
      </c>
      <c r="D169" s="67">
        <v>10</v>
      </c>
      <c r="E169" s="108">
        <v>2.3929999999999998</v>
      </c>
      <c r="F169" s="109">
        <v>159.53</v>
      </c>
      <c r="G169" s="109">
        <v>9.16</v>
      </c>
      <c r="H169" s="121">
        <v>14</v>
      </c>
      <c r="I169" s="103" t="s">
        <v>11</v>
      </c>
      <c r="J169" s="59">
        <v>45782</v>
      </c>
      <c r="K169" s="59">
        <v>45789</v>
      </c>
      <c r="L169" s="43">
        <v>45835</v>
      </c>
      <c r="M169" s="59">
        <v>45943</v>
      </c>
      <c r="N169" s="59">
        <v>45943</v>
      </c>
      <c r="O169" s="45">
        <v>154</v>
      </c>
      <c r="P169" s="46" t="s">
        <v>116</v>
      </c>
      <c r="Q169" s="46" t="s">
        <v>127</v>
      </c>
      <c r="R169" s="46" t="s">
        <v>158</v>
      </c>
      <c r="S169" s="46" t="s">
        <v>536</v>
      </c>
      <c r="T169" s="46" t="s">
        <v>108</v>
      </c>
      <c r="U169" s="46" t="s">
        <v>109</v>
      </c>
      <c r="V169" s="46" t="s">
        <v>110</v>
      </c>
      <c r="W169" s="46" t="s">
        <v>737</v>
      </c>
      <c r="X169" s="321" t="s">
        <v>11</v>
      </c>
      <c r="Y169" s="321" t="s">
        <v>11</v>
      </c>
      <c r="Z169" s="321" t="s">
        <v>11</v>
      </c>
      <c r="AA169" s="321" t="s">
        <v>11</v>
      </c>
      <c r="AB169" s="11">
        <v>93.6</v>
      </c>
      <c r="AC169" s="11">
        <v>29.6</v>
      </c>
      <c r="AD169" s="11">
        <v>0</v>
      </c>
      <c r="AE169" s="11">
        <v>0</v>
      </c>
      <c r="AF169" s="11">
        <v>0</v>
      </c>
      <c r="AG169" s="11">
        <v>23.3</v>
      </c>
      <c r="AH169" s="12" t="s">
        <v>157</v>
      </c>
      <c r="AI169" s="12" t="s">
        <v>170</v>
      </c>
      <c r="AJ169" s="12" t="s">
        <v>116</v>
      </c>
      <c r="AK169" s="12" t="s">
        <v>350</v>
      </c>
    </row>
    <row r="170" spans="1:37">
      <c r="A170" s="340">
        <v>16</v>
      </c>
      <c r="B170" s="323"/>
      <c r="C170" s="13" t="s">
        <v>697</v>
      </c>
      <c r="D170" s="107">
        <v>21</v>
      </c>
      <c r="E170" s="108">
        <v>4.8</v>
      </c>
      <c r="F170" s="109">
        <v>152.38857142857145</v>
      </c>
      <c r="G170" s="109">
        <v>-18.644067796610177</v>
      </c>
      <c r="H170" s="121">
        <v>25</v>
      </c>
      <c r="I170" s="103" t="s">
        <v>11</v>
      </c>
      <c r="J170" s="48">
        <v>45783</v>
      </c>
      <c r="K170" s="48">
        <v>45791</v>
      </c>
      <c r="L170" s="48">
        <v>45846</v>
      </c>
      <c r="M170" s="48">
        <v>45938</v>
      </c>
      <c r="N170" s="48">
        <v>45939</v>
      </c>
      <c r="O170" s="49">
        <v>148</v>
      </c>
      <c r="P170" s="50" t="s">
        <v>104</v>
      </c>
      <c r="Q170" s="50" t="s">
        <v>127</v>
      </c>
      <c r="R170" s="50" t="s">
        <v>106</v>
      </c>
      <c r="S170" s="50" t="s">
        <v>128</v>
      </c>
      <c r="T170" s="50" t="s">
        <v>108</v>
      </c>
      <c r="U170" s="50" t="s">
        <v>112</v>
      </c>
      <c r="V170" s="50" t="s">
        <v>110</v>
      </c>
      <c r="W170" s="51">
        <v>1</v>
      </c>
      <c r="X170" s="40" t="s">
        <v>11</v>
      </c>
      <c r="Y170" s="40" t="s">
        <v>11</v>
      </c>
      <c r="Z170" s="52" t="s">
        <v>11</v>
      </c>
      <c r="AA170" s="52" t="s">
        <v>11</v>
      </c>
      <c r="AB170" s="7">
        <v>116.4</v>
      </c>
      <c r="AC170" s="7">
        <v>32.1</v>
      </c>
      <c r="AD170" s="7">
        <v>0</v>
      </c>
      <c r="AE170" s="7">
        <v>0</v>
      </c>
      <c r="AF170" s="7">
        <v>0</v>
      </c>
      <c r="AG170" s="7">
        <v>22.7</v>
      </c>
      <c r="AH170" s="322" t="s">
        <v>157</v>
      </c>
      <c r="AI170" s="322" t="s">
        <v>158</v>
      </c>
      <c r="AJ170" s="322" t="s">
        <v>116</v>
      </c>
      <c r="AK170" s="322" t="s">
        <v>172</v>
      </c>
    </row>
    <row r="171" spans="1:37">
      <c r="A171" s="340">
        <v>16</v>
      </c>
      <c r="B171" s="323"/>
      <c r="C171" s="6" t="s">
        <v>698</v>
      </c>
      <c r="D171" s="107">
        <v>10</v>
      </c>
      <c r="E171" s="105">
        <v>2.3319999999999999</v>
      </c>
      <c r="F171" s="106">
        <v>155.47</v>
      </c>
      <c r="G171" s="106">
        <v>-16.829999999999998</v>
      </c>
      <c r="H171" s="110">
        <v>28</v>
      </c>
      <c r="I171" s="103" t="s">
        <v>11</v>
      </c>
      <c r="J171" s="53" t="s">
        <v>743</v>
      </c>
      <c r="K171" s="53" t="s">
        <v>744</v>
      </c>
      <c r="L171" s="53" t="s">
        <v>778</v>
      </c>
      <c r="M171" s="53" t="s">
        <v>793</v>
      </c>
      <c r="N171" s="53" t="s">
        <v>793</v>
      </c>
      <c r="O171" s="54">
        <v>137</v>
      </c>
      <c r="P171" s="40" t="s">
        <v>114</v>
      </c>
      <c r="Q171" s="40" t="s">
        <v>127</v>
      </c>
      <c r="R171" s="40" t="s">
        <v>106</v>
      </c>
      <c r="S171" s="40" t="s">
        <v>113</v>
      </c>
      <c r="T171" s="40" t="s">
        <v>108</v>
      </c>
      <c r="U171" s="40" t="s">
        <v>112</v>
      </c>
      <c r="V171" s="40" t="s">
        <v>110</v>
      </c>
      <c r="W171" s="40">
        <v>1</v>
      </c>
      <c r="X171" s="55" t="s">
        <v>520</v>
      </c>
      <c r="Y171" s="40">
        <v>0</v>
      </c>
      <c r="Z171" s="40">
        <v>0</v>
      </c>
      <c r="AA171" s="40">
        <v>0</v>
      </c>
      <c r="AB171" s="14">
        <v>81.099999999999994</v>
      </c>
      <c r="AC171" s="14">
        <v>16.7</v>
      </c>
      <c r="AD171" s="14">
        <v>2</v>
      </c>
      <c r="AE171" s="14">
        <v>0.7</v>
      </c>
      <c r="AF171" s="14">
        <v>0</v>
      </c>
      <c r="AG171" s="14">
        <v>24.4</v>
      </c>
      <c r="AH171" s="15" t="s">
        <v>157</v>
      </c>
      <c r="AI171" s="15" t="s">
        <v>161</v>
      </c>
      <c r="AJ171" s="15" t="s">
        <v>114</v>
      </c>
      <c r="AK171" s="15" t="s">
        <v>137</v>
      </c>
    </row>
    <row r="172" spans="1:37">
      <c r="A172" s="340">
        <v>16</v>
      </c>
      <c r="B172" s="323"/>
      <c r="C172" s="6" t="s">
        <v>699</v>
      </c>
      <c r="D172" s="99">
        <v>15</v>
      </c>
      <c r="E172" s="111">
        <v>5.21</v>
      </c>
      <c r="F172" s="102">
        <v>231.56713333333335</v>
      </c>
      <c r="G172" s="102">
        <v>5.7868020304568555</v>
      </c>
      <c r="H172" s="54">
        <v>15</v>
      </c>
      <c r="I172" s="103" t="s">
        <v>11</v>
      </c>
      <c r="J172" s="56">
        <v>45770</v>
      </c>
      <c r="K172" s="56">
        <v>45781</v>
      </c>
      <c r="L172" s="56">
        <v>45848</v>
      </c>
      <c r="M172" s="56">
        <v>45928</v>
      </c>
      <c r="N172" s="56">
        <v>45928</v>
      </c>
      <c r="O172" s="54">
        <v>148</v>
      </c>
      <c r="P172" s="40" t="s">
        <v>104</v>
      </c>
      <c r="Q172" s="40" t="s">
        <v>127</v>
      </c>
      <c r="R172" s="40" t="s">
        <v>106</v>
      </c>
      <c r="S172" s="57" t="s">
        <v>118</v>
      </c>
      <c r="T172" s="57" t="s">
        <v>108</v>
      </c>
      <c r="U172" s="57" t="s">
        <v>109</v>
      </c>
      <c r="V172" s="57" t="s">
        <v>115</v>
      </c>
      <c r="W172" s="57" t="s">
        <v>737</v>
      </c>
      <c r="X172" s="55" t="s">
        <v>514</v>
      </c>
      <c r="Y172" s="42" t="s">
        <v>748</v>
      </c>
      <c r="Z172" s="42" t="s">
        <v>130</v>
      </c>
      <c r="AA172" s="58">
        <v>0.2</v>
      </c>
      <c r="AB172" s="11">
        <v>101.2</v>
      </c>
      <c r="AC172" s="11">
        <v>14.4</v>
      </c>
      <c r="AD172" s="9">
        <v>0</v>
      </c>
      <c r="AE172" s="9">
        <v>0</v>
      </c>
      <c r="AF172" s="9">
        <v>0</v>
      </c>
      <c r="AG172" s="9">
        <v>23.84</v>
      </c>
      <c r="AH172" s="12" t="s">
        <v>157</v>
      </c>
      <c r="AI172" s="12" t="s">
        <v>161</v>
      </c>
      <c r="AJ172" s="12" t="s">
        <v>116</v>
      </c>
      <c r="AK172" s="12" t="s">
        <v>160</v>
      </c>
    </row>
    <row r="173" spans="1:37">
      <c r="A173" s="340">
        <v>16</v>
      </c>
      <c r="B173" s="323"/>
      <c r="C173" s="6" t="s">
        <v>700</v>
      </c>
      <c r="D173" s="112">
        <v>20</v>
      </c>
      <c r="E173" s="113">
        <v>3.5209999999999999</v>
      </c>
      <c r="F173" s="114">
        <v>234.73</v>
      </c>
      <c r="G173" s="114">
        <v>4.37</v>
      </c>
      <c r="H173" s="122">
        <v>2</v>
      </c>
      <c r="I173" s="103" t="s">
        <v>11</v>
      </c>
      <c r="J173" s="59">
        <v>45772</v>
      </c>
      <c r="K173" s="59">
        <v>45789</v>
      </c>
      <c r="L173" s="60">
        <v>45852</v>
      </c>
      <c r="M173" s="59">
        <v>45922</v>
      </c>
      <c r="N173" s="59">
        <v>45925</v>
      </c>
      <c r="O173" s="61">
        <v>134</v>
      </c>
      <c r="P173" s="62" t="s">
        <v>114</v>
      </c>
      <c r="Q173" s="62" t="s">
        <v>127</v>
      </c>
      <c r="R173" s="62" t="s">
        <v>106</v>
      </c>
      <c r="S173" s="62" t="s">
        <v>118</v>
      </c>
      <c r="T173" s="62" t="s">
        <v>108</v>
      </c>
      <c r="U173" s="63" t="s">
        <v>112</v>
      </c>
      <c r="V173" s="63" t="s">
        <v>110</v>
      </c>
      <c r="W173" s="63">
        <v>1</v>
      </c>
      <c r="X173" s="62" t="s">
        <v>11</v>
      </c>
      <c r="Y173" s="42" t="s">
        <v>11</v>
      </c>
      <c r="Z173" s="42" t="s">
        <v>11</v>
      </c>
      <c r="AA173" s="42" t="s">
        <v>11</v>
      </c>
      <c r="AB173" s="11">
        <v>118.5</v>
      </c>
      <c r="AC173" s="11">
        <v>24.8</v>
      </c>
      <c r="AD173" s="11">
        <v>0</v>
      </c>
      <c r="AE173" s="11">
        <v>0</v>
      </c>
      <c r="AF173" s="11">
        <v>0</v>
      </c>
      <c r="AG173" s="11">
        <v>22.7</v>
      </c>
      <c r="AH173" s="24" t="s">
        <v>157</v>
      </c>
      <c r="AI173" s="24" t="s">
        <v>161</v>
      </c>
      <c r="AJ173" s="24" t="s">
        <v>114</v>
      </c>
      <c r="AK173" s="24" t="s">
        <v>137</v>
      </c>
    </row>
    <row r="174" spans="1:37">
      <c r="A174" s="340">
        <v>16</v>
      </c>
      <c r="B174" s="323"/>
      <c r="C174" s="6" t="s">
        <v>701</v>
      </c>
      <c r="D174" s="99">
        <v>20</v>
      </c>
      <c r="E174" s="100">
        <v>6.28</v>
      </c>
      <c r="F174" s="106">
        <v>209.43799999999999</v>
      </c>
      <c r="G174" s="101">
        <v>-22.37</v>
      </c>
      <c r="H174" s="64">
        <v>27</v>
      </c>
      <c r="I174" s="103" t="s">
        <v>11</v>
      </c>
      <c r="J174" s="35">
        <v>45785</v>
      </c>
      <c r="K174" s="35">
        <v>45796</v>
      </c>
      <c r="L174" s="60" t="s">
        <v>11</v>
      </c>
      <c r="M174" s="35">
        <v>45928</v>
      </c>
      <c r="N174" s="35">
        <v>45943</v>
      </c>
      <c r="O174" s="64">
        <v>129</v>
      </c>
      <c r="P174" s="52" t="s">
        <v>104</v>
      </c>
      <c r="Q174" s="52" t="s">
        <v>127</v>
      </c>
      <c r="R174" s="52" t="s">
        <v>106</v>
      </c>
      <c r="S174" s="52" t="s">
        <v>118</v>
      </c>
      <c r="T174" s="52" t="s">
        <v>309</v>
      </c>
      <c r="U174" s="52" t="s">
        <v>11</v>
      </c>
      <c r="V174" s="52" t="s">
        <v>173</v>
      </c>
      <c r="W174" s="52" t="s">
        <v>173</v>
      </c>
      <c r="X174" s="65" t="s">
        <v>11</v>
      </c>
      <c r="Y174" s="65" t="s">
        <v>11</v>
      </c>
      <c r="Z174" s="65" t="s">
        <v>11</v>
      </c>
      <c r="AA174" s="65" t="s">
        <v>11</v>
      </c>
      <c r="AB174" s="7">
        <v>79.599999999999994</v>
      </c>
      <c r="AC174" s="7">
        <v>9.84</v>
      </c>
      <c r="AD174" s="7" t="s">
        <v>11</v>
      </c>
      <c r="AE174" s="7" t="s">
        <v>11</v>
      </c>
      <c r="AF174" s="7" t="s">
        <v>11</v>
      </c>
      <c r="AG174" s="7">
        <v>21.4</v>
      </c>
      <c r="AH174" s="322" t="s">
        <v>351</v>
      </c>
      <c r="AI174" s="322" t="s">
        <v>158</v>
      </c>
      <c r="AJ174" s="322" t="s">
        <v>116</v>
      </c>
      <c r="AK174" s="322" t="s">
        <v>160</v>
      </c>
    </row>
    <row r="175" spans="1:37" ht="22.5">
      <c r="A175" s="340">
        <v>16</v>
      </c>
      <c r="B175" s="323"/>
      <c r="C175" s="13" t="s">
        <v>702</v>
      </c>
      <c r="D175" s="67">
        <v>21</v>
      </c>
      <c r="E175" s="105">
        <v>5.99</v>
      </c>
      <c r="F175" s="106">
        <v>190.17</v>
      </c>
      <c r="G175" s="106">
        <v>1.94</v>
      </c>
      <c r="H175" s="67">
        <v>14</v>
      </c>
      <c r="I175" s="103" t="s">
        <v>11</v>
      </c>
      <c r="J175" s="35">
        <v>45782</v>
      </c>
      <c r="K175" s="35">
        <v>45797</v>
      </c>
      <c r="L175" s="66">
        <v>45854</v>
      </c>
      <c r="M175" s="35">
        <v>45930</v>
      </c>
      <c r="N175" s="35">
        <v>45937</v>
      </c>
      <c r="O175" s="67">
        <v>134</v>
      </c>
      <c r="P175" s="52" t="s">
        <v>116</v>
      </c>
      <c r="Q175" s="52" t="s">
        <v>738</v>
      </c>
      <c r="R175" s="52" t="s">
        <v>763</v>
      </c>
      <c r="S175" s="52" t="s">
        <v>128</v>
      </c>
      <c r="T175" s="52" t="s">
        <v>108</v>
      </c>
      <c r="U175" s="52" t="s">
        <v>112</v>
      </c>
      <c r="V175" s="52" t="s">
        <v>110</v>
      </c>
      <c r="W175" s="52">
        <v>3</v>
      </c>
      <c r="X175" s="57" t="s">
        <v>301</v>
      </c>
      <c r="Y175" s="57" t="s">
        <v>751</v>
      </c>
      <c r="Z175" s="52" t="s">
        <v>752</v>
      </c>
      <c r="AA175" s="52" t="s">
        <v>780</v>
      </c>
      <c r="AB175" s="7">
        <v>115.8</v>
      </c>
      <c r="AC175" s="7">
        <v>27.26</v>
      </c>
      <c r="AD175" s="7">
        <v>0</v>
      </c>
      <c r="AE175" s="7">
        <v>0</v>
      </c>
      <c r="AF175" s="7">
        <v>0</v>
      </c>
      <c r="AG175" s="7">
        <v>23.2</v>
      </c>
      <c r="AH175" s="322" t="s">
        <v>157</v>
      </c>
      <c r="AI175" s="322" t="s">
        <v>158</v>
      </c>
      <c r="AJ175" s="322" t="s">
        <v>159</v>
      </c>
      <c r="AK175" s="322" t="s">
        <v>160</v>
      </c>
    </row>
    <row r="176" spans="1:37">
      <c r="A176" s="340">
        <v>16</v>
      </c>
      <c r="B176" s="323"/>
      <c r="C176" s="6" t="s">
        <v>703</v>
      </c>
      <c r="D176" s="67">
        <v>10</v>
      </c>
      <c r="E176" s="105">
        <v>3.05</v>
      </c>
      <c r="F176" s="106">
        <v>203.44</v>
      </c>
      <c r="G176" s="106">
        <v>-18.39</v>
      </c>
      <c r="H176" s="110">
        <v>28</v>
      </c>
      <c r="I176" s="103" t="s">
        <v>11</v>
      </c>
      <c r="J176" s="68">
        <v>45787</v>
      </c>
      <c r="K176" s="68">
        <v>45798</v>
      </c>
      <c r="L176" s="68" t="s">
        <v>11</v>
      </c>
      <c r="M176" s="68">
        <v>45928</v>
      </c>
      <c r="N176" s="68">
        <v>45946</v>
      </c>
      <c r="O176" s="69">
        <v>130</v>
      </c>
      <c r="P176" s="70" t="s">
        <v>776</v>
      </c>
      <c r="Q176" s="70" t="s">
        <v>129</v>
      </c>
      <c r="R176" s="70" t="s">
        <v>750</v>
      </c>
      <c r="S176" s="70" t="s">
        <v>128</v>
      </c>
      <c r="T176" s="70" t="s">
        <v>755</v>
      </c>
      <c r="U176" s="70" t="s">
        <v>756</v>
      </c>
      <c r="V176" s="70" t="s">
        <v>132</v>
      </c>
      <c r="W176" s="70">
        <v>2</v>
      </c>
      <c r="X176" s="70" t="s">
        <v>137</v>
      </c>
      <c r="Y176" s="57" t="s">
        <v>11</v>
      </c>
      <c r="Z176" s="57" t="s">
        <v>11</v>
      </c>
      <c r="AA176" s="57" t="s">
        <v>11</v>
      </c>
      <c r="AB176" s="7">
        <v>110.6</v>
      </c>
      <c r="AC176" s="7">
        <v>14.2</v>
      </c>
      <c r="AD176" s="17">
        <v>0</v>
      </c>
      <c r="AE176" s="17">
        <v>0</v>
      </c>
      <c r="AF176" s="17">
        <v>0</v>
      </c>
      <c r="AG176" s="7">
        <v>20.8</v>
      </c>
      <c r="AH176" s="18" t="s">
        <v>826</v>
      </c>
      <c r="AI176" s="322" t="s">
        <v>363</v>
      </c>
      <c r="AJ176" s="18" t="s">
        <v>828</v>
      </c>
      <c r="AK176" s="18" t="s">
        <v>829</v>
      </c>
    </row>
    <row r="177" spans="1:37">
      <c r="A177" s="340">
        <v>16</v>
      </c>
      <c r="B177" s="323"/>
      <c r="C177" s="19" t="s">
        <v>22</v>
      </c>
      <c r="D177" s="116" t="s">
        <v>11</v>
      </c>
      <c r="E177" s="117" t="s">
        <v>11</v>
      </c>
      <c r="F177" s="118">
        <v>201.3</v>
      </c>
      <c r="G177" s="118">
        <v>-6.0810691468214051</v>
      </c>
      <c r="H177" s="123">
        <v>19</v>
      </c>
      <c r="I177" s="120" t="s">
        <v>211</v>
      </c>
      <c r="J177" s="71" t="s">
        <v>11</v>
      </c>
      <c r="K177" s="72" t="s">
        <v>11</v>
      </c>
      <c r="L177" s="72" t="s">
        <v>11</v>
      </c>
      <c r="M177" s="73" t="s">
        <v>11</v>
      </c>
      <c r="N177" s="72" t="s">
        <v>11</v>
      </c>
      <c r="O177" s="74">
        <v>137.30000000000001</v>
      </c>
      <c r="P177" s="75" t="s">
        <v>11</v>
      </c>
      <c r="Q177" s="75" t="s">
        <v>11</v>
      </c>
      <c r="R177" s="75" t="s">
        <v>11</v>
      </c>
      <c r="S177" s="75" t="s">
        <v>11</v>
      </c>
      <c r="T177" s="76" t="s">
        <v>11</v>
      </c>
      <c r="U177" s="77" t="s">
        <v>11</v>
      </c>
      <c r="V177" s="77" t="s">
        <v>11</v>
      </c>
      <c r="W177" s="75" t="s">
        <v>11</v>
      </c>
      <c r="X177" s="78" t="s">
        <v>11</v>
      </c>
      <c r="Y177" s="79" t="s">
        <v>11</v>
      </c>
      <c r="Z177" s="79" t="s">
        <v>11</v>
      </c>
      <c r="AA177" s="75" t="s">
        <v>11</v>
      </c>
      <c r="AB177" s="20">
        <v>96.04</v>
      </c>
      <c r="AC177" s="20">
        <v>20.09</v>
      </c>
      <c r="AD177" s="20">
        <v>0.25</v>
      </c>
      <c r="AE177" s="20">
        <v>8.7499999999999994E-2</v>
      </c>
      <c r="AF177" s="20">
        <v>0</v>
      </c>
      <c r="AG177" s="20">
        <v>22.513999999999999</v>
      </c>
      <c r="AH177" s="21" t="s">
        <v>11</v>
      </c>
      <c r="AI177" s="21" t="s">
        <v>11</v>
      </c>
      <c r="AJ177" s="21" t="s">
        <v>11</v>
      </c>
      <c r="AK177" s="21" t="s">
        <v>11</v>
      </c>
    </row>
    <row r="178" spans="1:37">
      <c r="A178" s="340">
        <v>17</v>
      </c>
      <c r="B178" s="323" t="s">
        <v>717</v>
      </c>
      <c r="C178" s="6" t="s">
        <v>19</v>
      </c>
      <c r="D178" s="99" t="s">
        <v>11</v>
      </c>
      <c r="E178" s="100">
        <v>4.6980000000000004</v>
      </c>
      <c r="F178" s="101">
        <v>261</v>
      </c>
      <c r="G178" s="109">
        <v>0.71</v>
      </c>
      <c r="H178" s="64">
        <v>21</v>
      </c>
      <c r="I178" s="103" t="s">
        <v>11</v>
      </c>
      <c r="J178" s="35">
        <v>45781</v>
      </c>
      <c r="K178" s="35">
        <v>45794</v>
      </c>
      <c r="L178" s="35" t="s">
        <v>11</v>
      </c>
      <c r="M178" s="35">
        <v>45931</v>
      </c>
      <c r="N178" s="35">
        <v>45931</v>
      </c>
      <c r="O178" s="64">
        <v>138</v>
      </c>
      <c r="P178" s="52" t="s">
        <v>116</v>
      </c>
      <c r="Q178" s="52" t="s">
        <v>105</v>
      </c>
      <c r="R178" s="52" t="s">
        <v>122</v>
      </c>
      <c r="S178" s="52" t="s">
        <v>118</v>
      </c>
      <c r="T178" s="52" t="s">
        <v>108</v>
      </c>
      <c r="U178" s="52" t="s">
        <v>109</v>
      </c>
      <c r="V178" s="52" t="s">
        <v>313</v>
      </c>
      <c r="W178" s="52" t="s">
        <v>737</v>
      </c>
      <c r="X178" s="57" t="s">
        <v>11</v>
      </c>
      <c r="Y178" s="42" t="s">
        <v>11</v>
      </c>
      <c r="Z178" s="42" t="s">
        <v>11</v>
      </c>
      <c r="AA178" s="42" t="s">
        <v>11</v>
      </c>
      <c r="AB178" s="7">
        <v>82.1</v>
      </c>
      <c r="AC178" s="7">
        <v>15.2</v>
      </c>
      <c r="AD178" s="7">
        <v>0</v>
      </c>
      <c r="AE178" s="7">
        <v>0</v>
      </c>
      <c r="AF178" s="7">
        <v>0</v>
      </c>
      <c r="AG178" s="7">
        <v>19.3</v>
      </c>
      <c r="AH178" s="322" t="s">
        <v>157</v>
      </c>
      <c r="AI178" s="322" t="s">
        <v>158</v>
      </c>
      <c r="AJ178" s="322" t="s">
        <v>116</v>
      </c>
      <c r="AK178" s="322" t="s">
        <v>160</v>
      </c>
    </row>
    <row r="179" spans="1:37">
      <c r="A179" s="340">
        <v>17</v>
      </c>
      <c r="B179" s="323"/>
      <c r="C179" s="6" t="s">
        <v>20</v>
      </c>
      <c r="D179" s="67">
        <v>10</v>
      </c>
      <c r="E179" s="100">
        <v>2.0166666666666666</v>
      </c>
      <c r="F179" s="104" t="s">
        <v>11</v>
      </c>
      <c r="G179" s="104" t="s">
        <v>11</v>
      </c>
      <c r="H179" s="104" t="s">
        <v>11</v>
      </c>
      <c r="I179" s="103" t="s">
        <v>11</v>
      </c>
      <c r="J179" s="35">
        <v>45805</v>
      </c>
      <c r="K179" s="35">
        <v>45814</v>
      </c>
      <c r="L179" s="35">
        <v>45853</v>
      </c>
      <c r="M179" s="35">
        <v>45931</v>
      </c>
      <c r="N179" s="35">
        <v>45945</v>
      </c>
      <c r="O179" s="41">
        <v>118</v>
      </c>
      <c r="P179" s="37" t="s">
        <v>116</v>
      </c>
      <c r="Q179" s="37" t="s">
        <v>765</v>
      </c>
      <c r="R179" s="37" t="s">
        <v>757</v>
      </c>
      <c r="S179" s="37" t="s">
        <v>107</v>
      </c>
      <c r="T179" s="37" t="s">
        <v>108</v>
      </c>
      <c r="U179" s="37" t="s">
        <v>109</v>
      </c>
      <c r="V179" s="37" t="s">
        <v>313</v>
      </c>
      <c r="W179" s="37" t="s">
        <v>737</v>
      </c>
      <c r="X179" s="37" t="s">
        <v>303</v>
      </c>
      <c r="Y179" s="37" t="s">
        <v>773</v>
      </c>
      <c r="Z179" s="37" t="s">
        <v>11</v>
      </c>
      <c r="AA179" s="42" t="s">
        <v>11</v>
      </c>
      <c r="AB179" s="9">
        <v>50.6</v>
      </c>
      <c r="AC179" s="9">
        <v>16.600000000000001</v>
      </c>
      <c r="AD179" s="9" t="s">
        <v>11</v>
      </c>
      <c r="AE179" s="9" t="s">
        <v>11</v>
      </c>
      <c r="AF179" s="9" t="s">
        <v>11</v>
      </c>
      <c r="AG179" s="22">
        <v>21.5</v>
      </c>
      <c r="AH179" s="23" t="s">
        <v>351</v>
      </c>
      <c r="AI179" s="23" t="s">
        <v>165</v>
      </c>
      <c r="AJ179" s="23" t="s">
        <v>114</v>
      </c>
      <c r="AK179" s="23" t="s">
        <v>350</v>
      </c>
    </row>
    <row r="180" spans="1:37">
      <c r="A180" s="340">
        <v>17</v>
      </c>
      <c r="B180" s="323"/>
      <c r="C180" s="6" t="s">
        <v>696</v>
      </c>
      <c r="D180" s="67">
        <v>10</v>
      </c>
      <c r="E180" s="108">
        <v>2.0019999999999998</v>
      </c>
      <c r="F180" s="109">
        <v>133.47999999999999</v>
      </c>
      <c r="G180" s="109">
        <v>-8.67</v>
      </c>
      <c r="H180" s="121">
        <v>31</v>
      </c>
      <c r="I180" s="103" t="s">
        <v>11</v>
      </c>
      <c r="J180" s="59">
        <v>45782</v>
      </c>
      <c r="K180" s="59">
        <v>45788</v>
      </c>
      <c r="L180" s="43">
        <v>45830</v>
      </c>
      <c r="M180" s="84">
        <v>45914</v>
      </c>
      <c r="N180" s="84">
        <v>45914</v>
      </c>
      <c r="O180" s="82">
        <v>126</v>
      </c>
      <c r="P180" s="83" t="s">
        <v>116</v>
      </c>
      <c r="Q180" s="83" t="s">
        <v>105</v>
      </c>
      <c r="R180" s="83" t="s">
        <v>106</v>
      </c>
      <c r="S180" s="83" t="s">
        <v>536</v>
      </c>
      <c r="T180" s="83" t="s">
        <v>108</v>
      </c>
      <c r="U180" s="83" t="s">
        <v>109</v>
      </c>
      <c r="V180" s="83" t="s">
        <v>110</v>
      </c>
      <c r="W180" s="83" t="s">
        <v>737</v>
      </c>
      <c r="X180" s="321" t="s">
        <v>11</v>
      </c>
      <c r="Y180" s="321" t="s">
        <v>11</v>
      </c>
      <c r="Z180" s="321" t="s">
        <v>11</v>
      </c>
      <c r="AA180" s="321" t="s">
        <v>11</v>
      </c>
      <c r="AB180" s="11">
        <v>49.3</v>
      </c>
      <c r="AC180" s="11">
        <v>17.600000000000001</v>
      </c>
      <c r="AD180" s="11">
        <v>0</v>
      </c>
      <c r="AE180" s="11">
        <v>0</v>
      </c>
      <c r="AF180" s="11">
        <v>0</v>
      </c>
      <c r="AG180" s="11">
        <v>19.97</v>
      </c>
      <c r="AH180" s="12" t="s">
        <v>157</v>
      </c>
      <c r="AI180" s="12" t="s">
        <v>158</v>
      </c>
      <c r="AJ180" s="12" t="s">
        <v>114</v>
      </c>
      <c r="AK180" s="12" t="s">
        <v>350</v>
      </c>
    </row>
    <row r="181" spans="1:37">
      <c r="A181" s="340">
        <v>17</v>
      </c>
      <c r="B181" s="323"/>
      <c r="C181" s="13" t="s">
        <v>697</v>
      </c>
      <c r="D181" s="107">
        <v>21</v>
      </c>
      <c r="E181" s="108">
        <v>7.3</v>
      </c>
      <c r="F181" s="109">
        <v>231.75761904761904</v>
      </c>
      <c r="G181" s="109">
        <v>23.728813559322024</v>
      </c>
      <c r="H181" s="121">
        <v>1</v>
      </c>
      <c r="I181" s="103" t="s">
        <v>11</v>
      </c>
      <c r="J181" s="48">
        <v>45783</v>
      </c>
      <c r="K181" s="48">
        <v>45791</v>
      </c>
      <c r="L181" s="48">
        <v>45846</v>
      </c>
      <c r="M181" s="48">
        <v>45929</v>
      </c>
      <c r="N181" s="48">
        <v>45930</v>
      </c>
      <c r="O181" s="49">
        <v>139</v>
      </c>
      <c r="P181" s="50" t="s">
        <v>104</v>
      </c>
      <c r="Q181" s="50" t="s">
        <v>105</v>
      </c>
      <c r="R181" s="50" t="s">
        <v>106</v>
      </c>
      <c r="S181" s="50" t="s">
        <v>107</v>
      </c>
      <c r="T181" s="50" t="s">
        <v>108</v>
      </c>
      <c r="U181" s="50" t="s">
        <v>112</v>
      </c>
      <c r="V181" s="50" t="s">
        <v>110</v>
      </c>
      <c r="W181" s="51">
        <v>1</v>
      </c>
      <c r="X181" s="52" t="s">
        <v>11</v>
      </c>
      <c r="Y181" s="52" t="s">
        <v>11</v>
      </c>
      <c r="Z181" s="52" t="s">
        <v>11</v>
      </c>
      <c r="AA181" s="52" t="s">
        <v>11</v>
      </c>
      <c r="AB181" s="7">
        <v>84.2</v>
      </c>
      <c r="AC181" s="7">
        <v>21.4</v>
      </c>
      <c r="AD181" s="7">
        <v>0</v>
      </c>
      <c r="AE181" s="7">
        <v>0</v>
      </c>
      <c r="AF181" s="7">
        <v>0</v>
      </c>
      <c r="AG181" s="7">
        <v>20</v>
      </c>
      <c r="AH181" s="322" t="s">
        <v>157</v>
      </c>
      <c r="AI181" s="322" t="s">
        <v>158</v>
      </c>
      <c r="AJ181" s="322" t="s">
        <v>116</v>
      </c>
      <c r="AK181" s="322" t="s">
        <v>350</v>
      </c>
    </row>
    <row r="182" spans="1:37">
      <c r="A182" s="340">
        <v>17</v>
      </c>
      <c r="B182" s="323"/>
      <c r="C182" s="6" t="s">
        <v>698</v>
      </c>
      <c r="D182" s="107">
        <v>10</v>
      </c>
      <c r="E182" s="105">
        <v>2.403</v>
      </c>
      <c r="F182" s="106">
        <v>160.19999999999999</v>
      </c>
      <c r="G182" s="106">
        <v>-14.3</v>
      </c>
      <c r="H182" s="110">
        <v>21</v>
      </c>
      <c r="I182" s="103" t="s">
        <v>11</v>
      </c>
      <c r="J182" s="53" t="s">
        <v>743</v>
      </c>
      <c r="K182" s="53" t="s">
        <v>744</v>
      </c>
      <c r="L182" s="53" t="s">
        <v>800</v>
      </c>
      <c r="M182" s="53" t="s">
        <v>779</v>
      </c>
      <c r="N182" s="53" t="s">
        <v>760</v>
      </c>
      <c r="O182" s="54">
        <v>123</v>
      </c>
      <c r="P182" s="40" t="s">
        <v>114</v>
      </c>
      <c r="Q182" s="40" t="s">
        <v>105</v>
      </c>
      <c r="R182" s="40" t="s">
        <v>106</v>
      </c>
      <c r="S182" s="40" t="s">
        <v>166</v>
      </c>
      <c r="T182" s="40" t="s">
        <v>108</v>
      </c>
      <c r="U182" s="40" t="s">
        <v>112</v>
      </c>
      <c r="V182" s="40" t="s">
        <v>110</v>
      </c>
      <c r="W182" s="40">
        <v>1</v>
      </c>
      <c r="X182" s="55" t="s">
        <v>520</v>
      </c>
      <c r="Y182" s="40">
        <v>0</v>
      </c>
      <c r="Z182" s="40">
        <v>0</v>
      </c>
      <c r="AA182" s="40">
        <v>0</v>
      </c>
      <c r="AB182" s="14">
        <v>65.400000000000006</v>
      </c>
      <c r="AC182" s="14">
        <v>15.2</v>
      </c>
      <c r="AD182" s="14">
        <v>0</v>
      </c>
      <c r="AE182" s="14">
        <v>0.3</v>
      </c>
      <c r="AF182" s="14">
        <v>0</v>
      </c>
      <c r="AG182" s="14">
        <v>19.100000000000001</v>
      </c>
      <c r="AH182" s="15" t="s">
        <v>157</v>
      </c>
      <c r="AI182" s="15" t="s">
        <v>158</v>
      </c>
      <c r="AJ182" s="15" t="s">
        <v>114</v>
      </c>
      <c r="AK182" s="15" t="s">
        <v>137</v>
      </c>
    </row>
    <row r="183" spans="1:37">
      <c r="A183" s="340">
        <v>17</v>
      </c>
      <c r="B183" s="323"/>
      <c r="C183" s="6" t="s">
        <v>699</v>
      </c>
      <c r="D183" s="99">
        <v>15</v>
      </c>
      <c r="E183" s="111">
        <v>4.9400000000000004</v>
      </c>
      <c r="F183" s="102">
        <v>219.56653333333338</v>
      </c>
      <c r="G183" s="102">
        <v>0.3045685279187933</v>
      </c>
      <c r="H183" s="54">
        <v>19</v>
      </c>
      <c r="I183" s="103" t="s">
        <v>11</v>
      </c>
      <c r="J183" s="56">
        <v>45770</v>
      </c>
      <c r="K183" s="56">
        <v>45781</v>
      </c>
      <c r="L183" s="56">
        <v>45850</v>
      </c>
      <c r="M183" s="56">
        <v>45925</v>
      </c>
      <c r="N183" s="56">
        <v>45925</v>
      </c>
      <c r="O183" s="54">
        <v>145</v>
      </c>
      <c r="P183" s="40" t="s">
        <v>104</v>
      </c>
      <c r="Q183" s="40" t="s">
        <v>105</v>
      </c>
      <c r="R183" s="40" t="s">
        <v>106</v>
      </c>
      <c r="S183" s="57" t="s">
        <v>107</v>
      </c>
      <c r="T183" s="57" t="s">
        <v>309</v>
      </c>
      <c r="U183" s="57" t="s">
        <v>109</v>
      </c>
      <c r="V183" s="57" t="s">
        <v>110</v>
      </c>
      <c r="W183" s="57" t="s">
        <v>737</v>
      </c>
      <c r="X183" s="55" t="s">
        <v>11</v>
      </c>
      <c r="Y183" s="42" t="s">
        <v>11</v>
      </c>
      <c r="Z183" s="42" t="s">
        <v>11</v>
      </c>
      <c r="AA183" s="42" t="s">
        <v>11</v>
      </c>
      <c r="AB183" s="11">
        <v>81</v>
      </c>
      <c r="AC183" s="11">
        <v>14.2</v>
      </c>
      <c r="AD183" s="9">
        <v>0</v>
      </c>
      <c r="AE183" s="9">
        <v>0</v>
      </c>
      <c r="AF183" s="9">
        <v>0</v>
      </c>
      <c r="AG183" s="9">
        <v>20.984999999999999</v>
      </c>
      <c r="AH183" s="12" t="s">
        <v>157</v>
      </c>
      <c r="AI183" s="12" t="s">
        <v>158</v>
      </c>
      <c r="AJ183" s="12" t="s">
        <v>163</v>
      </c>
      <c r="AK183" s="12" t="s">
        <v>160</v>
      </c>
    </row>
    <row r="184" spans="1:37">
      <c r="A184" s="340">
        <v>17</v>
      </c>
      <c r="B184" s="323"/>
      <c r="C184" s="6" t="s">
        <v>700</v>
      </c>
      <c r="D184" s="112">
        <v>20</v>
      </c>
      <c r="E184" s="113">
        <v>2.54</v>
      </c>
      <c r="F184" s="114">
        <v>169.33</v>
      </c>
      <c r="G184" s="114">
        <v>-24.71</v>
      </c>
      <c r="H184" s="122">
        <v>25</v>
      </c>
      <c r="I184" s="103" t="s">
        <v>11</v>
      </c>
      <c r="J184" s="59">
        <v>45772</v>
      </c>
      <c r="K184" s="59">
        <v>45789</v>
      </c>
      <c r="L184" s="60">
        <v>45851</v>
      </c>
      <c r="M184" s="59">
        <v>45920</v>
      </c>
      <c r="N184" s="59">
        <v>45925</v>
      </c>
      <c r="O184" s="61">
        <v>132</v>
      </c>
      <c r="P184" s="62" t="s">
        <v>114</v>
      </c>
      <c r="Q184" s="62" t="s">
        <v>105</v>
      </c>
      <c r="R184" s="62" t="s">
        <v>106</v>
      </c>
      <c r="S184" s="62" t="s">
        <v>107</v>
      </c>
      <c r="T184" s="62" t="s">
        <v>108</v>
      </c>
      <c r="U184" s="63" t="s">
        <v>112</v>
      </c>
      <c r="V184" s="63" t="s">
        <v>110</v>
      </c>
      <c r="W184" s="63">
        <v>1</v>
      </c>
      <c r="X184" s="62" t="s">
        <v>11</v>
      </c>
      <c r="Y184" s="42" t="s">
        <v>11</v>
      </c>
      <c r="Z184" s="42" t="s">
        <v>11</v>
      </c>
      <c r="AA184" s="42" t="s">
        <v>11</v>
      </c>
      <c r="AB184" s="11">
        <v>99.7</v>
      </c>
      <c r="AC184" s="11">
        <v>29.1</v>
      </c>
      <c r="AD184" s="11">
        <v>0</v>
      </c>
      <c r="AE184" s="11">
        <v>0</v>
      </c>
      <c r="AF184" s="11">
        <v>0</v>
      </c>
      <c r="AG184" s="11">
        <v>19</v>
      </c>
      <c r="AH184" s="24" t="s">
        <v>157</v>
      </c>
      <c r="AI184" s="24" t="s">
        <v>158</v>
      </c>
      <c r="AJ184" s="24" t="s">
        <v>114</v>
      </c>
      <c r="AK184" s="24" t="s">
        <v>137</v>
      </c>
    </row>
    <row r="185" spans="1:37">
      <c r="A185" s="340">
        <v>17</v>
      </c>
      <c r="B185" s="323"/>
      <c r="C185" s="6" t="s">
        <v>701</v>
      </c>
      <c r="D185" s="99">
        <v>20</v>
      </c>
      <c r="E185" s="100">
        <v>6.27</v>
      </c>
      <c r="F185" s="106">
        <v>209.1045</v>
      </c>
      <c r="G185" s="101">
        <v>-22.5</v>
      </c>
      <c r="H185" s="64">
        <v>28</v>
      </c>
      <c r="I185" s="103" t="s">
        <v>11</v>
      </c>
      <c r="J185" s="35">
        <v>45785</v>
      </c>
      <c r="K185" s="35">
        <v>45796</v>
      </c>
      <c r="L185" s="60" t="s">
        <v>11</v>
      </c>
      <c r="M185" s="35">
        <v>45927</v>
      </c>
      <c r="N185" s="35">
        <v>45943</v>
      </c>
      <c r="O185" s="64">
        <v>128</v>
      </c>
      <c r="P185" s="52" t="s">
        <v>104</v>
      </c>
      <c r="Q185" s="52" t="s">
        <v>127</v>
      </c>
      <c r="R185" s="52" t="s">
        <v>122</v>
      </c>
      <c r="S185" s="52" t="s">
        <v>118</v>
      </c>
      <c r="T185" s="52" t="s">
        <v>309</v>
      </c>
      <c r="U185" s="52" t="s">
        <v>11</v>
      </c>
      <c r="V185" s="52" t="s">
        <v>173</v>
      </c>
      <c r="W185" s="52" t="s">
        <v>173</v>
      </c>
      <c r="X185" s="55" t="s">
        <v>11</v>
      </c>
      <c r="Y185" s="42" t="s">
        <v>11</v>
      </c>
      <c r="Z185" s="42" t="s">
        <v>11</v>
      </c>
      <c r="AA185" s="42" t="s">
        <v>11</v>
      </c>
      <c r="AB185" s="7">
        <v>80.78</v>
      </c>
      <c r="AC185" s="7">
        <v>9.73</v>
      </c>
      <c r="AD185" s="7" t="s">
        <v>11</v>
      </c>
      <c r="AE185" s="7" t="s">
        <v>11</v>
      </c>
      <c r="AF185" s="7" t="s">
        <v>11</v>
      </c>
      <c r="AG185" s="7">
        <v>23.26</v>
      </c>
      <c r="AH185" s="322" t="s">
        <v>351</v>
      </c>
      <c r="AI185" s="322" t="s">
        <v>158</v>
      </c>
      <c r="AJ185" s="322" t="s">
        <v>116</v>
      </c>
      <c r="AK185" s="322" t="s">
        <v>160</v>
      </c>
    </row>
    <row r="186" spans="1:37" ht="22.5">
      <c r="A186" s="340">
        <v>17</v>
      </c>
      <c r="B186" s="323"/>
      <c r="C186" s="13" t="s">
        <v>702</v>
      </c>
      <c r="D186" s="67">
        <v>21</v>
      </c>
      <c r="E186" s="105">
        <v>6.9729999999999999</v>
      </c>
      <c r="F186" s="106">
        <v>221.38</v>
      </c>
      <c r="G186" s="106">
        <v>18.670000000000002</v>
      </c>
      <c r="H186" s="67">
        <v>4</v>
      </c>
      <c r="I186" s="103" t="s">
        <v>11</v>
      </c>
      <c r="J186" s="35">
        <v>45782</v>
      </c>
      <c r="K186" s="35">
        <v>45797</v>
      </c>
      <c r="L186" s="66">
        <v>45857</v>
      </c>
      <c r="M186" s="35">
        <v>45925</v>
      </c>
      <c r="N186" s="35">
        <v>45930</v>
      </c>
      <c r="O186" s="67">
        <v>129</v>
      </c>
      <c r="P186" s="52" t="s">
        <v>116</v>
      </c>
      <c r="Q186" s="52" t="s">
        <v>765</v>
      </c>
      <c r="R186" s="52" t="s">
        <v>763</v>
      </c>
      <c r="S186" s="52" t="s">
        <v>118</v>
      </c>
      <c r="T186" s="52" t="s">
        <v>108</v>
      </c>
      <c r="U186" s="52" t="s">
        <v>112</v>
      </c>
      <c r="V186" s="52" t="s">
        <v>110</v>
      </c>
      <c r="W186" s="52">
        <v>3</v>
      </c>
      <c r="X186" s="57" t="s">
        <v>301</v>
      </c>
      <c r="Y186" s="57" t="s">
        <v>751</v>
      </c>
      <c r="Z186" s="52" t="s">
        <v>752</v>
      </c>
      <c r="AA186" s="52" t="s">
        <v>780</v>
      </c>
      <c r="AB186" s="7">
        <v>107.06</v>
      </c>
      <c r="AC186" s="7">
        <v>15.86</v>
      </c>
      <c r="AD186" s="7">
        <v>0</v>
      </c>
      <c r="AE186" s="7">
        <v>0</v>
      </c>
      <c r="AF186" s="7">
        <v>0</v>
      </c>
      <c r="AG186" s="7">
        <v>23.82</v>
      </c>
      <c r="AH186" s="322" t="s">
        <v>157</v>
      </c>
      <c r="AI186" s="322" t="s">
        <v>158</v>
      </c>
      <c r="AJ186" s="322" t="s">
        <v>114</v>
      </c>
      <c r="AK186" s="322" t="s">
        <v>160</v>
      </c>
    </row>
    <row r="187" spans="1:37">
      <c r="A187" s="340">
        <v>17</v>
      </c>
      <c r="B187" s="323"/>
      <c r="C187" s="6" t="s">
        <v>703</v>
      </c>
      <c r="D187" s="67">
        <v>10</v>
      </c>
      <c r="E187" s="105">
        <v>3.625</v>
      </c>
      <c r="F187" s="106">
        <v>241.79</v>
      </c>
      <c r="G187" s="106">
        <v>-3.01</v>
      </c>
      <c r="H187" s="110">
        <v>11</v>
      </c>
      <c r="I187" s="103" t="s">
        <v>11</v>
      </c>
      <c r="J187" s="68">
        <v>45787</v>
      </c>
      <c r="K187" s="68">
        <v>45796</v>
      </c>
      <c r="L187" s="68" t="s">
        <v>11</v>
      </c>
      <c r="M187" s="68">
        <v>45928</v>
      </c>
      <c r="N187" s="68">
        <v>45946</v>
      </c>
      <c r="O187" s="69">
        <v>132</v>
      </c>
      <c r="P187" s="70" t="s">
        <v>776</v>
      </c>
      <c r="Q187" s="70" t="s">
        <v>310</v>
      </c>
      <c r="R187" s="70" t="s">
        <v>763</v>
      </c>
      <c r="S187" s="70" t="s">
        <v>107</v>
      </c>
      <c r="T187" s="70" t="s">
        <v>755</v>
      </c>
      <c r="U187" s="70" t="s">
        <v>756</v>
      </c>
      <c r="V187" s="70" t="s">
        <v>110</v>
      </c>
      <c r="W187" s="70">
        <v>2</v>
      </c>
      <c r="X187" s="70" t="s">
        <v>137</v>
      </c>
      <c r="Y187" s="57" t="s">
        <v>11</v>
      </c>
      <c r="Z187" s="57" t="s">
        <v>11</v>
      </c>
      <c r="AA187" s="57" t="s">
        <v>11</v>
      </c>
      <c r="AB187" s="7">
        <v>103.8</v>
      </c>
      <c r="AC187" s="7">
        <v>25.5</v>
      </c>
      <c r="AD187" s="17">
        <v>0</v>
      </c>
      <c r="AE187" s="17">
        <v>0</v>
      </c>
      <c r="AF187" s="17">
        <v>0</v>
      </c>
      <c r="AG187" s="7">
        <v>21.47</v>
      </c>
      <c r="AH187" s="18" t="s">
        <v>826</v>
      </c>
      <c r="AI187" s="18" t="s">
        <v>827</v>
      </c>
      <c r="AJ187" s="18" t="s">
        <v>828</v>
      </c>
      <c r="AK187" s="18" t="s">
        <v>829</v>
      </c>
    </row>
    <row r="188" spans="1:37">
      <c r="A188" s="340">
        <v>17</v>
      </c>
      <c r="B188" s="323"/>
      <c r="C188" s="19" t="s">
        <v>22</v>
      </c>
      <c r="D188" s="116" t="s">
        <v>11</v>
      </c>
      <c r="E188" s="117" t="s">
        <v>11</v>
      </c>
      <c r="F188" s="118">
        <v>205.29</v>
      </c>
      <c r="G188" s="118">
        <v>-4.2194867618031147</v>
      </c>
      <c r="H188" s="123">
        <v>17</v>
      </c>
      <c r="I188" s="120" t="s">
        <v>216</v>
      </c>
      <c r="J188" s="71" t="s">
        <v>11</v>
      </c>
      <c r="K188" s="72" t="s">
        <v>11</v>
      </c>
      <c r="L188" s="72" t="s">
        <v>11</v>
      </c>
      <c r="M188" s="73" t="s">
        <v>11</v>
      </c>
      <c r="N188" s="72" t="s">
        <v>11</v>
      </c>
      <c r="O188" s="74">
        <v>131</v>
      </c>
      <c r="P188" s="75" t="s">
        <v>11</v>
      </c>
      <c r="Q188" s="75" t="s">
        <v>11</v>
      </c>
      <c r="R188" s="75" t="s">
        <v>11</v>
      </c>
      <c r="S188" s="75" t="s">
        <v>11</v>
      </c>
      <c r="T188" s="76" t="s">
        <v>11</v>
      </c>
      <c r="U188" s="77" t="s">
        <v>11</v>
      </c>
      <c r="V188" s="77" t="s">
        <v>11</v>
      </c>
      <c r="W188" s="75" t="s">
        <v>11</v>
      </c>
      <c r="X188" s="78" t="s">
        <v>11</v>
      </c>
      <c r="Y188" s="79" t="s">
        <v>11</v>
      </c>
      <c r="Z188" s="79" t="s">
        <v>11</v>
      </c>
      <c r="AA188" s="75" t="s">
        <v>11</v>
      </c>
      <c r="AB188" s="20">
        <v>80.394000000000005</v>
      </c>
      <c r="AC188" s="20">
        <v>18.038999999999998</v>
      </c>
      <c r="AD188" s="20">
        <v>0</v>
      </c>
      <c r="AE188" s="20">
        <v>3.7499999999999999E-2</v>
      </c>
      <c r="AF188" s="20">
        <v>0</v>
      </c>
      <c r="AG188" s="20">
        <v>20.840499999999999</v>
      </c>
      <c r="AH188" s="21" t="s">
        <v>11</v>
      </c>
      <c r="AI188" s="21" t="s">
        <v>11</v>
      </c>
      <c r="AJ188" s="21" t="s">
        <v>11</v>
      </c>
      <c r="AK188" s="21" t="s">
        <v>11</v>
      </c>
    </row>
    <row r="189" spans="1:37">
      <c r="A189" s="340">
        <v>18</v>
      </c>
      <c r="B189" s="323" t="s">
        <v>718</v>
      </c>
      <c r="C189" s="6" t="s">
        <v>19</v>
      </c>
      <c r="D189" s="99" t="s">
        <v>11</v>
      </c>
      <c r="E189" s="100">
        <v>4.7629999999999999</v>
      </c>
      <c r="F189" s="101">
        <v>264.61</v>
      </c>
      <c r="G189" s="109">
        <v>2.1</v>
      </c>
      <c r="H189" s="64">
        <v>18</v>
      </c>
      <c r="I189" s="103" t="s">
        <v>11</v>
      </c>
      <c r="J189" s="35">
        <v>45781</v>
      </c>
      <c r="K189" s="35">
        <v>45794</v>
      </c>
      <c r="L189" s="35" t="s">
        <v>11</v>
      </c>
      <c r="M189" s="35">
        <v>45932</v>
      </c>
      <c r="N189" s="35">
        <v>45932</v>
      </c>
      <c r="O189" s="64">
        <v>139</v>
      </c>
      <c r="P189" s="52" t="s">
        <v>116</v>
      </c>
      <c r="Q189" s="52" t="s">
        <v>127</v>
      </c>
      <c r="R189" s="52" t="s">
        <v>122</v>
      </c>
      <c r="S189" s="52" t="s">
        <v>118</v>
      </c>
      <c r="T189" s="52" t="s">
        <v>108</v>
      </c>
      <c r="U189" s="52" t="s">
        <v>109</v>
      </c>
      <c r="V189" s="52" t="s">
        <v>313</v>
      </c>
      <c r="W189" s="52" t="s">
        <v>737</v>
      </c>
      <c r="X189" s="57" t="s">
        <v>11</v>
      </c>
      <c r="Y189" s="42" t="s">
        <v>11</v>
      </c>
      <c r="Z189" s="42" t="s">
        <v>11</v>
      </c>
      <c r="AA189" s="42" t="s">
        <v>11</v>
      </c>
      <c r="AB189" s="7">
        <v>79.599999999999994</v>
      </c>
      <c r="AC189" s="7">
        <v>20.6</v>
      </c>
      <c r="AD189" s="7">
        <v>0</v>
      </c>
      <c r="AE189" s="7">
        <v>0</v>
      </c>
      <c r="AF189" s="7">
        <v>0</v>
      </c>
      <c r="AG189" s="7">
        <v>19</v>
      </c>
      <c r="AH189" s="322" t="s">
        <v>157</v>
      </c>
      <c r="AI189" s="322" t="s">
        <v>164</v>
      </c>
      <c r="AJ189" s="322" t="s">
        <v>116</v>
      </c>
      <c r="AK189" s="322" t="s">
        <v>160</v>
      </c>
    </row>
    <row r="190" spans="1:37">
      <c r="A190" s="340">
        <v>18</v>
      </c>
      <c r="B190" s="323"/>
      <c r="C190" s="6" t="s">
        <v>20</v>
      </c>
      <c r="D190" s="67">
        <v>10</v>
      </c>
      <c r="E190" s="100">
        <v>1.4583333333333299</v>
      </c>
      <c r="F190" s="104" t="s">
        <v>11</v>
      </c>
      <c r="G190" s="104" t="s">
        <v>11</v>
      </c>
      <c r="H190" s="104" t="s">
        <v>11</v>
      </c>
      <c r="I190" s="103" t="s">
        <v>11</v>
      </c>
      <c r="J190" s="35">
        <v>45805</v>
      </c>
      <c r="K190" s="35">
        <v>45814</v>
      </c>
      <c r="L190" s="35">
        <v>45843</v>
      </c>
      <c r="M190" s="35">
        <v>45926</v>
      </c>
      <c r="N190" s="35">
        <v>45945</v>
      </c>
      <c r="O190" s="41">
        <v>113</v>
      </c>
      <c r="P190" s="37" t="s">
        <v>116</v>
      </c>
      <c r="Q190" s="37" t="s">
        <v>738</v>
      </c>
      <c r="R190" s="37" t="s">
        <v>757</v>
      </c>
      <c r="S190" s="37" t="s">
        <v>107</v>
      </c>
      <c r="T190" s="37" t="s">
        <v>108</v>
      </c>
      <c r="U190" s="37" t="s">
        <v>109</v>
      </c>
      <c r="V190" s="37" t="s">
        <v>313</v>
      </c>
      <c r="W190" s="37" t="s">
        <v>737</v>
      </c>
      <c r="X190" s="37" t="s">
        <v>303</v>
      </c>
      <c r="Y190" s="37" t="s">
        <v>785</v>
      </c>
      <c r="Z190" s="42" t="s">
        <v>11</v>
      </c>
      <c r="AA190" s="42" t="s">
        <v>11</v>
      </c>
      <c r="AB190" s="9">
        <v>40.6</v>
      </c>
      <c r="AC190" s="9">
        <v>6.6</v>
      </c>
      <c r="AD190" s="9" t="s">
        <v>11</v>
      </c>
      <c r="AE190" s="9" t="s">
        <v>11</v>
      </c>
      <c r="AF190" s="9" t="s">
        <v>11</v>
      </c>
      <c r="AG190" s="22">
        <v>21.3</v>
      </c>
      <c r="AH190" s="23" t="s">
        <v>351</v>
      </c>
      <c r="AI190" s="23" t="s">
        <v>833</v>
      </c>
      <c r="AJ190" s="23" t="s">
        <v>116</v>
      </c>
      <c r="AK190" s="23" t="s">
        <v>350</v>
      </c>
    </row>
    <row r="191" spans="1:37">
      <c r="A191" s="340">
        <v>18</v>
      </c>
      <c r="B191" s="323"/>
      <c r="C191" s="6" t="s">
        <v>696</v>
      </c>
      <c r="D191" s="67">
        <v>10</v>
      </c>
      <c r="E191" s="108">
        <v>1.6910000000000001</v>
      </c>
      <c r="F191" s="109">
        <v>112.74</v>
      </c>
      <c r="G191" s="109">
        <v>-22.86</v>
      </c>
      <c r="H191" s="121">
        <v>34</v>
      </c>
      <c r="I191" s="103" t="s">
        <v>11</v>
      </c>
      <c r="J191" s="59">
        <v>45782</v>
      </c>
      <c r="K191" s="59">
        <v>45788</v>
      </c>
      <c r="L191" s="43">
        <v>45826</v>
      </c>
      <c r="M191" s="84">
        <v>45925</v>
      </c>
      <c r="N191" s="84">
        <v>45925</v>
      </c>
      <c r="O191" s="82">
        <v>137</v>
      </c>
      <c r="P191" s="83" t="s">
        <v>116</v>
      </c>
      <c r="Q191" s="83" t="s">
        <v>127</v>
      </c>
      <c r="R191" s="83" t="s">
        <v>106</v>
      </c>
      <c r="S191" s="83" t="s">
        <v>536</v>
      </c>
      <c r="T191" s="83" t="s">
        <v>108</v>
      </c>
      <c r="U191" s="83" t="s">
        <v>109</v>
      </c>
      <c r="V191" s="83" t="s">
        <v>110</v>
      </c>
      <c r="W191" s="83" t="s">
        <v>737</v>
      </c>
      <c r="X191" s="321" t="s">
        <v>11</v>
      </c>
      <c r="Y191" s="321" t="s">
        <v>11</v>
      </c>
      <c r="Z191" s="321" t="s">
        <v>11</v>
      </c>
      <c r="AA191" s="321" t="s">
        <v>11</v>
      </c>
      <c r="AB191" s="11">
        <v>51.4</v>
      </c>
      <c r="AC191" s="11">
        <v>10.6</v>
      </c>
      <c r="AD191" s="11">
        <v>0</v>
      </c>
      <c r="AE191" s="11">
        <v>0</v>
      </c>
      <c r="AF191" s="11">
        <v>0</v>
      </c>
      <c r="AG191" s="11">
        <v>19.16</v>
      </c>
      <c r="AH191" s="12" t="s">
        <v>157</v>
      </c>
      <c r="AI191" s="12" t="s">
        <v>157</v>
      </c>
      <c r="AJ191" s="12" t="s">
        <v>116</v>
      </c>
      <c r="AK191" s="12" t="s">
        <v>350</v>
      </c>
    </row>
    <row r="192" spans="1:37">
      <c r="A192" s="340">
        <v>18</v>
      </c>
      <c r="B192" s="323"/>
      <c r="C192" s="13" t="s">
        <v>697</v>
      </c>
      <c r="D192" s="107">
        <v>21</v>
      </c>
      <c r="E192" s="108">
        <v>6</v>
      </c>
      <c r="F192" s="109">
        <v>190.48571428571429</v>
      </c>
      <c r="G192" s="109">
        <v>1.6949152542372821</v>
      </c>
      <c r="H192" s="121">
        <v>17</v>
      </c>
      <c r="I192" s="103" t="s">
        <v>11</v>
      </c>
      <c r="J192" s="48">
        <v>45783</v>
      </c>
      <c r="K192" s="48">
        <v>45791</v>
      </c>
      <c r="L192" s="48">
        <v>45834</v>
      </c>
      <c r="M192" s="48">
        <v>45918</v>
      </c>
      <c r="N192" s="48">
        <v>45923</v>
      </c>
      <c r="O192" s="49">
        <v>128</v>
      </c>
      <c r="P192" s="50" t="s">
        <v>104</v>
      </c>
      <c r="Q192" s="50" t="s">
        <v>127</v>
      </c>
      <c r="R192" s="50" t="s">
        <v>106</v>
      </c>
      <c r="S192" s="50" t="s">
        <v>107</v>
      </c>
      <c r="T192" s="50" t="s">
        <v>108</v>
      </c>
      <c r="U192" s="50" t="s">
        <v>112</v>
      </c>
      <c r="V192" s="50" t="s">
        <v>110</v>
      </c>
      <c r="W192" s="51">
        <v>1</v>
      </c>
      <c r="X192" s="55" t="s">
        <v>517</v>
      </c>
      <c r="Y192" s="55" t="s">
        <v>766</v>
      </c>
      <c r="Z192" s="52" t="s">
        <v>11</v>
      </c>
      <c r="AA192" s="321" t="s">
        <v>11</v>
      </c>
      <c r="AB192" s="7">
        <v>61.1</v>
      </c>
      <c r="AC192" s="7">
        <v>13</v>
      </c>
      <c r="AD192" s="7">
        <v>0</v>
      </c>
      <c r="AE192" s="7">
        <v>12</v>
      </c>
      <c r="AF192" s="7">
        <v>0</v>
      </c>
      <c r="AG192" s="7">
        <v>21.2</v>
      </c>
      <c r="AH192" s="322" t="s">
        <v>157</v>
      </c>
      <c r="AI192" s="322" t="s">
        <v>157</v>
      </c>
      <c r="AJ192" s="322" t="s">
        <v>116</v>
      </c>
      <c r="AK192" s="322" t="s">
        <v>172</v>
      </c>
    </row>
    <row r="193" spans="1:37">
      <c r="A193" s="340">
        <v>18</v>
      </c>
      <c r="B193" s="323"/>
      <c r="C193" s="6" t="s">
        <v>698</v>
      </c>
      <c r="D193" s="107">
        <v>10</v>
      </c>
      <c r="E193" s="105">
        <v>2.3330000000000002</v>
      </c>
      <c r="F193" s="106">
        <v>155.53</v>
      </c>
      <c r="G193" s="106">
        <v>-16.8</v>
      </c>
      <c r="H193" s="110">
        <v>27</v>
      </c>
      <c r="I193" s="103" t="s">
        <v>11</v>
      </c>
      <c r="J193" s="53" t="s">
        <v>743</v>
      </c>
      <c r="K193" s="53" t="s">
        <v>744</v>
      </c>
      <c r="L193" s="53" t="s">
        <v>767</v>
      </c>
      <c r="M193" s="53" t="s">
        <v>801</v>
      </c>
      <c r="N193" s="53" t="s">
        <v>769</v>
      </c>
      <c r="O193" s="54">
        <v>117</v>
      </c>
      <c r="P193" s="40" t="s">
        <v>114</v>
      </c>
      <c r="Q193" s="40" t="s">
        <v>127</v>
      </c>
      <c r="R193" s="40" t="s">
        <v>106</v>
      </c>
      <c r="S193" s="40" t="s">
        <v>166</v>
      </c>
      <c r="T193" s="40" t="s">
        <v>108</v>
      </c>
      <c r="U193" s="40" t="s">
        <v>112</v>
      </c>
      <c r="V193" s="40" t="s">
        <v>110</v>
      </c>
      <c r="W193" s="40">
        <v>1</v>
      </c>
      <c r="X193" s="55" t="s">
        <v>520</v>
      </c>
      <c r="Y193" s="40">
        <v>0</v>
      </c>
      <c r="Z193" s="40">
        <v>0</v>
      </c>
      <c r="AA193" s="40">
        <v>0</v>
      </c>
      <c r="AB193" s="14">
        <v>54.2</v>
      </c>
      <c r="AC193" s="14">
        <v>10.8</v>
      </c>
      <c r="AD193" s="14">
        <v>0</v>
      </c>
      <c r="AE193" s="14">
        <v>0.3</v>
      </c>
      <c r="AF193" s="14">
        <v>0</v>
      </c>
      <c r="AG193" s="14">
        <v>18.2</v>
      </c>
      <c r="AH193" s="15" t="s">
        <v>157</v>
      </c>
      <c r="AI193" s="15" t="s">
        <v>157</v>
      </c>
      <c r="AJ193" s="15" t="s">
        <v>114</v>
      </c>
      <c r="AK193" s="15" t="s">
        <v>137</v>
      </c>
    </row>
    <row r="194" spans="1:37">
      <c r="A194" s="340">
        <v>18</v>
      </c>
      <c r="B194" s="323"/>
      <c r="C194" s="6" t="s">
        <v>699</v>
      </c>
      <c r="D194" s="99">
        <v>15</v>
      </c>
      <c r="E194" s="111">
        <v>5.39</v>
      </c>
      <c r="F194" s="102">
        <v>239.56753333333336</v>
      </c>
      <c r="G194" s="102">
        <v>9.4416243654822303</v>
      </c>
      <c r="H194" s="54">
        <v>12</v>
      </c>
      <c r="I194" s="103" t="s">
        <v>11</v>
      </c>
      <c r="J194" s="56">
        <v>45770</v>
      </c>
      <c r="K194" s="56">
        <v>45781</v>
      </c>
      <c r="L194" s="56">
        <v>45835</v>
      </c>
      <c r="M194" s="56">
        <v>45909</v>
      </c>
      <c r="N194" s="56">
        <v>45914</v>
      </c>
      <c r="O194" s="54">
        <v>129</v>
      </c>
      <c r="P194" s="40" t="s">
        <v>116</v>
      </c>
      <c r="Q194" s="40" t="s">
        <v>127</v>
      </c>
      <c r="R194" s="40" t="s">
        <v>106</v>
      </c>
      <c r="S194" s="57" t="s">
        <v>107</v>
      </c>
      <c r="T194" s="57" t="s">
        <v>309</v>
      </c>
      <c r="U194" s="57" t="s">
        <v>109</v>
      </c>
      <c r="V194" s="57" t="s">
        <v>110</v>
      </c>
      <c r="W194" s="57" t="s">
        <v>737</v>
      </c>
      <c r="X194" s="55" t="s">
        <v>11</v>
      </c>
      <c r="Y194" s="55" t="s">
        <v>11</v>
      </c>
      <c r="Z194" s="42" t="s">
        <v>11</v>
      </c>
      <c r="AA194" s="42" t="s">
        <v>11</v>
      </c>
      <c r="AB194" s="11">
        <v>61.8</v>
      </c>
      <c r="AC194" s="11">
        <v>8.1999999999999993</v>
      </c>
      <c r="AD194" s="9">
        <v>0</v>
      </c>
      <c r="AE194" s="9">
        <v>0</v>
      </c>
      <c r="AF194" s="9">
        <v>0</v>
      </c>
      <c r="AG194" s="9">
        <v>20.75</v>
      </c>
      <c r="AH194" s="12" t="s">
        <v>831</v>
      </c>
      <c r="AI194" s="12" t="s">
        <v>157</v>
      </c>
      <c r="AJ194" s="12" t="s">
        <v>116</v>
      </c>
      <c r="AK194" s="12" t="s">
        <v>160</v>
      </c>
    </row>
    <row r="195" spans="1:37">
      <c r="A195" s="340">
        <v>18</v>
      </c>
      <c r="B195" s="323"/>
      <c r="C195" s="6" t="s">
        <v>700</v>
      </c>
      <c r="D195" s="112">
        <v>20</v>
      </c>
      <c r="E195" s="113">
        <v>2.9940000000000002</v>
      </c>
      <c r="F195" s="114">
        <v>199.6</v>
      </c>
      <c r="G195" s="114">
        <v>-11.25</v>
      </c>
      <c r="H195" s="122">
        <v>20.999999999999996</v>
      </c>
      <c r="I195" s="103" t="s">
        <v>11</v>
      </c>
      <c r="J195" s="59">
        <v>45772</v>
      </c>
      <c r="K195" s="59">
        <v>45789</v>
      </c>
      <c r="L195" s="60">
        <v>45839</v>
      </c>
      <c r="M195" s="59">
        <v>45916</v>
      </c>
      <c r="N195" s="59">
        <v>45917</v>
      </c>
      <c r="O195" s="61">
        <v>128</v>
      </c>
      <c r="P195" s="62" t="s">
        <v>114</v>
      </c>
      <c r="Q195" s="62" t="s">
        <v>127</v>
      </c>
      <c r="R195" s="62" t="s">
        <v>106</v>
      </c>
      <c r="S195" s="62" t="s">
        <v>107</v>
      </c>
      <c r="T195" s="62" t="s">
        <v>108</v>
      </c>
      <c r="U195" s="63" t="s">
        <v>112</v>
      </c>
      <c r="V195" s="63" t="s">
        <v>110</v>
      </c>
      <c r="W195" s="63">
        <v>1</v>
      </c>
      <c r="X195" s="62" t="s">
        <v>11</v>
      </c>
      <c r="Y195" s="42" t="s">
        <v>11</v>
      </c>
      <c r="Z195" s="42" t="s">
        <v>11</v>
      </c>
      <c r="AA195" s="42" t="s">
        <v>11</v>
      </c>
      <c r="AB195" s="11">
        <v>72.5</v>
      </c>
      <c r="AC195" s="11">
        <v>14.2</v>
      </c>
      <c r="AD195" s="11">
        <v>0</v>
      </c>
      <c r="AE195" s="11">
        <v>0</v>
      </c>
      <c r="AF195" s="11">
        <v>0</v>
      </c>
      <c r="AG195" s="11">
        <v>21.6</v>
      </c>
      <c r="AH195" s="24" t="s">
        <v>157</v>
      </c>
      <c r="AI195" s="24" t="s">
        <v>157</v>
      </c>
      <c r="AJ195" s="24" t="s">
        <v>114</v>
      </c>
      <c r="AK195" s="24" t="s">
        <v>137</v>
      </c>
    </row>
    <row r="196" spans="1:37">
      <c r="A196" s="340">
        <v>18</v>
      </c>
      <c r="B196" s="323"/>
      <c r="C196" s="6" t="s">
        <v>701</v>
      </c>
      <c r="D196" s="99">
        <v>20</v>
      </c>
      <c r="E196" s="100">
        <v>5.03</v>
      </c>
      <c r="F196" s="106">
        <v>167.75049999999999</v>
      </c>
      <c r="G196" s="101">
        <v>-37.82</v>
      </c>
      <c r="H196" s="64">
        <v>37</v>
      </c>
      <c r="I196" s="103" t="s">
        <v>11</v>
      </c>
      <c r="J196" s="35">
        <v>45785</v>
      </c>
      <c r="K196" s="35">
        <v>45796</v>
      </c>
      <c r="L196" s="60" t="s">
        <v>11</v>
      </c>
      <c r="M196" s="35">
        <v>45927</v>
      </c>
      <c r="N196" s="35">
        <v>45943</v>
      </c>
      <c r="O196" s="64">
        <v>128</v>
      </c>
      <c r="P196" s="52" t="s">
        <v>104</v>
      </c>
      <c r="Q196" s="52" t="s">
        <v>127</v>
      </c>
      <c r="R196" s="52" t="s">
        <v>106</v>
      </c>
      <c r="S196" s="52" t="s">
        <v>118</v>
      </c>
      <c r="T196" s="52" t="s">
        <v>309</v>
      </c>
      <c r="U196" s="52" t="s">
        <v>11</v>
      </c>
      <c r="V196" s="52" t="s">
        <v>173</v>
      </c>
      <c r="W196" s="52" t="s">
        <v>173</v>
      </c>
      <c r="X196" s="321" t="s">
        <v>11</v>
      </c>
      <c r="Y196" s="65" t="s">
        <v>11</v>
      </c>
      <c r="Z196" s="65" t="s">
        <v>11</v>
      </c>
      <c r="AA196" s="65" t="s">
        <v>11</v>
      </c>
      <c r="AB196" s="7">
        <v>70.66</v>
      </c>
      <c r="AC196" s="7">
        <v>9.4</v>
      </c>
      <c r="AD196" s="7" t="s">
        <v>11</v>
      </c>
      <c r="AE196" s="7" t="s">
        <v>11</v>
      </c>
      <c r="AF196" s="7" t="s">
        <v>11</v>
      </c>
      <c r="AG196" s="7">
        <v>20.84</v>
      </c>
      <c r="AH196" s="322" t="s">
        <v>351</v>
      </c>
      <c r="AI196" s="322" t="s">
        <v>161</v>
      </c>
      <c r="AJ196" s="322" t="s">
        <v>116</v>
      </c>
      <c r="AK196" s="322" t="s">
        <v>137</v>
      </c>
    </row>
    <row r="197" spans="1:37" ht="22.5">
      <c r="A197" s="340">
        <v>18</v>
      </c>
      <c r="B197" s="323"/>
      <c r="C197" s="13" t="s">
        <v>702</v>
      </c>
      <c r="D197" s="67">
        <v>21</v>
      </c>
      <c r="E197" s="105">
        <v>6.173</v>
      </c>
      <c r="F197" s="106">
        <v>195.96</v>
      </c>
      <c r="G197" s="106">
        <v>5.04</v>
      </c>
      <c r="H197" s="67">
        <v>12</v>
      </c>
      <c r="I197" s="103" t="s">
        <v>11</v>
      </c>
      <c r="J197" s="35">
        <v>45782</v>
      </c>
      <c r="K197" s="35">
        <v>45797</v>
      </c>
      <c r="L197" s="66">
        <v>45851</v>
      </c>
      <c r="M197" s="35">
        <v>45920</v>
      </c>
      <c r="N197" s="35">
        <v>45928</v>
      </c>
      <c r="O197" s="67">
        <v>124</v>
      </c>
      <c r="P197" s="52" t="s">
        <v>116</v>
      </c>
      <c r="Q197" s="52" t="s">
        <v>738</v>
      </c>
      <c r="R197" s="52" t="s">
        <v>763</v>
      </c>
      <c r="S197" s="52" t="s">
        <v>118</v>
      </c>
      <c r="T197" s="52" t="s">
        <v>108</v>
      </c>
      <c r="U197" s="52" t="s">
        <v>112</v>
      </c>
      <c r="V197" s="52" t="s">
        <v>110</v>
      </c>
      <c r="W197" s="52">
        <v>1</v>
      </c>
      <c r="X197" s="57" t="s">
        <v>301</v>
      </c>
      <c r="Y197" s="57" t="s">
        <v>751</v>
      </c>
      <c r="Z197" s="52" t="s">
        <v>752</v>
      </c>
      <c r="AA197" s="52" t="s">
        <v>780</v>
      </c>
      <c r="AB197" s="7">
        <v>81.099999999999994</v>
      </c>
      <c r="AC197" s="7">
        <v>14.04</v>
      </c>
      <c r="AD197" s="7">
        <v>0</v>
      </c>
      <c r="AE197" s="7">
        <v>0</v>
      </c>
      <c r="AF197" s="7">
        <v>0</v>
      </c>
      <c r="AG197" s="7">
        <v>17.309999999999999</v>
      </c>
      <c r="AH197" s="322" t="s">
        <v>157</v>
      </c>
      <c r="AI197" s="322" t="s">
        <v>157</v>
      </c>
      <c r="AJ197" s="322" t="s">
        <v>163</v>
      </c>
      <c r="AK197" s="322" t="s">
        <v>160</v>
      </c>
    </row>
    <row r="198" spans="1:37">
      <c r="A198" s="340">
        <v>18</v>
      </c>
      <c r="B198" s="323"/>
      <c r="C198" s="6" t="s">
        <v>703</v>
      </c>
      <c r="D198" s="67">
        <v>10</v>
      </c>
      <c r="E198" s="105">
        <v>2.9750000000000001</v>
      </c>
      <c r="F198" s="106">
        <v>198.43</v>
      </c>
      <c r="G198" s="106">
        <v>-20.399999999999999</v>
      </c>
      <c r="H198" s="110">
        <v>30</v>
      </c>
      <c r="I198" s="103" t="s">
        <v>11</v>
      </c>
      <c r="J198" s="68">
        <v>45787</v>
      </c>
      <c r="K198" s="68">
        <v>45797</v>
      </c>
      <c r="L198" s="68" t="s">
        <v>11</v>
      </c>
      <c r="M198" s="68">
        <v>45922</v>
      </c>
      <c r="N198" s="68">
        <v>45946</v>
      </c>
      <c r="O198" s="69">
        <v>125</v>
      </c>
      <c r="P198" s="70" t="s">
        <v>776</v>
      </c>
      <c r="Q198" s="70" t="s">
        <v>129</v>
      </c>
      <c r="R198" s="70" t="s">
        <v>763</v>
      </c>
      <c r="S198" s="70" t="s">
        <v>107</v>
      </c>
      <c r="T198" s="70" t="s">
        <v>755</v>
      </c>
      <c r="U198" s="70" t="s">
        <v>756</v>
      </c>
      <c r="V198" s="70" t="s">
        <v>110</v>
      </c>
      <c r="W198" s="70">
        <v>2</v>
      </c>
      <c r="X198" s="70" t="s">
        <v>137</v>
      </c>
      <c r="Y198" s="57" t="s">
        <v>11</v>
      </c>
      <c r="Z198" s="57" t="s">
        <v>11</v>
      </c>
      <c r="AA198" s="57" t="s">
        <v>11</v>
      </c>
      <c r="AB198" s="7">
        <v>70.5</v>
      </c>
      <c r="AC198" s="7">
        <v>16</v>
      </c>
      <c r="AD198" s="17">
        <v>0</v>
      </c>
      <c r="AE198" s="17">
        <v>0</v>
      </c>
      <c r="AF198" s="17">
        <v>0</v>
      </c>
      <c r="AG198" s="7">
        <v>17.64</v>
      </c>
      <c r="AH198" s="18" t="s">
        <v>826</v>
      </c>
      <c r="AI198" s="322" t="s">
        <v>351</v>
      </c>
      <c r="AJ198" s="18" t="s">
        <v>828</v>
      </c>
      <c r="AK198" s="18" t="s">
        <v>829</v>
      </c>
    </row>
    <row r="199" spans="1:37">
      <c r="A199" s="340">
        <v>18</v>
      </c>
      <c r="B199" s="323"/>
      <c r="C199" s="19" t="s">
        <v>22</v>
      </c>
      <c r="D199" s="116" t="s">
        <v>11</v>
      </c>
      <c r="E199" s="117" t="s">
        <v>11</v>
      </c>
      <c r="F199" s="118">
        <v>191.63</v>
      </c>
      <c r="G199" s="118">
        <v>-10.592723698983541</v>
      </c>
      <c r="H199" s="123">
        <v>26</v>
      </c>
      <c r="I199" s="120" t="s">
        <v>216</v>
      </c>
      <c r="J199" s="71" t="s">
        <v>11</v>
      </c>
      <c r="K199" s="72" t="s">
        <v>11</v>
      </c>
      <c r="L199" s="72" t="s">
        <v>11</v>
      </c>
      <c r="M199" s="73" t="s">
        <v>11</v>
      </c>
      <c r="N199" s="72" t="s">
        <v>11</v>
      </c>
      <c r="O199" s="74">
        <v>126.8</v>
      </c>
      <c r="P199" s="75" t="s">
        <v>11</v>
      </c>
      <c r="Q199" s="75" t="s">
        <v>11</v>
      </c>
      <c r="R199" s="75" t="s">
        <v>11</v>
      </c>
      <c r="S199" s="75" t="s">
        <v>11</v>
      </c>
      <c r="T199" s="76" t="s">
        <v>11</v>
      </c>
      <c r="U199" s="77" t="s">
        <v>11</v>
      </c>
      <c r="V199" s="77" t="s">
        <v>11</v>
      </c>
      <c r="W199" s="75" t="s">
        <v>11</v>
      </c>
      <c r="X199" s="78" t="s">
        <v>11</v>
      </c>
      <c r="Y199" s="79" t="s">
        <v>11</v>
      </c>
      <c r="Z199" s="79" t="s">
        <v>11</v>
      </c>
      <c r="AA199" s="75" t="s">
        <v>11</v>
      </c>
      <c r="AB199" s="20">
        <v>64.346000000000004</v>
      </c>
      <c r="AC199" s="20">
        <v>12.344000000000003</v>
      </c>
      <c r="AD199" s="20">
        <v>0</v>
      </c>
      <c r="AE199" s="20">
        <v>1.5375000000000001</v>
      </c>
      <c r="AF199" s="20">
        <v>0</v>
      </c>
      <c r="AG199" s="20">
        <v>19.7</v>
      </c>
      <c r="AH199" s="21" t="s">
        <v>11</v>
      </c>
      <c r="AI199" s="21" t="s">
        <v>11</v>
      </c>
      <c r="AJ199" s="21" t="s">
        <v>11</v>
      </c>
      <c r="AK199" s="21" t="s">
        <v>11</v>
      </c>
    </row>
    <row r="200" spans="1:37">
      <c r="A200" s="340">
        <v>19</v>
      </c>
      <c r="B200" s="323" t="s">
        <v>719</v>
      </c>
      <c r="C200" s="6" t="s">
        <v>19</v>
      </c>
      <c r="D200" s="99" t="s">
        <v>11</v>
      </c>
      <c r="E200" s="100">
        <v>3.944</v>
      </c>
      <c r="F200" s="101">
        <v>219.11</v>
      </c>
      <c r="G200" s="109">
        <v>-15.46</v>
      </c>
      <c r="H200" s="64">
        <v>32</v>
      </c>
      <c r="I200" s="103" t="s">
        <v>11</v>
      </c>
      <c r="J200" s="35">
        <v>45781</v>
      </c>
      <c r="K200" s="35">
        <v>45794</v>
      </c>
      <c r="L200" s="35" t="s">
        <v>11</v>
      </c>
      <c r="M200" s="35">
        <v>45932</v>
      </c>
      <c r="N200" s="35">
        <v>45932</v>
      </c>
      <c r="O200" s="64">
        <v>139</v>
      </c>
      <c r="P200" s="52" t="s">
        <v>116</v>
      </c>
      <c r="Q200" s="52" t="s">
        <v>127</v>
      </c>
      <c r="R200" s="52" t="s">
        <v>106</v>
      </c>
      <c r="S200" s="52" t="s">
        <v>118</v>
      </c>
      <c r="T200" s="52" t="s">
        <v>108</v>
      </c>
      <c r="U200" s="52" t="s">
        <v>109</v>
      </c>
      <c r="V200" s="52" t="s">
        <v>313</v>
      </c>
      <c r="W200" s="52" t="s">
        <v>737</v>
      </c>
      <c r="X200" s="57" t="s">
        <v>11</v>
      </c>
      <c r="Y200" s="42" t="s">
        <v>11</v>
      </c>
      <c r="Z200" s="42" t="s">
        <v>11</v>
      </c>
      <c r="AA200" s="42" t="s">
        <v>11</v>
      </c>
      <c r="AB200" s="7">
        <v>64.900000000000006</v>
      </c>
      <c r="AC200" s="7">
        <v>7.8</v>
      </c>
      <c r="AD200" s="7">
        <v>0</v>
      </c>
      <c r="AE200" s="7">
        <v>0</v>
      </c>
      <c r="AF200" s="7">
        <v>0</v>
      </c>
      <c r="AG200" s="7">
        <v>18.100000000000001</v>
      </c>
      <c r="AH200" s="322" t="s">
        <v>182</v>
      </c>
      <c r="AI200" s="322" t="s">
        <v>158</v>
      </c>
      <c r="AJ200" s="322" t="s">
        <v>116</v>
      </c>
      <c r="AK200" s="322" t="s">
        <v>160</v>
      </c>
    </row>
    <row r="201" spans="1:37">
      <c r="A201" s="340">
        <v>19</v>
      </c>
      <c r="B201" s="323"/>
      <c r="C201" s="6" t="s">
        <v>20</v>
      </c>
      <c r="D201" s="67">
        <v>10</v>
      </c>
      <c r="E201" s="100">
        <v>0.60416666666666696</v>
      </c>
      <c r="F201" s="104" t="s">
        <v>11</v>
      </c>
      <c r="G201" s="104" t="s">
        <v>11</v>
      </c>
      <c r="H201" s="104" t="s">
        <v>11</v>
      </c>
      <c r="I201" s="103" t="s">
        <v>11</v>
      </c>
      <c r="J201" s="35">
        <v>45805</v>
      </c>
      <c r="K201" s="35">
        <v>45814</v>
      </c>
      <c r="L201" s="35">
        <v>45843</v>
      </c>
      <c r="M201" s="35">
        <v>45931</v>
      </c>
      <c r="N201" s="35">
        <v>45945</v>
      </c>
      <c r="O201" s="41">
        <v>118</v>
      </c>
      <c r="P201" s="37" t="s">
        <v>116</v>
      </c>
      <c r="Q201" s="37" t="s">
        <v>738</v>
      </c>
      <c r="R201" s="37" t="s">
        <v>757</v>
      </c>
      <c r="S201" s="37" t="s">
        <v>107</v>
      </c>
      <c r="T201" s="37" t="s">
        <v>108</v>
      </c>
      <c r="U201" s="37" t="s">
        <v>109</v>
      </c>
      <c r="V201" s="37" t="s">
        <v>740</v>
      </c>
      <c r="W201" s="37" t="s">
        <v>737</v>
      </c>
      <c r="X201" s="37" t="s">
        <v>303</v>
      </c>
      <c r="Y201" s="37" t="s">
        <v>799</v>
      </c>
      <c r="Z201" s="37" t="s">
        <v>11</v>
      </c>
      <c r="AA201" s="42" t="s">
        <v>11</v>
      </c>
      <c r="AB201" s="9">
        <v>52</v>
      </c>
      <c r="AC201" s="9">
        <v>7.8</v>
      </c>
      <c r="AD201" s="9" t="s">
        <v>11</v>
      </c>
      <c r="AE201" s="9" t="s">
        <v>11</v>
      </c>
      <c r="AF201" s="9" t="s">
        <v>11</v>
      </c>
      <c r="AG201" s="22">
        <v>17.899999999999999</v>
      </c>
      <c r="AH201" s="23" t="s">
        <v>351</v>
      </c>
      <c r="AI201" s="23" t="s">
        <v>165</v>
      </c>
      <c r="AJ201" s="23" t="s">
        <v>116</v>
      </c>
      <c r="AK201" s="23" t="s">
        <v>350</v>
      </c>
    </row>
    <row r="202" spans="1:37">
      <c r="A202" s="340">
        <v>19</v>
      </c>
      <c r="B202" s="323"/>
      <c r="C202" s="6" t="s">
        <v>696</v>
      </c>
      <c r="D202" s="67">
        <v>10</v>
      </c>
      <c r="E202" s="108">
        <v>1.8839999999999999</v>
      </c>
      <c r="F202" s="109">
        <v>125.61</v>
      </c>
      <c r="G202" s="109">
        <v>-14.05</v>
      </c>
      <c r="H202" s="121">
        <v>33</v>
      </c>
      <c r="I202" s="103" t="s">
        <v>11</v>
      </c>
      <c r="J202" s="59">
        <v>45782</v>
      </c>
      <c r="K202" s="59">
        <v>45788</v>
      </c>
      <c r="L202" s="43">
        <v>45826</v>
      </c>
      <c r="M202" s="84">
        <v>45925</v>
      </c>
      <c r="N202" s="84">
        <v>45925</v>
      </c>
      <c r="O202" s="82">
        <v>137</v>
      </c>
      <c r="P202" s="83" t="s">
        <v>116</v>
      </c>
      <c r="Q202" s="83" t="s">
        <v>127</v>
      </c>
      <c r="R202" s="83" t="s">
        <v>106</v>
      </c>
      <c r="S202" s="83" t="s">
        <v>536</v>
      </c>
      <c r="T202" s="83" t="s">
        <v>108</v>
      </c>
      <c r="U202" s="83" t="s">
        <v>109</v>
      </c>
      <c r="V202" s="83" t="s">
        <v>110</v>
      </c>
      <c r="W202" s="83" t="s">
        <v>737</v>
      </c>
      <c r="X202" s="321" t="s">
        <v>11</v>
      </c>
      <c r="Y202" s="321" t="s">
        <v>11</v>
      </c>
      <c r="Z202" s="321" t="s">
        <v>11</v>
      </c>
      <c r="AA202" s="321" t="s">
        <v>11</v>
      </c>
      <c r="AB202" s="11">
        <v>57.1</v>
      </c>
      <c r="AC202" s="11">
        <v>7.3</v>
      </c>
      <c r="AD202" s="11">
        <v>0</v>
      </c>
      <c r="AE202" s="11">
        <v>0</v>
      </c>
      <c r="AF202" s="11">
        <v>0</v>
      </c>
      <c r="AG202" s="11">
        <v>19.850000000000001</v>
      </c>
      <c r="AH202" s="12" t="s">
        <v>157</v>
      </c>
      <c r="AI202" s="12" t="s">
        <v>106</v>
      </c>
      <c r="AJ202" s="12" t="s">
        <v>116</v>
      </c>
      <c r="AK202" s="12" t="s">
        <v>350</v>
      </c>
    </row>
    <row r="203" spans="1:37">
      <c r="A203" s="340">
        <v>19</v>
      </c>
      <c r="B203" s="323"/>
      <c r="C203" s="13" t="s">
        <v>697</v>
      </c>
      <c r="D203" s="107">
        <v>21</v>
      </c>
      <c r="E203" s="108">
        <v>4.7</v>
      </c>
      <c r="F203" s="109">
        <v>149.21380952380954</v>
      </c>
      <c r="G203" s="109">
        <v>-20.33898305084746</v>
      </c>
      <c r="H203" s="121">
        <v>26</v>
      </c>
      <c r="I203" s="103" t="s">
        <v>11</v>
      </c>
      <c r="J203" s="48">
        <v>45783</v>
      </c>
      <c r="K203" s="48">
        <v>45791</v>
      </c>
      <c r="L203" s="48">
        <v>45836</v>
      </c>
      <c r="M203" s="48">
        <v>45930</v>
      </c>
      <c r="N203" s="48">
        <v>45934</v>
      </c>
      <c r="O203" s="49">
        <v>140</v>
      </c>
      <c r="P203" s="50" t="s">
        <v>104</v>
      </c>
      <c r="Q203" s="50" t="s">
        <v>127</v>
      </c>
      <c r="R203" s="50" t="s">
        <v>106</v>
      </c>
      <c r="S203" s="50" t="s">
        <v>128</v>
      </c>
      <c r="T203" s="50" t="s">
        <v>108</v>
      </c>
      <c r="U203" s="50" t="s">
        <v>112</v>
      </c>
      <c r="V203" s="50" t="s">
        <v>110</v>
      </c>
      <c r="W203" s="51">
        <v>1</v>
      </c>
      <c r="X203" s="40" t="s">
        <v>11</v>
      </c>
      <c r="Y203" s="52" t="s">
        <v>11</v>
      </c>
      <c r="Z203" s="52" t="s">
        <v>11</v>
      </c>
      <c r="AA203" s="52" t="s">
        <v>11</v>
      </c>
      <c r="AB203" s="7">
        <v>68.599999999999994</v>
      </c>
      <c r="AC203" s="7">
        <v>13</v>
      </c>
      <c r="AD203" s="7">
        <v>0</v>
      </c>
      <c r="AE203" s="7">
        <v>0</v>
      </c>
      <c r="AF203" s="7">
        <v>0</v>
      </c>
      <c r="AG203" s="7">
        <v>18.399999999999999</v>
      </c>
      <c r="AH203" s="322" t="s">
        <v>157</v>
      </c>
      <c r="AI203" s="322" t="s">
        <v>161</v>
      </c>
      <c r="AJ203" s="322" t="s">
        <v>116</v>
      </c>
      <c r="AK203" s="322" t="s">
        <v>172</v>
      </c>
    </row>
    <row r="204" spans="1:37">
      <c r="A204" s="340">
        <v>19</v>
      </c>
      <c r="B204" s="323"/>
      <c r="C204" s="6" t="s">
        <v>698</v>
      </c>
      <c r="D204" s="107">
        <v>10</v>
      </c>
      <c r="E204" s="105">
        <v>2.2909999999999999</v>
      </c>
      <c r="F204" s="106">
        <v>152.72999999999999</v>
      </c>
      <c r="G204" s="106">
        <v>-18.3</v>
      </c>
      <c r="H204" s="110">
        <v>30</v>
      </c>
      <c r="I204" s="103" t="s">
        <v>11</v>
      </c>
      <c r="J204" s="53" t="s">
        <v>743</v>
      </c>
      <c r="K204" s="53" t="s">
        <v>744</v>
      </c>
      <c r="L204" s="53" t="s">
        <v>802</v>
      </c>
      <c r="M204" s="53" t="s">
        <v>768</v>
      </c>
      <c r="N204" s="53" t="s">
        <v>769</v>
      </c>
      <c r="O204" s="54">
        <v>119</v>
      </c>
      <c r="P204" s="40" t="s">
        <v>114</v>
      </c>
      <c r="Q204" s="40" t="s">
        <v>127</v>
      </c>
      <c r="R204" s="40" t="s">
        <v>106</v>
      </c>
      <c r="S204" s="40" t="s">
        <v>113</v>
      </c>
      <c r="T204" s="40" t="s">
        <v>108</v>
      </c>
      <c r="U204" s="40" t="s">
        <v>112</v>
      </c>
      <c r="V204" s="40" t="s">
        <v>110</v>
      </c>
      <c r="W204" s="40">
        <v>1</v>
      </c>
      <c r="X204" s="55" t="s">
        <v>520</v>
      </c>
      <c r="Y204" s="40">
        <v>0</v>
      </c>
      <c r="Z204" s="40">
        <v>0</v>
      </c>
      <c r="AA204" s="40">
        <v>0</v>
      </c>
      <c r="AB204" s="14">
        <v>55.1</v>
      </c>
      <c r="AC204" s="14">
        <v>10.1</v>
      </c>
      <c r="AD204" s="14">
        <v>0</v>
      </c>
      <c r="AE204" s="14">
        <v>0</v>
      </c>
      <c r="AF204" s="14">
        <v>0</v>
      </c>
      <c r="AG204" s="14">
        <v>18</v>
      </c>
      <c r="AH204" s="15" t="s">
        <v>157</v>
      </c>
      <c r="AI204" s="15" t="s">
        <v>161</v>
      </c>
      <c r="AJ204" s="15" t="s">
        <v>114</v>
      </c>
      <c r="AK204" s="15" t="s">
        <v>137</v>
      </c>
    </row>
    <row r="205" spans="1:37">
      <c r="A205" s="340">
        <v>19</v>
      </c>
      <c r="B205" s="323"/>
      <c r="C205" s="6" t="s">
        <v>699</v>
      </c>
      <c r="D205" s="99">
        <v>15</v>
      </c>
      <c r="E205" s="111">
        <v>6.02</v>
      </c>
      <c r="F205" s="102">
        <v>267.56893333333335</v>
      </c>
      <c r="G205" s="102">
        <v>22.233502538071061</v>
      </c>
      <c r="H205" s="54">
        <v>5</v>
      </c>
      <c r="I205" s="103" t="s">
        <v>11</v>
      </c>
      <c r="J205" s="56">
        <v>45770</v>
      </c>
      <c r="K205" s="56">
        <v>45781</v>
      </c>
      <c r="L205" s="56">
        <v>45834</v>
      </c>
      <c r="M205" s="56">
        <v>45913</v>
      </c>
      <c r="N205" s="56">
        <v>45914</v>
      </c>
      <c r="O205" s="54">
        <v>133</v>
      </c>
      <c r="P205" s="40" t="s">
        <v>116</v>
      </c>
      <c r="Q205" s="40" t="s">
        <v>127</v>
      </c>
      <c r="R205" s="40" t="s">
        <v>106</v>
      </c>
      <c r="S205" s="57" t="s">
        <v>118</v>
      </c>
      <c r="T205" s="57" t="s">
        <v>316</v>
      </c>
      <c r="U205" s="57" t="s">
        <v>109</v>
      </c>
      <c r="V205" s="57" t="s">
        <v>115</v>
      </c>
      <c r="W205" s="57" t="s">
        <v>737</v>
      </c>
      <c r="X205" s="55" t="s">
        <v>11</v>
      </c>
      <c r="Y205" s="55" t="s">
        <v>11</v>
      </c>
      <c r="Z205" s="42" t="s">
        <v>11</v>
      </c>
      <c r="AA205" s="42" t="s">
        <v>11</v>
      </c>
      <c r="AB205" s="11">
        <v>83.2</v>
      </c>
      <c r="AC205" s="11">
        <v>7.2</v>
      </c>
      <c r="AD205" s="9">
        <v>0</v>
      </c>
      <c r="AE205" s="9">
        <v>0</v>
      </c>
      <c r="AF205" s="9">
        <v>0</v>
      </c>
      <c r="AG205" s="9">
        <v>20.92</v>
      </c>
      <c r="AH205" s="12" t="s">
        <v>157</v>
      </c>
      <c r="AI205" s="12" t="s">
        <v>158</v>
      </c>
      <c r="AJ205" s="12" t="s">
        <v>116</v>
      </c>
      <c r="AK205" s="12" t="s">
        <v>160</v>
      </c>
    </row>
    <row r="206" spans="1:37">
      <c r="A206" s="340">
        <v>19</v>
      </c>
      <c r="B206" s="323"/>
      <c r="C206" s="6" t="s">
        <v>700</v>
      </c>
      <c r="D206" s="112">
        <v>20</v>
      </c>
      <c r="E206" s="113">
        <v>3.5430000000000001</v>
      </c>
      <c r="F206" s="114">
        <v>236.2</v>
      </c>
      <c r="G206" s="114">
        <v>5.0199999999999996</v>
      </c>
      <c r="H206" s="122">
        <v>1</v>
      </c>
      <c r="I206" s="103" t="s">
        <v>11</v>
      </c>
      <c r="J206" s="59">
        <v>45772</v>
      </c>
      <c r="K206" s="59">
        <v>45789</v>
      </c>
      <c r="L206" s="60">
        <v>45840</v>
      </c>
      <c r="M206" s="59">
        <v>45917</v>
      </c>
      <c r="N206" s="59">
        <v>45917</v>
      </c>
      <c r="O206" s="61">
        <v>129</v>
      </c>
      <c r="P206" s="62" t="s">
        <v>114</v>
      </c>
      <c r="Q206" s="62" t="s">
        <v>127</v>
      </c>
      <c r="R206" s="62" t="s">
        <v>106</v>
      </c>
      <c r="S206" s="62" t="s">
        <v>118</v>
      </c>
      <c r="T206" s="62" t="s">
        <v>108</v>
      </c>
      <c r="U206" s="63" t="s">
        <v>112</v>
      </c>
      <c r="V206" s="63" t="s">
        <v>110</v>
      </c>
      <c r="W206" s="63">
        <v>1</v>
      </c>
      <c r="X206" s="62" t="s">
        <v>770</v>
      </c>
      <c r="Y206" s="62" t="s">
        <v>11</v>
      </c>
      <c r="Z206" s="42" t="s">
        <v>11</v>
      </c>
      <c r="AA206" s="42" t="s">
        <v>11</v>
      </c>
      <c r="AB206" s="11">
        <v>76.599999999999994</v>
      </c>
      <c r="AC206" s="11">
        <v>6.1</v>
      </c>
      <c r="AD206" s="11">
        <v>0</v>
      </c>
      <c r="AE206" s="11">
        <v>0</v>
      </c>
      <c r="AF206" s="11">
        <v>0</v>
      </c>
      <c r="AG206" s="11">
        <v>21.8</v>
      </c>
      <c r="AH206" s="24" t="s">
        <v>157</v>
      </c>
      <c r="AI206" s="24" t="s">
        <v>170</v>
      </c>
      <c r="AJ206" s="24" t="s">
        <v>114</v>
      </c>
      <c r="AK206" s="24" t="s">
        <v>137</v>
      </c>
    </row>
    <row r="207" spans="1:37">
      <c r="A207" s="340">
        <v>19</v>
      </c>
      <c r="B207" s="323"/>
      <c r="C207" s="6" t="s">
        <v>701</v>
      </c>
      <c r="D207" s="99">
        <v>20</v>
      </c>
      <c r="E207" s="100">
        <v>7.53</v>
      </c>
      <c r="F207" s="106">
        <v>251.12549999999999</v>
      </c>
      <c r="G207" s="101">
        <v>-6.92</v>
      </c>
      <c r="H207" s="64">
        <v>16</v>
      </c>
      <c r="I207" s="103" t="s">
        <v>11</v>
      </c>
      <c r="J207" s="35">
        <v>45785</v>
      </c>
      <c r="K207" s="35">
        <v>45796</v>
      </c>
      <c r="L207" s="60" t="s">
        <v>11</v>
      </c>
      <c r="M207" s="35">
        <v>45927</v>
      </c>
      <c r="N207" s="35">
        <v>45943</v>
      </c>
      <c r="O207" s="64">
        <v>128</v>
      </c>
      <c r="P207" s="52" t="s">
        <v>104</v>
      </c>
      <c r="Q207" s="52" t="s">
        <v>127</v>
      </c>
      <c r="R207" s="52" t="s">
        <v>106</v>
      </c>
      <c r="S207" s="52" t="s">
        <v>118</v>
      </c>
      <c r="T207" s="52" t="s">
        <v>309</v>
      </c>
      <c r="U207" s="52" t="s">
        <v>11</v>
      </c>
      <c r="V207" s="52" t="s">
        <v>173</v>
      </c>
      <c r="W207" s="52" t="s">
        <v>173</v>
      </c>
      <c r="X207" s="65" t="s">
        <v>11</v>
      </c>
      <c r="Y207" s="65" t="s">
        <v>11</v>
      </c>
      <c r="Z207" s="65" t="s">
        <v>11</v>
      </c>
      <c r="AA207" s="65" t="s">
        <v>11</v>
      </c>
      <c r="AB207" s="7">
        <v>70</v>
      </c>
      <c r="AC207" s="7">
        <v>11.7</v>
      </c>
      <c r="AD207" s="7" t="s">
        <v>11</v>
      </c>
      <c r="AE207" s="7" t="s">
        <v>11</v>
      </c>
      <c r="AF207" s="7" t="s">
        <v>11</v>
      </c>
      <c r="AG207" s="7">
        <v>18.7</v>
      </c>
      <c r="AH207" s="322" t="s">
        <v>351</v>
      </c>
      <c r="AI207" s="322" t="s">
        <v>158</v>
      </c>
      <c r="AJ207" s="322" t="s">
        <v>116</v>
      </c>
      <c r="AK207" s="322" t="s">
        <v>137</v>
      </c>
    </row>
    <row r="208" spans="1:37" ht="22.5">
      <c r="A208" s="340">
        <v>19</v>
      </c>
      <c r="B208" s="323"/>
      <c r="C208" s="13" t="s">
        <v>702</v>
      </c>
      <c r="D208" s="67">
        <v>21</v>
      </c>
      <c r="E208" s="105">
        <v>4.8639999999999999</v>
      </c>
      <c r="F208" s="106">
        <v>154.41999999999999</v>
      </c>
      <c r="G208" s="106">
        <v>-17.22</v>
      </c>
      <c r="H208" s="67">
        <v>24</v>
      </c>
      <c r="I208" s="103" t="s">
        <v>11</v>
      </c>
      <c r="J208" s="35">
        <v>45782</v>
      </c>
      <c r="K208" s="35">
        <v>45798</v>
      </c>
      <c r="L208" s="66">
        <v>45843</v>
      </c>
      <c r="M208" s="35">
        <v>45926</v>
      </c>
      <c r="N208" s="35">
        <v>45928</v>
      </c>
      <c r="O208" s="67">
        <v>129</v>
      </c>
      <c r="P208" s="52" t="s">
        <v>116</v>
      </c>
      <c r="Q208" s="52" t="s">
        <v>738</v>
      </c>
      <c r="R208" s="52" t="s">
        <v>763</v>
      </c>
      <c r="S208" s="52" t="s">
        <v>128</v>
      </c>
      <c r="T208" s="52" t="s">
        <v>108</v>
      </c>
      <c r="U208" s="52" t="s">
        <v>112</v>
      </c>
      <c r="V208" s="52" t="s">
        <v>110</v>
      </c>
      <c r="W208" s="52">
        <v>1</v>
      </c>
      <c r="X208" s="57" t="s">
        <v>301</v>
      </c>
      <c r="Y208" s="57" t="s">
        <v>751</v>
      </c>
      <c r="Z208" s="52" t="s">
        <v>752</v>
      </c>
      <c r="AA208" s="52" t="s">
        <v>780</v>
      </c>
      <c r="AB208" s="7">
        <v>101.62</v>
      </c>
      <c r="AC208" s="7">
        <v>16.8</v>
      </c>
      <c r="AD208" s="7">
        <v>0</v>
      </c>
      <c r="AE208" s="7">
        <v>0</v>
      </c>
      <c r="AF208" s="7">
        <v>0</v>
      </c>
      <c r="AG208" s="7">
        <v>17.309999999999999</v>
      </c>
      <c r="AH208" s="322" t="s">
        <v>157</v>
      </c>
      <c r="AI208" s="322" t="s">
        <v>157</v>
      </c>
      <c r="AJ208" s="322" t="s">
        <v>159</v>
      </c>
      <c r="AK208" s="322" t="s">
        <v>160</v>
      </c>
    </row>
    <row r="209" spans="1:37">
      <c r="A209" s="340">
        <v>19</v>
      </c>
      <c r="B209" s="323"/>
      <c r="C209" s="6" t="s">
        <v>703</v>
      </c>
      <c r="D209" s="67">
        <v>10</v>
      </c>
      <c r="E209" s="105">
        <v>3.375</v>
      </c>
      <c r="F209" s="106">
        <v>225.11</v>
      </c>
      <c r="G209" s="106">
        <v>-9.6999999999999993</v>
      </c>
      <c r="H209" s="110">
        <v>19</v>
      </c>
      <c r="I209" s="103" t="s">
        <v>11</v>
      </c>
      <c r="J209" s="68">
        <v>45787</v>
      </c>
      <c r="K209" s="68">
        <v>45796</v>
      </c>
      <c r="L209" s="68" t="s">
        <v>11</v>
      </c>
      <c r="M209" s="68">
        <v>45926</v>
      </c>
      <c r="N209" s="68">
        <v>45946</v>
      </c>
      <c r="O209" s="69">
        <v>130</v>
      </c>
      <c r="P209" s="70" t="s">
        <v>776</v>
      </c>
      <c r="Q209" s="70" t="s">
        <v>129</v>
      </c>
      <c r="R209" s="70" t="s">
        <v>763</v>
      </c>
      <c r="S209" s="70" t="s">
        <v>128</v>
      </c>
      <c r="T209" s="70" t="s">
        <v>755</v>
      </c>
      <c r="U209" s="70" t="s">
        <v>130</v>
      </c>
      <c r="V209" s="70" t="s">
        <v>110</v>
      </c>
      <c r="W209" s="70">
        <v>2</v>
      </c>
      <c r="X209" s="70" t="s">
        <v>137</v>
      </c>
      <c r="Y209" s="57" t="s">
        <v>11</v>
      </c>
      <c r="Z209" s="57" t="s">
        <v>11</v>
      </c>
      <c r="AA209" s="57" t="s">
        <v>11</v>
      </c>
      <c r="AB209" s="7">
        <v>77.75</v>
      </c>
      <c r="AC209" s="7">
        <v>20.100000000000001</v>
      </c>
      <c r="AD209" s="17">
        <v>0</v>
      </c>
      <c r="AE209" s="17">
        <v>0</v>
      </c>
      <c r="AF209" s="17">
        <v>0</v>
      </c>
      <c r="AG209" s="7">
        <v>16.760000000000002</v>
      </c>
      <c r="AH209" s="18" t="s">
        <v>826</v>
      </c>
      <c r="AI209" s="322" t="s">
        <v>363</v>
      </c>
      <c r="AJ209" s="18" t="s">
        <v>828</v>
      </c>
      <c r="AK209" s="18" t="s">
        <v>829</v>
      </c>
    </row>
    <row r="210" spans="1:37">
      <c r="A210" s="340">
        <v>19</v>
      </c>
      <c r="B210" s="323"/>
      <c r="C210" s="19" t="s">
        <v>22</v>
      </c>
      <c r="D210" s="116" t="s">
        <v>11</v>
      </c>
      <c r="E210" s="117" t="s">
        <v>11</v>
      </c>
      <c r="F210" s="118">
        <v>197.9</v>
      </c>
      <c r="G210" s="118">
        <v>-7.6673799510976419</v>
      </c>
      <c r="H210" s="123">
        <v>23</v>
      </c>
      <c r="I210" s="120" t="s">
        <v>205</v>
      </c>
      <c r="J210" s="71" t="s">
        <v>11</v>
      </c>
      <c r="K210" s="72" t="s">
        <v>11</v>
      </c>
      <c r="L210" s="72" t="s">
        <v>11</v>
      </c>
      <c r="M210" s="73" t="s">
        <v>11</v>
      </c>
      <c r="N210" s="72" t="s">
        <v>11</v>
      </c>
      <c r="O210" s="74">
        <v>130.19999999999999</v>
      </c>
      <c r="P210" s="75" t="s">
        <v>11</v>
      </c>
      <c r="Q210" s="75" t="s">
        <v>11</v>
      </c>
      <c r="R210" s="75" t="s">
        <v>11</v>
      </c>
      <c r="S210" s="75" t="s">
        <v>11</v>
      </c>
      <c r="T210" s="76" t="s">
        <v>11</v>
      </c>
      <c r="U210" s="77" t="s">
        <v>11</v>
      </c>
      <c r="V210" s="77" t="s">
        <v>11</v>
      </c>
      <c r="W210" s="75" t="s">
        <v>11</v>
      </c>
      <c r="X210" s="78" t="s">
        <v>11</v>
      </c>
      <c r="Y210" s="79" t="s">
        <v>11</v>
      </c>
      <c r="Z210" s="79" t="s">
        <v>11</v>
      </c>
      <c r="AA210" s="75" t="s">
        <v>11</v>
      </c>
      <c r="AB210" s="20">
        <v>70.686999999999998</v>
      </c>
      <c r="AC210" s="20">
        <v>10.79</v>
      </c>
      <c r="AD210" s="20">
        <v>0</v>
      </c>
      <c r="AE210" s="20">
        <v>0</v>
      </c>
      <c r="AF210" s="20">
        <v>0</v>
      </c>
      <c r="AG210" s="20">
        <v>18.773999999999997</v>
      </c>
      <c r="AH210" s="21" t="s">
        <v>11</v>
      </c>
      <c r="AI210" s="21" t="s">
        <v>11</v>
      </c>
      <c r="AJ210" s="21" t="s">
        <v>11</v>
      </c>
      <c r="AK210" s="21" t="s">
        <v>11</v>
      </c>
    </row>
    <row r="211" spans="1:37">
      <c r="A211" s="340">
        <v>20</v>
      </c>
      <c r="B211" s="323" t="s">
        <v>720</v>
      </c>
      <c r="C211" s="6" t="s">
        <v>19</v>
      </c>
      <c r="D211" s="99" t="s">
        <v>11</v>
      </c>
      <c r="E211" s="100">
        <v>4.7080000000000002</v>
      </c>
      <c r="F211" s="101">
        <v>261.56</v>
      </c>
      <c r="G211" s="109">
        <v>0.92</v>
      </c>
      <c r="H211" s="64">
        <v>19</v>
      </c>
      <c r="I211" s="103" t="s">
        <v>11</v>
      </c>
      <c r="J211" s="35">
        <v>45781</v>
      </c>
      <c r="K211" s="35">
        <v>45794</v>
      </c>
      <c r="L211" s="35" t="s">
        <v>11</v>
      </c>
      <c r="M211" s="35">
        <v>45932</v>
      </c>
      <c r="N211" s="35">
        <v>45932</v>
      </c>
      <c r="O211" s="64">
        <v>139</v>
      </c>
      <c r="P211" s="52" t="s">
        <v>104</v>
      </c>
      <c r="Q211" s="52" t="s">
        <v>127</v>
      </c>
      <c r="R211" s="52" t="s">
        <v>122</v>
      </c>
      <c r="S211" s="52" t="s">
        <v>118</v>
      </c>
      <c r="T211" s="52" t="s">
        <v>108</v>
      </c>
      <c r="U211" s="52" t="s">
        <v>109</v>
      </c>
      <c r="V211" s="52" t="s">
        <v>313</v>
      </c>
      <c r="W211" s="52" t="s">
        <v>737</v>
      </c>
      <c r="X211" s="57" t="s">
        <v>11</v>
      </c>
      <c r="Y211" s="42" t="s">
        <v>11</v>
      </c>
      <c r="Z211" s="42" t="s">
        <v>11</v>
      </c>
      <c r="AA211" s="42" t="s">
        <v>11</v>
      </c>
      <c r="AB211" s="7">
        <v>73.400000000000006</v>
      </c>
      <c r="AC211" s="7">
        <v>7.8</v>
      </c>
      <c r="AD211" s="7">
        <v>0</v>
      </c>
      <c r="AE211" s="7">
        <v>0</v>
      </c>
      <c r="AF211" s="7">
        <v>0</v>
      </c>
      <c r="AG211" s="7">
        <v>18.8</v>
      </c>
      <c r="AH211" s="322" t="s">
        <v>157</v>
      </c>
      <c r="AI211" s="322" t="s">
        <v>158</v>
      </c>
      <c r="AJ211" s="322" t="s">
        <v>116</v>
      </c>
      <c r="AK211" s="322" t="s">
        <v>160</v>
      </c>
    </row>
    <row r="212" spans="1:37">
      <c r="A212" s="340">
        <v>20</v>
      </c>
      <c r="B212" s="323"/>
      <c r="C212" s="6" t="s">
        <v>20</v>
      </c>
      <c r="D212" s="67">
        <v>10</v>
      </c>
      <c r="E212" s="100">
        <v>1.1499999999999999</v>
      </c>
      <c r="F212" s="104" t="s">
        <v>11</v>
      </c>
      <c r="G212" s="104" t="s">
        <v>11</v>
      </c>
      <c r="H212" s="104" t="s">
        <v>11</v>
      </c>
      <c r="I212" s="103" t="s">
        <v>11</v>
      </c>
      <c r="J212" s="35">
        <v>45805</v>
      </c>
      <c r="K212" s="35">
        <v>45814</v>
      </c>
      <c r="L212" s="35">
        <v>45843</v>
      </c>
      <c r="M212" s="35">
        <v>45931</v>
      </c>
      <c r="N212" s="35">
        <v>45945</v>
      </c>
      <c r="O212" s="41">
        <v>118</v>
      </c>
      <c r="P212" s="37" t="s">
        <v>116</v>
      </c>
      <c r="Q212" s="37" t="s">
        <v>738</v>
      </c>
      <c r="R212" s="37" t="s">
        <v>739</v>
      </c>
      <c r="S212" s="37" t="s">
        <v>118</v>
      </c>
      <c r="T212" s="37" t="s">
        <v>108</v>
      </c>
      <c r="U212" s="37" t="s">
        <v>109</v>
      </c>
      <c r="V212" s="37" t="s">
        <v>740</v>
      </c>
      <c r="W212" s="37" t="s">
        <v>737</v>
      </c>
      <c r="X212" s="37" t="s">
        <v>303</v>
      </c>
      <c r="Y212" s="37" t="s">
        <v>803</v>
      </c>
      <c r="Z212" s="37" t="s">
        <v>11</v>
      </c>
      <c r="AA212" s="42" t="s">
        <v>11</v>
      </c>
      <c r="AB212" s="9">
        <v>72</v>
      </c>
      <c r="AC212" s="9">
        <v>10.8</v>
      </c>
      <c r="AD212" s="9" t="s">
        <v>11</v>
      </c>
      <c r="AE212" s="9" t="s">
        <v>11</v>
      </c>
      <c r="AF212" s="9" t="s">
        <v>11</v>
      </c>
      <c r="AG212" s="22">
        <v>17</v>
      </c>
      <c r="AH212" s="23" t="s">
        <v>351</v>
      </c>
      <c r="AI212" s="23" t="s">
        <v>168</v>
      </c>
      <c r="AJ212" s="23" t="s">
        <v>114</v>
      </c>
      <c r="AK212" s="23" t="s">
        <v>174</v>
      </c>
    </row>
    <row r="213" spans="1:37">
      <c r="A213" s="340">
        <v>20</v>
      </c>
      <c r="B213" s="323"/>
      <c r="C213" s="6" t="s">
        <v>696</v>
      </c>
      <c r="D213" s="67">
        <v>10</v>
      </c>
      <c r="E213" s="108">
        <v>2.335</v>
      </c>
      <c r="F213" s="109">
        <v>155.63999999999999</v>
      </c>
      <c r="G213" s="109">
        <v>6.5</v>
      </c>
      <c r="H213" s="121">
        <v>19</v>
      </c>
      <c r="I213" s="103" t="s">
        <v>11</v>
      </c>
      <c r="J213" s="59">
        <v>45782</v>
      </c>
      <c r="K213" s="59">
        <v>45788</v>
      </c>
      <c r="L213" s="43">
        <v>45828</v>
      </c>
      <c r="M213" s="59">
        <v>45925</v>
      </c>
      <c r="N213" s="59">
        <v>45925</v>
      </c>
      <c r="O213" s="45">
        <v>137</v>
      </c>
      <c r="P213" s="46" t="s">
        <v>116</v>
      </c>
      <c r="Q213" s="46" t="s">
        <v>127</v>
      </c>
      <c r="R213" s="46" t="s">
        <v>158</v>
      </c>
      <c r="S213" s="46" t="s">
        <v>536</v>
      </c>
      <c r="T213" s="46" t="s">
        <v>108</v>
      </c>
      <c r="U213" s="46" t="s">
        <v>109</v>
      </c>
      <c r="V213" s="46" t="s">
        <v>110</v>
      </c>
      <c r="W213" s="46" t="s">
        <v>737</v>
      </c>
      <c r="X213" s="321" t="s">
        <v>11</v>
      </c>
      <c r="Y213" s="321" t="s">
        <v>11</v>
      </c>
      <c r="Z213" s="321" t="s">
        <v>11</v>
      </c>
      <c r="AA213" s="321" t="s">
        <v>11</v>
      </c>
      <c r="AB213" s="11">
        <v>81.3</v>
      </c>
      <c r="AC213" s="11">
        <v>12.5</v>
      </c>
      <c r="AD213" s="11">
        <v>0</v>
      </c>
      <c r="AE213" s="11">
        <v>0</v>
      </c>
      <c r="AF213" s="11">
        <v>0</v>
      </c>
      <c r="AG213" s="11">
        <v>20.12</v>
      </c>
      <c r="AH213" s="12" t="s">
        <v>157</v>
      </c>
      <c r="AI213" s="12" t="s">
        <v>167</v>
      </c>
      <c r="AJ213" s="12" t="s">
        <v>116</v>
      </c>
      <c r="AK213" s="12" t="s">
        <v>350</v>
      </c>
    </row>
    <row r="214" spans="1:37">
      <c r="A214" s="340">
        <v>20</v>
      </c>
      <c r="B214" s="323"/>
      <c r="C214" s="13" t="s">
        <v>697</v>
      </c>
      <c r="D214" s="107">
        <v>21</v>
      </c>
      <c r="E214" s="108">
        <v>6.6</v>
      </c>
      <c r="F214" s="109">
        <v>209.53428571428572</v>
      </c>
      <c r="G214" s="109">
        <v>11.864406779661005</v>
      </c>
      <c r="H214" s="121">
        <v>12</v>
      </c>
      <c r="I214" s="103" t="s">
        <v>11</v>
      </c>
      <c r="J214" s="48">
        <v>45783</v>
      </c>
      <c r="K214" s="48">
        <v>45791</v>
      </c>
      <c r="L214" s="48">
        <v>45836</v>
      </c>
      <c r="M214" s="48">
        <v>45928</v>
      </c>
      <c r="N214" s="48">
        <v>45930</v>
      </c>
      <c r="O214" s="49">
        <v>138</v>
      </c>
      <c r="P214" s="50" t="s">
        <v>104</v>
      </c>
      <c r="Q214" s="50" t="s">
        <v>127</v>
      </c>
      <c r="R214" s="50" t="s">
        <v>122</v>
      </c>
      <c r="S214" s="50" t="s">
        <v>128</v>
      </c>
      <c r="T214" s="50" t="s">
        <v>108</v>
      </c>
      <c r="U214" s="50" t="s">
        <v>112</v>
      </c>
      <c r="V214" s="50" t="s">
        <v>110</v>
      </c>
      <c r="W214" s="51">
        <v>1</v>
      </c>
      <c r="X214" s="55" t="s">
        <v>517</v>
      </c>
      <c r="Y214" s="55" t="s">
        <v>766</v>
      </c>
      <c r="Z214" s="52" t="s">
        <v>11</v>
      </c>
      <c r="AA214" s="52" t="s">
        <v>11</v>
      </c>
      <c r="AB214" s="7">
        <v>100.4</v>
      </c>
      <c r="AC214" s="7">
        <v>17.7</v>
      </c>
      <c r="AD214" s="7">
        <v>32</v>
      </c>
      <c r="AE214" s="7">
        <v>3</v>
      </c>
      <c r="AF214" s="7">
        <v>0</v>
      </c>
      <c r="AG214" s="7">
        <v>17.100000000000001</v>
      </c>
      <c r="AH214" s="322" t="s">
        <v>157</v>
      </c>
      <c r="AI214" s="322" t="s">
        <v>167</v>
      </c>
      <c r="AJ214" s="322" t="s">
        <v>116</v>
      </c>
      <c r="AK214" s="322" t="s">
        <v>350</v>
      </c>
    </row>
    <row r="215" spans="1:37">
      <c r="A215" s="340">
        <v>20</v>
      </c>
      <c r="B215" s="323"/>
      <c r="C215" s="6" t="s">
        <v>698</v>
      </c>
      <c r="D215" s="107">
        <v>10</v>
      </c>
      <c r="E215" s="105">
        <v>2.3370000000000002</v>
      </c>
      <c r="F215" s="106">
        <v>155.80000000000001</v>
      </c>
      <c r="G215" s="106">
        <v>-16.649999999999999</v>
      </c>
      <c r="H215" s="110">
        <v>26</v>
      </c>
      <c r="I215" s="103" t="s">
        <v>11</v>
      </c>
      <c r="J215" s="53" t="s">
        <v>743</v>
      </c>
      <c r="K215" s="53" t="s">
        <v>744</v>
      </c>
      <c r="L215" s="53" t="s">
        <v>758</v>
      </c>
      <c r="M215" s="53" t="s">
        <v>769</v>
      </c>
      <c r="N215" s="53" t="s">
        <v>769</v>
      </c>
      <c r="O215" s="54">
        <v>120</v>
      </c>
      <c r="P215" s="40" t="s">
        <v>114</v>
      </c>
      <c r="Q215" s="40" t="s">
        <v>127</v>
      </c>
      <c r="R215" s="40" t="s">
        <v>122</v>
      </c>
      <c r="S215" s="40" t="s">
        <v>137</v>
      </c>
      <c r="T215" s="40" t="s">
        <v>108</v>
      </c>
      <c r="U215" s="40" t="s">
        <v>112</v>
      </c>
      <c r="V215" s="40" t="s">
        <v>110</v>
      </c>
      <c r="W215" s="40">
        <v>1</v>
      </c>
      <c r="X215" s="55" t="s">
        <v>520</v>
      </c>
      <c r="Y215" s="40">
        <v>0</v>
      </c>
      <c r="Z215" s="40">
        <v>0</v>
      </c>
      <c r="AA215" s="40">
        <v>0</v>
      </c>
      <c r="AB215" s="14">
        <v>82.3</v>
      </c>
      <c r="AC215" s="14">
        <v>16.5</v>
      </c>
      <c r="AD215" s="14">
        <v>1</v>
      </c>
      <c r="AE215" s="14">
        <v>1.3</v>
      </c>
      <c r="AF215" s="14">
        <v>0</v>
      </c>
      <c r="AG215" s="14">
        <v>17.7</v>
      </c>
      <c r="AH215" s="15" t="s">
        <v>157</v>
      </c>
      <c r="AI215" s="15" t="s">
        <v>164</v>
      </c>
      <c r="AJ215" s="15" t="s">
        <v>114</v>
      </c>
      <c r="AK215" s="15" t="s">
        <v>137</v>
      </c>
    </row>
    <row r="216" spans="1:37">
      <c r="A216" s="340">
        <v>20</v>
      </c>
      <c r="B216" s="323"/>
      <c r="C216" s="6" t="s">
        <v>699</v>
      </c>
      <c r="D216" s="99">
        <v>15</v>
      </c>
      <c r="E216" s="111">
        <v>5.22</v>
      </c>
      <c r="F216" s="102">
        <v>232.01159999999999</v>
      </c>
      <c r="G216" s="102">
        <v>5.9898477157360395</v>
      </c>
      <c r="H216" s="54">
        <v>14</v>
      </c>
      <c r="I216" s="103" t="s">
        <v>11</v>
      </c>
      <c r="J216" s="56">
        <v>45770</v>
      </c>
      <c r="K216" s="56">
        <v>45781</v>
      </c>
      <c r="L216" s="56">
        <v>45835</v>
      </c>
      <c r="M216" s="56">
        <v>45920</v>
      </c>
      <c r="N216" s="56">
        <v>45925</v>
      </c>
      <c r="O216" s="54">
        <v>140</v>
      </c>
      <c r="P216" s="40" t="s">
        <v>104</v>
      </c>
      <c r="Q216" s="40" t="s">
        <v>127</v>
      </c>
      <c r="R216" s="40" t="s">
        <v>122</v>
      </c>
      <c r="S216" s="57" t="s">
        <v>118</v>
      </c>
      <c r="T216" s="57" t="s">
        <v>316</v>
      </c>
      <c r="U216" s="57" t="s">
        <v>109</v>
      </c>
      <c r="V216" s="57" t="s">
        <v>110</v>
      </c>
      <c r="W216" s="57" t="s">
        <v>737</v>
      </c>
      <c r="X216" s="321" t="s">
        <v>11</v>
      </c>
      <c r="Y216" s="57" t="s">
        <v>11</v>
      </c>
      <c r="Z216" s="52" t="s">
        <v>11</v>
      </c>
      <c r="AA216" s="42" t="s">
        <v>11</v>
      </c>
      <c r="AB216" s="11">
        <v>97.8</v>
      </c>
      <c r="AC216" s="11">
        <v>7.8</v>
      </c>
      <c r="AD216" s="9">
        <v>0</v>
      </c>
      <c r="AE216" s="9">
        <v>0</v>
      </c>
      <c r="AF216" s="9">
        <v>0</v>
      </c>
      <c r="AG216" s="9">
        <v>19.649999999999999</v>
      </c>
      <c r="AH216" s="12" t="s">
        <v>157</v>
      </c>
      <c r="AI216" s="12" t="s">
        <v>167</v>
      </c>
      <c r="AJ216" s="12" t="s">
        <v>116</v>
      </c>
      <c r="AK216" s="12" t="s">
        <v>160</v>
      </c>
    </row>
    <row r="217" spans="1:37">
      <c r="A217" s="340">
        <v>20</v>
      </c>
      <c r="B217" s="323"/>
      <c r="C217" s="6" t="s">
        <v>700</v>
      </c>
      <c r="D217" s="112">
        <v>20</v>
      </c>
      <c r="E217" s="113">
        <v>3.0379999999999998</v>
      </c>
      <c r="F217" s="114">
        <v>202.53</v>
      </c>
      <c r="G217" s="114">
        <v>-9.9499999999999993</v>
      </c>
      <c r="H217" s="122">
        <v>18.999999999999996</v>
      </c>
      <c r="I217" s="103" t="s">
        <v>11</v>
      </c>
      <c r="J217" s="59">
        <v>45772</v>
      </c>
      <c r="K217" s="59">
        <v>45789</v>
      </c>
      <c r="L217" s="60">
        <v>45841</v>
      </c>
      <c r="M217" s="59">
        <v>45916</v>
      </c>
      <c r="N217" s="59">
        <v>45917</v>
      </c>
      <c r="O217" s="61">
        <v>128</v>
      </c>
      <c r="P217" s="62" t="s">
        <v>114</v>
      </c>
      <c r="Q217" s="62" t="s">
        <v>127</v>
      </c>
      <c r="R217" s="62" t="s">
        <v>122</v>
      </c>
      <c r="S217" s="62" t="s">
        <v>128</v>
      </c>
      <c r="T217" s="62" t="s">
        <v>108</v>
      </c>
      <c r="U217" s="63" t="s">
        <v>112</v>
      </c>
      <c r="V217" s="63" t="s">
        <v>110</v>
      </c>
      <c r="W217" s="63">
        <v>1</v>
      </c>
      <c r="X217" s="62" t="s">
        <v>11</v>
      </c>
      <c r="Y217" s="42" t="s">
        <v>11</v>
      </c>
      <c r="Z217" s="42" t="s">
        <v>11</v>
      </c>
      <c r="AA217" s="42" t="s">
        <v>11</v>
      </c>
      <c r="AB217" s="11">
        <v>96.8</v>
      </c>
      <c r="AC217" s="11">
        <v>11.3</v>
      </c>
      <c r="AD217" s="11">
        <v>0</v>
      </c>
      <c r="AE217" s="11">
        <v>0</v>
      </c>
      <c r="AF217" s="11">
        <v>0</v>
      </c>
      <c r="AG217" s="11">
        <v>20.399999999999999</v>
      </c>
      <c r="AH217" s="24" t="s">
        <v>157</v>
      </c>
      <c r="AI217" s="24" t="s">
        <v>167</v>
      </c>
      <c r="AJ217" s="24" t="s">
        <v>114</v>
      </c>
      <c r="AK217" s="24" t="s">
        <v>137</v>
      </c>
    </row>
    <row r="218" spans="1:37">
      <c r="A218" s="340">
        <v>20</v>
      </c>
      <c r="B218" s="323"/>
      <c r="C218" s="6" t="s">
        <v>701</v>
      </c>
      <c r="D218" s="99">
        <v>20</v>
      </c>
      <c r="E218" s="100">
        <v>9.73</v>
      </c>
      <c r="F218" s="106">
        <v>324.49549999999999</v>
      </c>
      <c r="G218" s="101">
        <v>20.27</v>
      </c>
      <c r="H218" s="64">
        <v>1</v>
      </c>
      <c r="I218" s="103" t="s">
        <v>11</v>
      </c>
      <c r="J218" s="35">
        <v>45785</v>
      </c>
      <c r="K218" s="35">
        <v>45796</v>
      </c>
      <c r="L218" s="60" t="s">
        <v>11</v>
      </c>
      <c r="M218" s="35">
        <v>45928</v>
      </c>
      <c r="N218" s="35">
        <v>45943</v>
      </c>
      <c r="O218" s="64">
        <v>129</v>
      </c>
      <c r="P218" s="52" t="s">
        <v>775</v>
      </c>
      <c r="Q218" s="52" t="s">
        <v>127</v>
      </c>
      <c r="R218" s="52" t="s">
        <v>122</v>
      </c>
      <c r="S218" s="52" t="s">
        <v>118</v>
      </c>
      <c r="T218" s="52" t="s">
        <v>309</v>
      </c>
      <c r="U218" s="52" t="s">
        <v>11</v>
      </c>
      <c r="V218" s="52" t="s">
        <v>173</v>
      </c>
      <c r="W218" s="52" t="s">
        <v>173</v>
      </c>
      <c r="X218" s="65" t="s">
        <v>11</v>
      </c>
      <c r="Y218" s="65" t="s">
        <v>11</v>
      </c>
      <c r="Z218" s="65" t="s">
        <v>11</v>
      </c>
      <c r="AA218" s="65" t="s">
        <v>11</v>
      </c>
      <c r="AB218" s="7">
        <v>110</v>
      </c>
      <c r="AC218" s="7">
        <v>10.6</v>
      </c>
      <c r="AD218" s="7" t="s">
        <v>11</v>
      </c>
      <c r="AE218" s="7" t="s">
        <v>11</v>
      </c>
      <c r="AF218" s="7" t="s">
        <v>11</v>
      </c>
      <c r="AG218" s="7">
        <v>19.829999999999998</v>
      </c>
      <c r="AH218" s="322" t="s">
        <v>351</v>
      </c>
      <c r="AI218" s="322" t="s">
        <v>167</v>
      </c>
      <c r="AJ218" s="322" t="s">
        <v>116</v>
      </c>
      <c r="AK218" s="322" t="s">
        <v>137</v>
      </c>
    </row>
    <row r="219" spans="1:37" ht="22.5">
      <c r="A219" s="340">
        <v>20</v>
      </c>
      <c r="B219" s="323"/>
      <c r="C219" s="13" t="s">
        <v>702</v>
      </c>
      <c r="D219" s="67">
        <v>21</v>
      </c>
      <c r="E219" s="105">
        <v>6.8209999999999997</v>
      </c>
      <c r="F219" s="106">
        <v>216.54</v>
      </c>
      <c r="G219" s="102">
        <v>16.079999999999998</v>
      </c>
      <c r="H219" s="41">
        <v>7</v>
      </c>
      <c r="I219" s="103" t="s">
        <v>11</v>
      </c>
      <c r="J219" s="35">
        <v>45782</v>
      </c>
      <c r="K219" s="35">
        <v>45797</v>
      </c>
      <c r="L219" s="66">
        <v>45846</v>
      </c>
      <c r="M219" s="35">
        <v>45923</v>
      </c>
      <c r="N219" s="35">
        <v>45928</v>
      </c>
      <c r="O219" s="67">
        <v>127</v>
      </c>
      <c r="P219" s="52" t="s">
        <v>116</v>
      </c>
      <c r="Q219" s="52" t="s">
        <v>738</v>
      </c>
      <c r="R219" s="52" t="s">
        <v>750</v>
      </c>
      <c r="S219" s="52" t="s">
        <v>128</v>
      </c>
      <c r="T219" s="52" t="s">
        <v>108</v>
      </c>
      <c r="U219" s="52" t="s">
        <v>112</v>
      </c>
      <c r="V219" s="52" t="s">
        <v>110</v>
      </c>
      <c r="W219" s="52">
        <v>1</v>
      </c>
      <c r="X219" s="57" t="s">
        <v>301</v>
      </c>
      <c r="Y219" s="57" t="s">
        <v>751</v>
      </c>
      <c r="Z219" s="52" t="s">
        <v>752</v>
      </c>
      <c r="AA219" s="52" t="s">
        <v>780</v>
      </c>
      <c r="AB219" s="7">
        <v>124.54</v>
      </c>
      <c r="AC219" s="7">
        <v>14.66</v>
      </c>
      <c r="AD219" s="7">
        <v>0</v>
      </c>
      <c r="AE219" s="7">
        <v>0</v>
      </c>
      <c r="AF219" s="7">
        <v>0</v>
      </c>
      <c r="AG219" s="7">
        <v>19.61</v>
      </c>
      <c r="AH219" s="322" t="s">
        <v>157</v>
      </c>
      <c r="AI219" s="322" t="s">
        <v>167</v>
      </c>
      <c r="AJ219" s="322" t="s">
        <v>159</v>
      </c>
      <c r="AK219" s="322" t="s">
        <v>160</v>
      </c>
    </row>
    <row r="220" spans="1:37">
      <c r="A220" s="340">
        <v>20</v>
      </c>
      <c r="B220" s="323"/>
      <c r="C220" s="6" t="s">
        <v>703</v>
      </c>
      <c r="D220" s="67">
        <v>10</v>
      </c>
      <c r="E220" s="105">
        <v>2.95</v>
      </c>
      <c r="F220" s="106">
        <v>196.77</v>
      </c>
      <c r="G220" s="106">
        <v>-21.07</v>
      </c>
      <c r="H220" s="110">
        <v>32</v>
      </c>
      <c r="I220" s="103" t="s">
        <v>11</v>
      </c>
      <c r="J220" s="68">
        <v>45787</v>
      </c>
      <c r="K220" s="68">
        <v>45796</v>
      </c>
      <c r="L220" s="68" t="s">
        <v>11</v>
      </c>
      <c r="M220" s="68">
        <v>45925</v>
      </c>
      <c r="N220" s="68">
        <v>45946</v>
      </c>
      <c r="O220" s="69">
        <v>129</v>
      </c>
      <c r="P220" s="70" t="s">
        <v>776</v>
      </c>
      <c r="Q220" s="70" t="s">
        <v>129</v>
      </c>
      <c r="R220" s="70" t="s">
        <v>750</v>
      </c>
      <c r="S220" s="70" t="s">
        <v>128</v>
      </c>
      <c r="T220" s="70" t="s">
        <v>755</v>
      </c>
      <c r="U220" s="70" t="s">
        <v>756</v>
      </c>
      <c r="V220" s="70" t="s">
        <v>130</v>
      </c>
      <c r="W220" s="70">
        <v>3</v>
      </c>
      <c r="X220" s="70" t="s">
        <v>137</v>
      </c>
      <c r="Y220" s="57" t="s">
        <v>11</v>
      </c>
      <c r="Z220" s="57" t="s">
        <v>11</v>
      </c>
      <c r="AA220" s="57" t="s">
        <v>11</v>
      </c>
      <c r="AB220" s="7">
        <v>120.25</v>
      </c>
      <c r="AC220" s="7">
        <v>19</v>
      </c>
      <c r="AD220" s="17">
        <v>0</v>
      </c>
      <c r="AE220" s="17">
        <v>0</v>
      </c>
      <c r="AF220" s="17">
        <v>0</v>
      </c>
      <c r="AG220" s="7">
        <v>16.739999999999998</v>
      </c>
      <c r="AH220" s="18" t="s">
        <v>826</v>
      </c>
      <c r="AI220" s="18" t="s">
        <v>836</v>
      </c>
      <c r="AJ220" s="18" t="s">
        <v>828</v>
      </c>
      <c r="AK220" s="18" t="s">
        <v>829</v>
      </c>
    </row>
    <row r="221" spans="1:37">
      <c r="A221" s="340">
        <v>20</v>
      </c>
      <c r="B221" s="323"/>
      <c r="C221" s="19" t="s">
        <v>22</v>
      </c>
      <c r="D221" s="116" t="s">
        <v>11</v>
      </c>
      <c r="E221" s="117" t="s">
        <v>11</v>
      </c>
      <c r="F221" s="118">
        <v>217.21</v>
      </c>
      <c r="G221" s="118">
        <v>1.3419322931888855</v>
      </c>
      <c r="H221" s="123">
        <v>6</v>
      </c>
      <c r="I221" s="120" t="s">
        <v>209</v>
      </c>
      <c r="J221" s="71" t="s">
        <v>11</v>
      </c>
      <c r="K221" s="72" t="s">
        <v>11</v>
      </c>
      <c r="L221" s="72" t="s">
        <v>11</v>
      </c>
      <c r="M221" s="73" t="s">
        <v>11</v>
      </c>
      <c r="N221" s="72" t="s">
        <v>11</v>
      </c>
      <c r="O221" s="74">
        <v>130.5</v>
      </c>
      <c r="P221" s="75" t="s">
        <v>11</v>
      </c>
      <c r="Q221" s="75" t="s">
        <v>11</v>
      </c>
      <c r="R221" s="75" t="s">
        <v>11</v>
      </c>
      <c r="S221" s="75" t="s">
        <v>11</v>
      </c>
      <c r="T221" s="76" t="s">
        <v>11</v>
      </c>
      <c r="U221" s="77" t="s">
        <v>11</v>
      </c>
      <c r="V221" s="77" t="s">
        <v>11</v>
      </c>
      <c r="W221" s="75" t="s">
        <v>11</v>
      </c>
      <c r="X221" s="78" t="s">
        <v>11</v>
      </c>
      <c r="Y221" s="79" t="s">
        <v>11</v>
      </c>
      <c r="Z221" s="79" t="s">
        <v>11</v>
      </c>
      <c r="AA221" s="75" t="s">
        <v>11</v>
      </c>
      <c r="AB221" s="20">
        <v>95.878999999999991</v>
      </c>
      <c r="AC221" s="20">
        <v>12.865999999999996</v>
      </c>
      <c r="AD221" s="20">
        <v>4.125</v>
      </c>
      <c r="AE221" s="20">
        <v>0.53749999999999998</v>
      </c>
      <c r="AF221" s="20">
        <v>0</v>
      </c>
      <c r="AG221" s="20">
        <v>18.695000000000004</v>
      </c>
      <c r="AH221" s="21" t="s">
        <v>11</v>
      </c>
      <c r="AI221" s="21" t="s">
        <v>11</v>
      </c>
      <c r="AJ221" s="21" t="s">
        <v>11</v>
      </c>
      <c r="AK221" s="21" t="s">
        <v>11</v>
      </c>
    </row>
    <row r="222" spans="1:37">
      <c r="A222" s="340">
        <v>21</v>
      </c>
      <c r="B222" s="323" t="s">
        <v>695</v>
      </c>
      <c r="C222" s="6" t="s">
        <v>19</v>
      </c>
      <c r="D222" s="99" t="s">
        <v>11</v>
      </c>
      <c r="E222" s="100">
        <v>4.62</v>
      </c>
      <c r="F222" s="101">
        <v>256.67</v>
      </c>
      <c r="G222" s="102" t="s">
        <v>11</v>
      </c>
      <c r="H222" s="107" t="s">
        <v>11</v>
      </c>
      <c r="I222" s="103" t="s">
        <v>11</v>
      </c>
      <c r="J222" s="35">
        <v>45781</v>
      </c>
      <c r="K222" s="35">
        <v>45794</v>
      </c>
      <c r="L222" s="35" t="s">
        <v>11</v>
      </c>
      <c r="M222" s="35">
        <v>45930</v>
      </c>
      <c r="N222" s="35">
        <v>45930</v>
      </c>
      <c r="O222" s="64">
        <v>137</v>
      </c>
      <c r="P222" s="52" t="s">
        <v>116</v>
      </c>
      <c r="Q222" s="52" t="s">
        <v>127</v>
      </c>
      <c r="R222" s="52" t="s">
        <v>122</v>
      </c>
      <c r="S222" s="52" t="s">
        <v>128</v>
      </c>
      <c r="T222" s="52" t="s">
        <v>108</v>
      </c>
      <c r="U222" s="52" t="s">
        <v>109</v>
      </c>
      <c r="V222" s="52" t="s">
        <v>313</v>
      </c>
      <c r="W222" s="52" t="s">
        <v>737</v>
      </c>
      <c r="X222" s="57" t="s">
        <v>11</v>
      </c>
      <c r="Y222" s="42" t="s">
        <v>11</v>
      </c>
      <c r="Z222" s="42" t="s">
        <v>11</v>
      </c>
      <c r="AA222" s="42" t="s">
        <v>11</v>
      </c>
      <c r="AB222" s="7">
        <v>89.5</v>
      </c>
      <c r="AC222" s="7">
        <v>11.7</v>
      </c>
      <c r="AD222" s="7">
        <v>0</v>
      </c>
      <c r="AE222" s="7">
        <v>0</v>
      </c>
      <c r="AF222" s="7">
        <v>0</v>
      </c>
      <c r="AG222" s="7">
        <v>21.5</v>
      </c>
      <c r="AH222" s="322" t="s">
        <v>157</v>
      </c>
      <c r="AI222" s="322" t="s">
        <v>158</v>
      </c>
      <c r="AJ222" s="322" t="s">
        <v>114</v>
      </c>
      <c r="AK222" s="322" t="s">
        <v>160</v>
      </c>
    </row>
    <row r="223" spans="1:37">
      <c r="A223" s="340">
        <v>21</v>
      </c>
      <c r="B223" s="323"/>
      <c r="C223" s="6" t="s">
        <v>20</v>
      </c>
      <c r="D223" s="67">
        <v>10</v>
      </c>
      <c r="E223" s="100">
        <v>1.2208333333333301</v>
      </c>
      <c r="F223" s="104" t="s">
        <v>11</v>
      </c>
      <c r="G223" s="102" t="s">
        <v>11</v>
      </c>
      <c r="H223" s="41" t="s">
        <v>11</v>
      </c>
      <c r="I223" s="103" t="s">
        <v>11</v>
      </c>
      <c r="J223" s="35">
        <v>45805</v>
      </c>
      <c r="K223" s="35">
        <v>45814</v>
      </c>
      <c r="L223" s="35">
        <v>45851</v>
      </c>
      <c r="M223" s="35">
        <v>45934</v>
      </c>
      <c r="N223" s="35">
        <v>45945</v>
      </c>
      <c r="O223" s="41">
        <v>121</v>
      </c>
      <c r="P223" s="37" t="s">
        <v>116</v>
      </c>
      <c r="Q223" s="37" t="s">
        <v>738</v>
      </c>
      <c r="R223" s="37" t="s">
        <v>739</v>
      </c>
      <c r="S223" s="37" t="s">
        <v>118</v>
      </c>
      <c r="T223" s="37" t="s">
        <v>309</v>
      </c>
      <c r="U223" s="37" t="s">
        <v>109</v>
      </c>
      <c r="V223" s="37" t="s">
        <v>740</v>
      </c>
      <c r="W223" s="37" t="s">
        <v>737</v>
      </c>
      <c r="X223" s="37" t="s">
        <v>303</v>
      </c>
      <c r="Y223" s="37" t="s">
        <v>804</v>
      </c>
      <c r="Z223" s="37" t="s">
        <v>11</v>
      </c>
      <c r="AA223" s="42" t="s">
        <v>11</v>
      </c>
      <c r="AB223" s="9">
        <v>87</v>
      </c>
      <c r="AC223" s="9">
        <v>6.8</v>
      </c>
      <c r="AD223" s="9" t="s">
        <v>11</v>
      </c>
      <c r="AE223" s="9" t="s">
        <v>11</v>
      </c>
      <c r="AF223" s="9" t="s">
        <v>11</v>
      </c>
      <c r="AG223" s="22">
        <v>19.899999999999999</v>
      </c>
      <c r="AH223" s="23" t="s">
        <v>351</v>
      </c>
      <c r="AI223" s="23" t="s">
        <v>830</v>
      </c>
      <c r="AJ223" s="23" t="s">
        <v>114</v>
      </c>
      <c r="AK223" s="23" t="s">
        <v>350</v>
      </c>
    </row>
    <row r="224" spans="1:37">
      <c r="A224" s="340">
        <v>21</v>
      </c>
      <c r="B224" s="323"/>
      <c r="C224" s="6" t="s">
        <v>696</v>
      </c>
      <c r="D224" s="67">
        <v>10</v>
      </c>
      <c r="E224" s="108">
        <v>2.258</v>
      </c>
      <c r="F224" s="109">
        <v>150.5</v>
      </c>
      <c r="G224" s="106" t="s">
        <v>11</v>
      </c>
      <c r="H224" s="41" t="s">
        <v>11</v>
      </c>
      <c r="I224" s="103" t="s">
        <v>11</v>
      </c>
      <c r="J224" s="59">
        <v>45782</v>
      </c>
      <c r="K224" s="59">
        <v>45788</v>
      </c>
      <c r="L224" s="43">
        <v>45836</v>
      </c>
      <c r="M224" s="59">
        <v>45925</v>
      </c>
      <c r="N224" s="59">
        <v>45925</v>
      </c>
      <c r="O224" s="45">
        <v>137</v>
      </c>
      <c r="P224" s="46" t="s">
        <v>116</v>
      </c>
      <c r="Q224" s="46" t="s">
        <v>127</v>
      </c>
      <c r="R224" s="46" t="s">
        <v>158</v>
      </c>
      <c r="S224" s="46" t="s">
        <v>536</v>
      </c>
      <c r="T224" s="46" t="s">
        <v>309</v>
      </c>
      <c r="U224" s="46" t="s">
        <v>109</v>
      </c>
      <c r="V224" s="46" t="s">
        <v>110</v>
      </c>
      <c r="W224" s="46" t="s">
        <v>737</v>
      </c>
      <c r="X224" s="321" t="s">
        <v>11</v>
      </c>
      <c r="Y224" s="321" t="s">
        <v>11</v>
      </c>
      <c r="Z224" s="321" t="s">
        <v>11</v>
      </c>
      <c r="AA224" s="321" t="s">
        <v>11</v>
      </c>
      <c r="AB224" s="11">
        <v>72.599999999999994</v>
      </c>
      <c r="AC224" s="11">
        <v>4.3</v>
      </c>
      <c r="AD224" s="11">
        <v>0</v>
      </c>
      <c r="AE224" s="11">
        <v>0</v>
      </c>
      <c r="AF224" s="11">
        <v>0</v>
      </c>
      <c r="AG224" s="11">
        <v>20.59</v>
      </c>
      <c r="AH224" s="12" t="s">
        <v>157</v>
      </c>
      <c r="AI224" s="12" t="s">
        <v>158</v>
      </c>
      <c r="AJ224" s="12" t="s">
        <v>116</v>
      </c>
      <c r="AK224" s="12" t="s">
        <v>350</v>
      </c>
    </row>
    <row r="225" spans="1:37">
      <c r="A225" s="340">
        <v>21</v>
      </c>
      <c r="B225" s="323"/>
      <c r="C225" s="13" t="s">
        <v>697</v>
      </c>
      <c r="D225" s="107">
        <v>21</v>
      </c>
      <c r="E225" s="108">
        <v>5.7</v>
      </c>
      <c r="F225" s="109">
        <v>180.9614285714286</v>
      </c>
      <c r="G225" s="102" t="s">
        <v>11</v>
      </c>
      <c r="H225" s="107" t="s">
        <v>11</v>
      </c>
      <c r="I225" s="103" t="s">
        <v>11</v>
      </c>
      <c r="J225" s="48">
        <v>45783</v>
      </c>
      <c r="K225" s="48">
        <v>45792</v>
      </c>
      <c r="L225" s="48">
        <v>45841</v>
      </c>
      <c r="M225" s="48">
        <v>45928</v>
      </c>
      <c r="N225" s="48">
        <v>45930</v>
      </c>
      <c r="O225" s="49">
        <v>137</v>
      </c>
      <c r="P225" s="50" t="s">
        <v>104</v>
      </c>
      <c r="Q225" s="50" t="s">
        <v>127</v>
      </c>
      <c r="R225" s="50" t="s">
        <v>122</v>
      </c>
      <c r="S225" s="50" t="s">
        <v>128</v>
      </c>
      <c r="T225" s="50" t="s">
        <v>108</v>
      </c>
      <c r="U225" s="50" t="s">
        <v>112</v>
      </c>
      <c r="V225" s="50" t="s">
        <v>110</v>
      </c>
      <c r="W225" s="51">
        <v>1</v>
      </c>
      <c r="X225" s="52" t="s">
        <v>11</v>
      </c>
      <c r="Y225" s="52" t="s">
        <v>11</v>
      </c>
      <c r="Z225" s="52" t="s">
        <v>11</v>
      </c>
      <c r="AA225" s="52" t="s">
        <v>11</v>
      </c>
      <c r="AB225" s="7">
        <v>92.1</v>
      </c>
      <c r="AC225" s="7">
        <v>21.5</v>
      </c>
      <c r="AD225" s="7">
        <v>0</v>
      </c>
      <c r="AE225" s="7">
        <v>0</v>
      </c>
      <c r="AF225" s="7">
        <v>0</v>
      </c>
      <c r="AG225" s="7">
        <v>19.100000000000001</v>
      </c>
      <c r="AH225" s="322" t="s">
        <v>157</v>
      </c>
      <c r="AI225" s="322" t="s">
        <v>158</v>
      </c>
      <c r="AJ225" s="322" t="s">
        <v>116</v>
      </c>
      <c r="AK225" s="322" t="s">
        <v>350</v>
      </c>
    </row>
    <row r="226" spans="1:37">
      <c r="A226" s="340">
        <v>21</v>
      </c>
      <c r="B226" s="323"/>
      <c r="C226" s="6" t="s">
        <v>698</v>
      </c>
      <c r="D226" s="107">
        <v>10</v>
      </c>
      <c r="E226" s="105">
        <v>2.7519999999999998</v>
      </c>
      <c r="F226" s="106">
        <v>183.47</v>
      </c>
      <c r="G226" s="106" t="s">
        <v>11</v>
      </c>
      <c r="H226" s="110" t="s">
        <v>11</v>
      </c>
      <c r="I226" s="103" t="s">
        <v>11</v>
      </c>
      <c r="J226" s="53" t="s">
        <v>743</v>
      </c>
      <c r="K226" s="53" t="s">
        <v>744</v>
      </c>
      <c r="L226" s="53" t="s">
        <v>745</v>
      </c>
      <c r="M226" s="53" t="s">
        <v>746</v>
      </c>
      <c r="N226" s="53" t="s">
        <v>747</v>
      </c>
      <c r="O226" s="54">
        <v>128</v>
      </c>
      <c r="P226" s="40" t="s">
        <v>114</v>
      </c>
      <c r="Q226" s="40" t="s">
        <v>127</v>
      </c>
      <c r="R226" s="40" t="s">
        <v>122</v>
      </c>
      <c r="S226" s="40" t="s">
        <v>113</v>
      </c>
      <c r="T226" s="40" t="s">
        <v>108</v>
      </c>
      <c r="U226" s="40" t="s">
        <v>112</v>
      </c>
      <c r="V226" s="40" t="s">
        <v>110</v>
      </c>
      <c r="W226" s="40">
        <v>1</v>
      </c>
      <c r="X226" s="55" t="s">
        <v>520</v>
      </c>
      <c r="Y226" s="40">
        <v>0</v>
      </c>
      <c r="Z226" s="40">
        <v>0</v>
      </c>
      <c r="AA226" s="40">
        <v>0</v>
      </c>
      <c r="AB226" s="14">
        <v>80.7</v>
      </c>
      <c r="AC226" s="14">
        <v>15.2</v>
      </c>
      <c r="AD226" s="14">
        <v>2</v>
      </c>
      <c r="AE226" s="14">
        <v>1.7</v>
      </c>
      <c r="AF226" s="14">
        <v>0</v>
      </c>
      <c r="AG226" s="14">
        <v>18.7</v>
      </c>
      <c r="AH226" s="15" t="s">
        <v>157</v>
      </c>
      <c r="AI226" s="15" t="s">
        <v>164</v>
      </c>
      <c r="AJ226" s="15" t="s">
        <v>114</v>
      </c>
      <c r="AK226" s="15" t="s">
        <v>137</v>
      </c>
    </row>
    <row r="227" spans="1:37">
      <c r="A227" s="340">
        <v>21</v>
      </c>
      <c r="B227" s="323"/>
      <c r="C227" s="6" t="s">
        <v>699</v>
      </c>
      <c r="D227" s="99">
        <v>15</v>
      </c>
      <c r="E227" s="111">
        <v>4.95</v>
      </c>
      <c r="F227" s="102">
        <v>220.01100000000002</v>
      </c>
      <c r="G227" s="102" t="s">
        <v>11</v>
      </c>
      <c r="H227" s="107" t="s">
        <v>11</v>
      </c>
      <c r="I227" s="103" t="s">
        <v>11</v>
      </c>
      <c r="J227" s="56">
        <v>45770</v>
      </c>
      <c r="K227" s="56">
        <v>45781</v>
      </c>
      <c r="L227" s="56">
        <v>45844</v>
      </c>
      <c r="M227" s="56">
        <v>45925</v>
      </c>
      <c r="N227" s="56">
        <v>45925</v>
      </c>
      <c r="O227" s="54">
        <v>145</v>
      </c>
      <c r="P227" s="40" t="s">
        <v>116</v>
      </c>
      <c r="Q227" s="40" t="s">
        <v>127</v>
      </c>
      <c r="R227" s="40" t="s">
        <v>122</v>
      </c>
      <c r="S227" s="57" t="s">
        <v>118</v>
      </c>
      <c r="T227" s="57" t="s">
        <v>309</v>
      </c>
      <c r="U227" s="57" t="s">
        <v>109</v>
      </c>
      <c r="V227" s="57" t="s">
        <v>115</v>
      </c>
      <c r="W227" s="57" t="s">
        <v>737</v>
      </c>
      <c r="X227" s="55" t="s">
        <v>514</v>
      </c>
      <c r="Y227" s="42" t="s">
        <v>748</v>
      </c>
      <c r="Z227" s="42" t="s">
        <v>130</v>
      </c>
      <c r="AA227" s="58">
        <v>0.4</v>
      </c>
      <c r="AB227" s="11">
        <v>93.8</v>
      </c>
      <c r="AC227" s="11">
        <v>4.8</v>
      </c>
      <c r="AD227" s="9">
        <v>0</v>
      </c>
      <c r="AE227" s="9">
        <v>0</v>
      </c>
      <c r="AF227" s="9">
        <v>0</v>
      </c>
      <c r="AG227" s="9">
        <v>21.364999999999998</v>
      </c>
      <c r="AH227" s="12" t="s">
        <v>157</v>
      </c>
      <c r="AI227" s="12" t="s">
        <v>158</v>
      </c>
      <c r="AJ227" s="12" t="s">
        <v>116</v>
      </c>
      <c r="AK227" s="12" t="s">
        <v>160</v>
      </c>
    </row>
    <row r="228" spans="1:37">
      <c r="A228" s="340">
        <v>21</v>
      </c>
      <c r="B228" s="323"/>
      <c r="C228" s="6" t="s">
        <v>700</v>
      </c>
      <c r="D228" s="112">
        <v>20</v>
      </c>
      <c r="E228" s="113">
        <v>3.32</v>
      </c>
      <c r="F228" s="114">
        <v>221.33</v>
      </c>
      <c r="G228" s="106" t="s">
        <v>11</v>
      </c>
      <c r="H228" s="115" t="s">
        <v>11</v>
      </c>
      <c r="I228" s="103" t="s">
        <v>11</v>
      </c>
      <c r="J228" s="59">
        <v>45772</v>
      </c>
      <c r="K228" s="59">
        <v>45789</v>
      </c>
      <c r="L228" s="60">
        <v>45847</v>
      </c>
      <c r="M228" s="59">
        <v>45929</v>
      </c>
      <c r="N228" s="59">
        <v>45932</v>
      </c>
      <c r="O228" s="61">
        <v>141</v>
      </c>
      <c r="P228" s="62" t="s">
        <v>114</v>
      </c>
      <c r="Q228" s="62" t="s">
        <v>127</v>
      </c>
      <c r="R228" s="62" t="s">
        <v>122</v>
      </c>
      <c r="S228" s="62" t="s">
        <v>118</v>
      </c>
      <c r="T228" s="62" t="s">
        <v>108</v>
      </c>
      <c r="U228" s="63" t="s">
        <v>112</v>
      </c>
      <c r="V228" s="63" t="s">
        <v>110</v>
      </c>
      <c r="W228" s="63">
        <v>1</v>
      </c>
      <c r="X228" s="62" t="s">
        <v>11</v>
      </c>
      <c r="Y228" s="42" t="s">
        <v>11</v>
      </c>
      <c r="Z228" s="42" t="s">
        <v>11</v>
      </c>
      <c r="AA228" s="42" t="s">
        <v>11</v>
      </c>
      <c r="AB228" s="11">
        <v>87.5</v>
      </c>
      <c r="AC228" s="11">
        <v>12.1</v>
      </c>
      <c r="AD228" s="11">
        <v>0</v>
      </c>
      <c r="AE228" s="11">
        <v>0</v>
      </c>
      <c r="AF228" s="11">
        <v>0</v>
      </c>
      <c r="AG228" s="11">
        <v>20.3</v>
      </c>
      <c r="AH228" s="24" t="s">
        <v>157</v>
      </c>
      <c r="AI228" s="24" t="s">
        <v>164</v>
      </c>
      <c r="AJ228" s="24" t="s">
        <v>114</v>
      </c>
      <c r="AK228" s="24" t="s">
        <v>137</v>
      </c>
    </row>
    <row r="229" spans="1:37">
      <c r="A229" s="340">
        <v>21</v>
      </c>
      <c r="B229" s="323"/>
      <c r="C229" s="6" t="s">
        <v>701</v>
      </c>
      <c r="D229" s="99">
        <v>20</v>
      </c>
      <c r="E229" s="100">
        <v>8.24</v>
      </c>
      <c r="F229" s="106">
        <v>274.80399999999997</v>
      </c>
      <c r="G229" s="102" t="s">
        <v>11</v>
      </c>
      <c r="H229" s="107" t="s">
        <v>11</v>
      </c>
      <c r="I229" s="103" t="s">
        <v>11</v>
      </c>
      <c r="J229" s="35">
        <v>45785</v>
      </c>
      <c r="K229" s="35">
        <v>45796</v>
      </c>
      <c r="L229" s="60" t="s">
        <v>11</v>
      </c>
      <c r="M229" s="35">
        <v>45931</v>
      </c>
      <c r="N229" s="35">
        <v>45943</v>
      </c>
      <c r="O229" s="64">
        <v>132</v>
      </c>
      <c r="P229" s="52" t="s">
        <v>104</v>
      </c>
      <c r="Q229" s="52" t="s">
        <v>127</v>
      </c>
      <c r="R229" s="52" t="s">
        <v>122</v>
      </c>
      <c r="S229" s="52" t="s">
        <v>118</v>
      </c>
      <c r="T229" s="52" t="s">
        <v>309</v>
      </c>
      <c r="U229" s="52" t="s">
        <v>11</v>
      </c>
      <c r="V229" s="52" t="s">
        <v>173</v>
      </c>
      <c r="W229" s="52" t="s">
        <v>173</v>
      </c>
      <c r="X229" s="65" t="s">
        <v>11</v>
      </c>
      <c r="Y229" s="65" t="s">
        <v>11</v>
      </c>
      <c r="Z229" s="65" t="s">
        <v>11</v>
      </c>
      <c r="AA229" s="65" t="s">
        <v>11</v>
      </c>
      <c r="AB229" s="7">
        <v>95</v>
      </c>
      <c r="AC229" s="7">
        <v>10.09</v>
      </c>
      <c r="AD229" s="7" t="s">
        <v>11</v>
      </c>
      <c r="AE229" s="7" t="s">
        <v>11</v>
      </c>
      <c r="AF229" s="7" t="s">
        <v>11</v>
      </c>
      <c r="AG229" s="7">
        <v>19.16</v>
      </c>
      <c r="AH229" s="322" t="s">
        <v>351</v>
      </c>
      <c r="AI229" s="322" t="s">
        <v>158</v>
      </c>
      <c r="AJ229" s="322" t="s">
        <v>116</v>
      </c>
      <c r="AK229" s="322" t="s">
        <v>160</v>
      </c>
    </row>
    <row r="230" spans="1:37" ht="22.5">
      <c r="A230" s="340">
        <v>21</v>
      </c>
      <c r="B230" s="323"/>
      <c r="C230" s="13" t="s">
        <v>702</v>
      </c>
      <c r="D230" s="67">
        <v>21</v>
      </c>
      <c r="E230" s="105">
        <v>5.8150000000000004</v>
      </c>
      <c r="F230" s="106">
        <v>184.6</v>
      </c>
      <c r="G230" s="102" t="s">
        <v>11</v>
      </c>
      <c r="H230" s="41" t="s">
        <v>11</v>
      </c>
      <c r="I230" s="103" t="s">
        <v>11</v>
      </c>
      <c r="J230" s="35">
        <v>45782</v>
      </c>
      <c r="K230" s="35">
        <v>45798</v>
      </c>
      <c r="L230" s="66">
        <v>45854</v>
      </c>
      <c r="M230" s="35">
        <v>45930</v>
      </c>
      <c r="N230" s="35">
        <v>45937</v>
      </c>
      <c r="O230" s="67">
        <v>133</v>
      </c>
      <c r="P230" s="52" t="s">
        <v>116</v>
      </c>
      <c r="Q230" s="52" t="s">
        <v>738</v>
      </c>
      <c r="R230" s="52" t="s">
        <v>750</v>
      </c>
      <c r="S230" s="52" t="s">
        <v>118</v>
      </c>
      <c r="T230" s="52" t="s">
        <v>108</v>
      </c>
      <c r="U230" s="52" t="s">
        <v>112</v>
      </c>
      <c r="V230" s="52" t="s">
        <v>110</v>
      </c>
      <c r="W230" s="52">
        <v>1</v>
      </c>
      <c r="X230" s="57" t="s">
        <v>301</v>
      </c>
      <c r="Y230" s="57" t="s">
        <v>751</v>
      </c>
      <c r="Z230" s="52" t="s">
        <v>752</v>
      </c>
      <c r="AA230" s="52" t="s">
        <v>780</v>
      </c>
      <c r="AB230" s="7">
        <v>118.48</v>
      </c>
      <c r="AC230" s="7">
        <v>26.48</v>
      </c>
      <c r="AD230" s="7">
        <v>0</v>
      </c>
      <c r="AE230" s="7">
        <v>0</v>
      </c>
      <c r="AF230" s="7">
        <v>0</v>
      </c>
      <c r="AG230" s="7">
        <v>20.92</v>
      </c>
      <c r="AH230" s="322" t="s">
        <v>157</v>
      </c>
      <c r="AI230" s="322" t="s">
        <v>158</v>
      </c>
      <c r="AJ230" s="322" t="s">
        <v>159</v>
      </c>
      <c r="AK230" s="322" t="s">
        <v>160</v>
      </c>
    </row>
    <row r="231" spans="1:37">
      <c r="A231" s="340">
        <v>21</v>
      </c>
      <c r="B231" s="323"/>
      <c r="C231" s="6" t="s">
        <v>703</v>
      </c>
      <c r="D231" s="67">
        <v>10</v>
      </c>
      <c r="E231" s="105">
        <v>3.65</v>
      </c>
      <c r="F231" s="106">
        <v>243.46</v>
      </c>
      <c r="G231" s="101" t="s">
        <v>11</v>
      </c>
      <c r="H231" s="110" t="s">
        <v>11</v>
      </c>
      <c r="I231" s="103" t="s">
        <v>11</v>
      </c>
      <c r="J231" s="68">
        <v>45787</v>
      </c>
      <c r="K231" s="68">
        <v>45797</v>
      </c>
      <c r="L231" s="68" t="s">
        <v>11</v>
      </c>
      <c r="M231" s="68">
        <v>45926</v>
      </c>
      <c r="N231" s="68">
        <v>45940</v>
      </c>
      <c r="O231" s="69">
        <v>129</v>
      </c>
      <c r="P231" s="70" t="s">
        <v>754</v>
      </c>
      <c r="Q231" s="70" t="s">
        <v>310</v>
      </c>
      <c r="R231" s="70" t="s">
        <v>750</v>
      </c>
      <c r="S231" s="70" t="s">
        <v>128</v>
      </c>
      <c r="T231" s="70" t="s">
        <v>755</v>
      </c>
      <c r="U231" s="70" t="s">
        <v>756</v>
      </c>
      <c r="V231" s="70" t="s">
        <v>130</v>
      </c>
      <c r="W231" s="70">
        <v>2</v>
      </c>
      <c r="X231" s="70" t="s">
        <v>137</v>
      </c>
      <c r="Y231" s="57" t="s">
        <v>11</v>
      </c>
      <c r="Z231" s="57" t="s">
        <v>11</v>
      </c>
      <c r="AA231" s="57" t="s">
        <v>11</v>
      </c>
      <c r="AB231" s="17">
        <v>115.6</v>
      </c>
      <c r="AC231" s="17">
        <v>36.200000000000003</v>
      </c>
      <c r="AD231" s="17">
        <v>0</v>
      </c>
      <c r="AE231" s="17">
        <v>0</v>
      </c>
      <c r="AF231" s="17">
        <v>0</v>
      </c>
      <c r="AG231" s="17">
        <v>21</v>
      </c>
      <c r="AH231" s="18" t="s">
        <v>826</v>
      </c>
      <c r="AI231" s="18" t="s">
        <v>827</v>
      </c>
      <c r="AJ231" s="18" t="s">
        <v>828</v>
      </c>
      <c r="AK231" s="18" t="s">
        <v>829</v>
      </c>
    </row>
    <row r="232" spans="1:37">
      <c r="A232" s="340">
        <v>21</v>
      </c>
      <c r="B232" s="323"/>
      <c r="C232" s="19" t="s">
        <v>22</v>
      </c>
      <c r="D232" s="116" t="s">
        <v>11</v>
      </c>
      <c r="E232" s="117" t="s">
        <v>11</v>
      </c>
      <c r="F232" s="118">
        <v>212.87</v>
      </c>
      <c r="G232" s="118" t="s">
        <v>11</v>
      </c>
      <c r="H232" s="119" t="s">
        <v>11</v>
      </c>
      <c r="I232" s="120" t="s">
        <v>11</v>
      </c>
      <c r="J232" s="71" t="s">
        <v>11</v>
      </c>
      <c r="K232" s="72" t="s">
        <v>11</v>
      </c>
      <c r="L232" s="72" t="s">
        <v>11</v>
      </c>
      <c r="M232" s="73" t="s">
        <v>11</v>
      </c>
      <c r="N232" s="72" t="s">
        <v>11</v>
      </c>
      <c r="O232" s="74">
        <v>134</v>
      </c>
      <c r="P232" s="75" t="s">
        <v>11</v>
      </c>
      <c r="Q232" s="75" t="s">
        <v>11</v>
      </c>
      <c r="R232" s="75" t="s">
        <v>11</v>
      </c>
      <c r="S232" s="75" t="s">
        <v>11</v>
      </c>
      <c r="T232" s="76" t="s">
        <v>11</v>
      </c>
      <c r="U232" s="77" t="s">
        <v>11</v>
      </c>
      <c r="V232" s="77" t="s">
        <v>11</v>
      </c>
      <c r="W232" s="75" t="s">
        <v>11</v>
      </c>
      <c r="X232" s="78" t="s">
        <v>11</v>
      </c>
      <c r="Y232" s="79" t="s">
        <v>11</v>
      </c>
      <c r="Z232" s="79" t="s">
        <v>11</v>
      </c>
      <c r="AA232" s="75" t="s">
        <v>11</v>
      </c>
      <c r="AB232" s="20">
        <v>93.227999999999994</v>
      </c>
      <c r="AC232" s="20">
        <v>14.917000000000002</v>
      </c>
      <c r="AD232" s="20">
        <v>0.25</v>
      </c>
      <c r="AE232" s="20">
        <v>0.21249999999999999</v>
      </c>
      <c r="AF232" s="20">
        <v>0</v>
      </c>
      <c r="AG232" s="20">
        <v>20.253500000000003</v>
      </c>
      <c r="AH232" s="21" t="s">
        <v>11</v>
      </c>
      <c r="AI232" s="21" t="s">
        <v>11</v>
      </c>
      <c r="AJ232" s="21" t="s">
        <v>11</v>
      </c>
      <c r="AK232" s="21" t="s">
        <v>11</v>
      </c>
    </row>
    <row r="233" spans="1:37">
      <c r="A233" s="340">
        <v>22</v>
      </c>
      <c r="B233" s="323" t="s">
        <v>721</v>
      </c>
      <c r="C233" s="6" t="s">
        <v>19</v>
      </c>
      <c r="D233" s="99" t="s">
        <v>11</v>
      </c>
      <c r="E233" s="100">
        <v>4.42</v>
      </c>
      <c r="F233" s="101">
        <v>245.56</v>
      </c>
      <c r="G233" s="109">
        <v>0.02</v>
      </c>
      <c r="H233" s="64">
        <v>27</v>
      </c>
      <c r="I233" s="103" t="s">
        <v>11</v>
      </c>
      <c r="J233" s="35">
        <v>45781</v>
      </c>
      <c r="K233" s="35">
        <v>45794</v>
      </c>
      <c r="L233" s="35" t="s">
        <v>11</v>
      </c>
      <c r="M233" s="35">
        <v>45931</v>
      </c>
      <c r="N233" s="35">
        <v>45931</v>
      </c>
      <c r="O233" s="64">
        <v>138</v>
      </c>
      <c r="P233" s="52" t="s">
        <v>116</v>
      </c>
      <c r="Q233" s="52" t="s">
        <v>127</v>
      </c>
      <c r="R233" s="52" t="s">
        <v>122</v>
      </c>
      <c r="S233" s="52" t="s">
        <v>118</v>
      </c>
      <c r="T233" s="52" t="s">
        <v>108</v>
      </c>
      <c r="U233" s="52" t="s">
        <v>109</v>
      </c>
      <c r="V233" s="52" t="s">
        <v>313</v>
      </c>
      <c r="W233" s="52" t="s">
        <v>737</v>
      </c>
      <c r="X233" s="57" t="s">
        <v>11</v>
      </c>
      <c r="Y233" s="42" t="s">
        <v>11</v>
      </c>
      <c r="Z233" s="42" t="s">
        <v>11</v>
      </c>
      <c r="AA233" s="42" t="s">
        <v>11</v>
      </c>
      <c r="AB233" s="7">
        <v>93.8</v>
      </c>
      <c r="AC233" s="7">
        <v>8</v>
      </c>
      <c r="AD233" s="7">
        <v>0</v>
      </c>
      <c r="AE233" s="7">
        <v>0</v>
      </c>
      <c r="AF233" s="7">
        <v>0</v>
      </c>
      <c r="AG233" s="7">
        <v>21.8</v>
      </c>
      <c r="AH233" s="322" t="s">
        <v>157</v>
      </c>
      <c r="AI233" s="322" t="s">
        <v>158</v>
      </c>
      <c r="AJ233" s="322" t="s">
        <v>116</v>
      </c>
      <c r="AK233" s="322" t="s">
        <v>160</v>
      </c>
    </row>
    <row r="234" spans="1:37">
      <c r="A234" s="340">
        <v>22</v>
      </c>
      <c r="B234" s="323"/>
      <c r="C234" s="6" t="s">
        <v>20</v>
      </c>
      <c r="D234" s="67">
        <v>10</v>
      </c>
      <c r="E234" s="100">
        <v>0.92500000000000004</v>
      </c>
      <c r="F234" s="104" t="s">
        <v>11</v>
      </c>
      <c r="G234" s="104" t="s">
        <v>11</v>
      </c>
      <c r="H234" s="104" t="s">
        <v>11</v>
      </c>
      <c r="I234" s="103" t="s">
        <v>11</v>
      </c>
      <c r="J234" s="35">
        <v>45805</v>
      </c>
      <c r="K234" s="35">
        <v>45814</v>
      </c>
      <c r="L234" s="35">
        <v>45841</v>
      </c>
      <c r="M234" s="35">
        <v>45925</v>
      </c>
      <c r="N234" s="35">
        <v>45945</v>
      </c>
      <c r="O234" s="41">
        <v>112</v>
      </c>
      <c r="P234" s="37" t="s">
        <v>116</v>
      </c>
      <c r="Q234" s="37" t="s">
        <v>738</v>
      </c>
      <c r="R234" s="37" t="s">
        <v>739</v>
      </c>
      <c r="S234" s="37" t="s">
        <v>107</v>
      </c>
      <c r="T234" s="37" t="s">
        <v>108</v>
      </c>
      <c r="U234" s="37" t="s">
        <v>109</v>
      </c>
      <c r="V234" s="37" t="s">
        <v>313</v>
      </c>
      <c r="W234" s="37" t="s">
        <v>737</v>
      </c>
      <c r="X234" s="37" t="s">
        <v>303</v>
      </c>
      <c r="Y234" s="37" t="s">
        <v>785</v>
      </c>
      <c r="Z234" s="37" t="s">
        <v>11</v>
      </c>
      <c r="AA234" s="42" t="s">
        <v>11</v>
      </c>
      <c r="AB234" s="9">
        <v>38.799999999999997</v>
      </c>
      <c r="AC234" s="9">
        <v>11.6</v>
      </c>
      <c r="AD234" s="9" t="s">
        <v>11</v>
      </c>
      <c r="AE234" s="9" t="s">
        <v>11</v>
      </c>
      <c r="AF234" s="9" t="s">
        <v>11</v>
      </c>
      <c r="AG234" s="22">
        <v>19.5</v>
      </c>
      <c r="AH234" s="23" t="s">
        <v>351</v>
      </c>
      <c r="AI234" s="23" t="s">
        <v>165</v>
      </c>
      <c r="AJ234" s="23" t="s">
        <v>116</v>
      </c>
      <c r="AK234" s="23" t="s">
        <v>350</v>
      </c>
    </row>
    <row r="235" spans="1:37">
      <c r="A235" s="340">
        <v>22</v>
      </c>
      <c r="B235" s="323"/>
      <c r="C235" s="6" t="s">
        <v>696</v>
      </c>
      <c r="D235" s="67">
        <v>10</v>
      </c>
      <c r="E235" s="108">
        <v>1.8979999999999999</v>
      </c>
      <c r="F235" s="109">
        <v>126.56</v>
      </c>
      <c r="G235" s="109">
        <v>-12.92</v>
      </c>
      <c r="H235" s="121">
        <v>32</v>
      </c>
      <c r="I235" s="103" t="s">
        <v>11</v>
      </c>
      <c r="J235" s="59">
        <v>45782</v>
      </c>
      <c r="K235" s="59">
        <v>45789</v>
      </c>
      <c r="L235" s="43">
        <v>45825</v>
      </c>
      <c r="M235" s="59">
        <v>45933</v>
      </c>
      <c r="N235" s="59">
        <v>45933</v>
      </c>
      <c r="O235" s="45">
        <v>144</v>
      </c>
      <c r="P235" s="46" t="s">
        <v>318</v>
      </c>
      <c r="Q235" s="46" t="s">
        <v>127</v>
      </c>
      <c r="R235" s="46" t="s">
        <v>158</v>
      </c>
      <c r="S235" s="46" t="s">
        <v>536</v>
      </c>
      <c r="T235" s="46" t="s">
        <v>108</v>
      </c>
      <c r="U235" s="46" t="s">
        <v>109</v>
      </c>
      <c r="V235" s="46" t="s">
        <v>110</v>
      </c>
      <c r="W235" s="46" t="s">
        <v>737</v>
      </c>
      <c r="X235" s="321" t="s">
        <v>11</v>
      </c>
      <c r="Y235" s="321" t="s">
        <v>11</v>
      </c>
      <c r="Z235" s="321" t="s">
        <v>11</v>
      </c>
      <c r="AA235" s="321" t="s">
        <v>11</v>
      </c>
      <c r="AB235" s="11">
        <v>45.6</v>
      </c>
      <c r="AC235" s="11">
        <v>8.6</v>
      </c>
      <c r="AD235" s="11">
        <v>0</v>
      </c>
      <c r="AE235" s="11">
        <v>0</v>
      </c>
      <c r="AF235" s="11">
        <v>0</v>
      </c>
      <c r="AG235" s="11">
        <v>19.690000000000001</v>
      </c>
      <c r="AH235" s="12" t="s">
        <v>157</v>
      </c>
      <c r="AI235" s="12" t="s">
        <v>158</v>
      </c>
      <c r="AJ235" s="12" t="s">
        <v>116</v>
      </c>
      <c r="AK235" s="12" t="s">
        <v>350</v>
      </c>
    </row>
    <row r="236" spans="1:37">
      <c r="A236" s="340">
        <v>22</v>
      </c>
      <c r="B236" s="323"/>
      <c r="C236" s="13" t="s">
        <v>697</v>
      </c>
      <c r="D236" s="107">
        <v>21</v>
      </c>
      <c r="E236" s="108">
        <v>5.62</v>
      </c>
      <c r="F236" s="109">
        <v>178.42161904761906</v>
      </c>
      <c r="G236" s="109">
        <v>-7.1074380165289215</v>
      </c>
      <c r="H236" s="121">
        <v>22</v>
      </c>
      <c r="I236" s="103" t="s">
        <v>11</v>
      </c>
      <c r="J236" s="48">
        <v>45783</v>
      </c>
      <c r="K236" s="48">
        <v>45791</v>
      </c>
      <c r="L236" s="48">
        <v>45827</v>
      </c>
      <c r="M236" s="48">
        <v>45908</v>
      </c>
      <c r="N236" s="48">
        <v>45911</v>
      </c>
      <c r="O236" s="49">
        <v>118</v>
      </c>
      <c r="P236" s="50" t="s">
        <v>104</v>
      </c>
      <c r="Q236" s="50" t="s">
        <v>127</v>
      </c>
      <c r="R236" s="50" t="s">
        <v>122</v>
      </c>
      <c r="S236" s="50" t="s">
        <v>118</v>
      </c>
      <c r="T236" s="50" t="s">
        <v>108</v>
      </c>
      <c r="U236" s="50" t="s">
        <v>112</v>
      </c>
      <c r="V236" s="50" t="s">
        <v>110</v>
      </c>
      <c r="W236" s="51">
        <v>1</v>
      </c>
      <c r="X236" s="40" t="s">
        <v>11</v>
      </c>
      <c r="Y236" s="40" t="s">
        <v>11</v>
      </c>
      <c r="Z236" s="52" t="s">
        <v>11</v>
      </c>
      <c r="AA236" s="52" t="s">
        <v>11</v>
      </c>
      <c r="AB236" s="7">
        <v>59.3</v>
      </c>
      <c r="AC236" s="7">
        <v>16.100000000000001</v>
      </c>
      <c r="AD236" s="7">
        <v>0</v>
      </c>
      <c r="AE236" s="7">
        <v>0</v>
      </c>
      <c r="AF236" s="7">
        <v>0</v>
      </c>
      <c r="AG236" s="7">
        <v>19.7</v>
      </c>
      <c r="AH236" s="322" t="s">
        <v>157</v>
      </c>
      <c r="AI236" s="322" t="s">
        <v>161</v>
      </c>
      <c r="AJ236" s="322" t="s">
        <v>116</v>
      </c>
      <c r="AK236" s="322" t="s">
        <v>350</v>
      </c>
    </row>
    <row r="237" spans="1:37">
      <c r="A237" s="340">
        <v>22</v>
      </c>
      <c r="B237" s="323"/>
      <c r="C237" s="6" t="s">
        <v>698</v>
      </c>
      <c r="D237" s="107">
        <v>10</v>
      </c>
      <c r="E237" s="105">
        <v>2.1619999999999999</v>
      </c>
      <c r="F237" s="106">
        <v>144.13</v>
      </c>
      <c r="G237" s="106">
        <v>-19.579999999999998</v>
      </c>
      <c r="H237" s="110">
        <v>32</v>
      </c>
      <c r="I237" s="103" t="s">
        <v>11</v>
      </c>
      <c r="J237" s="53" t="s">
        <v>743</v>
      </c>
      <c r="K237" s="53" t="s">
        <v>744</v>
      </c>
      <c r="L237" s="53" t="s">
        <v>805</v>
      </c>
      <c r="M237" s="53" t="s">
        <v>806</v>
      </c>
      <c r="N237" s="53" t="s">
        <v>769</v>
      </c>
      <c r="O237" s="54">
        <v>116</v>
      </c>
      <c r="P237" s="40" t="s">
        <v>114</v>
      </c>
      <c r="Q237" s="40" t="s">
        <v>127</v>
      </c>
      <c r="R237" s="40" t="s">
        <v>122</v>
      </c>
      <c r="S237" s="40" t="s">
        <v>166</v>
      </c>
      <c r="T237" s="40" t="s">
        <v>108</v>
      </c>
      <c r="U237" s="40" t="s">
        <v>112</v>
      </c>
      <c r="V237" s="40" t="s">
        <v>110</v>
      </c>
      <c r="W237" s="40">
        <v>1</v>
      </c>
      <c r="X237" s="55" t="s">
        <v>520</v>
      </c>
      <c r="Y237" s="40">
        <v>0</v>
      </c>
      <c r="Z237" s="40">
        <v>0</v>
      </c>
      <c r="AA237" s="40">
        <v>0</v>
      </c>
      <c r="AB237" s="14">
        <v>49.6</v>
      </c>
      <c r="AC237" s="14">
        <v>10.1</v>
      </c>
      <c r="AD237" s="14">
        <v>0</v>
      </c>
      <c r="AE237" s="14">
        <v>0.7</v>
      </c>
      <c r="AF237" s="14">
        <v>0</v>
      </c>
      <c r="AG237" s="14">
        <v>19.100000000000001</v>
      </c>
      <c r="AH237" s="15" t="s">
        <v>157</v>
      </c>
      <c r="AI237" s="15" t="s">
        <v>158</v>
      </c>
      <c r="AJ237" s="15" t="s">
        <v>114</v>
      </c>
      <c r="AK237" s="15" t="s">
        <v>137</v>
      </c>
    </row>
    <row r="238" spans="1:37">
      <c r="A238" s="340">
        <v>22</v>
      </c>
      <c r="B238" s="323"/>
      <c r="C238" s="6" t="s">
        <v>699</v>
      </c>
      <c r="D238" s="99">
        <v>15</v>
      </c>
      <c r="E238" s="111">
        <v>2.86</v>
      </c>
      <c r="F238" s="102">
        <v>127.11746666666666</v>
      </c>
      <c r="G238" s="102">
        <v>-41.869918699186989</v>
      </c>
      <c r="H238" s="54">
        <v>30</v>
      </c>
      <c r="I238" s="103" t="s">
        <v>11</v>
      </c>
      <c r="J238" s="56">
        <v>45770</v>
      </c>
      <c r="K238" s="56">
        <v>45781</v>
      </c>
      <c r="L238" s="56">
        <v>45827</v>
      </c>
      <c r="M238" s="56">
        <v>45896</v>
      </c>
      <c r="N238" s="56">
        <v>45896</v>
      </c>
      <c r="O238" s="54">
        <v>116</v>
      </c>
      <c r="P238" s="40" t="s">
        <v>116</v>
      </c>
      <c r="Q238" s="40" t="s">
        <v>127</v>
      </c>
      <c r="R238" s="40" t="s">
        <v>122</v>
      </c>
      <c r="S238" s="57" t="s">
        <v>107</v>
      </c>
      <c r="T238" s="57" t="s">
        <v>108</v>
      </c>
      <c r="U238" s="57" t="s">
        <v>109</v>
      </c>
      <c r="V238" s="57" t="s">
        <v>115</v>
      </c>
      <c r="W238" s="57" t="s">
        <v>737</v>
      </c>
      <c r="X238" s="321" t="s">
        <v>514</v>
      </c>
      <c r="Y238" s="55" t="s">
        <v>748</v>
      </c>
      <c r="Z238" s="42" t="s">
        <v>756</v>
      </c>
      <c r="AA238" s="58">
        <v>0.2</v>
      </c>
      <c r="AB238" s="11">
        <v>64</v>
      </c>
      <c r="AC238" s="11">
        <v>6.8</v>
      </c>
      <c r="AD238" s="9">
        <v>0</v>
      </c>
      <c r="AE238" s="9">
        <v>0</v>
      </c>
      <c r="AF238" s="9">
        <v>0</v>
      </c>
      <c r="AG238" s="9">
        <v>13.695</v>
      </c>
      <c r="AH238" s="12" t="s">
        <v>157</v>
      </c>
      <c r="AI238" s="12" t="s">
        <v>158</v>
      </c>
      <c r="AJ238" s="12" t="s">
        <v>116</v>
      </c>
      <c r="AK238" s="12" t="s">
        <v>137</v>
      </c>
    </row>
    <row r="239" spans="1:37">
      <c r="A239" s="340">
        <v>22</v>
      </c>
      <c r="B239" s="323"/>
      <c r="C239" s="6" t="s">
        <v>700</v>
      </c>
      <c r="D239" s="112">
        <v>20</v>
      </c>
      <c r="E239" s="113">
        <v>2.9510000000000001</v>
      </c>
      <c r="F239" s="114">
        <v>196.73</v>
      </c>
      <c r="G239" s="114">
        <v>-9.81</v>
      </c>
      <c r="H239" s="122">
        <v>17</v>
      </c>
      <c r="I239" s="103" t="s">
        <v>11</v>
      </c>
      <c r="J239" s="59">
        <v>45772</v>
      </c>
      <c r="K239" s="59">
        <v>45789</v>
      </c>
      <c r="L239" s="60">
        <v>45837</v>
      </c>
      <c r="M239" s="59">
        <v>45917</v>
      </c>
      <c r="N239" s="59">
        <v>45917</v>
      </c>
      <c r="O239" s="61">
        <v>129</v>
      </c>
      <c r="P239" s="62" t="s">
        <v>114</v>
      </c>
      <c r="Q239" s="62" t="s">
        <v>127</v>
      </c>
      <c r="R239" s="62" t="s">
        <v>122</v>
      </c>
      <c r="S239" s="62" t="s">
        <v>107</v>
      </c>
      <c r="T239" s="62" t="s">
        <v>108</v>
      </c>
      <c r="U239" s="63" t="s">
        <v>112</v>
      </c>
      <c r="V239" s="63" t="s">
        <v>110</v>
      </c>
      <c r="W239" s="63">
        <v>1</v>
      </c>
      <c r="X239" s="62" t="s">
        <v>11</v>
      </c>
      <c r="Y239" s="62" t="s">
        <v>11</v>
      </c>
      <c r="Z239" s="42" t="s">
        <v>11</v>
      </c>
      <c r="AA239" s="42" t="s">
        <v>11</v>
      </c>
      <c r="AB239" s="11">
        <v>54.6</v>
      </c>
      <c r="AC239" s="11">
        <v>4.5</v>
      </c>
      <c r="AD239" s="11">
        <v>0</v>
      </c>
      <c r="AE239" s="11">
        <v>0</v>
      </c>
      <c r="AF239" s="11">
        <v>0</v>
      </c>
      <c r="AG239" s="11">
        <v>19.899999999999999</v>
      </c>
      <c r="AH239" s="24" t="s">
        <v>157</v>
      </c>
      <c r="AI239" s="24" t="s">
        <v>158</v>
      </c>
      <c r="AJ239" s="24" t="s">
        <v>114</v>
      </c>
      <c r="AK239" s="24" t="s">
        <v>137</v>
      </c>
    </row>
    <row r="240" spans="1:37">
      <c r="A240" s="340">
        <v>22</v>
      </c>
      <c r="B240" s="323"/>
      <c r="C240" s="6" t="s">
        <v>701</v>
      </c>
      <c r="D240" s="99">
        <v>20</v>
      </c>
      <c r="E240" s="100">
        <v>4.5999999999999996</v>
      </c>
      <c r="F240" s="106">
        <v>153.41</v>
      </c>
      <c r="G240" s="101">
        <v>-38.54</v>
      </c>
      <c r="H240" s="64">
        <v>38</v>
      </c>
      <c r="I240" s="103" t="s">
        <v>11</v>
      </c>
      <c r="J240" s="35">
        <v>45785</v>
      </c>
      <c r="K240" s="35">
        <v>45796</v>
      </c>
      <c r="L240" s="60" t="s">
        <v>11</v>
      </c>
      <c r="M240" s="35">
        <v>45927</v>
      </c>
      <c r="N240" s="35">
        <v>45943</v>
      </c>
      <c r="O240" s="64">
        <v>128</v>
      </c>
      <c r="P240" s="52" t="s">
        <v>775</v>
      </c>
      <c r="Q240" s="52" t="s">
        <v>127</v>
      </c>
      <c r="R240" s="52" t="s">
        <v>106</v>
      </c>
      <c r="S240" s="52" t="s">
        <v>118</v>
      </c>
      <c r="T240" s="52" t="s">
        <v>309</v>
      </c>
      <c r="U240" s="52" t="s">
        <v>11</v>
      </c>
      <c r="V240" s="52" t="s">
        <v>173</v>
      </c>
      <c r="W240" s="52" t="s">
        <v>173</v>
      </c>
      <c r="X240" s="65" t="s">
        <v>11</v>
      </c>
      <c r="Y240" s="65" t="s">
        <v>11</v>
      </c>
      <c r="Z240" s="65" t="s">
        <v>11</v>
      </c>
      <c r="AA240" s="65" t="s">
        <v>11</v>
      </c>
      <c r="AB240" s="7">
        <v>48.83</v>
      </c>
      <c r="AC240" s="7">
        <v>9.6</v>
      </c>
      <c r="AD240" s="7" t="s">
        <v>11</v>
      </c>
      <c r="AE240" s="7" t="s">
        <v>11</v>
      </c>
      <c r="AF240" s="7" t="s">
        <v>11</v>
      </c>
      <c r="AG240" s="7">
        <v>19.22</v>
      </c>
      <c r="AH240" s="322" t="s">
        <v>351</v>
      </c>
      <c r="AI240" s="322" t="s">
        <v>158</v>
      </c>
      <c r="AJ240" s="322" t="s">
        <v>116</v>
      </c>
      <c r="AK240" s="322" t="s">
        <v>137</v>
      </c>
    </row>
    <row r="241" spans="1:37" ht="22.5">
      <c r="A241" s="340">
        <v>22</v>
      </c>
      <c r="B241" s="323"/>
      <c r="C241" s="13" t="s">
        <v>702</v>
      </c>
      <c r="D241" s="67">
        <v>21</v>
      </c>
      <c r="E241" s="105">
        <v>4.37</v>
      </c>
      <c r="F241" s="106">
        <v>138.72</v>
      </c>
      <c r="G241" s="102">
        <v>-25.25</v>
      </c>
      <c r="H241" s="41">
        <v>33</v>
      </c>
      <c r="I241" s="103" t="s">
        <v>11</v>
      </c>
      <c r="J241" s="35">
        <v>45782</v>
      </c>
      <c r="K241" s="35">
        <v>45798</v>
      </c>
      <c r="L241" s="66">
        <v>45841</v>
      </c>
      <c r="M241" s="35">
        <v>45922</v>
      </c>
      <c r="N241" s="35">
        <v>45928</v>
      </c>
      <c r="O241" s="67">
        <v>125</v>
      </c>
      <c r="P241" s="52" t="s">
        <v>116</v>
      </c>
      <c r="Q241" s="52" t="s">
        <v>738</v>
      </c>
      <c r="R241" s="52" t="s">
        <v>750</v>
      </c>
      <c r="S241" s="52" t="s">
        <v>107</v>
      </c>
      <c r="T241" s="52" t="s">
        <v>108</v>
      </c>
      <c r="U241" s="52" t="s">
        <v>112</v>
      </c>
      <c r="V241" s="52" t="s">
        <v>110</v>
      </c>
      <c r="W241" s="52">
        <v>1</v>
      </c>
      <c r="X241" s="57" t="s">
        <v>301</v>
      </c>
      <c r="Y241" s="57" t="s">
        <v>751</v>
      </c>
      <c r="Z241" s="52" t="s">
        <v>752</v>
      </c>
      <c r="AA241" s="52" t="s">
        <v>780</v>
      </c>
      <c r="AB241" s="7">
        <v>69.58</v>
      </c>
      <c r="AC241" s="7">
        <v>11.4</v>
      </c>
      <c r="AD241" s="7">
        <v>0</v>
      </c>
      <c r="AE241" s="7">
        <v>0</v>
      </c>
      <c r="AF241" s="7">
        <v>0</v>
      </c>
      <c r="AG241" s="7">
        <v>14.58</v>
      </c>
      <c r="AH241" s="322" t="s">
        <v>157</v>
      </c>
      <c r="AI241" s="322" t="s">
        <v>158</v>
      </c>
      <c r="AJ241" s="322" t="s">
        <v>159</v>
      </c>
      <c r="AK241" s="322" t="s">
        <v>160</v>
      </c>
    </row>
    <row r="242" spans="1:37">
      <c r="A242" s="340">
        <v>22</v>
      </c>
      <c r="B242" s="323"/>
      <c r="C242" s="6" t="s">
        <v>703</v>
      </c>
      <c r="D242" s="67">
        <v>10</v>
      </c>
      <c r="E242" s="105">
        <v>3.35</v>
      </c>
      <c r="F242" s="106">
        <v>223.45</v>
      </c>
      <c r="G242" s="106">
        <v>-5.63</v>
      </c>
      <c r="H242" s="110">
        <v>20</v>
      </c>
      <c r="I242" s="103" t="s">
        <v>11</v>
      </c>
      <c r="J242" s="68">
        <v>45787</v>
      </c>
      <c r="K242" s="68">
        <v>45798</v>
      </c>
      <c r="L242" s="68" t="s">
        <v>11</v>
      </c>
      <c r="M242" s="68">
        <v>45910</v>
      </c>
      <c r="N242" s="68">
        <v>45924</v>
      </c>
      <c r="O242" s="69">
        <v>112</v>
      </c>
      <c r="P242" s="70" t="s">
        <v>776</v>
      </c>
      <c r="Q242" s="70" t="s">
        <v>129</v>
      </c>
      <c r="R242" s="70" t="s">
        <v>750</v>
      </c>
      <c r="S242" s="70" t="s">
        <v>107</v>
      </c>
      <c r="T242" s="70" t="s">
        <v>755</v>
      </c>
      <c r="U242" s="70" t="s">
        <v>756</v>
      </c>
      <c r="V242" s="70" t="s">
        <v>110</v>
      </c>
      <c r="W242" s="70">
        <v>1</v>
      </c>
      <c r="X242" s="70" t="s">
        <v>137</v>
      </c>
      <c r="Y242" s="57" t="s">
        <v>11</v>
      </c>
      <c r="Z242" s="57" t="s">
        <v>11</v>
      </c>
      <c r="AA242" s="57" t="s">
        <v>11</v>
      </c>
      <c r="AB242" s="7">
        <v>79.2</v>
      </c>
      <c r="AC242" s="7">
        <v>12.1</v>
      </c>
      <c r="AD242" s="17">
        <v>0</v>
      </c>
      <c r="AE242" s="17">
        <v>0</v>
      </c>
      <c r="AF242" s="17">
        <v>0</v>
      </c>
      <c r="AG242" s="7">
        <v>14.71</v>
      </c>
      <c r="AH242" s="18" t="s">
        <v>826</v>
      </c>
      <c r="AI242" s="18" t="s">
        <v>827</v>
      </c>
      <c r="AJ242" s="18" t="s">
        <v>828</v>
      </c>
      <c r="AK242" s="18" t="s">
        <v>829</v>
      </c>
    </row>
    <row r="243" spans="1:37">
      <c r="A243" s="340">
        <v>22</v>
      </c>
      <c r="B243" s="323"/>
      <c r="C243" s="19" t="s">
        <v>22</v>
      </c>
      <c r="D243" s="116" t="s">
        <v>11</v>
      </c>
      <c r="E243" s="117" t="s">
        <v>11</v>
      </c>
      <c r="F243" s="118">
        <v>170.46</v>
      </c>
      <c r="G243" s="118">
        <v>-18.002741900570019</v>
      </c>
      <c r="H243" s="123">
        <v>34</v>
      </c>
      <c r="I243" s="120" t="s">
        <v>221</v>
      </c>
      <c r="J243" s="71" t="s">
        <v>11</v>
      </c>
      <c r="K243" s="72" t="s">
        <v>11</v>
      </c>
      <c r="L243" s="72" t="s">
        <v>11</v>
      </c>
      <c r="M243" s="73" t="s">
        <v>11</v>
      </c>
      <c r="N243" s="72" t="s">
        <v>11</v>
      </c>
      <c r="O243" s="74">
        <v>123.8</v>
      </c>
      <c r="P243" s="75" t="s">
        <v>11</v>
      </c>
      <c r="Q243" s="75" t="s">
        <v>11</v>
      </c>
      <c r="R243" s="75" t="s">
        <v>11</v>
      </c>
      <c r="S243" s="75" t="s">
        <v>11</v>
      </c>
      <c r="T243" s="76" t="s">
        <v>11</v>
      </c>
      <c r="U243" s="77" t="s">
        <v>11</v>
      </c>
      <c r="V243" s="77" t="s">
        <v>11</v>
      </c>
      <c r="W243" s="75" t="s">
        <v>11</v>
      </c>
      <c r="X243" s="78" t="s">
        <v>11</v>
      </c>
      <c r="Y243" s="79" t="s">
        <v>11</v>
      </c>
      <c r="Z243" s="79" t="s">
        <v>11</v>
      </c>
      <c r="AA243" s="75" t="s">
        <v>11</v>
      </c>
      <c r="AB243" s="20">
        <v>60.331000000000003</v>
      </c>
      <c r="AC243" s="20">
        <v>9.879999999999999</v>
      </c>
      <c r="AD243" s="20">
        <v>0</v>
      </c>
      <c r="AE243" s="20">
        <v>8.7499999999999994E-2</v>
      </c>
      <c r="AF243" s="20">
        <v>0</v>
      </c>
      <c r="AG243" s="20">
        <v>18.189500000000002</v>
      </c>
      <c r="AH243" s="21" t="s">
        <v>11</v>
      </c>
      <c r="AI243" s="21" t="s">
        <v>11</v>
      </c>
      <c r="AJ243" s="21" t="s">
        <v>11</v>
      </c>
      <c r="AK243" s="21" t="s">
        <v>11</v>
      </c>
    </row>
    <row r="244" spans="1:37">
      <c r="A244" s="340">
        <v>23</v>
      </c>
      <c r="B244" s="323" t="s">
        <v>722</v>
      </c>
      <c r="C244" s="6" t="s">
        <v>19</v>
      </c>
      <c r="D244" s="99" t="s">
        <v>11</v>
      </c>
      <c r="E244" s="100">
        <v>4.5640000000000001</v>
      </c>
      <c r="F244" s="101">
        <v>253.56</v>
      </c>
      <c r="G244" s="109">
        <v>3.2799999999999994</v>
      </c>
      <c r="H244" s="64">
        <v>13</v>
      </c>
      <c r="I244" s="103" t="s">
        <v>11</v>
      </c>
      <c r="J244" s="35">
        <v>45781</v>
      </c>
      <c r="K244" s="35">
        <v>45794</v>
      </c>
      <c r="L244" s="35" t="s">
        <v>11</v>
      </c>
      <c r="M244" s="35">
        <v>45931</v>
      </c>
      <c r="N244" s="35">
        <v>45931</v>
      </c>
      <c r="O244" s="64">
        <v>138</v>
      </c>
      <c r="P244" s="52" t="s">
        <v>104</v>
      </c>
      <c r="Q244" s="52" t="s">
        <v>127</v>
      </c>
      <c r="R244" s="52" t="s">
        <v>122</v>
      </c>
      <c r="S244" s="52" t="s">
        <v>118</v>
      </c>
      <c r="T244" s="52" t="s">
        <v>108</v>
      </c>
      <c r="U244" s="52" t="s">
        <v>109</v>
      </c>
      <c r="V244" s="52" t="s">
        <v>313</v>
      </c>
      <c r="W244" s="52" t="s">
        <v>737</v>
      </c>
      <c r="X244" s="57" t="s">
        <v>11</v>
      </c>
      <c r="Y244" s="42" t="s">
        <v>11</v>
      </c>
      <c r="Z244" s="42" t="s">
        <v>11</v>
      </c>
      <c r="AA244" s="42" t="s">
        <v>11</v>
      </c>
      <c r="AB244" s="7">
        <v>104.6</v>
      </c>
      <c r="AC244" s="7">
        <v>9.8000000000000007</v>
      </c>
      <c r="AD244" s="7">
        <v>0</v>
      </c>
      <c r="AE244" s="7">
        <v>0</v>
      </c>
      <c r="AF244" s="7">
        <v>0</v>
      </c>
      <c r="AG244" s="7">
        <v>19.7</v>
      </c>
      <c r="AH244" s="322" t="s">
        <v>157</v>
      </c>
      <c r="AI244" s="322" t="s">
        <v>161</v>
      </c>
      <c r="AJ244" s="322" t="s">
        <v>116</v>
      </c>
      <c r="AK244" s="322" t="s">
        <v>160</v>
      </c>
    </row>
    <row r="245" spans="1:37">
      <c r="A245" s="340">
        <v>23</v>
      </c>
      <c r="B245" s="323"/>
      <c r="C245" s="6" t="s">
        <v>20</v>
      </c>
      <c r="D245" s="67">
        <v>10</v>
      </c>
      <c r="E245" s="100">
        <v>1.82083333333333</v>
      </c>
      <c r="F245" s="104" t="s">
        <v>11</v>
      </c>
      <c r="G245" s="104" t="s">
        <v>11</v>
      </c>
      <c r="H245" s="104" t="s">
        <v>11</v>
      </c>
      <c r="I245" s="103" t="s">
        <v>11</v>
      </c>
      <c r="J245" s="35">
        <v>45805</v>
      </c>
      <c r="K245" s="35">
        <v>45814</v>
      </c>
      <c r="L245" s="35">
        <v>45843</v>
      </c>
      <c r="M245" s="35">
        <v>45928</v>
      </c>
      <c r="N245" s="35">
        <v>45945</v>
      </c>
      <c r="O245" s="41">
        <v>115</v>
      </c>
      <c r="P245" s="37" t="s">
        <v>116</v>
      </c>
      <c r="Q245" s="37" t="s">
        <v>738</v>
      </c>
      <c r="R245" s="37" t="s">
        <v>739</v>
      </c>
      <c r="S245" s="37" t="s">
        <v>107</v>
      </c>
      <c r="T245" s="37" t="s">
        <v>108</v>
      </c>
      <c r="U245" s="37" t="s">
        <v>109</v>
      </c>
      <c r="V245" s="37" t="s">
        <v>313</v>
      </c>
      <c r="W245" s="37" t="s">
        <v>737</v>
      </c>
      <c r="X245" s="37" t="s">
        <v>303</v>
      </c>
      <c r="Y245" s="37" t="s">
        <v>804</v>
      </c>
      <c r="Z245" s="37" t="s">
        <v>11</v>
      </c>
      <c r="AA245" s="42" t="s">
        <v>11</v>
      </c>
      <c r="AB245" s="9">
        <v>52.4</v>
      </c>
      <c r="AC245" s="9">
        <v>6.6</v>
      </c>
      <c r="AD245" s="9" t="s">
        <v>11</v>
      </c>
      <c r="AE245" s="9" t="s">
        <v>11</v>
      </c>
      <c r="AF245" s="9" t="s">
        <v>11</v>
      </c>
      <c r="AG245" s="22">
        <v>22.3</v>
      </c>
      <c r="AH245" s="23" t="s">
        <v>351</v>
      </c>
      <c r="AI245" s="23" t="s">
        <v>830</v>
      </c>
      <c r="AJ245" s="23" t="s">
        <v>116</v>
      </c>
      <c r="AK245" s="23" t="s">
        <v>350</v>
      </c>
    </row>
    <row r="246" spans="1:37">
      <c r="A246" s="340">
        <v>23</v>
      </c>
      <c r="B246" s="323"/>
      <c r="C246" s="6" t="s">
        <v>696</v>
      </c>
      <c r="D246" s="67">
        <v>10</v>
      </c>
      <c r="E246" s="108">
        <v>2.1179999999999999</v>
      </c>
      <c r="F246" s="109">
        <v>141.16999999999999</v>
      </c>
      <c r="G246" s="109">
        <v>-2.87</v>
      </c>
      <c r="H246" s="121">
        <v>30</v>
      </c>
      <c r="I246" s="103" t="s">
        <v>11</v>
      </c>
      <c r="J246" s="59">
        <v>45782</v>
      </c>
      <c r="K246" s="59">
        <v>45788</v>
      </c>
      <c r="L246" s="43">
        <v>45829</v>
      </c>
      <c r="M246" s="59">
        <v>45914</v>
      </c>
      <c r="N246" s="59">
        <v>45914</v>
      </c>
      <c r="O246" s="45">
        <v>126</v>
      </c>
      <c r="P246" s="46" t="s">
        <v>116</v>
      </c>
      <c r="Q246" s="46" t="s">
        <v>127</v>
      </c>
      <c r="R246" s="46" t="s">
        <v>158</v>
      </c>
      <c r="S246" s="46" t="s">
        <v>536</v>
      </c>
      <c r="T246" s="46" t="s">
        <v>108</v>
      </c>
      <c r="U246" s="46" t="s">
        <v>109</v>
      </c>
      <c r="V246" s="46" t="s">
        <v>110</v>
      </c>
      <c r="W246" s="46" t="s">
        <v>737</v>
      </c>
      <c r="X246" s="321" t="s">
        <v>11</v>
      </c>
      <c r="Y246" s="321" t="s">
        <v>11</v>
      </c>
      <c r="Z246" s="321" t="s">
        <v>11</v>
      </c>
      <c r="AA246" s="321" t="s">
        <v>11</v>
      </c>
      <c r="AB246" s="11">
        <v>56.6</v>
      </c>
      <c r="AC246" s="11">
        <v>13.5</v>
      </c>
      <c r="AD246" s="11">
        <v>0</v>
      </c>
      <c r="AE246" s="11">
        <v>0</v>
      </c>
      <c r="AF246" s="11">
        <v>0</v>
      </c>
      <c r="AG246" s="11">
        <v>19.25</v>
      </c>
      <c r="AH246" s="12" t="s">
        <v>157</v>
      </c>
      <c r="AI246" s="12" t="s">
        <v>157</v>
      </c>
      <c r="AJ246" s="12" t="s">
        <v>116</v>
      </c>
      <c r="AK246" s="12" t="s">
        <v>350</v>
      </c>
    </row>
    <row r="247" spans="1:37">
      <c r="A247" s="340">
        <v>23</v>
      </c>
      <c r="B247" s="323"/>
      <c r="C247" s="13" t="s">
        <v>697</v>
      </c>
      <c r="D247" s="107">
        <v>21</v>
      </c>
      <c r="E247" s="108">
        <v>7.3</v>
      </c>
      <c r="F247" s="109">
        <v>231.75761904761904</v>
      </c>
      <c r="G247" s="109">
        <v>20.66115702479339</v>
      </c>
      <c r="H247" s="121">
        <v>3</v>
      </c>
      <c r="I247" s="103" t="s">
        <v>11</v>
      </c>
      <c r="J247" s="48">
        <v>45783</v>
      </c>
      <c r="K247" s="48">
        <v>45792</v>
      </c>
      <c r="L247" s="48">
        <v>45842</v>
      </c>
      <c r="M247" s="48">
        <v>45927</v>
      </c>
      <c r="N247" s="48">
        <v>45930</v>
      </c>
      <c r="O247" s="49">
        <v>136</v>
      </c>
      <c r="P247" s="50" t="s">
        <v>104</v>
      </c>
      <c r="Q247" s="50" t="s">
        <v>127</v>
      </c>
      <c r="R247" s="50" t="s">
        <v>122</v>
      </c>
      <c r="S247" s="50" t="s">
        <v>107</v>
      </c>
      <c r="T247" s="50" t="s">
        <v>108</v>
      </c>
      <c r="U247" s="50" t="s">
        <v>112</v>
      </c>
      <c r="V247" s="50" t="s">
        <v>110</v>
      </c>
      <c r="W247" s="51">
        <v>1</v>
      </c>
      <c r="X247" s="55" t="s">
        <v>517</v>
      </c>
      <c r="Y247" s="55" t="s">
        <v>766</v>
      </c>
      <c r="Z247" s="52" t="s">
        <v>11</v>
      </c>
      <c r="AA247" s="52" t="s">
        <v>11</v>
      </c>
      <c r="AB247" s="7">
        <v>87.1</v>
      </c>
      <c r="AC247" s="7">
        <v>13.8</v>
      </c>
      <c r="AD247" s="7">
        <v>0</v>
      </c>
      <c r="AE247" s="7">
        <v>42</v>
      </c>
      <c r="AF247" s="7">
        <v>0</v>
      </c>
      <c r="AG247" s="7">
        <v>18.399999999999999</v>
      </c>
      <c r="AH247" s="322" t="s">
        <v>157</v>
      </c>
      <c r="AI247" s="322" t="s">
        <v>161</v>
      </c>
      <c r="AJ247" s="322" t="s">
        <v>116</v>
      </c>
      <c r="AK247" s="322" t="s">
        <v>350</v>
      </c>
    </row>
    <row r="248" spans="1:37">
      <c r="A248" s="340">
        <v>23</v>
      </c>
      <c r="B248" s="323"/>
      <c r="C248" s="6" t="s">
        <v>698</v>
      </c>
      <c r="D248" s="107">
        <v>10</v>
      </c>
      <c r="E248" s="105">
        <v>2.2440000000000002</v>
      </c>
      <c r="F248" s="106">
        <v>149.6</v>
      </c>
      <c r="G248" s="106">
        <v>-16.53</v>
      </c>
      <c r="H248" s="110">
        <v>25</v>
      </c>
      <c r="I248" s="103" t="s">
        <v>11</v>
      </c>
      <c r="J248" s="53" t="s">
        <v>743</v>
      </c>
      <c r="K248" s="53" t="s">
        <v>744</v>
      </c>
      <c r="L248" s="53" t="s">
        <v>807</v>
      </c>
      <c r="M248" s="53" t="s">
        <v>769</v>
      </c>
      <c r="N248" s="53" t="s">
        <v>769</v>
      </c>
      <c r="O248" s="54">
        <v>120</v>
      </c>
      <c r="P248" s="40" t="s">
        <v>114</v>
      </c>
      <c r="Q248" s="40" t="s">
        <v>127</v>
      </c>
      <c r="R248" s="40" t="s">
        <v>122</v>
      </c>
      <c r="S248" s="40" t="s">
        <v>166</v>
      </c>
      <c r="T248" s="40" t="s">
        <v>108</v>
      </c>
      <c r="U248" s="40" t="s">
        <v>112</v>
      </c>
      <c r="V248" s="40" t="s">
        <v>110</v>
      </c>
      <c r="W248" s="40">
        <v>1</v>
      </c>
      <c r="X248" s="55" t="s">
        <v>520</v>
      </c>
      <c r="Y248" s="40">
        <v>0</v>
      </c>
      <c r="Z248" s="40">
        <v>0</v>
      </c>
      <c r="AA248" s="40">
        <v>0</v>
      </c>
      <c r="AB248" s="14">
        <v>64.5</v>
      </c>
      <c r="AC248" s="14">
        <v>10.9</v>
      </c>
      <c r="AD248" s="14">
        <v>0</v>
      </c>
      <c r="AE248" s="14">
        <v>0</v>
      </c>
      <c r="AF248" s="14">
        <v>0</v>
      </c>
      <c r="AG248" s="14">
        <v>20</v>
      </c>
      <c r="AH248" s="15" t="s">
        <v>157</v>
      </c>
      <c r="AI248" s="15" t="s">
        <v>157</v>
      </c>
      <c r="AJ248" s="15" t="s">
        <v>114</v>
      </c>
      <c r="AK248" s="15" t="s">
        <v>137</v>
      </c>
    </row>
    <row r="249" spans="1:37">
      <c r="A249" s="340">
        <v>23</v>
      </c>
      <c r="B249" s="323"/>
      <c r="C249" s="6" t="s">
        <v>699</v>
      </c>
      <c r="D249" s="99">
        <v>15</v>
      </c>
      <c r="E249" s="111">
        <v>5.7</v>
      </c>
      <c r="F249" s="102">
        <v>253.34600000000003</v>
      </c>
      <c r="G249" s="102">
        <v>15.853658536585371</v>
      </c>
      <c r="H249" s="54">
        <v>7</v>
      </c>
      <c r="I249" s="103" t="s">
        <v>11</v>
      </c>
      <c r="J249" s="56">
        <v>45770</v>
      </c>
      <c r="K249" s="56">
        <v>45781</v>
      </c>
      <c r="L249" s="56">
        <v>45836</v>
      </c>
      <c r="M249" s="56">
        <v>45914</v>
      </c>
      <c r="N249" s="56">
        <v>45914</v>
      </c>
      <c r="O249" s="54">
        <v>134</v>
      </c>
      <c r="P249" s="40" t="s">
        <v>104</v>
      </c>
      <c r="Q249" s="40" t="s">
        <v>127</v>
      </c>
      <c r="R249" s="40" t="s">
        <v>122</v>
      </c>
      <c r="S249" s="57" t="s">
        <v>107</v>
      </c>
      <c r="T249" s="57" t="s">
        <v>309</v>
      </c>
      <c r="U249" s="57" t="s">
        <v>109</v>
      </c>
      <c r="V249" s="57" t="s">
        <v>110</v>
      </c>
      <c r="W249" s="57" t="s">
        <v>737</v>
      </c>
      <c r="X249" s="321" t="s">
        <v>11</v>
      </c>
      <c r="Y249" s="57" t="s">
        <v>11</v>
      </c>
      <c r="Z249" s="57" t="s">
        <v>11</v>
      </c>
      <c r="AA249" s="42" t="s">
        <v>11</v>
      </c>
      <c r="AB249" s="11">
        <v>60.2</v>
      </c>
      <c r="AC249" s="11">
        <v>7.2</v>
      </c>
      <c r="AD249" s="9">
        <v>0</v>
      </c>
      <c r="AE249" s="9">
        <v>0</v>
      </c>
      <c r="AF249" s="9">
        <v>0</v>
      </c>
      <c r="AG249" s="9">
        <v>21.995000000000001</v>
      </c>
      <c r="AH249" s="12" t="s">
        <v>831</v>
      </c>
      <c r="AI249" s="12" t="s">
        <v>157</v>
      </c>
      <c r="AJ249" s="12" t="s">
        <v>116</v>
      </c>
      <c r="AK249" s="12" t="s">
        <v>160</v>
      </c>
    </row>
    <row r="250" spans="1:37">
      <c r="A250" s="340">
        <v>23</v>
      </c>
      <c r="B250" s="323"/>
      <c r="C250" s="6" t="s">
        <v>700</v>
      </c>
      <c r="D250" s="112">
        <v>20</v>
      </c>
      <c r="E250" s="113">
        <v>2.9289999999999998</v>
      </c>
      <c r="F250" s="114">
        <v>195.27</v>
      </c>
      <c r="G250" s="114">
        <v>-10.48</v>
      </c>
      <c r="H250" s="122">
        <v>19.999999999999996</v>
      </c>
      <c r="I250" s="103" t="s">
        <v>11</v>
      </c>
      <c r="J250" s="59">
        <v>45772</v>
      </c>
      <c r="K250" s="59">
        <v>45789</v>
      </c>
      <c r="L250" s="60">
        <v>45839</v>
      </c>
      <c r="M250" s="59">
        <v>45917</v>
      </c>
      <c r="N250" s="59">
        <v>45917</v>
      </c>
      <c r="O250" s="61">
        <v>129</v>
      </c>
      <c r="P250" s="62" t="s">
        <v>114</v>
      </c>
      <c r="Q250" s="62" t="s">
        <v>127</v>
      </c>
      <c r="R250" s="62" t="s">
        <v>122</v>
      </c>
      <c r="S250" s="62" t="s">
        <v>107</v>
      </c>
      <c r="T250" s="62" t="s">
        <v>108</v>
      </c>
      <c r="U250" s="63" t="s">
        <v>112</v>
      </c>
      <c r="V250" s="63" t="s">
        <v>110</v>
      </c>
      <c r="W250" s="63">
        <v>1</v>
      </c>
      <c r="X250" s="55" t="s">
        <v>11</v>
      </c>
      <c r="Y250" s="42" t="s">
        <v>11</v>
      </c>
      <c r="Z250" s="42" t="s">
        <v>11</v>
      </c>
      <c r="AA250" s="42" t="s">
        <v>11</v>
      </c>
      <c r="AB250" s="11">
        <v>59.7</v>
      </c>
      <c r="AC250" s="11">
        <v>3.9</v>
      </c>
      <c r="AD250" s="11">
        <v>0</v>
      </c>
      <c r="AE250" s="11">
        <v>0</v>
      </c>
      <c r="AF250" s="11">
        <v>0</v>
      </c>
      <c r="AG250" s="11">
        <v>19.600000000000001</v>
      </c>
      <c r="AH250" s="24" t="s">
        <v>157</v>
      </c>
      <c r="AI250" s="24" t="s">
        <v>157</v>
      </c>
      <c r="AJ250" s="24" t="s">
        <v>114</v>
      </c>
      <c r="AK250" s="24" t="s">
        <v>137</v>
      </c>
    </row>
    <row r="251" spans="1:37">
      <c r="A251" s="340">
        <v>23</v>
      </c>
      <c r="B251" s="323"/>
      <c r="C251" s="6" t="s">
        <v>701</v>
      </c>
      <c r="D251" s="99">
        <v>20</v>
      </c>
      <c r="E251" s="100">
        <v>7.31</v>
      </c>
      <c r="F251" s="106">
        <v>243.7885</v>
      </c>
      <c r="G251" s="101">
        <v>-2.33</v>
      </c>
      <c r="H251" s="64">
        <v>19</v>
      </c>
      <c r="I251" s="103" t="s">
        <v>11</v>
      </c>
      <c r="J251" s="35">
        <v>45785</v>
      </c>
      <c r="K251" s="35">
        <v>45796</v>
      </c>
      <c r="L251" s="60" t="s">
        <v>11</v>
      </c>
      <c r="M251" s="35">
        <v>45927</v>
      </c>
      <c r="N251" s="35">
        <v>45943</v>
      </c>
      <c r="O251" s="64">
        <v>128</v>
      </c>
      <c r="P251" s="52" t="s">
        <v>104</v>
      </c>
      <c r="Q251" s="52" t="s">
        <v>127</v>
      </c>
      <c r="R251" s="52" t="s">
        <v>122</v>
      </c>
      <c r="S251" s="52" t="s">
        <v>118</v>
      </c>
      <c r="T251" s="52" t="s">
        <v>309</v>
      </c>
      <c r="U251" s="52" t="s">
        <v>11</v>
      </c>
      <c r="V251" s="52" t="s">
        <v>173</v>
      </c>
      <c r="W251" s="52" t="s">
        <v>173</v>
      </c>
      <c r="X251" s="321" t="s">
        <v>11</v>
      </c>
      <c r="Y251" s="65" t="s">
        <v>11</v>
      </c>
      <c r="Z251" s="65" t="s">
        <v>11</v>
      </c>
      <c r="AA251" s="65" t="s">
        <v>11</v>
      </c>
      <c r="AB251" s="7">
        <v>68.930000000000007</v>
      </c>
      <c r="AC251" s="7">
        <v>10.6</v>
      </c>
      <c r="AD251" s="7" t="s">
        <v>11</v>
      </c>
      <c r="AE251" s="7" t="s">
        <v>11</v>
      </c>
      <c r="AF251" s="7" t="s">
        <v>11</v>
      </c>
      <c r="AG251" s="7">
        <v>29.41</v>
      </c>
      <c r="AH251" s="322" t="s">
        <v>351</v>
      </c>
      <c r="AI251" s="322" t="s">
        <v>158</v>
      </c>
      <c r="AJ251" s="322" t="s">
        <v>116</v>
      </c>
      <c r="AK251" s="322" t="s">
        <v>137</v>
      </c>
    </row>
    <row r="252" spans="1:37" ht="22.5">
      <c r="A252" s="340">
        <v>23</v>
      </c>
      <c r="B252" s="323"/>
      <c r="C252" s="13" t="s">
        <v>702</v>
      </c>
      <c r="D252" s="67">
        <v>21</v>
      </c>
      <c r="E252" s="105">
        <v>4.7190000000000003</v>
      </c>
      <c r="F252" s="106">
        <v>149.81</v>
      </c>
      <c r="G252" s="102">
        <v>-19.28</v>
      </c>
      <c r="H252" s="41">
        <v>27</v>
      </c>
      <c r="I252" s="103" t="s">
        <v>11</v>
      </c>
      <c r="J252" s="35">
        <v>45782</v>
      </c>
      <c r="K252" s="35">
        <v>45797</v>
      </c>
      <c r="L252" s="66">
        <v>45843</v>
      </c>
      <c r="M252" s="35">
        <v>45926</v>
      </c>
      <c r="N252" s="35">
        <v>45930</v>
      </c>
      <c r="O252" s="67">
        <v>130</v>
      </c>
      <c r="P252" s="52" t="s">
        <v>116</v>
      </c>
      <c r="Q252" s="52" t="s">
        <v>738</v>
      </c>
      <c r="R252" s="52" t="s">
        <v>750</v>
      </c>
      <c r="S252" s="52" t="s">
        <v>118</v>
      </c>
      <c r="T252" s="52" t="s">
        <v>108</v>
      </c>
      <c r="U252" s="52" t="s">
        <v>112</v>
      </c>
      <c r="V252" s="52" t="s">
        <v>110</v>
      </c>
      <c r="W252" s="52">
        <v>1</v>
      </c>
      <c r="X252" s="57" t="s">
        <v>301</v>
      </c>
      <c r="Y252" s="57" t="s">
        <v>751</v>
      </c>
      <c r="Z252" s="52" t="s">
        <v>752</v>
      </c>
      <c r="AA252" s="52" t="s">
        <v>780</v>
      </c>
      <c r="AB252" s="7">
        <v>94.88</v>
      </c>
      <c r="AC252" s="7">
        <v>19.2</v>
      </c>
      <c r="AD252" s="7">
        <v>0</v>
      </c>
      <c r="AE252" s="7">
        <v>0</v>
      </c>
      <c r="AF252" s="7">
        <v>0</v>
      </c>
      <c r="AG252" s="7">
        <v>18.02</v>
      </c>
      <c r="AH252" s="322" t="s">
        <v>157</v>
      </c>
      <c r="AI252" s="322" t="s">
        <v>157</v>
      </c>
      <c r="AJ252" s="322" t="s">
        <v>159</v>
      </c>
      <c r="AK252" s="322" t="s">
        <v>160</v>
      </c>
    </row>
    <row r="253" spans="1:37">
      <c r="A253" s="340">
        <v>23</v>
      </c>
      <c r="B253" s="323"/>
      <c r="C253" s="6" t="s">
        <v>703</v>
      </c>
      <c r="D253" s="67">
        <v>10</v>
      </c>
      <c r="E253" s="105">
        <v>3.8</v>
      </c>
      <c r="F253" s="106">
        <v>253.46</v>
      </c>
      <c r="G253" s="106">
        <v>7.04</v>
      </c>
      <c r="H253" s="110">
        <v>7</v>
      </c>
      <c r="I253" s="103" t="s">
        <v>11</v>
      </c>
      <c r="J253" s="68">
        <v>45787</v>
      </c>
      <c r="K253" s="68">
        <v>45796</v>
      </c>
      <c r="L253" s="68" t="s">
        <v>11</v>
      </c>
      <c r="M253" s="68">
        <v>45923</v>
      </c>
      <c r="N253" s="68">
        <v>45946</v>
      </c>
      <c r="O253" s="69">
        <v>127</v>
      </c>
      <c r="P253" s="70" t="s">
        <v>776</v>
      </c>
      <c r="Q253" s="70" t="s">
        <v>129</v>
      </c>
      <c r="R253" s="70" t="s">
        <v>750</v>
      </c>
      <c r="S253" s="70" t="s">
        <v>107</v>
      </c>
      <c r="T253" s="70" t="s">
        <v>755</v>
      </c>
      <c r="U253" s="70" t="s">
        <v>756</v>
      </c>
      <c r="V253" s="70" t="s">
        <v>110</v>
      </c>
      <c r="W253" s="70">
        <v>1</v>
      </c>
      <c r="X253" s="70" t="s">
        <v>137</v>
      </c>
      <c r="Y253" s="57" t="s">
        <v>11</v>
      </c>
      <c r="Z253" s="57" t="s">
        <v>11</v>
      </c>
      <c r="AA253" s="57" t="s">
        <v>11</v>
      </c>
      <c r="AB253" s="7">
        <v>99.2</v>
      </c>
      <c r="AC253" s="7">
        <v>20.3</v>
      </c>
      <c r="AD253" s="17">
        <v>0</v>
      </c>
      <c r="AE253" s="17">
        <v>0</v>
      </c>
      <c r="AF253" s="17">
        <v>0</v>
      </c>
      <c r="AG253" s="7">
        <v>19.25</v>
      </c>
      <c r="AH253" s="18" t="s">
        <v>826</v>
      </c>
      <c r="AI253" s="18" t="s">
        <v>837</v>
      </c>
      <c r="AJ253" s="18" t="s">
        <v>828</v>
      </c>
      <c r="AK253" s="18" t="s">
        <v>829</v>
      </c>
    </row>
    <row r="254" spans="1:37">
      <c r="A254" s="340">
        <v>23</v>
      </c>
      <c r="B254" s="323"/>
      <c r="C254" s="19" t="s">
        <v>22</v>
      </c>
      <c r="D254" s="116" t="s">
        <v>11</v>
      </c>
      <c r="E254" s="117" t="s">
        <v>11</v>
      </c>
      <c r="F254" s="118">
        <v>207.97</v>
      </c>
      <c r="G254" s="118">
        <v>4.088799095653961E-2</v>
      </c>
      <c r="H254" s="123">
        <v>9</v>
      </c>
      <c r="I254" s="120" t="s">
        <v>216</v>
      </c>
      <c r="J254" s="71" t="s">
        <v>11</v>
      </c>
      <c r="K254" s="72" t="s">
        <v>11</v>
      </c>
      <c r="L254" s="72" t="s">
        <v>11</v>
      </c>
      <c r="M254" s="73" t="s">
        <v>11</v>
      </c>
      <c r="N254" s="72" t="s">
        <v>11</v>
      </c>
      <c r="O254" s="74">
        <v>128.30000000000001</v>
      </c>
      <c r="P254" s="75" t="s">
        <v>11</v>
      </c>
      <c r="Q254" s="75" t="s">
        <v>11</v>
      </c>
      <c r="R254" s="75" t="s">
        <v>11</v>
      </c>
      <c r="S254" s="75" t="s">
        <v>11</v>
      </c>
      <c r="T254" s="76" t="s">
        <v>11</v>
      </c>
      <c r="U254" s="77" t="s">
        <v>11</v>
      </c>
      <c r="V254" s="77" t="s">
        <v>11</v>
      </c>
      <c r="W254" s="75" t="s">
        <v>11</v>
      </c>
      <c r="X254" s="78" t="s">
        <v>11</v>
      </c>
      <c r="Y254" s="79" t="s">
        <v>11</v>
      </c>
      <c r="Z254" s="79" t="s">
        <v>11</v>
      </c>
      <c r="AA254" s="75" t="s">
        <v>11</v>
      </c>
      <c r="AB254" s="20">
        <v>74.811000000000007</v>
      </c>
      <c r="AC254" s="20">
        <v>11.58</v>
      </c>
      <c r="AD254" s="20">
        <v>0</v>
      </c>
      <c r="AE254" s="20">
        <v>5.25</v>
      </c>
      <c r="AF254" s="20">
        <v>0</v>
      </c>
      <c r="AG254" s="20">
        <v>20.7925</v>
      </c>
      <c r="AH254" s="21" t="s">
        <v>11</v>
      </c>
      <c r="AI254" s="21" t="s">
        <v>11</v>
      </c>
      <c r="AJ254" s="21" t="s">
        <v>11</v>
      </c>
      <c r="AK254" s="21" t="s">
        <v>11</v>
      </c>
    </row>
    <row r="255" spans="1:37">
      <c r="A255" s="340">
        <v>24</v>
      </c>
      <c r="B255" s="323" t="s">
        <v>64</v>
      </c>
      <c r="C255" s="6" t="s">
        <v>19</v>
      </c>
      <c r="D255" s="99" t="s">
        <v>11</v>
      </c>
      <c r="E255" s="100">
        <v>4.5990000000000002</v>
      </c>
      <c r="F255" s="101">
        <v>255.5</v>
      </c>
      <c r="G255" s="109">
        <v>4.07</v>
      </c>
      <c r="H255" s="64">
        <v>12</v>
      </c>
      <c r="I255" s="103" t="s">
        <v>11</v>
      </c>
      <c r="J255" s="35">
        <v>45781</v>
      </c>
      <c r="K255" s="35">
        <v>45794</v>
      </c>
      <c r="L255" s="35" t="s">
        <v>11</v>
      </c>
      <c r="M255" s="35">
        <v>45933</v>
      </c>
      <c r="N255" s="35">
        <v>45933</v>
      </c>
      <c r="O255" s="64">
        <v>140</v>
      </c>
      <c r="P255" s="52" t="s">
        <v>104</v>
      </c>
      <c r="Q255" s="52" t="s">
        <v>127</v>
      </c>
      <c r="R255" s="52" t="s">
        <v>122</v>
      </c>
      <c r="S255" s="52" t="s">
        <v>118</v>
      </c>
      <c r="T255" s="52" t="s">
        <v>108</v>
      </c>
      <c r="U255" s="52" t="s">
        <v>109</v>
      </c>
      <c r="V255" s="52" t="s">
        <v>313</v>
      </c>
      <c r="W255" s="52" t="s">
        <v>737</v>
      </c>
      <c r="X255" s="57" t="s">
        <v>11</v>
      </c>
      <c r="Y255" s="42" t="s">
        <v>11</v>
      </c>
      <c r="Z255" s="42" t="s">
        <v>11</v>
      </c>
      <c r="AA255" s="42" t="s">
        <v>11</v>
      </c>
      <c r="AB255" s="7">
        <v>63.4</v>
      </c>
      <c r="AC255" s="7">
        <v>19.2</v>
      </c>
      <c r="AD255" s="7">
        <v>0</v>
      </c>
      <c r="AE255" s="7">
        <v>0</v>
      </c>
      <c r="AF255" s="7">
        <v>0</v>
      </c>
      <c r="AG255" s="7">
        <v>23.3</v>
      </c>
      <c r="AH255" s="322" t="s">
        <v>157</v>
      </c>
      <c r="AI255" s="322" t="s">
        <v>158</v>
      </c>
      <c r="AJ255" s="322" t="s">
        <v>116</v>
      </c>
      <c r="AK255" s="322" t="s">
        <v>160</v>
      </c>
    </row>
    <row r="256" spans="1:37">
      <c r="A256" s="340">
        <v>24</v>
      </c>
      <c r="B256" s="323"/>
      <c r="C256" s="6" t="s">
        <v>20</v>
      </c>
      <c r="D256" s="67">
        <v>10</v>
      </c>
      <c r="E256" s="100">
        <v>2.5541666666666698</v>
      </c>
      <c r="F256" s="104" t="s">
        <v>11</v>
      </c>
      <c r="G256" s="104" t="s">
        <v>11</v>
      </c>
      <c r="H256" s="104" t="s">
        <v>11</v>
      </c>
      <c r="I256" s="103" t="s">
        <v>11</v>
      </c>
      <c r="J256" s="35">
        <v>45805</v>
      </c>
      <c r="K256" s="35">
        <v>45814</v>
      </c>
      <c r="L256" s="35">
        <v>45859</v>
      </c>
      <c r="M256" s="35">
        <v>45934</v>
      </c>
      <c r="N256" s="35">
        <v>45945</v>
      </c>
      <c r="O256" s="41">
        <v>121</v>
      </c>
      <c r="P256" s="37" t="s">
        <v>116</v>
      </c>
      <c r="Q256" s="37" t="s">
        <v>738</v>
      </c>
      <c r="R256" s="37" t="s">
        <v>757</v>
      </c>
      <c r="S256" s="37" t="s">
        <v>107</v>
      </c>
      <c r="T256" s="37" t="s">
        <v>108</v>
      </c>
      <c r="U256" s="37" t="s">
        <v>109</v>
      </c>
      <c r="V256" s="37" t="s">
        <v>740</v>
      </c>
      <c r="W256" s="37" t="s">
        <v>737</v>
      </c>
      <c r="X256" s="37" t="s">
        <v>303</v>
      </c>
      <c r="Y256" s="37" t="s">
        <v>804</v>
      </c>
      <c r="Z256" s="42" t="s">
        <v>11</v>
      </c>
      <c r="AA256" s="42" t="s">
        <v>11</v>
      </c>
      <c r="AB256" s="9">
        <v>74.400000000000006</v>
      </c>
      <c r="AC256" s="9">
        <v>17.8</v>
      </c>
      <c r="AD256" s="9">
        <v>0.02</v>
      </c>
      <c r="AE256" s="9" t="s">
        <v>11</v>
      </c>
      <c r="AF256" s="9" t="s">
        <v>11</v>
      </c>
      <c r="AG256" s="22">
        <v>17</v>
      </c>
      <c r="AH256" s="23" t="s">
        <v>351</v>
      </c>
      <c r="AI256" s="23" t="s">
        <v>165</v>
      </c>
      <c r="AJ256" s="23" t="s">
        <v>114</v>
      </c>
      <c r="AK256" s="23" t="s">
        <v>350</v>
      </c>
    </row>
    <row r="257" spans="1:37">
      <c r="A257" s="340">
        <v>24</v>
      </c>
      <c r="B257" s="323"/>
      <c r="C257" s="6" t="s">
        <v>696</v>
      </c>
      <c r="D257" s="67">
        <v>10</v>
      </c>
      <c r="E257" s="108">
        <v>2.3079999999999998</v>
      </c>
      <c r="F257" s="109">
        <v>153.87</v>
      </c>
      <c r="G257" s="109">
        <v>5.87</v>
      </c>
      <c r="H257" s="121">
        <v>20</v>
      </c>
      <c r="I257" s="103" t="s">
        <v>11</v>
      </c>
      <c r="J257" s="59">
        <v>45782</v>
      </c>
      <c r="K257" s="59">
        <v>45789</v>
      </c>
      <c r="L257" s="43">
        <v>45848</v>
      </c>
      <c r="M257" s="84">
        <v>45933</v>
      </c>
      <c r="N257" s="84">
        <v>45933</v>
      </c>
      <c r="O257" s="82">
        <v>144</v>
      </c>
      <c r="P257" s="83" t="s">
        <v>116</v>
      </c>
      <c r="Q257" s="83" t="s">
        <v>105</v>
      </c>
      <c r="R257" s="83" t="s">
        <v>106</v>
      </c>
      <c r="S257" s="83" t="s">
        <v>536</v>
      </c>
      <c r="T257" s="83" t="s">
        <v>108</v>
      </c>
      <c r="U257" s="83" t="s">
        <v>109</v>
      </c>
      <c r="V257" s="83" t="s">
        <v>110</v>
      </c>
      <c r="W257" s="83" t="s">
        <v>737</v>
      </c>
      <c r="X257" s="321" t="s">
        <v>11</v>
      </c>
      <c r="Y257" s="321" t="s">
        <v>11</v>
      </c>
      <c r="Z257" s="321" t="s">
        <v>11</v>
      </c>
      <c r="AA257" s="321" t="s">
        <v>11</v>
      </c>
      <c r="AB257" s="11">
        <v>81.2</v>
      </c>
      <c r="AC257" s="11">
        <v>21.3</v>
      </c>
      <c r="AD257" s="11">
        <v>0</v>
      </c>
      <c r="AE257" s="11">
        <v>0</v>
      </c>
      <c r="AF257" s="11">
        <v>0</v>
      </c>
      <c r="AG257" s="11">
        <v>22.31</v>
      </c>
      <c r="AH257" s="12" t="s">
        <v>157</v>
      </c>
      <c r="AI257" s="12" t="s">
        <v>157</v>
      </c>
      <c r="AJ257" s="12" t="s">
        <v>116</v>
      </c>
      <c r="AK257" s="12" t="s">
        <v>350</v>
      </c>
    </row>
    <row r="258" spans="1:37">
      <c r="A258" s="340">
        <v>24</v>
      </c>
      <c r="B258" s="323"/>
      <c r="C258" s="13" t="s">
        <v>697</v>
      </c>
      <c r="D258" s="41" t="s">
        <v>715</v>
      </c>
      <c r="E258" s="100" t="s">
        <v>11</v>
      </c>
      <c r="F258" s="101" t="s">
        <v>11</v>
      </c>
      <c r="G258" s="102" t="s">
        <v>11</v>
      </c>
      <c r="H258" s="107" t="s">
        <v>11</v>
      </c>
      <c r="I258" s="103" t="s">
        <v>11</v>
      </c>
      <c r="J258" s="48">
        <v>45783</v>
      </c>
      <c r="K258" s="48">
        <v>45791</v>
      </c>
      <c r="L258" s="48">
        <v>45871</v>
      </c>
      <c r="M258" s="48" t="s">
        <v>11</v>
      </c>
      <c r="N258" s="48" t="s">
        <v>11</v>
      </c>
      <c r="O258" s="49" t="s">
        <v>11</v>
      </c>
      <c r="P258" s="50" t="s">
        <v>104</v>
      </c>
      <c r="Q258" s="50" t="s">
        <v>127</v>
      </c>
      <c r="R258" s="50" t="s">
        <v>106</v>
      </c>
      <c r="S258" s="50" t="s">
        <v>107</v>
      </c>
      <c r="T258" s="50" t="s">
        <v>108</v>
      </c>
      <c r="U258" s="50" t="s">
        <v>112</v>
      </c>
      <c r="V258" s="50" t="s">
        <v>110</v>
      </c>
      <c r="W258" s="51">
        <v>2</v>
      </c>
      <c r="X258" s="52" t="s">
        <v>11</v>
      </c>
      <c r="Y258" s="52" t="s">
        <v>11</v>
      </c>
      <c r="Z258" s="52" t="s">
        <v>11</v>
      </c>
      <c r="AA258" s="52" t="s">
        <v>11</v>
      </c>
      <c r="AB258" s="11" t="s">
        <v>835</v>
      </c>
      <c r="AC258" s="7" t="s">
        <v>11</v>
      </c>
      <c r="AD258" s="7" t="s">
        <v>11</v>
      </c>
      <c r="AE258" s="7" t="s">
        <v>11</v>
      </c>
      <c r="AF258" s="7" t="s">
        <v>11</v>
      </c>
      <c r="AG258" s="7" t="s">
        <v>11</v>
      </c>
      <c r="AH258" s="322" t="s">
        <v>11</v>
      </c>
      <c r="AI258" s="322" t="s">
        <v>11</v>
      </c>
      <c r="AJ258" s="322" t="s">
        <v>11</v>
      </c>
      <c r="AK258" s="322" t="s">
        <v>11</v>
      </c>
    </row>
    <row r="259" spans="1:37">
      <c r="A259" s="340">
        <v>24</v>
      </c>
      <c r="B259" s="323"/>
      <c r="C259" s="6" t="s">
        <v>698</v>
      </c>
      <c r="D259" s="107">
        <v>10</v>
      </c>
      <c r="E259" s="105">
        <v>2.2650000000000001</v>
      </c>
      <c r="F259" s="106">
        <v>151</v>
      </c>
      <c r="G259" s="106">
        <v>-15.75</v>
      </c>
      <c r="H259" s="110">
        <v>22</v>
      </c>
      <c r="I259" s="103" t="s">
        <v>11</v>
      </c>
      <c r="J259" s="53" t="s">
        <v>743</v>
      </c>
      <c r="K259" s="53" t="s">
        <v>744</v>
      </c>
      <c r="L259" s="53" t="s">
        <v>808</v>
      </c>
      <c r="M259" s="53" t="s">
        <v>792</v>
      </c>
      <c r="N259" s="53" t="s">
        <v>793</v>
      </c>
      <c r="O259" s="54">
        <v>132</v>
      </c>
      <c r="P259" s="40" t="s">
        <v>114</v>
      </c>
      <c r="Q259" s="40" t="s">
        <v>127</v>
      </c>
      <c r="R259" s="40" t="s">
        <v>106</v>
      </c>
      <c r="S259" s="40" t="s">
        <v>137</v>
      </c>
      <c r="T259" s="40" t="s">
        <v>108</v>
      </c>
      <c r="U259" s="40" t="s">
        <v>112</v>
      </c>
      <c r="V259" s="40" t="s">
        <v>110</v>
      </c>
      <c r="W259" s="40">
        <v>2</v>
      </c>
      <c r="X259" s="55" t="s">
        <v>520</v>
      </c>
      <c r="Y259" s="40">
        <v>0</v>
      </c>
      <c r="Z259" s="40">
        <v>0</v>
      </c>
      <c r="AA259" s="40">
        <v>0</v>
      </c>
      <c r="AB259" s="14">
        <v>102.8</v>
      </c>
      <c r="AC259" s="14">
        <v>10.4</v>
      </c>
      <c r="AD259" s="14">
        <v>2</v>
      </c>
      <c r="AE259" s="14">
        <v>0.7</v>
      </c>
      <c r="AF259" s="14">
        <v>0</v>
      </c>
      <c r="AG259" s="14">
        <v>19.600000000000001</v>
      </c>
      <c r="AH259" s="15" t="s">
        <v>157</v>
      </c>
      <c r="AI259" s="15" t="s">
        <v>161</v>
      </c>
      <c r="AJ259" s="15" t="s">
        <v>114</v>
      </c>
      <c r="AK259" s="15" t="s">
        <v>137</v>
      </c>
    </row>
    <row r="260" spans="1:37">
      <c r="A260" s="340">
        <v>24</v>
      </c>
      <c r="B260" s="323"/>
      <c r="C260" s="6" t="s">
        <v>699</v>
      </c>
      <c r="D260" s="99">
        <v>15</v>
      </c>
      <c r="E260" s="111">
        <v>4.2699999999999996</v>
      </c>
      <c r="F260" s="102">
        <v>189.78726666666665</v>
      </c>
      <c r="G260" s="102">
        <v>-13.211382113821147</v>
      </c>
      <c r="H260" s="54">
        <v>28</v>
      </c>
      <c r="I260" s="103" t="s">
        <v>11</v>
      </c>
      <c r="J260" s="56">
        <v>45770</v>
      </c>
      <c r="K260" s="56">
        <v>45785</v>
      </c>
      <c r="L260" s="56">
        <v>45863</v>
      </c>
      <c r="M260" s="56">
        <v>45948</v>
      </c>
      <c r="N260" s="56">
        <v>45950</v>
      </c>
      <c r="O260" s="54">
        <v>164</v>
      </c>
      <c r="P260" s="40" t="s">
        <v>104</v>
      </c>
      <c r="Q260" s="40" t="s">
        <v>127</v>
      </c>
      <c r="R260" s="40" t="s">
        <v>106</v>
      </c>
      <c r="S260" s="57" t="s">
        <v>118</v>
      </c>
      <c r="T260" s="57" t="s">
        <v>108</v>
      </c>
      <c r="U260" s="57" t="s">
        <v>109</v>
      </c>
      <c r="V260" s="57" t="s">
        <v>115</v>
      </c>
      <c r="W260" s="57" t="s">
        <v>762</v>
      </c>
      <c r="X260" s="55" t="s">
        <v>11</v>
      </c>
      <c r="Y260" s="55" t="s">
        <v>11</v>
      </c>
      <c r="Z260" s="42" t="s">
        <v>11</v>
      </c>
      <c r="AA260" s="42" t="s">
        <v>11</v>
      </c>
      <c r="AB260" s="11">
        <v>108.4</v>
      </c>
      <c r="AC260" s="11">
        <v>24.4</v>
      </c>
      <c r="AD260" s="9">
        <v>0</v>
      </c>
      <c r="AE260" s="9">
        <v>0</v>
      </c>
      <c r="AF260" s="9">
        <v>0</v>
      </c>
      <c r="AG260" s="9">
        <v>18.14</v>
      </c>
      <c r="AH260" s="12" t="s">
        <v>157</v>
      </c>
      <c r="AI260" s="12" t="s">
        <v>161</v>
      </c>
      <c r="AJ260" s="12" t="s">
        <v>163</v>
      </c>
      <c r="AK260" s="12" t="s">
        <v>160</v>
      </c>
    </row>
    <row r="261" spans="1:37">
      <c r="A261" s="340">
        <v>24</v>
      </c>
      <c r="B261" s="323"/>
      <c r="C261" s="6" t="s">
        <v>700</v>
      </c>
      <c r="D261" s="112">
        <v>20</v>
      </c>
      <c r="E261" s="113">
        <v>1.5640000000000001</v>
      </c>
      <c r="F261" s="114">
        <v>104.27</v>
      </c>
      <c r="G261" s="114">
        <v>-52.2</v>
      </c>
      <c r="H261" s="122">
        <v>33</v>
      </c>
      <c r="I261" s="103" t="s">
        <v>11</v>
      </c>
      <c r="J261" s="59">
        <v>45772</v>
      </c>
      <c r="K261" s="59">
        <v>45789</v>
      </c>
      <c r="L261" s="60">
        <v>45856</v>
      </c>
      <c r="M261" s="59" t="s">
        <v>11</v>
      </c>
      <c r="N261" s="59" t="s">
        <v>11</v>
      </c>
      <c r="O261" s="61" t="s">
        <v>11</v>
      </c>
      <c r="P261" s="62" t="s">
        <v>114</v>
      </c>
      <c r="Q261" s="62" t="s">
        <v>127</v>
      </c>
      <c r="R261" s="62" t="s">
        <v>106</v>
      </c>
      <c r="S261" s="62" t="s">
        <v>128</v>
      </c>
      <c r="T261" s="62" t="s">
        <v>108</v>
      </c>
      <c r="U261" s="63" t="s">
        <v>112</v>
      </c>
      <c r="V261" s="63" t="s">
        <v>110</v>
      </c>
      <c r="W261" s="63">
        <v>2</v>
      </c>
      <c r="X261" s="62" t="s">
        <v>11</v>
      </c>
      <c r="Y261" s="62" t="s">
        <v>11</v>
      </c>
      <c r="Z261" s="42" t="s">
        <v>11</v>
      </c>
      <c r="AA261" s="42" t="s">
        <v>11</v>
      </c>
      <c r="AB261" s="11">
        <v>113.8</v>
      </c>
      <c r="AC261" s="11">
        <v>9.4</v>
      </c>
      <c r="AD261" s="11">
        <v>0</v>
      </c>
      <c r="AE261" s="11">
        <v>0</v>
      </c>
      <c r="AF261" s="11">
        <v>0</v>
      </c>
      <c r="AG261" s="11">
        <v>15.8</v>
      </c>
      <c r="AH261" s="24" t="s">
        <v>157</v>
      </c>
      <c r="AI261" s="24" t="s">
        <v>157</v>
      </c>
      <c r="AJ261" s="24" t="s">
        <v>114</v>
      </c>
      <c r="AK261" s="24" t="s">
        <v>137</v>
      </c>
    </row>
    <row r="262" spans="1:37">
      <c r="A262" s="340">
        <v>24</v>
      </c>
      <c r="B262" s="323"/>
      <c r="C262" s="6" t="s">
        <v>701</v>
      </c>
      <c r="D262" s="99">
        <v>20</v>
      </c>
      <c r="E262" s="100">
        <v>6.73</v>
      </c>
      <c r="F262" s="106">
        <v>224.44550000000001</v>
      </c>
      <c r="G262" s="101">
        <v>-10.09</v>
      </c>
      <c r="H262" s="64">
        <v>24</v>
      </c>
      <c r="I262" s="103" t="s">
        <v>11</v>
      </c>
      <c r="J262" s="35">
        <v>45785</v>
      </c>
      <c r="K262" s="35">
        <v>45796</v>
      </c>
      <c r="L262" s="60" t="s">
        <v>11</v>
      </c>
      <c r="M262" s="35">
        <v>45931</v>
      </c>
      <c r="N262" s="35">
        <v>45943</v>
      </c>
      <c r="O262" s="64">
        <v>139</v>
      </c>
      <c r="P262" s="52" t="s">
        <v>104</v>
      </c>
      <c r="Q262" s="52" t="s">
        <v>105</v>
      </c>
      <c r="R262" s="52" t="s">
        <v>106</v>
      </c>
      <c r="S262" s="52" t="s">
        <v>118</v>
      </c>
      <c r="T262" s="52" t="s">
        <v>309</v>
      </c>
      <c r="U262" s="52" t="s">
        <v>11</v>
      </c>
      <c r="V262" s="52" t="s">
        <v>173</v>
      </c>
      <c r="W262" s="52" t="s">
        <v>173</v>
      </c>
      <c r="X262" s="65" t="s">
        <v>11</v>
      </c>
      <c r="Y262" s="65" t="s">
        <v>11</v>
      </c>
      <c r="Z262" s="65" t="s">
        <v>11</v>
      </c>
      <c r="AA262" s="65" t="s">
        <v>11</v>
      </c>
      <c r="AB262" s="7">
        <v>143.4</v>
      </c>
      <c r="AC262" s="7">
        <v>12.2</v>
      </c>
      <c r="AD262" s="7" t="s">
        <v>11</v>
      </c>
      <c r="AE262" s="7" t="s">
        <v>11</v>
      </c>
      <c r="AF262" s="7" t="s">
        <v>11</v>
      </c>
      <c r="AG262" s="7">
        <v>21.56</v>
      </c>
      <c r="AH262" s="322" t="s">
        <v>351</v>
      </c>
      <c r="AI262" s="322" t="s">
        <v>158</v>
      </c>
      <c r="AJ262" s="322" t="s">
        <v>116</v>
      </c>
      <c r="AK262" s="322" t="s">
        <v>137</v>
      </c>
    </row>
    <row r="263" spans="1:37" ht="22.5">
      <c r="A263" s="340">
        <v>24</v>
      </c>
      <c r="B263" s="323"/>
      <c r="C263" s="13" t="s">
        <v>702</v>
      </c>
      <c r="D263" s="67">
        <v>21</v>
      </c>
      <c r="E263" s="105">
        <v>4.798</v>
      </c>
      <c r="F263" s="106">
        <v>152.33000000000001</v>
      </c>
      <c r="G263" s="102">
        <v>-17.920000000000002</v>
      </c>
      <c r="H263" s="41">
        <v>26</v>
      </c>
      <c r="I263" s="103" t="s">
        <v>11</v>
      </c>
      <c r="J263" s="35">
        <v>45782</v>
      </c>
      <c r="K263" s="35">
        <v>45798</v>
      </c>
      <c r="L263" s="66">
        <v>45860</v>
      </c>
      <c r="M263" s="35">
        <v>45937</v>
      </c>
      <c r="N263" s="35">
        <v>45943</v>
      </c>
      <c r="O263" s="67">
        <v>140</v>
      </c>
      <c r="P263" s="52" t="s">
        <v>116</v>
      </c>
      <c r="Q263" s="52" t="s">
        <v>738</v>
      </c>
      <c r="R263" s="52" t="s">
        <v>763</v>
      </c>
      <c r="S263" s="52" t="s">
        <v>118</v>
      </c>
      <c r="T263" s="52" t="s">
        <v>108</v>
      </c>
      <c r="U263" s="52" t="s">
        <v>112</v>
      </c>
      <c r="V263" s="52" t="s">
        <v>110</v>
      </c>
      <c r="W263" s="52">
        <v>2</v>
      </c>
      <c r="X263" s="57" t="s">
        <v>301</v>
      </c>
      <c r="Y263" s="57" t="s">
        <v>751</v>
      </c>
      <c r="Z263" s="52" t="s">
        <v>752</v>
      </c>
      <c r="AA263" s="52" t="s">
        <v>780</v>
      </c>
      <c r="AB263" s="7">
        <v>99.68</v>
      </c>
      <c r="AC263" s="7">
        <v>26.48</v>
      </c>
      <c r="AD263" s="7">
        <v>0</v>
      </c>
      <c r="AE263" s="7">
        <v>0</v>
      </c>
      <c r="AF263" s="7">
        <v>0</v>
      </c>
      <c r="AG263" s="7">
        <v>20.94</v>
      </c>
      <c r="AH263" s="322" t="s">
        <v>157</v>
      </c>
      <c r="AI263" s="322" t="s">
        <v>158</v>
      </c>
      <c r="AJ263" s="322" t="s">
        <v>159</v>
      </c>
      <c r="AK263" s="322" t="s">
        <v>160</v>
      </c>
    </row>
    <row r="264" spans="1:37">
      <c r="A264" s="340">
        <v>24</v>
      </c>
      <c r="B264" s="323"/>
      <c r="C264" s="6" t="s">
        <v>703</v>
      </c>
      <c r="D264" s="67">
        <v>10</v>
      </c>
      <c r="E264" s="105">
        <v>3.4249999999999998</v>
      </c>
      <c r="F264" s="106">
        <v>228.45</v>
      </c>
      <c r="G264" s="106">
        <v>-3.52</v>
      </c>
      <c r="H264" s="110">
        <v>18</v>
      </c>
      <c r="I264" s="103" t="s">
        <v>11</v>
      </c>
      <c r="J264" s="68">
        <v>45787</v>
      </c>
      <c r="K264" s="68">
        <v>45797</v>
      </c>
      <c r="L264" s="68" t="s">
        <v>11</v>
      </c>
      <c r="M264" s="68">
        <v>45930</v>
      </c>
      <c r="N264" s="68">
        <v>45946</v>
      </c>
      <c r="O264" s="69">
        <v>133</v>
      </c>
      <c r="P264" s="70" t="s">
        <v>776</v>
      </c>
      <c r="Q264" s="70" t="s">
        <v>129</v>
      </c>
      <c r="R264" s="70" t="s">
        <v>750</v>
      </c>
      <c r="S264" s="70" t="s">
        <v>107</v>
      </c>
      <c r="T264" s="70" t="s">
        <v>755</v>
      </c>
      <c r="U264" s="70" t="s">
        <v>756</v>
      </c>
      <c r="V264" s="70" t="s">
        <v>110</v>
      </c>
      <c r="W264" s="70">
        <v>4</v>
      </c>
      <c r="X264" s="70" t="s">
        <v>137</v>
      </c>
      <c r="Y264" s="57" t="s">
        <v>11</v>
      </c>
      <c r="Z264" s="57" t="s">
        <v>11</v>
      </c>
      <c r="AA264" s="57" t="s">
        <v>11</v>
      </c>
      <c r="AB264" s="7">
        <v>118.6</v>
      </c>
      <c r="AC264" s="7">
        <v>27.2</v>
      </c>
      <c r="AD264" s="17">
        <v>0</v>
      </c>
      <c r="AE264" s="17">
        <v>0</v>
      </c>
      <c r="AF264" s="17">
        <v>0</v>
      </c>
      <c r="AG264" s="7">
        <v>19.23</v>
      </c>
      <c r="AH264" s="18" t="s">
        <v>826</v>
      </c>
      <c r="AI264" s="18" t="s">
        <v>827</v>
      </c>
      <c r="AJ264" s="18" t="s">
        <v>828</v>
      </c>
      <c r="AK264" s="18" t="s">
        <v>829</v>
      </c>
    </row>
    <row r="265" spans="1:37">
      <c r="A265" s="340">
        <v>24</v>
      </c>
      <c r="B265" s="323"/>
      <c r="C265" s="19" t="s">
        <v>22</v>
      </c>
      <c r="D265" s="116" t="s">
        <v>11</v>
      </c>
      <c r="E265" s="117" t="s">
        <v>11</v>
      </c>
      <c r="F265" s="118">
        <v>182.46</v>
      </c>
      <c r="G265" s="118">
        <v>-12.230319647882236</v>
      </c>
      <c r="H265" s="123">
        <v>30</v>
      </c>
      <c r="I265" s="120" t="s">
        <v>205</v>
      </c>
      <c r="J265" s="71" t="s">
        <v>11</v>
      </c>
      <c r="K265" s="72" t="s">
        <v>11</v>
      </c>
      <c r="L265" s="72" t="s">
        <v>11</v>
      </c>
      <c r="M265" s="73" t="s">
        <v>11</v>
      </c>
      <c r="N265" s="72" t="s">
        <v>11</v>
      </c>
      <c r="O265" s="74">
        <v>139</v>
      </c>
      <c r="P265" s="75" t="s">
        <v>11</v>
      </c>
      <c r="Q265" s="75" t="s">
        <v>11</v>
      </c>
      <c r="R265" s="75" t="s">
        <v>11</v>
      </c>
      <c r="S265" s="75" t="s">
        <v>11</v>
      </c>
      <c r="T265" s="76" t="s">
        <v>11</v>
      </c>
      <c r="U265" s="77" t="s">
        <v>11</v>
      </c>
      <c r="V265" s="77" t="s">
        <v>11</v>
      </c>
      <c r="W265" s="75" t="s">
        <v>11</v>
      </c>
      <c r="X265" s="78" t="s">
        <v>11</v>
      </c>
      <c r="Y265" s="79" t="s">
        <v>11</v>
      </c>
      <c r="Z265" s="79" t="s">
        <v>11</v>
      </c>
      <c r="AA265" s="75" t="s">
        <v>11</v>
      </c>
      <c r="AB265" s="20">
        <v>100.63111111111111</v>
      </c>
      <c r="AC265" s="20">
        <v>18.70888888888889</v>
      </c>
      <c r="AD265" s="20">
        <v>0.2525</v>
      </c>
      <c r="AE265" s="20">
        <v>0.1</v>
      </c>
      <c r="AF265" s="20">
        <v>0</v>
      </c>
      <c r="AG265" s="20">
        <v>19.764444444444443</v>
      </c>
      <c r="AH265" s="21" t="s">
        <v>11</v>
      </c>
      <c r="AI265" s="21" t="s">
        <v>11</v>
      </c>
      <c r="AJ265" s="21" t="s">
        <v>11</v>
      </c>
      <c r="AK265" s="21" t="s">
        <v>11</v>
      </c>
    </row>
    <row r="266" spans="1:37">
      <c r="A266" s="340">
        <v>25</v>
      </c>
      <c r="B266" s="323" t="s">
        <v>67</v>
      </c>
      <c r="C266" s="6" t="s">
        <v>19</v>
      </c>
      <c r="D266" s="99" t="s">
        <v>11</v>
      </c>
      <c r="E266" s="100">
        <v>4.5209999999999999</v>
      </c>
      <c r="F266" s="101">
        <v>251.17</v>
      </c>
      <c r="G266" s="109">
        <v>2.31</v>
      </c>
      <c r="H266" s="64">
        <v>16</v>
      </c>
      <c r="I266" s="103" t="s">
        <v>11</v>
      </c>
      <c r="J266" s="35">
        <v>45781</v>
      </c>
      <c r="K266" s="35">
        <v>45794</v>
      </c>
      <c r="L266" s="35" t="s">
        <v>11</v>
      </c>
      <c r="M266" s="35">
        <v>45932</v>
      </c>
      <c r="N266" s="35">
        <v>45932</v>
      </c>
      <c r="O266" s="64">
        <v>139</v>
      </c>
      <c r="P266" s="52" t="s">
        <v>116</v>
      </c>
      <c r="Q266" s="52" t="s">
        <v>105</v>
      </c>
      <c r="R266" s="52" t="s">
        <v>122</v>
      </c>
      <c r="S266" s="52" t="s">
        <v>118</v>
      </c>
      <c r="T266" s="52" t="s">
        <v>108</v>
      </c>
      <c r="U266" s="52" t="s">
        <v>109</v>
      </c>
      <c r="V266" s="52" t="s">
        <v>313</v>
      </c>
      <c r="W266" s="52" t="s">
        <v>737</v>
      </c>
      <c r="X266" s="57" t="s">
        <v>11</v>
      </c>
      <c r="Y266" s="42" t="s">
        <v>11</v>
      </c>
      <c r="Z266" s="42" t="s">
        <v>11</v>
      </c>
      <c r="AA266" s="42" t="s">
        <v>11</v>
      </c>
      <c r="AB266" s="7">
        <v>71.400000000000006</v>
      </c>
      <c r="AC266" s="7">
        <v>17.600000000000001</v>
      </c>
      <c r="AD266" s="7">
        <v>0</v>
      </c>
      <c r="AE266" s="7">
        <v>0</v>
      </c>
      <c r="AF266" s="7">
        <v>0</v>
      </c>
      <c r="AG266" s="7">
        <v>20.100000000000001</v>
      </c>
      <c r="AH266" s="322" t="s">
        <v>157</v>
      </c>
      <c r="AI266" s="322" t="s">
        <v>158</v>
      </c>
      <c r="AJ266" s="322" t="s">
        <v>116</v>
      </c>
      <c r="AK266" s="322" t="s">
        <v>160</v>
      </c>
    </row>
    <row r="267" spans="1:37">
      <c r="A267" s="340">
        <v>25</v>
      </c>
      <c r="B267" s="323"/>
      <c r="C267" s="6" t="s">
        <v>20</v>
      </c>
      <c r="D267" s="67">
        <v>10</v>
      </c>
      <c r="E267" s="100">
        <v>1.50416666666667</v>
      </c>
      <c r="F267" s="104" t="s">
        <v>11</v>
      </c>
      <c r="G267" s="104" t="s">
        <v>11</v>
      </c>
      <c r="H267" s="104" t="s">
        <v>11</v>
      </c>
      <c r="I267" s="103" t="s">
        <v>11</v>
      </c>
      <c r="J267" s="35">
        <v>45805</v>
      </c>
      <c r="K267" s="35">
        <v>45814</v>
      </c>
      <c r="L267" s="35">
        <v>45866</v>
      </c>
      <c r="M267" s="35">
        <v>45934</v>
      </c>
      <c r="N267" s="35">
        <v>45945</v>
      </c>
      <c r="O267" s="41">
        <v>121</v>
      </c>
      <c r="P267" s="37" t="s">
        <v>116</v>
      </c>
      <c r="Q267" s="37" t="s">
        <v>765</v>
      </c>
      <c r="R267" s="37" t="s">
        <v>757</v>
      </c>
      <c r="S267" s="37" t="s">
        <v>107</v>
      </c>
      <c r="T267" s="37" t="s">
        <v>108</v>
      </c>
      <c r="U267" s="37" t="s">
        <v>109</v>
      </c>
      <c r="V267" s="37" t="s">
        <v>740</v>
      </c>
      <c r="W267" s="37" t="s">
        <v>737</v>
      </c>
      <c r="X267" s="37" t="s">
        <v>303</v>
      </c>
      <c r="Y267" s="37" t="s">
        <v>791</v>
      </c>
      <c r="Z267" s="42" t="s">
        <v>11</v>
      </c>
      <c r="AA267" s="42" t="s">
        <v>11</v>
      </c>
      <c r="AB267" s="9">
        <v>67</v>
      </c>
      <c r="AC267" s="9">
        <v>22</v>
      </c>
      <c r="AD267" s="9" t="s">
        <v>11</v>
      </c>
      <c r="AE267" s="9" t="s">
        <v>11</v>
      </c>
      <c r="AF267" s="9" t="s">
        <v>11</v>
      </c>
      <c r="AG267" s="22">
        <v>26.3</v>
      </c>
      <c r="AH267" s="23" t="s">
        <v>351</v>
      </c>
      <c r="AI267" s="23" t="s">
        <v>165</v>
      </c>
      <c r="AJ267" s="23" t="s">
        <v>116</v>
      </c>
      <c r="AK267" s="23" t="s">
        <v>350</v>
      </c>
    </row>
    <row r="268" spans="1:37">
      <c r="A268" s="340">
        <v>25</v>
      </c>
      <c r="B268" s="323"/>
      <c r="C268" s="6" t="s">
        <v>696</v>
      </c>
      <c r="D268" s="67">
        <v>10</v>
      </c>
      <c r="E268" s="108">
        <v>2.399</v>
      </c>
      <c r="F268" s="109">
        <v>159.91999999999999</v>
      </c>
      <c r="G268" s="109">
        <v>10.029999999999999</v>
      </c>
      <c r="H268" s="121">
        <v>13</v>
      </c>
      <c r="I268" s="103" t="s">
        <v>11</v>
      </c>
      <c r="J268" s="59">
        <v>45782</v>
      </c>
      <c r="K268" s="59">
        <v>45789</v>
      </c>
      <c r="L268" s="43">
        <v>45848</v>
      </c>
      <c r="M268" s="84">
        <v>45933</v>
      </c>
      <c r="N268" s="84">
        <v>45933</v>
      </c>
      <c r="O268" s="82">
        <v>144</v>
      </c>
      <c r="P268" s="83" t="s">
        <v>116</v>
      </c>
      <c r="Q268" s="83" t="s">
        <v>105</v>
      </c>
      <c r="R268" s="83" t="s">
        <v>158</v>
      </c>
      <c r="S268" s="83" t="s">
        <v>536</v>
      </c>
      <c r="T268" s="83" t="s">
        <v>108</v>
      </c>
      <c r="U268" s="83" t="s">
        <v>109</v>
      </c>
      <c r="V268" s="83" t="s">
        <v>110</v>
      </c>
      <c r="W268" s="83" t="s">
        <v>737</v>
      </c>
      <c r="X268" s="321" t="s">
        <v>11</v>
      </c>
      <c r="Y268" s="321" t="s">
        <v>11</v>
      </c>
      <c r="Z268" s="321" t="s">
        <v>11</v>
      </c>
      <c r="AA268" s="321" t="s">
        <v>11</v>
      </c>
      <c r="AB268" s="11">
        <v>90.4</v>
      </c>
      <c r="AC268" s="11">
        <v>28.6</v>
      </c>
      <c r="AD268" s="11">
        <v>0</v>
      </c>
      <c r="AE268" s="11">
        <v>0</v>
      </c>
      <c r="AF268" s="11">
        <v>0</v>
      </c>
      <c r="AG268" s="11">
        <v>24.68</v>
      </c>
      <c r="AH268" s="12" t="s">
        <v>157</v>
      </c>
      <c r="AI268" s="12" t="s">
        <v>157</v>
      </c>
      <c r="AJ268" s="12" t="s">
        <v>116</v>
      </c>
      <c r="AK268" s="12" t="s">
        <v>350</v>
      </c>
    </row>
    <row r="269" spans="1:37">
      <c r="A269" s="340">
        <v>25</v>
      </c>
      <c r="B269" s="323"/>
      <c r="C269" s="13" t="s">
        <v>697</v>
      </c>
      <c r="D269" s="41" t="s">
        <v>715</v>
      </c>
      <c r="E269" s="100" t="s">
        <v>11</v>
      </c>
      <c r="F269" s="101" t="s">
        <v>11</v>
      </c>
      <c r="G269" s="102" t="s">
        <v>11</v>
      </c>
      <c r="H269" s="107" t="s">
        <v>11</v>
      </c>
      <c r="I269" s="103" t="s">
        <v>11</v>
      </c>
      <c r="J269" s="48">
        <v>45783</v>
      </c>
      <c r="K269" s="48">
        <v>45791</v>
      </c>
      <c r="L269" s="48">
        <v>45871</v>
      </c>
      <c r="M269" s="48" t="s">
        <v>11</v>
      </c>
      <c r="N269" s="48" t="s">
        <v>11</v>
      </c>
      <c r="O269" s="49" t="s">
        <v>11</v>
      </c>
      <c r="P269" s="50" t="s">
        <v>104</v>
      </c>
      <c r="Q269" s="50" t="s">
        <v>105</v>
      </c>
      <c r="R269" s="50" t="s">
        <v>106</v>
      </c>
      <c r="S269" s="50" t="s">
        <v>128</v>
      </c>
      <c r="T269" s="50" t="s">
        <v>108</v>
      </c>
      <c r="U269" s="50" t="s">
        <v>112</v>
      </c>
      <c r="V269" s="50" t="s">
        <v>110</v>
      </c>
      <c r="W269" s="51">
        <v>3</v>
      </c>
      <c r="X269" s="52" t="s">
        <v>11</v>
      </c>
      <c r="Y269" s="52" t="s">
        <v>11</v>
      </c>
      <c r="Z269" s="52" t="s">
        <v>11</v>
      </c>
      <c r="AA269" s="321" t="s">
        <v>11</v>
      </c>
      <c r="AB269" s="11" t="s">
        <v>835</v>
      </c>
      <c r="AC269" s="7" t="s">
        <v>11</v>
      </c>
      <c r="AD269" s="7" t="s">
        <v>11</v>
      </c>
      <c r="AE269" s="7" t="s">
        <v>11</v>
      </c>
      <c r="AF269" s="7" t="s">
        <v>11</v>
      </c>
      <c r="AG269" s="7" t="s">
        <v>11</v>
      </c>
      <c r="AH269" s="322" t="s">
        <v>11</v>
      </c>
      <c r="AI269" s="322" t="s">
        <v>11</v>
      </c>
      <c r="AJ269" s="322" t="s">
        <v>11</v>
      </c>
      <c r="AK269" s="322" t="s">
        <v>11</v>
      </c>
    </row>
    <row r="270" spans="1:37">
      <c r="A270" s="340">
        <v>25</v>
      </c>
      <c r="B270" s="323"/>
      <c r="C270" s="6" t="s">
        <v>698</v>
      </c>
      <c r="D270" s="107">
        <v>10</v>
      </c>
      <c r="E270" s="105">
        <v>2.1789999999999998</v>
      </c>
      <c r="F270" s="106">
        <v>145.27000000000001</v>
      </c>
      <c r="G270" s="106">
        <v>-18.95</v>
      </c>
      <c r="H270" s="110">
        <v>31</v>
      </c>
      <c r="I270" s="103" t="s">
        <v>11</v>
      </c>
      <c r="J270" s="53" t="s">
        <v>743</v>
      </c>
      <c r="K270" s="53" t="s">
        <v>744</v>
      </c>
      <c r="L270" s="53" t="s">
        <v>809</v>
      </c>
      <c r="M270" s="53" t="s">
        <v>798</v>
      </c>
      <c r="N270" s="53" t="s">
        <v>798</v>
      </c>
      <c r="O270" s="54">
        <v>142</v>
      </c>
      <c r="P270" s="40" t="s">
        <v>114</v>
      </c>
      <c r="Q270" s="40" t="s">
        <v>105</v>
      </c>
      <c r="R270" s="40" t="s">
        <v>106</v>
      </c>
      <c r="S270" s="40" t="s">
        <v>137</v>
      </c>
      <c r="T270" s="40" t="s">
        <v>108</v>
      </c>
      <c r="U270" s="40" t="s">
        <v>112</v>
      </c>
      <c r="V270" s="40" t="s">
        <v>110</v>
      </c>
      <c r="W270" s="40">
        <v>1</v>
      </c>
      <c r="X270" s="55" t="s">
        <v>520</v>
      </c>
      <c r="Y270" s="40">
        <v>0</v>
      </c>
      <c r="Z270" s="40">
        <v>0</v>
      </c>
      <c r="AA270" s="40">
        <v>0</v>
      </c>
      <c r="AB270" s="14">
        <v>97.6</v>
      </c>
      <c r="AC270" s="14">
        <v>21</v>
      </c>
      <c r="AD270" s="14">
        <v>4.7</v>
      </c>
      <c r="AE270" s="14">
        <v>2.2999999999999998</v>
      </c>
      <c r="AF270" s="14">
        <v>0</v>
      </c>
      <c r="AG270" s="14">
        <v>21.7</v>
      </c>
      <c r="AH270" s="15" t="s">
        <v>157</v>
      </c>
      <c r="AI270" s="15" t="s">
        <v>161</v>
      </c>
      <c r="AJ270" s="15" t="s">
        <v>114</v>
      </c>
      <c r="AK270" s="15" t="s">
        <v>137</v>
      </c>
    </row>
    <row r="271" spans="1:37">
      <c r="A271" s="340">
        <v>25</v>
      </c>
      <c r="B271" s="323"/>
      <c r="C271" s="6" t="s">
        <v>699</v>
      </c>
      <c r="D271" s="99">
        <v>15</v>
      </c>
      <c r="E271" s="111">
        <v>5.18</v>
      </c>
      <c r="F271" s="102">
        <v>230.23373333333333</v>
      </c>
      <c r="G271" s="102">
        <v>5.2845528455284505</v>
      </c>
      <c r="H271" s="54">
        <v>16</v>
      </c>
      <c r="I271" s="103" t="s">
        <v>11</v>
      </c>
      <c r="J271" s="56">
        <v>45770</v>
      </c>
      <c r="K271" s="56">
        <v>45784</v>
      </c>
      <c r="L271" s="56">
        <v>45866</v>
      </c>
      <c r="M271" s="56">
        <v>45950</v>
      </c>
      <c r="N271" s="56">
        <v>45950</v>
      </c>
      <c r="O271" s="54">
        <v>167</v>
      </c>
      <c r="P271" s="40" t="s">
        <v>104</v>
      </c>
      <c r="Q271" s="40" t="s">
        <v>105</v>
      </c>
      <c r="R271" s="40" t="s">
        <v>106</v>
      </c>
      <c r="S271" s="57" t="s">
        <v>118</v>
      </c>
      <c r="T271" s="57" t="s">
        <v>108</v>
      </c>
      <c r="U271" s="57" t="s">
        <v>109</v>
      </c>
      <c r="V271" s="57" t="s">
        <v>115</v>
      </c>
      <c r="W271" s="57" t="s">
        <v>742</v>
      </c>
      <c r="X271" s="321" t="s">
        <v>11</v>
      </c>
      <c r="Y271" s="57" t="s">
        <v>11</v>
      </c>
      <c r="Z271" s="42" t="s">
        <v>11</v>
      </c>
      <c r="AA271" s="42" t="s">
        <v>11</v>
      </c>
      <c r="AB271" s="11">
        <v>95.4</v>
      </c>
      <c r="AC271" s="11">
        <v>14.4</v>
      </c>
      <c r="AD271" s="9">
        <v>0</v>
      </c>
      <c r="AE271" s="9">
        <v>0</v>
      </c>
      <c r="AF271" s="9">
        <v>0</v>
      </c>
      <c r="AG271" s="9">
        <v>23.65</v>
      </c>
      <c r="AH271" s="12" t="s">
        <v>831</v>
      </c>
      <c r="AI271" s="12" t="s">
        <v>158</v>
      </c>
      <c r="AJ271" s="12" t="s">
        <v>116</v>
      </c>
      <c r="AK271" s="12" t="s">
        <v>160</v>
      </c>
    </row>
    <row r="272" spans="1:37">
      <c r="A272" s="340">
        <v>25</v>
      </c>
      <c r="B272" s="323"/>
      <c r="C272" s="6" t="s">
        <v>700</v>
      </c>
      <c r="D272" s="112">
        <v>20</v>
      </c>
      <c r="E272" s="113">
        <v>1.84</v>
      </c>
      <c r="F272" s="114">
        <v>122.67</v>
      </c>
      <c r="G272" s="114">
        <v>-43.76</v>
      </c>
      <c r="H272" s="122">
        <v>28.999999999999996</v>
      </c>
      <c r="I272" s="103" t="s">
        <v>11</v>
      </c>
      <c r="J272" s="59">
        <v>45772</v>
      </c>
      <c r="K272" s="59">
        <v>45789</v>
      </c>
      <c r="L272" s="60">
        <v>45858</v>
      </c>
      <c r="M272" s="59" t="s">
        <v>11</v>
      </c>
      <c r="N272" s="59" t="s">
        <v>11</v>
      </c>
      <c r="O272" s="61" t="s">
        <v>11</v>
      </c>
      <c r="P272" s="62" t="s">
        <v>114</v>
      </c>
      <c r="Q272" s="62" t="s">
        <v>105</v>
      </c>
      <c r="R272" s="62" t="s">
        <v>106</v>
      </c>
      <c r="S272" s="62" t="s">
        <v>128</v>
      </c>
      <c r="T272" s="62" t="s">
        <v>108</v>
      </c>
      <c r="U272" s="63" t="s">
        <v>112</v>
      </c>
      <c r="V272" s="63" t="s">
        <v>110</v>
      </c>
      <c r="W272" s="63">
        <v>1</v>
      </c>
      <c r="X272" s="55" t="s">
        <v>11</v>
      </c>
      <c r="Y272" s="42" t="s">
        <v>11</v>
      </c>
      <c r="Z272" s="42" t="s">
        <v>11</v>
      </c>
      <c r="AA272" s="42" t="s">
        <v>11</v>
      </c>
      <c r="AB272" s="11">
        <v>112.2</v>
      </c>
      <c r="AC272" s="11">
        <v>35.299999999999997</v>
      </c>
      <c r="AD272" s="11">
        <v>0</v>
      </c>
      <c r="AE272" s="11">
        <v>0</v>
      </c>
      <c r="AF272" s="11">
        <v>0</v>
      </c>
      <c r="AG272" s="11">
        <v>15.4</v>
      </c>
      <c r="AH272" s="24" t="s">
        <v>157</v>
      </c>
      <c r="AI272" s="24" t="s">
        <v>157</v>
      </c>
      <c r="AJ272" s="24" t="s">
        <v>114</v>
      </c>
      <c r="AK272" s="24" t="s">
        <v>160</v>
      </c>
    </row>
    <row r="273" spans="1:37">
      <c r="A273" s="340">
        <v>25</v>
      </c>
      <c r="B273" s="323"/>
      <c r="C273" s="6" t="s">
        <v>701</v>
      </c>
      <c r="D273" s="99">
        <v>20</v>
      </c>
      <c r="E273" s="100">
        <v>5.83</v>
      </c>
      <c r="F273" s="106">
        <v>194.43049999999999</v>
      </c>
      <c r="G273" s="101">
        <v>-22.11</v>
      </c>
      <c r="H273" s="64">
        <v>31</v>
      </c>
      <c r="I273" s="103" t="s">
        <v>11</v>
      </c>
      <c r="J273" s="35">
        <v>45785</v>
      </c>
      <c r="K273" s="35">
        <v>45796</v>
      </c>
      <c r="L273" s="60" t="s">
        <v>11</v>
      </c>
      <c r="M273" s="35">
        <v>45931</v>
      </c>
      <c r="N273" s="35">
        <v>45943</v>
      </c>
      <c r="O273" s="64">
        <v>139</v>
      </c>
      <c r="P273" s="52" t="s">
        <v>104</v>
      </c>
      <c r="Q273" s="52" t="s">
        <v>105</v>
      </c>
      <c r="R273" s="52" t="s">
        <v>106</v>
      </c>
      <c r="S273" s="52" t="s">
        <v>118</v>
      </c>
      <c r="T273" s="52" t="s">
        <v>309</v>
      </c>
      <c r="U273" s="52" t="s">
        <v>11</v>
      </c>
      <c r="V273" s="52" t="s">
        <v>173</v>
      </c>
      <c r="W273" s="52" t="s">
        <v>173</v>
      </c>
      <c r="X273" s="321" t="s">
        <v>11</v>
      </c>
      <c r="Y273" s="65" t="s">
        <v>11</v>
      </c>
      <c r="Z273" s="65" t="s">
        <v>11</v>
      </c>
      <c r="AA273" s="65" t="s">
        <v>11</v>
      </c>
      <c r="AB273" s="7">
        <v>103</v>
      </c>
      <c r="AC273" s="7">
        <v>7.5</v>
      </c>
      <c r="AD273" s="7" t="s">
        <v>11</v>
      </c>
      <c r="AE273" s="7" t="s">
        <v>11</v>
      </c>
      <c r="AF273" s="7" t="s">
        <v>11</v>
      </c>
      <c r="AG273" s="7">
        <v>25.69</v>
      </c>
      <c r="AH273" s="322" t="s">
        <v>351</v>
      </c>
      <c r="AI273" s="322" t="s">
        <v>158</v>
      </c>
      <c r="AJ273" s="322" t="s">
        <v>116</v>
      </c>
      <c r="AK273" s="322" t="s">
        <v>137</v>
      </c>
    </row>
    <row r="274" spans="1:37" ht="22.5">
      <c r="A274" s="340">
        <v>25</v>
      </c>
      <c r="B274" s="323"/>
      <c r="C274" s="13" t="s">
        <v>702</v>
      </c>
      <c r="D274" s="67">
        <v>21</v>
      </c>
      <c r="E274" s="105">
        <v>4.58</v>
      </c>
      <c r="F274" s="106">
        <v>145.41</v>
      </c>
      <c r="G274" s="102">
        <v>-21.65</v>
      </c>
      <c r="H274" s="41">
        <v>28</v>
      </c>
      <c r="I274" s="103" t="s">
        <v>11</v>
      </c>
      <c r="J274" s="35">
        <v>45782</v>
      </c>
      <c r="K274" s="35">
        <v>45798</v>
      </c>
      <c r="L274" s="66">
        <v>45861</v>
      </c>
      <c r="M274" s="35">
        <v>45938</v>
      </c>
      <c r="N274" s="35">
        <v>45943</v>
      </c>
      <c r="O274" s="67">
        <v>141</v>
      </c>
      <c r="P274" s="52" t="s">
        <v>116</v>
      </c>
      <c r="Q274" s="52" t="s">
        <v>765</v>
      </c>
      <c r="R274" s="52" t="s">
        <v>763</v>
      </c>
      <c r="S274" s="52" t="s">
        <v>118</v>
      </c>
      <c r="T274" s="52" t="s">
        <v>108</v>
      </c>
      <c r="U274" s="52" t="s">
        <v>112</v>
      </c>
      <c r="V274" s="52" t="s">
        <v>110</v>
      </c>
      <c r="W274" s="52">
        <v>2</v>
      </c>
      <c r="X274" s="57" t="s">
        <v>301</v>
      </c>
      <c r="Y274" s="57" t="s">
        <v>751</v>
      </c>
      <c r="Z274" s="52" t="s">
        <v>752</v>
      </c>
      <c r="AA274" s="52" t="s">
        <v>780</v>
      </c>
      <c r="AB274" s="7">
        <v>116.78</v>
      </c>
      <c r="AC274" s="7">
        <v>34.86</v>
      </c>
      <c r="AD274" s="7">
        <v>0</v>
      </c>
      <c r="AE274" s="7">
        <v>0</v>
      </c>
      <c r="AF274" s="7">
        <v>0</v>
      </c>
      <c r="AG274" s="7">
        <v>25.43</v>
      </c>
      <c r="AH274" s="322" t="s">
        <v>157</v>
      </c>
      <c r="AI274" s="322" t="s">
        <v>170</v>
      </c>
      <c r="AJ274" s="322" t="s">
        <v>159</v>
      </c>
      <c r="AK274" s="322" t="s">
        <v>160</v>
      </c>
    </row>
    <row r="275" spans="1:37">
      <c r="A275" s="340">
        <v>25</v>
      </c>
      <c r="B275" s="323"/>
      <c r="C275" s="6" t="s">
        <v>703</v>
      </c>
      <c r="D275" s="67">
        <v>10</v>
      </c>
      <c r="E275" s="105">
        <v>3</v>
      </c>
      <c r="F275" s="106">
        <v>200.1</v>
      </c>
      <c r="G275" s="106">
        <v>-15.49</v>
      </c>
      <c r="H275" s="110">
        <v>29</v>
      </c>
      <c r="I275" s="103" t="s">
        <v>11</v>
      </c>
      <c r="J275" s="68">
        <v>45787</v>
      </c>
      <c r="K275" s="68">
        <v>45796</v>
      </c>
      <c r="L275" s="68" t="s">
        <v>11</v>
      </c>
      <c r="M275" s="68">
        <v>45930</v>
      </c>
      <c r="N275" s="68">
        <v>45946</v>
      </c>
      <c r="O275" s="69">
        <v>134</v>
      </c>
      <c r="P275" s="70" t="s">
        <v>776</v>
      </c>
      <c r="Q275" s="70" t="s">
        <v>129</v>
      </c>
      <c r="R275" s="70" t="s">
        <v>763</v>
      </c>
      <c r="S275" s="70" t="s">
        <v>107</v>
      </c>
      <c r="T275" s="70" t="s">
        <v>755</v>
      </c>
      <c r="U275" s="70" t="s">
        <v>756</v>
      </c>
      <c r="V275" s="70" t="s">
        <v>132</v>
      </c>
      <c r="W275" s="70">
        <v>3</v>
      </c>
      <c r="X275" s="70" t="s">
        <v>137</v>
      </c>
      <c r="Y275" s="57" t="s">
        <v>11</v>
      </c>
      <c r="Z275" s="57" t="s">
        <v>11</v>
      </c>
      <c r="AA275" s="57" t="s">
        <v>11</v>
      </c>
      <c r="AB275" s="7">
        <v>118.5</v>
      </c>
      <c r="AC275" s="7">
        <v>37.5</v>
      </c>
      <c r="AD275" s="17">
        <v>0</v>
      </c>
      <c r="AE275" s="17">
        <v>0</v>
      </c>
      <c r="AF275" s="17">
        <v>0</v>
      </c>
      <c r="AG275" s="7">
        <v>22.81</v>
      </c>
      <c r="AH275" s="18" t="s">
        <v>826</v>
      </c>
      <c r="AI275" s="18" t="s">
        <v>827</v>
      </c>
      <c r="AJ275" s="18" t="s">
        <v>828</v>
      </c>
      <c r="AK275" s="18" t="s">
        <v>829</v>
      </c>
    </row>
    <row r="276" spans="1:37">
      <c r="A276" s="340">
        <v>25</v>
      </c>
      <c r="B276" s="323"/>
      <c r="C276" s="19" t="s">
        <v>22</v>
      </c>
      <c r="D276" s="116" t="s">
        <v>11</v>
      </c>
      <c r="E276" s="117" t="s">
        <v>11</v>
      </c>
      <c r="F276" s="118">
        <v>181.15</v>
      </c>
      <c r="G276" s="118">
        <v>-12.860475743800649</v>
      </c>
      <c r="H276" s="123">
        <v>31</v>
      </c>
      <c r="I276" s="120" t="s">
        <v>230</v>
      </c>
      <c r="J276" s="71" t="s">
        <v>11</v>
      </c>
      <c r="K276" s="72" t="s">
        <v>11</v>
      </c>
      <c r="L276" s="72" t="s">
        <v>11</v>
      </c>
      <c r="M276" s="73" t="s">
        <v>11</v>
      </c>
      <c r="N276" s="72" t="s">
        <v>11</v>
      </c>
      <c r="O276" s="74">
        <v>140.875</v>
      </c>
      <c r="P276" s="75" t="s">
        <v>11</v>
      </c>
      <c r="Q276" s="75" t="s">
        <v>11</v>
      </c>
      <c r="R276" s="75" t="s">
        <v>11</v>
      </c>
      <c r="S276" s="75" t="s">
        <v>11</v>
      </c>
      <c r="T276" s="76" t="s">
        <v>11</v>
      </c>
      <c r="U276" s="77" t="s">
        <v>11</v>
      </c>
      <c r="V276" s="77" t="s">
        <v>11</v>
      </c>
      <c r="W276" s="75" t="s">
        <v>11</v>
      </c>
      <c r="X276" s="78" t="s">
        <v>11</v>
      </c>
      <c r="Y276" s="79" t="s">
        <v>11</v>
      </c>
      <c r="Z276" s="79" t="s">
        <v>11</v>
      </c>
      <c r="AA276" s="75" t="s">
        <v>11</v>
      </c>
      <c r="AB276" s="20">
        <v>96.92</v>
      </c>
      <c r="AC276" s="20">
        <v>24.306666666666665</v>
      </c>
      <c r="AD276" s="20">
        <v>0.67142857142857149</v>
      </c>
      <c r="AE276" s="20">
        <v>0.32857142857142857</v>
      </c>
      <c r="AF276" s="20">
        <v>0</v>
      </c>
      <c r="AG276" s="20">
        <v>22.862222222222226</v>
      </c>
      <c r="AH276" s="21" t="s">
        <v>11</v>
      </c>
      <c r="AI276" s="21" t="s">
        <v>11</v>
      </c>
      <c r="AJ276" s="21" t="s">
        <v>11</v>
      </c>
      <c r="AK276" s="21" t="s">
        <v>11</v>
      </c>
    </row>
    <row r="277" spans="1:37">
      <c r="A277" s="340">
        <v>26</v>
      </c>
      <c r="B277" s="323" t="s">
        <v>723</v>
      </c>
      <c r="C277" s="6" t="s">
        <v>19</v>
      </c>
      <c r="D277" s="99" t="s">
        <v>11</v>
      </c>
      <c r="E277" s="100">
        <v>4.0110000000000001</v>
      </c>
      <c r="F277" s="101">
        <v>222.84</v>
      </c>
      <c r="G277" s="109">
        <v>-9.23</v>
      </c>
      <c r="H277" s="64">
        <v>28</v>
      </c>
      <c r="I277" s="103" t="s">
        <v>11</v>
      </c>
      <c r="J277" s="35">
        <v>45781</v>
      </c>
      <c r="K277" s="35">
        <v>45794</v>
      </c>
      <c r="L277" s="35" t="s">
        <v>11</v>
      </c>
      <c r="M277" s="35">
        <v>45932</v>
      </c>
      <c r="N277" s="35">
        <v>45932</v>
      </c>
      <c r="O277" s="64">
        <v>139</v>
      </c>
      <c r="P277" s="52" t="s">
        <v>116</v>
      </c>
      <c r="Q277" s="52" t="s">
        <v>105</v>
      </c>
      <c r="R277" s="52" t="s">
        <v>122</v>
      </c>
      <c r="S277" s="52" t="s">
        <v>118</v>
      </c>
      <c r="T277" s="52" t="s">
        <v>108</v>
      </c>
      <c r="U277" s="52" t="s">
        <v>109</v>
      </c>
      <c r="V277" s="52" t="s">
        <v>313</v>
      </c>
      <c r="W277" s="52" t="s">
        <v>737</v>
      </c>
      <c r="X277" s="57" t="s">
        <v>11</v>
      </c>
      <c r="Y277" s="42" t="s">
        <v>11</v>
      </c>
      <c r="Z277" s="42" t="s">
        <v>11</v>
      </c>
      <c r="AA277" s="42" t="s">
        <v>11</v>
      </c>
      <c r="AB277" s="7">
        <v>77.400000000000006</v>
      </c>
      <c r="AC277" s="7">
        <v>10.199999999999999</v>
      </c>
      <c r="AD277" s="7">
        <v>0</v>
      </c>
      <c r="AE277" s="7">
        <v>0</v>
      </c>
      <c r="AF277" s="7">
        <v>0</v>
      </c>
      <c r="AG277" s="7">
        <v>22.3</v>
      </c>
      <c r="AH277" s="322" t="s">
        <v>157</v>
      </c>
      <c r="AI277" s="322" t="s">
        <v>161</v>
      </c>
      <c r="AJ277" s="322" t="s">
        <v>116</v>
      </c>
      <c r="AK277" s="322" t="s">
        <v>160</v>
      </c>
    </row>
    <row r="278" spans="1:37">
      <c r="A278" s="340">
        <v>26</v>
      </c>
      <c r="B278" s="323"/>
      <c r="C278" s="6" t="s">
        <v>20</v>
      </c>
      <c r="D278" s="67">
        <v>10</v>
      </c>
      <c r="E278" s="100">
        <v>1.24166666666667</v>
      </c>
      <c r="F278" s="104" t="s">
        <v>11</v>
      </c>
      <c r="G278" s="104" t="s">
        <v>11</v>
      </c>
      <c r="H278" s="104" t="s">
        <v>11</v>
      </c>
      <c r="I278" s="103" t="s">
        <v>11</v>
      </c>
      <c r="J278" s="35">
        <v>45805</v>
      </c>
      <c r="K278" s="35">
        <v>45814</v>
      </c>
      <c r="L278" s="35">
        <v>45843</v>
      </c>
      <c r="M278" s="35">
        <v>45934</v>
      </c>
      <c r="N278" s="35">
        <v>45945</v>
      </c>
      <c r="O278" s="41">
        <v>121</v>
      </c>
      <c r="P278" s="37" t="s">
        <v>116</v>
      </c>
      <c r="Q278" s="37" t="s">
        <v>765</v>
      </c>
      <c r="R278" s="37" t="s">
        <v>739</v>
      </c>
      <c r="S278" s="37" t="s">
        <v>118</v>
      </c>
      <c r="T278" s="37" t="s">
        <v>108</v>
      </c>
      <c r="U278" s="37" t="s">
        <v>109</v>
      </c>
      <c r="V278" s="37" t="s">
        <v>740</v>
      </c>
      <c r="W278" s="37" t="s">
        <v>737</v>
      </c>
      <c r="X278" s="37" t="s">
        <v>303</v>
      </c>
      <c r="Y278" s="37" t="s">
        <v>799</v>
      </c>
      <c r="Z278" s="37" t="s">
        <v>11</v>
      </c>
      <c r="AA278" s="42" t="s">
        <v>11</v>
      </c>
      <c r="AB278" s="9">
        <v>62.4</v>
      </c>
      <c r="AC278" s="9">
        <v>10.6</v>
      </c>
      <c r="AD278" s="9" t="s">
        <v>11</v>
      </c>
      <c r="AE278" s="9" t="s">
        <v>11</v>
      </c>
      <c r="AF278" s="9" t="s">
        <v>11</v>
      </c>
      <c r="AG278" s="22">
        <v>26.9</v>
      </c>
      <c r="AH278" s="23" t="s">
        <v>351</v>
      </c>
      <c r="AI278" s="23" t="s">
        <v>165</v>
      </c>
      <c r="AJ278" s="23" t="s">
        <v>114</v>
      </c>
      <c r="AK278" s="23" t="s">
        <v>350</v>
      </c>
    </row>
    <row r="279" spans="1:37">
      <c r="A279" s="340">
        <v>26</v>
      </c>
      <c r="B279" s="323"/>
      <c r="C279" s="6" t="s">
        <v>696</v>
      </c>
      <c r="D279" s="67">
        <v>10</v>
      </c>
      <c r="E279" s="108">
        <v>2.254</v>
      </c>
      <c r="F279" s="109">
        <v>150.28</v>
      </c>
      <c r="G279" s="109">
        <v>3.4</v>
      </c>
      <c r="H279" s="121">
        <v>27</v>
      </c>
      <c r="I279" s="103" t="s">
        <v>11</v>
      </c>
      <c r="J279" s="59">
        <v>45782</v>
      </c>
      <c r="K279" s="59">
        <v>45789</v>
      </c>
      <c r="L279" s="43">
        <v>45833</v>
      </c>
      <c r="M279" s="84">
        <v>45943</v>
      </c>
      <c r="N279" s="84">
        <v>45943</v>
      </c>
      <c r="O279" s="82">
        <v>154</v>
      </c>
      <c r="P279" s="83" t="s">
        <v>116</v>
      </c>
      <c r="Q279" s="83" t="s">
        <v>105</v>
      </c>
      <c r="R279" s="83" t="s">
        <v>158</v>
      </c>
      <c r="S279" s="83" t="s">
        <v>536</v>
      </c>
      <c r="T279" s="83" t="s">
        <v>108</v>
      </c>
      <c r="U279" s="83" t="s">
        <v>109</v>
      </c>
      <c r="V279" s="83" t="s">
        <v>110</v>
      </c>
      <c r="W279" s="83" t="s">
        <v>737</v>
      </c>
      <c r="X279" s="321" t="s">
        <v>11</v>
      </c>
      <c r="Y279" s="321" t="s">
        <v>11</v>
      </c>
      <c r="Z279" s="321" t="s">
        <v>11</v>
      </c>
      <c r="AA279" s="321" t="s">
        <v>11</v>
      </c>
      <c r="AB279" s="11">
        <v>88.3</v>
      </c>
      <c r="AC279" s="11">
        <v>10.8</v>
      </c>
      <c r="AD279" s="11">
        <v>0</v>
      </c>
      <c r="AE279" s="11">
        <v>0</v>
      </c>
      <c r="AF279" s="11">
        <v>0</v>
      </c>
      <c r="AG279" s="11">
        <v>24.8</v>
      </c>
      <c r="AH279" s="12" t="s">
        <v>157</v>
      </c>
      <c r="AI279" s="12" t="s">
        <v>158</v>
      </c>
      <c r="AJ279" s="12" t="s">
        <v>116</v>
      </c>
      <c r="AK279" s="12" t="s">
        <v>350</v>
      </c>
    </row>
    <row r="280" spans="1:37">
      <c r="A280" s="340">
        <v>26</v>
      </c>
      <c r="B280" s="323"/>
      <c r="C280" s="13" t="s">
        <v>697</v>
      </c>
      <c r="D280" s="107">
        <v>21</v>
      </c>
      <c r="E280" s="108">
        <v>5.6</v>
      </c>
      <c r="F280" s="109">
        <v>177.78666666666666</v>
      </c>
      <c r="G280" s="109">
        <v>-7.4380165289256226</v>
      </c>
      <c r="H280" s="121">
        <v>23</v>
      </c>
      <c r="I280" s="103" t="s">
        <v>11</v>
      </c>
      <c r="J280" s="48">
        <v>45783</v>
      </c>
      <c r="K280" s="48">
        <v>45792</v>
      </c>
      <c r="L280" s="48">
        <v>45830</v>
      </c>
      <c r="M280" s="48">
        <v>45919</v>
      </c>
      <c r="N280" s="48">
        <v>45923</v>
      </c>
      <c r="O280" s="49">
        <v>128</v>
      </c>
      <c r="P280" s="50" t="s">
        <v>104</v>
      </c>
      <c r="Q280" s="50" t="s">
        <v>105</v>
      </c>
      <c r="R280" s="50" t="s">
        <v>122</v>
      </c>
      <c r="S280" s="50" t="s">
        <v>128</v>
      </c>
      <c r="T280" s="50" t="s">
        <v>108</v>
      </c>
      <c r="U280" s="50" t="s">
        <v>112</v>
      </c>
      <c r="V280" s="50" t="s">
        <v>110</v>
      </c>
      <c r="W280" s="51">
        <v>1</v>
      </c>
      <c r="X280" s="55" t="s">
        <v>517</v>
      </c>
      <c r="Y280" s="55" t="s">
        <v>766</v>
      </c>
      <c r="Z280" s="52" t="s">
        <v>11</v>
      </c>
      <c r="AA280" s="52" t="s">
        <v>11</v>
      </c>
      <c r="AB280" s="7">
        <v>85.6</v>
      </c>
      <c r="AC280" s="7">
        <v>8</v>
      </c>
      <c r="AD280" s="7">
        <v>0</v>
      </c>
      <c r="AE280" s="7">
        <v>13</v>
      </c>
      <c r="AF280" s="7">
        <v>0</v>
      </c>
      <c r="AG280" s="7">
        <v>27.7</v>
      </c>
      <c r="AH280" s="322" t="s">
        <v>157</v>
      </c>
      <c r="AI280" s="322" t="s">
        <v>158</v>
      </c>
      <c r="AJ280" s="322" t="s">
        <v>114</v>
      </c>
      <c r="AK280" s="322" t="s">
        <v>350</v>
      </c>
    </row>
    <row r="281" spans="1:37">
      <c r="A281" s="340">
        <v>26</v>
      </c>
      <c r="B281" s="323"/>
      <c r="C281" s="6" t="s">
        <v>698</v>
      </c>
      <c r="D281" s="107">
        <v>10</v>
      </c>
      <c r="E281" s="105">
        <v>2.4020000000000001</v>
      </c>
      <c r="F281" s="106">
        <v>160.13</v>
      </c>
      <c r="G281" s="106">
        <v>-10.66</v>
      </c>
      <c r="H281" s="110">
        <v>12</v>
      </c>
      <c r="I281" s="103" t="s">
        <v>11</v>
      </c>
      <c r="J281" s="53" t="s">
        <v>743</v>
      </c>
      <c r="K281" s="53" t="s">
        <v>744</v>
      </c>
      <c r="L281" s="53" t="s">
        <v>758</v>
      </c>
      <c r="M281" s="53" t="s">
        <v>769</v>
      </c>
      <c r="N281" s="53" t="s">
        <v>769</v>
      </c>
      <c r="O281" s="54">
        <v>120</v>
      </c>
      <c r="P281" s="40" t="s">
        <v>114</v>
      </c>
      <c r="Q281" s="40" t="s">
        <v>105</v>
      </c>
      <c r="R281" s="40" t="s">
        <v>122</v>
      </c>
      <c r="S281" s="40" t="s">
        <v>137</v>
      </c>
      <c r="T281" s="40" t="s">
        <v>108</v>
      </c>
      <c r="U281" s="40" t="s">
        <v>112</v>
      </c>
      <c r="V281" s="40" t="s">
        <v>110</v>
      </c>
      <c r="W281" s="40">
        <v>1</v>
      </c>
      <c r="X281" s="55" t="s">
        <v>520</v>
      </c>
      <c r="Y281" s="40">
        <v>0</v>
      </c>
      <c r="Z281" s="40">
        <v>0</v>
      </c>
      <c r="AA281" s="40">
        <v>0</v>
      </c>
      <c r="AB281" s="14">
        <v>84.5</v>
      </c>
      <c r="AC281" s="14">
        <v>17.100000000000001</v>
      </c>
      <c r="AD281" s="14">
        <v>0.7</v>
      </c>
      <c r="AE281" s="14">
        <v>0</v>
      </c>
      <c r="AF281" s="14">
        <v>0</v>
      </c>
      <c r="AG281" s="14">
        <v>23.5</v>
      </c>
      <c r="AH281" s="15" t="s">
        <v>157</v>
      </c>
      <c r="AI281" s="15" t="s">
        <v>164</v>
      </c>
      <c r="AJ281" s="15" t="s">
        <v>114</v>
      </c>
      <c r="AK281" s="15" t="s">
        <v>137</v>
      </c>
    </row>
    <row r="282" spans="1:37">
      <c r="A282" s="340">
        <v>26</v>
      </c>
      <c r="B282" s="323"/>
      <c r="C282" s="6" t="s">
        <v>699</v>
      </c>
      <c r="D282" s="99">
        <v>15</v>
      </c>
      <c r="E282" s="111">
        <v>6.19</v>
      </c>
      <c r="F282" s="102">
        <v>275.12486666666672</v>
      </c>
      <c r="G282" s="102">
        <v>25.813008130081311</v>
      </c>
      <c r="H282" s="54">
        <v>3</v>
      </c>
      <c r="I282" s="103" t="s">
        <v>11</v>
      </c>
      <c r="J282" s="56">
        <v>45770</v>
      </c>
      <c r="K282" s="56">
        <v>45783</v>
      </c>
      <c r="L282" s="56">
        <v>45833</v>
      </c>
      <c r="M282" s="56">
        <v>45912</v>
      </c>
      <c r="N282" s="56">
        <v>45916</v>
      </c>
      <c r="O282" s="54">
        <v>130</v>
      </c>
      <c r="P282" s="40" t="s">
        <v>116</v>
      </c>
      <c r="Q282" s="40" t="s">
        <v>105</v>
      </c>
      <c r="R282" s="40" t="s">
        <v>122</v>
      </c>
      <c r="S282" s="57" t="s">
        <v>128</v>
      </c>
      <c r="T282" s="57" t="s">
        <v>309</v>
      </c>
      <c r="U282" s="57" t="s">
        <v>109</v>
      </c>
      <c r="V282" s="57" t="s">
        <v>110</v>
      </c>
      <c r="W282" s="57" t="s">
        <v>742</v>
      </c>
      <c r="X282" s="55" t="s">
        <v>11</v>
      </c>
      <c r="Y282" s="42" t="s">
        <v>11</v>
      </c>
      <c r="Z282" s="42" t="s">
        <v>11</v>
      </c>
      <c r="AA282" s="42" t="s">
        <v>11</v>
      </c>
      <c r="AB282" s="11">
        <v>93.2</v>
      </c>
      <c r="AC282" s="11">
        <v>5.2</v>
      </c>
      <c r="AD282" s="9">
        <v>0</v>
      </c>
      <c r="AE282" s="9">
        <v>0</v>
      </c>
      <c r="AF282" s="9">
        <v>0</v>
      </c>
      <c r="AG282" s="9">
        <v>31.175000000000001</v>
      </c>
      <c r="AH282" s="12" t="s">
        <v>831</v>
      </c>
      <c r="AI282" s="12" t="s">
        <v>158</v>
      </c>
      <c r="AJ282" s="12" t="s">
        <v>114</v>
      </c>
      <c r="AK282" s="12" t="s">
        <v>160</v>
      </c>
    </row>
    <row r="283" spans="1:37">
      <c r="A283" s="340">
        <v>26</v>
      </c>
      <c r="B283" s="323"/>
      <c r="C283" s="6" t="s">
        <v>700</v>
      </c>
      <c r="D283" s="112">
        <v>20</v>
      </c>
      <c r="E283" s="113">
        <v>3.081</v>
      </c>
      <c r="F283" s="114">
        <v>205.4</v>
      </c>
      <c r="G283" s="114">
        <v>-5.84</v>
      </c>
      <c r="H283" s="122">
        <v>14</v>
      </c>
      <c r="I283" s="103" t="s">
        <v>11</v>
      </c>
      <c r="J283" s="59">
        <v>45772</v>
      </c>
      <c r="K283" s="59">
        <v>45789</v>
      </c>
      <c r="L283" s="60">
        <v>45840</v>
      </c>
      <c r="M283" s="59">
        <v>45917</v>
      </c>
      <c r="N283" s="59">
        <v>45917</v>
      </c>
      <c r="O283" s="61">
        <v>129</v>
      </c>
      <c r="P283" s="62" t="s">
        <v>114</v>
      </c>
      <c r="Q283" s="62" t="s">
        <v>105</v>
      </c>
      <c r="R283" s="62" t="s">
        <v>122</v>
      </c>
      <c r="S283" s="62" t="s">
        <v>128</v>
      </c>
      <c r="T283" s="62" t="s">
        <v>108</v>
      </c>
      <c r="U283" s="63" t="s">
        <v>112</v>
      </c>
      <c r="V283" s="63" t="s">
        <v>110</v>
      </c>
      <c r="W283" s="63">
        <v>1</v>
      </c>
      <c r="X283" s="55" t="s">
        <v>11</v>
      </c>
      <c r="Y283" s="42" t="s">
        <v>11</v>
      </c>
      <c r="Z283" s="42" t="s">
        <v>11</v>
      </c>
      <c r="AA283" s="42" t="s">
        <v>11</v>
      </c>
      <c r="AB283" s="11">
        <v>53.6</v>
      </c>
      <c r="AC283" s="11">
        <v>15.4</v>
      </c>
      <c r="AD283" s="11">
        <v>0</v>
      </c>
      <c r="AE283" s="11">
        <v>0</v>
      </c>
      <c r="AF283" s="11">
        <v>0</v>
      </c>
      <c r="AG283" s="11">
        <v>29.3</v>
      </c>
      <c r="AH283" s="24" t="s">
        <v>157</v>
      </c>
      <c r="AI283" s="24" t="s">
        <v>167</v>
      </c>
      <c r="AJ283" s="24" t="s">
        <v>114</v>
      </c>
      <c r="AK283" s="24" t="s">
        <v>137</v>
      </c>
    </row>
    <row r="284" spans="1:37">
      <c r="A284" s="340">
        <v>26</v>
      </c>
      <c r="B284" s="323"/>
      <c r="C284" s="6" t="s">
        <v>701</v>
      </c>
      <c r="D284" s="99">
        <v>20</v>
      </c>
      <c r="E284" s="100">
        <v>6.23</v>
      </c>
      <c r="F284" s="106">
        <v>207.7705</v>
      </c>
      <c r="G284" s="101">
        <v>-16.77</v>
      </c>
      <c r="H284" s="64">
        <v>29</v>
      </c>
      <c r="I284" s="103" t="s">
        <v>11</v>
      </c>
      <c r="J284" s="35">
        <v>45785</v>
      </c>
      <c r="K284" s="35">
        <v>45796</v>
      </c>
      <c r="L284" s="60" t="s">
        <v>11</v>
      </c>
      <c r="M284" s="35">
        <v>45922</v>
      </c>
      <c r="N284" s="35">
        <v>45943</v>
      </c>
      <c r="O284" s="64">
        <v>123</v>
      </c>
      <c r="P284" s="52" t="s">
        <v>104</v>
      </c>
      <c r="Q284" s="52" t="s">
        <v>105</v>
      </c>
      <c r="R284" s="52" t="s">
        <v>122</v>
      </c>
      <c r="S284" s="52" t="s">
        <v>118</v>
      </c>
      <c r="T284" s="52" t="s">
        <v>309</v>
      </c>
      <c r="U284" s="52" t="s">
        <v>11</v>
      </c>
      <c r="V284" s="52" t="s">
        <v>173</v>
      </c>
      <c r="W284" s="52" t="s">
        <v>173</v>
      </c>
      <c r="X284" s="321" t="s">
        <v>11</v>
      </c>
      <c r="Y284" s="65" t="s">
        <v>11</v>
      </c>
      <c r="Z284" s="65" t="s">
        <v>11</v>
      </c>
      <c r="AA284" s="65" t="s">
        <v>11</v>
      </c>
      <c r="AB284" s="7">
        <v>60.33</v>
      </c>
      <c r="AC284" s="7">
        <v>8.2439999999999998</v>
      </c>
      <c r="AD284" s="7" t="s">
        <v>11</v>
      </c>
      <c r="AE284" s="7" t="s">
        <v>11</v>
      </c>
      <c r="AF284" s="7" t="s">
        <v>11</v>
      </c>
      <c r="AG284" s="7">
        <v>27.87</v>
      </c>
      <c r="AH284" s="322" t="s">
        <v>351</v>
      </c>
      <c r="AI284" s="322" t="s">
        <v>158</v>
      </c>
      <c r="AJ284" s="322" t="s">
        <v>116</v>
      </c>
      <c r="AK284" s="322" t="s">
        <v>137</v>
      </c>
    </row>
    <row r="285" spans="1:37" ht="22.5">
      <c r="A285" s="340">
        <v>26</v>
      </c>
      <c r="B285" s="323"/>
      <c r="C285" s="13" t="s">
        <v>702</v>
      </c>
      <c r="D285" s="67">
        <v>21</v>
      </c>
      <c r="E285" s="105">
        <v>4.5129999999999999</v>
      </c>
      <c r="F285" s="106">
        <v>143.26</v>
      </c>
      <c r="G285" s="102">
        <v>-22.81</v>
      </c>
      <c r="H285" s="41">
        <v>30</v>
      </c>
      <c r="I285" s="103" t="s">
        <v>11</v>
      </c>
      <c r="J285" s="35">
        <v>45782</v>
      </c>
      <c r="K285" s="35">
        <v>45799</v>
      </c>
      <c r="L285" s="66">
        <v>45846</v>
      </c>
      <c r="M285" s="35">
        <v>45917</v>
      </c>
      <c r="N285" s="35">
        <v>45928</v>
      </c>
      <c r="O285" s="67">
        <v>119</v>
      </c>
      <c r="P285" s="52" t="s">
        <v>104</v>
      </c>
      <c r="Q285" s="52" t="s">
        <v>765</v>
      </c>
      <c r="R285" s="52" t="s">
        <v>750</v>
      </c>
      <c r="S285" s="52" t="s">
        <v>128</v>
      </c>
      <c r="T285" s="52" t="s">
        <v>108</v>
      </c>
      <c r="U285" s="52" t="s">
        <v>112</v>
      </c>
      <c r="V285" s="52" t="s">
        <v>110</v>
      </c>
      <c r="W285" s="52">
        <v>1</v>
      </c>
      <c r="X285" s="57" t="s">
        <v>301</v>
      </c>
      <c r="Y285" s="57" t="s">
        <v>751</v>
      </c>
      <c r="Z285" s="52" t="s">
        <v>752</v>
      </c>
      <c r="AA285" s="52" t="s">
        <v>780</v>
      </c>
      <c r="AB285" s="7">
        <v>112.3</v>
      </c>
      <c r="AC285" s="7">
        <v>28.04</v>
      </c>
      <c r="AD285" s="7">
        <v>0</v>
      </c>
      <c r="AE285" s="7">
        <v>0</v>
      </c>
      <c r="AF285" s="7">
        <v>0</v>
      </c>
      <c r="AG285" s="7">
        <v>24.57</v>
      </c>
      <c r="AH285" s="322" t="s">
        <v>157</v>
      </c>
      <c r="AI285" s="322" t="s">
        <v>158</v>
      </c>
      <c r="AJ285" s="322" t="s">
        <v>159</v>
      </c>
      <c r="AK285" s="322" t="s">
        <v>160</v>
      </c>
    </row>
    <row r="286" spans="1:37">
      <c r="A286" s="340">
        <v>26</v>
      </c>
      <c r="B286" s="323"/>
      <c r="C286" s="6" t="s">
        <v>703</v>
      </c>
      <c r="D286" s="67">
        <v>10</v>
      </c>
      <c r="E286" s="105">
        <v>3.0750000000000002</v>
      </c>
      <c r="F286" s="106">
        <v>205.1</v>
      </c>
      <c r="G286" s="106">
        <v>-13.38</v>
      </c>
      <c r="H286" s="110">
        <v>27</v>
      </c>
      <c r="I286" s="103" t="s">
        <v>11</v>
      </c>
      <c r="J286" s="68">
        <v>45787</v>
      </c>
      <c r="K286" s="68">
        <v>45798</v>
      </c>
      <c r="L286" s="68" t="s">
        <v>11</v>
      </c>
      <c r="M286" s="68">
        <v>45927</v>
      </c>
      <c r="N286" s="68">
        <v>45946</v>
      </c>
      <c r="O286" s="69">
        <v>129</v>
      </c>
      <c r="P286" s="70" t="s">
        <v>776</v>
      </c>
      <c r="Q286" s="70" t="s">
        <v>310</v>
      </c>
      <c r="R286" s="70" t="s">
        <v>750</v>
      </c>
      <c r="S286" s="70" t="s">
        <v>128</v>
      </c>
      <c r="T286" s="70" t="s">
        <v>755</v>
      </c>
      <c r="U286" s="70" t="s">
        <v>756</v>
      </c>
      <c r="V286" s="70" t="s">
        <v>110</v>
      </c>
      <c r="W286" s="70">
        <v>2</v>
      </c>
      <c r="X286" s="70" t="s">
        <v>137</v>
      </c>
      <c r="Y286" s="57" t="s">
        <v>11</v>
      </c>
      <c r="Z286" s="57" t="s">
        <v>11</v>
      </c>
      <c r="AA286" s="57" t="s">
        <v>11</v>
      </c>
      <c r="AB286" s="7">
        <v>140.5</v>
      </c>
      <c r="AC286" s="7">
        <v>24.75</v>
      </c>
      <c r="AD286" s="17">
        <v>0</v>
      </c>
      <c r="AE286" s="17">
        <v>0</v>
      </c>
      <c r="AF286" s="17">
        <v>0</v>
      </c>
      <c r="AG286" s="7">
        <v>26.46</v>
      </c>
      <c r="AH286" s="18" t="s">
        <v>826</v>
      </c>
      <c r="AI286" s="18" t="s">
        <v>827</v>
      </c>
      <c r="AJ286" s="18" t="s">
        <v>828</v>
      </c>
      <c r="AK286" s="18" t="s">
        <v>829</v>
      </c>
    </row>
    <row r="287" spans="1:37">
      <c r="A287" s="340">
        <v>26</v>
      </c>
      <c r="B287" s="323"/>
      <c r="C287" s="19" t="s">
        <v>22</v>
      </c>
      <c r="D287" s="116" t="s">
        <v>11</v>
      </c>
      <c r="E287" s="117" t="s">
        <v>11</v>
      </c>
      <c r="F287" s="118">
        <v>194.19</v>
      </c>
      <c r="G287" s="118">
        <v>-6.5877768958799265</v>
      </c>
      <c r="H287" s="123">
        <v>21</v>
      </c>
      <c r="I287" s="120" t="s">
        <v>205</v>
      </c>
      <c r="J287" s="71" t="s">
        <v>11</v>
      </c>
      <c r="K287" s="72" t="s">
        <v>11</v>
      </c>
      <c r="L287" s="72" t="s">
        <v>11</v>
      </c>
      <c r="M287" s="73" t="s">
        <v>11</v>
      </c>
      <c r="N287" s="72" t="s">
        <v>11</v>
      </c>
      <c r="O287" s="74">
        <v>129.19999999999999</v>
      </c>
      <c r="P287" s="75" t="s">
        <v>11</v>
      </c>
      <c r="Q287" s="75" t="s">
        <v>11</v>
      </c>
      <c r="R287" s="75" t="s">
        <v>11</v>
      </c>
      <c r="S287" s="75" t="s">
        <v>11</v>
      </c>
      <c r="T287" s="76" t="s">
        <v>11</v>
      </c>
      <c r="U287" s="77" t="s">
        <v>11</v>
      </c>
      <c r="V287" s="77" t="s">
        <v>11</v>
      </c>
      <c r="W287" s="75" t="s">
        <v>11</v>
      </c>
      <c r="X287" s="78" t="s">
        <v>11</v>
      </c>
      <c r="Y287" s="79" t="s">
        <v>11</v>
      </c>
      <c r="Z287" s="79" t="s">
        <v>11</v>
      </c>
      <c r="AA287" s="75" t="s">
        <v>11</v>
      </c>
      <c r="AB287" s="20">
        <v>85.813000000000002</v>
      </c>
      <c r="AC287" s="20">
        <v>13.833400000000001</v>
      </c>
      <c r="AD287" s="20">
        <v>8.7499999999999994E-2</v>
      </c>
      <c r="AE287" s="20">
        <v>1.625</v>
      </c>
      <c r="AF287" s="20">
        <v>0</v>
      </c>
      <c r="AG287" s="20">
        <v>26.4575</v>
      </c>
      <c r="AH287" s="21" t="s">
        <v>11</v>
      </c>
      <c r="AI287" s="21" t="s">
        <v>11</v>
      </c>
      <c r="AJ287" s="21" t="s">
        <v>11</v>
      </c>
      <c r="AK287" s="21" t="s">
        <v>11</v>
      </c>
    </row>
    <row r="288" spans="1:37">
      <c r="A288" s="340">
        <v>27</v>
      </c>
      <c r="B288" s="323" t="s">
        <v>724</v>
      </c>
      <c r="C288" s="6" t="s">
        <v>19</v>
      </c>
      <c r="D288" s="99" t="s">
        <v>11</v>
      </c>
      <c r="E288" s="100">
        <v>0</v>
      </c>
      <c r="F288" s="101">
        <v>0</v>
      </c>
      <c r="G288" s="109">
        <v>0</v>
      </c>
      <c r="H288" s="64" t="s">
        <v>725</v>
      </c>
      <c r="I288" s="103" t="s">
        <v>11</v>
      </c>
      <c r="J288" s="35">
        <v>45781</v>
      </c>
      <c r="K288" s="35">
        <v>45794</v>
      </c>
      <c r="L288" s="35" t="s">
        <v>11</v>
      </c>
      <c r="M288" s="35">
        <v>45932</v>
      </c>
      <c r="N288" s="35">
        <v>45932</v>
      </c>
      <c r="O288" s="64">
        <v>139</v>
      </c>
      <c r="P288" s="52" t="s">
        <v>104</v>
      </c>
      <c r="Q288" s="52" t="s">
        <v>127</v>
      </c>
      <c r="R288" s="52" t="s">
        <v>122</v>
      </c>
      <c r="S288" s="52" t="s">
        <v>118</v>
      </c>
      <c r="T288" s="52" t="s">
        <v>108</v>
      </c>
      <c r="U288" s="52" t="s">
        <v>109</v>
      </c>
      <c r="V288" s="52" t="s">
        <v>313</v>
      </c>
      <c r="W288" s="52" t="s">
        <v>737</v>
      </c>
      <c r="X288" s="52" t="s">
        <v>301</v>
      </c>
      <c r="Y288" s="52" t="s">
        <v>810</v>
      </c>
      <c r="Z288" s="42" t="s">
        <v>11</v>
      </c>
      <c r="AA288" s="42" t="s">
        <v>11</v>
      </c>
      <c r="AB288" s="17" t="s">
        <v>838</v>
      </c>
      <c r="AC288" s="17" t="s">
        <v>11</v>
      </c>
      <c r="AD288" s="17" t="s">
        <v>11</v>
      </c>
      <c r="AE288" s="17" t="s">
        <v>11</v>
      </c>
      <c r="AF288" s="17" t="s">
        <v>11</v>
      </c>
      <c r="AG288" s="7" t="s">
        <v>11</v>
      </c>
      <c r="AH288" s="322" t="s">
        <v>11</v>
      </c>
      <c r="AI288" s="322" t="s">
        <v>11</v>
      </c>
      <c r="AJ288" s="322" t="s">
        <v>11</v>
      </c>
      <c r="AK288" s="322" t="s">
        <v>11</v>
      </c>
    </row>
    <row r="289" spans="1:37" ht="22.5">
      <c r="A289" s="340">
        <v>27</v>
      </c>
      <c r="B289" s="323"/>
      <c r="C289" s="6" t="s">
        <v>20</v>
      </c>
      <c r="D289" s="67">
        <v>10</v>
      </c>
      <c r="E289" s="100">
        <v>0.28333333333333299</v>
      </c>
      <c r="F289" s="104" t="s">
        <v>11</v>
      </c>
      <c r="G289" s="104" t="s">
        <v>11</v>
      </c>
      <c r="H289" s="104" t="s">
        <v>11</v>
      </c>
      <c r="I289" s="103" t="s">
        <v>11</v>
      </c>
      <c r="J289" s="35">
        <v>45805</v>
      </c>
      <c r="K289" s="35">
        <v>45814</v>
      </c>
      <c r="L289" s="35">
        <v>45843</v>
      </c>
      <c r="M289" s="35">
        <v>45934</v>
      </c>
      <c r="N289" s="35">
        <v>45945</v>
      </c>
      <c r="O289" s="41">
        <v>121</v>
      </c>
      <c r="P289" s="37" t="s">
        <v>116</v>
      </c>
      <c r="Q289" s="37" t="s">
        <v>738</v>
      </c>
      <c r="R289" s="37" t="s">
        <v>739</v>
      </c>
      <c r="S289" s="37" t="s">
        <v>107</v>
      </c>
      <c r="T289" s="37" t="s">
        <v>108</v>
      </c>
      <c r="U289" s="37" t="s">
        <v>109</v>
      </c>
      <c r="V289" s="37" t="s">
        <v>740</v>
      </c>
      <c r="W289" s="37" t="s">
        <v>737</v>
      </c>
      <c r="X289" s="37" t="s">
        <v>303</v>
      </c>
      <c r="Y289" s="37" t="s">
        <v>811</v>
      </c>
      <c r="Z289" s="42" t="s">
        <v>11</v>
      </c>
      <c r="AA289" s="42" t="s">
        <v>11</v>
      </c>
      <c r="AB289" s="9">
        <v>51.6</v>
      </c>
      <c r="AC289" s="9">
        <v>14.2</v>
      </c>
      <c r="AD289" s="9" t="s">
        <v>11</v>
      </c>
      <c r="AE289" s="9" t="s">
        <v>11</v>
      </c>
      <c r="AF289" s="9" t="s">
        <v>11</v>
      </c>
      <c r="AG289" s="22">
        <v>22.7</v>
      </c>
      <c r="AH289" s="23" t="s">
        <v>351</v>
      </c>
      <c r="AI289" s="23" t="s">
        <v>830</v>
      </c>
      <c r="AJ289" s="23" t="s">
        <v>114</v>
      </c>
      <c r="AK289" s="23" t="s">
        <v>350</v>
      </c>
    </row>
    <row r="290" spans="1:37">
      <c r="A290" s="340">
        <v>27</v>
      </c>
      <c r="B290" s="323"/>
      <c r="C290" s="6" t="s">
        <v>696</v>
      </c>
      <c r="D290" s="67">
        <v>10</v>
      </c>
      <c r="E290" s="108">
        <v>2.3479999999999999</v>
      </c>
      <c r="F290" s="109">
        <v>156.51</v>
      </c>
      <c r="G290" s="106">
        <v>7.68</v>
      </c>
      <c r="H290" s="41">
        <v>16</v>
      </c>
      <c r="I290" s="103" t="s">
        <v>11</v>
      </c>
      <c r="J290" s="59">
        <v>45782</v>
      </c>
      <c r="K290" s="59">
        <v>45788</v>
      </c>
      <c r="L290" s="43">
        <v>45828</v>
      </c>
      <c r="M290" s="84">
        <v>45914</v>
      </c>
      <c r="N290" s="84">
        <v>45914</v>
      </c>
      <c r="O290" s="82">
        <v>126</v>
      </c>
      <c r="P290" s="83" t="s">
        <v>116</v>
      </c>
      <c r="Q290" s="83" t="s">
        <v>127</v>
      </c>
      <c r="R290" s="83" t="s">
        <v>158</v>
      </c>
      <c r="S290" s="83" t="s">
        <v>536</v>
      </c>
      <c r="T290" s="83" t="s">
        <v>108</v>
      </c>
      <c r="U290" s="83" t="s">
        <v>109</v>
      </c>
      <c r="V290" s="83" t="s">
        <v>110</v>
      </c>
      <c r="W290" s="83" t="s">
        <v>737</v>
      </c>
      <c r="X290" s="321" t="s">
        <v>11</v>
      </c>
      <c r="Y290" s="321" t="s">
        <v>11</v>
      </c>
      <c r="Z290" s="321" t="s">
        <v>11</v>
      </c>
      <c r="AA290" s="321" t="s">
        <v>11</v>
      </c>
      <c r="AB290" s="11">
        <v>83.3</v>
      </c>
      <c r="AC290" s="11">
        <v>4.7</v>
      </c>
      <c r="AD290" s="11">
        <v>0</v>
      </c>
      <c r="AE290" s="11">
        <v>0</v>
      </c>
      <c r="AF290" s="11">
        <v>0</v>
      </c>
      <c r="AG290" s="11">
        <v>23.71</v>
      </c>
      <c r="AH290" s="12" t="s">
        <v>157</v>
      </c>
      <c r="AI290" s="12" t="s">
        <v>157</v>
      </c>
      <c r="AJ290" s="12" t="s">
        <v>114</v>
      </c>
      <c r="AK290" s="12" t="s">
        <v>350</v>
      </c>
    </row>
    <row r="291" spans="1:37">
      <c r="A291" s="340">
        <v>27</v>
      </c>
      <c r="B291" s="323"/>
      <c r="C291" s="13" t="s">
        <v>697</v>
      </c>
      <c r="D291" s="107">
        <v>21</v>
      </c>
      <c r="E291" s="108">
        <v>6.8</v>
      </c>
      <c r="F291" s="109">
        <v>215.88380952380953</v>
      </c>
      <c r="G291" s="109">
        <v>12.396694214876034</v>
      </c>
      <c r="H291" s="121">
        <v>10</v>
      </c>
      <c r="I291" s="103" t="s">
        <v>11</v>
      </c>
      <c r="J291" s="48">
        <v>45783</v>
      </c>
      <c r="K291" s="48">
        <v>45792</v>
      </c>
      <c r="L291" s="48">
        <v>45842</v>
      </c>
      <c r="M291" s="48">
        <v>45928</v>
      </c>
      <c r="N291" s="48">
        <v>45930</v>
      </c>
      <c r="O291" s="49">
        <v>137</v>
      </c>
      <c r="P291" s="50" t="s">
        <v>104</v>
      </c>
      <c r="Q291" s="50" t="s">
        <v>127</v>
      </c>
      <c r="R291" s="50" t="s">
        <v>122</v>
      </c>
      <c r="S291" s="50" t="s">
        <v>107</v>
      </c>
      <c r="T291" s="50" t="s">
        <v>108</v>
      </c>
      <c r="U291" s="50" t="s">
        <v>112</v>
      </c>
      <c r="V291" s="50" t="s">
        <v>110</v>
      </c>
      <c r="W291" s="51">
        <v>1</v>
      </c>
      <c r="X291" s="55" t="s">
        <v>517</v>
      </c>
      <c r="Y291" s="55" t="s">
        <v>766</v>
      </c>
      <c r="Z291" s="52" t="s">
        <v>11</v>
      </c>
      <c r="AA291" s="52" t="s">
        <v>11</v>
      </c>
      <c r="AB291" s="7">
        <v>101.4</v>
      </c>
      <c r="AC291" s="7">
        <v>18.3</v>
      </c>
      <c r="AD291" s="7">
        <v>0</v>
      </c>
      <c r="AE291" s="7">
        <v>12</v>
      </c>
      <c r="AF291" s="7">
        <v>0</v>
      </c>
      <c r="AG291" s="7">
        <v>21.5</v>
      </c>
      <c r="AH291" s="322" t="s">
        <v>157</v>
      </c>
      <c r="AI291" s="322" t="s">
        <v>157</v>
      </c>
      <c r="AJ291" s="322" t="s">
        <v>116</v>
      </c>
      <c r="AK291" s="322" t="s">
        <v>350</v>
      </c>
    </row>
    <row r="292" spans="1:37">
      <c r="A292" s="340">
        <v>27</v>
      </c>
      <c r="B292" s="323"/>
      <c r="C292" s="6" t="s">
        <v>698</v>
      </c>
      <c r="D292" s="107">
        <v>10</v>
      </c>
      <c r="E292" s="105">
        <v>2.4750000000000001</v>
      </c>
      <c r="F292" s="106">
        <v>165</v>
      </c>
      <c r="G292" s="106">
        <v>-7.94</v>
      </c>
      <c r="H292" s="110">
        <v>10</v>
      </c>
      <c r="I292" s="103" t="s">
        <v>11</v>
      </c>
      <c r="J292" s="53" t="s">
        <v>743</v>
      </c>
      <c r="K292" s="53" t="s">
        <v>744</v>
      </c>
      <c r="L292" s="53" t="s">
        <v>802</v>
      </c>
      <c r="M292" s="53" t="s">
        <v>768</v>
      </c>
      <c r="N292" s="53" t="s">
        <v>769</v>
      </c>
      <c r="O292" s="54">
        <v>119</v>
      </c>
      <c r="P292" s="40" t="s">
        <v>114</v>
      </c>
      <c r="Q292" s="40" t="s">
        <v>127</v>
      </c>
      <c r="R292" s="40" t="s">
        <v>122</v>
      </c>
      <c r="S292" s="40" t="s">
        <v>113</v>
      </c>
      <c r="T292" s="40" t="s">
        <v>108</v>
      </c>
      <c r="U292" s="40" t="s">
        <v>112</v>
      </c>
      <c r="V292" s="40" t="s">
        <v>110</v>
      </c>
      <c r="W292" s="40">
        <v>1</v>
      </c>
      <c r="X292" s="55" t="s">
        <v>520</v>
      </c>
      <c r="Y292" s="40">
        <v>0</v>
      </c>
      <c r="Z292" s="40">
        <v>0</v>
      </c>
      <c r="AA292" s="40">
        <v>0</v>
      </c>
      <c r="AB292" s="14">
        <v>74.2</v>
      </c>
      <c r="AC292" s="14">
        <v>15.8</v>
      </c>
      <c r="AD292" s="14">
        <v>0</v>
      </c>
      <c r="AE292" s="14">
        <v>0</v>
      </c>
      <c r="AF292" s="14">
        <v>0</v>
      </c>
      <c r="AG292" s="14">
        <v>20</v>
      </c>
      <c r="AH292" s="15" t="s">
        <v>157</v>
      </c>
      <c r="AI292" s="15" t="s">
        <v>157</v>
      </c>
      <c r="AJ292" s="15" t="s">
        <v>114</v>
      </c>
      <c r="AK292" s="15" t="s">
        <v>137</v>
      </c>
    </row>
    <row r="293" spans="1:37">
      <c r="A293" s="340">
        <v>27</v>
      </c>
      <c r="B293" s="323"/>
      <c r="C293" s="6" t="s">
        <v>699</v>
      </c>
      <c r="D293" s="99">
        <v>15</v>
      </c>
      <c r="E293" s="111">
        <v>6.29</v>
      </c>
      <c r="F293" s="102">
        <v>279.56953333333337</v>
      </c>
      <c r="G293" s="102">
        <v>27.845528455284558</v>
      </c>
      <c r="H293" s="54">
        <v>2</v>
      </c>
      <c r="I293" s="103" t="s">
        <v>11</v>
      </c>
      <c r="J293" s="56">
        <v>45770</v>
      </c>
      <c r="K293" s="56">
        <v>45780</v>
      </c>
      <c r="L293" s="56">
        <v>45839</v>
      </c>
      <c r="M293" s="56">
        <v>45916</v>
      </c>
      <c r="N293" s="56">
        <v>45916</v>
      </c>
      <c r="O293" s="54">
        <v>137</v>
      </c>
      <c r="P293" s="40" t="s">
        <v>104</v>
      </c>
      <c r="Q293" s="40" t="s">
        <v>127</v>
      </c>
      <c r="R293" s="40" t="s">
        <v>122</v>
      </c>
      <c r="S293" s="57" t="s">
        <v>107</v>
      </c>
      <c r="T293" s="57" t="s">
        <v>108</v>
      </c>
      <c r="U293" s="57" t="s">
        <v>109</v>
      </c>
      <c r="V293" s="57" t="s">
        <v>110</v>
      </c>
      <c r="W293" s="57" t="s">
        <v>737</v>
      </c>
      <c r="X293" s="55" t="s">
        <v>11</v>
      </c>
      <c r="Y293" s="42" t="s">
        <v>11</v>
      </c>
      <c r="Z293" s="42" t="s">
        <v>11</v>
      </c>
      <c r="AA293" s="42" t="s">
        <v>11</v>
      </c>
      <c r="AB293" s="11">
        <v>75.8</v>
      </c>
      <c r="AC293" s="11">
        <v>10.6</v>
      </c>
      <c r="AD293" s="9">
        <v>0</v>
      </c>
      <c r="AE293" s="9">
        <v>0</v>
      </c>
      <c r="AF293" s="9">
        <v>0</v>
      </c>
      <c r="AG293" s="9">
        <v>22.73</v>
      </c>
      <c r="AH293" s="12" t="s">
        <v>157</v>
      </c>
      <c r="AI293" s="12" t="s">
        <v>157</v>
      </c>
      <c r="AJ293" s="12" t="s">
        <v>163</v>
      </c>
      <c r="AK293" s="12" t="s">
        <v>137</v>
      </c>
    </row>
    <row r="294" spans="1:37">
      <c r="A294" s="340">
        <v>27</v>
      </c>
      <c r="B294" s="323"/>
      <c r="C294" s="6" t="s">
        <v>700</v>
      </c>
      <c r="D294" s="112">
        <v>20</v>
      </c>
      <c r="E294" s="113">
        <v>3.133</v>
      </c>
      <c r="F294" s="114">
        <v>208.87</v>
      </c>
      <c r="G294" s="106">
        <v>-4.25</v>
      </c>
      <c r="H294" s="115">
        <v>11</v>
      </c>
      <c r="I294" s="103" t="s">
        <v>11</v>
      </c>
      <c r="J294" s="59">
        <v>45772</v>
      </c>
      <c r="K294" s="59">
        <v>45789</v>
      </c>
      <c r="L294" s="60">
        <v>45839</v>
      </c>
      <c r="M294" s="59">
        <v>45916</v>
      </c>
      <c r="N294" s="59">
        <v>45917</v>
      </c>
      <c r="O294" s="61">
        <v>128</v>
      </c>
      <c r="P294" s="62" t="s">
        <v>114</v>
      </c>
      <c r="Q294" s="62" t="s">
        <v>127</v>
      </c>
      <c r="R294" s="62" t="s">
        <v>122</v>
      </c>
      <c r="S294" s="62" t="s">
        <v>118</v>
      </c>
      <c r="T294" s="62" t="s">
        <v>108</v>
      </c>
      <c r="U294" s="63" t="s">
        <v>112</v>
      </c>
      <c r="V294" s="63" t="s">
        <v>110</v>
      </c>
      <c r="W294" s="63">
        <v>1</v>
      </c>
      <c r="X294" s="55" t="s">
        <v>11</v>
      </c>
      <c r="Y294" s="42" t="s">
        <v>11</v>
      </c>
      <c r="Z294" s="42" t="s">
        <v>11</v>
      </c>
      <c r="AA294" s="42" t="s">
        <v>11</v>
      </c>
      <c r="AB294" s="11">
        <v>93.5</v>
      </c>
      <c r="AC294" s="11">
        <v>14.5</v>
      </c>
      <c r="AD294" s="11">
        <v>0</v>
      </c>
      <c r="AE294" s="11">
        <v>0</v>
      </c>
      <c r="AF294" s="11">
        <v>0</v>
      </c>
      <c r="AG294" s="11">
        <v>24.2</v>
      </c>
      <c r="AH294" s="24" t="s">
        <v>157</v>
      </c>
      <c r="AI294" s="24" t="s">
        <v>157</v>
      </c>
      <c r="AJ294" s="24" t="s">
        <v>114</v>
      </c>
      <c r="AK294" s="24" t="s">
        <v>137</v>
      </c>
    </row>
    <row r="295" spans="1:37">
      <c r="A295" s="340">
        <v>27</v>
      </c>
      <c r="B295" s="323"/>
      <c r="C295" s="6" t="s">
        <v>701</v>
      </c>
      <c r="D295" s="99">
        <v>20</v>
      </c>
      <c r="E295" s="100">
        <v>9.0500000000000007</v>
      </c>
      <c r="F295" s="106">
        <v>301.8175</v>
      </c>
      <c r="G295" s="102">
        <v>20.91</v>
      </c>
      <c r="H295" s="107">
        <v>4</v>
      </c>
      <c r="I295" s="103" t="s">
        <v>11</v>
      </c>
      <c r="J295" s="35">
        <v>45785</v>
      </c>
      <c r="K295" s="35">
        <v>45796</v>
      </c>
      <c r="L295" s="60" t="s">
        <v>11</v>
      </c>
      <c r="M295" s="35">
        <v>45925</v>
      </c>
      <c r="N295" s="35">
        <v>45943</v>
      </c>
      <c r="O295" s="64">
        <v>126</v>
      </c>
      <c r="P295" s="52" t="s">
        <v>104</v>
      </c>
      <c r="Q295" s="52" t="s">
        <v>127</v>
      </c>
      <c r="R295" s="52" t="s">
        <v>122</v>
      </c>
      <c r="S295" s="52" t="s">
        <v>118</v>
      </c>
      <c r="T295" s="52" t="s">
        <v>309</v>
      </c>
      <c r="U295" s="52" t="s">
        <v>11</v>
      </c>
      <c r="V295" s="52" t="s">
        <v>173</v>
      </c>
      <c r="W295" s="52" t="s">
        <v>173</v>
      </c>
      <c r="X295" s="55" t="s">
        <v>11</v>
      </c>
      <c r="Y295" s="42" t="s">
        <v>11</v>
      </c>
      <c r="Z295" s="42" t="s">
        <v>11</v>
      </c>
      <c r="AA295" s="42" t="s">
        <v>11</v>
      </c>
      <c r="AB295" s="7">
        <v>83.67</v>
      </c>
      <c r="AC295" s="7">
        <v>9.65</v>
      </c>
      <c r="AD295" s="7" t="s">
        <v>11</v>
      </c>
      <c r="AE295" s="7" t="s">
        <v>11</v>
      </c>
      <c r="AF295" s="7" t="s">
        <v>11</v>
      </c>
      <c r="AG295" s="7">
        <v>26.12</v>
      </c>
      <c r="AH295" s="322" t="s">
        <v>351</v>
      </c>
      <c r="AI295" s="322" t="s">
        <v>170</v>
      </c>
      <c r="AJ295" s="322" t="s">
        <v>116</v>
      </c>
      <c r="AK295" s="322" t="s">
        <v>137</v>
      </c>
    </row>
    <row r="296" spans="1:37" ht="22.5">
      <c r="A296" s="340">
        <v>27</v>
      </c>
      <c r="B296" s="323"/>
      <c r="C296" s="13" t="s">
        <v>702</v>
      </c>
      <c r="D296" s="67">
        <v>21</v>
      </c>
      <c r="E296" s="105">
        <v>4.9770000000000003</v>
      </c>
      <c r="F296" s="106">
        <v>158</v>
      </c>
      <c r="G296" s="102">
        <v>-14.87</v>
      </c>
      <c r="H296" s="41">
        <v>21</v>
      </c>
      <c r="I296" s="103" t="s">
        <v>11</v>
      </c>
      <c r="J296" s="35">
        <v>45782</v>
      </c>
      <c r="K296" s="35">
        <v>45796</v>
      </c>
      <c r="L296" s="66">
        <v>45848</v>
      </c>
      <c r="M296" s="35">
        <v>45930</v>
      </c>
      <c r="N296" s="35">
        <v>45937</v>
      </c>
      <c r="O296" s="67">
        <v>135</v>
      </c>
      <c r="P296" s="52" t="s">
        <v>104</v>
      </c>
      <c r="Q296" s="52" t="s">
        <v>738</v>
      </c>
      <c r="R296" s="52" t="s">
        <v>750</v>
      </c>
      <c r="S296" s="52" t="s">
        <v>118</v>
      </c>
      <c r="T296" s="52" t="s">
        <v>108</v>
      </c>
      <c r="U296" s="52" t="s">
        <v>112</v>
      </c>
      <c r="V296" s="52" t="s">
        <v>110</v>
      </c>
      <c r="W296" s="52">
        <v>1</v>
      </c>
      <c r="X296" s="57" t="s">
        <v>301</v>
      </c>
      <c r="Y296" s="57" t="s">
        <v>751</v>
      </c>
      <c r="Z296" s="52" t="s">
        <v>752</v>
      </c>
      <c r="AA296" s="52" t="s">
        <v>780</v>
      </c>
      <c r="AB296" s="7">
        <v>92.42</v>
      </c>
      <c r="AC296" s="7">
        <v>15.26</v>
      </c>
      <c r="AD296" s="7">
        <v>0</v>
      </c>
      <c r="AE296" s="7">
        <v>0</v>
      </c>
      <c r="AF296" s="7">
        <v>0</v>
      </c>
      <c r="AG296" s="7">
        <v>20.21</v>
      </c>
      <c r="AH296" s="322" t="s">
        <v>157</v>
      </c>
      <c r="AI296" s="322" t="s">
        <v>157</v>
      </c>
      <c r="AJ296" s="322" t="s">
        <v>114</v>
      </c>
      <c r="AK296" s="322" t="s">
        <v>160</v>
      </c>
    </row>
    <row r="297" spans="1:37">
      <c r="A297" s="340">
        <v>27</v>
      </c>
      <c r="B297" s="323"/>
      <c r="C297" s="6" t="s">
        <v>703</v>
      </c>
      <c r="D297" s="67">
        <v>10</v>
      </c>
      <c r="E297" s="105">
        <v>3.45</v>
      </c>
      <c r="F297" s="106">
        <v>230.12</v>
      </c>
      <c r="G297" s="106">
        <v>-2.82</v>
      </c>
      <c r="H297" s="110">
        <v>16</v>
      </c>
      <c r="I297" s="103" t="s">
        <v>11</v>
      </c>
      <c r="J297" s="68">
        <v>45787</v>
      </c>
      <c r="K297" s="68">
        <v>45797</v>
      </c>
      <c r="L297" s="68" t="s">
        <v>11</v>
      </c>
      <c r="M297" s="68">
        <v>45923</v>
      </c>
      <c r="N297" s="68">
        <v>45946</v>
      </c>
      <c r="O297" s="69">
        <v>126</v>
      </c>
      <c r="P297" s="70" t="s">
        <v>776</v>
      </c>
      <c r="Q297" s="70" t="s">
        <v>129</v>
      </c>
      <c r="R297" s="70" t="s">
        <v>750</v>
      </c>
      <c r="S297" s="70" t="s">
        <v>107</v>
      </c>
      <c r="T297" s="70" t="s">
        <v>755</v>
      </c>
      <c r="U297" s="70" t="s">
        <v>756</v>
      </c>
      <c r="V297" s="70" t="s">
        <v>110</v>
      </c>
      <c r="W297" s="70">
        <v>1</v>
      </c>
      <c r="X297" s="70" t="s">
        <v>137</v>
      </c>
      <c r="Y297" s="57" t="s">
        <v>11</v>
      </c>
      <c r="Z297" s="57" t="s">
        <v>11</v>
      </c>
      <c r="AA297" s="57" t="s">
        <v>11</v>
      </c>
      <c r="AB297" s="7">
        <v>109.5</v>
      </c>
      <c r="AC297" s="7">
        <v>22.25</v>
      </c>
      <c r="AD297" s="17">
        <v>0</v>
      </c>
      <c r="AE297" s="17">
        <v>0</v>
      </c>
      <c r="AF297" s="17">
        <v>0</v>
      </c>
      <c r="AG297" s="7">
        <v>21.43</v>
      </c>
      <c r="AH297" s="18" t="s">
        <v>826</v>
      </c>
      <c r="AI297" s="322" t="s">
        <v>351</v>
      </c>
      <c r="AJ297" s="18" t="s">
        <v>828</v>
      </c>
      <c r="AK297" s="18" t="s">
        <v>829</v>
      </c>
    </row>
    <row r="298" spans="1:37">
      <c r="A298" s="340">
        <v>27</v>
      </c>
      <c r="B298" s="323"/>
      <c r="C298" s="19" t="s">
        <v>22</v>
      </c>
      <c r="D298" s="116" t="s">
        <v>11</v>
      </c>
      <c r="E298" s="117" t="s">
        <v>11</v>
      </c>
      <c r="F298" s="118">
        <v>214.47</v>
      </c>
      <c r="G298" s="118">
        <v>3.1676167111624354</v>
      </c>
      <c r="H298" s="123">
        <v>5</v>
      </c>
      <c r="I298" s="120" t="s">
        <v>216</v>
      </c>
      <c r="J298" s="71" t="s">
        <v>11</v>
      </c>
      <c r="K298" s="72" t="s">
        <v>11</v>
      </c>
      <c r="L298" s="72" t="s">
        <v>11</v>
      </c>
      <c r="M298" s="73" t="s">
        <v>11</v>
      </c>
      <c r="N298" s="72" t="s">
        <v>11</v>
      </c>
      <c r="O298" s="74">
        <v>129.4</v>
      </c>
      <c r="P298" s="75" t="s">
        <v>11</v>
      </c>
      <c r="Q298" s="75" t="s">
        <v>11</v>
      </c>
      <c r="R298" s="75" t="s">
        <v>11</v>
      </c>
      <c r="S298" s="75" t="s">
        <v>11</v>
      </c>
      <c r="T298" s="76" t="s">
        <v>11</v>
      </c>
      <c r="U298" s="77" t="s">
        <v>11</v>
      </c>
      <c r="V298" s="77" t="s">
        <v>11</v>
      </c>
      <c r="W298" s="75" t="s">
        <v>11</v>
      </c>
      <c r="X298" s="78" t="s">
        <v>11</v>
      </c>
      <c r="Y298" s="79" t="s">
        <v>11</v>
      </c>
      <c r="Z298" s="79" t="s">
        <v>11</v>
      </c>
      <c r="AA298" s="75" t="s">
        <v>11</v>
      </c>
      <c r="AB298" s="20">
        <v>85.043333333333337</v>
      </c>
      <c r="AC298" s="20">
        <v>13.917777777777779</v>
      </c>
      <c r="AD298" s="20">
        <v>0</v>
      </c>
      <c r="AE298" s="20">
        <v>1.7142857142857142</v>
      </c>
      <c r="AF298" s="20">
        <v>0</v>
      </c>
      <c r="AG298" s="20">
        <v>22.511111111111113</v>
      </c>
      <c r="AH298" s="21" t="s">
        <v>11</v>
      </c>
      <c r="AI298" s="21" t="s">
        <v>11</v>
      </c>
      <c r="AJ298" s="21" t="s">
        <v>11</v>
      </c>
      <c r="AK298" s="21" t="s">
        <v>11</v>
      </c>
    </row>
    <row r="299" spans="1:37">
      <c r="A299" s="340">
        <v>28</v>
      </c>
      <c r="B299" s="323" t="s">
        <v>726</v>
      </c>
      <c r="C299" s="6" t="s">
        <v>19</v>
      </c>
      <c r="D299" s="99" t="s">
        <v>11</v>
      </c>
      <c r="E299" s="100">
        <v>4.798</v>
      </c>
      <c r="F299" s="101">
        <v>266.56</v>
      </c>
      <c r="G299" s="109">
        <v>8.58</v>
      </c>
      <c r="H299" s="64">
        <v>5</v>
      </c>
      <c r="I299" s="103" t="s">
        <v>11</v>
      </c>
      <c r="J299" s="35">
        <v>45781</v>
      </c>
      <c r="K299" s="35">
        <v>45794</v>
      </c>
      <c r="L299" s="35" t="s">
        <v>11</v>
      </c>
      <c r="M299" s="35">
        <v>45931</v>
      </c>
      <c r="N299" s="35">
        <v>45931</v>
      </c>
      <c r="O299" s="64">
        <v>138</v>
      </c>
      <c r="P299" s="52" t="s">
        <v>104</v>
      </c>
      <c r="Q299" s="52" t="s">
        <v>105</v>
      </c>
      <c r="R299" s="52" t="s">
        <v>106</v>
      </c>
      <c r="S299" s="52" t="s">
        <v>118</v>
      </c>
      <c r="T299" s="52" t="s">
        <v>108</v>
      </c>
      <c r="U299" s="52" t="s">
        <v>109</v>
      </c>
      <c r="V299" s="52" t="s">
        <v>313</v>
      </c>
      <c r="W299" s="52" t="s">
        <v>737</v>
      </c>
      <c r="X299" s="57" t="s">
        <v>11</v>
      </c>
      <c r="Y299" s="42" t="s">
        <v>11</v>
      </c>
      <c r="Z299" s="42" t="s">
        <v>11</v>
      </c>
      <c r="AA299" s="42" t="s">
        <v>11</v>
      </c>
      <c r="AB299" s="7">
        <v>82.8</v>
      </c>
      <c r="AC299" s="7">
        <v>19.8</v>
      </c>
      <c r="AD299" s="7">
        <v>0</v>
      </c>
      <c r="AE299" s="7">
        <v>0</v>
      </c>
      <c r="AF299" s="7">
        <v>0</v>
      </c>
      <c r="AG299" s="7">
        <v>21.6</v>
      </c>
      <c r="AH299" s="18" t="s">
        <v>157</v>
      </c>
      <c r="AI299" s="18" t="s">
        <v>164</v>
      </c>
      <c r="AJ299" s="18" t="s">
        <v>116</v>
      </c>
      <c r="AK299" s="322" t="s">
        <v>160</v>
      </c>
    </row>
    <row r="300" spans="1:37">
      <c r="A300" s="340">
        <v>28</v>
      </c>
      <c r="B300" s="323"/>
      <c r="C300" s="6" t="s">
        <v>20</v>
      </c>
      <c r="D300" s="67">
        <v>10</v>
      </c>
      <c r="E300" s="100">
        <v>0.59583333333333299</v>
      </c>
      <c r="F300" s="104" t="s">
        <v>11</v>
      </c>
      <c r="G300" s="104" t="s">
        <v>11</v>
      </c>
      <c r="H300" s="104" t="s">
        <v>11</v>
      </c>
      <c r="I300" s="103" t="s">
        <v>11</v>
      </c>
      <c r="J300" s="35">
        <v>45805</v>
      </c>
      <c r="K300" s="35">
        <v>45814</v>
      </c>
      <c r="L300" s="35">
        <v>45859</v>
      </c>
      <c r="M300" s="35">
        <v>45934</v>
      </c>
      <c r="N300" s="35">
        <v>45945</v>
      </c>
      <c r="O300" s="41">
        <v>121</v>
      </c>
      <c r="P300" s="37" t="s">
        <v>116</v>
      </c>
      <c r="Q300" s="37" t="s">
        <v>765</v>
      </c>
      <c r="R300" s="37" t="s">
        <v>757</v>
      </c>
      <c r="S300" s="37" t="s">
        <v>107</v>
      </c>
      <c r="T300" s="37" t="s">
        <v>108</v>
      </c>
      <c r="U300" s="37" t="s">
        <v>109</v>
      </c>
      <c r="V300" s="37" t="s">
        <v>740</v>
      </c>
      <c r="W300" s="37" t="s">
        <v>737</v>
      </c>
      <c r="X300" s="37" t="s">
        <v>303</v>
      </c>
      <c r="Y300" s="37" t="s">
        <v>791</v>
      </c>
      <c r="Z300" s="37" t="s">
        <v>11</v>
      </c>
      <c r="AA300" s="42" t="s">
        <v>11</v>
      </c>
      <c r="AB300" s="9">
        <v>80</v>
      </c>
      <c r="AC300" s="9">
        <v>21</v>
      </c>
      <c r="AD300" s="9" t="s">
        <v>11</v>
      </c>
      <c r="AE300" s="9" t="s">
        <v>11</v>
      </c>
      <c r="AF300" s="9" t="s">
        <v>11</v>
      </c>
      <c r="AG300" s="22">
        <v>26.9</v>
      </c>
      <c r="AH300" s="23" t="s">
        <v>351</v>
      </c>
      <c r="AI300" s="23" t="s">
        <v>165</v>
      </c>
      <c r="AJ300" s="23" t="s">
        <v>116</v>
      </c>
      <c r="AK300" s="23" t="s">
        <v>350</v>
      </c>
    </row>
    <row r="301" spans="1:37">
      <c r="A301" s="340">
        <v>28</v>
      </c>
      <c r="B301" s="323"/>
      <c r="C301" s="6" t="s">
        <v>696</v>
      </c>
      <c r="D301" s="67">
        <v>10</v>
      </c>
      <c r="E301" s="108">
        <v>2.4710000000000001</v>
      </c>
      <c r="F301" s="109">
        <v>164.72</v>
      </c>
      <c r="G301" s="106">
        <v>13.33</v>
      </c>
      <c r="H301" s="41">
        <v>10</v>
      </c>
      <c r="I301" s="103" t="s">
        <v>11</v>
      </c>
      <c r="J301" s="59">
        <v>45782</v>
      </c>
      <c r="K301" s="59">
        <v>45789</v>
      </c>
      <c r="L301" s="43">
        <v>45842</v>
      </c>
      <c r="M301" s="59">
        <v>45943</v>
      </c>
      <c r="N301" s="59">
        <v>45943</v>
      </c>
      <c r="O301" s="45">
        <v>154</v>
      </c>
      <c r="P301" s="46" t="s">
        <v>116</v>
      </c>
      <c r="Q301" s="46" t="s">
        <v>105</v>
      </c>
      <c r="R301" s="46" t="s">
        <v>158</v>
      </c>
      <c r="S301" s="46" t="s">
        <v>536</v>
      </c>
      <c r="T301" s="46" t="s">
        <v>108</v>
      </c>
      <c r="U301" s="46" t="s">
        <v>109</v>
      </c>
      <c r="V301" s="46" t="s">
        <v>110</v>
      </c>
      <c r="W301" s="46" t="s">
        <v>737</v>
      </c>
      <c r="X301" s="321" t="s">
        <v>11</v>
      </c>
      <c r="Y301" s="321" t="s">
        <v>11</v>
      </c>
      <c r="Z301" s="321" t="s">
        <v>11</v>
      </c>
      <c r="AA301" s="321" t="s">
        <v>11</v>
      </c>
      <c r="AB301" s="11">
        <v>85.7</v>
      </c>
      <c r="AC301" s="11">
        <v>23.6</v>
      </c>
      <c r="AD301" s="11">
        <v>0</v>
      </c>
      <c r="AE301" s="11">
        <v>0</v>
      </c>
      <c r="AF301" s="11">
        <v>0</v>
      </c>
      <c r="AG301" s="11">
        <v>24.67</v>
      </c>
      <c r="AH301" s="12" t="s">
        <v>157</v>
      </c>
      <c r="AI301" s="12" t="s">
        <v>167</v>
      </c>
      <c r="AJ301" s="12" t="s">
        <v>116</v>
      </c>
      <c r="AK301" s="12" t="s">
        <v>350</v>
      </c>
    </row>
    <row r="302" spans="1:37">
      <c r="A302" s="340">
        <v>28</v>
      </c>
      <c r="B302" s="323"/>
      <c r="C302" s="13" t="s">
        <v>697</v>
      </c>
      <c r="D302" s="107">
        <v>21</v>
      </c>
      <c r="E302" s="108">
        <v>6.5</v>
      </c>
      <c r="F302" s="109">
        <v>206.35952380952381</v>
      </c>
      <c r="G302" s="109">
        <v>7.4380165289256226</v>
      </c>
      <c r="H302" s="121">
        <v>16</v>
      </c>
      <c r="I302" s="103" t="s">
        <v>11</v>
      </c>
      <c r="J302" s="48">
        <v>45783</v>
      </c>
      <c r="K302" s="48">
        <v>45791</v>
      </c>
      <c r="L302" s="48">
        <v>45859</v>
      </c>
      <c r="M302" s="48">
        <v>45940</v>
      </c>
      <c r="N302" s="48">
        <v>45943</v>
      </c>
      <c r="O302" s="49">
        <v>150</v>
      </c>
      <c r="P302" s="50" t="s">
        <v>104</v>
      </c>
      <c r="Q302" s="50" t="s">
        <v>105</v>
      </c>
      <c r="R302" s="50" t="s">
        <v>106</v>
      </c>
      <c r="S302" s="50" t="s">
        <v>107</v>
      </c>
      <c r="T302" s="50" t="s">
        <v>108</v>
      </c>
      <c r="U302" s="50" t="s">
        <v>112</v>
      </c>
      <c r="V302" s="50" t="s">
        <v>110</v>
      </c>
      <c r="W302" s="51">
        <v>4</v>
      </c>
      <c r="X302" s="40" t="s">
        <v>11</v>
      </c>
      <c r="Y302" s="52" t="s">
        <v>11</v>
      </c>
      <c r="Z302" s="52" t="s">
        <v>11</v>
      </c>
      <c r="AA302" s="52" t="s">
        <v>11</v>
      </c>
      <c r="AB302" s="7">
        <v>107.6</v>
      </c>
      <c r="AC302" s="7">
        <v>27.5</v>
      </c>
      <c r="AD302" s="7">
        <v>0</v>
      </c>
      <c r="AE302" s="7">
        <v>0</v>
      </c>
      <c r="AF302" s="7">
        <v>0</v>
      </c>
      <c r="AG302" s="7">
        <v>29</v>
      </c>
      <c r="AH302" s="322" t="s">
        <v>157</v>
      </c>
      <c r="AI302" s="322" t="s">
        <v>158</v>
      </c>
      <c r="AJ302" s="322" t="s">
        <v>116</v>
      </c>
      <c r="AK302" s="322" t="s">
        <v>350</v>
      </c>
    </row>
    <row r="303" spans="1:37">
      <c r="A303" s="340">
        <v>28</v>
      </c>
      <c r="B303" s="323"/>
      <c r="C303" s="6" t="s">
        <v>698</v>
      </c>
      <c r="D303" s="107">
        <v>10</v>
      </c>
      <c r="E303" s="105">
        <v>2.1259999999999999</v>
      </c>
      <c r="F303" s="106">
        <v>141.72999999999999</v>
      </c>
      <c r="G303" s="106">
        <v>-20.92</v>
      </c>
      <c r="H303" s="110">
        <v>33</v>
      </c>
      <c r="I303" s="103" t="s">
        <v>11</v>
      </c>
      <c r="J303" s="53" t="s">
        <v>743</v>
      </c>
      <c r="K303" s="53" t="s">
        <v>744</v>
      </c>
      <c r="L303" s="53" t="s">
        <v>812</v>
      </c>
      <c r="M303" s="53" t="s">
        <v>797</v>
      </c>
      <c r="N303" s="53" t="s">
        <v>798</v>
      </c>
      <c r="O303" s="54">
        <v>139</v>
      </c>
      <c r="P303" s="40" t="s">
        <v>114</v>
      </c>
      <c r="Q303" s="40" t="s">
        <v>105</v>
      </c>
      <c r="R303" s="40" t="s">
        <v>106</v>
      </c>
      <c r="S303" s="40" t="s">
        <v>137</v>
      </c>
      <c r="T303" s="40" t="s">
        <v>108</v>
      </c>
      <c r="U303" s="40" t="s">
        <v>112</v>
      </c>
      <c r="V303" s="40" t="s">
        <v>110</v>
      </c>
      <c r="W303" s="40">
        <v>1</v>
      </c>
      <c r="X303" s="55" t="s">
        <v>520</v>
      </c>
      <c r="Y303" s="40">
        <v>0</v>
      </c>
      <c r="Z303" s="40">
        <v>0</v>
      </c>
      <c r="AA303" s="40">
        <v>0</v>
      </c>
      <c r="AB303" s="14">
        <v>81.400000000000006</v>
      </c>
      <c r="AC303" s="14">
        <v>14.6</v>
      </c>
      <c r="AD303" s="14">
        <v>6</v>
      </c>
      <c r="AE303" s="14">
        <v>2.7</v>
      </c>
      <c r="AF303" s="14">
        <v>0</v>
      </c>
      <c r="AG303" s="14">
        <v>25.2</v>
      </c>
      <c r="AH303" s="15" t="s">
        <v>157</v>
      </c>
      <c r="AI303" s="15" t="s">
        <v>164</v>
      </c>
      <c r="AJ303" s="15" t="s">
        <v>114</v>
      </c>
      <c r="AK303" s="15" t="s">
        <v>137</v>
      </c>
    </row>
    <row r="304" spans="1:37">
      <c r="A304" s="340">
        <v>28</v>
      </c>
      <c r="B304" s="323"/>
      <c r="C304" s="6" t="s">
        <v>699</v>
      </c>
      <c r="D304" s="99">
        <v>15</v>
      </c>
      <c r="E304" s="111">
        <v>5.39</v>
      </c>
      <c r="F304" s="102">
        <v>239.56753333333336</v>
      </c>
      <c r="G304" s="102">
        <v>9.5528455284552791</v>
      </c>
      <c r="H304" s="54">
        <v>10</v>
      </c>
      <c r="I304" s="103" t="s">
        <v>11</v>
      </c>
      <c r="J304" s="56">
        <v>45770</v>
      </c>
      <c r="K304" s="56">
        <v>45780</v>
      </c>
      <c r="L304" s="56">
        <v>45858</v>
      </c>
      <c r="M304" s="56">
        <v>45945</v>
      </c>
      <c r="N304" s="56">
        <v>45950</v>
      </c>
      <c r="O304" s="54">
        <v>166</v>
      </c>
      <c r="P304" s="40" t="s">
        <v>104</v>
      </c>
      <c r="Q304" s="40" t="s">
        <v>105</v>
      </c>
      <c r="R304" s="40" t="s">
        <v>106</v>
      </c>
      <c r="S304" s="57" t="s">
        <v>107</v>
      </c>
      <c r="T304" s="57" t="s">
        <v>108</v>
      </c>
      <c r="U304" s="57" t="s">
        <v>109</v>
      </c>
      <c r="V304" s="57" t="s">
        <v>110</v>
      </c>
      <c r="W304" s="57" t="s">
        <v>742</v>
      </c>
      <c r="X304" s="55" t="s">
        <v>11</v>
      </c>
      <c r="Y304" s="42" t="s">
        <v>11</v>
      </c>
      <c r="Z304" s="42" t="s">
        <v>11</v>
      </c>
      <c r="AA304" s="42" t="s">
        <v>11</v>
      </c>
      <c r="AB304" s="11">
        <v>82.4</v>
      </c>
      <c r="AC304" s="11">
        <v>20.6</v>
      </c>
      <c r="AD304" s="9">
        <v>0</v>
      </c>
      <c r="AE304" s="9">
        <v>0</v>
      </c>
      <c r="AF304" s="9">
        <v>0</v>
      </c>
      <c r="AG304" s="9">
        <v>26.504999999999999</v>
      </c>
      <c r="AH304" s="12" t="s">
        <v>157</v>
      </c>
      <c r="AI304" s="12" t="s">
        <v>167</v>
      </c>
      <c r="AJ304" s="12" t="s">
        <v>116</v>
      </c>
      <c r="AK304" s="12" t="s">
        <v>160</v>
      </c>
    </row>
    <row r="305" spans="1:37">
      <c r="A305" s="340">
        <v>28</v>
      </c>
      <c r="B305" s="323"/>
      <c r="C305" s="6" t="s">
        <v>700</v>
      </c>
      <c r="D305" s="112">
        <v>20</v>
      </c>
      <c r="E305" s="113">
        <v>1.6220000000000001</v>
      </c>
      <c r="F305" s="114">
        <v>108.13</v>
      </c>
      <c r="G305" s="106">
        <v>-50.43</v>
      </c>
      <c r="H305" s="115">
        <v>30.999999999999996</v>
      </c>
      <c r="I305" s="103" t="s">
        <v>11</v>
      </c>
      <c r="J305" s="59">
        <v>45772</v>
      </c>
      <c r="K305" s="59">
        <v>45789</v>
      </c>
      <c r="L305" s="60">
        <v>45857</v>
      </c>
      <c r="M305" s="59" t="s">
        <v>11</v>
      </c>
      <c r="N305" s="59" t="s">
        <v>11</v>
      </c>
      <c r="O305" s="61" t="s">
        <v>11</v>
      </c>
      <c r="P305" s="62" t="s">
        <v>114</v>
      </c>
      <c r="Q305" s="62" t="s">
        <v>105</v>
      </c>
      <c r="R305" s="62" t="s">
        <v>106</v>
      </c>
      <c r="S305" s="62" t="s">
        <v>128</v>
      </c>
      <c r="T305" s="62" t="s">
        <v>108</v>
      </c>
      <c r="U305" s="63" t="s">
        <v>112</v>
      </c>
      <c r="V305" s="63" t="s">
        <v>110</v>
      </c>
      <c r="W305" s="63">
        <v>1</v>
      </c>
      <c r="X305" s="55" t="s">
        <v>11</v>
      </c>
      <c r="Y305" s="42" t="s">
        <v>11</v>
      </c>
      <c r="Z305" s="42" t="s">
        <v>11</v>
      </c>
      <c r="AA305" s="42" t="s">
        <v>11</v>
      </c>
      <c r="AB305" s="11">
        <v>113.4</v>
      </c>
      <c r="AC305" s="11">
        <v>16.100000000000001</v>
      </c>
      <c r="AD305" s="11">
        <v>0</v>
      </c>
      <c r="AE305" s="11">
        <v>0</v>
      </c>
      <c r="AF305" s="11">
        <v>0</v>
      </c>
      <c r="AG305" s="11">
        <v>17.399999999999999</v>
      </c>
      <c r="AH305" s="24" t="s">
        <v>157</v>
      </c>
      <c r="AI305" s="24" t="s">
        <v>164</v>
      </c>
      <c r="AJ305" s="24" t="s">
        <v>114</v>
      </c>
      <c r="AK305" s="24" t="s">
        <v>137</v>
      </c>
    </row>
    <row r="306" spans="1:37">
      <c r="A306" s="340">
        <v>28</v>
      </c>
      <c r="B306" s="323"/>
      <c r="C306" s="6" t="s">
        <v>701</v>
      </c>
      <c r="D306" s="99">
        <v>20</v>
      </c>
      <c r="E306" s="100">
        <v>7.04</v>
      </c>
      <c r="F306" s="106">
        <v>234.78</v>
      </c>
      <c r="G306" s="102">
        <v>-5.95</v>
      </c>
      <c r="H306" s="107">
        <v>21</v>
      </c>
      <c r="I306" s="103" t="s">
        <v>11</v>
      </c>
      <c r="J306" s="35">
        <v>45785</v>
      </c>
      <c r="K306" s="35">
        <v>45796</v>
      </c>
      <c r="L306" s="60" t="s">
        <v>11</v>
      </c>
      <c r="M306" s="35">
        <v>45932</v>
      </c>
      <c r="N306" s="35">
        <v>45943</v>
      </c>
      <c r="O306" s="64">
        <v>133</v>
      </c>
      <c r="P306" s="52" t="s">
        <v>104</v>
      </c>
      <c r="Q306" s="52" t="s">
        <v>127</v>
      </c>
      <c r="R306" s="52" t="s">
        <v>122</v>
      </c>
      <c r="S306" s="52" t="s">
        <v>118</v>
      </c>
      <c r="T306" s="52" t="s">
        <v>309</v>
      </c>
      <c r="U306" s="52" t="s">
        <v>11</v>
      </c>
      <c r="V306" s="52" t="s">
        <v>173</v>
      </c>
      <c r="W306" s="52" t="s">
        <v>173</v>
      </c>
      <c r="X306" s="55" t="s">
        <v>11</v>
      </c>
      <c r="Y306" s="42" t="s">
        <v>11</v>
      </c>
      <c r="Z306" s="42" t="s">
        <v>11</v>
      </c>
      <c r="AA306" s="42" t="s">
        <v>11</v>
      </c>
      <c r="AB306" s="7">
        <v>96.33</v>
      </c>
      <c r="AC306" s="7">
        <v>7.42</v>
      </c>
      <c r="AD306" s="7" t="s">
        <v>11</v>
      </c>
      <c r="AE306" s="7" t="s">
        <v>11</v>
      </c>
      <c r="AF306" s="7" t="s">
        <v>11</v>
      </c>
      <c r="AG306" s="7">
        <v>24.41</v>
      </c>
      <c r="AH306" s="322" t="s">
        <v>351</v>
      </c>
      <c r="AI306" s="322" t="s">
        <v>158</v>
      </c>
      <c r="AJ306" s="322" t="s">
        <v>116</v>
      </c>
      <c r="AK306" s="322" t="s">
        <v>137</v>
      </c>
    </row>
    <row r="307" spans="1:37" ht="22.5">
      <c r="A307" s="340">
        <v>28</v>
      </c>
      <c r="B307" s="323"/>
      <c r="C307" s="13" t="s">
        <v>702</v>
      </c>
      <c r="D307" s="67">
        <v>21</v>
      </c>
      <c r="E307" s="105">
        <v>4.5670000000000002</v>
      </c>
      <c r="F307" s="106">
        <v>144.97999999999999</v>
      </c>
      <c r="G307" s="102">
        <v>-21.88</v>
      </c>
      <c r="H307" s="41">
        <v>29</v>
      </c>
      <c r="I307" s="103" t="s">
        <v>11</v>
      </c>
      <c r="J307" s="35">
        <v>45782</v>
      </c>
      <c r="K307" s="35">
        <v>45796</v>
      </c>
      <c r="L307" s="66">
        <v>45860</v>
      </c>
      <c r="M307" s="35">
        <v>45937</v>
      </c>
      <c r="N307" s="35">
        <v>45943</v>
      </c>
      <c r="O307" s="67">
        <v>142</v>
      </c>
      <c r="P307" s="52" t="s">
        <v>116</v>
      </c>
      <c r="Q307" s="52" t="s">
        <v>765</v>
      </c>
      <c r="R307" s="52" t="s">
        <v>763</v>
      </c>
      <c r="S307" s="52" t="s">
        <v>118</v>
      </c>
      <c r="T307" s="52" t="s">
        <v>108</v>
      </c>
      <c r="U307" s="52" t="s">
        <v>112</v>
      </c>
      <c r="V307" s="52" t="s">
        <v>110</v>
      </c>
      <c r="W307" s="52">
        <v>1</v>
      </c>
      <c r="X307" s="57" t="s">
        <v>301</v>
      </c>
      <c r="Y307" s="57" t="s">
        <v>751</v>
      </c>
      <c r="Z307" s="52" t="s">
        <v>752</v>
      </c>
      <c r="AA307" s="52" t="s">
        <v>780</v>
      </c>
      <c r="AB307" s="7">
        <v>114.14</v>
      </c>
      <c r="AC307" s="7">
        <v>33.44</v>
      </c>
      <c r="AD307" s="7">
        <v>0</v>
      </c>
      <c r="AE307" s="7">
        <v>0</v>
      </c>
      <c r="AF307" s="7">
        <v>0</v>
      </c>
      <c r="AG307" s="7">
        <v>24.81</v>
      </c>
      <c r="AH307" s="322" t="s">
        <v>157</v>
      </c>
      <c r="AI307" s="322" t="s">
        <v>158</v>
      </c>
      <c r="AJ307" s="322" t="s">
        <v>159</v>
      </c>
      <c r="AK307" s="322" t="s">
        <v>160</v>
      </c>
    </row>
    <row r="308" spans="1:37">
      <c r="A308" s="340">
        <v>28</v>
      </c>
      <c r="B308" s="323"/>
      <c r="C308" s="6" t="s">
        <v>703</v>
      </c>
      <c r="D308" s="67">
        <v>10</v>
      </c>
      <c r="E308" s="105">
        <v>3.2749999999999999</v>
      </c>
      <c r="F308" s="106">
        <v>218.44</v>
      </c>
      <c r="G308" s="106">
        <v>-7.75</v>
      </c>
      <c r="H308" s="110">
        <v>23</v>
      </c>
      <c r="I308" s="103" t="s">
        <v>11</v>
      </c>
      <c r="J308" s="86">
        <v>45787</v>
      </c>
      <c r="K308" s="86">
        <v>45794</v>
      </c>
      <c r="L308" s="86" t="s">
        <v>11</v>
      </c>
      <c r="M308" s="86">
        <v>45934</v>
      </c>
      <c r="N308" s="86">
        <v>45946</v>
      </c>
      <c r="O308" s="87">
        <v>140</v>
      </c>
      <c r="P308" s="88" t="s">
        <v>776</v>
      </c>
      <c r="Q308" s="88" t="s">
        <v>129</v>
      </c>
      <c r="R308" s="88" t="s">
        <v>763</v>
      </c>
      <c r="S308" s="88" t="s">
        <v>107</v>
      </c>
      <c r="T308" s="88" t="s">
        <v>755</v>
      </c>
      <c r="U308" s="88" t="s">
        <v>756</v>
      </c>
      <c r="V308" s="88" t="s">
        <v>132</v>
      </c>
      <c r="W308" s="88">
        <v>2</v>
      </c>
      <c r="X308" s="88" t="s">
        <v>137</v>
      </c>
      <c r="Y308" s="57" t="s">
        <v>11</v>
      </c>
      <c r="Z308" s="57" t="s">
        <v>11</v>
      </c>
      <c r="AA308" s="57" t="s">
        <v>11</v>
      </c>
      <c r="AB308" s="7">
        <v>106.8</v>
      </c>
      <c r="AC308" s="7">
        <v>39.4</v>
      </c>
      <c r="AD308" s="17">
        <v>0</v>
      </c>
      <c r="AE308" s="17">
        <v>0</v>
      </c>
      <c r="AF308" s="17">
        <v>0</v>
      </c>
      <c r="AG308" s="7">
        <v>26.17</v>
      </c>
      <c r="AH308" s="18" t="s">
        <v>826</v>
      </c>
      <c r="AI308" s="322" t="s">
        <v>834</v>
      </c>
      <c r="AJ308" s="18" t="s">
        <v>828</v>
      </c>
      <c r="AK308" s="18" t="s">
        <v>829</v>
      </c>
    </row>
    <row r="309" spans="1:37">
      <c r="A309" s="340">
        <v>28</v>
      </c>
      <c r="B309" s="323"/>
      <c r="C309" s="19" t="s">
        <v>22</v>
      </c>
      <c r="D309" s="116" t="s">
        <v>11</v>
      </c>
      <c r="E309" s="117" t="s">
        <v>11</v>
      </c>
      <c r="F309" s="118">
        <v>191.7</v>
      </c>
      <c r="G309" s="118">
        <v>-7.785554513312654</v>
      </c>
      <c r="H309" s="123">
        <v>24</v>
      </c>
      <c r="I309" s="120" t="s">
        <v>216</v>
      </c>
      <c r="J309" s="71" t="s">
        <v>11</v>
      </c>
      <c r="K309" s="72" t="s">
        <v>11</v>
      </c>
      <c r="L309" s="72" t="s">
        <v>11</v>
      </c>
      <c r="M309" s="73" t="s">
        <v>11</v>
      </c>
      <c r="N309" s="72" t="s">
        <v>11</v>
      </c>
      <c r="O309" s="74">
        <v>142.55555555555554</v>
      </c>
      <c r="P309" s="75" t="s">
        <v>11</v>
      </c>
      <c r="Q309" s="75" t="s">
        <v>11</v>
      </c>
      <c r="R309" s="75" t="s">
        <v>11</v>
      </c>
      <c r="S309" s="75" t="s">
        <v>11</v>
      </c>
      <c r="T309" s="76" t="s">
        <v>11</v>
      </c>
      <c r="U309" s="77" t="s">
        <v>11</v>
      </c>
      <c r="V309" s="77" t="s">
        <v>11</v>
      </c>
      <c r="W309" s="75" t="s">
        <v>11</v>
      </c>
      <c r="X309" s="78" t="s">
        <v>11</v>
      </c>
      <c r="Y309" s="79" t="s">
        <v>11</v>
      </c>
      <c r="Z309" s="79" t="s">
        <v>11</v>
      </c>
      <c r="AA309" s="75" t="s">
        <v>11</v>
      </c>
      <c r="AB309" s="20">
        <v>95.056999999999988</v>
      </c>
      <c r="AC309" s="20">
        <v>22.345999999999997</v>
      </c>
      <c r="AD309" s="20">
        <v>0.75</v>
      </c>
      <c r="AE309" s="20">
        <v>0.33750000000000002</v>
      </c>
      <c r="AF309" s="20">
        <v>0</v>
      </c>
      <c r="AG309" s="20">
        <v>24.666500000000003</v>
      </c>
      <c r="AH309" s="21" t="s">
        <v>11</v>
      </c>
      <c r="AI309" s="21" t="s">
        <v>11</v>
      </c>
      <c r="AJ309" s="21" t="s">
        <v>11</v>
      </c>
      <c r="AK309" s="21" t="s">
        <v>11</v>
      </c>
    </row>
    <row r="310" spans="1:37">
      <c r="A310" s="340">
        <v>29</v>
      </c>
      <c r="B310" s="323" t="s">
        <v>727</v>
      </c>
      <c r="C310" s="6" t="s">
        <v>19</v>
      </c>
      <c r="D310" s="99" t="s">
        <v>11</v>
      </c>
      <c r="E310" s="100">
        <v>4.6820000000000004</v>
      </c>
      <c r="F310" s="101">
        <v>260.11</v>
      </c>
      <c r="G310" s="109">
        <v>5.95</v>
      </c>
      <c r="H310" s="64">
        <v>9</v>
      </c>
      <c r="I310" s="103" t="s">
        <v>11</v>
      </c>
      <c r="J310" s="35">
        <v>45781</v>
      </c>
      <c r="K310" s="35">
        <v>45794</v>
      </c>
      <c r="L310" s="35" t="s">
        <v>11</v>
      </c>
      <c r="M310" s="35">
        <v>45931</v>
      </c>
      <c r="N310" s="35">
        <v>45931</v>
      </c>
      <c r="O310" s="64">
        <v>138</v>
      </c>
      <c r="P310" s="52" t="s">
        <v>104</v>
      </c>
      <c r="Q310" s="52" t="s">
        <v>127</v>
      </c>
      <c r="R310" s="52" t="s">
        <v>122</v>
      </c>
      <c r="S310" s="52" t="s">
        <v>118</v>
      </c>
      <c r="T310" s="52" t="s">
        <v>108</v>
      </c>
      <c r="U310" s="52" t="s">
        <v>109</v>
      </c>
      <c r="V310" s="52" t="s">
        <v>313</v>
      </c>
      <c r="W310" s="52" t="s">
        <v>737</v>
      </c>
      <c r="X310" s="57" t="s">
        <v>11</v>
      </c>
      <c r="Y310" s="42" t="s">
        <v>11</v>
      </c>
      <c r="Z310" s="42" t="s">
        <v>11</v>
      </c>
      <c r="AA310" s="42" t="s">
        <v>11</v>
      </c>
      <c r="AB310" s="7">
        <v>87.2</v>
      </c>
      <c r="AC310" s="7">
        <v>19.600000000000001</v>
      </c>
      <c r="AD310" s="7">
        <v>0</v>
      </c>
      <c r="AE310" s="7">
        <v>0</v>
      </c>
      <c r="AF310" s="7">
        <v>0</v>
      </c>
      <c r="AG310" s="7">
        <v>24.2</v>
      </c>
      <c r="AH310" s="18" t="s">
        <v>157</v>
      </c>
      <c r="AI310" s="18" t="s">
        <v>164</v>
      </c>
      <c r="AJ310" s="18" t="s">
        <v>116</v>
      </c>
      <c r="AK310" s="322" t="s">
        <v>160</v>
      </c>
    </row>
    <row r="311" spans="1:37">
      <c r="A311" s="340">
        <v>29</v>
      </c>
      <c r="B311" s="323"/>
      <c r="C311" s="6" t="s">
        <v>20</v>
      </c>
      <c r="D311" s="67">
        <v>10</v>
      </c>
      <c r="E311" s="100">
        <v>1.44583333333333</v>
      </c>
      <c r="F311" s="104" t="s">
        <v>11</v>
      </c>
      <c r="G311" s="104" t="s">
        <v>11</v>
      </c>
      <c r="H311" s="104" t="s">
        <v>11</v>
      </c>
      <c r="I311" s="103" t="s">
        <v>11</v>
      </c>
      <c r="J311" s="35">
        <v>45805</v>
      </c>
      <c r="K311" s="35">
        <v>45814</v>
      </c>
      <c r="L311" s="35">
        <v>45854</v>
      </c>
      <c r="M311" s="35">
        <v>45931</v>
      </c>
      <c r="N311" s="35">
        <v>45945</v>
      </c>
      <c r="O311" s="41">
        <v>118</v>
      </c>
      <c r="P311" s="37" t="s">
        <v>116</v>
      </c>
      <c r="Q311" s="37" t="s">
        <v>738</v>
      </c>
      <c r="R311" s="37" t="s">
        <v>739</v>
      </c>
      <c r="S311" s="37" t="s">
        <v>107</v>
      </c>
      <c r="T311" s="37" t="s">
        <v>108</v>
      </c>
      <c r="U311" s="37" t="s">
        <v>109</v>
      </c>
      <c r="V311" s="37" t="s">
        <v>740</v>
      </c>
      <c r="W311" s="37" t="s">
        <v>737</v>
      </c>
      <c r="X311" s="37" t="s">
        <v>303</v>
      </c>
      <c r="Y311" s="37" t="s">
        <v>799</v>
      </c>
      <c r="Z311" s="37" t="s">
        <v>11</v>
      </c>
      <c r="AA311" s="42" t="s">
        <v>11</v>
      </c>
      <c r="AB311" s="9">
        <v>60.6</v>
      </c>
      <c r="AC311" s="9">
        <v>23.2</v>
      </c>
      <c r="AD311" s="9" t="s">
        <v>11</v>
      </c>
      <c r="AE311" s="9" t="s">
        <v>11</v>
      </c>
      <c r="AF311" s="9" t="s">
        <v>11</v>
      </c>
      <c r="AG311" s="22">
        <v>23.5</v>
      </c>
      <c r="AH311" s="23" t="s">
        <v>351</v>
      </c>
      <c r="AI311" s="23" t="s">
        <v>168</v>
      </c>
      <c r="AJ311" s="23" t="s">
        <v>116</v>
      </c>
      <c r="AK311" s="23" t="s">
        <v>350</v>
      </c>
    </row>
    <row r="312" spans="1:37">
      <c r="A312" s="340">
        <v>29</v>
      </c>
      <c r="B312" s="323"/>
      <c r="C312" s="6" t="s">
        <v>696</v>
      </c>
      <c r="D312" s="67">
        <v>10</v>
      </c>
      <c r="E312" s="108">
        <v>2.3279999999999998</v>
      </c>
      <c r="F312" s="109">
        <v>155.16999999999999</v>
      </c>
      <c r="G312" s="106">
        <v>6.76</v>
      </c>
      <c r="H312" s="41">
        <v>18</v>
      </c>
      <c r="I312" s="103" t="s">
        <v>11</v>
      </c>
      <c r="J312" s="59">
        <v>45782</v>
      </c>
      <c r="K312" s="59">
        <v>45789</v>
      </c>
      <c r="L312" s="43">
        <v>45837</v>
      </c>
      <c r="M312" s="59">
        <v>45933</v>
      </c>
      <c r="N312" s="59">
        <v>45933</v>
      </c>
      <c r="O312" s="45">
        <v>144</v>
      </c>
      <c r="P312" s="46" t="s">
        <v>116</v>
      </c>
      <c r="Q312" s="46" t="s">
        <v>127</v>
      </c>
      <c r="R312" s="46" t="s">
        <v>158</v>
      </c>
      <c r="S312" s="46" t="s">
        <v>536</v>
      </c>
      <c r="T312" s="46" t="s">
        <v>108</v>
      </c>
      <c r="U312" s="46" t="s">
        <v>109</v>
      </c>
      <c r="V312" s="46" t="s">
        <v>110</v>
      </c>
      <c r="W312" s="46" t="s">
        <v>737</v>
      </c>
      <c r="X312" s="321" t="s">
        <v>11</v>
      </c>
      <c r="Y312" s="321" t="s">
        <v>11</v>
      </c>
      <c r="Z312" s="321" t="s">
        <v>11</v>
      </c>
      <c r="AA312" s="321" t="s">
        <v>11</v>
      </c>
      <c r="AB312" s="11">
        <v>80.3</v>
      </c>
      <c r="AC312" s="11">
        <v>20.3</v>
      </c>
      <c r="AD312" s="11">
        <v>0</v>
      </c>
      <c r="AE312" s="11">
        <v>0</v>
      </c>
      <c r="AF312" s="11">
        <v>0</v>
      </c>
      <c r="AG312" s="11">
        <v>24.64</v>
      </c>
      <c r="AH312" s="12" t="s">
        <v>157</v>
      </c>
      <c r="AI312" s="12" t="s">
        <v>167</v>
      </c>
      <c r="AJ312" s="12" t="s">
        <v>116</v>
      </c>
      <c r="AK312" s="12" t="s">
        <v>350</v>
      </c>
    </row>
    <row r="313" spans="1:37">
      <c r="A313" s="340">
        <v>29</v>
      </c>
      <c r="B313" s="323"/>
      <c r="C313" s="13" t="s">
        <v>697</v>
      </c>
      <c r="D313" s="107">
        <v>21</v>
      </c>
      <c r="E313" s="108">
        <v>7.1</v>
      </c>
      <c r="F313" s="109">
        <v>225.40809523809523</v>
      </c>
      <c r="G313" s="109">
        <v>17.355371900826444</v>
      </c>
      <c r="H313" s="121">
        <v>7</v>
      </c>
      <c r="I313" s="103" t="s">
        <v>11</v>
      </c>
      <c r="J313" s="48">
        <v>45783</v>
      </c>
      <c r="K313" s="48">
        <v>45791</v>
      </c>
      <c r="L313" s="48">
        <v>45846</v>
      </c>
      <c r="M313" s="48">
        <v>45930</v>
      </c>
      <c r="N313" s="48">
        <v>45934</v>
      </c>
      <c r="O313" s="49">
        <v>140</v>
      </c>
      <c r="P313" s="50" t="s">
        <v>104</v>
      </c>
      <c r="Q313" s="50" t="s">
        <v>127</v>
      </c>
      <c r="R313" s="50" t="s">
        <v>122</v>
      </c>
      <c r="S313" s="50" t="s">
        <v>107</v>
      </c>
      <c r="T313" s="50" t="s">
        <v>108</v>
      </c>
      <c r="U313" s="50" t="s">
        <v>112</v>
      </c>
      <c r="V313" s="50" t="s">
        <v>110</v>
      </c>
      <c r="W313" s="51">
        <v>1</v>
      </c>
      <c r="X313" s="40" t="s">
        <v>11</v>
      </c>
      <c r="Y313" s="40" t="s">
        <v>11</v>
      </c>
      <c r="Z313" s="52" t="s">
        <v>11</v>
      </c>
      <c r="AA313" s="52" t="s">
        <v>11</v>
      </c>
      <c r="AB313" s="7">
        <v>78.099999999999994</v>
      </c>
      <c r="AC313" s="7">
        <v>28.2</v>
      </c>
      <c r="AD313" s="7">
        <v>0</v>
      </c>
      <c r="AE313" s="7">
        <v>0</v>
      </c>
      <c r="AF313" s="7">
        <v>0</v>
      </c>
      <c r="AG313" s="7">
        <v>28.2</v>
      </c>
      <c r="AH313" s="322" t="s">
        <v>157</v>
      </c>
      <c r="AI313" s="322" t="s">
        <v>164</v>
      </c>
      <c r="AJ313" s="322" t="s">
        <v>116</v>
      </c>
      <c r="AK313" s="322" t="s">
        <v>350</v>
      </c>
    </row>
    <row r="314" spans="1:37">
      <c r="A314" s="340">
        <v>29</v>
      </c>
      <c r="B314" s="323"/>
      <c r="C314" s="6" t="s">
        <v>698</v>
      </c>
      <c r="D314" s="107">
        <v>10</v>
      </c>
      <c r="E314" s="105">
        <v>2.4860000000000002</v>
      </c>
      <c r="F314" s="106">
        <v>165.73</v>
      </c>
      <c r="G314" s="106">
        <v>-7.53</v>
      </c>
      <c r="H314" s="110">
        <v>9</v>
      </c>
      <c r="I314" s="103" t="s">
        <v>11</v>
      </c>
      <c r="J314" s="53" t="s">
        <v>743</v>
      </c>
      <c r="K314" s="53" t="s">
        <v>744</v>
      </c>
      <c r="L314" s="53" t="s">
        <v>778</v>
      </c>
      <c r="M314" s="53" t="s">
        <v>813</v>
      </c>
      <c r="N314" s="53" t="s">
        <v>747</v>
      </c>
      <c r="O314" s="54">
        <v>126</v>
      </c>
      <c r="P314" s="40" t="s">
        <v>114</v>
      </c>
      <c r="Q314" s="40" t="s">
        <v>127</v>
      </c>
      <c r="R314" s="40" t="s">
        <v>122</v>
      </c>
      <c r="S314" s="40" t="s">
        <v>113</v>
      </c>
      <c r="T314" s="40" t="s">
        <v>108</v>
      </c>
      <c r="U314" s="40" t="s">
        <v>112</v>
      </c>
      <c r="V314" s="40" t="s">
        <v>110</v>
      </c>
      <c r="W314" s="40">
        <v>1</v>
      </c>
      <c r="X314" s="55" t="s">
        <v>520</v>
      </c>
      <c r="Y314" s="40">
        <v>0</v>
      </c>
      <c r="Z314" s="40">
        <v>0</v>
      </c>
      <c r="AA314" s="40">
        <v>0</v>
      </c>
      <c r="AB314" s="14">
        <v>69.3</v>
      </c>
      <c r="AC314" s="14">
        <v>15.1</v>
      </c>
      <c r="AD314" s="14">
        <v>0</v>
      </c>
      <c r="AE314" s="14">
        <v>0.3</v>
      </c>
      <c r="AF314" s="14">
        <v>0</v>
      </c>
      <c r="AG314" s="14">
        <v>26.5</v>
      </c>
      <c r="AH314" s="15" t="s">
        <v>157</v>
      </c>
      <c r="AI314" s="15" t="s">
        <v>167</v>
      </c>
      <c r="AJ314" s="15" t="s">
        <v>114</v>
      </c>
      <c r="AK314" s="15" t="s">
        <v>137</v>
      </c>
    </row>
    <row r="315" spans="1:37">
      <c r="A315" s="340">
        <v>29</v>
      </c>
      <c r="B315" s="323"/>
      <c r="C315" s="6" t="s">
        <v>699</v>
      </c>
      <c r="D315" s="99">
        <v>15</v>
      </c>
      <c r="E315" s="111">
        <v>4.75</v>
      </c>
      <c r="F315" s="102">
        <v>211.12166666666667</v>
      </c>
      <c r="G315" s="102">
        <v>-3.4552845528455269</v>
      </c>
      <c r="H315" s="54">
        <v>21</v>
      </c>
      <c r="I315" s="103" t="s">
        <v>11</v>
      </c>
      <c r="J315" s="56">
        <v>45770</v>
      </c>
      <c r="K315" s="56">
        <v>45781</v>
      </c>
      <c r="L315" s="56">
        <v>45849</v>
      </c>
      <c r="M315" s="56">
        <v>45925</v>
      </c>
      <c r="N315" s="56">
        <v>45925</v>
      </c>
      <c r="O315" s="54">
        <v>145</v>
      </c>
      <c r="P315" s="40" t="s">
        <v>104</v>
      </c>
      <c r="Q315" s="40" t="s">
        <v>127</v>
      </c>
      <c r="R315" s="40" t="s">
        <v>122</v>
      </c>
      <c r="S315" s="57" t="s">
        <v>107</v>
      </c>
      <c r="T315" s="57" t="s">
        <v>108</v>
      </c>
      <c r="U315" s="57" t="s">
        <v>109</v>
      </c>
      <c r="V315" s="57" t="s">
        <v>110</v>
      </c>
      <c r="W315" s="57" t="s">
        <v>737</v>
      </c>
      <c r="X315" s="55" t="s">
        <v>11</v>
      </c>
      <c r="Y315" s="42" t="s">
        <v>11</v>
      </c>
      <c r="Z315" s="42" t="s">
        <v>11</v>
      </c>
      <c r="AA315" s="42" t="s">
        <v>11</v>
      </c>
      <c r="AB315" s="11">
        <v>77.2</v>
      </c>
      <c r="AC315" s="11">
        <v>26.4</v>
      </c>
      <c r="AD315" s="9">
        <v>0</v>
      </c>
      <c r="AE315" s="9">
        <v>0</v>
      </c>
      <c r="AF315" s="9">
        <v>0</v>
      </c>
      <c r="AG315" s="9">
        <v>28.44</v>
      </c>
      <c r="AH315" s="12" t="s">
        <v>157</v>
      </c>
      <c r="AI315" s="12" t="s">
        <v>158</v>
      </c>
      <c r="AJ315" s="12" t="s">
        <v>116</v>
      </c>
      <c r="AK315" s="12" t="s">
        <v>137</v>
      </c>
    </row>
    <row r="316" spans="1:37">
      <c r="A316" s="340">
        <v>29</v>
      </c>
      <c r="B316" s="323"/>
      <c r="C316" s="6" t="s">
        <v>700</v>
      </c>
      <c r="D316" s="112">
        <v>20</v>
      </c>
      <c r="E316" s="113">
        <v>3.2509999999999999</v>
      </c>
      <c r="F316" s="114">
        <v>216.73</v>
      </c>
      <c r="G316" s="106">
        <v>-0.64</v>
      </c>
      <c r="H316" s="115">
        <v>7</v>
      </c>
      <c r="I316" s="103" t="s">
        <v>11</v>
      </c>
      <c r="J316" s="59">
        <v>45772</v>
      </c>
      <c r="K316" s="59">
        <v>45789</v>
      </c>
      <c r="L316" s="60">
        <v>45853</v>
      </c>
      <c r="M316" s="59">
        <v>45925</v>
      </c>
      <c r="N316" s="59">
        <v>45925</v>
      </c>
      <c r="O316" s="61">
        <v>137</v>
      </c>
      <c r="P316" s="62" t="s">
        <v>114</v>
      </c>
      <c r="Q316" s="62" t="s">
        <v>127</v>
      </c>
      <c r="R316" s="62" t="s">
        <v>122</v>
      </c>
      <c r="S316" s="62" t="s">
        <v>118</v>
      </c>
      <c r="T316" s="62" t="s">
        <v>108</v>
      </c>
      <c r="U316" s="63" t="s">
        <v>112</v>
      </c>
      <c r="V316" s="63" t="s">
        <v>110</v>
      </c>
      <c r="W316" s="63">
        <v>1</v>
      </c>
      <c r="X316" s="55" t="s">
        <v>11</v>
      </c>
      <c r="Y316" s="42" t="s">
        <v>11</v>
      </c>
      <c r="Z316" s="42" t="s">
        <v>11</v>
      </c>
      <c r="AA316" s="42" t="s">
        <v>11</v>
      </c>
      <c r="AB316" s="11">
        <v>90.3</v>
      </c>
      <c r="AC316" s="11">
        <v>10.7</v>
      </c>
      <c r="AD316" s="11">
        <v>0</v>
      </c>
      <c r="AE316" s="11">
        <v>0</v>
      </c>
      <c r="AF316" s="11">
        <v>0</v>
      </c>
      <c r="AG316" s="11">
        <v>26.2</v>
      </c>
      <c r="AH316" s="24" t="s">
        <v>157</v>
      </c>
      <c r="AI316" s="24" t="s">
        <v>167</v>
      </c>
      <c r="AJ316" s="24" t="s">
        <v>114</v>
      </c>
      <c r="AK316" s="24" t="s">
        <v>137</v>
      </c>
    </row>
    <row r="317" spans="1:37">
      <c r="A317" s="340">
        <v>29</v>
      </c>
      <c r="B317" s="323"/>
      <c r="C317" s="6" t="s">
        <v>701</v>
      </c>
      <c r="D317" s="99">
        <v>20</v>
      </c>
      <c r="E317" s="100">
        <v>7.91</v>
      </c>
      <c r="F317" s="106">
        <v>263.79849999999999</v>
      </c>
      <c r="G317" s="102">
        <v>5.68</v>
      </c>
      <c r="H317" s="107">
        <v>11</v>
      </c>
      <c r="I317" s="103" t="s">
        <v>11</v>
      </c>
      <c r="J317" s="35">
        <v>45785</v>
      </c>
      <c r="K317" s="35">
        <v>45796</v>
      </c>
      <c r="L317" s="60" t="s">
        <v>11</v>
      </c>
      <c r="M317" s="35">
        <v>45927</v>
      </c>
      <c r="N317" s="35">
        <v>45943</v>
      </c>
      <c r="O317" s="64">
        <v>128</v>
      </c>
      <c r="P317" s="52" t="s">
        <v>104</v>
      </c>
      <c r="Q317" s="52" t="s">
        <v>127</v>
      </c>
      <c r="R317" s="52" t="s">
        <v>122</v>
      </c>
      <c r="S317" s="52" t="s">
        <v>118</v>
      </c>
      <c r="T317" s="52" t="s">
        <v>309</v>
      </c>
      <c r="U317" s="52" t="s">
        <v>11</v>
      </c>
      <c r="V317" s="52" t="s">
        <v>173</v>
      </c>
      <c r="W317" s="52" t="s">
        <v>173</v>
      </c>
      <c r="X317" s="55" t="s">
        <v>11</v>
      </c>
      <c r="Y317" s="42" t="s">
        <v>11</v>
      </c>
      <c r="Z317" s="42" t="s">
        <v>11</v>
      </c>
      <c r="AA317" s="42" t="s">
        <v>11</v>
      </c>
      <c r="AB317" s="7">
        <v>64</v>
      </c>
      <c r="AC317" s="7">
        <v>8.1300000000000008</v>
      </c>
      <c r="AD317" s="7" t="s">
        <v>11</v>
      </c>
      <c r="AE317" s="7" t="s">
        <v>11</v>
      </c>
      <c r="AF317" s="7" t="s">
        <v>11</v>
      </c>
      <c r="AG317" s="7">
        <v>31.46</v>
      </c>
      <c r="AH317" s="322" t="s">
        <v>351</v>
      </c>
      <c r="AI317" s="322" t="s">
        <v>167</v>
      </c>
      <c r="AJ317" s="322" t="s">
        <v>116</v>
      </c>
      <c r="AK317" s="322" t="s">
        <v>137</v>
      </c>
    </row>
    <row r="318" spans="1:37" ht="22.5">
      <c r="A318" s="340">
        <v>29</v>
      </c>
      <c r="B318" s="323"/>
      <c r="C318" s="13" t="s">
        <v>702</v>
      </c>
      <c r="D318" s="67">
        <v>21</v>
      </c>
      <c r="E318" s="105">
        <v>5.3819999999999997</v>
      </c>
      <c r="F318" s="106">
        <v>170.86</v>
      </c>
      <c r="G318" s="102">
        <v>-7.94</v>
      </c>
      <c r="H318" s="41">
        <v>20</v>
      </c>
      <c r="I318" s="103" t="s">
        <v>11</v>
      </c>
      <c r="J318" s="35">
        <v>45782</v>
      </c>
      <c r="K318" s="35">
        <v>45797</v>
      </c>
      <c r="L318" s="66">
        <v>45855</v>
      </c>
      <c r="M318" s="35">
        <v>45928</v>
      </c>
      <c r="N318" s="35">
        <v>45930</v>
      </c>
      <c r="O318" s="67">
        <v>132</v>
      </c>
      <c r="P318" s="52" t="s">
        <v>116</v>
      </c>
      <c r="Q318" s="52" t="s">
        <v>738</v>
      </c>
      <c r="R318" s="52" t="s">
        <v>750</v>
      </c>
      <c r="S318" s="52" t="s">
        <v>118</v>
      </c>
      <c r="T318" s="52" t="s">
        <v>108</v>
      </c>
      <c r="U318" s="52" t="s">
        <v>112</v>
      </c>
      <c r="V318" s="52" t="s">
        <v>110</v>
      </c>
      <c r="W318" s="52">
        <v>1</v>
      </c>
      <c r="X318" s="57" t="s">
        <v>301</v>
      </c>
      <c r="Y318" s="57" t="s">
        <v>751</v>
      </c>
      <c r="Z318" s="52" t="s">
        <v>752</v>
      </c>
      <c r="AA318" s="52" t="s">
        <v>780</v>
      </c>
      <c r="AB318" s="7">
        <v>78.8</v>
      </c>
      <c r="AC318" s="7">
        <v>21.88</v>
      </c>
      <c r="AD318" s="7">
        <v>0</v>
      </c>
      <c r="AE318" s="7">
        <v>0</v>
      </c>
      <c r="AF318" s="7">
        <v>0</v>
      </c>
      <c r="AG318" s="7">
        <v>28.75</v>
      </c>
      <c r="AH318" s="322" t="s">
        <v>157</v>
      </c>
      <c r="AI318" s="322" t="s">
        <v>167</v>
      </c>
      <c r="AJ318" s="322" t="s">
        <v>159</v>
      </c>
      <c r="AK318" s="322" t="s">
        <v>160</v>
      </c>
    </row>
    <row r="319" spans="1:37">
      <c r="A319" s="340">
        <v>29</v>
      </c>
      <c r="B319" s="323"/>
      <c r="C319" s="6" t="s">
        <v>703</v>
      </c>
      <c r="D319" s="67">
        <v>10</v>
      </c>
      <c r="E319" s="105">
        <v>3.1</v>
      </c>
      <c r="F319" s="106">
        <v>206.77</v>
      </c>
      <c r="G319" s="106">
        <v>-12.68</v>
      </c>
      <c r="H319" s="110">
        <v>26</v>
      </c>
      <c r="I319" s="103" t="s">
        <v>11</v>
      </c>
      <c r="J319" s="86">
        <v>45787</v>
      </c>
      <c r="K319" s="86">
        <v>45795</v>
      </c>
      <c r="L319" s="86" t="s">
        <v>11</v>
      </c>
      <c r="M319" s="86">
        <v>45928</v>
      </c>
      <c r="N319" s="86">
        <v>45946</v>
      </c>
      <c r="O319" s="87">
        <v>133</v>
      </c>
      <c r="P319" s="88" t="s">
        <v>776</v>
      </c>
      <c r="Q319" s="88" t="s">
        <v>129</v>
      </c>
      <c r="R319" s="88" t="s">
        <v>750</v>
      </c>
      <c r="S319" s="88" t="s">
        <v>107</v>
      </c>
      <c r="T319" s="88" t="s">
        <v>755</v>
      </c>
      <c r="U319" s="88" t="s">
        <v>756</v>
      </c>
      <c r="V319" s="88" t="s">
        <v>130</v>
      </c>
      <c r="W319" s="88">
        <v>3</v>
      </c>
      <c r="X319" s="88" t="s">
        <v>137</v>
      </c>
      <c r="Y319" s="57" t="s">
        <v>11</v>
      </c>
      <c r="Z319" s="57" t="s">
        <v>11</v>
      </c>
      <c r="AA319" s="57" t="s">
        <v>11</v>
      </c>
      <c r="AB319" s="7">
        <v>104.8</v>
      </c>
      <c r="AC319" s="7">
        <v>27.5</v>
      </c>
      <c r="AD319" s="17">
        <v>0</v>
      </c>
      <c r="AE319" s="17">
        <v>0</v>
      </c>
      <c r="AF319" s="17">
        <v>0</v>
      </c>
      <c r="AG319" s="7">
        <v>28.33</v>
      </c>
      <c r="AH319" s="18" t="s">
        <v>826</v>
      </c>
      <c r="AI319" s="322" t="s">
        <v>169</v>
      </c>
      <c r="AJ319" s="18" t="s">
        <v>828</v>
      </c>
      <c r="AK319" s="18" t="s">
        <v>829</v>
      </c>
    </row>
    <row r="320" spans="1:37">
      <c r="A320" s="340">
        <v>29</v>
      </c>
      <c r="B320" s="323"/>
      <c r="C320" s="19" t="s">
        <v>22</v>
      </c>
      <c r="D320" s="116" t="s">
        <v>11</v>
      </c>
      <c r="E320" s="117" t="s">
        <v>11</v>
      </c>
      <c r="F320" s="118">
        <v>208.41</v>
      </c>
      <c r="G320" s="118">
        <v>0.25254347355510021</v>
      </c>
      <c r="H320" s="123">
        <v>8</v>
      </c>
      <c r="I320" s="120" t="s">
        <v>216</v>
      </c>
      <c r="J320" s="71" t="s">
        <v>11</v>
      </c>
      <c r="K320" s="72" t="s">
        <v>11</v>
      </c>
      <c r="L320" s="72" t="s">
        <v>11</v>
      </c>
      <c r="M320" s="73" t="s">
        <v>11</v>
      </c>
      <c r="N320" s="72" t="s">
        <v>11</v>
      </c>
      <c r="O320" s="74">
        <v>134.1</v>
      </c>
      <c r="P320" s="75" t="s">
        <v>11</v>
      </c>
      <c r="Q320" s="75" t="s">
        <v>11</v>
      </c>
      <c r="R320" s="75" t="s">
        <v>11</v>
      </c>
      <c r="S320" s="75" t="s">
        <v>11</v>
      </c>
      <c r="T320" s="76" t="s">
        <v>11</v>
      </c>
      <c r="U320" s="77" t="s">
        <v>11</v>
      </c>
      <c r="V320" s="77" t="s">
        <v>11</v>
      </c>
      <c r="W320" s="75" t="s">
        <v>11</v>
      </c>
      <c r="X320" s="78" t="s">
        <v>11</v>
      </c>
      <c r="Y320" s="79" t="s">
        <v>11</v>
      </c>
      <c r="Z320" s="79" t="s">
        <v>11</v>
      </c>
      <c r="AA320" s="75" t="s">
        <v>11</v>
      </c>
      <c r="AB320" s="20">
        <v>79.059999999999988</v>
      </c>
      <c r="AC320" s="20">
        <v>20.100999999999996</v>
      </c>
      <c r="AD320" s="20">
        <v>0</v>
      </c>
      <c r="AE320" s="20">
        <v>3.7499999999999999E-2</v>
      </c>
      <c r="AF320" s="20">
        <v>0</v>
      </c>
      <c r="AG320" s="20">
        <v>27.022000000000002</v>
      </c>
      <c r="AH320" s="21" t="s">
        <v>11</v>
      </c>
      <c r="AI320" s="21" t="s">
        <v>11</v>
      </c>
      <c r="AJ320" s="21" t="s">
        <v>11</v>
      </c>
      <c r="AK320" s="21" t="s">
        <v>11</v>
      </c>
    </row>
    <row r="321" spans="1:37">
      <c r="A321" s="340">
        <v>30</v>
      </c>
      <c r="B321" s="323" t="s">
        <v>728</v>
      </c>
      <c r="C321" s="6" t="s">
        <v>19</v>
      </c>
      <c r="D321" s="99" t="s">
        <v>11</v>
      </c>
      <c r="E321" s="100">
        <v>4.4489999999999998</v>
      </c>
      <c r="F321" s="101">
        <v>247.17</v>
      </c>
      <c r="G321" s="109">
        <v>0.68</v>
      </c>
      <c r="H321" s="64">
        <v>22</v>
      </c>
      <c r="I321" s="103" t="s">
        <v>11</v>
      </c>
      <c r="J321" s="35">
        <v>45781</v>
      </c>
      <c r="K321" s="35">
        <v>45794</v>
      </c>
      <c r="L321" s="35" t="s">
        <v>11</v>
      </c>
      <c r="M321" s="35">
        <v>45932</v>
      </c>
      <c r="N321" s="35">
        <v>45932</v>
      </c>
      <c r="O321" s="64">
        <v>139</v>
      </c>
      <c r="P321" s="52" t="s">
        <v>104</v>
      </c>
      <c r="Q321" s="52" t="s">
        <v>127</v>
      </c>
      <c r="R321" s="52" t="s">
        <v>122</v>
      </c>
      <c r="S321" s="52" t="s">
        <v>118</v>
      </c>
      <c r="T321" s="52" t="s">
        <v>108</v>
      </c>
      <c r="U321" s="52" t="s">
        <v>109</v>
      </c>
      <c r="V321" s="52" t="s">
        <v>313</v>
      </c>
      <c r="W321" s="52" t="s">
        <v>737</v>
      </c>
      <c r="X321" s="57" t="s">
        <v>11</v>
      </c>
      <c r="Y321" s="42" t="s">
        <v>11</v>
      </c>
      <c r="Z321" s="42" t="s">
        <v>11</v>
      </c>
      <c r="AA321" s="42" t="s">
        <v>11</v>
      </c>
      <c r="AB321" s="7">
        <v>58.1</v>
      </c>
      <c r="AC321" s="7">
        <v>10.199999999999999</v>
      </c>
      <c r="AD321" s="7">
        <v>0</v>
      </c>
      <c r="AE321" s="7">
        <v>0</v>
      </c>
      <c r="AF321" s="7">
        <v>0</v>
      </c>
      <c r="AG321" s="7">
        <v>18.600000000000001</v>
      </c>
      <c r="AH321" s="18" t="s">
        <v>157</v>
      </c>
      <c r="AI321" s="18" t="s">
        <v>164</v>
      </c>
      <c r="AJ321" s="18" t="s">
        <v>116</v>
      </c>
      <c r="AK321" s="322" t="s">
        <v>160</v>
      </c>
    </row>
    <row r="322" spans="1:37">
      <c r="A322" s="340">
        <v>30</v>
      </c>
      <c r="B322" s="323"/>
      <c r="C322" s="6" t="s">
        <v>20</v>
      </c>
      <c r="D322" s="67">
        <v>10</v>
      </c>
      <c r="E322" s="100">
        <v>0.77916666666666701</v>
      </c>
      <c r="F322" s="104" t="s">
        <v>11</v>
      </c>
      <c r="G322" s="104" t="s">
        <v>11</v>
      </c>
      <c r="H322" s="104" t="s">
        <v>11</v>
      </c>
      <c r="I322" s="103" t="s">
        <v>11</v>
      </c>
      <c r="J322" s="35">
        <v>45805</v>
      </c>
      <c r="K322" s="35">
        <v>45814</v>
      </c>
      <c r="L322" s="35">
        <v>45857</v>
      </c>
      <c r="M322" s="35">
        <v>45934</v>
      </c>
      <c r="N322" s="35">
        <v>45945</v>
      </c>
      <c r="O322" s="41">
        <v>121</v>
      </c>
      <c r="P322" s="37" t="s">
        <v>116</v>
      </c>
      <c r="Q322" s="37" t="s">
        <v>738</v>
      </c>
      <c r="R322" s="37" t="s">
        <v>739</v>
      </c>
      <c r="S322" s="37" t="s">
        <v>107</v>
      </c>
      <c r="T322" s="37" t="s">
        <v>108</v>
      </c>
      <c r="U322" s="37" t="s">
        <v>109</v>
      </c>
      <c r="V322" s="37" t="s">
        <v>740</v>
      </c>
      <c r="W322" s="37" t="s">
        <v>737</v>
      </c>
      <c r="X322" s="37" t="s">
        <v>303</v>
      </c>
      <c r="Y322" s="37" t="s">
        <v>791</v>
      </c>
      <c r="Z322" s="37" t="s">
        <v>11</v>
      </c>
      <c r="AA322" s="42" t="s">
        <v>11</v>
      </c>
      <c r="AB322" s="9">
        <v>69.2</v>
      </c>
      <c r="AC322" s="9">
        <v>25.8</v>
      </c>
      <c r="AD322" s="9" t="s">
        <v>11</v>
      </c>
      <c r="AE322" s="9" t="s">
        <v>11</v>
      </c>
      <c r="AF322" s="9" t="s">
        <v>11</v>
      </c>
      <c r="AG322" s="22">
        <v>24.9</v>
      </c>
      <c r="AH322" s="23" t="s">
        <v>351</v>
      </c>
      <c r="AI322" s="23" t="s">
        <v>168</v>
      </c>
      <c r="AJ322" s="23" t="s">
        <v>114</v>
      </c>
      <c r="AK322" s="23" t="s">
        <v>350</v>
      </c>
    </row>
    <row r="323" spans="1:37">
      <c r="A323" s="340">
        <v>30</v>
      </c>
      <c r="B323" s="323"/>
      <c r="C323" s="6" t="s">
        <v>696</v>
      </c>
      <c r="D323" s="67">
        <v>10</v>
      </c>
      <c r="E323" s="108">
        <v>2.4510000000000001</v>
      </c>
      <c r="F323" s="109">
        <v>163.38</v>
      </c>
      <c r="G323" s="106">
        <v>12.41</v>
      </c>
      <c r="H323" s="41">
        <v>11</v>
      </c>
      <c r="I323" s="103" t="s">
        <v>11</v>
      </c>
      <c r="J323" s="59">
        <v>45782</v>
      </c>
      <c r="K323" s="59">
        <v>45789</v>
      </c>
      <c r="L323" s="43">
        <v>45845</v>
      </c>
      <c r="M323" s="59">
        <v>45933</v>
      </c>
      <c r="N323" s="59">
        <v>45933</v>
      </c>
      <c r="O323" s="45">
        <v>144</v>
      </c>
      <c r="P323" s="46" t="s">
        <v>116</v>
      </c>
      <c r="Q323" s="46" t="s">
        <v>127</v>
      </c>
      <c r="R323" s="46" t="s">
        <v>158</v>
      </c>
      <c r="S323" s="46" t="s">
        <v>536</v>
      </c>
      <c r="T323" s="46" t="s">
        <v>309</v>
      </c>
      <c r="U323" s="46" t="s">
        <v>109</v>
      </c>
      <c r="V323" s="46" t="s">
        <v>110</v>
      </c>
      <c r="W323" s="46" t="s">
        <v>737</v>
      </c>
      <c r="X323" s="321" t="s">
        <v>11</v>
      </c>
      <c r="Y323" s="321" t="s">
        <v>11</v>
      </c>
      <c r="Z323" s="321" t="s">
        <v>11</v>
      </c>
      <c r="AA323" s="321" t="s">
        <v>11</v>
      </c>
      <c r="AB323" s="11">
        <v>68.599999999999994</v>
      </c>
      <c r="AC323" s="11">
        <v>17.2</v>
      </c>
      <c r="AD323" s="11">
        <v>0</v>
      </c>
      <c r="AE323" s="11">
        <v>0</v>
      </c>
      <c r="AF323" s="11">
        <v>0</v>
      </c>
      <c r="AG323" s="11">
        <v>24.89</v>
      </c>
      <c r="AH323" s="12" t="s">
        <v>157</v>
      </c>
      <c r="AI323" s="12" t="s">
        <v>158</v>
      </c>
      <c r="AJ323" s="12" t="s">
        <v>116</v>
      </c>
      <c r="AK323" s="12" t="s">
        <v>350</v>
      </c>
    </row>
    <row r="324" spans="1:37">
      <c r="A324" s="340">
        <v>30</v>
      </c>
      <c r="B324" s="323"/>
      <c r="C324" s="13" t="s">
        <v>697</v>
      </c>
      <c r="D324" s="107">
        <v>21</v>
      </c>
      <c r="E324" s="108">
        <v>6.9</v>
      </c>
      <c r="F324" s="109">
        <v>219.05857142857144</v>
      </c>
      <c r="G324" s="109">
        <v>14.049586776859513</v>
      </c>
      <c r="H324" s="121">
        <v>8</v>
      </c>
      <c r="I324" s="103" t="s">
        <v>11</v>
      </c>
      <c r="J324" s="48">
        <v>45783</v>
      </c>
      <c r="K324" s="48">
        <v>45791</v>
      </c>
      <c r="L324" s="48">
        <v>45853</v>
      </c>
      <c r="M324" s="48">
        <v>45940</v>
      </c>
      <c r="N324" s="48">
        <v>45943</v>
      </c>
      <c r="O324" s="49">
        <v>150</v>
      </c>
      <c r="P324" s="50" t="s">
        <v>104</v>
      </c>
      <c r="Q324" s="50" t="s">
        <v>127</v>
      </c>
      <c r="R324" s="50" t="s">
        <v>122</v>
      </c>
      <c r="S324" s="50" t="s">
        <v>107</v>
      </c>
      <c r="T324" s="50" t="s">
        <v>108</v>
      </c>
      <c r="U324" s="50" t="s">
        <v>112</v>
      </c>
      <c r="V324" s="50" t="s">
        <v>110</v>
      </c>
      <c r="W324" s="51">
        <v>2</v>
      </c>
      <c r="X324" s="55" t="s">
        <v>517</v>
      </c>
      <c r="Y324" s="55" t="s">
        <v>766</v>
      </c>
      <c r="Z324" s="52" t="s">
        <v>11</v>
      </c>
      <c r="AA324" s="52" t="s">
        <v>11</v>
      </c>
      <c r="AB324" s="7">
        <v>85.8</v>
      </c>
      <c r="AC324" s="7">
        <v>26.3</v>
      </c>
      <c r="AD324" s="7">
        <v>0</v>
      </c>
      <c r="AE324" s="7">
        <v>16</v>
      </c>
      <c r="AF324" s="7">
        <v>2</v>
      </c>
      <c r="AG324" s="7">
        <v>24.6</v>
      </c>
      <c r="AH324" s="322" t="s">
        <v>157</v>
      </c>
      <c r="AI324" s="322" t="s">
        <v>167</v>
      </c>
      <c r="AJ324" s="322" t="s">
        <v>116</v>
      </c>
      <c r="AK324" s="322" t="s">
        <v>350</v>
      </c>
    </row>
    <row r="325" spans="1:37">
      <c r="A325" s="340">
        <v>30</v>
      </c>
      <c r="B325" s="323"/>
      <c r="C325" s="6" t="s">
        <v>698</v>
      </c>
      <c r="D325" s="107">
        <v>10</v>
      </c>
      <c r="E325" s="105">
        <v>2.3570000000000002</v>
      </c>
      <c r="F325" s="106">
        <v>157.13</v>
      </c>
      <c r="G325" s="106">
        <v>-12.33</v>
      </c>
      <c r="H325" s="110">
        <v>16</v>
      </c>
      <c r="I325" s="103" t="s">
        <v>11</v>
      </c>
      <c r="J325" s="53" t="s">
        <v>743</v>
      </c>
      <c r="K325" s="53" t="s">
        <v>744</v>
      </c>
      <c r="L325" s="53" t="s">
        <v>812</v>
      </c>
      <c r="M325" s="53" t="s">
        <v>793</v>
      </c>
      <c r="N325" s="53" t="s">
        <v>793</v>
      </c>
      <c r="O325" s="54">
        <v>137</v>
      </c>
      <c r="P325" s="40" t="s">
        <v>114</v>
      </c>
      <c r="Q325" s="40" t="s">
        <v>127</v>
      </c>
      <c r="R325" s="40" t="s">
        <v>122</v>
      </c>
      <c r="S325" s="40" t="s">
        <v>113</v>
      </c>
      <c r="T325" s="40" t="s">
        <v>108</v>
      </c>
      <c r="U325" s="40" t="s">
        <v>112</v>
      </c>
      <c r="V325" s="40" t="s">
        <v>110</v>
      </c>
      <c r="W325" s="40">
        <v>1</v>
      </c>
      <c r="X325" s="55" t="s">
        <v>520</v>
      </c>
      <c r="Y325" s="40">
        <v>0</v>
      </c>
      <c r="Z325" s="40">
        <v>0</v>
      </c>
      <c r="AA325" s="40">
        <v>0</v>
      </c>
      <c r="AB325" s="14">
        <v>84.5</v>
      </c>
      <c r="AC325" s="14">
        <v>23.2</v>
      </c>
      <c r="AD325" s="14">
        <v>5.3</v>
      </c>
      <c r="AE325" s="14">
        <v>3</v>
      </c>
      <c r="AF325" s="14">
        <v>0</v>
      </c>
      <c r="AG325" s="14">
        <v>25</v>
      </c>
      <c r="AH325" s="15" t="s">
        <v>157</v>
      </c>
      <c r="AI325" s="15" t="s">
        <v>158</v>
      </c>
      <c r="AJ325" s="15" t="s">
        <v>114</v>
      </c>
      <c r="AK325" s="15" t="s">
        <v>137</v>
      </c>
    </row>
    <row r="326" spans="1:37">
      <c r="A326" s="340">
        <v>30</v>
      </c>
      <c r="B326" s="323"/>
      <c r="C326" s="6" t="s">
        <v>699</v>
      </c>
      <c r="D326" s="99">
        <v>15</v>
      </c>
      <c r="E326" s="111">
        <v>5.56</v>
      </c>
      <c r="F326" s="102">
        <v>247.12346666666667</v>
      </c>
      <c r="G326" s="102">
        <v>13.008130081300806</v>
      </c>
      <c r="H326" s="54">
        <v>8</v>
      </c>
      <c r="I326" s="103" t="s">
        <v>11</v>
      </c>
      <c r="J326" s="56">
        <v>45770</v>
      </c>
      <c r="K326" s="56">
        <v>45781</v>
      </c>
      <c r="L326" s="56">
        <v>45854</v>
      </c>
      <c r="M326" s="56">
        <v>45936</v>
      </c>
      <c r="N326" s="56">
        <v>45936</v>
      </c>
      <c r="O326" s="54">
        <v>156</v>
      </c>
      <c r="P326" s="40" t="s">
        <v>116</v>
      </c>
      <c r="Q326" s="40" t="s">
        <v>127</v>
      </c>
      <c r="R326" s="40" t="s">
        <v>122</v>
      </c>
      <c r="S326" s="57" t="s">
        <v>107</v>
      </c>
      <c r="T326" s="57" t="s">
        <v>309</v>
      </c>
      <c r="U326" s="57" t="s">
        <v>109</v>
      </c>
      <c r="V326" s="57" t="s">
        <v>110</v>
      </c>
      <c r="W326" s="57" t="s">
        <v>737</v>
      </c>
      <c r="X326" s="55" t="s">
        <v>11</v>
      </c>
      <c r="Y326" s="42" t="s">
        <v>11</v>
      </c>
      <c r="Z326" s="42" t="s">
        <v>11</v>
      </c>
      <c r="AA326" s="42" t="s">
        <v>11</v>
      </c>
      <c r="AB326" s="11">
        <v>84.8</v>
      </c>
      <c r="AC326" s="11">
        <v>18.600000000000001</v>
      </c>
      <c r="AD326" s="9">
        <v>0</v>
      </c>
      <c r="AE326" s="9">
        <v>0</v>
      </c>
      <c r="AF326" s="9">
        <v>0</v>
      </c>
      <c r="AG326" s="9">
        <v>24.67</v>
      </c>
      <c r="AH326" s="12" t="s">
        <v>831</v>
      </c>
      <c r="AI326" s="12" t="s">
        <v>164</v>
      </c>
      <c r="AJ326" s="12" t="s">
        <v>163</v>
      </c>
      <c r="AK326" s="12" t="s">
        <v>160</v>
      </c>
    </row>
    <row r="327" spans="1:37">
      <c r="A327" s="340">
        <v>30</v>
      </c>
      <c r="B327" s="323"/>
      <c r="C327" s="6" t="s">
        <v>700</v>
      </c>
      <c r="D327" s="112">
        <v>20</v>
      </c>
      <c r="E327" s="113">
        <v>1.4630000000000001</v>
      </c>
      <c r="F327" s="114">
        <v>97.53</v>
      </c>
      <c r="G327" s="106">
        <v>-55.29</v>
      </c>
      <c r="H327" s="115">
        <v>35</v>
      </c>
      <c r="I327" s="103" t="s">
        <v>11</v>
      </c>
      <c r="J327" s="59">
        <v>45772</v>
      </c>
      <c r="K327" s="59">
        <v>45789</v>
      </c>
      <c r="L327" s="60">
        <v>45857</v>
      </c>
      <c r="M327" s="59" t="s">
        <v>11</v>
      </c>
      <c r="N327" s="59" t="s">
        <v>11</v>
      </c>
      <c r="O327" s="61" t="s">
        <v>11</v>
      </c>
      <c r="P327" s="62" t="s">
        <v>114</v>
      </c>
      <c r="Q327" s="62" t="s">
        <v>127</v>
      </c>
      <c r="R327" s="62" t="s">
        <v>122</v>
      </c>
      <c r="S327" s="62" t="s">
        <v>118</v>
      </c>
      <c r="T327" s="62" t="s">
        <v>108</v>
      </c>
      <c r="U327" s="63" t="s">
        <v>112</v>
      </c>
      <c r="V327" s="63" t="s">
        <v>110</v>
      </c>
      <c r="W327" s="63">
        <v>1</v>
      </c>
      <c r="X327" s="55" t="s">
        <v>11</v>
      </c>
      <c r="Y327" s="42" t="s">
        <v>11</v>
      </c>
      <c r="Z327" s="42" t="s">
        <v>11</v>
      </c>
      <c r="AA327" s="42" t="s">
        <v>11</v>
      </c>
      <c r="AB327" s="11">
        <v>72.400000000000006</v>
      </c>
      <c r="AC327" s="11">
        <v>24.1</v>
      </c>
      <c r="AD327" s="11">
        <v>0</v>
      </c>
      <c r="AE327" s="11">
        <v>0</v>
      </c>
      <c r="AF327" s="11">
        <v>0</v>
      </c>
      <c r="AG327" s="11">
        <v>17.5</v>
      </c>
      <c r="AH327" s="24" t="s">
        <v>157</v>
      </c>
      <c r="AI327" s="24" t="s">
        <v>158</v>
      </c>
      <c r="AJ327" s="24" t="s">
        <v>114</v>
      </c>
      <c r="AK327" s="24" t="s">
        <v>137</v>
      </c>
    </row>
    <row r="328" spans="1:37">
      <c r="A328" s="340">
        <v>30</v>
      </c>
      <c r="B328" s="323"/>
      <c r="C328" s="6" t="s">
        <v>701</v>
      </c>
      <c r="D328" s="99">
        <v>20</v>
      </c>
      <c r="E328" s="100">
        <v>7.65</v>
      </c>
      <c r="F328" s="106">
        <v>255.1275</v>
      </c>
      <c r="G328" s="102">
        <v>2.2000000000000002</v>
      </c>
      <c r="H328" s="107">
        <v>15</v>
      </c>
      <c r="I328" s="103" t="s">
        <v>11</v>
      </c>
      <c r="J328" s="35">
        <v>45785</v>
      </c>
      <c r="K328" s="35">
        <v>45796</v>
      </c>
      <c r="L328" s="60" t="s">
        <v>11</v>
      </c>
      <c r="M328" s="35">
        <v>45933</v>
      </c>
      <c r="N328" s="35">
        <v>45943</v>
      </c>
      <c r="O328" s="64">
        <v>134</v>
      </c>
      <c r="P328" s="52" t="s">
        <v>104</v>
      </c>
      <c r="Q328" s="52" t="s">
        <v>127</v>
      </c>
      <c r="R328" s="52" t="s">
        <v>122</v>
      </c>
      <c r="S328" s="52" t="s">
        <v>118</v>
      </c>
      <c r="T328" s="52" t="s">
        <v>309</v>
      </c>
      <c r="U328" s="52" t="s">
        <v>11</v>
      </c>
      <c r="V328" s="52" t="s">
        <v>173</v>
      </c>
      <c r="W328" s="52" t="s">
        <v>173</v>
      </c>
      <c r="X328" s="55" t="s">
        <v>11</v>
      </c>
      <c r="Y328" s="42" t="s">
        <v>11</v>
      </c>
      <c r="Z328" s="42" t="s">
        <v>11</v>
      </c>
      <c r="AA328" s="42" t="s">
        <v>11</v>
      </c>
      <c r="AB328" s="7">
        <v>90.67</v>
      </c>
      <c r="AC328" s="7">
        <v>9.77</v>
      </c>
      <c r="AD328" s="7" t="s">
        <v>11</v>
      </c>
      <c r="AE328" s="7" t="s">
        <v>11</v>
      </c>
      <c r="AF328" s="7" t="s">
        <v>11</v>
      </c>
      <c r="AG328" s="7">
        <v>30.09</v>
      </c>
      <c r="AH328" s="322" t="s">
        <v>351</v>
      </c>
      <c r="AI328" s="322" t="s">
        <v>167</v>
      </c>
      <c r="AJ328" s="322" t="s">
        <v>116</v>
      </c>
      <c r="AK328" s="322" t="s">
        <v>137</v>
      </c>
    </row>
    <row r="329" spans="1:37" ht="22.5">
      <c r="A329" s="340">
        <v>30</v>
      </c>
      <c r="B329" s="323"/>
      <c r="C329" s="13" t="s">
        <v>702</v>
      </c>
      <c r="D329" s="67">
        <v>21</v>
      </c>
      <c r="E329" s="105">
        <v>4.9160000000000004</v>
      </c>
      <c r="F329" s="106">
        <v>156.05000000000001</v>
      </c>
      <c r="G329" s="102">
        <v>-15.92</v>
      </c>
      <c r="H329" s="41">
        <v>23</v>
      </c>
      <c r="I329" s="103" t="s">
        <v>11</v>
      </c>
      <c r="J329" s="35">
        <v>45782</v>
      </c>
      <c r="K329" s="35">
        <v>45798</v>
      </c>
      <c r="L329" s="66">
        <v>45861</v>
      </c>
      <c r="M329" s="35">
        <v>45940</v>
      </c>
      <c r="N329" s="35">
        <v>45943</v>
      </c>
      <c r="O329" s="67">
        <v>143</v>
      </c>
      <c r="P329" s="52" t="s">
        <v>104</v>
      </c>
      <c r="Q329" s="52" t="s">
        <v>738</v>
      </c>
      <c r="R329" s="52" t="s">
        <v>750</v>
      </c>
      <c r="S329" s="52" t="s">
        <v>118</v>
      </c>
      <c r="T329" s="52" t="s">
        <v>108</v>
      </c>
      <c r="U329" s="52" t="s">
        <v>112</v>
      </c>
      <c r="V329" s="52" t="s">
        <v>110</v>
      </c>
      <c r="W329" s="52">
        <v>1</v>
      </c>
      <c r="X329" s="57" t="s">
        <v>301</v>
      </c>
      <c r="Y329" s="57" t="s">
        <v>751</v>
      </c>
      <c r="Z329" s="52" t="s">
        <v>752</v>
      </c>
      <c r="AA329" s="52" t="s">
        <v>780</v>
      </c>
      <c r="AB329" s="7">
        <v>102.98</v>
      </c>
      <c r="AC329" s="7">
        <v>33.299999999999997</v>
      </c>
      <c r="AD329" s="7">
        <v>0</v>
      </c>
      <c r="AE329" s="7">
        <v>0</v>
      </c>
      <c r="AF329" s="7">
        <v>0</v>
      </c>
      <c r="AG329" s="7">
        <v>25.17</v>
      </c>
      <c r="AH329" s="322" t="s">
        <v>157</v>
      </c>
      <c r="AI329" s="322" t="s">
        <v>158</v>
      </c>
      <c r="AJ329" s="322" t="s">
        <v>159</v>
      </c>
      <c r="AK329" s="322" t="s">
        <v>160</v>
      </c>
    </row>
    <row r="330" spans="1:37">
      <c r="A330" s="340">
        <v>30</v>
      </c>
      <c r="B330" s="323"/>
      <c r="C330" s="6" t="s">
        <v>703</v>
      </c>
      <c r="D330" s="67">
        <v>10</v>
      </c>
      <c r="E330" s="105">
        <v>2.95</v>
      </c>
      <c r="F330" s="106">
        <v>196.77</v>
      </c>
      <c r="G330" s="106">
        <v>-16.899999999999999</v>
      </c>
      <c r="H330" s="110">
        <v>33</v>
      </c>
      <c r="I330" s="103" t="s">
        <v>11</v>
      </c>
      <c r="J330" s="86">
        <v>45787</v>
      </c>
      <c r="K330" s="86">
        <v>45796</v>
      </c>
      <c r="L330" s="86" t="s">
        <v>11</v>
      </c>
      <c r="M330" s="86">
        <v>45932</v>
      </c>
      <c r="N330" s="86">
        <v>45946</v>
      </c>
      <c r="O330" s="87">
        <v>136</v>
      </c>
      <c r="P330" s="88" t="s">
        <v>776</v>
      </c>
      <c r="Q330" s="88" t="s">
        <v>129</v>
      </c>
      <c r="R330" s="88" t="s">
        <v>750</v>
      </c>
      <c r="S330" s="88" t="s">
        <v>107</v>
      </c>
      <c r="T330" s="88" t="s">
        <v>755</v>
      </c>
      <c r="U330" s="88" t="s">
        <v>756</v>
      </c>
      <c r="V330" s="88" t="s">
        <v>130</v>
      </c>
      <c r="W330" s="88">
        <v>3</v>
      </c>
      <c r="X330" s="88" t="s">
        <v>137</v>
      </c>
      <c r="Y330" s="57" t="s">
        <v>11</v>
      </c>
      <c r="Z330" s="57" t="s">
        <v>11</v>
      </c>
      <c r="AA330" s="57" t="s">
        <v>11</v>
      </c>
      <c r="AB330" s="7">
        <v>102.8</v>
      </c>
      <c r="AC330" s="7">
        <v>32.67</v>
      </c>
      <c r="AD330" s="17">
        <v>0</v>
      </c>
      <c r="AE330" s="17">
        <v>0</v>
      </c>
      <c r="AF330" s="17">
        <v>0</v>
      </c>
      <c r="AG330" s="7">
        <v>26.76</v>
      </c>
      <c r="AH330" s="18" t="s">
        <v>826</v>
      </c>
      <c r="AI330" s="322" t="s">
        <v>169</v>
      </c>
      <c r="AJ330" s="18" t="s">
        <v>828</v>
      </c>
      <c r="AK330" s="18" t="s">
        <v>829</v>
      </c>
    </row>
    <row r="331" spans="1:37">
      <c r="A331" s="340">
        <v>30</v>
      </c>
      <c r="B331" s="323"/>
      <c r="C331" s="19" t="s">
        <v>22</v>
      </c>
      <c r="D331" s="116" t="s">
        <v>11</v>
      </c>
      <c r="E331" s="117" t="s">
        <v>11</v>
      </c>
      <c r="F331" s="118">
        <v>193.26</v>
      </c>
      <c r="G331" s="118">
        <v>-7.0351396204632373</v>
      </c>
      <c r="H331" s="123">
        <v>22</v>
      </c>
      <c r="I331" s="120" t="s">
        <v>211</v>
      </c>
      <c r="J331" s="71" t="s">
        <v>11</v>
      </c>
      <c r="K331" s="72" t="s">
        <v>11</v>
      </c>
      <c r="L331" s="72" t="s">
        <v>11</v>
      </c>
      <c r="M331" s="73" t="s">
        <v>11</v>
      </c>
      <c r="N331" s="72" t="s">
        <v>11</v>
      </c>
      <c r="O331" s="74">
        <v>140</v>
      </c>
      <c r="P331" s="75" t="s">
        <v>11</v>
      </c>
      <c r="Q331" s="75" t="s">
        <v>11</v>
      </c>
      <c r="R331" s="75" t="s">
        <v>11</v>
      </c>
      <c r="S331" s="75" t="s">
        <v>11</v>
      </c>
      <c r="T331" s="76" t="s">
        <v>11</v>
      </c>
      <c r="U331" s="77" t="s">
        <v>11</v>
      </c>
      <c r="V331" s="77" t="s">
        <v>11</v>
      </c>
      <c r="W331" s="75" t="s">
        <v>11</v>
      </c>
      <c r="X331" s="78" t="s">
        <v>11</v>
      </c>
      <c r="Y331" s="79" t="s">
        <v>11</v>
      </c>
      <c r="Z331" s="79" t="s">
        <v>11</v>
      </c>
      <c r="AA331" s="75" t="s">
        <v>11</v>
      </c>
      <c r="AB331" s="20">
        <v>81.984999999999985</v>
      </c>
      <c r="AC331" s="20">
        <v>22.114000000000004</v>
      </c>
      <c r="AD331" s="20">
        <v>0.66249999999999998</v>
      </c>
      <c r="AE331" s="20">
        <v>2.375</v>
      </c>
      <c r="AF331" s="20">
        <v>0.25</v>
      </c>
      <c r="AG331" s="20">
        <v>24.218</v>
      </c>
      <c r="AH331" s="21" t="s">
        <v>11</v>
      </c>
      <c r="AI331" s="21" t="s">
        <v>11</v>
      </c>
      <c r="AJ331" s="21" t="s">
        <v>11</v>
      </c>
      <c r="AK331" s="21" t="s">
        <v>11</v>
      </c>
    </row>
    <row r="332" spans="1:37">
      <c r="A332" s="340">
        <v>31</v>
      </c>
      <c r="B332" s="323" t="s">
        <v>695</v>
      </c>
      <c r="C332" s="6" t="s">
        <v>19</v>
      </c>
      <c r="D332" s="99" t="s">
        <v>11</v>
      </c>
      <c r="E332" s="100">
        <v>4.218</v>
      </c>
      <c r="F332" s="101">
        <v>234.34</v>
      </c>
      <c r="G332" s="102" t="s">
        <v>11</v>
      </c>
      <c r="H332" s="107" t="s">
        <v>11</v>
      </c>
      <c r="I332" s="103" t="s">
        <v>11</v>
      </c>
      <c r="J332" s="35">
        <v>45781</v>
      </c>
      <c r="K332" s="35">
        <v>45794</v>
      </c>
      <c r="L332" s="35" t="s">
        <v>11</v>
      </c>
      <c r="M332" s="35">
        <v>45930</v>
      </c>
      <c r="N332" s="35">
        <v>45930</v>
      </c>
      <c r="O332" s="64">
        <v>137</v>
      </c>
      <c r="P332" s="52" t="s">
        <v>116</v>
      </c>
      <c r="Q332" s="52" t="s">
        <v>127</v>
      </c>
      <c r="R332" s="52" t="s">
        <v>122</v>
      </c>
      <c r="S332" s="52" t="s">
        <v>128</v>
      </c>
      <c r="T332" s="52" t="s">
        <v>108</v>
      </c>
      <c r="U332" s="52" t="s">
        <v>109</v>
      </c>
      <c r="V332" s="52" t="s">
        <v>313</v>
      </c>
      <c r="W332" s="52" t="s">
        <v>737</v>
      </c>
      <c r="X332" s="57" t="s">
        <v>11</v>
      </c>
      <c r="Y332" s="42" t="s">
        <v>11</v>
      </c>
      <c r="Z332" s="42" t="s">
        <v>11</v>
      </c>
      <c r="AA332" s="42" t="s">
        <v>11</v>
      </c>
      <c r="AB332" s="7">
        <v>96.8</v>
      </c>
      <c r="AC332" s="7">
        <v>19.8</v>
      </c>
      <c r="AD332" s="7">
        <v>0</v>
      </c>
      <c r="AE332" s="7">
        <v>0</v>
      </c>
      <c r="AF332" s="7">
        <v>0</v>
      </c>
      <c r="AG332" s="7">
        <v>21.6</v>
      </c>
      <c r="AH332" s="18" t="s">
        <v>157</v>
      </c>
      <c r="AI332" s="18" t="s">
        <v>164</v>
      </c>
      <c r="AJ332" s="18" t="s">
        <v>116</v>
      </c>
      <c r="AK332" s="322" t="s">
        <v>160</v>
      </c>
    </row>
    <row r="333" spans="1:37" ht="22.5">
      <c r="A333" s="340">
        <v>31</v>
      </c>
      <c r="B333" s="323"/>
      <c r="C333" s="6" t="s">
        <v>20</v>
      </c>
      <c r="D333" s="67">
        <v>10</v>
      </c>
      <c r="E333" s="100">
        <v>0.204166666666667</v>
      </c>
      <c r="F333" s="104" t="s">
        <v>11</v>
      </c>
      <c r="G333" s="102" t="s">
        <v>11</v>
      </c>
      <c r="H333" s="41" t="s">
        <v>11</v>
      </c>
      <c r="I333" s="103" t="s">
        <v>11</v>
      </c>
      <c r="J333" s="35">
        <v>45805</v>
      </c>
      <c r="K333" s="35">
        <v>45814</v>
      </c>
      <c r="L333" s="35">
        <v>45850</v>
      </c>
      <c r="M333" s="35">
        <v>45934</v>
      </c>
      <c r="N333" s="35">
        <v>45945</v>
      </c>
      <c r="O333" s="41">
        <v>121</v>
      </c>
      <c r="P333" s="37" t="s">
        <v>116</v>
      </c>
      <c r="Q333" s="37" t="s">
        <v>765</v>
      </c>
      <c r="R333" s="37" t="s">
        <v>739</v>
      </c>
      <c r="S333" s="37" t="s">
        <v>118</v>
      </c>
      <c r="T333" s="37" t="s">
        <v>309</v>
      </c>
      <c r="U333" s="37" t="s">
        <v>109</v>
      </c>
      <c r="V333" s="37" t="s">
        <v>740</v>
      </c>
      <c r="W333" s="37" t="s">
        <v>737</v>
      </c>
      <c r="X333" s="37" t="s">
        <v>303</v>
      </c>
      <c r="Y333" s="37" t="s">
        <v>811</v>
      </c>
      <c r="Z333" s="37" t="s">
        <v>11</v>
      </c>
      <c r="AA333" s="42" t="s">
        <v>11</v>
      </c>
      <c r="AB333" s="9">
        <v>74.3</v>
      </c>
      <c r="AC333" s="9">
        <v>14.5</v>
      </c>
      <c r="AD333" s="9" t="s">
        <v>11</v>
      </c>
      <c r="AE333" s="9" t="s">
        <v>11</v>
      </c>
      <c r="AF333" s="9" t="s">
        <v>11</v>
      </c>
      <c r="AG333" s="22">
        <v>19.600000000000001</v>
      </c>
      <c r="AH333" s="23" t="s">
        <v>351</v>
      </c>
      <c r="AI333" s="23" t="s">
        <v>165</v>
      </c>
      <c r="AJ333" s="23" t="s">
        <v>114</v>
      </c>
      <c r="AK333" s="23" t="s">
        <v>350</v>
      </c>
    </row>
    <row r="334" spans="1:37">
      <c r="A334" s="340">
        <v>31</v>
      </c>
      <c r="B334" s="323"/>
      <c r="C334" s="6" t="s">
        <v>696</v>
      </c>
      <c r="D334" s="67">
        <v>10</v>
      </c>
      <c r="E334" s="108">
        <v>2.1030000000000002</v>
      </c>
      <c r="F334" s="109">
        <v>140.16999999999999</v>
      </c>
      <c r="G334" s="106" t="s">
        <v>11</v>
      </c>
      <c r="H334" s="41" t="s">
        <v>11</v>
      </c>
      <c r="I334" s="103" t="s">
        <v>11</v>
      </c>
      <c r="J334" s="59">
        <v>45782</v>
      </c>
      <c r="K334" s="59">
        <v>45788</v>
      </c>
      <c r="L334" s="43">
        <v>45839</v>
      </c>
      <c r="M334" s="59">
        <v>45928</v>
      </c>
      <c r="N334" s="59">
        <v>45928</v>
      </c>
      <c r="O334" s="45">
        <v>140</v>
      </c>
      <c r="P334" s="46" t="s">
        <v>116</v>
      </c>
      <c r="Q334" s="46" t="s">
        <v>127</v>
      </c>
      <c r="R334" s="46" t="s">
        <v>158</v>
      </c>
      <c r="S334" s="46" t="s">
        <v>536</v>
      </c>
      <c r="T334" s="46" t="s">
        <v>309</v>
      </c>
      <c r="U334" s="46" t="s">
        <v>109</v>
      </c>
      <c r="V334" s="46" t="s">
        <v>110</v>
      </c>
      <c r="W334" s="46" t="s">
        <v>737</v>
      </c>
      <c r="X334" s="321" t="s">
        <v>11</v>
      </c>
      <c r="Y334" s="321" t="s">
        <v>11</v>
      </c>
      <c r="Z334" s="321" t="s">
        <v>11</v>
      </c>
      <c r="AA334" s="321" t="s">
        <v>11</v>
      </c>
      <c r="AB334" s="11">
        <v>76.3</v>
      </c>
      <c r="AC334" s="11">
        <v>12.3</v>
      </c>
      <c r="AD334" s="11">
        <v>0</v>
      </c>
      <c r="AE334" s="11">
        <v>0</v>
      </c>
      <c r="AF334" s="11">
        <v>0</v>
      </c>
      <c r="AG334" s="11">
        <v>21.88</v>
      </c>
      <c r="AH334" s="12" t="s">
        <v>157</v>
      </c>
      <c r="AI334" s="12" t="s">
        <v>158</v>
      </c>
      <c r="AJ334" s="12" t="s">
        <v>116</v>
      </c>
      <c r="AK334" s="12" t="s">
        <v>350</v>
      </c>
    </row>
    <row r="335" spans="1:37">
      <c r="A335" s="340">
        <v>31</v>
      </c>
      <c r="B335" s="323"/>
      <c r="C335" s="13" t="s">
        <v>697</v>
      </c>
      <c r="D335" s="107">
        <v>21</v>
      </c>
      <c r="E335" s="108">
        <v>6.4</v>
      </c>
      <c r="F335" s="109">
        <v>203.1847619047619</v>
      </c>
      <c r="G335" s="102" t="s">
        <v>11</v>
      </c>
      <c r="H335" s="107" t="s">
        <v>11</v>
      </c>
      <c r="I335" s="103" t="s">
        <v>11</v>
      </c>
      <c r="J335" s="48">
        <v>45783</v>
      </c>
      <c r="K335" s="48">
        <v>45791</v>
      </c>
      <c r="L335" s="48">
        <v>45842</v>
      </c>
      <c r="M335" s="48">
        <v>45930</v>
      </c>
      <c r="N335" s="48">
        <v>45934</v>
      </c>
      <c r="O335" s="49">
        <v>140</v>
      </c>
      <c r="P335" s="50" t="s">
        <v>104</v>
      </c>
      <c r="Q335" s="50" t="s">
        <v>127</v>
      </c>
      <c r="R335" s="50" t="s">
        <v>122</v>
      </c>
      <c r="S335" s="50" t="s">
        <v>128</v>
      </c>
      <c r="T335" s="50" t="s">
        <v>108</v>
      </c>
      <c r="U335" s="50" t="s">
        <v>112</v>
      </c>
      <c r="V335" s="50" t="s">
        <v>110</v>
      </c>
      <c r="W335" s="51">
        <v>1</v>
      </c>
      <c r="X335" s="52" t="s">
        <v>11</v>
      </c>
      <c r="Y335" s="52" t="s">
        <v>11</v>
      </c>
      <c r="Z335" s="52" t="s">
        <v>11</v>
      </c>
      <c r="AA335" s="52" t="s">
        <v>11</v>
      </c>
      <c r="AB335" s="7">
        <v>88.2</v>
      </c>
      <c r="AC335" s="7">
        <v>17.5</v>
      </c>
      <c r="AD335" s="7">
        <v>0</v>
      </c>
      <c r="AE335" s="7">
        <v>0</v>
      </c>
      <c r="AF335" s="7">
        <v>0</v>
      </c>
      <c r="AG335" s="7">
        <v>18.399999999999999</v>
      </c>
      <c r="AH335" s="322" t="s">
        <v>157</v>
      </c>
      <c r="AI335" s="322" t="s">
        <v>158</v>
      </c>
      <c r="AJ335" s="322" t="s">
        <v>116</v>
      </c>
      <c r="AK335" s="322" t="s">
        <v>350</v>
      </c>
    </row>
    <row r="336" spans="1:37">
      <c r="A336" s="340">
        <v>31</v>
      </c>
      <c r="B336" s="323"/>
      <c r="C336" s="6" t="s">
        <v>698</v>
      </c>
      <c r="D336" s="107">
        <v>10</v>
      </c>
      <c r="E336" s="105">
        <v>2.625</v>
      </c>
      <c r="F336" s="106">
        <v>175</v>
      </c>
      <c r="G336" s="106" t="s">
        <v>11</v>
      </c>
      <c r="H336" s="110" t="s">
        <v>11</v>
      </c>
      <c r="I336" s="103" t="s">
        <v>11</v>
      </c>
      <c r="J336" s="53" t="s">
        <v>743</v>
      </c>
      <c r="K336" s="53" t="s">
        <v>744</v>
      </c>
      <c r="L336" s="53" t="s">
        <v>745</v>
      </c>
      <c r="M336" s="53" t="s">
        <v>746</v>
      </c>
      <c r="N336" s="53" t="s">
        <v>747</v>
      </c>
      <c r="O336" s="54">
        <v>128</v>
      </c>
      <c r="P336" s="40" t="s">
        <v>114</v>
      </c>
      <c r="Q336" s="40" t="s">
        <v>127</v>
      </c>
      <c r="R336" s="40" t="s">
        <v>122</v>
      </c>
      <c r="S336" s="40" t="s">
        <v>113</v>
      </c>
      <c r="T336" s="40" t="s">
        <v>108</v>
      </c>
      <c r="U336" s="40" t="s">
        <v>112</v>
      </c>
      <c r="V336" s="40" t="s">
        <v>110</v>
      </c>
      <c r="W336" s="40">
        <v>1</v>
      </c>
      <c r="X336" s="55" t="s">
        <v>520</v>
      </c>
      <c r="Y336" s="40">
        <v>0</v>
      </c>
      <c r="Z336" s="40">
        <v>0</v>
      </c>
      <c r="AA336" s="40">
        <v>0</v>
      </c>
      <c r="AB336" s="14">
        <v>73.5</v>
      </c>
      <c r="AC336" s="14">
        <v>14.2</v>
      </c>
      <c r="AD336" s="14">
        <v>1</v>
      </c>
      <c r="AE336" s="14">
        <v>1.3</v>
      </c>
      <c r="AF336" s="14">
        <v>0</v>
      </c>
      <c r="AG336" s="14">
        <v>18.3</v>
      </c>
      <c r="AH336" s="15" t="s">
        <v>157</v>
      </c>
      <c r="AI336" s="15" t="s">
        <v>164</v>
      </c>
      <c r="AJ336" s="15" t="s">
        <v>114</v>
      </c>
      <c r="AK336" s="15" t="s">
        <v>137</v>
      </c>
    </row>
    <row r="337" spans="1:37">
      <c r="A337" s="340">
        <v>31</v>
      </c>
      <c r="B337" s="323"/>
      <c r="C337" s="6" t="s">
        <v>699</v>
      </c>
      <c r="D337" s="99">
        <v>15</v>
      </c>
      <c r="E337" s="111">
        <v>4.8899999999999997</v>
      </c>
      <c r="F337" s="102">
        <v>217.34419999999997</v>
      </c>
      <c r="G337" s="102" t="s">
        <v>11</v>
      </c>
      <c r="H337" s="54" t="s">
        <v>11</v>
      </c>
      <c r="I337" s="103" t="s">
        <v>11</v>
      </c>
      <c r="J337" s="56">
        <v>45770</v>
      </c>
      <c r="K337" s="56">
        <v>45780</v>
      </c>
      <c r="L337" s="56">
        <v>45842</v>
      </c>
      <c r="M337" s="56">
        <v>45925</v>
      </c>
      <c r="N337" s="56">
        <v>45925</v>
      </c>
      <c r="O337" s="54">
        <v>146</v>
      </c>
      <c r="P337" s="40" t="s">
        <v>116</v>
      </c>
      <c r="Q337" s="40" t="s">
        <v>127</v>
      </c>
      <c r="R337" s="40" t="s">
        <v>122</v>
      </c>
      <c r="S337" s="57" t="s">
        <v>118</v>
      </c>
      <c r="T337" s="57" t="s">
        <v>309</v>
      </c>
      <c r="U337" s="57" t="s">
        <v>109</v>
      </c>
      <c r="V337" s="57" t="s">
        <v>110</v>
      </c>
      <c r="W337" s="57" t="s">
        <v>742</v>
      </c>
      <c r="X337" s="55" t="s">
        <v>514</v>
      </c>
      <c r="Y337" s="42" t="s">
        <v>748</v>
      </c>
      <c r="Z337" s="42" t="s">
        <v>130</v>
      </c>
      <c r="AA337" s="58">
        <v>0.4</v>
      </c>
      <c r="AB337" s="11">
        <v>96.4</v>
      </c>
      <c r="AC337" s="11">
        <v>5.8</v>
      </c>
      <c r="AD337" s="9">
        <v>0</v>
      </c>
      <c r="AE337" s="9">
        <v>0</v>
      </c>
      <c r="AF337" s="9">
        <v>0</v>
      </c>
      <c r="AG337" s="9">
        <v>20.84</v>
      </c>
      <c r="AH337" s="12" t="s">
        <v>157</v>
      </c>
      <c r="AI337" s="12" t="s">
        <v>158</v>
      </c>
      <c r="AJ337" s="12" t="s">
        <v>116</v>
      </c>
      <c r="AK337" s="12" t="s">
        <v>160</v>
      </c>
    </row>
    <row r="338" spans="1:37">
      <c r="A338" s="340">
        <v>31</v>
      </c>
      <c r="B338" s="323"/>
      <c r="C338" s="6" t="s">
        <v>700</v>
      </c>
      <c r="D338" s="112">
        <v>20</v>
      </c>
      <c r="E338" s="113">
        <v>3.2240000000000002</v>
      </c>
      <c r="F338" s="114">
        <v>214.93</v>
      </c>
      <c r="G338" s="106" t="s">
        <v>11</v>
      </c>
      <c r="H338" s="115" t="s">
        <v>11</v>
      </c>
      <c r="I338" s="103" t="s">
        <v>11</v>
      </c>
      <c r="J338" s="59">
        <v>45772</v>
      </c>
      <c r="K338" s="59">
        <v>45789</v>
      </c>
      <c r="L338" s="60">
        <v>45847</v>
      </c>
      <c r="M338" s="59">
        <v>45929</v>
      </c>
      <c r="N338" s="59">
        <v>45932</v>
      </c>
      <c r="O338" s="61">
        <v>141</v>
      </c>
      <c r="P338" s="62" t="s">
        <v>114</v>
      </c>
      <c r="Q338" s="62" t="s">
        <v>127</v>
      </c>
      <c r="R338" s="62" t="s">
        <v>122</v>
      </c>
      <c r="S338" s="62" t="s">
        <v>118</v>
      </c>
      <c r="T338" s="62" t="s">
        <v>108</v>
      </c>
      <c r="U338" s="63" t="s">
        <v>112</v>
      </c>
      <c r="V338" s="63" t="s">
        <v>110</v>
      </c>
      <c r="W338" s="63">
        <v>1</v>
      </c>
      <c r="X338" s="55" t="s">
        <v>11</v>
      </c>
      <c r="Y338" s="42" t="s">
        <v>11</v>
      </c>
      <c r="Z338" s="42" t="s">
        <v>11</v>
      </c>
      <c r="AA338" s="42" t="s">
        <v>11</v>
      </c>
      <c r="AB338" s="11">
        <v>100.8</v>
      </c>
      <c r="AC338" s="11">
        <v>5.3</v>
      </c>
      <c r="AD338" s="11">
        <v>0</v>
      </c>
      <c r="AE338" s="11">
        <v>0</v>
      </c>
      <c r="AF338" s="11">
        <v>0</v>
      </c>
      <c r="AG338" s="11">
        <v>20.5</v>
      </c>
      <c r="AH338" s="24" t="s">
        <v>157</v>
      </c>
      <c r="AI338" s="24" t="s">
        <v>164</v>
      </c>
      <c r="AJ338" s="24" t="s">
        <v>114</v>
      </c>
      <c r="AK338" s="24" t="s">
        <v>137</v>
      </c>
    </row>
    <row r="339" spans="1:37">
      <c r="A339" s="340">
        <v>31</v>
      </c>
      <c r="B339" s="323"/>
      <c r="C339" s="6" t="s">
        <v>701</v>
      </c>
      <c r="D339" s="99">
        <v>20</v>
      </c>
      <c r="E339" s="100">
        <v>6.73</v>
      </c>
      <c r="F339" s="106">
        <v>224.44550000000001</v>
      </c>
      <c r="G339" s="102" t="s">
        <v>11</v>
      </c>
      <c r="H339" s="107" t="s">
        <v>11</v>
      </c>
      <c r="I339" s="103" t="s">
        <v>11</v>
      </c>
      <c r="J339" s="35">
        <v>45785</v>
      </c>
      <c r="K339" s="35">
        <v>45796</v>
      </c>
      <c r="L339" s="60" t="s">
        <v>11</v>
      </c>
      <c r="M339" s="35">
        <v>45931</v>
      </c>
      <c r="N339" s="35">
        <v>45943</v>
      </c>
      <c r="O339" s="64">
        <v>132</v>
      </c>
      <c r="P339" s="52" t="s">
        <v>104</v>
      </c>
      <c r="Q339" s="52" t="s">
        <v>127</v>
      </c>
      <c r="R339" s="52" t="s">
        <v>122</v>
      </c>
      <c r="S339" s="52" t="s">
        <v>118</v>
      </c>
      <c r="T339" s="52" t="s">
        <v>309</v>
      </c>
      <c r="U339" s="52" t="s">
        <v>11</v>
      </c>
      <c r="V339" s="52" t="s">
        <v>173</v>
      </c>
      <c r="W339" s="52" t="s">
        <v>173</v>
      </c>
      <c r="X339" s="55" t="s">
        <v>11</v>
      </c>
      <c r="Y339" s="42" t="s">
        <v>11</v>
      </c>
      <c r="Z339" s="42" t="s">
        <v>11</v>
      </c>
      <c r="AA339" s="42" t="s">
        <v>11</v>
      </c>
      <c r="AB339" s="7">
        <v>111.57</v>
      </c>
      <c r="AC339" s="7">
        <v>10.039999999999999</v>
      </c>
      <c r="AD339" s="7" t="s">
        <v>11</v>
      </c>
      <c r="AE339" s="7" t="s">
        <v>11</v>
      </c>
      <c r="AF339" s="7" t="s">
        <v>11</v>
      </c>
      <c r="AG339" s="7">
        <v>19.61</v>
      </c>
      <c r="AH339" s="322" t="s">
        <v>351</v>
      </c>
      <c r="AI339" s="322" t="s">
        <v>158</v>
      </c>
      <c r="AJ339" s="322" t="s">
        <v>116</v>
      </c>
      <c r="AK339" s="322" t="s">
        <v>160</v>
      </c>
    </row>
    <row r="340" spans="1:37" ht="22.5">
      <c r="A340" s="340">
        <v>31</v>
      </c>
      <c r="B340" s="323"/>
      <c r="C340" s="13" t="s">
        <v>702</v>
      </c>
      <c r="D340" s="67">
        <v>21</v>
      </c>
      <c r="E340" s="105">
        <v>5.8769999999999998</v>
      </c>
      <c r="F340" s="106">
        <v>186.57</v>
      </c>
      <c r="G340" s="102" t="s">
        <v>11</v>
      </c>
      <c r="H340" s="41" t="s">
        <v>11</v>
      </c>
      <c r="I340" s="103" t="s">
        <v>11</v>
      </c>
      <c r="J340" s="35">
        <v>45782</v>
      </c>
      <c r="K340" s="35">
        <v>45797</v>
      </c>
      <c r="L340" s="66">
        <v>45854</v>
      </c>
      <c r="M340" s="35">
        <v>45930</v>
      </c>
      <c r="N340" s="35">
        <v>45937</v>
      </c>
      <c r="O340" s="67">
        <v>134</v>
      </c>
      <c r="P340" s="52" t="s">
        <v>116</v>
      </c>
      <c r="Q340" s="52" t="s">
        <v>738</v>
      </c>
      <c r="R340" s="52" t="s">
        <v>750</v>
      </c>
      <c r="S340" s="52" t="s">
        <v>118</v>
      </c>
      <c r="T340" s="52" t="s">
        <v>108</v>
      </c>
      <c r="U340" s="52" t="s">
        <v>112</v>
      </c>
      <c r="V340" s="52" t="s">
        <v>110</v>
      </c>
      <c r="W340" s="52">
        <v>1</v>
      </c>
      <c r="X340" s="57" t="s">
        <v>301</v>
      </c>
      <c r="Y340" s="57" t="s">
        <v>751</v>
      </c>
      <c r="Z340" s="52" t="s">
        <v>752</v>
      </c>
      <c r="AA340" s="52" t="s">
        <v>780</v>
      </c>
      <c r="AB340" s="7">
        <v>90.74</v>
      </c>
      <c r="AC340" s="7">
        <v>16.66</v>
      </c>
      <c r="AD340" s="7">
        <v>0</v>
      </c>
      <c r="AE340" s="7">
        <v>0</v>
      </c>
      <c r="AF340" s="7">
        <v>0</v>
      </c>
      <c r="AG340" s="7">
        <v>18.079999999999998</v>
      </c>
      <c r="AH340" s="322" t="s">
        <v>157</v>
      </c>
      <c r="AI340" s="322" t="s">
        <v>158</v>
      </c>
      <c r="AJ340" s="322" t="s">
        <v>159</v>
      </c>
      <c r="AK340" s="322" t="s">
        <v>160</v>
      </c>
    </row>
    <row r="341" spans="1:37">
      <c r="A341" s="340">
        <v>31</v>
      </c>
      <c r="B341" s="323"/>
      <c r="C341" s="6" t="s">
        <v>703</v>
      </c>
      <c r="D341" s="67">
        <v>10</v>
      </c>
      <c r="E341" s="105">
        <v>3.45</v>
      </c>
      <c r="F341" s="106">
        <v>230.12</v>
      </c>
      <c r="G341" s="101" t="s">
        <v>11</v>
      </c>
      <c r="H341" s="110" t="s">
        <v>11</v>
      </c>
      <c r="I341" s="103" t="s">
        <v>11</v>
      </c>
      <c r="J341" s="86">
        <v>45787</v>
      </c>
      <c r="K341" s="86">
        <v>45797</v>
      </c>
      <c r="L341" s="86" t="s">
        <v>11</v>
      </c>
      <c r="M341" s="86">
        <v>45926</v>
      </c>
      <c r="N341" s="86">
        <v>45946</v>
      </c>
      <c r="O341" s="87">
        <v>129</v>
      </c>
      <c r="P341" s="88" t="s">
        <v>754</v>
      </c>
      <c r="Q341" s="88" t="s">
        <v>310</v>
      </c>
      <c r="R341" s="88" t="s">
        <v>750</v>
      </c>
      <c r="S341" s="88" t="s">
        <v>128</v>
      </c>
      <c r="T341" s="88" t="s">
        <v>755</v>
      </c>
      <c r="U341" s="88" t="s">
        <v>756</v>
      </c>
      <c r="V341" s="88" t="s">
        <v>130</v>
      </c>
      <c r="W341" s="88">
        <v>2</v>
      </c>
      <c r="X341" s="88" t="s">
        <v>137</v>
      </c>
      <c r="Y341" s="57" t="s">
        <v>11</v>
      </c>
      <c r="Z341" s="57" t="s">
        <v>11</v>
      </c>
      <c r="AA341" s="57" t="s">
        <v>11</v>
      </c>
      <c r="AB341" s="17">
        <v>113.4</v>
      </c>
      <c r="AC341" s="17">
        <v>19.7</v>
      </c>
      <c r="AD341" s="17">
        <v>0</v>
      </c>
      <c r="AE341" s="17">
        <v>0</v>
      </c>
      <c r="AF341" s="17">
        <v>0</v>
      </c>
      <c r="AG341" s="17">
        <v>20.58</v>
      </c>
      <c r="AH341" s="18" t="s">
        <v>826</v>
      </c>
      <c r="AI341" s="18" t="s">
        <v>827</v>
      </c>
      <c r="AJ341" s="18" t="s">
        <v>828</v>
      </c>
      <c r="AK341" s="18" t="s">
        <v>829</v>
      </c>
    </row>
    <row r="342" spans="1:37">
      <c r="A342" s="340">
        <v>31</v>
      </c>
      <c r="B342" s="323"/>
      <c r="C342" s="19" t="s">
        <v>22</v>
      </c>
      <c r="D342" s="116" t="s">
        <v>11</v>
      </c>
      <c r="E342" s="117" t="s">
        <v>11</v>
      </c>
      <c r="F342" s="118">
        <v>202.9</v>
      </c>
      <c r="G342" s="118" t="s">
        <v>11</v>
      </c>
      <c r="H342" s="119" t="s">
        <v>11</v>
      </c>
      <c r="I342" s="120" t="s">
        <v>11</v>
      </c>
      <c r="J342" s="71" t="s">
        <v>11</v>
      </c>
      <c r="K342" s="72" t="s">
        <v>11</v>
      </c>
      <c r="L342" s="72" t="s">
        <v>11</v>
      </c>
      <c r="M342" s="73" t="s">
        <v>11</v>
      </c>
      <c r="N342" s="72" t="s">
        <v>11</v>
      </c>
      <c r="O342" s="74">
        <v>134.80000000000001</v>
      </c>
      <c r="P342" s="75" t="s">
        <v>11</v>
      </c>
      <c r="Q342" s="75" t="s">
        <v>11</v>
      </c>
      <c r="R342" s="75" t="s">
        <v>11</v>
      </c>
      <c r="S342" s="75" t="s">
        <v>11</v>
      </c>
      <c r="T342" s="76" t="s">
        <v>11</v>
      </c>
      <c r="U342" s="77" t="s">
        <v>11</v>
      </c>
      <c r="V342" s="77" t="s">
        <v>11</v>
      </c>
      <c r="W342" s="75" t="s">
        <v>11</v>
      </c>
      <c r="X342" s="78" t="s">
        <v>11</v>
      </c>
      <c r="Y342" s="79" t="s">
        <v>11</v>
      </c>
      <c r="Z342" s="79" t="s">
        <v>11</v>
      </c>
      <c r="AA342" s="75" t="s">
        <v>11</v>
      </c>
      <c r="AB342" s="20">
        <v>92.200999999999993</v>
      </c>
      <c r="AC342" s="20">
        <v>13.579999999999998</v>
      </c>
      <c r="AD342" s="20">
        <v>0.125</v>
      </c>
      <c r="AE342" s="20">
        <v>0.16250000000000001</v>
      </c>
      <c r="AF342" s="20">
        <v>0</v>
      </c>
      <c r="AG342" s="20">
        <v>19.939</v>
      </c>
      <c r="AH342" s="21" t="s">
        <v>11</v>
      </c>
      <c r="AI342" s="21" t="s">
        <v>11</v>
      </c>
      <c r="AJ342" s="21" t="s">
        <v>11</v>
      </c>
      <c r="AK342" s="21" t="s">
        <v>11</v>
      </c>
    </row>
    <row r="343" spans="1:37">
      <c r="A343" s="340">
        <v>32</v>
      </c>
      <c r="B343" s="323" t="s">
        <v>729</v>
      </c>
      <c r="C343" s="6" t="s">
        <v>19</v>
      </c>
      <c r="D343" s="99" t="s">
        <v>11</v>
      </c>
      <c r="E343" s="100">
        <v>4.4269999999999996</v>
      </c>
      <c r="F343" s="101">
        <v>245.95</v>
      </c>
      <c r="G343" s="109">
        <v>0.44</v>
      </c>
      <c r="H343" s="64">
        <v>23</v>
      </c>
      <c r="I343" s="103" t="s">
        <v>11</v>
      </c>
      <c r="J343" s="35">
        <v>45781</v>
      </c>
      <c r="K343" s="35">
        <v>45794</v>
      </c>
      <c r="L343" s="35" t="s">
        <v>11</v>
      </c>
      <c r="M343" s="35">
        <v>45932</v>
      </c>
      <c r="N343" s="35">
        <v>45932</v>
      </c>
      <c r="O343" s="64">
        <v>139</v>
      </c>
      <c r="P343" s="52" t="s">
        <v>116</v>
      </c>
      <c r="Q343" s="52" t="s">
        <v>105</v>
      </c>
      <c r="R343" s="52" t="s">
        <v>122</v>
      </c>
      <c r="S343" s="52" t="s">
        <v>118</v>
      </c>
      <c r="T343" s="52" t="s">
        <v>108</v>
      </c>
      <c r="U343" s="52" t="s">
        <v>109</v>
      </c>
      <c r="V343" s="52" t="s">
        <v>313</v>
      </c>
      <c r="W343" s="52" t="s">
        <v>737</v>
      </c>
      <c r="X343" s="57" t="s">
        <v>11</v>
      </c>
      <c r="Y343" s="42" t="s">
        <v>11</v>
      </c>
      <c r="Z343" s="42" t="s">
        <v>11</v>
      </c>
      <c r="AA343" s="42" t="s">
        <v>11</v>
      </c>
      <c r="AB343" s="7">
        <v>88.6</v>
      </c>
      <c r="AC343" s="7">
        <v>15.4</v>
      </c>
      <c r="AD343" s="7">
        <v>0</v>
      </c>
      <c r="AE343" s="7">
        <v>0</v>
      </c>
      <c r="AF343" s="7">
        <v>0</v>
      </c>
      <c r="AG343" s="7">
        <v>24.5</v>
      </c>
      <c r="AH343" s="322" t="s">
        <v>157</v>
      </c>
      <c r="AI343" s="322" t="s">
        <v>167</v>
      </c>
      <c r="AJ343" s="322" t="s">
        <v>114</v>
      </c>
      <c r="AK343" s="322" t="s">
        <v>160</v>
      </c>
    </row>
    <row r="344" spans="1:37" ht="22.5">
      <c r="A344" s="340">
        <v>32</v>
      </c>
      <c r="B344" s="323"/>
      <c r="C344" s="6" t="s">
        <v>20</v>
      </c>
      <c r="D344" s="67">
        <v>10</v>
      </c>
      <c r="E344" s="100">
        <v>0.40416666666666701</v>
      </c>
      <c r="F344" s="104" t="s">
        <v>11</v>
      </c>
      <c r="G344" s="104" t="s">
        <v>11</v>
      </c>
      <c r="H344" s="104" t="s">
        <v>11</v>
      </c>
      <c r="I344" s="103" t="s">
        <v>11</v>
      </c>
      <c r="J344" s="35">
        <v>45805</v>
      </c>
      <c r="K344" s="35">
        <v>45814</v>
      </c>
      <c r="L344" s="35">
        <v>45858</v>
      </c>
      <c r="M344" s="35">
        <v>45934</v>
      </c>
      <c r="N344" s="35">
        <v>45945</v>
      </c>
      <c r="O344" s="41">
        <v>121</v>
      </c>
      <c r="P344" s="37" t="s">
        <v>116</v>
      </c>
      <c r="Q344" s="37" t="s">
        <v>765</v>
      </c>
      <c r="R344" s="37" t="s">
        <v>739</v>
      </c>
      <c r="S344" s="37" t="s">
        <v>107</v>
      </c>
      <c r="T344" s="37" t="s">
        <v>108</v>
      </c>
      <c r="U344" s="37" t="s">
        <v>109</v>
      </c>
      <c r="V344" s="37" t="s">
        <v>740</v>
      </c>
      <c r="W344" s="37" t="s">
        <v>737</v>
      </c>
      <c r="X344" s="37" t="s">
        <v>303</v>
      </c>
      <c r="Y344" s="37" t="s">
        <v>811</v>
      </c>
      <c r="Z344" s="42" t="s">
        <v>11</v>
      </c>
      <c r="AA344" s="42" t="s">
        <v>11</v>
      </c>
      <c r="AB344" s="9">
        <v>67.5</v>
      </c>
      <c r="AC344" s="9">
        <v>21.8</v>
      </c>
      <c r="AD344" s="25">
        <v>90</v>
      </c>
      <c r="AE344" s="25" t="s">
        <v>11</v>
      </c>
      <c r="AF344" s="25" t="s">
        <v>11</v>
      </c>
      <c r="AG344" s="22">
        <v>22.9</v>
      </c>
      <c r="AH344" s="23" t="s">
        <v>351</v>
      </c>
      <c r="AI344" s="23" t="s">
        <v>165</v>
      </c>
      <c r="AJ344" s="23" t="s">
        <v>116</v>
      </c>
      <c r="AK344" s="23" t="s">
        <v>350</v>
      </c>
    </row>
    <row r="345" spans="1:37">
      <c r="A345" s="340">
        <v>32</v>
      </c>
      <c r="B345" s="323"/>
      <c r="C345" s="6" t="s">
        <v>696</v>
      </c>
      <c r="D345" s="67">
        <v>10</v>
      </c>
      <c r="E345" s="108">
        <v>2.6059999999999999</v>
      </c>
      <c r="F345" s="109">
        <v>173.72</v>
      </c>
      <c r="G345" s="106">
        <v>24.07</v>
      </c>
      <c r="H345" s="41">
        <v>4</v>
      </c>
      <c r="I345" s="103" t="s">
        <v>11</v>
      </c>
      <c r="J345" s="59">
        <v>45782</v>
      </c>
      <c r="K345" s="59">
        <v>45789</v>
      </c>
      <c r="L345" s="43">
        <v>45839</v>
      </c>
      <c r="M345" s="59">
        <v>45933</v>
      </c>
      <c r="N345" s="59">
        <v>45933</v>
      </c>
      <c r="O345" s="45">
        <v>144</v>
      </c>
      <c r="P345" s="46" t="s">
        <v>116</v>
      </c>
      <c r="Q345" s="46" t="s">
        <v>105</v>
      </c>
      <c r="R345" s="46" t="s">
        <v>106</v>
      </c>
      <c r="S345" s="46" t="s">
        <v>536</v>
      </c>
      <c r="T345" s="46" t="s">
        <v>108</v>
      </c>
      <c r="U345" s="46" t="s">
        <v>109</v>
      </c>
      <c r="V345" s="46" t="s">
        <v>110</v>
      </c>
      <c r="W345" s="46" t="s">
        <v>737</v>
      </c>
      <c r="X345" s="321" t="s">
        <v>11</v>
      </c>
      <c r="Y345" s="321" t="s">
        <v>11</v>
      </c>
      <c r="Z345" s="321" t="s">
        <v>11</v>
      </c>
      <c r="AA345" s="321" t="s">
        <v>11</v>
      </c>
      <c r="AB345" s="11">
        <v>87.4</v>
      </c>
      <c r="AC345" s="11">
        <v>21.1</v>
      </c>
      <c r="AD345" s="11">
        <v>0</v>
      </c>
      <c r="AE345" s="11">
        <v>0</v>
      </c>
      <c r="AF345" s="11">
        <v>0</v>
      </c>
      <c r="AG345" s="11">
        <v>23.86</v>
      </c>
      <c r="AH345" s="12" t="s">
        <v>157</v>
      </c>
      <c r="AI345" s="12" t="s">
        <v>158</v>
      </c>
      <c r="AJ345" s="12" t="s">
        <v>116</v>
      </c>
      <c r="AK345" s="12" t="s">
        <v>350</v>
      </c>
    </row>
    <row r="346" spans="1:37">
      <c r="A346" s="340">
        <v>32</v>
      </c>
      <c r="B346" s="323"/>
      <c r="C346" s="13" t="s">
        <v>697</v>
      </c>
      <c r="D346" s="41" t="s">
        <v>715</v>
      </c>
      <c r="E346" s="100" t="s">
        <v>11</v>
      </c>
      <c r="F346" s="101" t="s">
        <v>11</v>
      </c>
      <c r="G346" s="102" t="s">
        <v>11</v>
      </c>
      <c r="H346" s="107" t="s">
        <v>11</v>
      </c>
      <c r="I346" s="103" t="s">
        <v>11</v>
      </c>
      <c r="J346" s="48">
        <v>45783</v>
      </c>
      <c r="K346" s="48">
        <v>45791</v>
      </c>
      <c r="L346" s="48">
        <v>45863</v>
      </c>
      <c r="M346" s="48" t="s">
        <v>11</v>
      </c>
      <c r="N346" s="48" t="s">
        <v>11</v>
      </c>
      <c r="O346" s="49" t="s">
        <v>11</v>
      </c>
      <c r="P346" s="50" t="s">
        <v>104</v>
      </c>
      <c r="Q346" s="50" t="s">
        <v>105</v>
      </c>
      <c r="R346" s="50" t="s">
        <v>106</v>
      </c>
      <c r="S346" s="50" t="s">
        <v>107</v>
      </c>
      <c r="T346" s="50" t="s">
        <v>108</v>
      </c>
      <c r="U346" s="50" t="s">
        <v>112</v>
      </c>
      <c r="V346" s="50" t="s">
        <v>110</v>
      </c>
      <c r="W346" s="51">
        <v>2</v>
      </c>
      <c r="X346" s="52" t="s">
        <v>11</v>
      </c>
      <c r="Y346" s="52" t="s">
        <v>11</v>
      </c>
      <c r="Z346" s="52" t="s">
        <v>11</v>
      </c>
      <c r="AA346" s="52" t="s">
        <v>11</v>
      </c>
      <c r="AB346" s="11" t="s">
        <v>835</v>
      </c>
      <c r="AC346" s="7" t="s">
        <v>11</v>
      </c>
      <c r="AD346" s="7" t="s">
        <v>11</v>
      </c>
      <c r="AE346" s="7" t="s">
        <v>11</v>
      </c>
      <c r="AF346" s="7" t="s">
        <v>11</v>
      </c>
      <c r="AG346" s="7" t="s">
        <v>11</v>
      </c>
      <c r="AH346" s="322" t="s">
        <v>11</v>
      </c>
      <c r="AI346" s="322" t="s">
        <v>11</v>
      </c>
      <c r="AJ346" s="322" t="s">
        <v>11</v>
      </c>
      <c r="AK346" s="322" t="s">
        <v>11</v>
      </c>
    </row>
    <row r="347" spans="1:37">
      <c r="A347" s="340">
        <v>32</v>
      </c>
      <c r="B347" s="323"/>
      <c r="C347" s="6" t="s">
        <v>698</v>
      </c>
      <c r="D347" s="107">
        <v>10</v>
      </c>
      <c r="E347" s="105">
        <v>2.2429999999999999</v>
      </c>
      <c r="F347" s="106">
        <v>149.53</v>
      </c>
      <c r="G347" s="106">
        <v>-16.46</v>
      </c>
      <c r="H347" s="110">
        <v>24</v>
      </c>
      <c r="I347" s="103" t="s">
        <v>11</v>
      </c>
      <c r="J347" s="53" t="s">
        <v>743</v>
      </c>
      <c r="K347" s="53" t="s">
        <v>744</v>
      </c>
      <c r="L347" s="53" t="s">
        <v>814</v>
      </c>
      <c r="M347" s="53" t="s">
        <v>788</v>
      </c>
      <c r="N347" s="53" t="s">
        <v>747</v>
      </c>
      <c r="O347" s="54">
        <v>130</v>
      </c>
      <c r="P347" s="40" t="s">
        <v>114</v>
      </c>
      <c r="Q347" s="40" t="s">
        <v>105</v>
      </c>
      <c r="R347" s="40" t="s">
        <v>106</v>
      </c>
      <c r="S347" s="40" t="s">
        <v>166</v>
      </c>
      <c r="T347" s="40" t="s">
        <v>108</v>
      </c>
      <c r="U347" s="40" t="s">
        <v>112</v>
      </c>
      <c r="V347" s="40" t="s">
        <v>110</v>
      </c>
      <c r="W347" s="40">
        <v>1</v>
      </c>
      <c r="X347" s="55" t="s">
        <v>520</v>
      </c>
      <c r="Y347" s="40">
        <v>0</v>
      </c>
      <c r="Z347" s="40">
        <v>0</v>
      </c>
      <c r="AA347" s="40">
        <v>0</v>
      </c>
      <c r="AB347" s="14">
        <v>71.8</v>
      </c>
      <c r="AC347" s="14">
        <v>18.5</v>
      </c>
      <c r="AD347" s="14">
        <v>0.7</v>
      </c>
      <c r="AE347" s="14">
        <v>0</v>
      </c>
      <c r="AF347" s="14">
        <v>0</v>
      </c>
      <c r="AG347" s="14">
        <v>23.4</v>
      </c>
      <c r="AH347" s="15" t="s">
        <v>157</v>
      </c>
      <c r="AI347" s="15" t="s">
        <v>158</v>
      </c>
      <c r="AJ347" s="15" t="s">
        <v>114</v>
      </c>
      <c r="AK347" s="15" t="s">
        <v>137</v>
      </c>
    </row>
    <row r="348" spans="1:37">
      <c r="A348" s="340">
        <v>32</v>
      </c>
      <c r="B348" s="323"/>
      <c r="C348" s="6" t="s">
        <v>699</v>
      </c>
      <c r="D348" s="99">
        <v>15</v>
      </c>
      <c r="E348" s="111">
        <v>4.7</v>
      </c>
      <c r="F348" s="102">
        <v>208.89933333333337</v>
      </c>
      <c r="G348" s="102">
        <v>-5.3373615307149986</v>
      </c>
      <c r="H348" s="54">
        <v>23</v>
      </c>
      <c r="I348" s="103" t="s">
        <v>11</v>
      </c>
      <c r="J348" s="56">
        <v>45770</v>
      </c>
      <c r="K348" s="56">
        <v>45781</v>
      </c>
      <c r="L348" s="56">
        <v>45856</v>
      </c>
      <c r="M348" s="56">
        <v>45941</v>
      </c>
      <c r="N348" s="56">
        <v>45942</v>
      </c>
      <c r="O348" s="54">
        <v>161</v>
      </c>
      <c r="P348" s="40" t="s">
        <v>104</v>
      </c>
      <c r="Q348" s="40" t="s">
        <v>105</v>
      </c>
      <c r="R348" s="40" t="s">
        <v>106</v>
      </c>
      <c r="S348" s="57" t="s">
        <v>118</v>
      </c>
      <c r="T348" s="57" t="s">
        <v>108</v>
      </c>
      <c r="U348" s="57" t="s">
        <v>109</v>
      </c>
      <c r="V348" s="57" t="s">
        <v>110</v>
      </c>
      <c r="W348" s="57" t="s">
        <v>742</v>
      </c>
      <c r="X348" s="55" t="s">
        <v>11</v>
      </c>
      <c r="Y348" s="42" t="s">
        <v>11</v>
      </c>
      <c r="Z348" s="42" t="s">
        <v>11</v>
      </c>
      <c r="AA348" s="42" t="s">
        <v>11</v>
      </c>
      <c r="AB348" s="11">
        <v>91</v>
      </c>
      <c r="AC348" s="11">
        <v>31.2</v>
      </c>
      <c r="AD348" s="9">
        <v>0</v>
      </c>
      <c r="AE348" s="9">
        <v>0</v>
      </c>
      <c r="AF348" s="9">
        <v>0</v>
      </c>
      <c r="AG348" s="9">
        <v>22.835000000000001</v>
      </c>
      <c r="AH348" s="12" t="s">
        <v>831</v>
      </c>
      <c r="AI348" s="12" t="s">
        <v>158</v>
      </c>
      <c r="AJ348" s="12" t="s">
        <v>116</v>
      </c>
      <c r="AK348" s="12" t="s">
        <v>160</v>
      </c>
    </row>
    <row r="349" spans="1:37">
      <c r="A349" s="340">
        <v>32</v>
      </c>
      <c r="B349" s="323"/>
      <c r="C349" s="6" t="s">
        <v>700</v>
      </c>
      <c r="D349" s="112">
        <v>20</v>
      </c>
      <c r="E349" s="113">
        <v>1.631</v>
      </c>
      <c r="F349" s="114">
        <v>108.73</v>
      </c>
      <c r="G349" s="106">
        <v>-49.04</v>
      </c>
      <c r="H349" s="115">
        <v>29.999999999999996</v>
      </c>
      <c r="I349" s="103" t="s">
        <v>11</v>
      </c>
      <c r="J349" s="59">
        <v>45772</v>
      </c>
      <c r="K349" s="59">
        <v>45789</v>
      </c>
      <c r="L349" s="60">
        <v>45855</v>
      </c>
      <c r="M349" s="59" t="s">
        <v>11</v>
      </c>
      <c r="N349" s="59" t="s">
        <v>11</v>
      </c>
      <c r="O349" s="61" t="s">
        <v>11</v>
      </c>
      <c r="P349" s="62" t="s">
        <v>114</v>
      </c>
      <c r="Q349" s="62" t="s">
        <v>105</v>
      </c>
      <c r="R349" s="62" t="s">
        <v>106</v>
      </c>
      <c r="S349" s="62" t="s">
        <v>107</v>
      </c>
      <c r="T349" s="62" t="s">
        <v>108</v>
      </c>
      <c r="U349" s="63" t="s">
        <v>112</v>
      </c>
      <c r="V349" s="63" t="s">
        <v>110</v>
      </c>
      <c r="W349" s="63">
        <v>1</v>
      </c>
      <c r="X349" s="55" t="s">
        <v>11</v>
      </c>
      <c r="Y349" s="42" t="s">
        <v>11</v>
      </c>
      <c r="Z349" s="42" t="s">
        <v>11</v>
      </c>
      <c r="AA349" s="42" t="s">
        <v>11</v>
      </c>
      <c r="AB349" s="11">
        <v>75.400000000000006</v>
      </c>
      <c r="AC349" s="11">
        <v>26.4</v>
      </c>
      <c r="AD349" s="11">
        <v>0</v>
      </c>
      <c r="AE349" s="11">
        <v>0</v>
      </c>
      <c r="AF349" s="11">
        <v>0</v>
      </c>
      <c r="AG349" s="11">
        <v>19.8</v>
      </c>
      <c r="AH349" s="24" t="s">
        <v>157</v>
      </c>
      <c r="AI349" s="24" t="s">
        <v>158</v>
      </c>
      <c r="AJ349" s="24" t="s">
        <v>114</v>
      </c>
      <c r="AK349" s="24" t="s">
        <v>160</v>
      </c>
    </row>
    <row r="350" spans="1:37">
      <c r="A350" s="340">
        <v>32</v>
      </c>
      <c r="B350" s="323"/>
      <c r="C350" s="6" t="s">
        <v>701</v>
      </c>
      <c r="D350" s="99">
        <v>20</v>
      </c>
      <c r="E350" s="100">
        <v>6.9</v>
      </c>
      <c r="F350" s="106">
        <v>230.11500000000001</v>
      </c>
      <c r="G350" s="102">
        <v>14.71</v>
      </c>
      <c r="H350" s="107">
        <v>22</v>
      </c>
      <c r="I350" s="103" t="s">
        <v>11</v>
      </c>
      <c r="J350" s="35">
        <v>45785</v>
      </c>
      <c r="K350" s="35">
        <v>45796</v>
      </c>
      <c r="L350" s="60" t="s">
        <v>11</v>
      </c>
      <c r="M350" s="35">
        <v>45933</v>
      </c>
      <c r="N350" s="35">
        <v>45943</v>
      </c>
      <c r="O350" s="64">
        <v>134</v>
      </c>
      <c r="P350" s="52" t="s">
        <v>104</v>
      </c>
      <c r="Q350" s="52" t="s">
        <v>105</v>
      </c>
      <c r="R350" s="52" t="s">
        <v>106</v>
      </c>
      <c r="S350" s="52" t="s">
        <v>118</v>
      </c>
      <c r="T350" s="52" t="s">
        <v>309</v>
      </c>
      <c r="U350" s="52" t="s">
        <v>11</v>
      </c>
      <c r="V350" s="52" t="s">
        <v>173</v>
      </c>
      <c r="W350" s="52" t="s">
        <v>173</v>
      </c>
      <c r="X350" s="55" t="s">
        <v>11</v>
      </c>
      <c r="Y350" s="42" t="s">
        <v>11</v>
      </c>
      <c r="Z350" s="42" t="s">
        <v>11</v>
      </c>
      <c r="AA350" s="42" t="s">
        <v>11</v>
      </c>
      <c r="AB350" s="7">
        <v>90.7</v>
      </c>
      <c r="AC350" s="7">
        <v>10.14</v>
      </c>
      <c r="AD350" s="7" t="s">
        <v>11</v>
      </c>
      <c r="AE350" s="7" t="s">
        <v>11</v>
      </c>
      <c r="AF350" s="7" t="s">
        <v>11</v>
      </c>
      <c r="AG350" s="7">
        <v>27.3</v>
      </c>
      <c r="AH350" s="322" t="s">
        <v>351</v>
      </c>
      <c r="AI350" s="322" t="s">
        <v>158</v>
      </c>
      <c r="AJ350" s="322" t="s">
        <v>116</v>
      </c>
      <c r="AK350" s="322" t="s">
        <v>137</v>
      </c>
    </row>
    <row r="351" spans="1:37" ht="22.5">
      <c r="A351" s="340">
        <v>32</v>
      </c>
      <c r="B351" s="323"/>
      <c r="C351" s="13" t="s">
        <v>702</v>
      </c>
      <c r="D351" s="67">
        <v>21</v>
      </c>
      <c r="E351" s="105">
        <v>4.4779999999999998</v>
      </c>
      <c r="F351" s="106">
        <v>142.15</v>
      </c>
      <c r="G351" s="102">
        <v>-23.15</v>
      </c>
      <c r="H351" s="41">
        <v>31</v>
      </c>
      <c r="I351" s="103" t="s">
        <v>11</v>
      </c>
      <c r="J351" s="35">
        <v>45782</v>
      </c>
      <c r="K351" s="35">
        <v>45798</v>
      </c>
      <c r="L351" s="66">
        <v>45859</v>
      </c>
      <c r="M351" s="35">
        <v>45937</v>
      </c>
      <c r="N351" s="35">
        <v>45943</v>
      </c>
      <c r="O351" s="67">
        <v>140</v>
      </c>
      <c r="P351" s="52" t="s">
        <v>116</v>
      </c>
      <c r="Q351" s="52" t="s">
        <v>738</v>
      </c>
      <c r="R351" s="52" t="s">
        <v>763</v>
      </c>
      <c r="S351" s="52" t="s">
        <v>118</v>
      </c>
      <c r="T351" s="52" t="s">
        <v>108</v>
      </c>
      <c r="U351" s="52" t="s">
        <v>112</v>
      </c>
      <c r="V351" s="52" t="s">
        <v>110</v>
      </c>
      <c r="W351" s="52">
        <v>1</v>
      </c>
      <c r="X351" s="57" t="s">
        <v>301</v>
      </c>
      <c r="Y351" s="57" t="s">
        <v>751</v>
      </c>
      <c r="Z351" s="52" t="s">
        <v>752</v>
      </c>
      <c r="AA351" s="52" t="s">
        <v>780</v>
      </c>
      <c r="AB351" s="7">
        <v>90.76</v>
      </c>
      <c r="AC351" s="7">
        <v>22.82</v>
      </c>
      <c r="AD351" s="7">
        <v>0</v>
      </c>
      <c r="AE351" s="7">
        <v>0</v>
      </c>
      <c r="AF351" s="7">
        <v>0</v>
      </c>
      <c r="AG351" s="7">
        <v>25.41</v>
      </c>
      <c r="AH351" s="322" t="s">
        <v>157</v>
      </c>
      <c r="AI351" s="322" t="s">
        <v>158</v>
      </c>
      <c r="AJ351" s="322" t="s">
        <v>159</v>
      </c>
      <c r="AK351" s="322" t="s">
        <v>160</v>
      </c>
    </row>
    <row r="352" spans="1:37">
      <c r="A352" s="340">
        <v>32</v>
      </c>
      <c r="B352" s="323"/>
      <c r="C352" s="6" t="s">
        <v>703</v>
      </c>
      <c r="D352" s="67">
        <v>10</v>
      </c>
      <c r="E352" s="105">
        <v>2.4750000000000001</v>
      </c>
      <c r="F352" s="106">
        <v>165.08</v>
      </c>
      <c r="G352" s="106">
        <v>-26.94</v>
      </c>
      <c r="H352" s="110">
        <v>38</v>
      </c>
      <c r="I352" s="103" t="s">
        <v>11</v>
      </c>
      <c r="J352" s="86">
        <v>45787</v>
      </c>
      <c r="K352" s="86">
        <v>45799</v>
      </c>
      <c r="L352" s="86" t="s">
        <v>11</v>
      </c>
      <c r="M352" s="86">
        <v>45930</v>
      </c>
      <c r="N352" s="86">
        <v>45946</v>
      </c>
      <c r="O352" s="87">
        <v>131</v>
      </c>
      <c r="P352" s="88" t="s">
        <v>776</v>
      </c>
      <c r="Q352" s="88" t="s">
        <v>310</v>
      </c>
      <c r="R352" s="88" t="s">
        <v>763</v>
      </c>
      <c r="S352" s="88" t="s">
        <v>107</v>
      </c>
      <c r="T352" s="88" t="s">
        <v>755</v>
      </c>
      <c r="U352" s="88" t="s">
        <v>756</v>
      </c>
      <c r="V352" s="88" t="s">
        <v>130</v>
      </c>
      <c r="W352" s="88">
        <v>2</v>
      </c>
      <c r="X352" s="88" t="s">
        <v>137</v>
      </c>
      <c r="Y352" s="70" t="s">
        <v>11</v>
      </c>
      <c r="Z352" s="57" t="s">
        <v>11</v>
      </c>
      <c r="AA352" s="57" t="s">
        <v>11</v>
      </c>
      <c r="AB352" s="7">
        <v>91.5</v>
      </c>
      <c r="AC352" s="7">
        <v>29.2</v>
      </c>
      <c r="AD352" s="17">
        <v>0</v>
      </c>
      <c r="AE352" s="17">
        <v>0</v>
      </c>
      <c r="AF352" s="17">
        <v>0</v>
      </c>
      <c r="AG352" s="7">
        <v>24.55</v>
      </c>
      <c r="AH352" s="18" t="s">
        <v>826</v>
      </c>
      <c r="AI352" s="322" t="s">
        <v>169</v>
      </c>
      <c r="AJ352" s="18" t="s">
        <v>828</v>
      </c>
      <c r="AK352" s="18" t="s">
        <v>829</v>
      </c>
    </row>
    <row r="353" spans="1:37">
      <c r="A353" s="340">
        <v>32</v>
      </c>
      <c r="B353" s="323"/>
      <c r="C353" s="19" t="s">
        <v>22</v>
      </c>
      <c r="D353" s="116" t="s">
        <v>11</v>
      </c>
      <c r="E353" s="117" t="s">
        <v>11</v>
      </c>
      <c r="F353" s="118">
        <v>178.02</v>
      </c>
      <c r="G353" s="118">
        <v>-11.377722464219032</v>
      </c>
      <c r="H353" s="123">
        <v>29</v>
      </c>
      <c r="I353" s="120" t="s">
        <v>230</v>
      </c>
      <c r="J353" s="71" t="s">
        <v>11</v>
      </c>
      <c r="K353" s="72" t="s">
        <v>11</v>
      </c>
      <c r="L353" s="72" t="s">
        <v>11</v>
      </c>
      <c r="M353" s="73" t="s">
        <v>11</v>
      </c>
      <c r="N353" s="72" t="s">
        <v>11</v>
      </c>
      <c r="O353" s="74">
        <v>137.5</v>
      </c>
      <c r="P353" s="75" t="s">
        <v>11</v>
      </c>
      <c r="Q353" s="75" t="s">
        <v>11</v>
      </c>
      <c r="R353" s="75" t="s">
        <v>11</v>
      </c>
      <c r="S353" s="75" t="s">
        <v>11</v>
      </c>
      <c r="T353" s="76" t="s">
        <v>11</v>
      </c>
      <c r="U353" s="77" t="s">
        <v>11</v>
      </c>
      <c r="V353" s="77" t="s">
        <v>11</v>
      </c>
      <c r="W353" s="75" t="s">
        <v>11</v>
      </c>
      <c r="X353" s="78" t="s">
        <v>11</v>
      </c>
      <c r="Y353" s="79" t="s">
        <v>11</v>
      </c>
      <c r="Z353" s="79" t="s">
        <v>11</v>
      </c>
      <c r="AA353" s="75" t="s">
        <v>11</v>
      </c>
      <c r="AB353" s="20">
        <v>83.851111111111123</v>
      </c>
      <c r="AC353" s="20">
        <v>21.84</v>
      </c>
      <c r="AD353" s="20">
        <v>11.3375</v>
      </c>
      <c r="AE353" s="20">
        <v>0</v>
      </c>
      <c r="AF353" s="20">
        <v>0</v>
      </c>
      <c r="AG353" s="20">
        <v>23.83944444444445</v>
      </c>
      <c r="AH353" s="21" t="s">
        <v>11</v>
      </c>
      <c r="AI353" s="21" t="s">
        <v>11</v>
      </c>
      <c r="AJ353" s="21" t="s">
        <v>11</v>
      </c>
      <c r="AK353" s="21" t="s">
        <v>11</v>
      </c>
    </row>
    <row r="354" spans="1:37">
      <c r="A354" s="340">
        <v>33</v>
      </c>
      <c r="B354" s="323" t="s">
        <v>730</v>
      </c>
      <c r="C354" s="6" t="s">
        <v>19</v>
      </c>
      <c r="D354" s="99" t="s">
        <v>11</v>
      </c>
      <c r="E354" s="100">
        <v>4.7949999999999999</v>
      </c>
      <c r="F354" s="101">
        <v>266.39</v>
      </c>
      <c r="G354" s="109">
        <v>8.7899999999999991</v>
      </c>
      <c r="H354" s="64">
        <v>3</v>
      </c>
      <c r="I354" s="103" t="s">
        <v>11</v>
      </c>
      <c r="J354" s="35">
        <v>45781</v>
      </c>
      <c r="K354" s="35">
        <v>45794</v>
      </c>
      <c r="L354" s="35" t="s">
        <v>11</v>
      </c>
      <c r="M354" s="35">
        <v>45932</v>
      </c>
      <c r="N354" s="35">
        <v>45932</v>
      </c>
      <c r="O354" s="64">
        <v>139</v>
      </c>
      <c r="P354" s="52" t="s">
        <v>104</v>
      </c>
      <c r="Q354" s="52" t="s">
        <v>127</v>
      </c>
      <c r="R354" s="52" t="s">
        <v>122</v>
      </c>
      <c r="S354" s="52" t="s">
        <v>118</v>
      </c>
      <c r="T354" s="52" t="s">
        <v>108</v>
      </c>
      <c r="U354" s="52" t="s">
        <v>109</v>
      </c>
      <c r="V354" s="52" t="s">
        <v>313</v>
      </c>
      <c r="W354" s="52" t="s">
        <v>737</v>
      </c>
      <c r="X354" s="57" t="s">
        <v>11</v>
      </c>
      <c r="Y354" s="42" t="s">
        <v>11</v>
      </c>
      <c r="Z354" s="42" t="s">
        <v>11</v>
      </c>
      <c r="AA354" s="42" t="s">
        <v>11</v>
      </c>
      <c r="AB354" s="7">
        <v>69.400000000000006</v>
      </c>
      <c r="AC354" s="7">
        <v>14</v>
      </c>
      <c r="AD354" s="7">
        <v>0</v>
      </c>
      <c r="AE354" s="7">
        <v>0</v>
      </c>
      <c r="AF354" s="7">
        <v>0</v>
      </c>
      <c r="AG354" s="7">
        <v>23.9</v>
      </c>
      <c r="AH354" s="18" t="s">
        <v>157</v>
      </c>
      <c r="AI354" s="18" t="s">
        <v>167</v>
      </c>
      <c r="AJ354" s="18" t="s">
        <v>116</v>
      </c>
      <c r="AK354" s="322" t="s">
        <v>160</v>
      </c>
    </row>
    <row r="355" spans="1:37" ht="22.5">
      <c r="A355" s="340">
        <v>33</v>
      </c>
      <c r="B355" s="323"/>
      <c r="C355" s="6" t="s">
        <v>20</v>
      </c>
      <c r="D355" s="67">
        <v>10</v>
      </c>
      <c r="E355" s="100">
        <v>1.0249999999999999</v>
      </c>
      <c r="F355" s="104" t="s">
        <v>11</v>
      </c>
      <c r="G355" s="104" t="s">
        <v>11</v>
      </c>
      <c r="H355" s="104" t="s">
        <v>11</v>
      </c>
      <c r="I355" s="103" t="s">
        <v>11</v>
      </c>
      <c r="J355" s="35">
        <v>45805</v>
      </c>
      <c r="K355" s="35">
        <v>45814</v>
      </c>
      <c r="L355" s="35">
        <v>45856</v>
      </c>
      <c r="M355" s="35">
        <v>45934</v>
      </c>
      <c r="N355" s="35">
        <v>45945</v>
      </c>
      <c r="O355" s="41">
        <v>121</v>
      </c>
      <c r="P355" s="37" t="s">
        <v>116</v>
      </c>
      <c r="Q355" s="37" t="s">
        <v>738</v>
      </c>
      <c r="R355" s="37" t="s">
        <v>739</v>
      </c>
      <c r="S355" s="37" t="s">
        <v>118</v>
      </c>
      <c r="T355" s="37" t="s">
        <v>108</v>
      </c>
      <c r="U355" s="37" t="s">
        <v>109</v>
      </c>
      <c r="V355" s="37" t="s">
        <v>740</v>
      </c>
      <c r="W355" s="37" t="s">
        <v>737</v>
      </c>
      <c r="X355" s="37" t="s">
        <v>303</v>
      </c>
      <c r="Y355" s="37" t="s">
        <v>811</v>
      </c>
      <c r="Z355" s="37" t="s">
        <v>11</v>
      </c>
      <c r="AA355" s="42" t="s">
        <v>11</v>
      </c>
      <c r="AB355" s="9">
        <v>80</v>
      </c>
      <c r="AC355" s="9">
        <v>18.5</v>
      </c>
      <c r="AD355" s="9" t="s">
        <v>11</v>
      </c>
      <c r="AE355" s="9" t="s">
        <v>11</v>
      </c>
      <c r="AF355" s="9" t="s">
        <v>11</v>
      </c>
      <c r="AG355" s="22">
        <v>14.5</v>
      </c>
      <c r="AH355" s="23" t="s">
        <v>351</v>
      </c>
      <c r="AI355" s="23" t="s">
        <v>165</v>
      </c>
      <c r="AJ355" s="23" t="s">
        <v>116</v>
      </c>
      <c r="AK355" s="23" t="s">
        <v>350</v>
      </c>
    </row>
    <row r="356" spans="1:37">
      <c r="A356" s="340">
        <v>33</v>
      </c>
      <c r="B356" s="323"/>
      <c r="C356" s="6" t="s">
        <v>696</v>
      </c>
      <c r="D356" s="67">
        <v>10</v>
      </c>
      <c r="E356" s="108">
        <v>2.6840000000000002</v>
      </c>
      <c r="F356" s="109">
        <v>178.93</v>
      </c>
      <c r="G356" s="106">
        <v>27.79</v>
      </c>
      <c r="H356" s="41">
        <v>1</v>
      </c>
      <c r="I356" s="103" t="s">
        <v>11</v>
      </c>
      <c r="J356" s="59">
        <v>45782</v>
      </c>
      <c r="K356" s="59">
        <v>45788</v>
      </c>
      <c r="L356" s="43">
        <v>45837</v>
      </c>
      <c r="M356" s="84">
        <v>45933</v>
      </c>
      <c r="N356" s="84">
        <v>45933</v>
      </c>
      <c r="O356" s="82">
        <v>145</v>
      </c>
      <c r="P356" s="83" t="s">
        <v>116</v>
      </c>
      <c r="Q356" s="83" t="s">
        <v>127</v>
      </c>
      <c r="R356" s="83" t="s">
        <v>158</v>
      </c>
      <c r="S356" s="83" t="s">
        <v>536</v>
      </c>
      <c r="T356" s="83" t="s">
        <v>108</v>
      </c>
      <c r="U356" s="83" t="s">
        <v>109</v>
      </c>
      <c r="V356" s="83" t="s">
        <v>110</v>
      </c>
      <c r="W356" s="83" t="s">
        <v>737</v>
      </c>
      <c r="X356" s="321" t="s">
        <v>11</v>
      </c>
      <c r="Y356" s="321" t="s">
        <v>11</v>
      </c>
      <c r="Z356" s="321" t="s">
        <v>11</v>
      </c>
      <c r="AA356" s="321" t="s">
        <v>11</v>
      </c>
      <c r="AB356" s="11">
        <v>92.3</v>
      </c>
      <c r="AC356" s="11">
        <v>18.399999999999999</v>
      </c>
      <c r="AD356" s="11">
        <v>0</v>
      </c>
      <c r="AE356" s="11">
        <v>0</v>
      </c>
      <c r="AF356" s="11">
        <v>0</v>
      </c>
      <c r="AG356" s="11">
        <v>23.56</v>
      </c>
      <c r="AH356" s="12" t="s">
        <v>157</v>
      </c>
      <c r="AI356" s="12" t="s">
        <v>106</v>
      </c>
      <c r="AJ356" s="12" t="s">
        <v>116</v>
      </c>
      <c r="AK356" s="12" t="s">
        <v>350</v>
      </c>
    </row>
    <row r="357" spans="1:37">
      <c r="A357" s="340">
        <v>33</v>
      </c>
      <c r="B357" s="323"/>
      <c r="C357" s="13" t="s">
        <v>697</v>
      </c>
      <c r="D357" s="107">
        <v>21</v>
      </c>
      <c r="E357" s="108">
        <v>4.7</v>
      </c>
      <c r="F357" s="109">
        <v>149.21380952380954</v>
      </c>
      <c r="G357" s="109">
        <v>-24.799999999999997</v>
      </c>
      <c r="H357" s="121">
        <v>27</v>
      </c>
      <c r="I357" s="103" t="s">
        <v>11</v>
      </c>
      <c r="J357" s="48">
        <v>45783</v>
      </c>
      <c r="K357" s="48">
        <v>45791</v>
      </c>
      <c r="L357" s="48">
        <v>45852</v>
      </c>
      <c r="M357" s="48">
        <v>45938</v>
      </c>
      <c r="N357" s="48">
        <v>45939</v>
      </c>
      <c r="O357" s="49">
        <v>148</v>
      </c>
      <c r="P357" s="50" t="s">
        <v>104</v>
      </c>
      <c r="Q357" s="50" t="s">
        <v>127</v>
      </c>
      <c r="R357" s="50" t="s">
        <v>106</v>
      </c>
      <c r="S357" s="50" t="s">
        <v>118</v>
      </c>
      <c r="T357" s="50" t="s">
        <v>108</v>
      </c>
      <c r="U357" s="50" t="s">
        <v>112</v>
      </c>
      <c r="V357" s="50" t="s">
        <v>110</v>
      </c>
      <c r="W357" s="51">
        <v>5</v>
      </c>
      <c r="X357" s="52" t="s">
        <v>11</v>
      </c>
      <c r="Y357" s="52" t="s">
        <v>11</v>
      </c>
      <c r="Z357" s="52" t="s">
        <v>11</v>
      </c>
      <c r="AA357" s="52" t="s">
        <v>11</v>
      </c>
      <c r="AB357" s="7">
        <v>124.7</v>
      </c>
      <c r="AC357" s="7">
        <v>21.1</v>
      </c>
      <c r="AD357" s="7">
        <v>0</v>
      </c>
      <c r="AE357" s="7">
        <v>0</v>
      </c>
      <c r="AF357" s="7">
        <v>0</v>
      </c>
      <c r="AG357" s="7">
        <v>17.399999999999999</v>
      </c>
      <c r="AH357" s="322" t="s">
        <v>157</v>
      </c>
      <c r="AI357" s="322" t="s">
        <v>167</v>
      </c>
      <c r="AJ357" s="322" t="s">
        <v>116</v>
      </c>
      <c r="AK357" s="322" t="s">
        <v>172</v>
      </c>
    </row>
    <row r="358" spans="1:37">
      <c r="A358" s="340">
        <v>33</v>
      </c>
      <c r="B358" s="323"/>
      <c r="C358" s="6" t="s">
        <v>698</v>
      </c>
      <c r="D358" s="107">
        <v>10</v>
      </c>
      <c r="E358" s="105">
        <v>2.3879999999999999</v>
      </c>
      <c r="F358" s="106">
        <v>159.19999999999999</v>
      </c>
      <c r="G358" s="106">
        <v>-11.06</v>
      </c>
      <c r="H358" s="110">
        <v>14</v>
      </c>
      <c r="I358" s="103" t="s">
        <v>11</v>
      </c>
      <c r="J358" s="53" t="s">
        <v>743</v>
      </c>
      <c r="K358" s="53" t="s">
        <v>744</v>
      </c>
      <c r="L358" s="53" t="s">
        <v>796</v>
      </c>
      <c r="M358" s="53" t="s">
        <v>815</v>
      </c>
      <c r="N358" s="53" t="s">
        <v>793</v>
      </c>
      <c r="O358" s="54">
        <v>136</v>
      </c>
      <c r="P358" s="40" t="s">
        <v>114</v>
      </c>
      <c r="Q358" s="40" t="s">
        <v>127</v>
      </c>
      <c r="R358" s="40" t="s">
        <v>122</v>
      </c>
      <c r="S358" s="40" t="s">
        <v>113</v>
      </c>
      <c r="T358" s="40" t="s">
        <v>108</v>
      </c>
      <c r="U358" s="40" t="s">
        <v>112</v>
      </c>
      <c r="V358" s="40" t="s">
        <v>110</v>
      </c>
      <c r="W358" s="40">
        <v>1</v>
      </c>
      <c r="X358" s="55" t="s">
        <v>520</v>
      </c>
      <c r="Y358" s="40">
        <v>0</v>
      </c>
      <c r="Z358" s="40">
        <v>0</v>
      </c>
      <c r="AA358" s="40">
        <v>0</v>
      </c>
      <c r="AB358" s="14">
        <v>72.5</v>
      </c>
      <c r="AC358" s="14">
        <v>15.1</v>
      </c>
      <c r="AD358" s="14">
        <v>2.7</v>
      </c>
      <c r="AE358" s="14">
        <v>0.7</v>
      </c>
      <c r="AF358" s="14">
        <v>0</v>
      </c>
      <c r="AG358" s="14">
        <v>18.3</v>
      </c>
      <c r="AH358" s="15" t="s">
        <v>157</v>
      </c>
      <c r="AI358" s="15" t="s">
        <v>167</v>
      </c>
      <c r="AJ358" s="15" t="s">
        <v>114</v>
      </c>
      <c r="AK358" s="15" t="s">
        <v>137</v>
      </c>
    </row>
    <row r="359" spans="1:37">
      <c r="A359" s="340">
        <v>33</v>
      </c>
      <c r="B359" s="323"/>
      <c r="C359" s="6" t="s">
        <v>699</v>
      </c>
      <c r="D359" s="99">
        <v>15</v>
      </c>
      <c r="E359" s="111">
        <v>4.3099999999999996</v>
      </c>
      <c r="F359" s="102">
        <v>191.56513333333334</v>
      </c>
      <c r="G359" s="102">
        <v>-13.192346424974829</v>
      </c>
      <c r="H359" s="54">
        <v>27</v>
      </c>
      <c r="I359" s="103" t="s">
        <v>11</v>
      </c>
      <c r="J359" s="56">
        <v>45770</v>
      </c>
      <c r="K359" s="56">
        <v>45781</v>
      </c>
      <c r="L359" s="56">
        <v>45851</v>
      </c>
      <c r="M359" s="56">
        <v>45937</v>
      </c>
      <c r="N359" s="56">
        <v>45942</v>
      </c>
      <c r="O359" s="54">
        <v>157</v>
      </c>
      <c r="P359" s="40" t="s">
        <v>116</v>
      </c>
      <c r="Q359" s="40" t="s">
        <v>127</v>
      </c>
      <c r="R359" s="40" t="s">
        <v>106</v>
      </c>
      <c r="S359" s="57" t="s">
        <v>118</v>
      </c>
      <c r="T359" s="57" t="s">
        <v>309</v>
      </c>
      <c r="U359" s="57" t="s">
        <v>109</v>
      </c>
      <c r="V359" s="57" t="s">
        <v>110</v>
      </c>
      <c r="W359" s="57" t="s">
        <v>816</v>
      </c>
      <c r="X359" s="55" t="s">
        <v>514</v>
      </c>
      <c r="Y359" s="42" t="s">
        <v>748</v>
      </c>
      <c r="Z359" s="42" t="s">
        <v>130</v>
      </c>
      <c r="AA359" s="58">
        <v>0.5</v>
      </c>
      <c r="AB359" s="11">
        <v>106.2</v>
      </c>
      <c r="AC359" s="11">
        <v>8</v>
      </c>
      <c r="AD359" s="9">
        <v>0</v>
      </c>
      <c r="AE359" s="9">
        <v>0</v>
      </c>
      <c r="AF359" s="9">
        <v>0</v>
      </c>
      <c r="AG359" s="9">
        <v>21.13</v>
      </c>
      <c r="AH359" s="12" t="s">
        <v>157</v>
      </c>
      <c r="AI359" s="12" t="s">
        <v>158</v>
      </c>
      <c r="AJ359" s="12" t="s">
        <v>116</v>
      </c>
      <c r="AK359" s="12" t="s">
        <v>160</v>
      </c>
    </row>
    <row r="360" spans="1:37">
      <c r="A360" s="340">
        <v>33</v>
      </c>
      <c r="B360" s="323"/>
      <c r="C360" s="6" t="s">
        <v>700</v>
      </c>
      <c r="D360" s="112">
        <v>20</v>
      </c>
      <c r="E360" s="113">
        <v>2.9220000000000002</v>
      </c>
      <c r="F360" s="114">
        <v>194.8</v>
      </c>
      <c r="G360" s="106">
        <v>-8.6999999999999993</v>
      </c>
      <c r="H360" s="115">
        <v>16</v>
      </c>
      <c r="I360" s="103" t="s">
        <v>11</v>
      </c>
      <c r="J360" s="59">
        <v>45772</v>
      </c>
      <c r="K360" s="59">
        <v>45789</v>
      </c>
      <c r="L360" s="60">
        <v>45854</v>
      </c>
      <c r="M360" s="59">
        <v>45935</v>
      </c>
      <c r="N360" s="59">
        <v>45940</v>
      </c>
      <c r="O360" s="61">
        <v>147</v>
      </c>
      <c r="P360" s="62" t="s">
        <v>114</v>
      </c>
      <c r="Q360" s="62" t="s">
        <v>127</v>
      </c>
      <c r="R360" s="62" t="s">
        <v>122</v>
      </c>
      <c r="S360" s="62" t="s">
        <v>118</v>
      </c>
      <c r="T360" s="62" t="s">
        <v>108</v>
      </c>
      <c r="U360" s="63" t="s">
        <v>112</v>
      </c>
      <c r="V360" s="63" t="s">
        <v>110</v>
      </c>
      <c r="W360" s="63">
        <v>1</v>
      </c>
      <c r="X360" s="55" t="s">
        <v>11</v>
      </c>
      <c r="Y360" s="42" t="s">
        <v>11</v>
      </c>
      <c r="Z360" s="42" t="s">
        <v>11</v>
      </c>
      <c r="AA360" s="42" t="s">
        <v>11</v>
      </c>
      <c r="AB360" s="11">
        <v>105.6</v>
      </c>
      <c r="AC360" s="11">
        <v>27.7</v>
      </c>
      <c r="AD360" s="11">
        <v>0</v>
      </c>
      <c r="AE360" s="11">
        <v>0</v>
      </c>
      <c r="AF360" s="11">
        <v>0</v>
      </c>
      <c r="AG360" s="11">
        <v>18.5</v>
      </c>
      <c r="AH360" s="24" t="s">
        <v>157</v>
      </c>
      <c r="AI360" s="24" t="s">
        <v>167</v>
      </c>
      <c r="AJ360" s="24" t="s">
        <v>114</v>
      </c>
      <c r="AK360" s="24" t="s">
        <v>160</v>
      </c>
    </row>
    <row r="361" spans="1:37">
      <c r="A361" s="340">
        <v>33</v>
      </c>
      <c r="B361" s="323"/>
      <c r="C361" s="6" t="s">
        <v>701</v>
      </c>
      <c r="D361" s="99">
        <v>20</v>
      </c>
      <c r="E361" s="100">
        <v>8.2799999999999994</v>
      </c>
      <c r="F361" s="106">
        <v>276.13799999999998</v>
      </c>
      <c r="G361" s="102">
        <v>37.659999999999997</v>
      </c>
      <c r="H361" s="107">
        <v>8</v>
      </c>
      <c r="I361" s="103" t="s">
        <v>11</v>
      </c>
      <c r="J361" s="35">
        <v>45785</v>
      </c>
      <c r="K361" s="35">
        <v>45796</v>
      </c>
      <c r="L361" s="60" t="s">
        <v>11</v>
      </c>
      <c r="M361" s="35">
        <v>45933</v>
      </c>
      <c r="N361" s="35">
        <v>45943</v>
      </c>
      <c r="O361" s="64">
        <v>134</v>
      </c>
      <c r="P361" s="52" t="s">
        <v>104</v>
      </c>
      <c r="Q361" s="52" t="s">
        <v>127</v>
      </c>
      <c r="R361" s="52" t="s">
        <v>106</v>
      </c>
      <c r="S361" s="52" t="s">
        <v>118</v>
      </c>
      <c r="T361" s="52" t="s">
        <v>309</v>
      </c>
      <c r="U361" s="52" t="s">
        <v>11</v>
      </c>
      <c r="V361" s="52" t="s">
        <v>173</v>
      </c>
      <c r="W361" s="52" t="s">
        <v>173</v>
      </c>
      <c r="X361" s="55" t="s">
        <v>11</v>
      </c>
      <c r="Y361" s="42" t="s">
        <v>11</v>
      </c>
      <c r="Z361" s="42" t="s">
        <v>11</v>
      </c>
      <c r="AA361" s="42" t="s">
        <v>11</v>
      </c>
      <c r="AB361" s="7">
        <v>109.37</v>
      </c>
      <c r="AC361" s="7">
        <v>10.62</v>
      </c>
      <c r="AD361" s="7" t="s">
        <v>11</v>
      </c>
      <c r="AE361" s="7" t="s">
        <v>11</v>
      </c>
      <c r="AF361" s="7" t="s">
        <v>11</v>
      </c>
      <c r="AG361" s="7">
        <v>24.15</v>
      </c>
      <c r="AH361" s="322" t="s">
        <v>351</v>
      </c>
      <c r="AI361" s="322" t="s">
        <v>167</v>
      </c>
      <c r="AJ361" s="322" t="s">
        <v>116</v>
      </c>
      <c r="AK361" s="322" t="s">
        <v>137</v>
      </c>
    </row>
    <row r="362" spans="1:37" ht="22.5">
      <c r="A362" s="340">
        <v>33</v>
      </c>
      <c r="B362" s="323"/>
      <c r="C362" s="13" t="s">
        <v>702</v>
      </c>
      <c r="D362" s="67">
        <v>21</v>
      </c>
      <c r="E362" s="105">
        <v>6.2939999999999996</v>
      </c>
      <c r="F362" s="106">
        <v>199.8</v>
      </c>
      <c r="G362" s="102">
        <v>8.02</v>
      </c>
      <c r="H362" s="41">
        <v>9</v>
      </c>
      <c r="I362" s="103" t="s">
        <v>11</v>
      </c>
      <c r="J362" s="35">
        <v>45782</v>
      </c>
      <c r="K362" s="35">
        <v>45797</v>
      </c>
      <c r="L362" s="66">
        <v>45860</v>
      </c>
      <c r="M362" s="35">
        <v>45937</v>
      </c>
      <c r="N362" s="35">
        <v>45943</v>
      </c>
      <c r="O362" s="67">
        <v>141</v>
      </c>
      <c r="P362" s="52" t="s">
        <v>116</v>
      </c>
      <c r="Q362" s="52" t="s">
        <v>738</v>
      </c>
      <c r="R362" s="52" t="s">
        <v>763</v>
      </c>
      <c r="S362" s="52" t="s">
        <v>128</v>
      </c>
      <c r="T362" s="52" t="s">
        <v>108</v>
      </c>
      <c r="U362" s="52" t="s">
        <v>112</v>
      </c>
      <c r="V362" s="52" t="s">
        <v>110</v>
      </c>
      <c r="W362" s="52">
        <v>1</v>
      </c>
      <c r="X362" s="57" t="s">
        <v>301</v>
      </c>
      <c r="Y362" s="57" t="s">
        <v>751</v>
      </c>
      <c r="Z362" s="52" t="s">
        <v>752</v>
      </c>
      <c r="AA362" s="52" t="s">
        <v>780</v>
      </c>
      <c r="AB362" s="7">
        <v>115.98</v>
      </c>
      <c r="AC362" s="7">
        <v>30.78</v>
      </c>
      <c r="AD362" s="7">
        <v>0</v>
      </c>
      <c r="AE362" s="7">
        <v>0</v>
      </c>
      <c r="AF362" s="7">
        <v>0</v>
      </c>
      <c r="AG362" s="7">
        <v>22.96</v>
      </c>
      <c r="AH362" s="322" t="s">
        <v>157</v>
      </c>
      <c r="AI362" s="322" t="s">
        <v>158</v>
      </c>
      <c r="AJ362" s="322" t="s">
        <v>159</v>
      </c>
      <c r="AK362" s="322" t="s">
        <v>160</v>
      </c>
    </row>
    <row r="363" spans="1:37">
      <c r="A363" s="340">
        <v>33</v>
      </c>
      <c r="B363" s="323"/>
      <c r="C363" s="6" t="s">
        <v>703</v>
      </c>
      <c r="D363" s="67">
        <v>10</v>
      </c>
      <c r="E363" s="105">
        <v>2.125</v>
      </c>
      <c r="F363" s="106">
        <v>141.74</v>
      </c>
      <c r="G363" s="106">
        <v>-37.270000000000003</v>
      </c>
      <c r="H363" s="110">
        <v>39</v>
      </c>
      <c r="I363" s="103" t="s">
        <v>11</v>
      </c>
      <c r="J363" s="86">
        <v>45787</v>
      </c>
      <c r="K363" s="86">
        <v>45796</v>
      </c>
      <c r="L363" s="86" t="s">
        <v>11</v>
      </c>
      <c r="M363" s="86">
        <v>45930</v>
      </c>
      <c r="N363" s="86">
        <v>45946</v>
      </c>
      <c r="O363" s="87">
        <v>134</v>
      </c>
      <c r="P363" s="88" t="s">
        <v>754</v>
      </c>
      <c r="Q363" s="88" t="s">
        <v>129</v>
      </c>
      <c r="R363" s="88" t="s">
        <v>750</v>
      </c>
      <c r="S363" s="88" t="s">
        <v>107</v>
      </c>
      <c r="T363" s="88" t="s">
        <v>755</v>
      </c>
      <c r="U363" s="88" t="s">
        <v>756</v>
      </c>
      <c r="V363" s="88" t="s">
        <v>132</v>
      </c>
      <c r="W363" s="88">
        <v>4</v>
      </c>
      <c r="X363" s="88" t="s">
        <v>137</v>
      </c>
      <c r="Y363" s="70" t="s">
        <v>11</v>
      </c>
      <c r="Z363" s="57" t="s">
        <v>11</v>
      </c>
      <c r="AA363" s="57" t="s">
        <v>11</v>
      </c>
      <c r="AB363" s="7">
        <v>103.8</v>
      </c>
      <c r="AC363" s="7">
        <v>26.3</v>
      </c>
      <c r="AD363" s="17">
        <v>0</v>
      </c>
      <c r="AE363" s="17">
        <v>0</v>
      </c>
      <c r="AF363" s="17">
        <v>0</v>
      </c>
      <c r="AG363" s="7">
        <v>19.53</v>
      </c>
      <c r="AH363" s="18" t="s">
        <v>826</v>
      </c>
      <c r="AI363" s="322" t="s">
        <v>169</v>
      </c>
      <c r="AJ363" s="18" t="s">
        <v>828</v>
      </c>
      <c r="AK363" s="18" t="s">
        <v>829</v>
      </c>
    </row>
    <row r="364" spans="1:37">
      <c r="A364" s="340">
        <v>33</v>
      </c>
      <c r="B364" s="323"/>
      <c r="C364" s="19" t="s">
        <v>22</v>
      </c>
      <c r="D364" s="116" t="s">
        <v>11</v>
      </c>
      <c r="E364" s="117" t="s">
        <v>11</v>
      </c>
      <c r="F364" s="118">
        <v>195.31</v>
      </c>
      <c r="G364" s="118">
        <v>-2.770379589296823</v>
      </c>
      <c r="H364" s="123">
        <v>15</v>
      </c>
      <c r="I364" s="120" t="s">
        <v>216</v>
      </c>
      <c r="J364" s="71" t="s">
        <v>11</v>
      </c>
      <c r="K364" s="72" t="s">
        <v>11</v>
      </c>
      <c r="L364" s="72" t="s">
        <v>11</v>
      </c>
      <c r="M364" s="73" t="s">
        <v>11</v>
      </c>
      <c r="N364" s="72" t="s">
        <v>11</v>
      </c>
      <c r="O364" s="74">
        <v>140.19999999999999</v>
      </c>
      <c r="P364" s="75" t="s">
        <v>11</v>
      </c>
      <c r="Q364" s="75" t="s">
        <v>11</v>
      </c>
      <c r="R364" s="75" t="s">
        <v>11</v>
      </c>
      <c r="S364" s="75" t="s">
        <v>11</v>
      </c>
      <c r="T364" s="76" t="s">
        <v>11</v>
      </c>
      <c r="U364" s="77" t="s">
        <v>11</v>
      </c>
      <c r="V364" s="77" t="s">
        <v>11</v>
      </c>
      <c r="W364" s="75" t="s">
        <v>11</v>
      </c>
      <c r="X364" s="78" t="s">
        <v>11</v>
      </c>
      <c r="Y364" s="79" t="s">
        <v>11</v>
      </c>
      <c r="Z364" s="79" t="s">
        <v>11</v>
      </c>
      <c r="AA364" s="75" t="s">
        <v>11</v>
      </c>
      <c r="AB364" s="20">
        <v>97.984999999999999</v>
      </c>
      <c r="AC364" s="20">
        <v>19.05</v>
      </c>
      <c r="AD364" s="20">
        <v>0.33750000000000002</v>
      </c>
      <c r="AE364" s="20">
        <v>8.7499999999999994E-2</v>
      </c>
      <c r="AF364" s="20">
        <v>0</v>
      </c>
      <c r="AG364" s="20">
        <v>20.392999999999997</v>
      </c>
      <c r="AH364" s="21" t="s">
        <v>11</v>
      </c>
      <c r="AI364" s="21" t="s">
        <v>11</v>
      </c>
      <c r="AJ364" s="21" t="s">
        <v>11</v>
      </c>
      <c r="AK364" s="21" t="s">
        <v>11</v>
      </c>
    </row>
    <row r="365" spans="1:37">
      <c r="A365" s="340">
        <v>34</v>
      </c>
      <c r="B365" s="323" t="s">
        <v>731</v>
      </c>
      <c r="C365" s="6" t="s">
        <v>19</v>
      </c>
      <c r="D365" s="99" t="s">
        <v>11</v>
      </c>
      <c r="E365" s="100">
        <v>4.9770000000000003</v>
      </c>
      <c r="F365" s="101">
        <v>276.5</v>
      </c>
      <c r="G365" s="109">
        <v>12.920000000000002</v>
      </c>
      <c r="H365" s="64">
        <v>2</v>
      </c>
      <c r="I365" s="103" t="s">
        <v>11</v>
      </c>
      <c r="J365" s="35">
        <v>45781</v>
      </c>
      <c r="K365" s="35">
        <v>45794</v>
      </c>
      <c r="L365" s="35" t="s">
        <v>11</v>
      </c>
      <c r="M365" s="35">
        <v>45932</v>
      </c>
      <c r="N365" s="35">
        <v>45932</v>
      </c>
      <c r="O365" s="64">
        <v>139</v>
      </c>
      <c r="P365" s="52" t="s">
        <v>116</v>
      </c>
      <c r="Q365" s="52" t="s">
        <v>127</v>
      </c>
      <c r="R365" s="52" t="s">
        <v>122</v>
      </c>
      <c r="S365" s="52" t="s">
        <v>118</v>
      </c>
      <c r="T365" s="52" t="s">
        <v>108</v>
      </c>
      <c r="U365" s="52" t="s">
        <v>109</v>
      </c>
      <c r="V365" s="52" t="s">
        <v>313</v>
      </c>
      <c r="W365" s="52" t="s">
        <v>737</v>
      </c>
      <c r="X365" s="57" t="s">
        <v>11</v>
      </c>
      <c r="Y365" s="42" t="s">
        <v>11</v>
      </c>
      <c r="Z365" s="42" t="s">
        <v>11</v>
      </c>
      <c r="AA365" s="42" t="s">
        <v>11</v>
      </c>
      <c r="AB365" s="7">
        <v>94.2</v>
      </c>
      <c r="AC365" s="7">
        <v>11.2</v>
      </c>
      <c r="AD365" s="7">
        <v>0</v>
      </c>
      <c r="AE365" s="7">
        <v>0</v>
      </c>
      <c r="AF365" s="7">
        <v>0</v>
      </c>
      <c r="AG365" s="7">
        <v>23.2</v>
      </c>
      <c r="AH365" s="18" t="s">
        <v>157</v>
      </c>
      <c r="AI365" s="18" t="s">
        <v>164</v>
      </c>
      <c r="AJ365" s="18" t="s">
        <v>116</v>
      </c>
      <c r="AK365" s="322" t="s">
        <v>160</v>
      </c>
    </row>
    <row r="366" spans="1:37" ht="22.5">
      <c r="A366" s="340">
        <v>35</v>
      </c>
      <c r="B366" s="323"/>
      <c r="C366" s="6" t="s">
        <v>20</v>
      </c>
      <c r="D366" s="67">
        <v>10</v>
      </c>
      <c r="E366" s="100">
        <v>0.30833333333333302</v>
      </c>
      <c r="F366" s="104" t="s">
        <v>11</v>
      </c>
      <c r="G366" s="104" t="s">
        <v>11</v>
      </c>
      <c r="H366" s="104" t="s">
        <v>11</v>
      </c>
      <c r="I366" s="103" t="s">
        <v>11</v>
      </c>
      <c r="J366" s="35">
        <v>45805</v>
      </c>
      <c r="K366" s="35">
        <v>45814</v>
      </c>
      <c r="L366" s="35">
        <v>45843</v>
      </c>
      <c r="M366" s="35">
        <v>45934</v>
      </c>
      <c r="N366" s="35">
        <v>45945</v>
      </c>
      <c r="O366" s="41">
        <v>121</v>
      </c>
      <c r="P366" s="37" t="s">
        <v>116</v>
      </c>
      <c r="Q366" s="37" t="s">
        <v>738</v>
      </c>
      <c r="R366" s="37" t="s">
        <v>739</v>
      </c>
      <c r="S366" s="37" t="s">
        <v>118</v>
      </c>
      <c r="T366" s="37" t="s">
        <v>108</v>
      </c>
      <c r="U366" s="37" t="s">
        <v>109</v>
      </c>
      <c r="V366" s="37" t="s">
        <v>740</v>
      </c>
      <c r="W366" s="37" t="s">
        <v>737</v>
      </c>
      <c r="X366" s="37" t="s">
        <v>303</v>
      </c>
      <c r="Y366" s="37" t="s">
        <v>811</v>
      </c>
      <c r="Z366" s="37" t="s">
        <v>11</v>
      </c>
      <c r="AA366" s="42" t="s">
        <v>11</v>
      </c>
      <c r="AB366" s="9">
        <v>94.5</v>
      </c>
      <c r="AC366" s="9">
        <v>13</v>
      </c>
      <c r="AD366" s="9" t="s">
        <v>11</v>
      </c>
      <c r="AE366" s="9" t="s">
        <v>11</v>
      </c>
      <c r="AF366" s="9" t="s">
        <v>11</v>
      </c>
      <c r="AG366" s="22">
        <v>16.100000000000001</v>
      </c>
      <c r="AH366" s="23" t="s">
        <v>351</v>
      </c>
      <c r="AI366" s="23" t="s">
        <v>165</v>
      </c>
      <c r="AJ366" s="23" t="s">
        <v>116</v>
      </c>
      <c r="AK366" s="23" t="s">
        <v>350</v>
      </c>
    </row>
    <row r="367" spans="1:37">
      <c r="A367" s="340">
        <v>35</v>
      </c>
      <c r="B367" s="323"/>
      <c r="C367" s="6" t="s">
        <v>696</v>
      </c>
      <c r="D367" s="67">
        <v>10</v>
      </c>
      <c r="E367" s="108">
        <v>2.633</v>
      </c>
      <c r="F367" s="109">
        <v>175.52</v>
      </c>
      <c r="G367" s="106">
        <v>25.35</v>
      </c>
      <c r="H367" s="41">
        <v>6</v>
      </c>
      <c r="I367" s="103" t="s">
        <v>11</v>
      </c>
      <c r="J367" s="59">
        <v>45782</v>
      </c>
      <c r="K367" s="59">
        <v>45789</v>
      </c>
      <c r="L367" s="43">
        <v>45832</v>
      </c>
      <c r="M367" s="84">
        <v>45928</v>
      </c>
      <c r="N367" s="84">
        <v>45928</v>
      </c>
      <c r="O367" s="82">
        <v>139</v>
      </c>
      <c r="P367" s="83" t="s">
        <v>116</v>
      </c>
      <c r="Q367" s="83" t="s">
        <v>127</v>
      </c>
      <c r="R367" s="83" t="s">
        <v>158</v>
      </c>
      <c r="S367" s="83" t="s">
        <v>536</v>
      </c>
      <c r="T367" s="83" t="s">
        <v>108</v>
      </c>
      <c r="U367" s="83" t="s">
        <v>109</v>
      </c>
      <c r="V367" s="83" t="s">
        <v>110</v>
      </c>
      <c r="W367" s="83" t="s">
        <v>737</v>
      </c>
      <c r="X367" s="321" t="s">
        <v>11</v>
      </c>
      <c r="Y367" s="321" t="s">
        <v>11</v>
      </c>
      <c r="Z367" s="321" t="s">
        <v>11</v>
      </c>
      <c r="AA367" s="321" t="s">
        <v>11</v>
      </c>
      <c r="AB367" s="11">
        <v>97.6</v>
      </c>
      <c r="AC367" s="11">
        <v>10.3</v>
      </c>
      <c r="AD367" s="11">
        <v>0</v>
      </c>
      <c r="AE367" s="11">
        <v>0</v>
      </c>
      <c r="AF367" s="11">
        <v>0</v>
      </c>
      <c r="AG367" s="11">
        <v>23.09</v>
      </c>
      <c r="AH367" s="12" t="s">
        <v>157</v>
      </c>
      <c r="AI367" s="12" t="s">
        <v>167</v>
      </c>
      <c r="AJ367" s="12" t="s">
        <v>116</v>
      </c>
      <c r="AK367" s="12" t="s">
        <v>350</v>
      </c>
    </row>
    <row r="368" spans="1:37">
      <c r="A368" s="340">
        <v>35</v>
      </c>
      <c r="B368" s="323"/>
      <c r="C368" s="13" t="s">
        <v>697</v>
      </c>
      <c r="D368" s="107">
        <v>21</v>
      </c>
      <c r="E368" s="108">
        <v>7.1</v>
      </c>
      <c r="F368" s="109">
        <v>225.40809523809523</v>
      </c>
      <c r="G368" s="109">
        <v>13.599999999999996</v>
      </c>
      <c r="H368" s="121">
        <v>9</v>
      </c>
      <c r="I368" s="103" t="s">
        <v>11</v>
      </c>
      <c r="J368" s="48">
        <v>45783</v>
      </c>
      <c r="K368" s="48">
        <v>45792</v>
      </c>
      <c r="L368" s="48">
        <v>45834</v>
      </c>
      <c r="M368" s="48">
        <v>45940</v>
      </c>
      <c r="N368" s="48">
        <v>45943</v>
      </c>
      <c r="O368" s="49">
        <v>149</v>
      </c>
      <c r="P368" s="50" t="s">
        <v>104</v>
      </c>
      <c r="Q368" s="50" t="s">
        <v>127</v>
      </c>
      <c r="R368" s="50" t="s">
        <v>122</v>
      </c>
      <c r="S368" s="50" t="s">
        <v>128</v>
      </c>
      <c r="T368" s="50" t="s">
        <v>108</v>
      </c>
      <c r="U368" s="50" t="s">
        <v>112</v>
      </c>
      <c r="V368" s="50" t="s">
        <v>110</v>
      </c>
      <c r="W368" s="51">
        <v>4</v>
      </c>
      <c r="X368" s="52" t="s">
        <v>11</v>
      </c>
      <c r="Y368" s="52" t="s">
        <v>11</v>
      </c>
      <c r="Z368" s="52" t="s">
        <v>11</v>
      </c>
      <c r="AA368" s="52" t="s">
        <v>11</v>
      </c>
      <c r="AB368" s="7">
        <v>113.4</v>
      </c>
      <c r="AC368" s="7">
        <v>17</v>
      </c>
      <c r="AD368" s="7">
        <v>0</v>
      </c>
      <c r="AE368" s="7">
        <v>0</v>
      </c>
      <c r="AF368" s="7">
        <v>0</v>
      </c>
      <c r="AG368" s="7">
        <v>19.3</v>
      </c>
      <c r="AH368" s="322" t="s">
        <v>157</v>
      </c>
      <c r="AI368" s="322" t="s">
        <v>167</v>
      </c>
      <c r="AJ368" s="322" t="s">
        <v>116</v>
      </c>
      <c r="AK368" s="322" t="s">
        <v>172</v>
      </c>
    </row>
    <row r="369" spans="1:37">
      <c r="A369" s="340">
        <v>35</v>
      </c>
      <c r="B369" s="323"/>
      <c r="C369" s="6" t="s">
        <v>698</v>
      </c>
      <c r="D369" s="107">
        <v>10</v>
      </c>
      <c r="E369" s="105">
        <v>2.5990000000000002</v>
      </c>
      <c r="F369" s="106">
        <v>173.27</v>
      </c>
      <c r="G369" s="106">
        <v>-3.2</v>
      </c>
      <c r="H369" s="110">
        <v>3</v>
      </c>
      <c r="I369" s="103" t="s">
        <v>11</v>
      </c>
      <c r="J369" s="53" t="s">
        <v>743</v>
      </c>
      <c r="K369" s="53" t="s">
        <v>744</v>
      </c>
      <c r="L369" s="53" t="s">
        <v>807</v>
      </c>
      <c r="M369" s="53" t="s">
        <v>817</v>
      </c>
      <c r="N369" s="53" t="s">
        <v>760</v>
      </c>
      <c r="O369" s="54">
        <v>122</v>
      </c>
      <c r="P369" s="40" t="s">
        <v>114</v>
      </c>
      <c r="Q369" s="40" t="s">
        <v>127</v>
      </c>
      <c r="R369" s="40" t="s">
        <v>122</v>
      </c>
      <c r="S369" s="40" t="s">
        <v>137</v>
      </c>
      <c r="T369" s="40" t="s">
        <v>108</v>
      </c>
      <c r="U369" s="40" t="s">
        <v>112</v>
      </c>
      <c r="V369" s="40" t="s">
        <v>110</v>
      </c>
      <c r="W369" s="40">
        <v>1</v>
      </c>
      <c r="X369" s="55" t="s">
        <v>520</v>
      </c>
      <c r="Y369" s="40">
        <v>0</v>
      </c>
      <c r="Z369" s="40">
        <v>0</v>
      </c>
      <c r="AA369" s="40">
        <v>0</v>
      </c>
      <c r="AB369" s="14">
        <v>97.1</v>
      </c>
      <c r="AC369" s="14">
        <v>14.5</v>
      </c>
      <c r="AD369" s="14">
        <v>0.3</v>
      </c>
      <c r="AE369" s="14">
        <v>0</v>
      </c>
      <c r="AF369" s="14">
        <v>0</v>
      </c>
      <c r="AG369" s="14">
        <v>22</v>
      </c>
      <c r="AH369" s="15" t="s">
        <v>157</v>
      </c>
      <c r="AI369" s="15" t="s">
        <v>164</v>
      </c>
      <c r="AJ369" s="15" t="s">
        <v>114</v>
      </c>
      <c r="AK369" s="15" t="s">
        <v>137</v>
      </c>
    </row>
    <row r="370" spans="1:37">
      <c r="A370" s="340">
        <v>35</v>
      </c>
      <c r="B370" s="323"/>
      <c r="C370" s="6" t="s">
        <v>699</v>
      </c>
      <c r="D370" s="99">
        <v>15</v>
      </c>
      <c r="E370" s="111">
        <v>6.43</v>
      </c>
      <c r="F370" s="102">
        <v>285.79206666666664</v>
      </c>
      <c r="G370" s="102">
        <v>29.506545820745217</v>
      </c>
      <c r="H370" s="54">
        <v>1</v>
      </c>
      <c r="I370" s="103" t="s">
        <v>11</v>
      </c>
      <c r="J370" s="56">
        <v>45770</v>
      </c>
      <c r="K370" s="56">
        <v>45781</v>
      </c>
      <c r="L370" s="56">
        <v>45839</v>
      </c>
      <c r="M370" s="56">
        <v>45926</v>
      </c>
      <c r="N370" s="56">
        <v>45926</v>
      </c>
      <c r="O370" s="54">
        <v>146</v>
      </c>
      <c r="P370" s="40" t="s">
        <v>116</v>
      </c>
      <c r="Q370" s="40" t="s">
        <v>127</v>
      </c>
      <c r="R370" s="40" t="s">
        <v>122</v>
      </c>
      <c r="S370" s="57" t="s">
        <v>128</v>
      </c>
      <c r="T370" s="57" t="s">
        <v>309</v>
      </c>
      <c r="U370" s="57" t="s">
        <v>109</v>
      </c>
      <c r="V370" s="57" t="s">
        <v>110</v>
      </c>
      <c r="W370" s="57" t="s">
        <v>762</v>
      </c>
      <c r="X370" s="55" t="s">
        <v>11</v>
      </c>
      <c r="Y370" s="42" t="s">
        <v>11</v>
      </c>
      <c r="Z370" s="42" t="s">
        <v>11</v>
      </c>
      <c r="AA370" s="42" t="s">
        <v>11</v>
      </c>
      <c r="AB370" s="11">
        <v>108.4</v>
      </c>
      <c r="AC370" s="11">
        <v>5.8</v>
      </c>
      <c r="AD370" s="9">
        <v>0</v>
      </c>
      <c r="AE370" s="9">
        <v>0</v>
      </c>
      <c r="AF370" s="9">
        <v>0</v>
      </c>
      <c r="AG370" s="9">
        <v>24.135000000000002</v>
      </c>
      <c r="AH370" s="12" t="s">
        <v>157</v>
      </c>
      <c r="AI370" s="12" t="s">
        <v>164</v>
      </c>
      <c r="AJ370" s="12" t="s">
        <v>116</v>
      </c>
      <c r="AK370" s="12" t="s">
        <v>160</v>
      </c>
    </row>
    <row r="371" spans="1:37">
      <c r="A371" s="340">
        <v>35</v>
      </c>
      <c r="B371" s="323"/>
      <c r="C371" s="6" t="s">
        <v>700</v>
      </c>
      <c r="D371" s="112">
        <v>20</v>
      </c>
      <c r="E371" s="113">
        <v>3.1819999999999999</v>
      </c>
      <c r="F371" s="114">
        <v>212.13</v>
      </c>
      <c r="G371" s="106">
        <v>-0.57999999999999996</v>
      </c>
      <c r="H371" s="115">
        <v>6.0000000000000009</v>
      </c>
      <c r="I371" s="103" t="s">
        <v>11</v>
      </c>
      <c r="J371" s="59">
        <v>45772</v>
      </c>
      <c r="K371" s="59">
        <v>45789</v>
      </c>
      <c r="L371" s="60">
        <v>45846</v>
      </c>
      <c r="M371" s="59">
        <v>45922</v>
      </c>
      <c r="N371" s="59">
        <v>45925</v>
      </c>
      <c r="O371" s="61">
        <v>134</v>
      </c>
      <c r="P371" s="62" t="s">
        <v>114</v>
      </c>
      <c r="Q371" s="62" t="s">
        <v>127</v>
      </c>
      <c r="R371" s="62" t="s">
        <v>122</v>
      </c>
      <c r="S371" s="62" t="s">
        <v>128</v>
      </c>
      <c r="T371" s="62" t="s">
        <v>108</v>
      </c>
      <c r="U371" s="63" t="s">
        <v>112</v>
      </c>
      <c r="V371" s="63" t="s">
        <v>110</v>
      </c>
      <c r="W371" s="63">
        <v>1</v>
      </c>
      <c r="X371" s="55" t="s">
        <v>11</v>
      </c>
      <c r="Y371" s="42" t="s">
        <v>11</v>
      </c>
      <c r="Z371" s="42" t="s">
        <v>11</v>
      </c>
      <c r="AA371" s="42" t="s">
        <v>11</v>
      </c>
      <c r="AB371" s="11">
        <v>107.4</v>
      </c>
      <c r="AC371" s="11">
        <v>14.2</v>
      </c>
      <c r="AD371" s="11">
        <v>0</v>
      </c>
      <c r="AE371" s="11">
        <v>0</v>
      </c>
      <c r="AF371" s="11">
        <v>0</v>
      </c>
      <c r="AG371" s="11">
        <v>21.4</v>
      </c>
      <c r="AH371" s="24" t="s">
        <v>157</v>
      </c>
      <c r="AI371" s="24" t="s">
        <v>164</v>
      </c>
      <c r="AJ371" s="24" t="s">
        <v>114</v>
      </c>
      <c r="AK371" s="24" t="s">
        <v>137</v>
      </c>
    </row>
    <row r="372" spans="1:37">
      <c r="A372" s="340">
        <v>35</v>
      </c>
      <c r="B372" s="323"/>
      <c r="C372" s="6" t="s">
        <v>701</v>
      </c>
      <c r="D372" s="99">
        <v>20</v>
      </c>
      <c r="E372" s="100">
        <v>9.1999999999999993</v>
      </c>
      <c r="F372" s="106">
        <v>306.82</v>
      </c>
      <c r="G372" s="102">
        <v>52.95</v>
      </c>
      <c r="H372" s="107">
        <v>3</v>
      </c>
      <c r="I372" s="103" t="s">
        <v>11</v>
      </c>
      <c r="J372" s="35">
        <v>45785</v>
      </c>
      <c r="K372" s="35">
        <v>45796</v>
      </c>
      <c r="L372" s="60" t="s">
        <v>11</v>
      </c>
      <c r="M372" s="35">
        <v>45933</v>
      </c>
      <c r="N372" s="35">
        <v>45943</v>
      </c>
      <c r="O372" s="64">
        <v>134</v>
      </c>
      <c r="P372" s="52" t="s">
        <v>104</v>
      </c>
      <c r="Q372" s="52" t="s">
        <v>127</v>
      </c>
      <c r="R372" s="52" t="s">
        <v>122</v>
      </c>
      <c r="S372" s="52" t="s">
        <v>118</v>
      </c>
      <c r="T372" s="52" t="s">
        <v>309</v>
      </c>
      <c r="U372" s="52" t="s">
        <v>11</v>
      </c>
      <c r="V372" s="52" t="s">
        <v>173</v>
      </c>
      <c r="W372" s="52" t="s">
        <v>173</v>
      </c>
      <c r="X372" s="55" t="s">
        <v>11</v>
      </c>
      <c r="Y372" s="42" t="s">
        <v>11</v>
      </c>
      <c r="Z372" s="42" t="s">
        <v>11</v>
      </c>
      <c r="AA372" s="42" t="s">
        <v>11</v>
      </c>
      <c r="AB372" s="7">
        <v>129.97</v>
      </c>
      <c r="AC372" s="7">
        <v>10.119999999999999</v>
      </c>
      <c r="AD372" s="7" t="s">
        <v>11</v>
      </c>
      <c r="AE372" s="7" t="s">
        <v>11</v>
      </c>
      <c r="AF372" s="7" t="s">
        <v>11</v>
      </c>
      <c r="AG372" s="7">
        <v>23.79</v>
      </c>
      <c r="AH372" s="322" t="s">
        <v>351</v>
      </c>
      <c r="AI372" s="322" t="s">
        <v>167</v>
      </c>
      <c r="AJ372" s="322" t="s">
        <v>116</v>
      </c>
      <c r="AK372" s="322" t="s">
        <v>137</v>
      </c>
    </row>
    <row r="373" spans="1:37" ht="22.5">
      <c r="A373" s="340">
        <v>35</v>
      </c>
      <c r="B373" s="323"/>
      <c r="C373" s="13" t="s">
        <v>702</v>
      </c>
      <c r="D373" s="67">
        <v>21</v>
      </c>
      <c r="E373" s="105">
        <v>5.7770000000000001</v>
      </c>
      <c r="F373" s="106">
        <v>183.41</v>
      </c>
      <c r="G373" s="102">
        <v>-0.84</v>
      </c>
      <c r="H373" s="41">
        <v>16</v>
      </c>
      <c r="I373" s="103" t="s">
        <v>11</v>
      </c>
      <c r="J373" s="35">
        <v>45782</v>
      </c>
      <c r="K373" s="35">
        <v>45797</v>
      </c>
      <c r="L373" s="66">
        <v>45851</v>
      </c>
      <c r="M373" s="35">
        <v>45937</v>
      </c>
      <c r="N373" s="35">
        <v>45943</v>
      </c>
      <c r="O373" s="67">
        <v>141</v>
      </c>
      <c r="P373" s="52" t="s">
        <v>104</v>
      </c>
      <c r="Q373" s="52" t="s">
        <v>738</v>
      </c>
      <c r="R373" s="52" t="s">
        <v>750</v>
      </c>
      <c r="S373" s="52" t="s">
        <v>128</v>
      </c>
      <c r="T373" s="52" t="s">
        <v>108</v>
      </c>
      <c r="U373" s="52" t="s">
        <v>112</v>
      </c>
      <c r="V373" s="52" t="s">
        <v>110</v>
      </c>
      <c r="W373" s="52">
        <v>1</v>
      </c>
      <c r="X373" s="57" t="s">
        <v>301</v>
      </c>
      <c r="Y373" s="57" t="s">
        <v>751</v>
      </c>
      <c r="Z373" s="52" t="s">
        <v>752</v>
      </c>
      <c r="AA373" s="52" t="s">
        <v>780</v>
      </c>
      <c r="AB373" s="7">
        <v>98.58</v>
      </c>
      <c r="AC373" s="7">
        <v>21.52</v>
      </c>
      <c r="AD373" s="7">
        <v>0</v>
      </c>
      <c r="AE373" s="7">
        <v>0</v>
      </c>
      <c r="AF373" s="7">
        <v>0</v>
      </c>
      <c r="AG373" s="7">
        <v>21.42</v>
      </c>
      <c r="AH373" s="322" t="s">
        <v>157</v>
      </c>
      <c r="AI373" s="322" t="s">
        <v>158</v>
      </c>
      <c r="AJ373" s="322" t="s">
        <v>159</v>
      </c>
      <c r="AK373" s="322" t="s">
        <v>160</v>
      </c>
    </row>
    <row r="374" spans="1:37">
      <c r="A374" s="340">
        <v>35</v>
      </c>
      <c r="B374" s="323"/>
      <c r="C374" s="6" t="s">
        <v>703</v>
      </c>
      <c r="D374" s="67">
        <v>10</v>
      </c>
      <c r="E374" s="105">
        <v>3.15</v>
      </c>
      <c r="F374" s="106">
        <v>210.11</v>
      </c>
      <c r="G374" s="106">
        <v>-7.01</v>
      </c>
      <c r="H374" s="110">
        <v>25</v>
      </c>
      <c r="I374" s="103" t="s">
        <v>11</v>
      </c>
      <c r="J374" s="86">
        <v>45787</v>
      </c>
      <c r="K374" s="86">
        <v>45797</v>
      </c>
      <c r="L374" s="86" t="s">
        <v>11</v>
      </c>
      <c r="M374" s="86">
        <v>45928</v>
      </c>
      <c r="N374" s="86">
        <v>45946</v>
      </c>
      <c r="O374" s="87">
        <v>131</v>
      </c>
      <c r="P374" s="88" t="s">
        <v>754</v>
      </c>
      <c r="Q374" s="88" t="s">
        <v>129</v>
      </c>
      <c r="R374" s="88" t="s">
        <v>750</v>
      </c>
      <c r="S374" s="88" t="s">
        <v>128</v>
      </c>
      <c r="T374" s="88" t="s">
        <v>755</v>
      </c>
      <c r="U374" s="88" t="s">
        <v>756</v>
      </c>
      <c r="V374" s="88" t="s">
        <v>130</v>
      </c>
      <c r="W374" s="88">
        <v>4</v>
      </c>
      <c r="X374" s="88" t="s">
        <v>137</v>
      </c>
      <c r="Y374" s="57" t="s">
        <v>11</v>
      </c>
      <c r="Z374" s="57" t="s">
        <v>11</v>
      </c>
      <c r="AA374" s="57" t="s">
        <v>11</v>
      </c>
      <c r="AB374" s="7">
        <v>128.19999999999999</v>
      </c>
      <c r="AC374" s="7">
        <v>23.4</v>
      </c>
      <c r="AD374" s="17">
        <v>0</v>
      </c>
      <c r="AE374" s="17">
        <v>0</v>
      </c>
      <c r="AF374" s="17">
        <v>0</v>
      </c>
      <c r="AG374" s="7">
        <v>21.62</v>
      </c>
      <c r="AH374" s="18" t="s">
        <v>826</v>
      </c>
      <c r="AI374" s="322" t="s">
        <v>169</v>
      </c>
      <c r="AJ374" s="18" t="s">
        <v>828</v>
      </c>
      <c r="AK374" s="18" t="s">
        <v>829</v>
      </c>
    </row>
    <row r="375" spans="1:37">
      <c r="A375" s="340">
        <v>35</v>
      </c>
      <c r="B375" s="323"/>
      <c r="C375" s="19" t="s">
        <v>22</v>
      </c>
      <c r="D375" s="116" t="s">
        <v>11</v>
      </c>
      <c r="E375" s="117" t="s">
        <v>11</v>
      </c>
      <c r="F375" s="118">
        <v>227.66</v>
      </c>
      <c r="G375" s="118">
        <v>13.334163036714376</v>
      </c>
      <c r="H375" s="123">
        <v>1</v>
      </c>
      <c r="I375" s="120" t="s">
        <v>211</v>
      </c>
      <c r="J375" s="71" t="s">
        <v>11</v>
      </c>
      <c r="K375" s="72" t="s">
        <v>11</v>
      </c>
      <c r="L375" s="72" t="s">
        <v>11</v>
      </c>
      <c r="M375" s="73" t="s">
        <v>11</v>
      </c>
      <c r="N375" s="72" t="s">
        <v>11</v>
      </c>
      <c r="O375" s="74">
        <v>135.6</v>
      </c>
      <c r="P375" s="75" t="s">
        <v>11</v>
      </c>
      <c r="Q375" s="75" t="s">
        <v>11</v>
      </c>
      <c r="R375" s="75" t="s">
        <v>11</v>
      </c>
      <c r="S375" s="75" t="s">
        <v>11</v>
      </c>
      <c r="T375" s="76" t="s">
        <v>11</v>
      </c>
      <c r="U375" s="77" t="s">
        <v>11</v>
      </c>
      <c r="V375" s="77" t="s">
        <v>11</v>
      </c>
      <c r="W375" s="75" t="s">
        <v>11</v>
      </c>
      <c r="X375" s="78" t="s">
        <v>11</v>
      </c>
      <c r="Y375" s="79" t="s">
        <v>11</v>
      </c>
      <c r="Z375" s="79" t="s">
        <v>11</v>
      </c>
      <c r="AA375" s="75" t="s">
        <v>11</v>
      </c>
      <c r="AB375" s="20">
        <v>106.93499999999999</v>
      </c>
      <c r="AC375" s="20">
        <v>14.103999999999999</v>
      </c>
      <c r="AD375" s="20">
        <v>3.7499999999999999E-2</v>
      </c>
      <c r="AE375" s="20">
        <v>0</v>
      </c>
      <c r="AF375" s="20">
        <v>0</v>
      </c>
      <c r="AG375" s="20">
        <v>21.605499999999999</v>
      </c>
      <c r="AH375" s="21" t="s">
        <v>11</v>
      </c>
      <c r="AI375" s="21" t="s">
        <v>11</v>
      </c>
      <c r="AJ375" s="21" t="s">
        <v>11</v>
      </c>
      <c r="AK375" s="21" t="s">
        <v>11</v>
      </c>
    </row>
    <row r="376" spans="1:37">
      <c r="A376" s="340">
        <v>35</v>
      </c>
      <c r="B376" s="323" t="s">
        <v>732</v>
      </c>
      <c r="C376" s="6" t="s">
        <v>19</v>
      </c>
      <c r="D376" s="99" t="s">
        <v>11</v>
      </c>
      <c r="E376" s="100">
        <v>4.5129999999999999</v>
      </c>
      <c r="F376" s="101">
        <v>250.72</v>
      </c>
      <c r="G376" s="109">
        <v>2.39</v>
      </c>
      <c r="H376" s="64">
        <v>15</v>
      </c>
      <c r="I376" s="103" t="s">
        <v>11</v>
      </c>
      <c r="J376" s="35">
        <v>45781</v>
      </c>
      <c r="K376" s="35">
        <v>45794</v>
      </c>
      <c r="L376" s="35" t="s">
        <v>11</v>
      </c>
      <c r="M376" s="35">
        <v>45932</v>
      </c>
      <c r="N376" s="35">
        <v>45932</v>
      </c>
      <c r="O376" s="64">
        <v>139</v>
      </c>
      <c r="P376" s="52" t="s">
        <v>116</v>
      </c>
      <c r="Q376" s="52" t="s">
        <v>105</v>
      </c>
      <c r="R376" s="52" t="s">
        <v>122</v>
      </c>
      <c r="S376" s="52" t="s">
        <v>118</v>
      </c>
      <c r="T376" s="52" t="s">
        <v>108</v>
      </c>
      <c r="U376" s="52" t="s">
        <v>109</v>
      </c>
      <c r="V376" s="52" t="s">
        <v>313</v>
      </c>
      <c r="W376" s="52" t="s">
        <v>737</v>
      </c>
      <c r="X376" s="57" t="s">
        <v>11</v>
      </c>
      <c r="Y376" s="42" t="s">
        <v>11</v>
      </c>
      <c r="Z376" s="42" t="s">
        <v>11</v>
      </c>
      <c r="AA376" s="42" t="s">
        <v>11</v>
      </c>
      <c r="AB376" s="7">
        <v>90.8</v>
      </c>
      <c r="AC376" s="7">
        <v>14</v>
      </c>
      <c r="AD376" s="7">
        <v>0</v>
      </c>
      <c r="AE376" s="7">
        <v>0</v>
      </c>
      <c r="AF376" s="7">
        <v>0</v>
      </c>
      <c r="AG376" s="7">
        <v>18.100000000000001</v>
      </c>
      <c r="AH376" s="18" t="s">
        <v>157</v>
      </c>
      <c r="AI376" s="18" t="s">
        <v>158</v>
      </c>
      <c r="AJ376" s="18" t="s">
        <v>116</v>
      </c>
      <c r="AK376" s="322" t="s">
        <v>160</v>
      </c>
    </row>
    <row r="377" spans="1:37" ht="22.5">
      <c r="A377" s="340">
        <v>36</v>
      </c>
      <c r="B377" s="323"/>
      <c r="C377" s="6" t="s">
        <v>20</v>
      </c>
      <c r="D377" s="67">
        <v>10</v>
      </c>
      <c r="E377" s="100">
        <v>0.32083333333333303</v>
      </c>
      <c r="F377" s="104" t="s">
        <v>11</v>
      </c>
      <c r="G377" s="104" t="s">
        <v>11</v>
      </c>
      <c r="H377" s="104" t="s">
        <v>11</v>
      </c>
      <c r="I377" s="103" t="s">
        <v>11</v>
      </c>
      <c r="J377" s="35">
        <v>45805</v>
      </c>
      <c r="K377" s="35">
        <v>45814</v>
      </c>
      <c r="L377" s="35">
        <v>45843</v>
      </c>
      <c r="M377" s="35">
        <v>45934</v>
      </c>
      <c r="N377" s="35">
        <v>45945</v>
      </c>
      <c r="O377" s="41">
        <v>121</v>
      </c>
      <c r="P377" s="37" t="s">
        <v>116</v>
      </c>
      <c r="Q377" s="37" t="s">
        <v>765</v>
      </c>
      <c r="R377" s="37" t="s">
        <v>757</v>
      </c>
      <c r="S377" s="37" t="s">
        <v>118</v>
      </c>
      <c r="T377" s="37" t="s">
        <v>108</v>
      </c>
      <c r="U377" s="37" t="s">
        <v>109</v>
      </c>
      <c r="V377" s="37" t="s">
        <v>740</v>
      </c>
      <c r="W377" s="37" t="s">
        <v>737</v>
      </c>
      <c r="X377" s="37" t="s">
        <v>303</v>
      </c>
      <c r="Y377" s="37" t="s">
        <v>811</v>
      </c>
      <c r="Z377" s="37" t="s">
        <v>11</v>
      </c>
      <c r="AA377" s="42" t="s">
        <v>11</v>
      </c>
      <c r="AB377" s="9">
        <v>83</v>
      </c>
      <c r="AC377" s="9">
        <v>11.8</v>
      </c>
      <c r="AD377" s="9" t="s">
        <v>11</v>
      </c>
      <c r="AE377" s="9" t="s">
        <v>11</v>
      </c>
      <c r="AF377" s="9" t="s">
        <v>11</v>
      </c>
      <c r="AG377" s="22">
        <v>22.2</v>
      </c>
      <c r="AH377" s="23" t="s">
        <v>351</v>
      </c>
      <c r="AI377" s="23" t="s">
        <v>833</v>
      </c>
      <c r="AJ377" s="23" t="s">
        <v>114</v>
      </c>
      <c r="AK377" s="23" t="s">
        <v>350</v>
      </c>
    </row>
    <row r="378" spans="1:37">
      <c r="A378" s="340">
        <v>36</v>
      </c>
      <c r="B378" s="323"/>
      <c r="C378" s="6" t="s">
        <v>696</v>
      </c>
      <c r="D378" s="67">
        <v>10</v>
      </c>
      <c r="E378" s="108">
        <v>2.2170000000000001</v>
      </c>
      <c r="F378" s="109">
        <v>147.80000000000001</v>
      </c>
      <c r="G378" s="106">
        <v>5.56</v>
      </c>
      <c r="H378" s="41">
        <v>21</v>
      </c>
      <c r="I378" s="103" t="s">
        <v>11</v>
      </c>
      <c r="J378" s="59">
        <v>45782</v>
      </c>
      <c r="K378" s="59">
        <v>45788</v>
      </c>
      <c r="L378" s="43">
        <v>45831</v>
      </c>
      <c r="M378" s="59">
        <v>45924</v>
      </c>
      <c r="N378" s="59">
        <v>45924</v>
      </c>
      <c r="O378" s="45">
        <v>136</v>
      </c>
      <c r="P378" s="46" t="s">
        <v>116</v>
      </c>
      <c r="Q378" s="46" t="s">
        <v>105</v>
      </c>
      <c r="R378" s="46" t="s">
        <v>158</v>
      </c>
      <c r="S378" s="46" t="s">
        <v>536</v>
      </c>
      <c r="T378" s="46" t="s">
        <v>108</v>
      </c>
      <c r="U378" s="46" t="s">
        <v>109</v>
      </c>
      <c r="V378" s="46" t="s">
        <v>110</v>
      </c>
      <c r="W378" s="46" t="s">
        <v>737</v>
      </c>
      <c r="X378" s="321" t="s">
        <v>11</v>
      </c>
      <c r="Y378" s="321" t="s">
        <v>11</v>
      </c>
      <c r="Z378" s="321" t="s">
        <v>11</v>
      </c>
      <c r="AA378" s="321" t="s">
        <v>11</v>
      </c>
      <c r="AB378" s="11">
        <v>94.6</v>
      </c>
      <c r="AC378" s="11">
        <v>22.1</v>
      </c>
      <c r="AD378" s="11">
        <v>0</v>
      </c>
      <c r="AE378" s="11">
        <v>0</v>
      </c>
      <c r="AF378" s="11">
        <v>0</v>
      </c>
      <c r="AG378" s="11">
        <v>22.31</v>
      </c>
      <c r="AH378" s="12" t="s">
        <v>157</v>
      </c>
      <c r="AI378" s="12" t="s">
        <v>157</v>
      </c>
      <c r="AJ378" s="12" t="s">
        <v>114</v>
      </c>
      <c r="AK378" s="12" t="s">
        <v>350</v>
      </c>
    </row>
    <row r="379" spans="1:37">
      <c r="A379" s="340">
        <v>36</v>
      </c>
      <c r="B379" s="323"/>
      <c r="C379" s="13" t="s">
        <v>697</v>
      </c>
      <c r="D379" s="107">
        <v>21</v>
      </c>
      <c r="E379" s="108">
        <v>7.7</v>
      </c>
      <c r="F379" s="109">
        <v>244.45666666666668</v>
      </c>
      <c r="G379" s="109">
        <v>23.200000000000003</v>
      </c>
      <c r="H379" s="121">
        <v>2</v>
      </c>
      <c r="I379" s="103" t="s">
        <v>11</v>
      </c>
      <c r="J379" s="48">
        <v>45783</v>
      </c>
      <c r="K379" s="48">
        <v>45791</v>
      </c>
      <c r="L379" s="48">
        <v>45836</v>
      </c>
      <c r="M379" s="48">
        <v>45919</v>
      </c>
      <c r="N379" s="48">
        <v>45923</v>
      </c>
      <c r="O379" s="49">
        <v>129</v>
      </c>
      <c r="P379" s="50" t="s">
        <v>104</v>
      </c>
      <c r="Q379" s="50" t="s">
        <v>105</v>
      </c>
      <c r="R379" s="50" t="s">
        <v>122</v>
      </c>
      <c r="S379" s="50" t="s">
        <v>118</v>
      </c>
      <c r="T379" s="50" t="s">
        <v>108</v>
      </c>
      <c r="U379" s="50" t="s">
        <v>112</v>
      </c>
      <c r="V379" s="50" t="s">
        <v>110</v>
      </c>
      <c r="W379" s="51">
        <v>1</v>
      </c>
      <c r="X379" s="52" t="s">
        <v>11</v>
      </c>
      <c r="Y379" s="52" t="s">
        <v>11</v>
      </c>
      <c r="Z379" s="52" t="s">
        <v>11</v>
      </c>
      <c r="AA379" s="52" t="s">
        <v>11</v>
      </c>
      <c r="AB379" s="7">
        <v>92.9</v>
      </c>
      <c r="AC379" s="7">
        <v>18.399999999999999</v>
      </c>
      <c r="AD379" s="7">
        <v>0</v>
      </c>
      <c r="AE379" s="7">
        <v>0</v>
      </c>
      <c r="AF379" s="7">
        <v>0</v>
      </c>
      <c r="AG379" s="7">
        <v>18.2</v>
      </c>
      <c r="AH379" s="322" t="s">
        <v>157</v>
      </c>
      <c r="AI379" s="322" t="s">
        <v>161</v>
      </c>
      <c r="AJ379" s="322" t="s">
        <v>114</v>
      </c>
      <c r="AK379" s="322" t="s">
        <v>172</v>
      </c>
    </row>
    <row r="380" spans="1:37">
      <c r="A380" s="340">
        <v>36</v>
      </c>
      <c r="B380" s="323"/>
      <c r="C380" s="6" t="s">
        <v>698</v>
      </c>
      <c r="D380" s="107">
        <v>10</v>
      </c>
      <c r="E380" s="105">
        <v>2.4710000000000001</v>
      </c>
      <c r="F380" s="106">
        <v>164.73</v>
      </c>
      <c r="G380" s="106">
        <v>-7.97</v>
      </c>
      <c r="H380" s="110">
        <v>11</v>
      </c>
      <c r="I380" s="103" t="s">
        <v>11</v>
      </c>
      <c r="J380" s="53" t="s">
        <v>743</v>
      </c>
      <c r="K380" s="53" t="s">
        <v>744</v>
      </c>
      <c r="L380" s="53" t="s">
        <v>745</v>
      </c>
      <c r="M380" s="53" t="s">
        <v>759</v>
      </c>
      <c r="N380" s="53" t="s">
        <v>760</v>
      </c>
      <c r="O380" s="54">
        <v>121</v>
      </c>
      <c r="P380" s="40" t="s">
        <v>114</v>
      </c>
      <c r="Q380" s="40" t="s">
        <v>105</v>
      </c>
      <c r="R380" s="40" t="s">
        <v>106</v>
      </c>
      <c r="S380" s="40" t="s">
        <v>113</v>
      </c>
      <c r="T380" s="40" t="s">
        <v>108</v>
      </c>
      <c r="U380" s="40" t="s">
        <v>112</v>
      </c>
      <c r="V380" s="40" t="s">
        <v>110</v>
      </c>
      <c r="W380" s="40">
        <v>1</v>
      </c>
      <c r="X380" s="55" t="s">
        <v>520</v>
      </c>
      <c r="Y380" s="40">
        <v>0</v>
      </c>
      <c r="Z380" s="40">
        <v>0</v>
      </c>
      <c r="AA380" s="40">
        <v>0</v>
      </c>
      <c r="AB380" s="14">
        <v>72.900000000000006</v>
      </c>
      <c r="AC380" s="14">
        <v>13.5</v>
      </c>
      <c r="AD380" s="14">
        <v>0</v>
      </c>
      <c r="AE380" s="14">
        <v>0</v>
      </c>
      <c r="AF380" s="14">
        <v>0</v>
      </c>
      <c r="AG380" s="14">
        <v>21</v>
      </c>
      <c r="AH380" s="15" t="s">
        <v>157</v>
      </c>
      <c r="AI380" s="15" t="s">
        <v>158</v>
      </c>
      <c r="AJ380" s="15" t="s">
        <v>114</v>
      </c>
      <c r="AK380" s="15" t="s">
        <v>137</v>
      </c>
    </row>
    <row r="381" spans="1:37">
      <c r="A381" s="340">
        <v>36</v>
      </c>
      <c r="B381" s="323"/>
      <c r="C381" s="6" t="s">
        <v>699</v>
      </c>
      <c r="D381" s="99">
        <v>15</v>
      </c>
      <c r="E381" s="111">
        <v>5.97</v>
      </c>
      <c r="F381" s="102">
        <v>265.34659999999997</v>
      </c>
      <c r="G381" s="102">
        <v>20.241691842900302</v>
      </c>
      <c r="H381" s="54">
        <v>6</v>
      </c>
      <c r="I381" s="103" t="s">
        <v>11</v>
      </c>
      <c r="J381" s="56">
        <v>45770</v>
      </c>
      <c r="K381" s="56">
        <v>45781</v>
      </c>
      <c r="L381" s="56">
        <v>45838</v>
      </c>
      <c r="M381" s="56">
        <v>45915</v>
      </c>
      <c r="N381" s="56">
        <v>45824</v>
      </c>
      <c r="O381" s="54">
        <v>135</v>
      </c>
      <c r="P381" s="40" t="s">
        <v>116</v>
      </c>
      <c r="Q381" s="40" t="s">
        <v>105</v>
      </c>
      <c r="R381" s="40" t="s">
        <v>106</v>
      </c>
      <c r="S381" s="57" t="s">
        <v>118</v>
      </c>
      <c r="T381" s="57" t="s">
        <v>309</v>
      </c>
      <c r="U381" s="57" t="s">
        <v>109</v>
      </c>
      <c r="V381" s="57" t="s">
        <v>110</v>
      </c>
      <c r="W381" s="57" t="s">
        <v>737</v>
      </c>
      <c r="X381" s="55" t="s">
        <v>11</v>
      </c>
      <c r="Y381" s="42" t="s">
        <v>11</v>
      </c>
      <c r="Z381" s="42" t="s">
        <v>11</v>
      </c>
      <c r="AA381" s="42" t="s">
        <v>11</v>
      </c>
      <c r="AB381" s="11">
        <v>81</v>
      </c>
      <c r="AC381" s="11">
        <v>13</v>
      </c>
      <c r="AD381" s="9">
        <v>0</v>
      </c>
      <c r="AE381" s="9">
        <v>0</v>
      </c>
      <c r="AF381" s="9">
        <v>0</v>
      </c>
      <c r="AG381" s="9">
        <v>23.26</v>
      </c>
      <c r="AH381" s="12" t="s">
        <v>157</v>
      </c>
      <c r="AI381" s="12" t="s">
        <v>157</v>
      </c>
      <c r="AJ381" s="12" t="s">
        <v>114</v>
      </c>
      <c r="AK381" s="12" t="s">
        <v>160</v>
      </c>
    </row>
    <row r="382" spans="1:37">
      <c r="A382" s="340">
        <v>36</v>
      </c>
      <c r="B382" s="323"/>
      <c r="C382" s="6" t="s">
        <v>700</v>
      </c>
      <c r="D382" s="112">
        <v>20</v>
      </c>
      <c r="E382" s="113">
        <v>3.052</v>
      </c>
      <c r="F382" s="114">
        <v>203.47</v>
      </c>
      <c r="G382" s="106">
        <v>-4.6399999999999997</v>
      </c>
      <c r="H382" s="115">
        <v>13</v>
      </c>
      <c r="I382" s="103" t="s">
        <v>11</v>
      </c>
      <c r="J382" s="59">
        <v>45772</v>
      </c>
      <c r="K382" s="59">
        <v>45789</v>
      </c>
      <c r="L382" s="60">
        <v>45848</v>
      </c>
      <c r="M382" s="59">
        <v>45918</v>
      </c>
      <c r="N382" s="59">
        <v>45925</v>
      </c>
      <c r="O382" s="61">
        <v>130</v>
      </c>
      <c r="P382" s="62" t="s">
        <v>114</v>
      </c>
      <c r="Q382" s="62" t="s">
        <v>105</v>
      </c>
      <c r="R382" s="62" t="s">
        <v>106</v>
      </c>
      <c r="S382" s="62" t="s">
        <v>118</v>
      </c>
      <c r="T382" s="62" t="s">
        <v>108</v>
      </c>
      <c r="U382" s="63" t="s">
        <v>112</v>
      </c>
      <c r="V382" s="63" t="s">
        <v>110</v>
      </c>
      <c r="W382" s="63">
        <v>1</v>
      </c>
      <c r="X382" s="55" t="s">
        <v>11</v>
      </c>
      <c r="Y382" s="42" t="s">
        <v>11</v>
      </c>
      <c r="Z382" s="42" t="s">
        <v>11</v>
      </c>
      <c r="AA382" s="42" t="s">
        <v>11</v>
      </c>
      <c r="AB382" s="11">
        <v>78.099999999999994</v>
      </c>
      <c r="AC382" s="11">
        <v>9.4</v>
      </c>
      <c r="AD382" s="11">
        <v>0</v>
      </c>
      <c r="AE382" s="11">
        <v>0</v>
      </c>
      <c r="AF382" s="11">
        <v>0</v>
      </c>
      <c r="AG382" s="11">
        <v>23.5</v>
      </c>
      <c r="AH382" s="24" t="s">
        <v>157</v>
      </c>
      <c r="AI382" s="24" t="s">
        <v>158</v>
      </c>
      <c r="AJ382" s="24" t="s">
        <v>114</v>
      </c>
      <c r="AK382" s="24" t="s">
        <v>137</v>
      </c>
    </row>
    <row r="383" spans="1:37">
      <c r="A383" s="340">
        <v>36</v>
      </c>
      <c r="B383" s="323"/>
      <c r="C383" s="6" t="s">
        <v>701</v>
      </c>
      <c r="D383" s="99">
        <v>20</v>
      </c>
      <c r="E383" s="100">
        <v>7.51</v>
      </c>
      <c r="F383" s="106">
        <v>250.45849999999999</v>
      </c>
      <c r="G383" s="102">
        <v>24.85</v>
      </c>
      <c r="H383" s="107">
        <v>17</v>
      </c>
      <c r="I383" s="103" t="s">
        <v>11</v>
      </c>
      <c r="J383" s="35">
        <v>45785</v>
      </c>
      <c r="K383" s="35">
        <v>45796</v>
      </c>
      <c r="L383" s="60" t="s">
        <v>11</v>
      </c>
      <c r="M383" s="35">
        <v>45925</v>
      </c>
      <c r="N383" s="35">
        <v>45943</v>
      </c>
      <c r="O383" s="64">
        <v>126</v>
      </c>
      <c r="P383" s="52" t="s">
        <v>104</v>
      </c>
      <c r="Q383" s="52" t="s">
        <v>105</v>
      </c>
      <c r="R383" s="52" t="s">
        <v>106</v>
      </c>
      <c r="S383" s="52" t="s">
        <v>118</v>
      </c>
      <c r="T383" s="52" t="s">
        <v>309</v>
      </c>
      <c r="U383" s="52" t="s">
        <v>11</v>
      </c>
      <c r="V383" s="52" t="s">
        <v>173</v>
      </c>
      <c r="W383" s="52" t="s">
        <v>173</v>
      </c>
      <c r="X383" s="55" t="s">
        <v>11</v>
      </c>
      <c r="Y383" s="42" t="s">
        <v>11</v>
      </c>
      <c r="Z383" s="42" t="s">
        <v>11</v>
      </c>
      <c r="AA383" s="42" t="s">
        <v>11</v>
      </c>
      <c r="AB383" s="7">
        <v>75.430000000000007</v>
      </c>
      <c r="AC383" s="7">
        <v>10.26</v>
      </c>
      <c r="AD383" s="7" t="s">
        <v>11</v>
      </c>
      <c r="AE383" s="7" t="s">
        <v>11</v>
      </c>
      <c r="AF383" s="7" t="s">
        <v>11</v>
      </c>
      <c r="AG383" s="7">
        <v>20.98</v>
      </c>
      <c r="AH383" s="322" t="s">
        <v>351</v>
      </c>
      <c r="AI383" s="322" t="s">
        <v>170</v>
      </c>
      <c r="AJ383" s="322" t="s">
        <v>116</v>
      </c>
      <c r="AK383" s="322" t="s">
        <v>137</v>
      </c>
    </row>
    <row r="384" spans="1:37" ht="22.5">
      <c r="A384" s="340">
        <v>36</v>
      </c>
      <c r="B384" s="323"/>
      <c r="C384" s="13" t="s">
        <v>702</v>
      </c>
      <c r="D384" s="67">
        <v>21</v>
      </c>
      <c r="E384" s="105">
        <v>6.1109999999999998</v>
      </c>
      <c r="F384" s="106">
        <v>194.01</v>
      </c>
      <c r="G384" s="102">
        <v>4.8899999999999997</v>
      </c>
      <c r="H384" s="41">
        <v>13</v>
      </c>
      <c r="I384" s="103" t="s">
        <v>11</v>
      </c>
      <c r="J384" s="35">
        <v>45782</v>
      </c>
      <c r="K384" s="35">
        <v>45798</v>
      </c>
      <c r="L384" s="66">
        <v>45854</v>
      </c>
      <c r="M384" s="35">
        <v>45928</v>
      </c>
      <c r="N384" s="35">
        <v>45930</v>
      </c>
      <c r="O384" s="67">
        <v>131</v>
      </c>
      <c r="P384" s="52" t="s">
        <v>104</v>
      </c>
      <c r="Q384" s="52" t="s">
        <v>765</v>
      </c>
      <c r="R384" s="52" t="s">
        <v>763</v>
      </c>
      <c r="S384" s="52" t="s">
        <v>128</v>
      </c>
      <c r="T384" s="52" t="s">
        <v>108</v>
      </c>
      <c r="U384" s="52" t="s">
        <v>112</v>
      </c>
      <c r="V384" s="52" t="s">
        <v>110</v>
      </c>
      <c r="W384" s="52">
        <v>1</v>
      </c>
      <c r="X384" s="57" t="s">
        <v>301</v>
      </c>
      <c r="Y384" s="57" t="s">
        <v>751</v>
      </c>
      <c r="Z384" s="52" t="s">
        <v>752</v>
      </c>
      <c r="AA384" s="52" t="s">
        <v>780</v>
      </c>
      <c r="AB384" s="7">
        <v>98.04</v>
      </c>
      <c r="AC384" s="7">
        <v>15.58</v>
      </c>
      <c r="AD384" s="7">
        <v>0</v>
      </c>
      <c r="AE384" s="7">
        <v>0</v>
      </c>
      <c r="AF384" s="7">
        <v>0</v>
      </c>
      <c r="AG384" s="7">
        <v>18.14</v>
      </c>
      <c r="AH384" s="322" t="s">
        <v>157</v>
      </c>
      <c r="AI384" s="322" t="s">
        <v>157</v>
      </c>
      <c r="AJ384" s="322" t="s">
        <v>114</v>
      </c>
      <c r="AK384" s="322" t="s">
        <v>160</v>
      </c>
    </row>
    <row r="385" spans="1:37">
      <c r="A385" s="340">
        <v>36</v>
      </c>
      <c r="B385" s="323"/>
      <c r="C385" s="6" t="s">
        <v>703</v>
      </c>
      <c r="D385" s="67">
        <v>10</v>
      </c>
      <c r="E385" s="105">
        <v>3.2</v>
      </c>
      <c r="F385" s="106">
        <v>213.44</v>
      </c>
      <c r="G385" s="106">
        <v>-5.54</v>
      </c>
      <c r="H385" s="110">
        <v>24</v>
      </c>
      <c r="I385" s="103" t="s">
        <v>11</v>
      </c>
      <c r="J385" s="86">
        <v>45787</v>
      </c>
      <c r="K385" s="86">
        <v>45795</v>
      </c>
      <c r="L385" s="86" t="s">
        <v>11</v>
      </c>
      <c r="M385" s="86">
        <v>45924</v>
      </c>
      <c r="N385" s="86">
        <v>45946</v>
      </c>
      <c r="O385" s="87">
        <v>129</v>
      </c>
      <c r="P385" s="88" t="s">
        <v>754</v>
      </c>
      <c r="Q385" s="88" t="s">
        <v>310</v>
      </c>
      <c r="R385" s="88" t="s">
        <v>763</v>
      </c>
      <c r="S385" s="88" t="s">
        <v>128</v>
      </c>
      <c r="T385" s="88" t="s">
        <v>755</v>
      </c>
      <c r="U385" s="88" t="s">
        <v>756</v>
      </c>
      <c r="V385" s="88" t="s">
        <v>110</v>
      </c>
      <c r="W385" s="88">
        <v>2</v>
      </c>
      <c r="X385" s="88" t="s">
        <v>137</v>
      </c>
      <c r="Y385" s="57" t="s">
        <v>11</v>
      </c>
      <c r="Z385" s="57" t="s">
        <v>11</v>
      </c>
      <c r="AA385" s="57" t="s">
        <v>11</v>
      </c>
      <c r="AB385" s="7">
        <v>109.4</v>
      </c>
      <c r="AC385" s="7">
        <v>22.4</v>
      </c>
      <c r="AD385" s="17">
        <v>0</v>
      </c>
      <c r="AE385" s="17">
        <v>0</v>
      </c>
      <c r="AF385" s="17">
        <v>0</v>
      </c>
      <c r="AG385" s="7">
        <v>20.51</v>
      </c>
      <c r="AH385" s="18" t="s">
        <v>826</v>
      </c>
      <c r="AI385" s="322" t="s">
        <v>129</v>
      </c>
      <c r="AJ385" s="18" t="s">
        <v>828</v>
      </c>
      <c r="AK385" s="18" t="s">
        <v>829</v>
      </c>
    </row>
    <row r="386" spans="1:37">
      <c r="A386" s="340">
        <v>36</v>
      </c>
      <c r="B386" s="323"/>
      <c r="C386" s="19" t="s">
        <v>22</v>
      </c>
      <c r="D386" s="116" t="s">
        <v>11</v>
      </c>
      <c r="E386" s="117" t="s">
        <v>11</v>
      </c>
      <c r="F386" s="118">
        <v>214.94</v>
      </c>
      <c r="G386" s="118">
        <v>7.0018668326073508</v>
      </c>
      <c r="H386" s="123">
        <v>3</v>
      </c>
      <c r="I386" s="120" t="s">
        <v>209</v>
      </c>
      <c r="J386" s="71" t="s">
        <v>11</v>
      </c>
      <c r="K386" s="72" t="s">
        <v>11</v>
      </c>
      <c r="L386" s="72" t="s">
        <v>11</v>
      </c>
      <c r="M386" s="73" t="s">
        <v>11</v>
      </c>
      <c r="N386" s="72" t="s">
        <v>11</v>
      </c>
      <c r="O386" s="74">
        <v>129.69999999999999</v>
      </c>
      <c r="P386" s="75" t="s">
        <v>11</v>
      </c>
      <c r="Q386" s="75" t="s">
        <v>11</v>
      </c>
      <c r="R386" s="75" t="s">
        <v>11</v>
      </c>
      <c r="S386" s="75" t="s">
        <v>11</v>
      </c>
      <c r="T386" s="76" t="s">
        <v>11</v>
      </c>
      <c r="U386" s="77" t="s">
        <v>11</v>
      </c>
      <c r="V386" s="77" t="s">
        <v>11</v>
      </c>
      <c r="W386" s="75" t="s">
        <v>11</v>
      </c>
      <c r="X386" s="78" t="s">
        <v>11</v>
      </c>
      <c r="Y386" s="79" t="s">
        <v>11</v>
      </c>
      <c r="Z386" s="79" t="s">
        <v>11</v>
      </c>
      <c r="AA386" s="75" t="s">
        <v>11</v>
      </c>
      <c r="AB386" s="20">
        <v>87.61699999999999</v>
      </c>
      <c r="AC386" s="20">
        <v>15.044000000000002</v>
      </c>
      <c r="AD386" s="20">
        <v>0</v>
      </c>
      <c r="AE386" s="20">
        <v>0</v>
      </c>
      <c r="AF386" s="20">
        <v>0</v>
      </c>
      <c r="AG386" s="20">
        <v>20.82</v>
      </c>
      <c r="AH386" s="21" t="s">
        <v>11</v>
      </c>
      <c r="AI386" s="21" t="s">
        <v>11</v>
      </c>
      <c r="AJ386" s="21" t="s">
        <v>11</v>
      </c>
      <c r="AK386" s="21" t="s">
        <v>11</v>
      </c>
    </row>
    <row r="387" spans="1:37">
      <c r="A387" s="340">
        <v>36</v>
      </c>
      <c r="B387" s="323" t="s">
        <v>733</v>
      </c>
      <c r="C387" s="6" t="s">
        <v>19</v>
      </c>
      <c r="D387" s="99" t="s">
        <v>11</v>
      </c>
      <c r="E387" s="100">
        <v>4.6989999999999998</v>
      </c>
      <c r="F387" s="101">
        <v>261.06</v>
      </c>
      <c r="G387" s="109">
        <v>6.61</v>
      </c>
      <c r="H387" s="64">
        <v>7</v>
      </c>
      <c r="I387" s="103" t="s">
        <v>11</v>
      </c>
      <c r="J387" s="35">
        <v>45781</v>
      </c>
      <c r="K387" s="35">
        <v>45794</v>
      </c>
      <c r="L387" s="35" t="s">
        <v>11</v>
      </c>
      <c r="M387" s="35">
        <v>45932</v>
      </c>
      <c r="N387" s="35">
        <v>45932</v>
      </c>
      <c r="O387" s="64">
        <v>139</v>
      </c>
      <c r="P387" s="52" t="s">
        <v>116</v>
      </c>
      <c r="Q387" s="52" t="s">
        <v>127</v>
      </c>
      <c r="R387" s="52" t="s">
        <v>122</v>
      </c>
      <c r="S387" s="52" t="s">
        <v>118</v>
      </c>
      <c r="T387" s="52" t="s">
        <v>108</v>
      </c>
      <c r="U387" s="52" t="s">
        <v>109</v>
      </c>
      <c r="V387" s="52" t="s">
        <v>313</v>
      </c>
      <c r="W387" s="52" t="s">
        <v>737</v>
      </c>
      <c r="X387" s="57" t="s">
        <v>11</v>
      </c>
      <c r="Y387" s="42" t="s">
        <v>11</v>
      </c>
      <c r="Z387" s="42" t="s">
        <v>11</v>
      </c>
      <c r="AA387" s="42" t="s">
        <v>11</v>
      </c>
      <c r="AB387" s="7">
        <v>80.8</v>
      </c>
      <c r="AC387" s="7">
        <v>14.4</v>
      </c>
      <c r="AD387" s="7">
        <v>0</v>
      </c>
      <c r="AE387" s="7">
        <v>0</v>
      </c>
      <c r="AF387" s="7">
        <v>0</v>
      </c>
      <c r="AG387" s="7">
        <v>21.1</v>
      </c>
      <c r="AH387" s="18" t="s">
        <v>157</v>
      </c>
      <c r="AI387" s="18" t="s">
        <v>158</v>
      </c>
      <c r="AJ387" s="18" t="s">
        <v>116</v>
      </c>
      <c r="AK387" s="322" t="s">
        <v>160</v>
      </c>
    </row>
    <row r="388" spans="1:37">
      <c r="A388" s="340">
        <v>37</v>
      </c>
      <c r="B388" s="323"/>
      <c r="C388" s="6" t="s">
        <v>20</v>
      </c>
      <c r="D388" s="67">
        <v>10</v>
      </c>
      <c r="E388" s="100">
        <v>1.1708333333333301</v>
      </c>
      <c r="F388" s="104" t="s">
        <v>11</v>
      </c>
      <c r="G388" s="104" t="s">
        <v>11</v>
      </c>
      <c r="H388" s="104" t="s">
        <v>11</v>
      </c>
      <c r="I388" s="103" t="s">
        <v>11</v>
      </c>
      <c r="J388" s="35">
        <v>45805</v>
      </c>
      <c r="K388" s="35">
        <v>45814</v>
      </c>
      <c r="L388" s="35">
        <v>45843</v>
      </c>
      <c r="M388" s="35">
        <v>45934</v>
      </c>
      <c r="N388" s="35">
        <v>45945</v>
      </c>
      <c r="O388" s="41">
        <v>121</v>
      </c>
      <c r="P388" s="37" t="s">
        <v>116</v>
      </c>
      <c r="Q388" s="37" t="s">
        <v>738</v>
      </c>
      <c r="R388" s="37" t="s">
        <v>739</v>
      </c>
      <c r="S388" s="37" t="s">
        <v>118</v>
      </c>
      <c r="T388" s="37" t="s">
        <v>108</v>
      </c>
      <c r="U388" s="37" t="s">
        <v>109</v>
      </c>
      <c r="V388" s="37" t="s">
        <v>740</v>
      </c>
      <c r="W388" s="37" t="s">
        <v>737</v>
      </c>
      <c r="X388" s="37" t="s">
        <v>303</v>
      </c>
      <c r="Y388" s="37" t="s">
        <v>791</v>
      </c>
      <c r="Z388" s="37" t="s">
        <v>11</v>
      </c>
      <c r="AA388" s="42" t="s">
        <v>11</v>
      </c>
      <c r="AB388" s="9">
        <v>77.400000000000006</v>
      </c>
      <c r="AC388" s="9">
        <v>17.399999999999999</v>
      </c>
      <c r="AD388" s="9" t="s">
        <v>11</v>
      </c>
      <c r="AE388" s="9" t="s">
        <v>11</v>
      </c>
      <c r="AF388" s="9" t="s">
        <v>11</v>
      </c>
      <c r="AG388" s="22">
        <v>19.7</v>
      </c>
      <c r="AH388" s="23" t="s">
        <v>351</v>
      </c>
      <c r="AI388" s="23" t="s">
        <v>168</v>
      </c>
      <c r="AJ388" s="23" t="s">
        <v>116</v>
      </c>
      <c r="AK388" s="23" t="s">
        <v>174</v>
      </c>
    </row>
    <row r="389" spans="1:37">
      <c r="A389" s="340">
        <v>37</v>
      </c>
      <c r="B389" s="323"/>
      <c r="C389" s="6" t="s">
        <v>696</v>
      </c>
      <c r="D389" s="67">
        <v>10</v>
      </c>
      <c r="E389" s="108">
        <v>2.206</v>
      </c>
      <c r="F389" s="109">
        <v>147.07</v>
      </c>
      <c r="G389" s="106">
        <v>5.03</v>
      </c>
      <c r="H389" s="41">
        <v>25</v>
      </c>
      <c r="I389" s="103" t="s">
        <v>11</v>
      </c>
      <c r="J389" s="59">
        <v>45782</v>
      </c>
      <c r="K389" s="59">
        <v>45789</v>
      </c>
      <c r="L389" s="43">
        <v>45825</v>
      </c>
      <c r="M389" s="59">
        <v>45943</v>
      </c>
      <c r="N389" s="59">
        <v>45943</v>
      </c>
      <c r="O389" s="45">
        <v>154</v>
      </c>
      <c r="P389" s="46" t="s">
        <v>116</v>
      </c>
      <c r="Q389" s="46" t="s">
        <v>127</v>
      </c>
      <c r="R389" s="46" t="s">
        <v>158</v>
      </c>
      <c r="S389" s="46" t="s">
        <v>536</v>
      </c>
      <c r="T389" s="46" t="s">
        <v>108</v>
      </c>
      <c r="U389" s="46" t="s">
        <v>109</v>
      </c>
      <c r="V389" s="46" t="s">
        <v>110</v>
      </c>
      <c r="W389" s="46" t="s">
        <v>737</v>
      </c>
      <c r="X389" s="321" t="s">
        <v>11</v>
      </c>
      <c r="Y389" s="321" t="s">
        <v>11</v>
      </c>
      <c r="Z389" s="321" t="s">
        <v>11</v>
      </c>
      <c r="AA389" s="321" t="s">
        <v>11</v>
      </c>
      <c r="AB389" s="11">
        <v>102.3</v>
      </c>
      <c r="AC389" s="11">
        <v>8.4</v>
      </c>
      <c r="AD389" s="11">
        <v>0</v>
      </c>
      <c r="AE389" s="11">
        <v>0</v>
      </c>
      <c r="AF389" s="11">
        <v>0</v>
      </c>
      <c r="AG389" s="11">
        <v>20.59</v>
      </c>
      <c r="AH389" s="12" t="s">
        <v>157</v>
      </c>
      <c r="AI389" s="12" t="s">
        <v>167</v>
      </c>
      <c r="AJ389" s="12" t="s">
        <v>116</v>
      </c>
      <c r="AK389" s="12" t="s">
        <v>350</v>
      </c>
    </row>
    <row r="390" spans="1:37">
      <c r="A390" s="340">
        <v>37</v>
      </c>
      <c r="B390" s="323"/>
      <c r="C390" s="13" t="s">
        <v>697</v>
      </c>
      <c r="D390" s="107">
        <v>21</v>
      </c>
      <c r="E390" s="108">
        <v>6</v>
      </c>
      <c r="F390" s="109">
        <v>190.48571428571429</v>
      </c>
      <c r="G390" s="109">
        <v>-4</v>
      </c>
      <c r="H390" s="121">
        <v>20</v>
      </c>
      <c r="I390" s="103" t="s">
        <v>11</v>
      </c>
      <c r="J390" s="48">
        <v>45783</v>
      </c>
      <c r="K390" s="48">
        <v>45792</v>
      </c>
      <c r="L390" s="48">
        <v>45836</v>
      </c>
      <c r="M390" s="48">
        <v>45930</v>
      </c>
      <c r="N390" s="48">
        <v>45934</v>
      </c>
      <c r="O390" s="49">
        <v>139</v>
      </c>
      <c r="P390" s="50" t="s">
        <v>104</v>
      </c>
      <c r="Q390" s="50" t="s">
        <v>127</v>
      </c>
      <c r="R390" s="50" t="s">
        <v>122</v>
      </c>
      <c r="S390" s="50" t="s">
        <v>128</v>
      </c>
      <c r="T390" s="50" t="s">
        <v>108</v>
      </c>
      <c r="U390" s="50" t="s">
        <v>112</v>
      </c>
      <c r="V390" s="50" t="s">
        <v>110</v>
      </c>
      <c r="W390" s="51">
        <v>1</v>
      </c>
      <c r="X390" s="52" t="s">
        <v>11</v>
      </c>
      <c r="Y390" s="52" t="s">
        <v>11</v>
      </c>
      <c r="Z390" s="52" t="s">
        <v>11</v>
      </c>
      <c r="AA390" s="52" t="s">
        <v>11</v>
      </c>
      <c r="AB390" s="7">
        <v>98.1</v>
      </c>
      <c r="AC390" s="7">
        <v>11.5</v>
      </c>
      <c r="AD390" s="7">
        <v>0</v>
      </c>
      <c r="AE390" s="7">
        <v>0</v>
      </c>
      <c r="AF390" s="7">
        <v>0</v>
      </c>
      <c r="AG390" s="7">
        <v>17.8</v>
      </c>
      <c r="AH390" s="322" t="s">
        <v>157</v>
      </c>
      <c r="AI390" s="322" t="s">
        <v>167</v>
      </c>
      <c r="AJ390" s="322" t="s">
        <v>116</v>
      </c>
      <c r="AK390" s="322" t="s">
        <v>172</v>
      </c>
    </row>
    <row r="391" spans="1:37">
      <c r="A391" s="340">
        <v>37</v>
      </c>
      <c r="B391" s="323"/>
      <c r="C391" s="6" t="s">
        <v>698</v>
      </c>
      <c r="D391" s="107">
        <v>10</v>
      </c>
      <c r="E391" s="105">
        <v>2.3860000000000001</v>
      </c>
      <c r="F391" s="106">
        <v>159.07</v>
      </c>
      <c r="G391" s="106">
        <v>-11.14</v>
      </c>
      <c r="H391" s="110">
        <v>15</v>
      </c>
      <c r="I391" s="103" t="s">
        <v>11</v>
      </c>
      <c r="J391" s="53" t="s">
        <v>743</v>
      </c>
      <c r="K391" s="53" t="s">
        <v>744</v>
      </c>
      <c r="L391" s="53" t="s">
        <v>807</v>
      </c>
      <c r="M391" s="53" t="s">
        <v>769</v>
      </c>
      <c r="N391" s="53" t="s">
        <v>769</v>
      </c>
      <c r="O391" s="54">
        <v>120</v>
      </c>
      <c r="P391" s="40" t="s">
        <v>114</v>
      </c>
      <c r="Q391" s="40" t="s">
        <v>127</v>
      </c>
      <c r="R391" s="40" t="s">
        <v>122</v>
      </c>
      <c r="S391" s="40" t="s">
        <v>113</v>
      </c>
      <c r="T391" s="40" t="s">
        <v>108</v>
      </c>
      <c r="U391" s="40" t="s">
        <v>112</v>
      </c>
      <c r="V391" s="40" t="s">
        <v>110</v>
      </c>
      <c r="W391" s="40">
        <v>1</v>
      </c>
      <c r="X391" s="55" t="s">
        <v>520</v>
      </c>
      <c r="Y391" s="40">
        <v>0</v>
      </c>
      <c r="Z391" s="40">
        <v>0</v>
      </c>
      <c r="AA391" s="40">
        <v>0</v>
      </c>
      <c r="AB391" s="14">
        <v>82.5</v>
      </c>
      <c r="AC391" s="14">
        <v>14.8</v>
      </c>
      <c r="AD391" s="14">
        <v>0</v>
      </c>
      <c r="AE391" s="14">
        <v>0</v>
      </c>
      <c r="AF391" s="14">
        <v>0</v>
      </c>
      <c r="AG391" s="14">
        <v>21</v>
      </c>
      <c r="AH391" s="15" t="s">
        <v>157</v>
      </c>
      <c r="AI391" s="15" t="s">
        <v>167</v>
      </c>
      <c r="AJ391" s="15" t="s">
        <v>114</v>
      </c>
      <c r="AK391" s="15" t="s">
        <v>137</v>
      </c>
    </row>
    <row r="392" spans="1:37">
      <c r="A392" s="340">
        <v>37</v>
      </c>
      <c r="B392" s="323"/>
      <c r="C392" s="6" t="s">
        <v>699</v>
      </c>
      <c r="D392" s="99">
        <v>15</v>
      </c>
      <c r="E392" s="111">
        <v>6.16</v>
      </c>
      <c r="F392" s="102">
        <v>273.79146666666668</v>
      </c>
      <c r="G392" s="102">
        <v>24.068479355488424</v>
      </c>
      <c r="H392" s="54">
        <v>4</v>
      </c>
      <c r="I392" s="103" t="s">
        <v>11</v>
      </c>
      <c r="J392" s="56">
        <v>45770</v>
      </c>
      <c r="K392" s="56">
        <v>45781</v>
      </c>
      <c r="L392" s="56">
        <v>45837</v>
      </c>
      <c r="M392" s="56">
        <v>45918</v>
      </c>
      <c r="N392" s="56">
        <v>45918</v>
      </c>
      <c r="O392" s="54">
        <v>138</v>
      </c>
      <c r="P392" s="40" t="s">
        <v>104</v>
      </c>
      <c r="Q392" s="40" t="s">
        <v>127</v>
      </c>
      <c r="R392" s="40" t="s">
        <v>122</v>
      </c>
      <c r="S392" s="57" t="s">
        <v>118</v>
      </c>
      <c r="T392" s="57" t="s">
        <v>108</v>
      </c>
      <c r="U392" s="57" t="s">
        <v>109</v>
      </c>
      <c r="V392" s="57" t="s">
        <v>110</v>
      </c>
      <c r="W392" s="57" t="s">
        <v>818</v>
      </c>
      <c r="X392" s="55" t="s">
        <v>11</v>
      </c>
      <c r="Y392" s="42" t="s">
        <v>11</v>
      </c>
      <c r="Z392" s="42" t="s">
        <v>11</v>
      </c>
      <c r="AA392" s="42" t="s">
        <v>11</v>
      </c>
      <c r="AB392" s="11">
        <v>109.2</v>
      </c>
      <c r="AC392" s="11">
        <v>14.2</v>
      </c>
      <c r="AD392" s="9">
        <v>0</v>
      </c>
      <c r="AE392" s="9">
        <v>0</v>
      </c>
      <c r="AF392" s="9">
        <v>0</v>
      </c>
      <c r="AG392" s="9">
        <v>22.6</v>
      </c>
      <c r="AH392" s="12" t="s">
        <v>157</v>
      </c>
      <c r="AI392" s="12" t="s">
        <v>167</v>
      </c>
      <c r="AJ392" s="12" t="s">
        <v>116</v>
      </c>
      <c r="AK392" s="12" t="s">
        <v>160</v>
      </c>
    </row>
    <row r="393" spans="1:37">
      <c r="A393" s="340">
        <v>37</v>
      </c>
      <c r="B393" s="323"/>
      <c r="C393" s="6" t="s">
        <v>700</v>
      </c>
      <c r="D393" s="112">
        <v>20</v>
      </c>
      <c r="E393" s="113">
        <v>2.9870000000000001</v>
      </c>
      <c r="F393" s="114">
        <v>199.13</v>
      </c>
      <c r="G393" s="106">
        <v>-6.67</v>
      </c>
      <c r="H393" s="115">
        <v>15</v>
      </c>
      <c r="I393" s="103" t="s">
        <v>11</v>
      </c>
      <c r="J393" s="59">
        <v>45772</v>
      </c>
      <c r="K393" s="59">
        <v>45789</v>
      </c>
      <c r="L393" s="60">
        <v>45840</v>
      </c>
      <c r="M393" s="59">
        <v>45920</v>
      </c>
      <c r="N393" s="59">
        <v>45925</v>
      </c>
      <c r="O393" s="61">
        <v>132</v>
      </c>
      <c r="P393" s="62" t="s">
        <v>114</v>
      </c>
      <c r="Q393" s="62" t="s">
        <v>127</v>
      </c>
      <c r="R393" s="62" t="s">
        <v>122</v>
      </c>
      <c r="S393" s="62" t="s">
        <v>118</v>
      </c>
      <c r="T393" s="62" t="s">
        <v>108</v>
      </c>
      <c r="U393" s="63" t="s">
        <v>112</v>
      </c>
      <c r="V393" s="63" t="s">
        <v>110</v>
      </c>
      <c r="W393" s="63">
        <v>1</v>
      </c>
      <c r="X393" s="55" t="s">
        <v>11</v>
      </c>
      <c r="Y393" s="42" t="s">
        <v>11</v>
      </c>
      <c r="Z393" s="42" t="s">
        <v>11</v>
      </c>
      <c r="AA393" s="42" t="s">
        <v>11</v>
      </c>
      <c r="AB393" s="11">
        <v>90.3</v>
      </c>
      <c r="AC393" s="11">
        <v>20.3</v>
      </c>
      <c r="AD393" s="11">
        <v>0</v>
      </c>
      <c r="AE393" s="11">
        <v>0</v>
      </c>
      <c r="AF393" s="11">
        <v>0</v>
      </c>
      <c r="AG393" s="11">
        <v>23</v>
      </c>
      <c r="AH393" s="24" t="s">
        <v>157</v>
      </c>
      <c r="AI393" s="24" t="s">
        <v>167</v>
      </c>
      <c r="AJ393" s="24" t="s">
        <v>114</v>
      </c>
      <c r="AK393" s="24" t="s">
        <v>137</v>
      </c>
    </row>
    <row r="394" spans="1:37">
      <c r="A394" s="340">
        <v>37</v>
      </c>
      <c r="B394" s="323"/>
      <c r="C394" s="6" t="s">
        <v>701</v>
      </c>
      <c r="D394" s="99">
        <v>20</v>
      </c>
      <c r="E394" s="100">
        <v>8.56</v>
      </c>
      <c r="F394" s="106">
        <v>285.476</v>
      </c>
      <c r="G394" s="102">
        <v>42.31</v>
      </c>
      <c r="H394" s="107">
        <v>7</v>
      </c>
      <c r="I394" s="103" t="s">
        <v>11</v>
      </c>
      <c r="J394" s="35">
        <v>45785</v>
      </c>
      <c r="K394" s="35">
        <v>45796</v>
      </c>
      <c r="L394" s="60" t="s">
        <v>11</v>
      </c>
      <c r="M394" s="35">
        <v>45925</v>
      </c>
      <c r="N394" s="35">
        <v>45943</v>
      </c>
      <c r="O394" s="64">
        <v>126</v>
      </c>
      <c r="P394" s="52" t="s">
        <v>104</v>
      </c>
      <c r="Q394" s="52" t="s">
        <v>127</v>
      </c>
      <c r="R394" s="52" t="s">
        <v>122</v>
      </c>
      <c r="S394" s="52" t="s">
        <v>118</v>
      </c>
      <c r="T394" s="52" t="s">
        <v>309</v>
      </c>
      <c r="U394" s="52" t="s">
        <v>11</v>
      </c>
      <c r="V394" s="52" t="s">
        <v>173</v>
      </c>
      <c r="W394" s="52" t="s">
        <v>173</v>
      </c>
      <c r="X394" s="55" t="s">
        <v>11</v>
      </c>
      <c r="Y394" s="42" t="s">
        <v>11</v>
      </c>
      <c r="Z394" s="42" t="s">
        <v>11</v>
      </c>
      <c r="AA394" s="42" t="s">
        <v>11</v>
      </c>
      <c r="AB394" s="7">
        <v>98.13</v>
      </c>
      <c r="AC394" s="7">
        <v>12.36</v>
      </c>
      <c r="AD394" s="7" t="s">
        <v>11</v>
      </c>
      <c r="AE394" s="7" t="s">
        <v>11</v>
      </c>
      <c r="AF394" s="7" t="s">
        <v>11</v>
      </c>
      <c r="AG394" s="7">
        <v>23.22</v>
      </c>
      <c r="AH394" s="322" t="s">
        <v>351</v>
      </c>
      <c r="AI394" s="322" t="s">
        <v>167</v>
      </c>
      <c r="AJ394" s="322" t="s">
        <v>116</v>
      </c>
      <c r="AK394" s="322" t="s">
        <v>137</v>
      </c>
    </row>
    <row r="395" spans="1:37" ht="22.5">
      <c r="A395" s="340">
        <v>37</v>
      </c>
      <c r="B395" s="323"/>
      <c r="C395" s="13" t="s">
        <v>702</v>
      </c>
      <c r="D395" s="67">
        <v>21</v>
      </c>
      <c r="E395" s="105">
        <v>6.7709999999999999</v>
      </c>
      <c r="F395" s="106">
        <v>214.94</v>
      </c>
      <c r="G395" s="102">
        <v>16.2</v>
      </c>
      <c r="H395" s="41">
        <v>6</v>
      </c>
      <c r="I395" s="103" t="s">
        <v>11</v>
      </c>
      <c r="J395" s="35">
        <v>45782</v>
      </c>
      <c r="K395" s="35">
        <v>45798</v>
      </c>
      <c r="L395" s="66">
        <v>45858</v>
      </c>
      <c r="M395" s="35">
        <v>45930</v>
      </c>
      <c r="N395" s="35">
        <v>45937</v>
      </c>
      <c r="O395" s="67">
        <v>133</v>
      </c>
      <c r="P395" s="52" t="s">
        <v>104</v>
      </c>
      <c r="Q395" s="52" t="s">
        <v>738</v>
      </c>
      <c r="R395" s="52" t="s">
        <v>750</v>
      </c>
      <c r="S395" s="52" t="s">
        <v>128</v>
      </c>
      <c r="T395" s="52" t="s">
        <v>108</v>
      </c>
      <c r="U395" s="52" t="s">
        <v>112</v>
      </c>
      <c r="V395" s="52" t="s">
        <v>110</v>
      </c>
      <c r="W395" s="52">
        <v>1</v>
      </c>
      <c r="X395" s="57" t="s">
        <v>301</v>
      </c>
      <c r="Y395" s="57" t="s">
        <v>751</v>
      </c>
      <c r="Z395" s="52" t="s">
        <v>752</v>
      </c>
      <c r="AA395" s="52" t="s">
        <v>780</v>
      </c>
      <c r="AB395" s="7">
        <v>127.8</v>
      </c>
      <c r="AC395" s="7">
        <v>19.84</v>
      </c>
      <c r="AD395" s="7">
        <v>0</v>
      </c>
      <c r="AE395" s="7">
        <v>0</v>
      </c>
      <c r="AF395" s="7">
        <v>0</v>
      </c>
      <c r="AG395" s="7">
        <v>21.91</v>
      </c>
      <c r="AH395" s="322" t="s">
        <v>157</v>
      </c>
      <c r="AI395" s="322" t="s">
        <v>167</v>
      </c>
      <c r="AJ395" s="322" t="s">
        <v>159</v>
      </c>
      <c r="AK395" s="322" t="s">
        <v>160</v>
      </c>
    </row>
    <row r="396" spans="1:37">
      <c r="A396" s="340">
        <v>37</v>
      </c>
      <c r="B396" s="323"/>
      <c r="C396" s="6" t="s">
        <v>703</v>
      </c>
      <c r="D396" s="67">
        <v>10</v>
      </c>
      <c r="E396" s="105">
        <v>3.875</v>
      </c>
      <c r="F396" s="106">
        <v>258.45999999999998</v>
      </c>
      <c r="G396" s="106">
        <v>14.39</v>
      </c>
      <c r="H396" s="110">
        <v>5</v>
      </c>
      <c r="I396" s="103" t="s">
        <v>11</v>
      </c>
      <c r="J396" s="86">
        <v>45787</v>
      </c>
      <c r="K396" s="86">
        <v>45796</v>
      </c>
      <c r="L396" s="86" t="s">
        <v>11</v>
      </c>
      <c r="M396" s="86">
        <v>45927</v>
      </c>
      <c r="N396" s="86">
        <v>45946</v>
      </c>
      <c r="O396" s="87">
        <v>131</v>
      </c>
      <c r="P396" s="88" t="s">
        <v>776</v>
      </c>
      <c r="Q396" s="88" t="s">
        <v>310</v>
      </c>
      <c r="R396" s="88" t="s">
        <v>750</v>
      </c>
      <c r="S396" s="88" t="s">
        <v>128</v>
      </c>
      <c r="T396" s="88" t="s">
        <v>755</v>
      </c>
      <c r="U396" s="88" t="s">
        <v>756</v>
      </c>
      <c r="V396" s="88" t="s">
        <v>110</v>
      </c>
      <c r="W396" s="88">
        <v>4</v>
      </c>
      <c r="X396" s="88" t="s">
        <v>137</v>
      </c>
      <c r="Y396" s="57" t="s">
        <v>11</v>
      </c>
      <c r="Z396" s="57" t="s">
        <v>11</v>
      </c>
      <c r="AA396" s="57" t="s">
        <v>11</v>
      </c>
      <c r="AB396" s="7">
        <v>147.69999999999999</v>
      </c>
      <c r="AC396" s="7">
        <v>20.7</v>
      </c>
      <c r="AD396" s="17">
        <v>0</v>
      </c>
      <c r="AE396" s="17">
        <v>0</v>
      </c>
      <c r="AF396" s="17">
        <v>0</v>
      </c>
      <c r="AG396" s="7">
        <v>21.1</v>
      </c>
      <c r="AH396" s="18" t="s">
        <v>826</v>
      </c>
      <c r="AI396" s="322" t="s">
        <v>169</v>
      </c>
      <c r="AJ396" s="18" t="s">
        <v>828</v>
      </c>
      <c r="AK396" s="18" t="s">
        <v>829</v>
      </c>
    </row>
    <row r="397" spans="1:37">
      <c r="A397" s="340">
        <v>37</v>
      </c>
      <c r="B397" s="323"/>
      <c r="C397" s="19" t="s">
        <v>22</v>
      </c>
      <c r="D397" s="116" t="s">
        <v>11</v>
      </c>
      <c r="E397" s="117" t="s">
        <v>11</v>
      </c>
      <c r="F397" s="118">
        <v>221.05</v>
      </c>
      <c r="G397" s="118">
        <v>10.043559427504679</v>
      </c>
      <c r="H397" s="123">
        <v>2</v>
      </c>
      <c r="I397" s="120" t="s">
        <v>209</v>
      </c>
      <c r="J397" s="71" t="s">
        <v>11</v>
      </c>
      <c r="K397" s="72" t="s">
        <v>11</v>
      </c>
      <c r="L397" s="72" t="s">
        <v>11</v>
      </c>
      <c r="M397" s="73" t="s">
        <v>11</v>
      </c>
      <c r="N397" s="72" t="s">
        <v>11</v>
      </c>
      <c r="O397" s="74">
        <v>133.30000000000001</v>
      </c>
      <c r="P397" s="75" t="s">
        <v>11</v>
      </c>
      <c r="Q397" s="75" t="s">
        <v>11</v>
      </c>
      <c r="R397" s="75" t="s">
        <v>11</v>
      </c>
      <c r="S397" s="75" t="s">
        <v>11</v>
      </c>
      <c r="T397" s="76" t="s">
        <v>11</v>
      </c>
      <c r="U397" s="77" t="s">
        <v>11</v>
      </c>
      <c r="V397" s="77" t="s">
        <v>11</v>
      </c>
      <c r="W397" s="75" t="s">
        <v>11</v>
      </c>
      <c r="X397" s="78" t="s">
        <v>11</v>
      </c>
      <c r="Y397" s="79" t="s">
        <v>11</v>
      </c>
      <c r="Z397" s="79" t="s">
        <v>11</v>
      </c>
      <c r="AA397" s="75" t="s">
        <v>11</v>
      </c>
      <c r="AB397" s="20">
        <v>101.423</v>
      </c>
      <c r="AC397" s="20">
        <v>15.389999999999997</v>
      </c>
      <c r="AD397" s="20">
        <v>0</v>
      </c>
      <c r="AE397" s="20">
        <v>0</v>
      </c>
      <c r="AF397" s="20">
        <v>0</v>
      </c>
      <c r="AG397" s="20">
        <v>21.201999999999998</v>
      </c>
      <c r="AH397" s="21" t="s">
        <v>11</v>
      </c>
      <c r="AI397" s="21" t="s">
        <v>11</v>
      </c>
      <c r="AJ397" s="21" t="s">
        <v>11</v>
      </c>
      <c r="AK397" s="21" t="s">
        <v>11</v>
      </c>
    </row>
    <row r="398" spans="1:37">
      <c r="A398" s="340">
        <v>37</v>
      </c>
      <c r="B398" s="323" t="s">
        <v>734</v>
      </c>
      <c r="C398" s="6" t="s">
        <v>19</v>
      </c>
      <c r="D398" s="99" t="s">
        <v>11</v>
      </c>
      <c r="E398" s="100">
        <v>4.633</v>
      </c>
      <c r="F398" s="101">
        <v>257.39</v>
      </c>
      <c r="G398" s="109">
        <v>5.1100000000000003</v>
      </c>
      <c r="H398" s="64">
        <v>10</v>
      </c>
      <c r="I398" s="103" t="s">
        <v>11</v>
      </c>
      <c r="J398" s="35">
        <v>45781</v>
      </c>
      <c r="K398" s="35">
        <v>45794</v>
      </c>
      <c r="L398" s="35" t="s">
        <v>11</v>
      </c>
      <c r="M398" s="35">
        <v>45932</v>
      </c>
      <c r="N398" s="35">
        <v>45932</v>
      </c>
      <c r="O398" s="64">
        <v>139</v>
      </c>
      <c r="P398" s="52" t="s">
        <v>116</v>
      </c>
      <c r="Q398" s="52" t="s">
        <v>127</v>
      </c>
      <c r="R398" s="52" t="s">
        <v>122</v>
      </c>
      <c r="S398" s="52" t="s">
        <v>118</v>
      </c>
      <c r="T398" s="52" t="s">
        <v>108</v>
      </c>
      <c r="U398" s="52" t="s">
        <v>109</v>
      </c>
      <c r="V398" s="52" t="s">
        <v>313</v>
      </c>
      <c r="W398" s="52" t="s">
        <v>737</v>
      </c>
      <c r="X398" s="57" t="s">
        <v>11</v>
      </c>
      <c r="Y398" s="42" t="s">
        <v>11</v>
      </c>
      <c r="Z398" s="42" t="s">
        <v>11</v>
      </c>
      <c r="AA398" s="42" t="s">
        <v>11</v>
      </c>
      <c r="AB398" s="7">
        <v>74.2</v>
      </c>
      <c r="AC398" s="7">
        <v>16.8</v>
      </c>
      <c r="AD398" s="7">
        <v>0</v>
      </c>
      <c r="AE398" s="7">
        <v>0</v>
      </c>
      <c r="AF398" s="7">
        <v>0</v>
      </c>
      <c r="AG398" s="7">
        <v>23.1</v>
      </c>
      <c r="AH398" s="18" t="s">
        <v>157</v>
      </c>
      <c r="AI398" s="18" t="s">
        <v>158</v>
      </c>
      <c r="AJ398" s="18" t="s">
        <v>116</v>
      </c>
      <c r="AK398" s="322" t="s">
        <v>160</v>
      </c>
    </row>
    <row r="399" spans="1:37" ht="22.5">
      <c r="A399" s="340">
        <v>38</v>
      </c>
      <c r="B399" s="323"/>
      <c r="C399" s="6" t="s">
        <v>20</v>
      </c>
      <c r="D399" s="67">
        <v>10</v>
      </c>
      <c r="E399" s="100" t="s">
        <v>11</v>
      </c>
      <c r="F399" s="104" t="s">
        <v>11</v>
      </c>
      <c r="G399" s="104" t="s">
        <v>11</v>
      </c>
      <c r="H399" s="104" t="s">
        <v>11</v>
      </c>
      <c r="I399" s="103" t="s">
        <v>11</v>
      </c>
      <c r="J399" s="35">
        <v>45805</v>
      </c>
      <c r="K399" s="35">
        <v>45814</v>
      </c>
      <c r="L399" s="35">
        <v>45857</v>
      </c>
      <c r="M399" s="35">
        <v>45934</v>
      </c>
      <c r="N399" s="35">
        <v>45945</v>
      </c>
      <c r="O399" s="41">
        <v>121</v>
      </c>
      <c r="P399" s="37" t="s">
        <v>116</v>
      </c>
      <c r="Q399" s="37" t="s">
        <v>738</v>
      </c>
      <c r="R399" s="37" t="s">
        <v>739</v>
      </c>
      <c r="S399" s="37" t="s">
        <v>118</v>
      </c>
      <c r="T399" s="37" t="s">
        <v>108</v>
      </c>
      <c r="U399" s="37" t="s">
        <v>109</v>
      </c>
      <c r="V399" s="37" t="s">
        <v>740</v>
      </c>
      <c r="W399" s="37" t="s">
        <v>737</v>
      </c>
      <c r="X399" s="37" t="s">
        <v>303</v>
      </c>
      <c r="Y399" s="37" t="s">
        <v>811</v>
      </c>
      <c r="Z399" s="37" t="s">
        <v>11</v>
      </c>
      <c r="AA399" s="42" t="s">
        <v>11</v>
      </c>
      <c r="AB399" s="25" t="s">
        <v>11</v>
      </c>
      <c r="AC399" s="25" t="s">
        <v>11</v>
      </c>
      <c r="AD399" s="25" t="s">
        <v>11</v>
      </c>
      <c r="AE399" s="25" t="s">
        <v>11</v>
      </c>
      <c r="AF399" s="25" t="s">
        <v>11</v>
      </c>
      <c r="AG399" s="25" t="s">
        <v>11</v>
      </c>
      <c r="AH399" s="26" t="s">
        <v>11</v>
      </c>
      <c r="AI399" s="26" t="s">
        <v>11</v>
      </c>
      <c r="AJ399" s="26" t="s">
        <v>11</v>
      </c>
      <c r="AK399" s="26" t="s">
        <v>11</v>
      </c>
    </row>
    <row r="400" spans="1:37">
      <c r="A400" s="340">
        <v>38</v>
      </c>
      <c r="B400" s="323"/>
      <c r="C400" s="6" t="s">
        <v>696</v>
      </c>
      <c r="D400" s="67">
        <v>10</v>
      </c>
      <c r="E400" s="108">
        <v>2.6339999999999999</v>
      </c>
      <c r="F400" s="109">
        <v>175.57</v>
      </c>
      <c r="G400" s="106">
        <v>25.39</v>
      </c>
      <c r="H400" s="41">
        <v>3</v>
      </c>
      <c r="I400" s="103" t="s">
        <v>11</v>
      </c>
      <c r="J400" s="59">
        <v>45782</v>
      </c>
      <c r="K400" s="59">
        <v>45788</v>
      </c>
      <c r="L400" s="43">
        <v>45836</v>
      </c>
      <c r="M400" s="59">
        <v>45928</v>
      </c>
      <c r="N400" s="59">
        <v>45928</v>
      </c>
      <c r="O400" s="45">
        <v>140</v>
      </c>
      <c r="P400" s="46" t="s">
        <v>116</v>
      </c>
      <c r="Q400" s="46" t="s">
        <v>127</v>
      </c>
      <c r="R400" s="46" t="s">
        <v>158</v>
      </c>
      <c r="S400" s="46" t="s">
        <v>536</v>
      </c>
      <c r="T400" s="46" t="s">
        <v>108</v>
      </c>
      <c r="U400" s="46" t="s">
        <v>109</v>
      </c>
      <c r="V400" s="46" t="s">
        <v>110</v>
      </c>
      <c r="W400" s="46" t="s">
        <v>737</v>
      </c>
      <c r="X400" s="321" t="s">
        <v>11</v>
      </c>
      <c r="Y400" s="321" t="s">
        <v>11</v>
      </c>
      <c r="Z400" s="321" t="s">
        <v>11</v>
      </c>
      <c r="AA400" s="321" t="s">
        <v>11</v>
      </c>
      <c r="AB400" s="11">
        <v>98.6</v>
      </c>
      <c r="AC400" s="11">
        <v>20.7</v>
      </c>
      <c r="AD400" s="11">
        <v>0</v>
      </c>
      <c r="AE400" s="11">
        <v>0</v>
      </c>
      <c r="AF400" s="11">
        <v>0</v>
      </c>
      <c r="AG400" s="11">
        <v>22.15</v>
      </c>
      <c r="AH400" s="12" t="s">
        <v>157</v>
      </c>
      <c r="AI400" s="12" t="s">
        <v>158</v>
      </c>
      <c r="AJ400" s="12" t="s">
        <v>116</v>
      </c>
      <c r="AK400" s="12" t="s">
        <v>350</v>
      </c>
    </row>
    <row r="401" spans="1:37">
      <c r="A401" s="340">
        <v>38</v>
      </c>
      <c r="B401" s="323"/>
      <c r="C401" s="13" t="s">
        <v>697</v>
      </c>
      <c r="D401" s="107">
        <v>21</v>
      </c>
      <c r="E401" s="108">
        <v>7</v>
      </c>
      <c r="F401" s="109">
        <v>222.23333333333335</v>
      </c>
      <c r="G401" s="109">
        <v>12</v>
      </c>
      <c r="H401" s="121">
        <v>11</v>
      </c>
      <c r="I401" s="103" t="s">
        <v>11</v>
      </c>
      <c r="J401" s="48">
        <v>45783</v>
      </c>
      <c r="K401" s="48">
        <v>45791</v>
      </c>
      <c r="L401" s="48">
        <v>45843</v>
      </c>
      <c r="M401" s="48">
        <v>45930</v>
      </c>
      <c r="N401" s="48">
        <v>45934</v>
      </c>
      <c r="O401" s="49">
        <v>140</v>
      </c>
      <c r="P401" s="50" t="s">
        <v>104</v>
      </c>
      <c r="Q401" s="50" t="s">
        <v>127</v>
      </c>
      <c r="R401" s="50" t="s">
        <v>122</v>
      </c>
      <c r="S401" s="50" t="s">
        <v>128</v>
      </c>
      <c r="T401" s="50" t="s">
        <v>108</v>
      </c>
      <c r="U401" s="50" t="s">
        <v>112</v>
      </c>
      <c r="V401" s="50" t="s">
        <v>110</v>
      </c>
      <c r="W401" s="51">
        <v>3</v>
      </c>
      <c r="X401" s="52" t="s">
        <v>11</v>
      </c>
      <c r="Y401" s="52" t="s">
        <v>11</v>
      </c>
      <c r="Z401" s="52" t="s">
        <v>11</v>
      </c>
      <c r="AA401" s="52" t="s">
        <v>11</v>
      </c>
      <c r="AB401" s="7">
        <v>126</v>
      </c>
      <c r="AC401" s="7">
        <v>30.2</v>
      </c>
      <c r="AD401" s="7">
        <v>0</v>
      </c>
      <c r="AE401" s="7">
        <v>0</v>
      </c>
      <c r="AF401" s="7">
        <v>0</v>
      </c>
      <c r="AG401" s="7">
        <v>15.7</v>
      </c>
      <c r="AH401" s="322" t="s">
        <v>157</v>
      </c>
      <c r="AI401" s="322" t="s">
        <v>161</v>
      </c>
      <c r="AJ401" s="322" t="s">
        <v>116</v>
      </c>
      <c r="AK401" s="322" t="s">
        <v>350</v>
      </c>
    </row>
    <row r="402" spans="1:37">
      <c r="A402" s="340">
        <v>38</v>
      </c>
      <c r="B402" s="323"/>
      <c r="C402" s="6" t="s">
        <v>698</v>
      </c>
      <c r="D402" s="107">
        <v>10</v>
      </c>
      <c r="E402" s="105">
        <v>2.2130000000000001</v>
      </c>
      <c r="F402" s="106">
        <v>147.53</v>
      </c>
      <c r="G402" s="106">
        <v>-17.579999999999998</v>
      </c>
      <c r="H402" s="110">
        <v>29</v>
      </c>
      <c r="I402" s="103" t="s">
        <v>11</v>
      </c>
      <c r="J402" s="53" t="s">
        <v>743</v>
      </c>
      <c r="K402" s="53" t="s">
        <v>744</v>
      </c>
      <c r="L402" s="53" t="s">
        <v>800</v>
      </c>
      <c r="M402" s="53" t="s">
        <v>819</v>
      </c>
      <c r="N402" s="53" t="s">
        <v>747</v>
      </c>
      <c r="O402" s="54">
        <v>125</v>
      </c>
      <c r="P402" s="40" t="s">
        <v>114</v>
      </c>
      <c r="Q402" s="40" t="s">
        <v>127</v>
      </c>
      <c r="R402" s="40" t="s">
        <v>122</v>
      </c>
      <c r="S402" s="40" t="s">
        <v>137</v>
      </c>
      <c r="T402" s="40" t="s">
        <v>108</v>
      </c>
      <c r="U402" s="40" t="s">
        <v>112</v>
      </c>
      <c r="V402" s="40" t="s">
        <v>110</v>
      </c>
      <c r="W402" s="40">
        <v>1</v>
      </c>
      <c r="X402" s="55" t="s">
        <v>520</v>
      </c>
      <c r="Y402" s="40">
        <v>0</v>
      </c>
      <c r="Z402" s="40">
        <v>0</v>
      </c>
      <c r="AA402" s="40">
        <v>0</v>
      </c>
      <c r="AB402" s="14">
        <v>73.5</v>
      </c>
      <c r="AC402" s="14">
        <v>13.4</v>
      </c>
      <c r="AD402" s="14">
        <v>2.2999999999999998</v>
      </c>
      <c r="AE402" s="14">
        <v>0.7</v>
      </c>
      <c r="AF402" s="14">
        <v>0</v>
      </c>
      <c r="AG402" s="14">
        <v>16.2</v>
      </c>
      <c r="AH402" s="15" t="s">
        <v>157</v>
      </c>
      <c r="AI402" s="15" t="s">
        <v>158</v>
      </c>
      <c r="AJ402" s="15" t="s">
        <v>114</v>
      </c>
      <c r="AK402" s="15" t="s">
        <v>137</v>
      </c>
    </row>
    <row r="403" spans="1:37">
      <c r="A403" s="340">
        <v>38</v>
      </c>
      <c r="B403" s="323"/>
      <c r="C403" s="6" t="s">
        <v>699</v>
      </c>
      <c r="D403" s="99">
        <v>15</v>
      </c>
      <c r="E403" s="111">
        <v>1.79</v>
      </c>
      <c r="F403" s="102">
        <v>79.559533333333334</v>
      </c>
      <c r="G403" s="102">
        <v>-63.947633434038266</v>
      </c>
      <c r="H403" s="54">
        <v>32</v>
      </c>
      <c r="I403" s="103" t="s">
        <v>11</v>
      </c>
      <c r="J403" s="56">
        <v>45770</v>
      </c>
      <c r="K403" s="56">
        <v>45781</v>
      </c>
      <c r="L403" s="56">
        <v>45847</v>
      </c>
      <c r="M403" s="56">
        <v>45927</v>
      </c>
      <c r="N403" s="56">
        <v>45927</v>
      </c>
      <c r="O403" s="54">
        <v>147</v>
      </c>
      <c r="P403" s="40" t="s">
        <v>104</v>
      </c>
      <c r="Q403" s="40" t="s">
        <v>127</v>
      </c>
      <c r="R403" s="40" t="s">
        <v>122</v>
      </c>
      <c r="S403" s="57" t="s">
        <v>128</v>
      </c>
      <c r="T403" s="57" t="s">
        <v>309</v>
      </c>
      <c r="U403" s="57" t="s">
        <v>109</v>
      </c>
      <c r="V403" s="57" t="s">
        <v>115</v>
      </c>
      <c r="W403" s="57" t="s">
        <v>737</v>
      </c>
      <c r="X403" s="55" t="s">
        <v>761</v>
      </c>
      <c r="Y403" s="42" t="s">
        <v>748</v>
      </c>
      <c r="Z403" s="42" t="s">
        <v>762</v>
      </c>
      <c r="AA403" s="58">
        <v>1</v>
      </c>
      <c r="AB403" s="11">
        <v>103</v>
      </c>
      <c r="AC403" s="11">
        <v>12.8</v>
      </c>
      <c r="AD403" s="9">
        <v>0</v>
      </c>
      <c r="AE403" s="9">
        <v>0</v>
      </c>
      <c r="AF403" s="9">
        <v>0</v>
      </c>
      <c r="AG403" s="9">
        <v>17.184999999999999</v>
      </c>
      <c r="AH403" s="12" t="s">
        <v>157</v>
      </c>
      <c r="AI403" s="12" t="s">
        <v>161</v>
      </c>
      <c r="AJ403" s="12" t="s">
        <v>163</v>
      </c>
      <c r="AK403" s="12" t="s">
        <v>160</v>
      </c>
    </row>
    <row r="404" spans="1:37">
      <c r="A404" s="340">
        <v>38</v>
      </c>
      <c r="B404" s="323"/>
      <c r="C404" s="6" t="s">
        <v>700</v>
      </c>
      <c r="D404" s="112">
        <v>20</v>
      </c>
      <c r="E404" s="113">
        <v>2.2440000000000002</v>
      </c>
      <c r="F404" s="114">
        <v>149.6</v>
      </c>
      <c r="G404" s="106">
        <v>-29.89</v>
      </c>
      <c r="H404" s="115">
        <v>26</v>
      </c>
      <c r="I404" s="103" t="s">
        <v>11</v>
      </c>
      <c r="J404" s="59">
        <v>45772</v>
      </c>
      <c r="K404" s="59">
        <v>45789</v>
      </c>
      <c r="L404" s="60">
        <v>45848</v>
      </c>
      <c r="M404" s="59">
        <v>45922</v>
      </c>
      <c r="N404" s="59">
        <v>45925</v>
      </c>
      <c r="O404" s="61">
        <v>134</v>
      </c>
      <c r="P404" s="62" t="s">
        <v>114</v>
      </c>
      <c r="Q404" s="62" t="s">
        <v>127</v>
      </c>
      <c r="R404" s="62" t="s">
        <v>122</v>
      </c>
      <c r="S404" s="62" t="s">
        <v>128</v>
      </c>
      <c r="T404" s="62" t="s">
        <v>108</v>
      </c>
      <c r="U404" s="63" t="s">
        <v>112</v>
      </c>
      <c r="V404" s="63" t="s">
        <v>110</v>
      </c>
      <c r="W404" s="63">
        <v>1</v>
      </c>
      <c r="X404" s="55" t="s">
        <v>11</v>
      </c>
      <c r="Y404" s="42" t="s">
        <v>11</v>
      </c>
      <c r="Z404" s="42" t="s">
        <v>11</v>
      </c>
      <c r="AA404" s="42" t="s">
        <v>11</v>
      </c>
      <c r="AB404" s="11">
        <v>116.9</v>
      </c>
      <c r="AC404" s="11">
        <v>9.4</v>
      </c>
      <c r="AD404" s="11">
        <v>0</v>
      </c>
      <c r="AE404" s="11">
        <v>0</v>
      </c>
      <c r="AF404" s="11">
        <v>0</v>
      </c>
      <c r="AG404" s="11">
        <v>17.2</v>
      </c>
      <c r="AH404" s="24" t="s">
        <v>157</v>
      </c>
      <c r="AI404" s="24" t="s">
        <v>158</v>
      </c>
      <c r="AJ404" s="24" t="s">
        <v>114</v>
      </c>
      <c r="AK404" s="24" t="s">
        <v>137</v>
      </c>
    </row>
    <row r="405" spans="1:37">
      <c r="A405" s="340">
        <v>38</v>
      </c>
      <c r="B405" s="323"/>
      <c r="C405" s="6" t="s">
        <v>701</v>
      </c>
      <c r="D405" s="99">
        <v>20</v>
      </c>
      <c r="E405" s="100">
        <v>9.3800000000000008</v>
      </c>
      <c r="F405" s="106">
        <v>312.82299999999998</v>
      </c>
      <c r="G405" s="102">
        <v>55.94</v>
      </c>
      <c r="H405" s="107">
        <v>2</v>
      </c>
      <c r="I405" s="103" t="s">
        <v>11</v>
      </c>
      <c r="J405" s="35">
        <v>45785</v>
      </c>
      <c r="K405" s="35">
        <v>45796</v>
      </c>
      <c r="L405" s="60" t="s">
        <v>11</v>
      </c>
      <c r="M405" s="35">
        <v>45933</v>
      </c>
      <c r="N405" s="35">
        <v>45943</v>
      </c>
      <c r="O405" s="64">
        <v>134</v>
      </c>
      <c r="P405" s="52" t="s">
        <v>104</v>
      </c>
      <c r="Q405" s="52" t="s">
        <v>127</v>
      </c>
      <c r="R405" s="52" t="s">
        <v>106</v>
      </c>
      <c r="S405" s="52" t="s">
        <v>118</v>
      </c>
      <c r="T405" s="52" t="s">
        <v>309</v>
      </c>
      <c r="U405" s="52" t="s">
        <v>11</v>
      </c>
      <c r="V405" s="52" t="s">
        <v>173</v>
      </c>
      <c r="W405" s="52" t="s">
        <v>173</v>
      </c>
      <c r="X405" s="55" t="s">
        <v>11</v>
      </c>
      <c r="Y405" s="42" t="s">
        <v>11</v>
      </c>
      <c r="Z405" s="42" t="s">
        <v>11</v>
      </c>
      <c r="AA405" s="42" t="s">
        <v>11</v>
      </c>
      <c r="AB405" s="7">
        <v>83.15</v>
      </c>
      <c r="AC405" s="7">
        <v>7.42</v>
      </c>
      <c r="AD405" s="7" t="s">
        <v>11</v>
      </c>
      <c r="AE405" s="7" t="s">
        <v>11</v>
      </c>
      <c r="AF405" s="7" t="s">
        <v>11</v>
      </c>
      <c r="AG405" s="7">
        <v>18.309999999999999</v>
      </c>
      <c r="AH405" s="322" t="s">
        <v>351</v>
      </c>
      <c r="AI405" s="322" t="s">
        <v>167</v>
      </c>
      <c r="AJ405" s="322" t="s">
        <v>116</v>
      </c>
      <c r="AK405" s="322" t="s">
        <v>137</v>
      </c>
    </row>
    <row r="406" spans="1:37" ht="22.5">
      <c r="A406" s="340">
        <v>38</v>
      </c>
      <c r="B406" s="323"/>
      <c r="C406" s="13" t="s">
        <v>702</v>
      </c>
      <c r="D406" s="67">
        <v>21</v>
      </c>
      <c r="E406" s="105">
        <v>6.2229999999999999</v>
      </c>
      <c r="F406" s="106">
        <v>197.57</v>
      </c>
      <c r="G406" s="102">
        <v>6.81</v>
      </c>
      <c r="H406" s="41">
        <v>11</v>
      </c>
      <c r="I406" s="103" t="s">
        <v>11</v>
      </c>
      <c r="J406" s="35">
        <v>45782</v>
      </c>
      <c r="K406" s="35">
        <v>45797</v>
      </c>
      <c r="L406" s="66">
        <v>45856</v>
      </c>
      <c r="M406" s="35">
        <v>45930</v>
      </c>
      <c r="N406" s="35">
        <v>45937</v>
      </c>
      <c r="O406" s="67">
        <v>134</v>
      </c>
      <c r="P406" s="52" t="s">
        <v>116</v>
      </c>
      <c r="Q406" s="52" t="s">
        <v>738</v>
      </c>
      <c r="R406" s="52" t="s">
        <v>750</v>
      </c>
      <c r="S406" s="52" t="s">
        <v>128</v>
      </c>
      <c r="T406" s="52" t="s">
        <v>108</v>
      </c>
      <c r="U406" s="52" t="s">
        <v>112</v>
      </c>
      <c r="V406" s="52" t="s">
        <v>110</v>
      </c>
      <c r="W406" s="52">
        <v>1</v>
      </c>
      <c r="X406" s="57" t="s">
        <v>301</v>
      </c>
      <c r="Y406" s="57" t="s">
        <v>751</v>
      </c>
      <c r="Z406" s="52" t="s">
        <v>752</v>
      </c>
      <c r="AA406" s="52" t="s">
        <v>780</v>
      </c>
      <c r="AB406" s="7">
        <v>131.04</v>
      </c>
      <c r="AC406" s="7">
        <v>16.52</v>
      </c>
      <c r="AD406" s="7">
        <v>0</v>
      </c>
      <c r="AE406" s="7">
        <v>0</v>
      </c>
      <c r="AF406" s="7">
        <v>0</v>
      </c>
      <c r="AG406" s="7">
        <v>17.28</v>
      </c>
      <c r="AH406" s="322" t="s">
        <v>157</v>
      </c>
      <c r="AI406" s="322" t="s">
        <v>170</v>
      </c>
      <c r="AJ406" s="322" t="s">
        <v>159</v>
      </c>
      <c r="AK406" s="322" t="s">
        <v>160</v>
      </c>
    </row>
    <row r="407" spans="1:37">
      <c r="A407" s="340">
        <v>38</v>
      </c>
      <c r="B407" s="323"/>
      <c r="C407" s="6" t="s">
        <v>703</v>
      </c>
      <c r="D407" s="67">
        <v>10</v>
      </c>
      <c r="E407" s="105">
        <v>3.5750000000000002</v>
      </c>
      <c r="F407" s="106">
        <v>238.45</v>
      </c>
      <c r="G407" s="106">
        <v>5.54</v>
      </c>
      <c r="H407" s="110">
        <v>12</v>
      </c>
      <c r="I407" s="103" t="s">
        <v>11</v>
      </c>
      <c r="J407" s="86">
        <v>45787</v>
      </c>
      <c r="K407" s="86">
        <v>45799</v>
      </c>
      <c r="L407" s="86" t="s">
        <v>11</v>
      </c>
      <c r="M407" s="86">
        <v>45933</v>
      </c>
      <c r="N407" s="86">
        <v>45946</v>
      </c>
      <c r="O407" s="87">
        <v>134</v>
      </c>
      <c r="P407" s="88" t="s">
        <v>776</v>
      </c>
      <c r="Q407" s="88" t="s">
        <v>129</v>
      </c>
      <c r="R407" s="88" t="s">
        <v>750</v>
      </c>
      <c r="S407" s="88" t="s">
        <v>128</v>
      </c>
      <c r="T407" s="88" t="s">
        <v>755</v>
      </c>
      <c r="U407" s="88" t="s">
        <v>756</v>
      </c>
      <c r="V407" s="88" t="s">
        <v>132</v>
      </c>
      <c r="W407" s="88">
        <v>3</v>
      </c>
      <c r="X407" s="88" t="s">
        <v>137</v>
      </c>
      <c r="Y407" s="57" t="s">
        <v>11</v>
      </c>
      <c r="Z407" s="57" t="s">
        <v>11</v>
      </c>
      <c r="AA407" s="57" t="s">
        <v>11</v>
      </c>
      <c r="AB407" s="7">
        <v>141.6</v>
      </c>
      <c r="AC407" s="7">
        <v>29.6</v>
      </c>
      <c r="AD407" s="17">
        <v>0</v>
      </c>
      <c r="AE407" s="17">
        <v>0</v>
      </c>
      <c r="AF407" s="17">
        <v>0</v>
      </c>
      <c r="AG407" s="7">
        <v>17.37</v>
      </c>
      <c r="AH407" s="18" t="s">
        <v>826</v>
      </c>
      <c r="AI407" s="322" t="s">
        <v>834</v>
      </c>
      <c r="AJ407" s="18" t="s">
        <v>828</v>
      </c>
      <c r="AK407" s="18" t="s">
        <v>829</v>
      </c>
    </row>
    <row r="408" spans="1:37">
      <c r="A408" s="340">
        <v>38</v>
      </c>
      <c r="B408" s="323"/>
      <c r="C408" s="19" t="s">
        <v>22</v>
      </c>
      <c r="D408" s="116" t="s">
        <v>11</v>
      </c>
      <c r="E408" s="117" t="s">
        <v>11</v>
      </c>
      <c r="F408" s="118">
        <v>197.85842962962963</v>
      </c>
      <c r="G408" s="118">
        <v>-1.5017151812671381</v>
      </c>
      <c r="H408" s="123">
        <v>13</v>
      </c>
      <c r="I408" s="120" t="s">
        <v>209</v>
      </c>
      <c r="J408" s="71" t="s">
        <v>11</v>
      </c>
      <c r="K408" s="72" t="s">
        <v>11</v>
      </c>
      <c r="L408" s="72" t="s">
        <v>11</v>
      </c>
      <c r="M408" s="73" t="s">
        <v>11</v>
      </c>
      <c r="N408" s="72" t="s">
        <v>11</v>
      </c>
      <c r="O408" s="74">
        <v>134.80000000000001</v>
      </c>
      <c r="P408" s="75" t="s">
        <v>11</v>
      </c>
      <c r="Q408" s="75" t="s">
        <v>11</v>
      </c>
      <c r="R408" s="75" t="s">
        <v>11</v>
      </c>
      <c r="S408" s="75" t="s">
        <v>11</v>
      </c>
      <c r="T408" s="76" t="s">
        <v>11</v>
      </c>
      <c r="U408" s="77" t="s">
        <v>11</v>
      </c>
      <c r="V408" s="77" t="s">
        <v>11</v>
      </c>
      <c r="W408" s="75" t="s">
        <v>11</v>
      </c>
      <c r="X408" s="78" t="s">
        <v>11</v>
      </c>
      <c r="Y408" s="79" t="s">
        <v>11</v>
      </c>
      <c r="Z408" s="79" t="s">
        <v>11</v>
      </c>
      <c r="AA408" s="75" t="s">
        <v>11</v>
      </c>
      <c r="AB408" s="20">
        <v>105.33222222222223</v>
      </c>
      <c r="AC408" s="20">
        <v>17.426666666666666</v>
      </c>
      <c r="AD408" s="20">
        <v>0.28749999999999998</v>
      </c>
      <c r="AE408" s="20">
        <v>8.7499999999999994E-2</v>
      </c>
      <c r="AF408" s="20">
        <v>0</v>
      </c>
      <c r="AG408" s="20">
        <v>18.277222222222221</v>
      </c>
      <c r="AH408" s="21" t="s">
        <v>11</v>
      </c>
      <c r="AI408" s="21" t="s">
        <v>11</v>
      </c>
      <c r="AJ408" s="21" t="s">
        <v>11</v>
      </c>
      <c r="AK408" s="21" t="s">
        <v>11</v>
      </c>
    </row>
    <row r="409" spans="1:37">
      <c r="A409" s="340">
        <v>38</v>
      </c>
      <c r="B409" s="323" t="s">
        <v>735</v>
      </c>
      <c r="C409" s="6" t="s">
        <v>19</v>
      </c>
      <c r="D409" s="99" t="s">
        <v>11</v>
      </c>
      <c r="E409" s="100">
        <v>3.9790000000000001</v>
      </c>
      <c r="F409" s="101">
        <v>221.06</v>
      </c>
      <c r="G409" s="109">
        <v>-9.7200000000000006</v>
      </c>
      <c r="H409" s="64">
        <v>29</v>
      </c>
      <c r="I409" s="103" t="s">
        <v>11</v>
      </c>
      <c r="J409" s="35">
        <v>45781</v>
      </c>
      <c r="K409" s="35">
        <v>45794</v>
      </c>
      <c r="L409" s="35" t="s">
        <v>11</v>
      </c>
      <c r="M409" s="35">
        <v>45932</v>
      </c>
      <c r="N409" s="35">
        <v>45932</v>
      </c>
      <c r="O409" s="64">
        <v>139</v>
      </c>
      <c r="P409" s="52" t="s">
        <v>790</v>
      </c>
      <c r="Q409" s="52" t="s">
        <v>127</v>
      </c>
      <c r="R409" s="52" t="s">
        <v>122</v>
      </c>
      <c r="S409" s="52" t="s">
        <v>118</v>
      </c>
      <c r="T409" s="52" t="s">
        <v>108</v>
      </c>
      <c r="U409" s="52" t="s">
        <v>109</v>
      </c>
      <c r="V409" s="52" t="s">
        <v>313</v>
      </c>
      <c r="W409" s="52" t="s">
        <v>737</v>
      </c>
      <c r="X409" s="57" t="s">
        <v>11</v>
      </c>
      <c r="Y409" s="42" t="s">
        <v>11</v>
      </c>
      <c r="Z409" s="42" t="s">
        <v>11</v>
      </c>
      <c r="AA409" s="42" t="s">
        <v>11</v>
      </c>
      <c r="AB409" s="7">
        <v>98.8</v>
      </c>
      <c r="AC409" s="7">
        <v>10.4</v>
      </c>
      <c r="AD409" s="7">
        <v>0</v>
      </c>
      <c r="AE409" s="7">
        <v>0</v>
      </c>
      <c r="AF409" s="7">
        <v>0</v>
      </c>
      <c r="AG409" s="7">
        <v>19.7</v>
      </c>
      <c r="AH409" s="322" t="s">
        <v>157</v>
      </c>
      <c r="AI409" s="18" t="s">
        <v>164</v>
      </c>
      <c r="AJ409" s="18" t="s">
        <v>116</v>
      </c>
      <c r="AK409" s="322" t="s">
        <v>160</v>
      </c>
    </row>
    <row r="410" spans="1:37" ht="22.5">
      <c r="A410" s="340">
        <v>39</v>
      </c>
      <c r="B410" s="323"/>
      <c r="C410" s="6" t="s">
        <v>20</v>
      </c>
      <c r="D410" s="67">
        <v>10</v>
      </c>
      <c r="E410" s="100">
        <v>0.15</v>
      </c>
      <c r="F410" s="104" t="s">
        <v>11</v>
      </c>
      <c r="G410" s="104" t="s">
        <v>11</v>
      </c>
      <c r="H410" s="104" t="s">
        <v>11</v>
      </c>
      <c r="I410" s="103" t="s">
        <v>11</v>
      </c>
      <c r="J410" s="35">
        <v>45805</v>
      </c>
      <c r="K410" s="35">
        <v>45814</v>
      </c>
      <c r="L410" s="35">
        <v>45843</v>
      </c>
      <c r="M410" s="35">
        <v>45934</v>
      </c>
      <c r="N410" s="35">
        <v>45945</v>
      </c>
      <c r="O410" s="41">
        <v>121</v>
      </c>
      <c r="P410" s="37" t="s">
        <v>123</v>
      </c>
      <c r="Q410" s="37" t="s">
        <v>738</v>
      </c>
      <c r="R410" s="37" t="s">
        <v>739</v>
      </c>
      <c r="S410" s="37" t="s">
        <v>118</v>
      </c>
      <c r="T410" s="37" t="s">
        <v>108</v>
      </c>
      <c r="U410" s="37" t="s">
        <v>109</v>
      </c>
      <c r="V410" s="37" t="s">
        <v>740</v>
      </c>
      <c r="W410" s="37" t="s">
        <v>737</v>
      </c>
      <c r="X410" s="37" t="s">
        <v>303</v>
      </c>
      <c r="Y410" s="37" t="s">
        <v>811</v>
      </c>
      <c r="Z410" s="42" t="s">
        <v>11</v>
      </c>
      <c r="AA410" s="42" t="s">
        <v>11</v>
      </c>
      <c r="AB410" s="9">
        <v>75</v>
      </c>
      <c r="AC410" s="9">
        <v>9.6</v>
      </c>
      <c r="AD410" s="9" t="s">
        <v>11</v>
      </c>
      <c r="AE410" s="9" t="s">
        <v>11</v>
      </c>
      <c r="AF410" s="9" t="s">
        <v>11</v>
      </c>
      <c r="AG410" s="22">
        <v>13.5</v>
      </c>
      <c r="AH410" s="23" t="s">
        <v>351</v>
      </c>
      <c r="AI410" s="23" t="s">
        <v>165</v>
      </c>
      <c r="AJ410" s="23" t="s">
        <v>114</v>
      </c>
      <c r="AK410" s="23" t="s">
        <v>350</v>
      </c>
    </row>
    <row r="411" spans="1:37">
      <c r="A411" s="340">
        <v>39</v>
      </c>
      <c r="B411" s="323"/>
      <c r="C411" s="6" t="s">
        <v>696</v>
      </c>
      <c r="D411" s="67">
        <v>10</v>
      </c>
      <c r="E411" s="108">
        <v>2.246</v>
      </c>
      <c r="F411" s="109">
        <v>149.72</v>
      </c>
      <c r="G411" s="106">
        <v>6.93</v>
      </c>
      <c r="H411" s="41">
        <v>17</v>
      </c>
      <c r="I411" s="103" t="s">
        <v>11</v>
      </c>
      <c r="J411" s="59">
        <v>45782</v>
      </c>
      <c r="K411" s="59">
        <v>45788</v>
      </c>
      <c r="L411" s="43">
        <v>45828</v>
      </c>
      <c r="M411" s="59">
        <v>45924</v>
      </c>
      <c r="N411" s="59">
        <v>45924</v>
      </c>
      <c r="O411" s="45">
        <v>136</v>
      </c>
      <c r="P411" s="46" t="s">
        <v>116</v>
      </c>
      <c r="Q411" s="46" t="s">
        <v>127</v>
      </c>
      <c r="R411" s="46" t="s">
        <v>158</v>
      </c>
      <c r="S411" s="46" t="s">
        <v>536</v>
      </c>
      <c r="T411" s="46" t="s">
        <v>108</v>
      </c>
      <c r="U411" s="46" t="s">
        <v>109</v>
      </c>
      <c r="V411" s="46" t="s">
        <v>110</v>
      </c>
      <c r="W411" s="46" t="s">
        <v>737</v>
      </c>
      <c r="X411" s="321" t="s">
        <v>11</v>
      </c>
      <c r="Y411" s="321" t="s">
        <v>11</v>
      </c>
      <c r="Z411" s="321" t="s">
        <v>11</v>
      </c>
      <c r="AA411" s="321" t="s">
        <v>11</v>
      </c>
      <c r="AB411" s="11">
        <v>104.3</v>
      </c>
      <c r="AC411" s="11">
        <v>12.6</v>
      </c>
      <c r="AD411" s="11">
        <v>0</v>
      </c>
      <c r="AE411" s="11">
        <v>0</v>
      </c>
      <c r="AF411" s="11">
        <v>0</v>
      </c>
      <c r="AG411" s="11">
        <v>19.66</v>
      </c>
      <c r="AH411" s="12" t="s">
        <v>157</v>
      </c>
      <c r="AI411" s="12" t="s">
        <v>106</v>
      </c>
      <c r="AJ411" s="12" t="s">
        <v>116</v>
      </c>
      <c r="AK411" s="12" t="s">
        <v>350</v>
      </c>
    </row>
    <row r="412" spans="1:37">
      <c r="A412" s="340">
        <v>39</v>
      </c>
      <c r="B412" s="323"/>
      <c r="C412" s="13" t="s">
        <v>697</v>
      </c>
      <c r="D412" s="107">
        <v>21</v>
      </c>
      <c r="E412" s="108">
        <v>7.5</v>
      </c>
      <c r="F412" s="109">
        <v>238.10714285714286</v>
      </c>
      <c r="G412" s="109">
        <v>20</v>
      </c>
      <c r="H412" s="121">
        <v>4</v>
      </c>
      <c r="I412" s="103" t="s">
        <v>11</v>
      </c>
      <c r="J412" s="48">
        <v>45783</v>
      </c>
      <c r="K412" s="48">
        <v>45791</v>
      </c>
      <c r="L412" s="48">
        <v>45832</v>
      </c>
      <c r="M412" s="48">
        <v>45930</v>
      </c>
      <c r="N412" s="48">
        <v>45934</v>
      </c>
      <c r="O412" s="49">
        <v>140</v>
      </c>
      <c r="P412" s="50" t="s">
        <v>318</v>
      </c>
      <c r="Q412" s="50" t="s">
        <v>127</v>
      </c>
      <c r="R412" s="50" t="s">
        <v>122</v>
      </c>
      <c r="S412" s="50" t="s">
        <v>128</v>
      </c>
      <c r="T412" s="50" t="s">
        <v>108</v>
      </c>
      <c r="U412" s="50" t="s">
        <v>112</v>
      </c>
      <c r="V412" s="50" t="s">
        <v>110</v>
      </c>
      <c r="W412" s="51">
        <v>4</v>
      </c>
      <c r="X412" s="52" t="s">
        <v>11</v>
      </c>
      <c r="Y412" s="52" t="s">
        <v>11</v>
      </c>
      <c r="Z412" s="52" t="s">
        <v>11</v>
      </c>
      <c r="AA412" s="52" t="s">
        <v>11</v>
      </c>
      <c r="AB412" s="7">
        <v>117.9</v>
      </c>
      <c r="AC412" s="7">
        <v>15.1</v>
      </c>
      <c r="AD412" s="7">
        <v>9</v>
      </c>
      <c r="AE412" s="7">
        <v>0</v>
      </c>
      <c r="AF412" s="7">
        <v>0</v>
      </c>
      <c r="AG412" s="7">
        <v>18.7</v>
      </c>
      <c r="AH412" s="322" t="s">
        <v>157</v>
      </c>
      <c r="AI412" s="322" t="s">
        <v>167</v>
      </c>
      <c r="AJ412" s="322" t="s">
        <v>116</v>
      </c>
      <c r="AK412" s="322" t="s">
        <v>350</v>
      </c>
    </row>
    <row r="413" spans="1:37">
      <c r="A413" s="340">
        <v>39</v>
      </c>
      <c r="B413" s="323"/>
      <c r="C413" s="6" t="s">
        <v>698</v>
      </c>
      <c r="D413" s="107">
        <v>10</v>
      </c>
      <c r="E413" s="105">
        <v>2.5680000000000001</v>
      </c>
      <c r="F413" s="106">
        <v>171.2</v>
      </c>
      <c r="G413" s="106">
        <v>-4.3600000000000003</v>
      </c>
      <c r="H413" s="110">
        <v>5</v>
      </c>
      <c r="I413" s="103" t="s">
        <v>11</v>
      </c>
      <c r="J413" s="53" t="s">
        <v>743</v>
      </c>
      <c r="K413" s="53" t="s">
        <v>744</v>
      </c>
      <c r="L413" s="53" t="s">
        <v>758</v>
      </c>
      <c r="M413" s="53" t="s">
        <v>768</v>
      </c>
      <c r="N413" s="53" t="s">
        <v>769</v>
      </c>
      <c r="O413" s="54">
        <v>119</v>
      </c>
      <c r="P413" s="40" t="s">
        <v>123</v>
      </c>
      <c r="Q413" s="40" t="s">
        <v>127</v>
      </c>
      <c r="R413" s="40" t="s">
        <v>122</v>
      </c>
      <c r="S413" s="40" t="s">
        <v>113</v>
      </c>
      <c r="T413" s="40" t="s">
        <v>108</v>
      </c>
      <c r="U413" s="40" t="s">
        <v>112</v>
      </c>
      <c r="V413" s="40" t="s">
        <v>110</v>
      </c>
      <c r="W413" s="40">
        <v>1</v>
      </c>
      <c r="X413" s="55" t="s">
        <v>520</v>
      </c>
      <c r="Y413" s="40">
        <v>0</v>
      </c>
      <c r="Z413" s="40">
        <v>0</v>
      </c>
      <c r="AA413" s="40">
        <v>0</v>
      </c>
      <c r="AB413" s="14">
        <v>95.6</v>
      </c>
      <c r="AC413" s="14">
        <v>17.2</v>
      </c>
      <c r="AD413" s="14">
        <v>0</v>
      </c>
      <c r="AE413" s="14">
        <v>0</v>
      </c>
      <c r="AF413" s="14">
        <v>0</v>
      </c>
      <c r="AG413" s="14">
        <v>17.8</v>
      </c>
      <c r="AH413" s="15" t="s">
        <v>157</v>
      </c>
      <c r="AI413" s="15" t="s">
        <v>164</v>
      </c>
      <c r="AJ413" s="15" t="s">
        <v>114</v>
      </c>
      <c r="AK413" s="15" t="s">
        <v>137</v>
      </c>
    </row>
    <row r="414" spans="1:37">
      <c r="A414" s="340">
        <v>39</v>
      </c>
      <c r="B414" s="323"/>
      <c r="C414" s="6" t="s">
        <v>699</v>
      </c>
      <c r="D414" s="99">
        <v>15</v>
      </c>
      <c r="E414" s="111">
        <v>5.36</v>
      </c>
      <c r="F414" s="102">
        <v>238.23413333333335</v>
      </c>
      <c r="G414" s="102">
        <v>7.9556898288016207</v>
      </c>
      <c r="H414" s="54">
        <v>13</v>
      </c>
      <c r="I414" s="103" t="s">
        <v>11</v>
      </c>
      <c r="J414" s="56">
        <v>45770</v>
      </c>
      <c r="K414" s="56">
        <v>45781</v>
      </c>
      <c r="L414" s="56">
        <v>45834</v>
      </c>
      <c r="M414" s="56">
        <v>45923</v>
      </c>
      <c r="N414" s="56">
        <v>45925</v>
      </c>
      <c r="O414" s="54">
        <v>143</v>
      </c>
      <c r="P414" s="40" t="s">
        <v>123</v>
      </c>
      <c r="Q414" s="40" t="s">
        <v>127</v>
      </c>
      <c r="R414" s="40" t="s">
        <v>122</v>
      </c>
      <c r="S414" s="57" t="s">
        <v>128</v>
      </c>
      <c r="T414" s="57" t="s">
        <v>309</v>
      </c>
      <c r="U414" s="57" t="s">
        <v>109</v>
      </c>
      <c r="V414" s="57" t="s">
        <v>110</v>
      </c>
      <c r="W414" s="57" t="s">
        <v>816</v>
      </c>
      <c r="X414" s="55" t="s">
        <v>11</v>
      </c>
      <c r="Y414" s="42" t="s">
        <v>11</v>
      </c>
      <c r="Z414" s="42" t="s">
        <v>11</v>
      </c>
      <c r="AA414" s="42" t="s">
        <v>11</v>
      </c>
      <c r="AB414" s="11">
        <v>108.4</v>
      </c>
      <c r="AC414" s="11">
        <v>7.6</v>
      </c>
      <c r="AD414" s="9">
        <v>0</v>
      </c>
      <c r="AE414" s="9">
        <v>0</v>
      </c>
      <c r="AF414" s="9">
        <v>0</v>
      </c>
      <c r="AG414" s="9">
        <v>17.684999999999999</v>
      </c>
      <c r="AH414" s="12" t="s">
        <v>831</v>
      </c>
      <c r="AI414" s="12" t="s">
        <v>167</v>
      </c>
      <c r="AJ414" s="12" t="s">
        <v>163</v>
      </c>
      <c r="AK414" s="12" t="s">
        <v>160</v>
      </c>
    </row>
    <row r="415" spans="1:37">
      <c r="A415" s="340">
        <v>39</v>
      </c>
      <c r="B415" s="323"/>
      <c r="C415" s="6" t="s">
        <v>700</v>
      </c>
      <c r="D415" s="112">
        <v>20</v>
      </c>
      <c r="E415" s="113">
        <v>3.1960000000000002</v>
      </c>
      <c r="F415" s="114">
        <v>213.07</v>
      </c>
      <c r="G415" s="106">
        <v>-0.14000000000000001</v>
      </c>
      <c r="H415" s="115">
        <v>5.0000000000000009</v>
      </c>
      <c r="I415" s="103" t="s">
        <v>11</v>
      </c>
      <c r="J415" s="59">
        <v>45772</v>
      </c>
      <c r="K415" s="59">
        <v>45789</v>
      </c>
      <c r="L415" s="60">
        <v>45839</v>
      </c>
      <c r="M415" s="59">
        <v>45916</v>
      </c>
      <c r="N415" s="59">
        <v>45917</v>
      </c>
      <c r="O415" s="61">
        <v>128</v>
      </c>
      <c r="P415" s="62" t="s">
        <v>123</v>
      </c>
      <c r="Q415" s="62" t="s">
        <v>127</v>
      </c>
      <c r="R415" s="62" t="s">
        <v>122</v>
      </c>
      <c r="S415" s="62" t="s">
        <v>118</v>
      </c>
      <c r="T415" s="62" t="s">
        <v>108</v>
      </c>
      <c r="U415" s="63" t="s">
        <v>112</v>
      </c>
      <c r="V415" s="63" t="s">
        <v>110</v>
      </c>
      <c r="W415" s="63">
        <v>1</v>
      </c>
      <c r="X415" s="55" t="s">
        <v>11</v>
      </c>
      <c r="Y415" s="42" t="s">
        <v>11</v>
      </c>
      <c r="Z415" s="42" t="s">
        <v>11</v>
      </c>
      <c r="AA415" s="42" t="s">
        <v>11</v>
      </c>
      <c r="AB415" s="11">
        <v>104.7</v>
      </c>
      <c r="AC415" s="11">
        <v>14.4</v>
      </c>
      <c r="AD415" s="11">
        <v>0</v>
      </c>
      <c r="AE415" s="11">
        <v>0</v>
      </c>
      <c r="AF415" s="11">
        <v>0</v>
      </c>
      <c r="AG415" s="11">
        <v>20.100000000000001</v>
      </c>
      <c r="AH415" s="24" t="s">
        <v>157</v>
      </c>
      <c r="AI415" s="24" t="s">
        <v>167</v>
      </c>
      <c r="AJ415" s="24" t="s">
        <v>114</v>
      </c>
      <c r="AK415" s="24" t="s">
        <v>137</v>
      </c>
    </row>
    <row r="416" spans="1:37">
      <c r="A416" s="340">
        <v>39</v>
      </c>
      <c r="B416" s="323"/>
      <c r="C416" s="6" t="s">
        <v>701</v>
      </c>
      <c r="D416" s="99">
        <v>20</v>
      </c>
      <c r="E416" s="100">
        <v>6.03</v>
      </c>
      <c r="F416" s="106">
        <v>201.10050000000001</v>
      </c>
      <c r="G416" s="102">
        <v>0.25</v>
      </c>
      <c r="H416" s="107">
        <v>30</v>
      </c>
      <c r="I416" s="103" t="s">
        <v>11</v>
      </c>
      <c r="J416" s="35">
        <v>45785</v>
      </c>
      <c r="K416" s="35">
        <v>45796</v>
      </c>
      <c r="L416" s="60" t="s">
        <v>11</v>
      </c>
      <c r="M416" s="35">
        <v>45933</v>
      </c>
      <c r="N416" s="35">
        <v>45943</v>
      </c>
      <c r="O416" s="64">
        <v>134</v>
      </c>
      <c r="P416" s="52" t="s">
        <v>123</v>
      </c>
      <c r="Q416" s="37" t="s">
        <v>127</v>
      </c>
      <c r="R416" s="65" t="s">
        <v>122</v>
      </c>
      <c r="S416" s="37" t="s">
        <v>118</v>
      </c>
      <c r="T416" s="37" t="s">
        <v>309</v>
      </c>
      <c r="U416" s="89" t="s">
        <v>11</v>
      </c>
      <c r="V416" s="52" t="s">
        <v>173</v>
      </c>
      <c r="W416" s="52" t="s">
        <v>173</v>
      </c>
      <c r="X416" s="55" t="s">
        <v>11</v>
      </c>
      <c r="Y416" s="42" t="s">
        <v>11</v>
      </c>
      <c r="Z416" s="42" t="s">
        <v>11</v>
      </c>
      <c r="AA416" s="42" t="s">
        <v>11</v>
      </c>
      <c r="AB416" s="7">
        <v>79.7</v>
      </c>
      <c r="AC416" s="7">
        <v>8.94</v>
      </c>
      <c r="AD416" s="7" t="s">
        <v>11</v>
      </c>
      <c r="AE416" s="7" t="s">
        <v>11</v>
      </c>
      <c r="AF416" s="7" t="s">
        <v>11</v>
      </c>
      <c r="AG416" s="7">
        <v>21.06</v>
      </c>
      <c r="AH416" s="322" t="s">
        <v>351</v>
      </c>
      <c r="AI416" s="322" t="s">
        <v>167</v>
      </c>
      <c r="AJ416" s="322" t="s">
        <v>116</v>
      </c>
      <c r="AK416" s="322" t="s">
        <v>137</v>
      </c>
    </row>
    <row r="417" spans="1:37" ht="22.5">
      <c r="A417" s="340">
        <v>39</v>
      </c>
      <c r="B417" s="323"/>
      <c r="C417" s="13" t="s">
        <v>702</v>
      </c>
      <c r="D417" s="67">
        <v>21</v>
      </c>
      <c r="E417" s="105">
        <v>5.4249999999999998</v>
      </c>
      <c r="F417" s="106">
        <v>172.22</v>
      </c>
      <c r="G417" s="102">
        <v>-6.89</v>
      </c>
      <c r="H417" s="41">
        <v>19</v>
      </c>
      <c r="I417" s="103" t="s">
        <v>11</v>
      </c>
      <c r="J417" s="35">
        <v>45782</v>
      </c>
      <c r="K417" s="35">
        <v>45797</v>
      </c>
      <c r="L417" s="66">
        <v>45843</v>
      </c>
      <c r="M417" s="35">
        <v>45930</v>
      </c>
      <c r="N417" s="35">
        <v>45937</v>
      </c>
      <c r="O417" s="67">
        <v>134</v>
      </c>
      <c r="P417" s="52" t="s">
        <v>123</v>
      </c>
      <c r="Q417" s="52" t="s">
        <v>738</v>
      </c>
      <c r="R417" s="52" t="s">
        <v>750</v>
      </c>
      <c r="S417" s="52" t="s">
        <v>128</v>
      </c>
      <c r="T417" s="52" t="s">
        <v>108</v>
      </c>
      <c r="U417" s="52" t="s">
        <v>112</v>
      </c>
      <c r="V417" s="52" t="s">
        <v>110</v>
      </c>
      <c r="W417" s="52">
        <v>1</v>
      </c>
      <c r="X417" s="57" t="s">
        <v>301</v>
      </c>
      <c r="Y417" s="57" t="s">
        <v>751</v>
      </c>
      <c r="Z417" s="52" t="s">
        <v>752</v>
      </c>
      <c r="AA417" s="52" t="s">
        <v>780</v>
      </c>
      <c r="AB417" s="7">
        <v>128.82</v>
      </c>
      <c r="AC417" s="7">
        <v>19.34</v>
      </c>
      <c r="AD417" s="7">
        <v>0</v>
      </c>
      <c r="AE417" s="7">
        <v>0</v>
      </c>
      <c r="AF417" s="7">
        <v>0</v>
      </c>
      <c r="AG417" s="7">
        <v>19.34</v>
      </c>
      <c r="AH417" s="322" t="s">
        <v>157</v>
      </c>
      <c r="AI417" s="322" t="s">
        <v>158</v>
      </c>
      <c r="AJ417" s="322" t="s">
        <v>159</v>
      </c>
      <c r="AK417" s="322" t="s">
        <v>160</v>
      </c>
    </row>
    <row r="418" spans="1:37">
      <c r="A418" s="340">
        <v>39</v>
      </c>
      <c r="B418" s="323"/>
      <c r="C418" s="6" t="s">
        <v>703</v>
      </c>
      <c r="D418" s="67">
        <v>10</v>
      </c>
      <c r="E418" s="105">
        <v>4.375</v>
      </c>
      <c r="F418" s="106">
        <v>291.81</v>
      </c>
      <c r="G418" s="106">
        <v>29.15</v>
      </c>
      <c r="H418" s="110">
        <v>2</v>
      </c>
      <c r="I418" s="103" t="s">
        <v>11</v>
      </c>
      <c r="J418" s="86">
        <v>45787</v>
      </c>
      <c r="K418" s="86">
        <v>45799</v>
      </c>
      <c r="L418" s="86" t="s">
        <v>11</v>
      </c>
      <c r="M418" s="86">
        <v>45928</v>
      </c>
      <c r="N418" s="86">
        <v>45946</v>
      </c>
      <c r="O418" s="87">
        <v>129</v>
      </c>
      <c r="P418" s="88" t="s">
        <v>754</v>
      </c>
      <c r="Q418" s="88" t="s">
        <v>129</v>
      </c>
      <c r="R418" s="88" t="s">
        <v>750</v>
      </c>
      <c r="S418" s="88" t="s">
        <v>128</v>
      </c>
      <c r="T418" s="88" t="s">
        <v>755</v>
      </c>
      <c r="U418" s="88" t="s">
        <v>756</v>
      </c>
      <c r="V418" s="88" t="s">
        <v>130</v>
      </c>
      <c r="W418" s="88">
        <v>4</v>
      </c>
      <c r="X418" s="88" t="s">
        <v>137</v>
      </c>
      <c r="Y418" s="57" t="s">
        <v>11</v>
      </c>
      <c r="Z418" s="57" t="s">
        <v>11</v>
      </c>
      <c r="AA418" s="57" t="s">
        <v>11</v>
      </c>
      <c r="AB418" s="7">
        <v>147.69999999999999</v>
      </c>
      <c r="AC418" s="7">
        <v>20.8</v>
      </c>
      <c r="AD418" s="17">
        <v>0</v>
      </c>
      <c r="AE418" s="17">
        <v>0</v>
      </c>
      <c r="AF418" s="17">
        <v>0</v>
      </c>
      <c r="AG418" s="7">
        <v>18.399999999999999</v>
      </c>
      <c r="AH418" s="18" t="s">
        <v>826</v>
      </c>
      <c r="AI418" s="322" t="s">
        <v>169</v>
      </c>
      <c r="AJ418" s="18" t="s">
        <v>828</v>
      </c>
      <c r="AK418" s="18" t="s">
        <v>829</v>
      </c>
    </row>
    <row r="419" spans="1:37">
      <c r="A419" s="340">
        <v>39</v>
      </c>
      <c r="B419" s="323"/>
      <c r="C419" s="19" t="s">
        <v>22</v>
      </c>
      <c r="D419" s="116" t="s">
        <v>11</v>
      </c>
      <c r="E419" s="117" t="s">
        <v>11</v>
      </c>
      <c r="F419" s="118">
        <v>210.72</v>
      </c>
      <c r="G419" s="118">
        <v>4.9010578718108322</v>
      </c>
      <c r="H419" s="123">
        <v>4</v>
      </c>
      <c r="I419" s="120" t="s">
        <v>211</v>
      </c>
      <c r="J419" s="71" t="s">
        <v>11</v>
      </c>
      <c r="K419" s="72" t="s">
        <v>11</v>
      </c>
      <c r="L419" s="72" t="s">
        <v>11</v>
      </c>
      <c r="M419" s="73" t="s">
        <v>11</v>
      </c>
      <c r="N419" s="72" t="s">
        <v>11</v>
      </c>
      <c r="O419" s="74">
        <v>132.30000000000001</v>
      </c>
      <c r="P419" s="75" t="s">
        <v>11</v>
      </c>
      <c r="Q419" s="75" t="s">
        <v>11</v>
      </c>
      <c r="R419" s="75" t="s">
        <v>11</v>
      </c>
      <c r="S419" s="75" t="s">
        <v>11</v>
      </c>
      <c r="T419" s="76" t="s">
        <v>11</v>
      </c>
      <c r="U419" s="77" t="s">
        <v>11</v>
      </c>
      <c r="V419" s="77" t="s">
        <v>11</v>
      </c>
      <c r="W419" s="75" t="s">
        <v>11</v>
      </c>
      <c r="X419" s="78" t="s">
        <v>11</v>
      </c>
      <c r="Y419" s="79" t="s">
        <v>11</v>
      </c>
      <c r="Z419" s="79" t="s">
        <v>11</v>
      </c>
      <c r="AA419" s="75" t="s">
        <v>11</v>
      </c>
      <c r="AB419" s="20">
        <v>106.09200000000001</v>
      </c>
      <c r="AC419" s="20">
        <v>13.598000000000003</v>
      </c>
      <c r="AD419" s="20">
        <v>1.125</v>
      </c>
      <c r="AE419" s="20">
        <v>0</v>
      </c>
      <c r="AF419" s="20">
        <v>0</v>
      </c>
      <c r="AG419" s="20">
        <v>18.594500000000004</v>
      </c>
      <c r="AH419" s="21" t="s">
        <v>11</v>
      </c>
      <c r="AI419" s="21" t="s">
        <v>11</v>
      </c>
      <c r="AJ419" s="21" t="s">
        <v>11</v>
      </c>
      <c r="AK419" s="21" t="s">
        <v>11</v>
      </c>
    </row>
    <row r="420" spans="1:37">
      <c r="A420" s="340">
        <v>39</v>
      </c>
      <c r="B420" s="323" t="s">
        <v>695</v>
      </c>
      <c r="C420" s="6" t="s">
        <v>19</v>
      </c>
      <c r="D420" s="99" t="s">
        <v>11</v>
      </c>
      <c r="E420" s="100">
        <v>4.5970000000000004</v>
      </c>
      <c r="F420" s="101">
        <v>255.39</v>
      </c>
      <c r="G420" s="102" t="s">
        <v>11</v>
      </c>
      <c r="H420" s="107" t="s">
        <v>11</v>
      </c>
      <c r="I420" s="103" t="s">
        <v>11</v>
      </c>
      <c r="J420" s="35">
        <v>45781</v>
      </c>
      <c r="K420" s="35">
        <v>45794</v>
      </c>
      <c r="L420" s="35" t="s">
        <v>11</v>
      </c>
      <c r="M420" s="35">
        <v>45930</v>
      </c>
      <c r="N420" s="35">
        <v>45930</v>
      </c>
      <c r="O420" s="64">
        <v>137</v>
      </c>
      <c r="P420" s="52" t="s">
        <v>116</v>
      </c>
      <c r="Q420" s="52" t="s">
        <v>127</v>
      </c>
      <c r="R420" s="52" t="s">
        <v>122</v>
      </c>
      <c r="S420" s="52" t="s">
        <v>118</v>
      </c>
      <c r="T420" s="52" t="s">
        <v>108</v>
      </c>
      <c r="U420" s="52" t="s">
        <v>109</v>
      </c>
      <c r="V420" s="52" t="s">
        <v>313</v>
      </c>
      <c r="W420" s="52" t="s">
        <v>737</v>
      </c>
      <c r="X420" s="57" t="s">
        <v>11</v>
      </c>
      <c r="Y420" s="42" t="s">
        <v>11</v>
      </c>
      <c r="Z420" s="42" t="s">
        <v>11</v>
      </c>
      <c r="AA420" s="42" t="s">
        <v>11</v>
      </c>
      <c r="AB420" s="7">
        <v>106.7</v>
      </c>
      <c r="AC420" s="7">
        <v>16.2</v>
      </c>
      <c r="AD420" s="7">
        <v>0</v>
      </c>
      <c r="AE420" s="7">
        <v>0</v>
      </c>
      <c r="AF420" s="7">
        <v>0</v>
      </c>
      <c r="AG420" s="7">
        <v>20.8</v>
      </c>
      <c r="AH420" s="322" t="s">
        <v>157</v>
      </c>
      <c r="AI420" s="322" t="s">
        <v>158</v>
      </c>
      <c r="AJ420" s="322" t="s">
        <v>114</v>
      </c>
      <c r="AK420" s="322" t="s">
        <v>160</v>
      </c>
    </row>
    <row r="421" spans="1:37" ht="22.5">
      <c r="A421" s="340">
        <v>40</v>
      </c>
      <c r="B421" s="323"/>
      <c r="C421" s="6" t="s">
        <v>20</v>
      </c>
      <c r="D421" s="67">
        <v>10</v>
      </c>
      <c r="E421" s="100">
        <v>7.4999999999999997E-2</v>
      </c>
      <c r="F421" s="104" t="s">
        <v>11</v>
      </c>
      <c r="G421" s="102" t="s">
        <v>11</v>
      </c>
      <c r="H421" s="41" t="s">
        <v>11</v>
      </c>
      <c r="I421" s="103" t="s">
        <v>11</v>
      </c>
      <c r="J421" s="35">
        <v>45805</v>
      </c>
      <c r="K421" s="35">
        <v>45814</v>
      </c>
      <c r="L421" s="35">
        <v>45852</v>
      </c>
      <c r="M421" s="35">
        <v>45934</v>
      </c>
      <c r="N421" s="35">
        <v>45945</v>
      </c>
      <c r="O421" s="41">
        <v>121</v>
      </c>
      <c r="P421" s="37" t="s">
        <v>116</v>
      </c>
      <c r="Q421" s="37" t="s">
        <v>765</v>
      </c>
      <c r="R421" s="37" t="s">
        <v>739</v>
      </c>
      <c r="S421" s="37" t="s">
        <v>118</v>
      </c>
      <c r="T421" s="37" t="s">
        <v>309</v>
      </c>
      <c r="U421" s="37" t="s">
        <v>109</v>
      </c>
      <c r="V421" s="37" t="s">
        <v>740</v>
      </c>
      <c r="W421" s="37" t="s">
        <v>737</v>
      </c>
      <c r="X421" s="37" t="s">
        <v>303</v>
      </c>
      <c r="Y421" s="37" t="s">
        <v>811</v>
      </c>
      <c r="Z421" s="42" t="s">
        <v>11</v>
      </c>
      <c r="AA421" s="42" t="s">
        <v>11</v>
      </c>
      <c r="AB421" s="9">
        <v>70</v>
      </c>
      <c r="AC421" s="9">
        <v>16</v>
      </c>
      <c r="AD421" s="9" t="s">
        <v>11</v>
      </c>
      <c r="AE421" s="9" t="s">
        <v>11</v>
      </c>
      <c r="AF421" s="9" t="s">
        <v>11</v>
      </c>
      <c r="AG421" s="22">
        <v>16.5</v>
      </c>
      <c r="AH421" s="23" t="s">
        <v>351</v>
      </c>
      <c r="AI421" s="23" t="s">
        <v>165</v>
      </c>
      <c r="AJ421" s="23" t="s">
        <v>114</v>
      </c>
      <c r="AK421" s="23" t="s">
        <v>350</v>
      </c>
    </row>
    <row r="422" spans="1:37">
      <c r="A422" s="340">
        <v>40</v>
      </c>
      <c r="B422" s="323"/>
      <c r="C422" s="6" t="s">
        <v>696</v>
      </c>
      <c r="D422" s="67">
        <v>10</v>
      </c>
      <c r="E422" s="108">
        <v>2.0979999999999999</v>
      </c>
      <c r="F422" s="109">
        <v>139.87</v>
      </c>
      <c r="G422" s="106" t="s">
        <v>11</v>
      </c>
      <c r="H422" s="41" t="s">
        <v>11</v>
      </c>
      <c r="I422" s="103" t="s">
        <v>11</v>
      </c>
      <c r="J422" s="59">
        <v>45782</v>
      </c>
      <c r="K422" s="59">
        <v>45788</v>
      </c>
      <c r="L422" s="43">
        <v>45838</v>
      </c>
      <c r="M422" s="59">
        <v>45921</v>
      </c>
      <c r="N422" s="59">
        <v>45921</v>
      </c>
      <c r="O422" s="45">
        <v>133</v>
      </c>
      <c r="P422" s="46" t="s">
        <v>116</v>
      </c>
      <c r="Q422" s="46" t="s">
        <v>127</v>
      </c>
      <c r="R422" s="46" t="s">
        <v>158</v>
      </c>
      <c r="S422" s="46" t="s">
        <v>536</v>
      </c>
      <c r="T422" s="46" t="s">
        <v>309</v>
      </c>
      <c r="U422" s="46" t="s">
        <v>109</v>
      </c>
      <c r="V422" s="46" t="s">
        <v>110</v>
      </c>
      <c r="W422" s="46" t="s">
        <v>737</v>
      </c>
      <c r="X422" s="321" t="s">
        <v>11</v>
      </c>
      <c r="Y422" s="321" t="s">
        <v>11</v>
      </c>
      <c r="Z422" s="321" t="s">
        <v>11</v>
      </c>
      <c r="AA422" s="321" t="s">
        <v>11</v>
      </c>
      <c r="AB422" s="7">
        <v>73.900000000000006</v>
      </c>
      <c r="AC422" s="7">
        <v>10.6</v>
      </c>
      <c r="AD422" s="7">
        <v>0</v>
      </c>
      <c r="AE422" s="7">
        <v>0</v>
      </c>
      <c r="AF422" s="7">
        <v>0</v>
      </c>
      <c r="AG422" s="7">
        <v>20.81</v>
      </c>
      <c r="AH422" s="322" t="s">
        <v>157</v>
      </c>
      <c r="AI422" s="322" t="s">
        <v>106</v>
      </c>
      <c r="AJ422" s="322" t="s">
        <v>116</v>
      </c>
      <c r="AK422" s="322" t="s">
        <v>350</v>
      </c>
    </row>
    <row r="423" spans="1:37">
      <c r="A423" s="340">
        <v>40</v>
      </c>
      <c r="B423" s="323"/>
      <c r="C423" s="13" t="s">
        <v>697</v>
      </c>
      <c r="D423" s="107">
        <v>21</v>
      </c>
      <c r="E423" s="108">
        <v>6.1</v>
      </c>
      <c r="F423" s="109">
        <v>193.66047619047617</v>
      </c>
      <c r="G423" s="102" t="s">
        <v>11</v>
      </c>
      <c r="H423" s="107" t="s">
        <v>11</v>
      </c>
      <c r="I423" s="103" t="s">
        <v>11</v>
      </c>
      <c r="J423" s="48">
        <v>45783</v>
      </c>
      <c r="K423" s="48">
        <v>45791</v>
      </c>
      <c r="L423" s="48">
        <v>45842</v>
      </c>
      <c r="M423" s="48">
        <v>45930</v>
      </c>
      <c r="N423" s="48">
        <v>45934</v>
      </c>
      <c r="O423" s="49">
        <v>140</v>
      </c>
      <c r="P423" s="50" t="s">
        <v>104</v>
      </c>
      <c r="Q423" s="50" t="s">
        <v>127</v>
      </c>
      <c r="R423" s="50" t="s">
        <v>122</v>
      </c>
      <c r="S423" s="50" t="s">
        <v>128</v>
      </c>
      <c r="T423" s="50" t="s">
        <v>108</v>
      </c>
      <c r="U423" s="50" t="s">
        <v>112</v>
      </c>
      <c r="V423" s="50" t="s">
        <v>110</v>
      </c>
      <c r="W423" s="51">
        <v>4</v>
      </c>
      <c r="X423" s="52" t="s">
        <v>11</v>
      </c>
      <c r="Y423" s="52" t="s">
        <v>11</v>
      </c>
      <c r="Z423" s="52" t="s">
        <v>11</v>
      </c>
      <c r="AA423" s="52" t="s">
        <v>11</v>
      </c>
      <c r="AB423" s="7">
        <v>98.4</v>
      </c>
      <c r="AC423" s="7">
        <v>21.7</v>
      </c>
      <c r="AD423" s="7">
        <v>0</v>
      </c>
      <c r="AE423" s="7">
        <v>0</v>
      </c>
      <c r="AF423" s="7">
        <v>0</v>
      </c>
      <c r="AG423" s="7">
        <v>18.2</v>
      </c>
      <c r="AH423" s="322" t="s">
        <v>157</v>
      </c>
      <c r="AI423" s="322" t="s">
        <v>158</v>
      </c>
      <c r="AJ423" s="322" t="s">
        <v>116</v>
      </c>
      <c r="AK423" s="322" t="s">
        <v>350</v>
      </c>
    </row>
    <row r="424" spans="1:37">
      <c r="A424" s="340">
        <v>40</v>
      </c>
      <c r="B424" s="323"/>
      <c r="C424" s="6" t="s">
        <v>698</v>
      </c>
      <c r="D424" s="107">
        <v>10</v>
      </c>
      <c r="E424" s="105">
        <v>2.7450000000000001</v>
      </c>
      <c r="F424" s="106">
        <v>183</v>
      </c>
      <c r="G424" s="106" t="s">
        <v>11</v>
      </c>
      <c r="H424" s="110" t="s">
        <v>11</v>
      </c>
      <c r="I424" s="103" t="s">
        <v>11</v>
      </c>
      <c r="J424" s="53" t="s">
        <v>743</v>
      </c>
      <c r="K424" s="53" t="s">
        <v>744</v>
      </c>
      <c r="L424" s="53" t="s">
        <v>745</v>
      </c>
      <c r="M424" s="53" t="s">
        <v>746</v>
      </c>
      <c r="N424" s="53" t="s">
        <v>747</v>
      </c>
      <c r="O424" s="54">
        <v>128</v>
      </c>
      <c r="P424" s="40" t="s">
        <v>114</v>
      </c>
      <c r="Q424" s="40" t="s">
        <v>127</v>
      </c>
      <c r="R424" s="40" t="s">
        <v>122</v>
      </c>
      <c r="S424" s="40" t="s">
        <v>113</v>
      </c>
      <c r="T424" s="40" t="s">
        <v>108</v>
      </c>
      <c r="U424" s="40" t="s">
        <v>112</v>
      </c>
      <c r="V424" s="40" t="s">
        <v>110</v>
      </c>
      <c r="W424" s="40">
        <v>1</v>
      </c>
      <c r="X424" s="55" t="s">
        <v>520</v>
      </c>
      <c r="Y424" s="40">
        <v>0</v>
      </c>
      <c r="Z424" s="40">
        <v>0</v>
      </c>
      <c r="AA424" s="40">
        <v>0</v>
      </c>
      <c r="AB424" s="14">
        <v>75.900000000000006</v>
      </c>
      <c r="AC424" s="14">
        <v>15.6</v>
      </c>
      <c r="AD424" s="14">
        <v>0</v>
      </c>
      <c r="AE424" s="14">
        <v>0</v>
      </c>
      <c r="AF424" s="14">
        <v>0</v>
      </c>
      <c r="AG424" s="14">
        <v>19.3</v>
      </c>
      <c r="AH424" s="15" t="s">
        <v>157</v>
      </c>
      <c r="AI424" s="15" t="s">
        <v>164</v>
      </c>
      <c r="AJ424" s="15" t="s">
        <v>114</v>
      </c>
      <c r="AK424" s="15" t="s">
        <v>137</v>
      </c>
    </row>
    <row r="425" spans="1:37">
      <c r="A425" s="340">
        <v>40</v>
      </c>
      <c r="B425" s="323"/>
      <c r="C425" s="6" t="s">
        <v>699</v>
      </c>
      <c r="D425" s="99">
        <v>15</v>
      </c>
      <c r="E425" s="111">
        <v>5.04</v>
      </c>
      <c r="F425" s="102">
        <v>224.01120000000003</v>
      </c>
      <c r="G425" s="102" t="s">
        <v>11</v>
      </c>
      <c r="H425" s="107" t="s">
        <v>11</v>
      </c>
      <c r="I425" s="103" t="s">
        <v>11</v>
      </c>
      <c r="J425" s="56">
        <v>45770</v>
      </c>
      <c r="K425" s="56">
        <v>45780</v>
      </c>
      <c r="L425" s="56">
        <v>45842</v>
      </c>
      <c r="M425" s="56">
        <v>45925</v>
      </c>
      <c r="N425" s="56">
        <v>45925</v>
      </c>
      <c r="O425" s="54">
        <v>146</v>
      </c>
      <c r="P425" s="40" t="s">
        <v>116</v>
      </c>
      <c r="Q425" s="40" t="s">
        <v>127</v>
      </c>
      <c r="R425" s="40" t="s">
        <v>122</v>
      </c>
      <c r="S425" s="57" t="s">
        <v>118</v>
      </c>
      <c r="T425" s="57" t="s">
        <v>309</v>
      </c>
      <c r="U425" s="57" t="s">
        <v>109</v>
      </c>
      <c r="V425" s="57" t="s">
        <v>115</v>
      </c>
      <c r="W425" s="57" t="s">
        <v>742</v>
      </c>
      <c r="X425" s="55" t="s">
        <v>514</v>
      </c>
      <c r="Y425" s="42" t="s">
        <v>748</v>
      </c>
      <c r="Z425" s="42" t="s">
        <v>130</v>
      </c>
      <c r="AA425" s="58">
        <v>0.4</v>
      </c>
      <c r="AB425" s="11">
        <v>93.6</v>
      </c>
      <c r="AC425" s="11">
        <v>5.8</v>
      </c>
      <c r="AD425" s="9">
        <v>0</v>
      </c>
      <c r="AE425" s="9">
        <v>0</v>
      </c>
      <c r="AF425" s="9">
        <v>0</v>
      </c>
      <c r="AG425" s="9">
        <v>20.149999999999999</v>
      </c>
      <c r="AH425" s="12" t="s">
        <v>157</v>
      </c>
      <c r="AI425" s="12" t="s">
        <v>158</v>
      </c>
      <c r="AJ425" s="12" t="s">
        <v>163</v>
      </c>
      <c r="AK425" s="12" t="s">
        <v>160</v>
      </c>
    </row>
    <row r="426" spans="1:37">
      <c r="A426" s="340">
        <v>40</v>
      </c>
      <c r="B426" s="323"/>
      <c r="C426" s="6" t="s">
        <v>700</v>
      </c>
      <c r="D426" s="112">
        <v>20</v>
      </c>
      <c r="E426" s="113">
        <v>3.177</v>
      </c>
      <c r="F426" s="114">
        <v>211.8</v>
      </c>
      <c r="G426" s="106" t="s">
        <v>11</v>
      </c>
      <c r="H426" s="115" t="s">
        <v>11</v>
      </c>
      <c r="I426" s="103" t="s">
        <v>11</v>
      </c>
      <c r="J426" s="59">
        <v>45772</v>
      </c>
      <c r="K426" s="59">
        <v>45789</v>
      </c>
      <c r="L426" s="60">
        <v>45847</v>
      </c>
      <c r="M426" s="59">
        <v>45929</v>
      </c>
      <c r="N426" s="59">
        <v>45932</v>
      </c>
      <c r="O426" s="61">
        <v>141</v>
      </c>
      <c r="P426" s="62" t="s">
        <v>114</v>
      </c>
      <c r="Q426" s="62" t="s">
        <v>127</v>
      </c>
      <c r="R426" s="62" t="s">
        <v>122</v>
      </c>
      <c r="S426" s="62" t="s">
        <v>118</v>
      </c>
      <c r="T426" s="62" t="s">
        <v>108</v>
      </c>
      <c r="U426" s="63" t="s">
        <v>112</v>
      </c>
      <c r="V426" s="63" t="s">
        <v>110</v>
      </c>
      <c r="W426" s="63">
        <v>1</v>
      </c>
      <c r="X426" s="55" t="s">
        <v>11</v>
      </c>
      <c r="Y426" s="42" t="s">
        <v>11</v>
      </c>
      <c r="Z426" s="42" t="s">
        <v>11</v>
      </c>
      <c r="AA426" s="42" t="s">
        <v>11</v>
      </c>
      <c r="AB426" s="11">
        <v>86.6</v>
      </c>
      <c r="AC426" s="11">
        <v>15.6</v>
      </c>
      <c r="AD426" s="11">
        <v>0</v>
      </c>
      <c r="AE426" s="11">
        <v>0</v>
      </c>
      <c r="AF426" s="11">
        <v>0</v>
      </c>
      <c r="AG426" s="11">
        <v>19.600000000000001</v>
      </c>
      <c r="AH426" s="24" t="s">
        <v>157</v>
      </c>
      <c r="AI426" s="24" t="s">
        <v>158</v>
      </c>
      <c r="AJ426" s="24" t="s">
        <v>114</v>
      </c>
      <c r="AK426" s="24" t="s">
        <v>137</v>
      </c>
    </row>
    <row r="427" spans="1:37">
      <c r="A427" s="340">
        <v>40</v>
      </c>
      <c r="B427" s="323"/>
      <c r="C427" s="6" t="s">
        <v>701</v>
      </c>
      <c r="D427" s="99">
        <v>20</v>
      </c>
      <c r="E427" s="100">
        <v>5.3</v>
      </c>
      <c r="F427" s="106">
        <v>176.755</v>
      </c>
      <c r="G427" s="102" t="s">
        <v>11</v>
      </c>
      <c r="H427" s="107" t="s">
        <v>11</v>
      </c>
      <c r="I427" s="103" t="s">
        <v>11</v>
      </c>
      <c r="J427" s="35">
        <v>45785</v>
      </c>
      <c r="K427" s="35">
        <v>45796</v>
      </c>
      <c r="L427" s="60" t="s">
        <v>11</v>
      </c>
      <c r="M427" s="35">
        <v>45931</v>
      </c>
      <c r="N427" s="35">
        <v>45943</v>
      </c>
      <c r="O427" s="64">
        <v>132</v>
      </c>
      <c r="P427" s="52" t="s">
        <v>104</v>
      </c>
      <c r="Q427" s="52" t="s">
        <v>127</v>
      </c>
      <c r="R427" s="52" t="s">
        <v>122</v>
      </c>
      <c r="S427" s="52" t="s">
        <v>118</v>
      </c>
      <c r="T427" s="52" t="s">
        <v>309</v>
      </c>
      <c r="U427" s="52" t="s">
        <v>11</v>
      </c>
      <c r="V427" s="52" t="s">
        <v>173</v>
      </c>
      <c r="W427" s="52" t="s">
        <v>173</v>
      </c>
      <c r="X427" s="55" t="s">
        <v>11</v>
      </c>
      <c r="Y427" s="42" t="s">
        <v>11</v>
      </c>
      <c r="Z427" s="42" t="s">
        <v>11</v>
      </c>
      <c r="AA427" s="42" t="s">
        <v>11</v>
      </c>
      <c r="AB427" s="7">
        <v>99.6</v>
      </c>
      <c r="AC427" s="7">
        <v>10.14</v>
      </c>
      <c r="AD427" s="7" t="s">
        <v>11</v>
      </c>
      <c r="AE427" s="7" t="s">
        <v>11</v>
      </c>
      <c r="AF427" s="7" t="s">
        <v>11</v>
      </c>
      <c r="AG427" s="7">
        <v>19.239999999999998</v>
      </c>
      <c r="AH427" s="322" t="s">
        <v>351</v>
      </c>
      <c r="AI427" s="322" t="s">
        <v>158</v>
      </c>
      <c r="AJ427" s="322" t="s">
        <v>116</v>
      </c>
      <c r="AK427" s="322" t="s">
        <v>160</v>
      </c>
    </row>
    <row r="428" spans="1:37" ht="22.5">
      <c r="A428" s="340">
        <v>40</v>
      </c>
      <c r="B428" s="323"/>
      <c r="C428" s="13" t="s">
        <v>702</v>
      </c>
      <c r="D428" s="67">
        <v>21</v>
      </c>
      <c r="E428" s="105">
        <v>5.7759999999999998</v>
      </c>
      <c r="F428" s="106">
        <v>183.37</v>
      </c>
      <c r="G428" s="102" t="s">
        <v>11</v>
      </c>
      <c r="H428" s="41" t="s">
        <v>11</v>
      </c>
      <c r="I428" s="103" t="s">
        <v>11</v>
      </c>
      <c r="J428" s="35">
        <v>45782</v>
      </c>
      <c r="K428" s="35">
        <v>45797</v>
      </c>
      <c r="L428" s="66">
        <v>45854</v>
      </c>
      <c r="M428" s="35">
        <v>45930</v>
      </c>
      <c r="N428" s="35">
        <v>45937</v>
      </c>
      <c r="O428" s="67">
        <v>134</v>
      </c>
      <c r="P428" s="52" t="s">
        <v>116</v>
      </c>
      <c r="Q428" s="52" t="s">
        <v>738</v>
      </c>
      <c r="R428" s="52" t="s">
        <v>750</v>
      </c>
      <c r="S428" s="52" t="s">
        <v>128</v>
      </c>
      <c r="T428" s="52" t="s">
        <v>108</v>
      </c>
      <c r="U428" s="52" t="s">
        <v>112</v>
      </c>
      <c r="V428" s="52" t="s">
        <v>110</v>
      </c>
      <c r="W428" s="52">
        <v>1</v>
      </c>
      <c r="X428" s="57" t="s">
        <v>301</v>
      </c>
      <c r="Y428" s="57" t="s">
        <v>751</v>
      </c>
      <c r="Z428" s="52" t="s">
        <v>752</v>
      </c>
      <c r="AA428" s="52" t="s">
        <v>780</v>
      </c>
      <c r="AB428" s="7">
        <v>115.54</v>
      </c>
      <c r="AC428" s="7">
        <v>18.62</v>
      </c>
      <c r="AD428" s="7">
        <v>0</v>
      </c>
      <c r="AE428" s="7">
        <v>0</v>
      </c>
      <c r="AF428" s="7">
        <v>0</v>
      </c>
      <c r="AG428" s="7">
        <v>21.44</v>
      </c>
      <c r="AH428" s="322" t="s">
        <v>157</v>
      </c>
      <c r="AI428" s="322" t="s">
        <v>158</v>
      </c>
      <c r="AJ428" s="322" t="s">
        <v>159</v>
      </c>
      <c r="AK428" s="322" t="s">
        <v>160</v>
      </c>
    </row>
    <row r="429" spans="1:37">
      <c r="A429" s="340">
        <v>40</v>
      </c>
      <c r="B429" s="323"/>
      <c r="C429" s="6" t="s">
        <v>703</v>
      </c>
      <c r="D429" s="67">
        <v>10</v>
      </c>
      <c r="E429" s="105">
        <v>3.3250000000000002</v>
      </c>
      <c r="F429" s="106">
        <v>221.78</v>
      </c>
      <c r="G429" s="101" t="s">
        <v>11</v>
      </c>
      <c r="H429" s="110" t="s">
        <v>11</v>
      </c>
      <c r="I429" s="103" t="s">
        <v>11</v>
      </c>
      <c r="J429" s="86">
        <v>45787</v>
      </c>
      <c r="K429" s="86">
        <v>45795</v>
      </c>
      <c r="L429" s="86" t="s">
        <v>11</v>
      </c>
      <c r="M429" s="86">
        <v>45924</v>
      </c>
      <c r="N429" s="86">
        <v>45946</v>
      </c>
      <c r="O429" s="87">
        <v>129</v>
      </c>
      <c r="P429" s="88" t="s">
        <v>754</v>
      </c>
      <c r="Q429" s="88" t="s">
        <v>310</v>
      </c>
      <c r="R429" s="88" t="s">
        <v>750</v>
      </c>
      <c r="S429" s="88" t="s">
        <v>128</v>
      </c>
      <c r="T429" s="88" t="s">
        <v>755</v>
      </c>
      <c r="U429" s="88" t="s">
        <v>756</v>
      </c>
      <c r="V429" s="88" t="s">
        <v>130</v>
      </c>
      <c r="W429" s="88">
        <v>2</v>
      </c>
      <c r="X429" s="88" t="s">
        <v>137</v>
      </c>
      <c r="Y429" s="57" t="s">
        <v>11</v>
      </c>
      <c r="Z429" s="57" t="s">
        <v>11</v>
      </c>
      <c r="AA429" s="57" t="s">
        <v>11</v>
      </c>
      <c r="AB429" s="17">
        <v>137.80000000000001</v>
      </c>
      <c r="AC429" s="17">
        <v>17.2</v>
      </c>
      <c r="AD429" s="17">
        <v>0</v>
      </c>
      <c r="AE429" s="17">
        <v>0</v>
      </c>
      <c r="AF429" s="17">
        <v>0</v>
      </c>
      <c r="AG429" s="17">
        <v>20</v>
      </c>
      <c r="AH429" s="18" t="s">
        <v>826</v>
      </c>
      <c r="AI429" s="18" t="s">
        <v>827</v>
      </c>
      <c r="AJ429" s="18" t="s">
        <v>828</v>
      </c>
      <c r="AK429" s="18" t="s">
        <v>829</v>
      </c>
    </row>
    <row r="430" spans="1:37">
      <c r="A430" s="340">
        <v>40</v>
      </c>
      <c r="B430" s="323"/>
      <c r="C430" s="19" t="s">
        <v>22</v>
      </c>
      <c r="D430" s="116" t="s">
        <v>11</v>
      </c>
      <c r="E430" s="117" t="s">
        <v>11</v>
      </c>
      <c r="F430" s="118">
        <v>198.85</v>
      </c>
      <c r="G430" s="118" t="s">
        <v>11</v>
      </c>
      <c r="H430" s="119" t="s">
        <v>11</v>
      </c>
      <c r="I430" s="120" t="s">
        <v>11</v>
      </c>
      <c r="J430" s="71" t="s">
        <v>11</v>
      </c>
      <c r="K430" s="72" t="s">
        <v>11</v>
      </c>
      <c r="L430" s="72" t="s">
        <v>11</v>
      </c>
      <c r="M430" s="73" t="s">
        <v>11</v>
      </c>
      <c r="N430" s="72" t="s">
        <v>11</v>
      </c>
      <c r="O430" s="74">
        <v>134.1</v>
      </c>
      <c r="P430" s="75" t="s">
        <v>11</v>
      </c>
      <c r="Q430" s="75" t="s">
        <v>11</v>
      </c>
      <c r="R430" s="75" t="s">
        <v>11</v>
      </c>
      <c r="S430" s="75" t="s">
        <v>11</v>
      </c>
      <c r="T430" s="76" t="s">
        <v>11</v>
      </c>
      <c r="U430" s="77" t="s">
        <v>11</v>
      </c>
      <c r="V430" s="77" t="s">
        <v>11</v>
      </c>
      <c r="W430" s="75" t="s">
        <v>11</v>
      </c>
      <c r="X430" s="78" t="s">
        <v>11</v>
      </c>
      <c r="Y430" s="79" t="s">
        <v>11</v>
      </c>
      <c r="Z430" s="79" t="s">
        <v>11</v>
      </c>
      <c r="AA430" s="75" t="s">
        <v>11</v>
      </c>
      <c r="AB430" s="20">
        <v>95.804000000000002</v>
      </c>
      <c r="AC430" s="20">
        <v>14.745999999999999</v>
      </c>
      <c r="AD430" s="20">
        <v>0</v>
      </c>
      <c r="AE430" s="20">
        <v>0</v>
      </c>
      <c r="AF430" s="20">
        <v>0</v>
      </c>
      <c r="AG430" s="20">
        <v>19.603999999999999</v>
      </c>
      <c r="AH430" s="21" t="s">
        <v>11</v>
      </c>
      <c r="AI430" s="21" t="s">
        <v>11</v>
      </c>
      <c r="AJ430" s="21" t="s">
        <v>11</v>
      </c>
      <c r="AK430" s="21" t="s">
        <v>11</v>
      </c>
    </row>
    <row r="431" spans="1:37" ht="19.5" customHeight="1">
      <c r="A431" s="339" t="s">
        <v>736</v>
      </c>
      <c r="B431" s="339"/>
      <c r="C431" s="339"/>
      <c r="D431" s="339"/>
      <c r="E431" s="339"/>
      <c r="F431" s="339"/>
      <c r="G431" s="339"/>
      <c r="H431" s="339"/>
      <c r="I431" s="339"/>
    </row>
  </sheetData>
  <mergeCells count="80">
    <mergeCell ref="X1:AA1"/>
    <mergeCell ref="B398:B408"/>
    <mergeCell ref="B409:B419"/>
    <mergeCell ref="B420:B430"/>
    <mergeCell ref="B332:B342"/>
    <mergeCell ref="B343:B353"/>
    <mergeCell ref="B354:B364"/>
    <mergeCell ref="B365:B375"/>
    <mergeCell ref="B376:B386"/>
    <mergeCell ref="B387:B397"/>
    <mergeCell ref="B321:B331"/>
    <mergeCell ref="B200:B210"/>
    <mergeCell ref="B211:B221"/>
    <mergeCell ref="B222:B232"/>
    <mergeCell ref="B233:B243"/>
    <mergeCell ref="B244:B254"/>
    <mergeCell ref="B255:B265"/>
    <mergeCell ref="B266:B276"/>
    <mergeCell ref="B277:B287"/>
    <mergeCell ref="B288:B298"/>
    <mergeCell ref="B299:B309"/>
    <mergeCell ref="B310:B320"/>
    <mergeCell ref="B189:B199"/>
    <mergeCell ref="B68:B78"/>
    <mergeCell ref="B79:B89"/>
    <mergeCell ref="B90:B100"/>
    <mergeCell ref="B101:B111"/>
    <mergeCell ref="B112:B122"/>
    <mergeCell ref="B123:B133"/>
    <mergeCell ref="B134:B144"/>
    <mergeCell ref="B145:B155"/>
    <mergeCell ref="B156:B166"/>
    <mergeCell ref="B167:B177"/>
    <mergeCell ref="B178:B188"/>
    <mergeCell ref="B2:B12"/>
    <mergeCell ref="B13:B23"/>
    <mergeCell ref="B24:B34"/>
    <mergeCell ref="B35:B45"/>
    <mergeCell ref="B46:B56"/>
    <mergeCell ref="B57:B67"/>
    <mergeCell ref="A365:A375"/>
    <mergeCell ref="A376:A386"/>
    <mergeCell ref="A387:A397"/>
    <mergeCell ref="A398:A408"/>
    <mergeCell ref="A233:A243"/>
    <mergeCell ref="A244:A254"/>
    <mergeCell ref="A255:A265"/>
    <mergeCell ref="A266:A276"/>
    <mergeCell ref="A277:A287"/>
    <mergeCell ref="A288:A298"/>
    <mergeCell ref="A167:A177"/>
    <mergeCell ref="A178:A188"/>
    <mergeCell ref="A189:A199"/>
    <mergeCell ref="A200:A210"/>
    <mergeCell ref="A211:A221"/>
    <mergeCell ref="A156:A166"/>
    <mergeCell ref="A409:A419"/>
    <mergeCell ref="A420:A430"/>
    <mergeCell ref="A299:A309"/>
    <mergeCell ref="A310:A320"/>
    <mergeCell ref="A321:A331"/>
    <mergeCell ref="A332:A342"/>
    <mergeCell ref="A343:A353"/>
    <mergeCell ref="A354:A364"/>
    <mergeCell ref="A431:I431"/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  <mergeCell ref="A222:A232"/>
    <mergeCell ref="A101:A111"/>
    <mergeCell ref="A112:A122"/>
    <mergeCell ref="A123:A133"/>
    <mergeCell ref="A134:A144"/>
    <mergeCell ref="A145:A155"/>
  </mergeCells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30"/>
  <sheetViews>
    <sheetView topLeftCell="A407" zoomScale="90" workbookViewId="0">
      <selection activeCell="F422" sqref="A1:U430"/>
    </sheetView>
  </sheetViews>
  <sheetFormatPr defaultColWidth="9" defaultRowHeight="15.75"/>
  <cols>
    <col min="1" max="1" width="4.5625" bestFit="1" customWidth="1"/>
    <col min="2" max="2" width="7.8125" customWidth="1"/>
    <col min="3" max="3" width="8.0625" customWidth="1"/>
    <col min="4" max="4" width="7.25" style="28" customWidth="1"/>
    <col min="5" max="8" width="5.75" style="28" bestFit="1" customWidth="1"/>
    <col min="9" max="9" width="7.125" style="29" bestFit="1" customWidth="1"/>
    <col min="10" max="10" width="5.5625" style="30" bestFit="1" customWidth="1"/>
    <col min="11" max="12" width="4.1875" style="30" bestFit="1" customWidth="1"/>
    <col min="13" max="14" width="6.3125" style="30" bestFit="1" customWidth="1"/>
    <col min="15" max="17" width="5.75" style="30" bestFit="1" customWidth="1"/>
    <col min="18" max="18" width="5.5625" style="30" bestFit="1" customWidth="1"/>
    <col min="19" max="19" width="6.3125" style="31" bestFit="1" customWidth="1"/>
    <col min="20" max="20" width="4" style="31" bestFit="1" customWidth="1"/>
    <col min="21" max="21" width="5.5625" style="30" bestFit="1" customWidth="1"/>
  </cols>
  <sheetData>
    <row r="1" spans="1:21" s="27" customFormat="1" ht="22.5">
      <c r="A1" s="3" t="s">
        <v>0</v>
      </c>
      <c r="B1" s="3" t="s">
        <v>1</v>
      </c>
      <c r="C1" s="32" t="s">
        <v>2</v>
      </c>
      <c r="D1" s="33" t="s">
        <v>292</v>
      </c>
      <c r="E1" s="33" t="s">
        <v>293</v>
      </c>
      <c r="F1" s="33" t="s">
        <v>294</v>
      </c>
      <c r="G1" s="33" t="s">
        <v>295</v>
      </c>
      <c r="H1" s="33" t="s">
        <v>296</v>
      </c>
      <c r="I1" s="34" t="s">
        <v>297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102</v>
      </c>
      <c r="R1" s="327" t="s">
        <v>103</v>
      </c>
      <c r="S1" s="327"/>
      <c r="T1" s="327"/>
      <c r="U1" s="327"/>
    </row>
    <row r="2" spans="1:21" ht="15.6" customHeight="1">
      <c r="A2" s="340">
        <v>1</v>
      </c>
      <c r="B2" s="323" t="s">
        <v>695</v>
      </c>
      <c r="C2" s="6" t="s">
        <v>19</v>
      </c>
      <c r="D2" s="35">
        <v>45420</v>
      </c>
      <c r="E2" s="35">
        <v>45428</v>
      </c>
      <c r="F2" s="35">
        <v>45474</v>
      </c>
      <c r="G2" s="35">
        <v>45564</v>
      </c>
      <c r="H2" s="35">
        <v>45564</v>
      </c>
      <c r="I2" s="36">
        <v>136</v>
      </c>
      <c r="J2" s="37" t="s">
        <v>116</v>
      </c>
      <c r="K2" s="37" t="s">
        <v>127</v>
      </c>
      <c r="L2" s="37" t="s">
        <v>122</v>
      </c>
      <c r="M2" s="37" t="s">
        <v>128</v>
      </c>
      <c r="N2" s="37" t="s">
        <v>108</v>
      </c>
      <c r="O2" s="37" t="s">
        <v>109</v>
      </c>
      <c r="P2" s="37" t="s">
        <v>313</v>
      </c>
      <c r="Q2" s="37" t="s">
        <v>737</v>
      </c>
      <c r="R2" s="38" t="s">
        <v>11</v>
      </c>
      <c r="S2" s="39" t="s">
        <v>11</v>
      </c>
      <c r="T2" s="39" t="s">
        <v>11</v>
      </c>
      <c r="U2" s="40" t="s">
        <v>11</v>
      </c>
    </row>
    <row r="3" spans="1:21">
      <c r="A3" s="340">
        <v>1</v>
      </c>
      <c r="B3" s="323"/>
      <c r="C3" s="6" t="s">
        <v>20</v>
      </c>
      <c r="D3" s="35">
        <v>45805</v>
      </c>
      <c r="E3" s="35">
        <v>45814</v>
      </c>
      <c r="F3" s="35">
        <v>45852</v>
      </c>
      <c r="G3" s="35">
        <v>45931</v>
      </c>
      <c r="H3" s="35">
        <v>45945</v>
      </c>
      <c r="I3" s="41">
        <v>118</v>
      </c>
      <c r="J3" s="37" t="s">
        <v>116</v>
      </c>
      <c r="K3" s="37" t="s">
        <v>738</v>
      </c>
      <c r="L3" s="37" t="s">
        <v>739</v>
      </c>
      <c r="M3" s="37" t="s">
        <v>118</v>
      </c>
      <c r="N3" s="37" t="s">
        <v>309</v>
      </c>
      <c r="O3" s="37" t="s">
        <v>109</v>
      </c>
      <c r="P3" s="37" t="s">
        <v>740</v>
      </c>
      <c r="Q3" s="37" t="s">
        <v>737</v>
      </c>
      <c r="R3" s="37" t="s">
        <v>303</v>
      </c>
      <c r="S3" s="37" t="s">
        <v>741</v>
      </c>
      <c r="T3" s="42" t="s">
        <v>11</v>
      </c>
      <c r="U3" s="42" t="s">
        <v>11</v>
      </c>
    </row>
    <row r="4" spans="1:21">
      <c r="A4" s="340">
        <v>1</v>
      </c>
      <c r="B4" s="323"/>
      <c r="C4" s="6" t="s">
        <v>696</v>
      </c>
      <c r="D4" s="35">
        <v>45782</v>
      </c>
      <c r="E4" s="35">
        <v>45788</v>
      </c>
      <c r="F4" s="43">
        <v>45836</v>
      </c>
      <c r="G4" s="44">
        <v>45924</v>
      </c>
      <c r="H4" s="44">
        <v>45924</v>
      </c>
      <c r="I4" s="45">
        <v>136</v>
      </c>
      <c r="J4" s="46" t="s">
        <v>116</v>
      </c>
      <c r="K4" s="46" t="s">
        <v>127</v>
      </c>
      <c r="L4" s="46" t="s">
        <v>158</v>
      </c>
      <c r="M4" s="46" t="s">
        <v>536</v>
      </c>
      <c r="N4" s="46" t="s">
        <v>309</v>
      </c>
      <c r="O4" s="46" t="s">
        <v>109</v>
      </c>
      <c r="P4" s="46" t="s">
        <v>110</v>
      </c>
      <c r="Q4" s="46" t="s">
        <v>742</v>
      </c>
      <c r="R4" s="47" t="s">
        <v>11</v>
      </c>
      <c r="S4" s="47" t="s">
        <v>11</v>
      </c>
      <c r="T4" s="47" t="s">
        <v>11</v>
      </c>
      <c r="U4" s="47" t="s">
        <v>11</v>
      </c>
    </row>
    <row r="5" spans="1:21">
      <c r="A5" s="340">
        <v>1</v>
      </c>
      <c r="B5" s="323"/>
      <c r="C5" s="13" t="s">
        <v>697</v>
      </c>
      <c r="D5" s="48">
        <v>45783</v>
      </c>
      <c r="E5" s="48">
        <v>45791</v>
      </c>
      <c r="F5" s="48">
        <v>45843</v>
      </c>
      <c r="G5" s="48">
        <v>45928</v>
      </c>
      <c r="H5" s="48">
        <v>45930</v>
      </c>
      <c r="I5" s="49">
        <v>138</v>
      </c>
      <c r="J5" s="50" t="s">
        <v>104</v>
      </c>
      <c r="K5" s="50" t="s">
        <v>127</v>
      </c>
      <c r="L5" s="50" t="s">
        <v>122</v>
      </c>
      <c r="M5" s="50" t="s">
        <v>128</v>
      </c>
      <c r="N5" s="50" t="s">
        <v>108</v>
      </c>
      <c r="O5" s="50" t="s">
        <v>112</v>
      </c>
      <c r="P5" s="50" t="s">
        <v>110</v>
      </c>
      <c r="Q5" s="51">
        <v>2</v>
      </c>
      <c r="R5" s="52" t="s">
        <v>11</v>
      </c>
      <c r="S5" s="52" t="s">
        <v>11</v>
      </c>
      <c r="T5" s="52" t="s">
        <v>11</v>
      </c>
      <c r="U5" s="52" t="s">
        <v>11</v>
      </c>
    </row>
    <row r="6" spans="1:21">
      <c r="A6" s="340">
        <v>1</v>
      </c>
      <c r="B6" s="323"/>
      <c r="C6" s="6" t="s">
        <v>698</v>
      </c>
      <c r="D6" s="53" t="s">
        <v>743</v>
      </c>
      <c r="E6" s="53" t="s">
        <v>744</v>
      </c>
      <c r="F6" s="53" t="s">
        <v>745</v>
      </c>
      <c r="G6" s="53" t="s">
        <v>746</v>
      </c>
      <c r="H6" s="53" t="s">
        <v>747</v>
      </c>
      <c r="I6" s="54">
        <v>128</v>
      </c>
      <c r="J6" s="40" t="s">
        <v>114</v>
      </c>
      <c r="K6" s="40" t="s">
        <v>127</v>
      </c>
      <c r="L6" s="40" t="s">
        <v>122</v>
      </c>
      <c r="M6" s="40" t="s">
        <v>113</v>
      </c>
      <c r="N6" s="40" t="s">
        <v>108</v>
      </c>
      <c r="O6" s="40" t="s">
        <v>112</v>
      </c>
      <c r="P6" s="40" t="s">
        <v>110</v>
      </c>
      <c r="Q6" s="40">
        <v>1</v>
      </c>
      <c r="R6" s="55" t="s">
        <v>520</v>
      </c>
      <c r="S6" s="40">
        <v>0</v>
      </c>
      <c r="T6" s="40">
        <v>0</v>
      </c>
      <c r="U6" s="40">
        <v>0</v>
      </c>
    </row>
    <row r="7" spans="1:21">
      <c r="A7" s="340">
        <v>1</v>
      </c>
      <c r="B7" s="323"/>
      <c r="C7" s="6" t="s">
        <v>699</v>
      </c>
      <c r="D7" s="56">
        <v>45770</v>
      </c>
      <c r="E7" s="56">
        <v>45780</v>
      </c>
      <c r="F7" s="56">
        <v>45844</v>
      </c>
      <c r="G7" s="56">
        <v>45925</v>
      </c>
      <c r="H7" s="56">
        <v>45925</v>
      </c>
      <c r="I7" s="54">
        <v>146</v>
      </c>
      <c r="J7" s="40" t="s">
        <v>116</v>
      </c>
      <c r="K7" s="40" t="s">
        <v>127</v>
      </c>
      <c r="L7" s="40" t="s">
        <v>122</v>
      </c>
      <c r="M7" s="57" t="s">
        <v>118</v>
      </c>
      <c r="N7" s="57" t="s">
        <v>309</v>
      </c>
      <c r="O7" s="57" t="s">
        <v>109</v>
      </c>
      <c r="P7" s="57" t="s">
        <v>110</v>
      </c>
      <c r="Q7" s="57" t="s">
        <v>737</v>
      </c>
      <c r="R7" s="55" t="s">
        <v>514</v>
      </c>
      <c r="S7" s="42" t="s">
        <v>748</v>
      </c>
      <c r="T7" s="42" t="s">
        <v>130</v>
      </c>
      <c r="U7" s="58">
        <v>0.4</v>
      </c>
    </row>
    <row r="8" spans="1:21">
      <c r="A8" s="340">
        <v>1</v>
      </c>
      <c r="B8" s="323"/>
      <c r="C8" s="6" t="s">
        <v>700</v>
      </c>
      <c r="D8" s="59">
        <v>45772</v>
      </c>
      <c r="E8" s="59">
        <v>45789</v>
      </c>
      <c r="F8" s="60">
        <v>45847</v>
      </c>
      <c r="G8" s="59">
        <v>45929</v>
      </c>
      <c r="H8" s="59" t="s">
        <v>749</v>
      </c>
      <c r="I8" s="61">
        <v>141</v>
      </c>
      <c r="J8" s="62" t="s">
        <v>114</v>
      </c>
      <c r="K8" s="62" t="s">
        <v>127</v>
      </c>
      <c r="L8" s="62" t="s">
        <v>122</v>
      </c>
      <c r="M8" s="62" t="s">
        <v>118</v>
      </c>
      <c r="N8" s="62" t="s">
        <v>108</v>
      </c>
      <c r="O8" s="63" t="s">
        <v>112</v>
      </c>
      <c r="P8" s="63" t="s">
        <v>110</v>
      </c>
      <c r="Q8" s="63">
        <v>1</v>
      </c>
      <c r="R8" s="55" t="s">
        <v>11</v>
      </c>
      <c r="S8" s="42" t="s">
        <v>11</v>
      </c>
      <c r="T8" s="42" t="s">
        <v>11</v>
      </c>
      <c r="U8" s="42" t="s">
        <v>11</v>
      </c>
    </row>
    <row r="9" spans="1:21">
      <c r="A9" s="340">
        <v>1</v>
      </c>
      <c r="B9" s="323"/>
      <c r="C9" s="6" t="s">
        <v>701</v>
      </c>
      <c r="D9" s="35">
        <v>45785</v>
      </c>
      <c r="E9" s="35">
        <v>45796</v>
      </c>
      <c r="F9" s="60" t="s">
        <v>11</v>
      </c>
      <c r="G9" s="35">
        <v>45931</v>
      </c>
      <c r="H9" s="35">
        <v>45943</v>
      </c>
      <c r="I9" s="64">
        <v>132</v>
      </c>
      <c r="J9" s="52" t="s">
        <v>104</v>
      </c>
      <c r="K9" s="52" t="s">
        <v>127</v>
      </c>
      <c r="L9" s="52" t="s">
        <v>122</v>
      </c>
      <c r="M9" s="52" t="s">
        <v>118</v>
      </c>
      <c r="N9" s="52" t="s">
        <v>309</v>
      </c>
      <c r="O9" s="52" t="s">
        <v>11</v>
      </c>
      <c r="P9" s="52" t="s">
        <v>173</v>
      </c>
      <c r="Q9" s="52" t="s">
        <v>173</v>
      </c>
      <c r="R9" s="65" t="s">
        <v>11</v>
      </c>
      <c r="S9" s="65" t="s">
        <v>11</v>
      </c>
      <c r="T9" s="65" t="s">
        <v>11</v>
      </c>
      <c r="U9" s="65" t="s">
        <v>11</v>
      </c>
    </row>
    <row r="10" spans="1:21" ht="33.75">
      <c r="A10" s="340">
        <v>1</v>
      </c>
      <c r="B10" s="323"/>
      <c r="C10" s="13" t="s">
        <v>702</v>
      </c>
      <c r="D10" s="35">
        <v>45782</v>
      </c>
      <c r="E10" s="35">
        <v>45797</v>
      </c>
      <c r="F10" s="60">
        <v>45853</v>
      </c>
      <c r="G10" s="66">
        <v>45928</v>
      </c>
      <c r="H10" s="35">
        <v>45930</v>
      </c>
      <c r="I10" s="67">
        <v>132</v>
      </c>
      <c r="J10" s="52" t="s">
        <v>116</v>
      </c>
      <c r="K10" s="52" t="s">
        <v>738</v>
      </c>
      <c r="L10" s="52" t="s">
        <v>750</v>
      </c>
      <c r="M10" s="52" t="s">
        <v>118</v>
      </c>
      <c r="N10" s="52" t="s">
        <v>108</v>
      </c>
      <c r="O10" s="52" t="s">
        <v>112</v>
      </c>
      <c r="P10" s="52" t="s">
        <v>110</v>
      </c>
      <c r="Q10" s="52">
        <v>1</v>
      </c>
      <c r="R10" s="57" t="s">
        <v>301</v>
      </c>
      <c r="S10" s="57" t="s">
        <v>751</v>
      </c>
      <c r="T10" s="57" t="s">
        <v>752</v>
      </c>
      <c r="U10" s="40" t="s">
        <v>753</v>
      </c>
    </row>
    <row r="11" spans="1:21">
      <c r="A11" s="340">
        <v>1</v>
      </c>
      <c r="B11" s="323"/>
      <c r="C11" s="6" t="s">
        <v>703</v>
      </c>
      <c r="D11" s="68">
        <v>45787</v>
      </c>
      <c r="E11" s="68">
        <v>45795</v>
      </c>
      <c r="F11" s="68" t="s">
        <v>11</v>
      </c>
      <c r="G11" s="68">
        <v>45924</v>
      </c>
      <c r="H11" s="68">
        <v>45946</v>
      </c>
      <c r="I11" s="69">
        <v>129</v>
      </c>
      <c r="J11" s="70" t="s">
        <v>754</v>
      </c>
      <c r="K11" s="70" t="s">
        <v>310</v>
      </c>
      <c r="L11" s="70" t="s">
        <v>750</v>
      </c>
      <c r="M11" s="70" t="s">
        <v>128</v>
      </c>
      <c r="N11" s="70" t="s">
        <v>755</v>
      </c>
      <c r="O11" s="70" t="s">
        <v>756</v>
      </c>
      <c r="P11" s="70" t="s">
        <v>130</v>
      </c>
      <c r="Q11" s="70">
        <v>2</v>
      </c>
      <c r="R11" s="70" t="s">
        <v>137</v>
      </c>
      <c r="S11" s="57" t="s">
        <v>11</v>
      </c>
      <c r="T11" s="57" t="s">
        <v>11</v>
      </c>
      <c r="U11" s="57" t="s">
        <v>11</v>
      </c>
    </row>
    <row r="12" spans="1:21">
      <c r="A12" s="340">
        <v>1</v>
      </c>
      <c r="B12" s="323"/>
      <c r="C12" s="19" t="s">
        <v>22</v>
      </c>
      <c r="D12" s="71" t="s">
        <v>11</v>
      </c>
      <c r="E12" s="72" t="s">
        <v>11</v>
      </c>
      <c r="F12" s="72" t="s">
        <v>11</v>
      </c>
      <c r="G12" s="73" t="s">
        <v>11</v>
      </c>
      <c r="H12" s="72" t="s">
        <v>11</v>
      </c>
      <c r="I12" s="74">
        <v>133.6</v>
      </c>
      <c r="J12" s="75" t="s">
        <v>11</v>
      </c>
      <c r="K12" s="75" t="s">
        <v>11</v>
      </c>
      <c r="L12" s="75" t="s">
        <v>11</v>
      </c>
      <c r="M12" s="75" t="s">
        <v>11</v>
      </c>
      <c r="N12" s="76" t="s">
        <v>11</v>
      </c>
      <c r="O12" s="77" t="s">
        <v>11</v>
      </c>
      <c r="P12" s="77" t="s">
        <v>11</v>
      </c>
      <c r="Q12" s="75" t="s">
        <v>11</v>
      </c>
      <c r="R12" s="78" t="s">
        <v>11</v>
      </c>
      <c r="S12" s="79" t="s">
        <v>11</v>
      </c>
      <c r="T12" s="79" t="s">
        <v>11</v>
      </c>
      <c r="U12" s="75" t="s">
        <v>11</v>
      </c>
    </row>
    <row r="13" spans="1:21" ht="15.6" customHeight="1">
      <c r="A13" s="340">
        <v>2</v>
      </c>
      <c r="B13" s="323" t="s">
        <v>704</v>
      </c>
      <c r="C13" s="6" t="s">
        <v>19</v>
      </c>
      <c r="D13" s="35">
        <v>45781</v>
      </c>
      <c r="E13" s="35">
        <v>45794</v>
      </c>
      <c r="F13" s="35" t="s">
        <v>11</v>
      </c>
      <c r="G13" s="35">
        <v>45918</v>
      </c>
      <c r="H13" s="35">
        <v>45918</v>
      </c>
      <c r="I13" s="64">
        <v>125</v>
      </c>
      <c r="J13" s="52" t="s">
        <v>104</v>
      </c>
      <c r="K13" s="52" t="s">
        <v>127</v>
      </c>
      <c r="L13" s="52" t="s">
        <v>122</v>
      </c>
      <c r="M13" s="52" t="s">
        <v>107</v>
      </c>
      <c r="N13" s="52" t="s">
        <v>108</v>
      </c>
      <c r="O13" s="52" t="s">
        <v>109</v>
      </c>
      <c r="P13" s="52" t="s">
        <v>313</v>
      </c>
      <c r="Q13" s="52" t="s">
        <v>737</v>
      </c>
      <c r="R13" s="57" t="s">
        <v>11</v>
      </c>
      <c r="S13" s="42" t="s">
        <v>11</v>
      </c>
      <c r="T13" s="42" t="s">
        <v>11</v>
      </c>
      <c r="U13" s="42" t="s">
        <v>11</v>
      </c>
    </row>
    <row r="14" spans="1:21">
      <c r="A14" s="340">
        <v>2</v>
      </c>
      <c r="B14" s="323"/>
      <c r="C14" s="6" t="s">
        <v>20</v>
      </c>
      <c r="D14" s="35">
        <v>45805</v>
      </c>
      <c r="E14" s="35">
        <v>45814</v>
      </c>
      <c r="F14" s="35">
        <v>45848</v>
      </c>
      <c r="G14" s="35">
        <v>45928</v>
      </c>
      <c r="H14" s="35">
        <v>45945</v>
      </c>
      <c r="I14" s="41">
        <v>115</v>
      </c>
      <c r="J14" s="37" t="s">
        <v>116</v>
      </c>
      <c r="K14" s="37" t="s">
        <v>738</v>
      </c>
      <c r="L14" s="37" t="s">
        <v>757</v>
      </c>
      <c r="M14" s="37" t="s">
        <v>107</v>
      </c>
      <c r="N14" s="37" t="s">
        <v>108</v>
      </c>
      <c r="O14" s="37" t="s">
        <v>109</v>
      </c>
      <c r="P14" s="37" t="s">
        <v>313</v>
      </c>
      <c r="Q14" s="37" t="s">
        <v>737</v>
      </c>
      <c r="R14" s="52" t="s">
        <v>11</v>
      </c>
      <c r="S14" s="52" t="s">
        <v>11</v>
      </c>
      <c r="T14" s="42" t="s">
        <v>11</v>
      </c>
      <c r="U14" s="42" t="s">
        <v>11</v>
      </c>
    </row>
    <row r="15" spans="1:21">
      <c r="A15" s="340">
        <v>2</v>
      </c>
      <c r="B15" s="323"/>
      <c r="C15" s="6" t="s">
        <v>696</v>
      </c>
      <c r="D15" s="35">
        <v>45782</v>
      </c>
      <c r="E15" s="35">
        <v>45788</v>
      </c>
      <c r="F15" s="43">
        <v>45826</v>
      </c>
      <c r="G15" s="35">
        <v>45914</v>
      </c>
      <c r="H15" s="35">
        <v>45914</v>
      </c>
      <c r="I15" s="45">
        <v>126</v>
      </c>
      <c r="J15" s="46" t="s">
        <v>116</v>
      </c>
      <c r="K15" s="46" t="s">
        <v>127</v>
      </c>
      <c r="L15" s="46" t="s">
        <v>106</v>
      </c>
      <c r="M15" s="46" t="s">
        <v>536</v>
      </c>
      <c r="N15" s="46" t="s">
        <v>108</v>
      </c>
      <c r="O15" s="46" t="s">
        <v>109</v>
      </c>
      <c r="P15" s="46" t="s">
        <v>110</v>
      </c>
      <c r="Q15" s="46" t="s">
        <v>737</v>
      </c>
      <c r="R15" s="47" t="s">
        <v>11</v>
      </c>
      <c r="S15" s="47" t="s">
        <v>11</v>
      </c>
      <c r="T15" s="47" t="s">
        <v>11</v>
      </c>
      <c r="U15" s="47" t="s">
        <v>11</v>
      </c>
    </row>
    <row r="16" spans="1:21">
      <c r="A16" s="340">
        <v>2</v>
      </c>
      <c r="B16" s="323"/>
      <c r="C16" s="13" t="s">
        <v>697</v>
      </c>
      <c r="D16" s="48">
        <v>45783</v>
      </c>
      <c r="E16" s="48">
        <v>45791</v>
      </c>
      <c r="F16" s="48">
        <v>45841</v>
      </c>
      <c r="G16" s="48">
        <v>45919</v>
      </c>
      <c r="H16" s="48">
        <v>45923</v>
      </c>
      <c r="I16" s="49">
        <v>129</v>
      </c>
      <c r="J16" s="50" t="s">
        <v>104</v>
      </c>
      <c r="K16" s="50" t="s">
        <v>127</v>
      </c>
      <c r="L16" s="50" t="s">
        <v>106</v>
      </c>
      <c r="M16" s="50" t="s">
        <v>118</v>
      </c>
      <c r="N16" s="50" t="s">
        <v>108</v>
      </c>
      <c r="O16" s="50" t="s">
        <v>112</v>
      </c>
      <c r="P16" s="50" t="s">
        <v>110</v>
      </c>
      <c r="Q16" s="51">
        <v>1</v>
      </c>
      <c r="R16" s="47" t="s">
        <v>11</v>
      </c>
      <c r="S16" s="52" t="s">
        <v>11</v>
      </c>
      <c r="T16" s="52" t="s">
        <v>11</v>
      </c>
      <c r="U16" s="47" t="s">
        <v>11</v>
      </c>
    </row>
    <row r="17" spans="1:21">
      <c r="A17" s="340">
        <v>2</v>
      </c>
      <c r="B17" s="323"/>
      <c r="C17" s="6" t="s">
        <v>698</v>
      </c>
      <c r="D17" s="53" t="s">
        <v>743</v>
      </c>
      <c r="E17" s="53" t="s">
        <v>744</v>
      </c>
      <c r="F17" s="53" t="s">
        <v>758</v>
      </c>
      <c r="G17" s="53" t="s">
        <v>759</v>
      </c>
      <c r="H17" s="53" t="s">
        <v>760</v>
      </c>
      <c r="I17" s="54">
        <v>121</v>
      </c>
      <c r="J17" s="40" t="s">
        <v>114</v>
      </c>
      <c r="K17" s="40" t="s">
        <v>127</v>
      </c>
      <c r="L17" s="40" t="s">
        <v>106</v>
      </c>
      <c r="M17" s="40" t="s">
        <v>166</v>
      </c>
      <c r="N17" s="40" t="s">
        <v>108</v>
      </c>
      <c r="O17" s="40" t="s">
        <v>112</v>
      </c>
      <c r="P17" s="40" t="s">
        <v>110</v>
      </c>
      <c r="Q17" s="40">
        <v>1</v>
      </c>
      <c r="R17" s="55" t="s">
        <v>520</v>
      </c>
      <c r="S17" s="40">
        <v>0</v>
      </c>
      <c r="T17" s="40">
        <v>0</v>
      </c>
      <c r="U17" s="40">
        <v>0</v>
      </c>
    </row>
    <row r="18" spans="1:21">
      <c r="A18" s="340">
        <v>2</v>
      </c>
      <c r="B18" s="323"/>
      <c r="C18" s="6" t="s">
        <v>699</v>
      </c>
      <c r="D18" s="56">
        <v>45770</v>
      </c>
      <c r="E18" s="56">
        <v>45781</v>
      </c>
      <c r="F18" s="56">
        <v>45847</v>
      </c>
      <c r="G18" s="56">
        <v>45920</v>
      </c>
      <c r="H18" s="56">
        <v>45925</v>
      </c>
      <c r="I18" s="54">
        <v>140</v>
      </c>
      <c r="J18" s="40" t="s">
        <v>116</v>
      </c>
      <c r="K18" s="40" t="s">
        <v>127</v>
      </c>
      <c r="L18" s="40" t="s">
        <v>106</v>
      </c>
      <c r="M18" s="57" t="s">
        <v>107</v>
      </c>
      <c r="N18" s="57" t="s">
        <v>309</v>
      </c>
      <c r="O18" s="57" t="s">
        <v>109</v>
      </c>
      <c r="P18" s="57" t="s">
        <v>132</v>
      </c>
      <c r="Q18" s="57" t="s">
        <v>737</v>
      </c>
      <c r="R18" s="47" t="s">
        <v>761</v>
      </c>
      <c r="S18" s="57" t="s">
        <v>748</v>
      </c>
      <c r="T18" s="52" t="s">
        <v>762</v>
      </c>
      <c r="U18" s="80">
        <v>1</v>
      </c>
    </row>
    <row r="19" spans="1:21">
      <c r="A19" s="340">
        <v>2</v>
      </c>
      <c r="B19" s="323"/>
      <c r="C19" s="6" t="s">
        <v>700</v>
      </c>
      <c r="D19" s="59">
        <v>45772</v>
      </c>
      <c r="E19" s="59">
        <v>45789</v>
      </c>
      <c r="F19" s="60">
        <v>45839</v>
      </c>
      <c r="G19" s="59">
        <v>45916</v>
      </c>
      <c r="H19" s="59">
        <v>45917</v>
      </c>
      <c r="I19" s="61">
        <v>128</v>
      </c>
      <c r="J19" s="62" t="s">
        <v>114</v>
      </c>
      <c r="K19" s="62" t="s">
        <v>127</v>
      </c>
      <c r="L19" s="62" t="s">
        <v>106</v>
      </c>
      <c r="M19" s="62" t="s">
        <v>107</v>
      </c>
      <c r="N19" s="62" t="s">
        <v>108</v>
      </c>
      <c r="O19" s="63" t="s">
        <v>112</v>
      </c>
      <c r="P19" s="63" t="s">
        <v>110</v>
      </c>
      <c r="Q19" s="63">
        <v>1</v>
      </c>
      <c r="R19" s="47" t="s">
        <v>11</v>
      </c>
      <c r="S19" s="52" t="s">
        <v>11</v>
      </c>
      <c r="T19" s="52" t="s">
        <v>11</v>
      </c>
      <c r="U19" s="47" t="s">
        <v>11</v>
      </c>
    </row>
    <row r="20" spans="1:21">
      <c r="A20" s="340">
        <v>2</v>
      </c>
      <c r="B20" s="323"/>
      <c r="C20" s="6" t="s">
        <v>701</v>
      </c>
      <c r="D20" s="35">
        <v>45785</v>
      </c>
      <c r="E20" s="35">
        <v>45796</v>
      </c>
      <c r="F20" s="60" t="s">
        <v>11</v>
      </c>
      <c r="G20" s="35">
        <v>45927</v>
      </c>
      <c r="H20" s="35">
        <v>45943</v>
      </c>
      <c r="I20" s="64">
        <v>128</v>
      </c>
      <c r="J20" s="52" t="s">
        <v>104</v>
      </c>
      <c r="K20" s="52" t="s">
        <v>127</v>
      </c>
      <c r="L20" s="52" t="s">
        <v>106</v>
      </c>
      <c r="M20" s="52" t="s">
        <v>118</v>
      </c>
      <c r="N20" s="52" t="s">
        <v>309</v>
      </c>
      <c r="O20" s="52" t="s">
        <v>11</v>
      </c>
      <c r="P20" s="52" t="s">
        <v>173</v>
      </c>
      <c r="Q20" s="52" t="s">
        <v>173</v>
      </c>
      <c r="R20" s="47" t="s">
        <v>11</v>
      </c>
      <c r="S20" s="52" t="s">
        <v>11</v>
      </c>
      <c r="T20" s="52" t="s">
        <v>11</v>
      </c>
      <c r="U20" s="47" t="s">
        <v>11</v>
      </c>
    </row>
    <row r="21" spans="1:21" ht="33.75">
      <c r="A21" s="340">
        <v>2</v>
      </c>
      <c r="B21" s="323"/>
      <c r="C21" s="13" t="s">
        <v>702</v>
      </c>
      <c r="D21" s="35">
        <v>45782</v>
      </c>
      <c r="E21" s="35">
        <v>45797</v>
      </c>
      <c r="F21" s="66">
        <v>45853</v>
      </c>
      <c r="G21" s="35">
        <v>45920</v>
      </c>
      <c r="H21" s="35">
        <v>45928</v>
      </c>
      <c r="I21" s="67">
        <v>124</v>
      </c>
      <c r="J21" s="52" t="s">
        <v>116</v>
      </c>
      <c r="K21" s="52" t="s">
        <v>738</v>
      </c>
      <c r="L21" s="52" t="s">
        <v>763</v>
      </c>
      <c r="M21" s="52" t="s">
        <v>118</v>
      </c>
      <c r="N21" s="52" t="s">
        <v>108</v>
      </c>
      <c r="O21" s="52" t="s">
        <v>112</v>
      </c>
      <c r="P21" s="52" t="s">
        <v>110</v>
      </c>
      <c r="Q21" s="52">
        <v>1</v>
      </c>
      <c r="R21" s="57" t="s">
        <v>301</v>
      </c>
      <c r="S21" s="57" t="s">
        <v>751</v>
      </c>
      <c r="T21" s="57" t="s">
        <v>752</v>
      </c>
      <c r="U21" s="57" t="s">
        <v>764</v>
      </c>
    </row>
    <row r="22" spans="1:21">
      <c r="A22" s="340">
        <v>2</v>
      </c>
      <c r="B22" s="323"/>
      <c r="C22" s="6" t="s">
        <v>703</v>
      </c>
      <c r="D22" s="68">
        <v>45787</v>
      </c>
      <c r="E22" s="68">
        <v>45795</v>
      </c>
      <c r="F22" s="68" t="s">
        <v>11</v>
      </c>
      <c r="G22" s="68">
        <v>45911</v>
      </c>
      <c r="H22" s="68">
        <v>45924</v>
      </c>
      <c r="I22" s="69">
        <v>116</v>
      </c>
      <c r="J22" s="70" t="s">
        <v>754</v>
      </c>
      <c r="K22" s="70" t="s">
        <v>129</v>
      </c>
      <c r="L22" s="70" t="s">
        <v>750</v>
      </c>
      <c r="M22" s="70" t="s">
        <v>128</v>
      </c>
      <c r="N22" s="70" t="s">
        <v>755</v>
      </c>
      <c r="O22" s="70" t="s">
        <v>756</v>
      </c>
      <c r="P22" s="70" t="s">
        <v>130</v>
      </c>
      <c r="Q22" s="70">
        <v>2</v>
      </c>
      <c r="R22" s="70" t="s">
        <v>137</v>
      </c>
      <c r="S22" s="52" t="s">
        <v>11</v>
      </c>
      <c r="T22" s="52" t="s">
        <v>11</v>
      </c>
      <c r="U22" s="47" t="s">
        <v>11</v>
      </c>
    </row>
    <row r="23" spans="1:21">
      <c r="A23" s="340">
        <v>2</v>
      </c>
      <c r="B23" s="323"/>
      <c r="C23" s="19" t="s">
        <v>22</v>
      </c>
      <c r="D23" s="71" t="s">
        <v>11</v>
      </c>
      <c r="E23" s="72" t="s">
        <v>11</v>
      </c>
      <c r="F23" s="72" t="s">
        <v>11</v>
      </c>
      <c r="G23" s="73" t="s">
        <v>11</v>
      </c>
      <c r="H23" s="72" t="s">
        <v>11</v>
      </c>
      <c r="I23" s="74">
        <v>125.2</v>
      </c>
      <c r="J23" s="75" t="s">
        <v>11</v>
      </c>
      <c r="K23" s="75" t="s">
        <v>11</v>
      </c>
      <c r="L23" s="75" t="s">
        <v>11</v>
      </c>
      <c r="M23" s="75" t="s">
        <v>11</v>
      </c>
      <c r="N23" s="76" t="s">
        <v>11</v>
      </c>
      <c r="O23" s="77" t="s">
        <v>11</v>
      </c>
      <c r="P23" s="77" t="s">
        <v>11</v>
      </c>
      <c r="Q23" s="75" t="s">
        <v>11</v>
      </c>
      <c r="R23" s="78" t="s">
        <v>11</v>
      </c>
      <c r="S23" s="79" t="s">
        <v>11</v>
      </c>
      <c r="T23" s="79" t="s">
        <v>11</v>
      </c>
      <c r="U23" s="75" t="s">
        <v>11</v>
      </c>
    </row>
    <row r="24" spans="1:21" ht="15.6" customHeight="1">
      <c r="A24" s="340">
        <v>3</v>
      </c>
      <c r="B24" s="323" t="s">
        <v>705</v>
      </c>
      <c r="C24" s="6" t="s">
        <v>19</v>
      </c>
      <c r="D24" s="35">
        <v>45781</v>
      </c>
      <c r="E24" s="35">
        <v>45794</v>
      </c>
      <c r="F24" s="35" t="s">
        <v>11</v>
      </c>
      <c r="G24" s="35">
        <v>45932</v>
      </c>
      <c r="H24" s="35">
        <v>45932</v>
      </c>
      <c r="I24" s="64">
        <v>139</v>
      </c>
      <c r="J24" s="52" t="s">
        <v>116</v>
      </c>
      <c r="K24" s="52" t="s">
        <v>105</v>
      </c>
      <c r="L24" s="52" t="s">
        <v>122</v>
      </c>
      <c r="M24" s="52" t="s">
        <v>107</v>
      </c>
      <c r="N24" s="52" t="s">
        <v>108</v>
      </c>
      <c r="O24" s="52" t="s">
        <v>109</v>
      </c>
      <c r="P24" s="52" t="s">
        <v>313</v>
      </c>
      <c r="Q24" s="52" t="s">
        <v>737</v>
      </c>
      <c r="R24" s="57" t="s">
        <v>11</v>
      </c>
      <c r="S24" s="42" t="s">
        <v>11</v>
      </c>
      <c r="T24" s="42" t="s">
        <v>11</v>
      </c>
      <c r="U24" s="42" t="s">
        <v>11</v>
      </c>
    </row>
    <row r="25" spans="1:21">
      <c r="A25" s="340">
        <v>3</v>
      </c>
      <c r="B25" s="323"/>
      <c r="C25" s="6" t="s">
        <v>20</v>
      </c>
      <c r="D25" s="35">
        <v>45805</v>
      </c>
      <c r="E25" s="35">
        <v>45814</v>
      </c>
      <c r="F25" s="35">
        <v>45841</v>
      </c>
      <c r="G25" s="35">
        <v>45926</v>
      </c>
      <c r="H25" s="35">
        <v>45945</v>
      </c>
      <c r="I25" s="41">
        <v>113</v>
      </c>
      <c r="J25" s="37" t="s">
        <v>116</v>
      </c>
      <c r="K25" s="37" t="s">
        <v>765</v>
      </c>
      <c r="L25" s="37" t="s">
        <v>739</v>
      </c>
      <c r="M25" s="37" t="s">
        <v>107</v>
      </c>
      <c r="N25" s="37" t="s">
        <v>108</v>
      </c>
      <c r="O25" s="37" t="s">
        <v>109</v>
      </c>
      <c r="P25" s="37" t="s">
        <v>313</v>
      </c>
      <c r="Q25" s="37" t="s">
        <v>737</v>
      </c>
      <c r="R25" s="52" t="s">
        <v>11</v>
      </c>
      <c r="S25" s="52" t="s">
        <v>11</v>
      </c>
      <c r="T25" s="42" t="s">
        <v>11</v>
      </c>
      <c r="U25" s="42" t="s">
        <v>11</v>
      </c>
    </row>
    <row r="26" spans="1:21">
      <c r="A26" s="340">
        <v>3</v>
      </c>
      <c r="B26" s="323"/>
      <c r="C26" s="6" t="s">
        <v>696</v>
      </c>
      <c r="D26" s="43">
        <v>45782</v>
      </c>
      <c r="E26" s="43">
        <v>45788</v>
      </c>
      <c r="F26" s="43">
        <v>45823</v>
      </c>
      <c r="G26" s="35">
        <v>45914</v>
      </c>
      <c r="H26" s="35">
        <v>45914</v>
      </c>
      <c r="I26" s="45">
        <v>126</v>
      </c>
      <c r="J26" s="46" t="s">
        <v>116</v>
      </c>
      <c r="K26" s="46" t="s">
        <v>105</v>
      </c>
      <c r="L26" s="46" t="s">
        <v>158</v>
      </c>
      <c r="M26" s="46" t="s">
        <v>107</v>
      </c>
      <c r="N26" s="46" t="s">
        <v>108</v>
      </c>
      <c r="O26" s="46" t="s">
        <v>109</v>
      </c>
      <c r="P26" s="46" t="s">
        <v>110</v>
      </c>
      <c r="Q26" s="46" t="s">
        <v>737</v>
      </c>
      <c r="R26" s="47" t="s">
        <v>11</v>
      </c>
      <c r="S26" s="47" t="s">
        <v>11</v>
      </c>
      <c r="T26" s="47" t="s">
        <v>11</v>
      </c>
      <c r="U26" s="47" t="s">
        <v>11</v>
      </c>
    </row>
    <row r="27" spans="1:21" ht="22.5">
      <c r="A27" s="340">
        <v>3</v>
      </c>
      <c r="B27" s="323"/>
      <c r="C27" s="13" t="s">
        <v>697</v>
      </c>
      <c r="D27" s="48">
        <v>45783</v>
      </c>
      <c r="E27" s="48">
        <v>45791</v>
      </c>
      <c r="F27" s="48">
        <v>45830</v>
      </c>
      <c r="G27" s="48">
        <v>45911</v>
      </c>
      <c r="H27" s="48">
        <v>45915</v>
      </c>
      <c r="I27" s="49">
        <v>121</v>
      </c>
      <c r="J27" s="50" t="s">
        <v>104</v>
      </c>
      <c r="K27" s="50" t="s">
        <v>127</v>
      </c>
      <c r="L27" s="50" t="s">
        <v>122</v>
      </c>
      <c r="M27" s="50" t="s">
        <v>107</v>
      </c>
      <c r="N27" s="50" t="s">
        <v>108</v>
      </c>
      <c r="O27" s="50" t="s">
        <v>112</v>
      </c>
      <c r="P27" s="50" t="s">
        <v>110</v>
      </c>
      <c r="Q27" s="51">
        <v>1</v>
      </c>
      <c r="R27" s="55" t="s">
        <v>517</v>
      </c>
      <c r="S27" s="55" t="s">
        <v>766</v>
      </c>
      <c r="T27" s="52" t="s">
        <v>11</v>
      </c>
      <c r="U27" s="52" t="s">
        <v>11</v>
      </c>
    </row>
    <row r="28" spans="1:21">
      <c r="A28" s="340">
        <v>3</v>
      </c>
      <c r="B28" s="323"/>
      <c r="C28" s="6" t="s">
        <v>698</v>
      </c>
      <c r="D28" s="53" t="s">
        <v>743</v>
      </c>
      <c r="E28" s="53" t="s">
        <v>744</v>
      </c>
      <c r="F28" s="53" t="s">
        <v>767</v>
      </c>
      <c r="G28" s="53" t="s">
        <v>768</v>
      </c>
      <c r="H28" s="53" t="s">
        <v>769</v>
      </c>
      <c r="I28" s="54">
        <v>119</v>
      </c>
      <c r="J28" s="40" t="s">
        <v>114</v>
      </c>
      <c r="K28" s="40" t="s">
        <v>105</v>
      </c>
      <c r="L28" s="40" t="s">
        <v>122</v>
      </c>
      <c r="M28" s="40" t="s">
        <v>166</v>
      </c>
      <c r="N28" s="40" t="s">
        <v>108</v>
      </c>
      <c r="O28" s="40" t="s">
        <v>112</v>
      </c>
      <c r="P28" s="40" t="s">
        <v>110</v>
      </c>
      <c r="Q28" s="40">
        <v>1</v>
      </c>
      <c r="R28" s="55" t="s">
        <v>520</v>
      </c>
      <c r="S28" s="40">
        <v>0</v>
      </c>
      <c r="T28" s="40">
        <v>0</v>
      </c>
      <c r="U28" s="40">
        <v>0</v>
      </c>
    </row>
    <row r="29" spans="1:21">
      <c r="A29" s="340">
        <v>3</v>
      </c>
      <c r="B29" s="323"/>
      <c r="C29" s="6" t="s">
        <v>699</v>
      </c>
      <c r="D29" s="56">
        <v>45770</v>
      </c>
      <c r="E29" s="56">
        <v>45781</v>
      </c>
      <c r="F29" s="56">
        <v>45828</v>
      </c>
      <c r="G29" s="56">
        <v>45901</v>
      </c>
      <c r="H29" s="56">
        <v>45901</v>
      </c>
      <c r="I29" s="54">
        <v>121</v>
      </c>
      <c r="J29" s="40" t="s">
        <v>116</v>
      </c>
      <c r="K29" s="40" t="s">
        <v>105</v>
      </c>
      <c r="L29" s="40" t="s">
        <v>122</v>
      </c>
      <c r="M29" s="57" t="s">
        <v>107</v>
      </c>
      <c r="N29" s="57" t="s">
        <v>108</v>
      </c>
      <c r="O29" s="57" t="s">
        <v>109</v>
      </c>
      <c r="P29" s="57" t="s">
        <v>110</v>
      </c>
      <c r="Q29" s="57" t="s">
        <v>737</v>
      </c>
      <c r="R29" s="47" t="s">
        <v>11</v>
      </c>
      <c r="S29" s="57" t="s">
        <v>11</v>
      </c>
      <c r="T29" s="42" t="s">
        <v>11</v>
      </c>
      <c r="U29" s="42" t="s">
        <v>11</v>
      </c>
    </row>
    <row r="30" spans="1:21">
      <c r="A30" s="340">
        <v>3</v>
      </c>
      <c r="B30" s="323"/>
      <c r="C30" s="6" t="s">
        <v>700</v>
      </c>
      <c r="D30" s="59">
        <v>45772</v>
      </c>
      <c r="E30" s="59">
        <v>45789</v>
      </c>
      <c r="F30" s="60">
        <v>45837</v>
      </c>
      <c r="G30" s="59">
        <v>45906</v>
      </c>
      <c r="H30" s="59">
        <v>45910</v>
      </c>
      <c r="I30" s="61">
        <v>118</v>
      </c>
      <c r="J30" s="62" t="s">
        <v>114</v>
      </c>
      <c r="K30" s="62" t="s">
        <v>105</v>
      </c>
      <c r="L30" s="62" t="s">
        <v>122</v>
      </c>
      <c r="M30" s="62" t="s">
        <v>107</v>
      </c>
      <c r="N30" s="62" t="s">
        <v>108</v>
      </c>
      <c r="O30" s="63" t="s">
        <v>112</v>
      </c>
      <c r="P30" s="63" t="s">
        <v>110</v>
      </c>
      <c r="Q30" s="63">
        <v>1</v>
      </c>
      <c r="R30" s="62" t="s">
        <v>770</v>
      </c>
      <c r="S30" s="42" t="s">
        <v>11</v>
      </c>
      <c r="T30" s="42" t="s">
        <v>11</v>
      </c>
      <c r="U30" s="42" t="s">
        <v>11</v>
      </c>
    </row>
    <row r="31" spans="1:21">
      <c r="A31" s="340">
        <v>3</v>
      </c>
      <c r="B31" s="323"/>
      <c r="C31" s="6" t="s">
        <v>701</v>
      </c>
      <c r="D31" s="35">
        <v>45785</v>
      </c>
      <c r="E31" s="35">
        <v>45796</v>
      </c>
      <c r="F31" s="60" t="s">
        <v>11</v>
      </c>
      <c r="G31" s="35">
        <v>45927</v>
      </c>
      <c r="H31" s="35">
        <v>45943</v>
      </c>
      <c r="I31" s="64">
        <v>128</v>
      </c>
      <c r="J31" s="52" t="s">
        <v>104</v>
      </c>
      <c r="K31" s="52" t="s">
        <v>105</v>
      </c>
      <c r="L31" s="52" t="s">
        <v>122</v>
      </c>
      <c r="M31" s="52" t="s">
        <v>118</v>
      </c>
      <c r="N31" s="52" t="s">
        <v>309</v>
      </c>
      <c r="O31" s="52" t="s">
        <v>11</v>
      </c>
      <c r="P31" s="52" t="s">
        <v>173</v>
      </c>
      <c r="Q31" s="52" t="s">
        <v>173</v>
      </c>
      <c r="R31" s="65" t="s">
        <v>11</v>
      </c>
      <c r="S31" s="65" t="s">
        <v>11</v>
      </c>
      <c r="T31" s="65" t="s">
        <v>11</v>
      </c>
      <c r="U31" s="65" t="s">
        <v>11</v>
      </c>
    </row>
    <row r="32" spans="1:21" ht="33.75">
      <c r="A32" s="340">
        <v>3</v>
      </c>
      <c r="B32" s="323"/>
      <c r="C32" s="13" t="s">
        <v>702</v>
      </c>
      <c r="D32" s="35">
        <v>45782</v>
      </c>
      <c r="E32" s="35">
        <v>45798</v>
      </c>
      <c r="F32" s="66">
        <v>45841</v>
      </c>
      <c r="G32" s="35">
        <v>45920</v>
      </c>
      <c r="H32" s="35">
        <v>45928</v>
      </c>
      <c r="I32" s="67">
        <v>123</v>
      </c>
      <c r="J32" s="52" t="s">
        <v>116</v>
      </c>
      <c r="K32" s="52" t="s">
        <v>765</v>
      </c>
      <c r="L32" s="52" t="s">
        <v>750</v>
      </c>
      <c r="M32" s="52" t="s">
        <v>118</v>
      </c>
      <c r="N32" s="52" t="s">
        <v>108</v>
      </c>
      <c r="O32" s="52" t="s">
        <v>112</v>
      </c>
      <c r="P32" s="52" t="s">
        <v>110</v>
      </c>
      <c r="Q32" s="52">
        <v>1</v>
      </c>
      <c r="R32" s="57" t="s">
        <v>301</v>
      </c>
      <c r="S32" s="57" t="s">
        <v>751</v>
      </c>
      <c r="T32" s="57" t="s">
        <v>752</v>
      </c>
      <c r="U32" s="57" t="s">
        <v>771</v>
      </c>
    </row>
    <row r="33" spans="1:21">
      <c r="A33" s="340">
        <v>3</v>
      </c>
      <c r="B33" s="323"/>
      <c r="C33" s="6" t="s">
        <v>703</v>
      </c>
      <c r="D33" s="68">
        <v>45787</v>
      </c>
      <c r="E33" s="68">
        <v>45795</v>
      </c>
      <c r="F33" s="68" t="s">
        <v>11</v>
      </c>
      <c r="G33" s="68">
        <v>45912</v>
      </c>
      <c r="H33" s="68">
        <v>45924</v>
      </c>
      <c r="I33" s="69">
        <v>117</v>
      </c>
      <c r="J33" s="70" t="s">
        <v>754</v>
      </c>
      <c r="K33" s="70" t="s">
        <v>310</v>
      </c>
      <c r="L33" s="70" t="s">
        <v>750</v>
      </c>
      <c r="M33" s="70" t="s">
        <v>128</v>
      </c>
      <c r="N33" s="70" t="s">
        <v>755</v>
      </c>
      <c r="O33" s="70" t="s">
        <v>756</v>
      </c>
      <c r="P33" s="70" t="s">
        <v>130</v>
      </c>
      <c r="Q33" s="70">
        <v>2</v>
      </c>
      <c r="R33" s="70" t="s">
        <v>137</v>
      </c>
      <c r="S33" s="57" t="s">
        <v>11</v>
      </c>
      <c r="T33" s="57" t="s">
        <v>11</v>
      </c>
      <c r="U33" s="57" t="s">
        <v>11</v>
      </c>
    </row>
    <row r="34" spans="1:21">
      <c r="A34" s="340">
        <v>3</v>
      </c>
      <c r="B34" s="323"/>
      <c r="C34" s="19" t="s">
        <v>22</v>
      </c>
      <c r="D34" s="71" t="s">
        <v>11</v>
      </c>
      <c r="E34" s="72" t="s">
        <v>11</v>
      </c>
      <c r="F34" s="72" t="s">
        <v>11</v>
      </c>
      <c r="G34" s="73" t="s">
        <v>11</v>
      </c>
      <c r="H34" s="72" t="s">
        <v>11</v>
      </c>
      <c r="I34" s="74">
        <v>122.5</v>
      </c>
      <c r="J34" s="75" t="s">
        <v>11</v>
      </c>
      <c r="K34" s="75" t="s">
        <v>11</v>
      </c>
      <c r="L34" s="75" t="s">
        <v>11</v>
      </c>
      <c r="M34" s="75" t="s">
        <v>11</v>
      </c>
      <c r="N34" s="76" t="s">
        <v>11</v>
      </c>
      <c r="O34" s="77" t="s">
        <v>11</v>
      </c>
      <c r="P34" s="77" t="s">
        <v>11</v>
      </c>
      <c r="Q34" s="75" t="s">
        <v>11</v>
      </c>
      <c r="R34" s="78" t="s">
        <v>11</v>
      </c>
      <c r="S34" s="79" t="s">
        <v>11</v>
      </c>
      <c r="T34" s="79" t="s">
        <v>11</v>
      </c>
      <c r="U34" s="75" t="s">
        <v>11</v>
      </c>
    </row>
    <row r="35" spans="1:21" ht="15.6" customHeight="1">
      <c r="A35" s="340">
        <v>4</v>
      </c>
      <c r="B35" s="323" t="s">
        <v>772</v>
      </c>
      <c r="C35" s="6" t="s">
        <v>19</v>
      </c>
      <c r="D35" s="35">
        <v>45781</v>
      </c>
      <c r="E35" s="35">
        <v>45794</v>
      </c>
      <c r="F35" s="35" t="s">
        <v>11</v>
      </c>
      <c r="G35" s="35">
        <v>45896</v>
      </c>
      <c r="H35" s="35">
        <v>45896</v>
      </c>
      <c r="I35" s="64">
        <v>103</v>
      </c>
      <c r="J35" s="52" t="s">
        <v>116</v>
      </c>
      <c r="K35" s="52" t="s">
        <v>105</v>
      </c>
      <c r="L35" s="52" t="s">
        <v>122</v>
      </c>
      <c r="M35" s="52" t="s">
        <v>107</v>
      </c>
      <c r="N35" s="52" t="s">
        <v>108</v>
      </c>
      <c r="O35" s="52" t="s">
        <v>109</v>
      </c>
      <c r="P35" s="52" t="s">
        <v>313</v>
      </c>
      <c r="Q35" s="52" t="s">
        <v>737</v>
      </c>
      <c r="R35" s="81" t="s">
        <v>11</v>
      </c>
      <c r="S35" s="81" t="s">
        <v>11</v>
      </c>
      <c r="T35" s="81" t="s">
        <v>11</v>
      </c>
      <c r="U35" s="81" t="s">
        <v>11</v>
      </c>
    </row>
    <row r="36" spans="1:21">
      <c r="A36" s="340">
        <v>4</v>
      </c>
      <c r="B36" s="323"/>
      <c r="C36" s="6" t="s">
        <v>20</v>
      </c>
      <c r="D36" s="35">
        <v>45805</v>
      </c>
      <c r="E36" s="35">
        <v>45814</v>
      </c>
      <c r="F36" s="35">
        <v>45848</v>
      </c>
      <c r="G36" s="35">
        <v>45927</v>
      </c>
      <c r="H36" s="35">
        <v>45945</v>
      </c>
      <c r="I36" s="41">
        <v>114</v>
      </c>
      <c r="J36" s="37" t="s">
        <v>116</v>
      </c>
      <c r="K36" s="37" t="s">
        <v>765</v>
      </c>
      <c r="L36" s="37" t="s">
        <v>757</v>
      </c>
      <c r="M36" s="37" t="s">
        <v>107</v>
      </c>
      <c r="N36" s="37" t="s">
        <v>108</v>
      </c>
      <c r="O36" s="37" t="s">
        <v>109</v>
      </c>
      <c r="P36" s="37" t="s">
        <v>313</v>
      </c>
      <c r="Q36" s="37" t="s">
        <v>737</v>
      </c>
      <c r="R36" s="37" t="s">
        <v>303</v>
      </c>
      <c r="S36" s="37" t="s">
        <v>773</v>
      </c>
      <c r="T36" s="37" t="s">
        <v>11</v>
      </c>
      <c r="U36" s="42" t="s">
        <v>11</v>
      </c>
    </row>
    <row r="37" spans="1:21">
      <c r="A37" s="340">
        <v>4</v>
      </c>
      <c r="B37" s="323"/>
      <c r="C37" s="6" t="s">
        <v>696</v>
      </c>
      <c r="D37" s="56">
        <v>45782</v>
      </c>
      <c r="E37" s="56">
        <v>45788</v>
      </c>
      <c r="F37" s="43">
        <v>45832</v>
      </c>
      <c r="G37" s="44">
        <v>45914</v>
      </c>
      <c r="H37" s="44">
        <v>45914</v>
      </c>
      <c r="I37" s="82">
        <v>126</v>
      </c>
      <c r="J37" s="83" t="s">
        <v>116</v>
      </c>
      <c r="K37" s="83" t="s">
        <v>105</v>
      </c>
      <c r="L37" s="83" t="s">
        <v>158</v>
      </c>
      <c r="M37" s="83" t="s">
        <v>536</v>
      </c>
      <c r="N37" s="83" t="s">
        <v>108</v>
      </c>
      <c r="O37" s="83" t="s">
        <v>109</v>
      </c>
      <c r="P37" s="83" t="s">
        <v>110</v>
      </c>
      <c r="Q37" s="83" t="s">
        <v>737</v>
      </c>
      <c r="R37" s="47" t="s">
        <v>11</v>
      </c>
      <c r="S37" s="47" t="s">
        <v>11</v>
      </c>
      <c r="T37" s="47" t="s">
        <v>11</v>
      </c>
      <c r="U37" s="47" t="s">
        <v>11</v>
      </c>
    </row>
    <row r="38" spans="1:21">
      <c r="A38" s="340">
        <v>4</v>
      </c>
      <c r="B38" s="323"/>
      <c r="C38" s="13" t="s">
        <v>697</v>
      </c>
      <c r="D38" s="48">
        <v>45783</v>
      </c>
      <c r="E38" s="48">
        <v>45791</v>
      </c>
      <c r="F38" s="48">
        <v>45841</v>
      </c>
      <c r="G38" s="48">
        <v>45927</v>
      </c>
      <c r="H38" s="48">
        <v>45930</v>
      </c>
      <c r="I38" s="49">
        <v>137</v>
      </c>
      <c r="J38" s="50" t="s">
        <v>104</v>
      </c>
      <c r="K38" s="50" t="s">
        <v>105</v>
      </c>
      <c r="L38" s="50" t="s">
        <v>106</v>
      </c>
      <c r="M38" s="50" t="s">
        <v>107</v>
      </c>
      <c r="N38" s="50" t="s">
        <v>108</v>
      </c>
      <c r="O38" s="50" t="s">
        <v>112</v>
      </c>
      <c r="P38" s="50" t="s">
        <v>110</v>
      </c>
      <c r="Q38" s="51">
        <v>1</v>
      </c>
      <c r="R38" s="52" t="s">
        <v>11</v>
      </c>
      <c r="S38" s="52" t="s">
        <v>11</v>
      </c>
      <c r="T38" s="52" t="s">
        <v>11</v>
      </c>
      <c r="U38" s="52" t="s">
        <v>11</v>
      </c>
    </row>
    <row r="39" spans="1:21">
      <c r="A39" s="340">
        <v>4</v>
      </c>
      <c r="B39" s="323"/>
      <c r="C39" s="6" t="s">
        <v>698</v>
      </c>
      <c r="D39" s="53" t="s">
        <v>743</v>
      </c>
      <c r="E39" s="53" t="s">
        <v>744</v>
      </c>
      <c r="F39" s="53" t="s">
        <v>774</v>
      </c>
      <c r="G39" s="53" t="s">
        <v>759</v>
      </c>
      <c r="H39" s="53" t="s">
        <v>760</v>
      </c>
      <c r="I39" s="54">
        <v>121</v>
      </c>
      <c r="J39" s="40" t="s">
        <v>114</v>
      </c>
      <c r="K39" s="40" t="s">
        <v>105</v>
      </c>
      <c r="L39" s="40" t="s">
        <v>106</v>
      </c>
      <c r="M39" s="40" t="s">
        <v>113</v>
      </c>
      <c r="N39" s="40" t="s">
        <v>108</v>
      </c>
      <c r="O39" s="40" t="s">
        <v>112</v>
      </c>
      <c r="P39" s="40" t="s">
        <v>110</v>
      </c>
      <c r="Q39" s="40">
        <v>1</v>
      </c>
      <c r="R39" s="55" t="s">
        <v>520</v>
      </c>
      <c r="S39" s="40">
        <v>0</v>
      </c>
      <c r="T39" s="40">
        <v>0</v>
      </c>
      <c r="U39" s="40">
        <v>0</v>
      </c>
    </row>
    <row r="40" spans="1:21">
      <c r="A40" s="340">
        <v>4</v>
      </c>
      <c r="B40" s="323"/>
      <c r="C40" s="6" t="s">
        <v>699</v>
      </c>
      <c r="D40" s="56">
        <v>45770</v>
      </c>
      <c r="E40" s="56">
        <v>45781</v>
      </c>
      <c r="F40" s="56">
        <v>45848</v>
      </c>
      <c r="G40" s="56">
        <v>45919</v>
      </c>
      <c r="H40" s="56">
        <v>45925</v>
      </c>
      <c r="I40" s="54">
        <v>139</v>
      </c>
      <c r="J40" s="40" t="s">
        <v>104</v>
      </c>
      <c r="K40" s="40" t="s">
        <v>105</v>
      </c>
      <c r="L40" s="40" t="s">
        <v>106</v>
      </c>
      <c r="M40" s="57" t="s">
        <v>107</v>
      </c>
      <c r="N40" s="57" t="s">
        <v>108</v>
      </c>
      <c r="O40" s="57" t="s">
        <v>109</v>
      </c>
      <c r="P40" s="57" t="s">
        <v>110</v>
      </c>
      <c r="Q40" s="57" t="s">
        <v>737</v>
      </c>
      <c r="R40" s="47" t="s">
        <v>11</v>
      </c>
      <c r="S40" s="57" t="s">
        <v>11</v>
      </c>
      <c r="T40" s="57" t="s">
        <v>11</v>
      </c>
      <c r="U40" s="42" t="s">
        <v>11</v>
      </c>
    </row>
    <row r="41" spans="1:21">
      <c r="A41" s="340">
        <v>4</v>
      </c>
      <c r="B41" s="323"/>
      <c r="C41" s="6" t="s">
        <v>700</v>
      </c>
      <c r="D41" s="59">
        <v>45772</v>
      </c>
      <c r="E41" s="59">
        <v>45789</v>
      </c>
      <c r="F41" s="60">
        <v>45843</v>
      </c>
      <c r="G41" s="59">
        <v>45920</v>
      </c>
      <c r="H41" s="59">
        <v>45925</v>
      </c>
      <c r="I41" s="61">
        <v>132</v>
      </c>
      <c r="J41" s="62" t="s">
        <v>114</v>
      </c>
      <c r="K41" s="62" t="s">
        <v>105</v>
      </c>
      <c r="L41" s="62" t="s">
        <v>106</v>
      </c>
      <c r="M41" s="62" t="s">
        <v>118</v>
      </c>
      <c r="N41" s="62" t="s">
        <v>108</v>
      </c>
      <c r="O41" s="63" t="s">
        <v>112</v>
      </c>
      <c r="P41" s="63" t="s">
        <v>110</v>
      </c>
      <c r="Q41" s="63">
        <v>1</v>
      </c>
      <c r="R41" s="55" t="s">
        <v>11</v>
      </c>
      <c r="S41" s="42" t="s">
        <v>11</v>
      </c>
      <c r="T41" s="42" t="s">
        <v>11</v>
      </c>
      <c r="U41" s="42" t="s">
        <v>11</v>
      </c>
    </row>
    <row r="42" spans="1:21">
      <c r="A42" s="340">
        <v>4</v>
      </c>
      <c r="B42" s="323"/>
      <c r="C42" s="6" t="s">
        <v>701</v>
      </c>
      <c r="D42" s="35">
        <v>45785</v>
      </c>
      <c r="E42" s="35">
        <v>45796</v>
      </c>
      <c r="F42" s="60" t="s">
        <v>11</v>
      </c>
      <c r="G42" s="35">
        <v>45927</v>
      </c>
      <c r="H42" s="35">
        <v>45943</v>
      </c>
      <c r="I42" s="64">
        <v>128</v>
      </c>
      <c r="J42" s="52" t="s">
        <v>775</v>
      </c>
      <c r="K42" s="52" t="s">
        <v>105</v>
      </c>
      <c r="L42" s="52" t="s">
        <v>106</v>
      </c>
      <c r="M42" s="52" t="s">
        <v>118</v>
      </c>
      <c r="N42" s="52" t="s">
        <v>309</v>
      </c>
      <c r="O42" s="52" t="s">
        <v>11</v>
      </c>
      <c r="P42" s="52" t="s">
        <v>173</v>
      </c>
      <c r="Q42" s="52" t="s">
        <v>173</v>
      </c>
      <c r="R42" s="65" t="s">
        <v>11</v>
      </c>
      <c r="S42" s="65" t="s">
        <v>11</v>
      </c>
      <c r="T42" s="65" t="s">
        <v>11</v>
      </c>
      <c r="U42" s="65" t="s">
        <v>11</v>
      </c>
    </row>
    <row r="43" spans="1:21" ht="33.75">
      <c r="A43" s="340">
        <v>4</v>
      </c>
      <c r="B43" s="323"/>
      <c r="C43" s="13" t="s">
        <v>702</v>
      </c>
      <c r="D43" s="35">
        <v>45782</v>
      </c>
      <c r="E43" s="35">
        <v>45797</v>
      </c>
      <c r="F43" s="66">
        <v>45851</v>
      </c>
      <c r="G43" s="35">
        <v>45920</v>
      </c>
      <c r="H43" s="35">
        <v>45930</v>
      </c>
      <c r="I43" s="67">
        <v>124</v>
      </c>
      <c r="J43" s="52" t="s">
        <v>116</v>
      </c>
      <c r="K43" s="52" t="s">
        <v>765</v>
      </c>
      <c r="L43" s="52" t="s">
        <v>763</v>
      </c>
      <c r="M43" s="52" t="s">
        <v>118</v>
      </c>
      <c r="N43" s="52" t="s">
        <v>108</v>
      </c>
      <c r="O43" s="52" t="s">
        <v>112</v>
      </c>
      <c r="P43" s="52" t="s">
        <v>110</v>
      </c>
      <c r="Q43" s="52">
        <v>1</v>
      </c>
      <c r="R43" s="57" t="s">
        <v>301</v>
      </c>
      <c r="S43" s="57" t="s">
        <v>751</v>
      </c>
      <c r="T43" s="57" t="s">
        <v>752</v>
      </c>
      <c r="U43" s="57" t="s">
        <v>771</v>
      </c>
    </row>
    <row r="44" spans="1:21">
      <c r="A44" s="340">
        <v>4</v>
      </c>
      <c r="B44" s="323"/>
      <c r="C44" s="6" t="s">
        <v>703</v>
      </c>
      <c r="D44" s="68">
        <v>45787</v>
      </c>
      <c r="E44" s="68">
        <v>45797</v>
      </c>
      <c r="F44" s="68" t="s">
        <v>11</v>
      </c>
      <c r="G44" s="68">
        <v>45926</v>
      </c>
      <c r="H44" s="68">
        <v>45946</v>
      </c>
      <c r="I44" s="69">
        <v>129</v>
      </c>
      <c r="J44" s="70" t="s">
        <v>776</v>
      </c>
      <c r="K44" s="70" t="s">
        <v>310</v>
      </c>
      <c r="L44" s="70" t="s">
        <v>763</v>
      </c>
      <c r="M44" s="70" t="s">
        <v>107</v>
      </c>
      <c r="N44" s="70" t="s">
        <v>755</v>
      </c>
      <c r="O44" s="70" t="s">
        <v>756</v>
      </c>
      <c r="P44" s="70" t="s">
        <v>110</v>
      </c>
      <c r="Q44" s="70">
        <v>1</v>
      </c>
      <c r="R44" s="70" t="s">
        <v>137</v>
      </c>
      <c r="S44" s="57" t="s">
        <v>11</v>
      </c>
      <c r="T44" s="57" t="s">
        <v>11</v>
      </c>
      <c r="U44" s="57" t="s">
        <v>11</v>
      </c>
    </row>
    <row r="45" spans="1:21">
      <c r="A45" s="340">
        <v>4</v>
      </c>
      <c r="B45" s="323"/>
      <c r="C45" s="19" t="s">
        <v>22</v>
      </c>
      <c r="D45" s="71" t="s">
        <v>11</v>
      </c>
      <c r="E45" s="72" t="s">
        <v>11</v>
      </c>
      <c r="F45" s="72" t="s">
        <v>11</v>
      </c>
      <c r="G45" s="73" t="s">
        <v>11</v>
      </c>
      <c r="H45" s="72" t="s">
        <v>11</v>
      </c>
      <c r="I45" s="74">
        <v>125.3</v>
      </c>
      <c r="J45" s="75" t="s">
        <v>11</v>
      </c>
      <c r="K45" s="75" t="s">
        <v>11</v>
      </c>
      <c r="L45" s="75" t="s">
        <v>11</v>
      </c>
      <c r="M45" s="75" t="s">
        <v>11</v>
      </c>
      <c r="N45" s="76" t="s">
        <v>11</v>
      </c>
      <c r="O45" s="77" t="s">
        <v>11</v>
      </c>
      <c r="P45" s="77" t="s">
        <v>11</v>
      </c>
      <c r="Q45" s="75" t="s">
        <v>11</v>
      </c>
      <c r="R45" s="78" t="s">
        <v>11</v>
      </c>
      <c r="S45" s="79" t="s">
        <v>11</v>
      </c>
      <c r="T45" s="79" t="s">
        <v>11</v>
      </c>
      <c r="U45" s="75" t="s">
        <v>11</v>
      </c>
    </row>
    <row r="46" spans="1:21" ht="15.6" customHeight="1">
      <c r="A46" s="340">
        <v>5</v>
      </c>
      <c r="B46" s="323" t="s">
        <v>777</v>
      </c>
      <c r="C46" s="6" t="s">
        <v>19</v>
      </c>
      <c r="D46" s="35">
        <v>45781</v>
      </c>
      <c r="E46" s="35">
        <v>45794</v>
      </c>
      <c r="F46" s="35" t="s">
        <v>11</v>
      </c>
      <c r="G46" s="35">
        <v>45930</v>
      </c>
      <c r="H46" s="35">
        <v>45930</v>
      </c>
      <c r="I46" s="64">
        <v>137</v>
      </c>
      <c r="J46" s="52" t="s">
        <v>116</v>
      </c>
      <c r="K46" s="52" t="s">
        <v>105</v>
      </c>
      <c r="L46" s="52" t="s">
        <v>122</v>
      </c>
      <c r="M46" s="52" t="s">
        <v>107</v>
      </c>
      <c r="N46" s="52" t="s">
        <v>108</v>
      </c>
      <c r="O46" s="52" t="s">
        <v>109</v>
      </c>
      <c r="P46" s="52" t="s">
        <v>313</v>
      </c>
      <c r="Q46" s="52" t="s">
        <v>737</v>
      </c>
      <c r="R46" s="57" t="s">
        <v>11</v>
      </c>
      <c r="S46" s="42" t="s">
        <v>11</v>
      </c>
      <c r="T46" s="42" t="s">
        <v>11</v>
      </c>
      <c r="U46" s="42" t="s">
        <v>11</v>
      </c>
    </row>
    <row r="47" spans="1:21">
      <c r="A47" s="340">
        <v>5</v>
      </c>
      <c r="B47" s="323"/>
      <c r="C47" s="6" t="s">
        <v>20</v>
      </c>
      <c r="D47" s="35">
        <v>45805</v>
      </c>
      <c r="E47" s="35">
        <v>45814</v>
      </c>
      <c r="F47" s="35">
        <v>45850</v>
      </c>
      <c r="G47" s="35">
        <v>45927</v>
      </c>
      <c r="H47" s="35">
        <v>45945</v>
      </c>
      <c r="I47" s="41">
        <v>114</v>
      </c>
      <c r="J47" s="37" t="s">
        <v>116</v>
      </c>
      <c r="K47" s="37" t="s">
        <v>765</v>
      </c>
      <c r="L47" s="37" t="s">
        <v>757</v>
      </c>
      <c r="M47" s="37" t="s">
        <v>107</v>
      </c>
      <c r="N47" s="37" t="s">
        <v>108</v>
      </c>
      <c r="O47" s="37" t="s">
        <v>109</v>
      </c>
      <c r="P47" s="37" t="s">
        <v>313</v>
      </c>
      <c r="Q47" s="37" t="s">
        <v>737</v>
      </c>
      <c r="R47" s="37" t="s">
        <v>11</v>
      </c>
      <c r="S47" s="37" t="s">
        <v>11</v>
      </c>
      <c r="T47" s="37" t="s">
        <v>11</v>
      </c>
      <c r="U47" s="42" t="s">
        <v>11</v>
      </c>
    </row>
    <row r="48" spans="1:21">
      <c r="A48" s="340">
        <v>5</v>
      </c>
      <c r="B48" s="323"/>
      <c r="C48" s="6" t="s">
        <v>696</v>
      </c>
      <c r="D48" s="59">
        <v>45782</v>
      </c>
      <c r="E48" s="59">
        <v>45788</v>
      </c>
      <c r="F48" s="43">
        <v>45840</v>
      </c>
      <c r="G48" s="35">
        <v>45914</v>
      </c>
      <c r="H48" s="35">
        <v>45914</v>
      </c>
      <c r="I48" s="45">
        <v>126</v>
      </c>
      <c r="J48" s="46" t="s">
        <v>116</v>
      </c>
      <c r="K48" s="46" t="s">
        <v>105</v>
      </c>
      <c r="L48" s="46" t="s">
        <v>158</v>
      </c>
      <c r="M48" s="46" t="s">
        <v>536</v>
      </c>
      <c r="N48" s="46" t="s">
        <v>108</v>
      </c>
      <c r="O48" s="46" t="s">
        <v>109</v>
      </c>
      <c r="P48" s="46" t="s">
        <v>110</v>
      </c>
      <c r="Q48" s="46" t="s">
        <v>737</v>
      </c>
      <c r="R48" s="47" t="s">
        <v>11</v>
      </c>
      <c r="S48" s="47" t="s">
        <v>11</v>
      </c>
      <c r="T48" s="47" t="s">
        <v>11</v>
      </c>
      <c r="U48" s="47" t="s">
        <v>11</v>
      </c>
    </row>
    <row r="49" spans="1:21">
      <c r="A49" s="340">
        <v>5</v>
      </c>
      <c r="B49" s="323"/>
      <c r="C49" s="13" t="s">
        <v>697</v>
      </c>
      <c r="D49" s="48">
        <v>45783</v>
      </c>
      <c r="E49" s="48">
        <v>45791</v>
      </c>
      <c r="F49" s="48">
        <v>45846</v>
      </c>
      <c r="G49" s="48">
        <v>45927</v>
      </c>
      <c r="H49" s="48">
        <v>45930</v>
      </c>
      <c r="I49" s="49">
        <v>137</v>
      </c>
      <c r="J49" s="50" t="s">
        <v>104</v>
      </c>
      <c r="K49" s="50" t="s">
        <v>105</v>
      </c>
      <c r="L49" s="50" t="s">
        <v>106</v>
      </c>
      <c r="M49" s="50" t="s">
        <v>107</v>
      </c>
      <c r="N49" s="50" t="s">
        <v>108</v>
      </c>
      <c r="O49" s="50" t="s">
        <v>112</v>
      </c>
      <c r="P49" s="50" t="s">
        <v>110</v>
      </c>
      <c r="Q49" s="51">
        <v>1</v>
      </c>
      <c r="R49" s="52" t="s">
        <v>11</v>
      </c>
      <c r="S49" s="52" t="s">
        <v>11</v>
      </c>
      <c r="T49" s="52" t="s">
        <v>11</v>
      </c>
      <c r="U49" s="52" t="s">
        <v>11</v>
      </c>
    </row>
    <row r="50" spans="1:21">
      <c r="A50" s="340">
        <v>5</v>
      </c>
      <c r="B50" s="323"/>
      <c r="C50" s="6" t="s">
        <v>698</v>
      </c>
      <c r="D50" s="53" t="s">
        <v>743</v>
      </c>
      <c r="E50" s="53" t="s">
        <v>744</v>
      </c>
      <c r="F50" s="53" t="s">
        <v>778</v>
      </c>
      <c r="G50" s="53" t="s">
        <v>779</v>
      </c>
      <c r="H50" s="53" t="s">
        <v>760</v>
      </c>
      <c r="I50" s="54">
        <v>123</v>
      </c>
      <c r="J50" s="40" t="s">
        <v>114</v>
      </c>
      <c r="K50" s="40" t="s">
        <v>105</v>
      </c>
      <c r="L50" s="40" t="s">
        <v>106</v>
      </c>
      <c r="M50" s="40" t="s">
        <v>113</v>
      </c>
      <c r="N50" s="40" t="s">
        <v>108</v>
      </c>
      <c r="O50" s="40" t="s">
        <v>112</v>
      </c>
      <c r="P50" s="40" t="s">
        <v>110</v>
      </c>
      <c r="Q50" s="40">
        <v>1</v>
      </c>
      <c r="R50" s="55" t="s">
        <v>520</v>
      </c>
      <c r="S50" s="40">
        <v>0</v>
      </c>
      <c r="T50" s="40">
        <v>0</v>
      </c>
      <c r="U50" s="40">
        <v>0</v>
      </c>
    </row>
    <row r="51" spans="1:21">
      <c r="A51" s="340">
        <v>5</v>
      </c>
      <c r="B51" s="323"/>
      <c r="C51" s="6" t="s">
        <v>699</v>
      </c>
      <c r="D51" s="56">
        <v>45770</v>
      </c>
      <c r="E51" s="56">
        <v>45781</v>
      </c>
      <c r="F51" s="56">
        <v>45849</v>
      </c>
      <c r="G51" s="56">
        <v>45920</v>
      </c>
      <c r="H51" s="56">
        <v>45925</v>
      </c>
      <c r="I51" s="54">
        <v>140</v>
      </c>
      <c r="J51" s="40" t="s">
        <v>116</v>
      </c>
      <c r="K51" s="40" t="s">
        <v>105</v>
      </c>
      <c r="L51" s="40" t="s">
        <v>106</v>
      </c>
      <c r="M51" s="57" t="s">
        <v>107</v>
      </c>
      <c r="N51" s="57" t="s">
        <v>108</v>
      </c>
      <c r="O51" s="57" t="s">
        <v>109</v>
      </c>
      <c r="P51" s="57" t="s">
        <v>110</v>
      </c>
      <c r="Q51" s="57" t="s">
        <v>737</v>
      </c>
      <c r="R51" s="55" t="s">
        <v>11</v>
      </c>
      <c r="S51" s="55" t="s">
        <v>11</v>
      </c>
      <c r="T51" s="42" t="s">
        <v>11</v>
      </c>
      <c r="U51" s="42" t="s">
        <v>11</v>
      </c>
    </row>
    <row r="52" spans="1:21">
      <c r="A52" s="340">
        <v>5</v>
      </c>
      <c r="B52" s="323"/>
      <c r="C52" s="6" t="s">
        <v>700</v>
      </c>
      <c r="D52" s="59">
        <v>45772</v>
      </c>
      <c r="E52" s="59">
        <v>45789</v>
      </c>
      <c r="F52" s="60">
        <v>45851</v>
      </c>
      <c r="G52" s="59">
        <v>45930</v>
      </c>
      <c r="H52" s="59">
        <v>45932</v>
      </c>
      <c r="I52" s="61">
        <v>142</v>
      </c>
      <c r="J52" s="62" t="s">
        <v>114</v>
      </c>
      <c r="K52" s="62" t="s">
        <v>105</v>
      </c>
      <c r="L52" s="62" t="s">
        <v>106</v>
      </c>
      <c r="M52" s="62" t="s">
        <v>118</v>
      </c>
      <c r="N52" s="62" t="s">
        <v>108</v>
      </c>
      <c r="O52" s="63" t="s">
        <v>112</v>
      </c>
      <c r="P52" s="63" t="s">
        <v>110</v>
      </c>
      <c r="Q52" s="63">
        <v>1</v>
      </c>
      <c r="R52" s="62" t="s">
        <v>770</v>
      </c>
      <c r="S52" s="42" t="s">
        <v>11</v>
      </c>
      <c r="T52" s="42" t="s">
        <v>11</v>
      </c>
      <c r="U52" s="42" t="s">
        <v>11</v>
      </c>
    </row>
    <row r="53" spans="1:21">
      <c r="A53" s="340">
        <v>5</v>
      </c>
      <c r="B53" s="323"/>
      <c r="C53" s="6" t="s">
        <v>701</v>
      </c>
      <c r="D53" s="35">
        <v>45785</v>
      </c>
      <c r="E53" s="35">
        <v>45796</v>
      </c>
      <c r="F53" s="60" t="s">
        <v>11</v>
      </c>
      <c r="G53" s="35">
        <v>45927</v>
      </c>
      <c r="H53" s="35">
        <v>45943</v>
      </c>
      <c r="I53" s="64">
        <v>128</v>
      </c>
      <c r="J53" s="52" t="s">
        <v>104</v>
      </c>
      <c r="K53" s="52" t="s">
        <v>105</v>
      </c>
      <c r="L53" s="52" t="s">
        <v>106</v>
      </c>
      <c r="M53" s="52" t="s">
        <v>118</v>
      </c>
      <c r="N53" s="52" t="s">
        <v>309</v>
      </c>
      <c r="O53" s="52" t="s">
        <v>11</v>
      </c>
      <c r="P53" s="52" t="s">
        <v>173</v>
      </c>
      <c r="Q53" s="52" t="s">
        <v>173</v>
      </c>
      <c r="R53" s="65" t="s">
        <v>11</v>
      </c>
      <c r="S53" s="65" t="s">
        <v>11</v>
      </c>
      <c r="T53" s="65" t="s">
        <v>11</v>
      </c>
      <c r="U53" s="65" t="s">
        <v>11</v>
      </c>
    </row>
    <row r="54" spans="1:21" ht="33.75">
      <c r="A54" s="340">
        <v>5</v>
      </c>
      <c r="B54" s="323"/>
      <c r="C54" s="13" t="s">
        <v>702</v>
      </c>
      <c r="D54" s="35">
        <v>45782</v>
      </c>
      <c r="E54" s="35">
        <v>45798</v>
      </c>
      <c r="F54" s="66">
        <v>45851</v>
      </c>
      <c r="G54" s="35">
        <v>45920</v>
      </c>
      <c r="H54" s="35">
        <v>45928</v>
      </c>
      <c r="I54" s="41">
        <v>123</v>
      </c>
      <c r="J54" s="52" t="s">
        <v>116</v>
      </c>
      <c r="K54" s="52" t="s">
        <v>765</v>
      </c>
      <c r="L54" s="52" t="s">
        <v>763</v>
      </c>
      <c r="M54" s="52" t="s">
        <v>118</v>
      </c>
      <c r="N54" s="52" t="s">
        <v>108</v>
      </c>
      <c r="O54" s="52" t="s">
        <v>112</v>
      </c>
      <c r="P54" s="52" t="s">
        <v>110</v>
      </c>
      <c r="Q54" s="52">
        <v>1</v>
      </c>
      <c r="R54" s="57" t="s">
        <v>301</v>
      </c>
      <c r="S54" s="57" t="s">
        <v>751</v>
      </c>
      <c r="T54" s="57" t="s">
        <v>752</v>
      </c>
      <c r="U54" s="57" t="s">
        <v>780</v>
      </c>
    </row>
    <row r="55" spans="1:21">
      <c r="A55" s="340">
        <v>5</v>
      </c>
      <c r="B55" s="323"/>
      <c r="C55" s="6" t="s">
        <v>703</v>
      </c>
      <c r="D55" s="68">
        <v>45787</v>
      </c>
      <c r="E55" s="68">
        <v>45796</v>
      </c>
      <c r="F55" s="68" t="s">
        <v>11</v>
      </c>
      <c r="G55" s="68">
        <v>45925</v>
      </c>
      <c r="H55" s="68">
        <v>45946</v>
      </c>
      <c r="I55" s="69">
        <v>129</v>
      </c>
      <c r="J55" s="70" t="s">
        <v>781</v>
      </c>
      <c r="K55" s="70" t="s">
        <v>310</v>
      </c>
      <c r="L55" s="70" t="s">
        <v>763</v>
      </c>
      <c r="M55" s="70" t="s">
        <v>536</v>
      </c>
      <c r="N55" s="70" t="s">
        <v>755</v>
      </c>
      <c r="O55" s="70" t="s">
        <v>756</v>
      </c>
      <c r="P55" s="70" t="s">
        <v>110</v>
      </c>
      <c r="Q55" s="70">
        <v>1</v>
      </c>
      <c r="R55" s="70" t="s">
        <v>137</v>
      </c>
      <c r="S55" s="57" t="s">
        <v>11</v>
      </c>
      <c r="T55" s="57" t="s">
        <v>11</v>
      </c>
      <c r="U55" s="57" t="s">
        <v>11</v>
      </c>
    </row>
    <row r="56" spans="1:21">
      <c r="A56" s="340">
        <v>5</v>
      </c>
      <c r="B56" s="323"/>
      <c r="C56" s="19" t="s">
        <v>22</v>
      </c>
      <c r="D56" s="71" t="s">
        <v>11</v>
      </c>
      <c r="E56" s="72" t="s">
        <v>11</v>
      </c>
      <c r="F56" s="72" t="s">
        <v>11</v>
      </c>
      <c r="G56" s="73" t="s">
        <v>11</v>
      </c>
      <c r="H56" s="72" t="s">
        <v>11</v>
      </c>
      <c r="I56" s="74">
        <v>129.9</v>
      </c>
      <c r="J56" s="75" t="s">
        <v>11</v>
      </c>
      <c r="K56" s="75" t="s">
        <v>11</v>
      </c>
      <c r="L56" s="75" t="s">
        <v>11</v>
      </c>
      <c r="M56" s="75" t="s">
        <v>11</v>
      </c>
      <c r="N56" s="76" t="s">
        <v>11</v>
      </c>
      <c r="O56" s="77" t="s">
        <v>11</v>
      </c>
      <c r="P56" s="77" t="s">
        <v>11</v>
      </c>
      <c r="Q56" s="75" t="s">
        <v>11</v>
      </c>
      <c r="R56" s="78" t="s">
        <v>11</v>
      </c>
      <c r="S56" s="79" t="s">
        <v>11</v>
      </c>
      <c r="T56" s="79" t="s">
        <v>11</v>
      </c>
      <c r="U56" s="75" t="s">
        <v>11</v>
      </c>
    </row>
    <row r="57" spans="1:21">
      <c r="A57" s="340">
        <v>6</v>
      </c>
      <c r="B57" s="323" t="s">
        <v>708</v>
      </c>
      <c r="C57" s="6" t="s">
        <v>19</v>
      </c>
      <c r="D57" s="35">
        <v>45781</v>
      </c>
      <c r="E57" s="35">
        <v>45794</v>
      </c>
      <c r="F57" s="35" t="s">
        <v>11</v>
      </c>
      <c r="G57" s="35">
        <v>45928</v>
      </c>
      <c r="H57" s="35">
        <v>45928</v>
      </c>
      <c r="I57" s="64">
        <v>135</v>
      </c>
      <c r="J57" s="52" t="s">
        <v>104</v>
      </c>
      <c r="K57" s="52" t="s">
        <v>127</v>
      </c>
      <c r="L57" s="52" t="s">
        <v>122</v>
      </c>
      <c r="M57" s="52" t="s">
        <v>118</v>
      </c>
      <c r="N57" s="52" t="s">
        <v>108</v>
      </c>
      <c r="O57" s="52" t="s">
        <v>109</v>
      </c>
      <c r="P57" s="52" t="s">
        <v>313</v>
      </c>
      <c r="Q57" s="52" t="s">
        <v>737</v>
      </c>
      <c r="R57" s="57" t="s">
        <v>11</v>
      </c>
      <c r="S57" s="42" t="s">
        <v>11</v>
      </c>
      <c r="T57" s="42" t="s">
        <v>11</v>
      </c>
      <c r="U57" s="42" t="s">
        <v>11</v>
      </c>
    </row>
    <row r="58" spans="1:21">
      <c r="A58" s="340">
        <v>6</v>
      </c>
      <c r="B58" s="323"/>
      <c r="C58" s="6" t="s">
        <v>20</v>
      </c>
      <c r="D58" s="35">
        <v>45805</v>
      </c>
      <c r="E58" s="35">
        <v>45814</v>
      </c>
      <c r="F58" s="35">
        <v>45856</v>
      </c>
      <c r="G58" s="35">
        <v>45929</v>
      </c>
      <c r="H58" s="35">
        <v>45945</v>
      </c>
      <c r="I58" s="41">
        <v>116</v>
      </c>
      <c r="J58" s="37" t="s">
        <v>116</v>
      </c>
      <c r="K58" s="37" t="s">
        <v>738</v>
      </c>
      <c r="L58" s="37" t="s">
        <v>757</v>
      </c>
      <c r="M58" s="37" t="s">
        <v>107</v>
      </c>
      <c r="N58" s="37" t="s">
        <v>108</v>
      </c>
      <c r="O58" s="37" t="s">
        <v>109</v>
      </c>
      <c r="P58" s="37" t="s">
        <v>313</v>
      </c>
      <c r="Q58" s="37" t="s">
        <v>737</v>
      </c>
      <c r="R58" s="37" t="s">
        <v>11</v>
      </c>
      <c r="S58" s="37" t="s">
        <v>11</v>
      </c>
      <c r="T58" s="37" t="s">
        <v>11</v>
      </c>
      <c r="U58" s="42" t="s">
        <v>11</v>
      </c>
    </row>
    <row r="59" spans="1:21">
      <c r="A59" s="340">
        <v>6</v>
      </c>
      <c r="B59" s="323"/>
      <c r="C59" s="6" t="s">
        <v>696</v>
      </c>
      <c r="D59" s="59">
        <v>45782</v>
      </c>
      <c r="E59" s="59">
        <v>45788</v>
      </c>
      <c r="F59" s="43">
        <v>45839</v>
      </c>
      <c r="G59" s="35">
        <v>45924</v>
      </c>
      <c r="H59" s="35">
        <v>45924</v>
      </c>
      <c r="I59" s="45">
        <v>136</v>
      </c>
      <c r="J59" s="46" t="s">
        <v>116</v>
      </c>
      <c r="K59" s="46" t="s">
        <v>127</v>
      </c>
      <c r="L59" s="46" t="s">
        <v>158</v>
      </c>
      <c r="M59" s="46" t="s">
        <v>536</v>
      </c>
      <c r="N59" s="46" t="s">
        <v>108</v>
      </c>
      <c r="O59" s="46" t="s">
        <v>109</v>
      </c>
      <c r="P59" s="46" t="s">
        <v>110</v>
      </c>
      <c r="Q59" s="46" t="s">
        <v>737</v>
      </c>
      <c r="R59" s="47" t="s">
        <v>11</v>
      </c>
      <c r="S59" s="47" t="s">
        <v>11</v>
      </c>
      <c r="T59" s="47" t="s">
        <v>11</v>
      </c>
      <c r="U59" s="47" t="s">
        <v>11</v>
      </c>
    </row>
    <row r="60" spans="1:21">
      <c r="A60" s="340">
        <v>6</v>
      </c>
      <c r="B60" s="323"/>
      <c r="C60" s="13" t="s">
        <v>697</v>
      </c>
      <c r="D60" s="48">
        <v>45783</v>
      </c>
      <c r="E60" s="48">
        <v>45792</v>
      </c>
      <c r="F60" s="48">
        <v>45846</v>
      </c>
      <c r="G60" s="48">
        <v>45930</v>
      </c>
      <c r="H60" s="48">
        <v>45934</v>
      </c>
      <c r="I60" s="49">
        <v>139</v>
      </c>
      <c r="J60" s="50" t="s">
        <v>104</v>
      </c>
      <c r="K60" s="50" t="s">
        <v>127</v>
      </c>
      <c r="L60" s="50" t="s">
        <v>106</v>
      </c>
      <c r="M60" s="50" t="s">
        <v>118</v>
      </c>
      <c r="N60" s="50" t="s">
        <v>108</v>
      </c>
      <c r="O60" s="50" t="s">
        <v>112</v>
      </c>
      <c r="P60" s="50" t="s">
        <v>110</v>
      </c>
      <c r="Q60" s="51">
        <v>1</v>
      </c>
      <c r="R60" s="52" t="s">
        <v>11</v>
      </c>
      <c r="S60" s="52" t="s">
        <v>11</v>
      </c>
      <c r="T60" s="52" t="s">
        <v>11</v>
      </c>
      <c r="U60" s="52" t="s">
        <v>11</v>
      </c>
    </row>
    <row r="61" spans="1:21">
      <c r="A61" s="340">
        <v>6</v>
      </c>
      <c r="B61" s="323"/>
      <c r="C61" s="6" t="s">
        <v>698</v>
      </c>
      <c r="D61" s="53" t="s">
        <v>743</v>
      </c>
      <c r="E61" s="53" t="s">
        <v>744</v>
      </c>
      <c r="F61" s="53" t="s">
        <v>782</v>
      </c>
      <c r="G61" s="53" t="s">
        <v>760</v>
      </c>
      <c r="H61" s="53" t="s">
        <v>760</v>
      </c>
      <c r="I61" s="54">
        <v>124</v>
      </c>
      <c r="J61" s="40" t="s">
        <v>114</v>
      </c>
      <c r="K61" s="40" t="s">
        <v>127</v>
      </c>
      <c r="L61" s="40" t="s">
        <v>106</v>
      </c>
      <c r="M61" s="40" t="s">
        <v>137</v>
      </c>
      <c r="N61" s="40" t="s">
        <v>108</v>
      </c>
      <c r="O61" s="40" t="s">
        <v>112</v>
      </c>
      <c r="P61" s="40" t="s">
        <v>110</v>
      </c>
      <c r="Q61" s="40">
        <v>1</v>
      </c>
      <c r="R61" s="55" t="s">
        <v>520</v>
      </c>
      <c r="S61" s="40">
        <v>0</v>
      </c>
      <c r="T61" s="40">
        <v>0</v>
      </c>
      <c r="U61" s="40">
        <v>0</v>
      </c>
    </row>
    <row r="62" spans="1:21">
      <c r="A62" s="340">
        <v>6</v>
      </c>
      <c r="B62" s="323"/>
      <c r="C62" s="6" t="s">
        <v>699</v>
      </c>
      <c r="D62" s="56">
        <v>45770</v>
      </c>
      <c r="E62" s="56">
        <v>45781</v>
      </c>
      <c r="F62" s="56">
        <v>45850</v>
      </c>
      <c r="G62" s="56">
        <v>45924</v>
      </c>
      <c r="H62" s="56">
        <v>45925</v>
      </c>
      <c r="I62" s="54">
        <v>144</v>
      </c>
      <c r="J62" s="40" t="s">
        <v>104</v>
      </c>
      <c r="K62" s="40" t="s">
        <v>127</v>
      </c>
      <c r="L62" s="40" t="s">
        <v>106</v>
      </c>
      <c r="M62" s="57" t="s">
        <v>118</v>
      </c>
      <c r="N62" s="57" t="s">
        <v>309</v>
      </c>
      <c r="O62" s="57" t="s">
        <v>109</v>
      </c>
      <c r="P62" s="57" t="s">
        <v>115</v>
      </c>
      <c r="Q62" s="57" t="s">
        <v>737</v>
      </c>
      <c r="R62" s="47" t="s">
        <v>514</v>
      </c>
      <c r="S62" s="57" t="s">
        <v>748</v>
      </c>
      <c r="T62" s="57" t="s">
        <v>783</v>
      </c>
      <c r="U62" s="58">
        <v>0.6</v>
      </c>
    </row>
    <row r="63" spans="1:21">
      <c r="A63" s="340">
        <v>6</v>
      </c>
      <c r="B63" s="323"/>
      <c r="C63" s="6" t="s">
        <v>700</v>
      </c>
      <c r="D63" s="59">
        <v>45772</v>
      </c>
      <c r="E63" s="59">
        <v>45789</v>
      </c>
      <c r="F63" s="60">
        <v>45853</v>
      </c>
      <c r="G63" s="59" t="s">
        <v>11</v>
      </c>
      <c r="H63" s="59" t="s">
        <v>11</v>
      </c>
      <c r="I63" s="61" t="s">
        <v>11</v>
      </c>
      <c r="J63" s="62" t="s">
        <v>114</v>
      </c>
      <c r="K63" s="62" t="s">
        <v>127</v>
      </c>
      <c r="L63" s="62" t="s">
        <v>106</v>
      </c>
      <c r="M63" s="62" t="s">
        <v>128</v>
      </c>
      <c r="N63" s="62" t="s">
        <v>108</v>
      </c>
      <c r="O63" s="63" t="s">
        <v>112</v>
      </c>
      <c r="P63" s="63" t="s">
        <v>110</v>
      </c>
      <c r="Q63" s="63">
        <v>2</v>
      </c>
      <c r="R63" s="55" t="s">
        <v>11</v>
      </c>
      <c r="S63" s="42" t="s">
        <v>11</v>
      </c>
      <c r="T63" s="42" t="s">
        <v>11</v>
      </c>
      <c r="U63" s="42" t="s">
        <v>11</v>
      </c>
    </row>
    <row r="64" spans="1:21">
      <c r="A64" s="340">
        <v>6</v>
      </c>
      <c r="B64" s="323"/>
      <c r="C64" s="6" t="s">
        <v>701</v>
      </c>
      <c r="D64" s="35">
        <v>45785</v>
      </c>
      <c r="E64" s="35">
        <v>45796</v>
      </c>
      <c r="F64" s="60" t="s">
        <v>11</v>
      </c>
      <c r="G64" s="35">
        <v>45903</v>
      </c>
      <c r="H64" s="35">
        <v>45943</v>
      </c>
      <c r="I64" s="64">
        <v>130</v>
      </c>
      <c r="J64" s="52" t="s">
        <v>775</v>
      </c>
      <c r="K64" s="52" t="s">
        <v>127</v>
      </c>
      <c r="L64" s="52" t="s">
        <v>106</v>
      </c>
      <c r="M64" s="52" t="s">
        <v>118</v>
      </c>
      <c r="N64" s="52" t="s">
        <v>309</v>
      </c>
      <c r="O64" s="52" t="s">
        <v>11</v>
      </c>
      <c r="P64" s="52" t="s">
        <v>173</v>
      </c>
      <c r="Q64" s="52" t="s">
        <v>173</v>
      </c>
      <c r="R64" s="65" t="s">
        <v>11</v>
      </c>
      <c r="S64" s="65" t="s">
        <v>11</v>
      </c>
      <c r="T64" s="65" t="s">
        <v>11</v>
      </c>
      <c r="U64" s="65" t="s">
        <v>11</v>
      </c>
    </row>
    <row r="65" spans="1:21" ht="33.75">
      <c r="A65" s="340">
        <v>6</v>
      </c>
      <c r="B65" s="323"/>
      <c r="C65" s="13" t="s">
        <v>702</v>
      </c>
      <c r="D65" s="35">
        <v>45782</v>
      </c>
      <c r="E65" s="35">
        <v>45798</v>
      </c>
      <c r="F65" s="66">
        <v>45858</v>
      </c>
      <c r="G65" s="35">
        <v>45926</v>
      </c>
      <c r="H65" s="35">
        <v>45930</v>
      </c>
      <c r="I65" s="67">
        <v>129</v>
      </c>
      <c r="J65" s="52" t="s">
        <v>116</v>
      </c>
      <c r="K65" s="52" t="s">
        <v>738</v>
      </c>
      <c r="L65" s="52" t="s">
        <v>763</v>
      </c>
      <c r="M65" s="52" t="s">
        <v>128</v>
      </c>
      <c r="N65" s="52" t="s">
        <v>108</v>
      </c>
      <c r="O65" s="52" t="s">
        <v>112</v>
      </c>
      <c r="P65" s="52" t="s">
        <v>110</v>
      </c>
      <c r="Q65" s="52">
        <v>3</v>
      </c>
      <c r="R65" s="57" t="s">
        <v>301</v>
      </c>
      <c r="S65" s="57" t="s">
        <v>751</v>
      </c>
      <c r="T65" s="57" t="s">
        <v>752</v>
      </c>
      <c r="U65" s="57" t="s">
        <v>780</v>
      </c>
    </row>
    <row r="66" spans="1:21">
      <c r="A66" s="340">
        <v>6</v>
      </c>
      <c r="B66" s="323"/>
      <c r="C66" s="6" t="s">
        <v>703</v>
      </c>
      <c r="D66" s="68">
        <v>45787</v>
      </c>
      <c r="E66" s="68">
        <v>45797</v>
      </c>
      <c r="F66" s="68" t="s">
        <v>11</v>
      </c>
      <c r="G66" s="68">
        <v>45926</v>
      </c>
      <c r="H66" s="68">
        <v>45940</v>
      </c>
      <c r="I66" s="69">
        <v>129</v>
      </c>
      <c r="J66" s="70" t="s">
        <v>754</v>
      </c>
      <c r="K66" s="70" t="s">
        <v>129</v>
      </c>
      <c r="L66" s="70" t="s">
        <v>750</v>
      </c>
      <c r="M66" s="70" t="s">
        <v>128</v>
      </c>
      <c r="N66" s="70" t="s">
        <v>755</v>
      </c>
      <c r="O66" s="70" t="s">
        <v>756</v>
      </c>
      <c r="P66" s="70" t="s">
        <v>130</v>
      </c>
      <c r="Q66" s="70">
        <v>2</v>
      </c>
      <c r="R66" s="70" t="s">
        <v>137</v>
      </c>
      <c r="S66" s="57" t="s">
        <v>11</v>
      </c>
      <c r="T66" s="57" t="s">
        <v>11</v>
      </c>
      <c r="U66" s="57" t="s">
        <v>11</v>
      </c>
    </row>
    <row r="67" spans="1:21">
      <c r="A67" s="340">
        <v>6</v>
      </c>
      <c r="B67" s="323"/>
      <c r="C67" s="19" t="s">
        <v>22</v>
      </c>
      <c r="D67" s="71" t="s">
        <v>11</v>
      </c>
      <c r="E67" s="72" t="s">
        <v>11</v>
      </c>
      <c r="F67" s="72" t="s">
        <v>11</v>
      </c>
      <c r="G67" s="73" t="s">
        <v>11</v>
      </c>
      <c r="H67" s="72" t="s">
        <v>11</v>
      </c>
      <c r="I67" s="74">
        <v>131</v>
      </c>
      <c r="J67" s="75" t="s">
        <v>11</v>
      </c>
      <c r="K67" s="75" t="s">
        <v>11</v>
      </c>
      <c r="L67" s="75" t="s">
        <v>11</v>
      </c>
      <c r="M67" s="75" t="s">
        <v>11</v>
      </c>
      <c r="N67" s="76" t="s">
        <v>11</v>
      </c>
      <c r="O67" s="77" t="s">
        <v>11</v>
      </c>
      <c r="P67" s="77" t="s">
        <v>11</v>
      </c>
      <c r="Q67" s="75" t="s">
        <v>11</v>
      </c>
      <c r="R67" s="78" t="s">
        <v>11</v>
      </c>
      <c r="S67" s="79" t="s">
        <v>11</v>
      </c>
      <c r="T67" s="79" t="s">
        <v>11</v>
      </c>
      <c r="U67" s="75" t="s">
        <v>11</v>
      </c>
    </row>
    <row r="68" spans="1:21">
      <c r="A68" s="340">
        <v>7</v>
      </c>
      <c r="B68" s="323" t="s">
        <v>709</v>
      </c>
      <c r="C68" s="6" t="s">
        <v>19</v>
      </c>
      <c r="D68" s="35">
        <v>45781</v>
      </c>
      <c r="E68" s="35">
        <v>45794</v>
      </c>
      <c r="F68" s="35" t="s">
        <v>11</v>
      </c>
      <c r="G68" s="35">
        <v>45928</v>
      </c>
      <c r="H68" s="35">
        <v>45928</v>
      </c>
      <c r="I68" s="64">
        <v>135</v>
      </c>
      <c r="J68" s="52" t="s">
        <v>104</v>
      </c>
      <c r="K68" s="52" t="s">
        <v>127</v>
      </c>
      <c r="L68" s="52" t="s">
        <v>122</v>
      </c>
      <c r="M68" s="52" t="s">
        <v>107</v>
      </c>
      <c r="N68" s="52" t="s">
        <v>108</v>
      </c>
      <c r="O68" s="52" t="s">
        <v>109</v>
      </c>
      <c r="P68" s="52" t="s">
        <v>313</v>
      </c>
      <c r="Q68" s="52" t="s">
        <v>737</v>
      </c>
      <c r="R68" s="57" t="s">
        <v>11</v>
      </c>
      <c r="S68" s="42" t="s">
        <v>11</v>
      </c>
      <c r="T68" s="42" t="s">
        <v>11</v>
      </c>
      <c r="U68" s="42" t="s">
        <v>11</v>
      </c>
    </row>
    <row r="69" spans="1:21">
      <c r="A69" s="340">
        <v>7</v>
      </c>
      <c r="B69" s="323"/>
      <c r="C69" s="6" t="s">
        <v>20</v>
      </c>
      <c r="D69" s="35">
        <v>45805</v>
      </c>
      <c r="E69" s="35">
        <v>45814</v>
      </c>
      <c r="F69" s="35">
        <v>45843</v>
      </c>
      <c r="G69" s="35">
        <v>45930</v>
      </c>
      <c r="H69" s="35">
        <v>45945</v>
      </c>
      <c r="I69" s="41">
        <v>117</v>
      </c>
      <c r="J69" s="37" t="s">
        <v>116</v>
      </c>
      <c r="K69" s="37" t="s">
        <v>738</v>
      </c>
      <c r="L69" s="37" t="s">
        <v>757</v>
      </c>
      <c r="M69" s="37" t="s">
        <v>107</v>
      </c>
      <c r="N69" s="37" t="s">
        <v>108</v>
      </c>
      <c r="O69" s="37" t="s">
        <v>109</v>
      </c>
      <c r="P69" s="37" t="s">
        <v>313</v>
      </c>
      <c r="Q69" s="37" t="s">
        <v>737</v>
      </c>
      <c r="R69" s="37" t="s">
        <v>303</v>
      </c>
      <c r="S69" s="37" t="s">
        <v>773</v>
      </c>
      <c r="T69" s="37" t="s">
        <v>11</v>
      </c>
      <c r="U69" s="42" t="s">
        <v>11</v>
      </c>
    </row>
    <row r="70" spans="1:21">
      <c r="A70" s="340">
        <v>7</v>
      </c>
      <c r="B70" s="323"/>
      <c r="C70" s="6" t="s">
        <v>696</v>
      </c>
      <c r="D70" s="59">
        <v>45782</v>
      </c>
      <c r="E70" s="59">
        <v>45789</v>
      </c>
      <c r="F70" s="43">
        <v>45830</v>
      </c>
      <c r="G70" s="35">
        <v>45933</v>
      </c>
      <c r="H70" s="35">
        <v>45933</v>
      </c>
      <c r="I70" s="45">
        <v>144</v>
      </c>
      <c r="J70" s="46" t="s">
        <v>116</v>
      </c>
      <c r="K70" s="46" t="s">
        <v>127</v>
      </c>
      <c r="L70" s="46" t="s">
        <v>106</v>
      </c>
      <c r="M70" s="46" t="s">
        <v>536</v>
      </c>
      <c r="N70" s="46" t="s">
        <v>108</v>
      </c>
      <c r="O70" s="46" t="s">
        <v>109</v>
      </c>
      <c r="P70" s="46" t="s">
        <v>110</v>
      </c>
      <c r="Q70" s="46" t="s">
        <v>737</v>
      </c>
      <c r="R70" s="47" t="s">
        <v>11</v>
      </c>
      <c r="S70" s="47" t="s">
        <v>11</v>
      </c>
      <c r="T70" s="47" t="s">
        <v>11</v>
      </c>
      <c r="U70" s="47" t="s">
        <v>11</v>
      </c>
    </row>
    <row r="71" spans="1:21">
      <c r="A71" s="340">
        <v>7</v>
      </c>
      <c r="B71" s="323"/>
      <c r="C71" s="13" t="s">
        <v>697</v>
      </c>
      <c r="D71" s="48">
        <v>45783</v>
      </c>
      <c r="E71" s="48">
        <v>45792</v>
      </c>
      <c r="F71" s="48">
        <v>45841</v>
      </c>
      <c r="G71" s="48">
        <v>45934</v>
      </c>
      <c r="H71" s="48">
        <v>45936</v>
      </c>
      <c r="I71" s="49">
        <v>143</v>
      </c>
      <c r="J71" s="50" t="s">
        <v>104</v>
      </c>
      <c r="K71" s="50" t="s">
        <v>127</v>
      </c>
      <c r="L71" s="50" t="s">
        <v>106</v>
      </c>
      <c r="M71" s="50" t="s">
        <v>107</v>
      </c>
      <c r="N71" s="50" t="s">
        <v>108</v>
      </c>
      <c r="O71" s="50" t="s">
        <v>112</v>
      </c>
      <c r="P71" s="50" t="s">
        <v>110</v>
      </c>
      <c r="Q71" s="51">
        <v>1</v>
      </c>
      <c r="R71" s="52" t="s">
        <v>11</v>
      </c>
      <c r="S71" s="52" t="s">
        <v>11</v>
      </c>
      <c r="T71" s="52" t="s">
        <v>11</v>
      </c>
      <c r="U71" s="47" t="s">
        <v>11</v>
      </c>
    </row>
    <row r="72" spans="1:21">
      <c r="A72" s="340">
        <v>7</v>
      </c>
      <c r="B72" s="323"/>
      <c r="C72" s="6" t="s">
        <v>698</v>
      </c>
      <c r="D72" s="53" t="s">
        <v>743</v>
      </c>
      <c r="E72" s="53" t="s">
        <v>744</v>
      </c>
      <c r="F72" s="53" t="s">
        <v>784</v>
      </c>
      <c r="G72" s="53" t="s">
        <v>759</v>
      </c>
      <c r="H72" s="53" t="s">
        <v>760</v>
      </c>
      <c r="I72" s="54">
        <v>121</v>
      </c>
      <c r="J72" s="40" t="s">
        <v>114</v>
      </c>
      <c r="K72" s="40" t="s">
        <v>127</v>
      </c>
      <c r="L72" s="40" t="s">
        <v>106</v>
      </c>
      <c r="M72" s="40" t="s">
        <v>166</v>
      </c>
      <c r="N72" s="40" t="s">
        <v>108</v>
      </c>
      <c r="O72" s="40" t="s">
        <v>112</v>
      </c>
      <c r="P72" s="40" t="s">
        <v>110</v>
      </c>
      <c r="Q72" s="40">
        <v>1</v>
      </c>
      <c r="R72" s="55" t="s">
        <v>520</v>
      </c>
      <c r="S72" s="40">
        <v>0</v>
      </c>
      <c r="T72" s="40">
        <v>0</v>
      </c>
      <c r="U72" s="40">
        <v>0</v>
      </c>
    </row>
    <row r="73" spans="1:21">
      <c r="A73" s="340">
        <v>7</v>
      </c>
      <c r="B73" s="323"/>
      <c r="C73" s="6" t="s">
        <v>699</v>
      </c>
      <c r="D73" s="56">
        <v>45770</v>
      </c>
      <c r="E73" s="56">
        <v>45781</v>
      </c>
      <c r="F73" s="56">
        <v>45842</v>
      </c>
      <c r="G73" s="56">
        <v>45920</v>
      </c>
      <c r="H73" s="56">
        <v>45925</v>
      </c>
      <c r="I73" s="54">
        <v>140</v>
      </c>
      <c r="J73" s="40" t="s">
        <v>104</v>
      </c>
      <c r="K73" s="40" t="s">
        <v>127</v>
      </c>
      <c r="L73" s="40" t="s">
        <v>106</v>
      </c>
      <c r="M73" s="57" t="s">
        <v>107</v>
      </c>
      <c r="N73" s="57" t="s">
        <v>309</v>
      </c>
      <c r="O73" s="57" t="s">
        <v>109</v>
      </c>
      <c r="P73" s="57" t="s">
        <v>110</v>
      </c>
      <c r="Q73" s="57" t="s">
        <v>737</v>
      </c>
      <c r="R73" s="47" t="s">
        <v>514</v>
      </c>
      <c r="S73" s="57" t="s">
        <v>748</v>
      </c>
      <c r="T73" s="57" t="s">
        <v>130</v>
      </c>
      <c r="U73" s="58">
        <v>0.4</v>
      </c>
    </row>
    <row r="74" spans="1:21">
      <c r="A74" s="340">
        <v>7</v>
      </c>
      <c r="B74" s="323"/>
      <c r="C74" s="6" t="s">
        <v>700</v>
      </c>
      <c r="D74" s="59">
        <v>45772</v>
      </c>
      <c r="E74" s="59">
        <v>45789</v>
      </c>
      <c r="F74" s="60">
        <v>45843</v>
      </c>
      <c r="G74" s="59">
        <v>45910</v>
      </c>
      <c r="H74" s="59">
        <v>45910</v>
      </c>
      <c r="I74" s="61">
        <v>122</v>
      </c>
      <c r="J74" s="62" t="s">
        <v>114</v>
      </c>
      <c r="K74" s="62" t="s">
        <v>127</v>
      </c>
      <c r="L74" s="62" t="s">
        <v>106</v>
      </c>
      <c r="M74" s="62" t="s">
        <v>107</v>
      </c>
      <c r="N74" s="62" t="s">
        <v>108</v>
      </c>
      <c r="O74" s="63" t="s">
        <v>112</v>
      </c>
      <c r="P74" s="63" t="s">
        <v>110</v>
      </c>
      <c r="Q74" s="63">
        <v>1</v>
      </c>
      <c r="R74" s="62" t="s">
        <v>11</v>
      </c>
      <c r="S74" s="42" t="s">
        <v>11</v>
      </c>
      <c r="T74" s="42" t="s">
        <v>11</v>
      </c>
      <c r="U74" s="42" t="s">
        <v>11</v>
      </c>
    </row>
    <row r="75" spans="1:21">
      <c r="A75" s="340">
        <v>7</v>
      </c>
      <c r="B75" s="323"/>
      <c r="C75" s="6" t="s">
        <v>701</v>
      </c>
      <c r="D75" s="35">
        <v>45785</v>
      </c>
      <c r="E75" s="35">
        <v>45796</v>
      </c>
      <c r="F75" s="60" t="s">
        <v>11</v>
      </c>
      <c r="G75" s="35">
        <v>45903</v>
      </c>
      <c r="H75" s="35">
        <v>45943</v>
      </c>
      <c r="I75" s="64">
        <v>130</v>
      </c>
      <c r="J75" s="52" t="s">
        <v>104</v>
      </c>
      <c r="K75" s="52" t="s">
        <v>127</v>
      </c>
      <c r="L75" s="52" t="s">
        <v>106</v>
      </c>
      <c r="M75" s="52" t="s">
        <v>118</v>
      </c>
      <c r="N75" s="52" t="s">
        <v>309</v>
      </c>
      <c r="O75" s="52" t="s">
        <v>11</v>
      </c>
      <c r="P75" s="52" t="s">
        <v>173</v>
      </c>
      <c r="Q75" s="52" t="s">
        <v>173</v>
      </c>
      <c r="R75" s="65" t="s">
        <v>11</v>
      </c>
      <c r="S75" s="65" t="s">
        <v>11</v>
      </c>
      <c r="T75" s="65" t="s">
        <v>11</v>
      </c>
      <c r="U75" s="65" t="s">
        <v>11</v>
      </c>
    </row>
    <row r="76" spans="1:21" ht="33.75">
      <c r="A76" s="340">
        <v>7</v>
      </c>
      <c r="B76" s="323"/>
      <c r="C76" s="13" t="s">
        <v>702</v>
      </c>
      <c r="D76" s="35">
        <v>45782</v>
      </c>
      <c r="E76" s="35">
        <v>45797</v>
      </c>
      <c r="F76" s="66">
        <v>45851</v>
      </c>
      <c r="G76" s="35">
        <v>45930</v>
      </c>
      <c r="H76" s="35">
        <v>45937</v>
      </c>
      <c r="I76" s="67">
        <v>134</v>
      </c>
      <c r="J76" s="52" t="s">
        <v>116</v>
      </c>
      <c r="K76" s="52" t="s">
        <v>738</v>
      </c>
      <c r="L76" s="52" t="s">
        <v>763</v>
      </c>
      <c r="M76" s="52" t="s">
        <v>118</v>
      </c>
      <c r="N76" s="52" t="s">
        <v>108</v>
      </c>
      <c r="O76" s="52" t="s">
        <v>112</v>
      </c>
      <c r="P76" s="52" t="s">
        <v>110</v>
      </c>
      <c r="Q76" s="52">
        <v>3</v>
      </c>
      <c r="R76" s="57" t="s">
        <v>301</v>
      </c>
      <c r="S76" s="57" t="s">
        <v>751</v>
      </c>
      <c r="T76" s="57" t="s">
        <v>752</v>
      </c>
      <c r="U76" s="57" t="s">
        <v>780</v>
      </c>
    </row>
    <row r="77" spans="1:21">
      <c r="A77" s="340">
        <v>7</v>
      </c>
      <c r="B77" s="323"/>
      <c r="C77" s="6" t="s">
        <v>703</v>
      </c>
      <c r="D77" s="68">
        <v>45787</v>
      </c>
      <c r="E77" s="68">
        <v>45796</v>
      </c>
      <c r="F77" s="68" t="s">
        <v>11</v>
      </c>
      <c r="G77" s="68">
        <v>45928</v>
      </c>
      <c r="H77" s="68">
        <v>45946</v>
      </c>
      <c r="I77" s="69">
        <v>132</v>
      </c>
      <c r="J77" s="70" t="s">
        <v>776</v>
      </c>
      <c r="K77" s="70" t="s">
        <v>129</v>
      </c>
      <c r="L77" s="70" t="s">
        <v>763</v>
      </c>
      <c r="M77" s="70" t="s">
        <v>128</v>
      </c>
      <c r="N77" s="70" t="s">
        <v>755</v>
      </c>
      <c r="O77" s="70" t="s">
        <v>756</v>
      </c>
      <c r="P77" s="70" t="s">
        <v>130</v>
      </c>
      <c r="Q77" s="70">
        <v>2</v>
      </c>
      <c r="R77" s="70" t="s">
        <v>137</v>
      </c>
      <c r="S77" s="57" t="s">
        <v>11</v>
      </c>
      <c r="T77" s="57" t="s">
        <v>11</v>
      </c>
      <c r="U77" s="57" t="s">
        <v>11</v>
      </c>
    </row>
    <row r="78" spans="1:21">
      <c r="A78" s="340">
        <v>7</v>
      </c>
      <c r="B78" s="323"/>
      <c r="C78" s="19" t="s">
        <v>22</v>
      </c>
      <c r="D78" s="71" t="s">
        <v>11</v>
      </c>
      <c r="E78" s="72" t="s">
        <v>11</v>
      </c>
      <c r="F78" s="72" t="s">
        <v>11</v>
      </c>
      <c r="G78" s="73" t="s">
        <v>11</v>
      </c>
      <c r="H78" s="72" t="s">
        <v>11</v>
      </c>
      <c r="I78" s="74">
        <v>131.80000000000001</v>
      </c>
      <c r="J78" s="75" t="s">
        <v>11</v>
      </c>
      <c r="K78" s="75" t="s">
        <v>11</v>
      </c>
      <c r="L78" s="75" t="s">
        <v>11</v>
      </c>
      <c r="M78" s="75" t="s">
        <v>11</v>
      </c>
      <c r="N78" s="76" t="s">
        <v>11</v>
      </c>
      <c r="O78" s="77" t="s">
        <v>11</v>
      </c>
      <c r="P78" s="77" t="s">
        <v>11</v>
      </c>
      <c r="Q78" s="75" t="s">
        <v>11</v>
      </c>
      <c r="R78" s="78" t="s">
        <v>11</v>
      </c>
      <c r="S78" s="79" t="s">
        <v>11</v>
      </c>
      <c r="T78" s="79" t="s">
        <v>11</v>
      </c>
      <c r="U78" s="75" t="s">
        <v>11</v>
      </c>
    </row>
    <row r="79" spans="1:21">
      <c r="A79" s="340">
        <v>8</v>
      </c>
      <c r="B79" s="323" t="s">
        <v>710</v>
      </c>
      <c r="C79" s="6" t="s">
        <v>19</v>
      </c>
      <c r="D79" s="35">
        <v>45781</v>
      </c>
      <c r="E79" s="35">
        <v>45794</v>
      </c>
      <c r="F79" s="35" t="s">
        <v>11</v>
      </c>
      <c r="G79" s="35">
        <v>45928</v>
      </c>
      <c r="H79" s="35">
        <v>45928</v>
      </c>
      <c r="I79" s="64">
        <v>135</v>
      </c>
      <c r="J79" s="52" t="s">
        <v>104</v>
      </c>
      <c r="K79" s="52" t="s">
        <v>127</v>
      </c>
      <c r="L79" s="52" t="s">
        <v>122</v>
      </c>
      <c r="M79" s="52" t="s">
        <v>118</v>
      </c>
      <c r="N79" s="52" t="s">
        <v>108</v>
      </c>
      <c r="O79" s="52" t="s">
        <v>109</v>
      </c>
      <c r="P79" s="52" t="s">
        <v>313</v>
      </c>
      <c r="Q79" s="52" t="s">
        <v>737</v>
      </c>
      <c r="R79" s="57" t="s">
        <v>11</v>
      </c>
      <c r="S79" s="42" t="s">
        <v>11</v>
      </c>
      <c r="T79" s="42" t="s">
        <v>11</v>
      </c>
      <c r="U79" s="42" t="s">
        <v>11</v>
      </c>
    </row>
    <row r="80" spans="1:21">
      <c r="A80" s="340">
        <v>8</v>
      </c>
      <c r="B80" s="323"/>
      <c r="C80" s="6" t="s">
        <v>20</v>
      </c>
      <c r="D80" s="35">
        <v>45805</v>
      </c>
      <c r="E80" s="35">
        <v>45814</v>
      </c>
      <c r="F80" s="35">
        <v>45856</v>
      </c>
      <c r="G80" s="35">
        <v>45929</v>
      </c>
      <c r="H80" s="35">
        <v>45945</v>
      </c>
      <c r="I80" s="41">
        <v>116</v>
      </c>
      <c r="J80" s="37" t="s">
        <v>116</v>
      </c>
      <c r="K80" s="37" t="s">
        <v>738</v>
      </c>
      <c r="L80" s="37" t="s">
        <v>757</v>
      </c>
      <c r="M80" s="37" t="s">
        <v>107</v>
      </c>
      <c r="N80" s="37" t="s">
        <v>108</v>
      </c>
      <c r="O80" s="37" t="s">
        <v>109</v>
      </c>
      <c r="P80" s="37" t="s">
        <v>313</v>
      </c>
      <c r="Q80" s="37" t="s">
        <v>737</v>
      </c>
      <c r="R80" s="37" t="s">
        <v>303</v>
      </c>
      <c r="S80" s="37" t="s">
        <v>785</v>
      </c>
      <c r="T80" s="42" t="s">
        <v>11</v>
      </c>
      <c r="U80" s="42" t="s">
        <v>11</v>
      </c>
    </row>
    <row r="81" spans="1:21">
      <c r="A81" s="340">
        <v>8</v>
      </c>
      <c r="B81" s="323"/>
      <c r="C81" s="6" t="s">
        <v>696</v>
      </c>
      <c r="D81" s="59">
        <v>45782</v>
      </c>
      <c r="E81" s="59">
        <v>45788</v>
      </c>
      <c r="F81" s="43">
        <v>45837</v>
      </c>
      <c r="G81" s="35">
        <v>45928</v>
      </c>
      <c r="H81" s="35">
        <v>45928</v>
      </c>
      <c r="I81" s="45">
        <v>140</v>
      </c>
      <c r="J81" s="46" t="s">
        <v>116</v>
      </c>
      <c r="K81" s="46" t="s">
        <v>127</v>
      </c>
      <c r="L81" s="46" t="s">
        <v>106</v>
      </c>
      <c r="M81" s="46" t="s">
        <v>536</v>
      </c>
      <c r="N81" s="46" t="s">
        <v>108</v>
      </c>
      <c r="O81" s="46" t="s">
        <v>109</v>
      </c>
      <c r="P81" s="46" t="s">
        <v>110</v>
      </c>
      <c r="Q81" s="46" t="s">
        <v>737</v>
      </c>
      <c r="R81" s="47" t="s">
        <v>11</v>
      </c>
      <c r="S81" s="47" t="s">
        <v>11</v>
      </c>
      <c r="T81" s="47" t="s">
        <v>11</v>
      </c>
      <c r="U81" s="47" t="s">
        <v>11</v>
      </c>
    </row>
    <row r="82" spans="1:21">
      <c r="A82" s="340">
        <v>8</v>
      </c>
      <c r="B82" s="323"/>
      <c r="C82" s="13" t="s">
        <v>697</v>
      </c>
      <c r="D82" s="48">
        <v>45783</v>
      </c>
      <c r="E82" s="48">
        <v>45791</v>
      </c>
      <c r="F82" s="48">
        <v>45846</v>
      </c>
      <c r="G82" s="48">
        <v>45936</v>
      </c>
      <c r="H82" s="48">
        <v>45939</v>
      </c>
      <c r="I82" s="49">
        <v>146</v>
      </c>
      <c r="J82" s="50" t="s">
        <v>104</v>
      </c>
      <c r="K82" s="50" t="s">
        <v>127</v>
      </c>
      <c r="L82" s="50" t="s">
        <v>106</v>
      </c>
      <c r="M82" s="50" t="s">
        <v>107</v>
      </c>
      <c r="N82" s="50" t="s">
        <v>108</v>
      </c>
      <c r="O82" s="50" t="s">
        <v>112</v>
      </c>
      <c r="P82" s="50" t="s">
        <v>110</v>
      </c>
      <c r="Q82" s="51">
        <v>1</v>
      </c>
      <c r="R82" s="52" t="s">
        <v>11</v>
      </c>
      <c r="S82" s="52" t="s">
        <v>11</v>
      </c>
      <c r="T82" s="52" t="s">
        <v>11</v>
      </c>
      <c r="U82" s="52" t="s">
        <v>11</v>
      </c>
    </row>
    <row r="83" spans="1:21">
      <c r="A83" s="340">
        <v>8</v>
      </c>
      <c r="B83" s="323"/>
      <c r="C83" s="6" t="s">
        <v>698</v>
      </c>
      <c r="D83" s="53" t="s">
        <v>743</v>
      </c>
      <c r="E83" s="53" t="s">
        <v>744</v>
      </c>
      <c r="F83" s="53" t="s">
        <v>778</v>
      </c>
      <c r="G83" s="53" t="s">
        <v>779</v>
      </c>
      <c r="H83" s="53" t="s">
        <v>760</v>
      </c>
      <c r="I83" s="54">
        <v>123</v>
      </c>
      <c r="J83" s="40" t="s">
        <v>114</v>
      </c>
      <c r="K83" s="40" t="s">
        <v>127</v>
      </c>
      <c r="L83" s="40" t="s">
        <v>106</v>
      </c>
      <c r="M83" s="40" t="s">
        <v>166</v>
      </c>
      <c r="N83" s="40" t="s">
        <v>108</v>
      </c>
      <c r="O83" s="40" t="s">
        <v>112</v>
      </c>
      <c r="P83" s="40" t="s">
        <v>110</v>
      </c>
      <c r="Q83" s="40">
        <v>1</v>
      </c>
      <c r="R83" s="55" t="s">
        <v>520</v>
      </c>
      <c r="S83" s="40">
        <v>0</v>
      </c>
      <c r="T83" s="40">
        <v>0</v>
      </c>
      <c r="U83" s="40">
        <v>0</v>
      </c>
    </row>
    <row r="84" spans="1:21">
      <c r="A84" s="340">
        <v>8</v>
      </c>
      <c r="B84" s="323"/>
      <c r="C84" s="6" t="s">
        <v>699</v>
      </c>
      <c r="D84" s="56">
        <v>45770</v>
      </c>
      <c r="E84" s="56">
        <v>45781</v>
      </c>
      <c r="F84" s="56">
        <v>45853</v>
      </c>
      <c r="G84" s="56">
        <v>45927</v>
      </c>
      <c r="H84" s="56">
        <v>45928</v>
      </c>
      <c r="I84" s="54">
        <v>147</v>
      </c>
      <c r="J84" s="40" t="s">
        <v>104</v>
      </c>
      <c r="K84" s="40" t="s">
        <v>127</v>
      </c>
      <c r="L84" s="40" t="s">
        <v>106</v>
      </c>
      <c r="M84" s="57" t="s">
        <v>118</v>
      </c>
      <c r="N84" s="57" t="s">
        <v>309</v>
      </c>
      <c r="O84" s="57" t="s">
        <v>109</v>
      </c>
      <c r="P84" s="57" t="s">
        <v>110</v>
      </c>
      <c r="Q84" s="57" t="s">
        <v>737</v>
      </c>
      <c r="R84" s="47" t="s">
        <v>11</v>
      </c>
      <c r="S84" s="57" t="s">
        <v>11</v>
      </c>
      <c r="T84" s="57" t="s">
        <v>11</v>
      </c>
      <c r="U84" s="42" t="s">
        <v>11</v>
      </c>
    </row>
    <row r="85" spans="1:21">
      <c r="A85" s="340">
        <v>8</v>
      </c>
      <c r="B85" s="323"/>
      <c r="C85" s="6" t="s">
        <v>700</v>
      </c>
      <c r="D85" s="59">
        <v>45772</v>
      </c>
      <c r="E85" s="59">
        <v>45789</v>
      </c>
      <c r="F85" s="60">
        <v>45851</v>
      </c>
      <c r="G85" s="59">
        <v>45937</v>
      </c>
      <c r="H85" s="59">
        <v>45940</v>
      </c>
      <c r="I85" s="61">
        <v>149</v>
      </c>
      <c r="J85" s="47" t="s">
        <v>114</v>
      </c>
      <c r="K85" s="62" t="s">
        <v>127</v>
      </c>
      <c r="L85" s="62" t="s">
        <v>106</v>
      </c>
      <c r="M85" s="62" t="s">
        <v>107</v>
      </c>
      <c r="N85" s="62" t="s">
        <v>108</v>
      </c>
      <c r="O85" s="63" t="s">
        <v>112</v>
      </c>
      <c r="P85" s="63" t="s">
        <v>110</v>
      </c>
      <c r="Q85" s="63">
        <v>1</v>
      </c>
      <c r="R85" s="62" t="s">
        <v>11</v>
      </c>
      <c r="S85" s="42" t="s">
        <v>11</v>
      </c>
      <c r="T85" s="42" t="s">
        <v>11</v>
      </c>
      <c r="U85" s="42" t="s">
        <v>11</v>
      </c>
    </row>
    <row r="86" spans="1:21">
      <c r="A86" s="340">
        <v>8</v>
      </c>
      <c r="B86" s="323"/>
      <c r="C86" s="6" t="s">
        <v>701</v>
      </c>
      <c r="D86" s="35">
        <v>45785</v>
      </c>
      <c r="E86" s="35">
        <v>45796</v>
      </c>
      <c r="F86" s="60" t="s">
        <v>11</v>
      </c>
      <c r="G86" s="35">
        <v>45931</v>
      </c>
      <c r="H86" s="35">
        <v>45943</v>
      </c>
      <c r="I86" s="64">
        <v>132</v>
      </c>
      <c r="J86" s="52" t="s">
        <v>116</v>
      </c>
      <c r="K86" s="52" t="s">
        <v>105</v>
      </c>
      <c r="L86" s="52" t="s">
        <v>122</v>
      </c>
      <c r="M86" s="52" t="s">
        <v>118</v>
      </c>
      <c r="N86" s="52" t="s">
        <v>309</v>
      </c>
      <c r="O86" s="52" t="s">
        <v>11</v>
      </c>
      <c r="P86" s="52" t="s">
        <v>173</v>
      </c>
      <c r="Q86" s="52" t="s">
        <v>173</v>
      </c>
      <c r="R86" s="47" t="s">
        <v>11</v>
      </c>
      <c r="S86" s="42" t="s">
        <v>11</v>
      </c>
      <c r="T86" s="42" t="s">
        <v>11</v>
      </c>
      <c r="U86" s="42" t="s">
        <v>11</v>
      </c>
    </row>
    <row r="87" spans="1:21" ht="33.75">
      <c r="A87" s="340">
        <v>8</v>
      </c>
      <c r="B87" s="323"/>
      <c r="C87" s="13" t="s">
        <v>702</v>
      </c>
      <c r="D87" s="35">
        <v>45782</v>
      </c>
      <c r="E87" s="35">
        <v>45797</v>
      </c>
      <c r="F87" s="66">
        <v>45852</v>
      </c>
      <c r="G87" s="35">
        <v>45930</v>
      </c>
      <c r="H87" s="35">
        <v>45937</v>
      </c>
      <c r="I87" s="67">
        <v>134</v>
      </c>
      <c r="J87" s="52" t="s">
        <v>116</v>
      </c>
      <c r="K87" s="52" t="s">
        <v>738</v>
      </c>
      <c r="L87" s="52" t="s">
        <v>763</v>
      </c>
      <c r="M87" s="52" t="s">
        <v>118</v>
      </c>
      <c r="N87" s="52" t="s">
        <v>108</v>
      </c>
      <c r="O87" s="52" t="s">
        <v>112</v>
      </c>
      <c r="P87" s="52" t="s">
        <v>110</v>
      </c>
      <c r="Q87" s="52">
        <v>1</v>
      </c>
      <c r="R87" s="57" t="s">
        <v>301</v>
      </c>
      <c r="S87" s="57" t="s">
        <v>751</v>
      </c>
      <c r="T87" s="57" t="s">
        <v>752</v>
      </c>
      <c r="U87" s="57" t="s">
        <v>780</v>
      </c>
    </row>
    <row r="88" spans="1:21">
      <c r="A88" s="340">
        <v>8</v>
      </c>
      <c r="B88" s="323"/>
      <c r="C88" s="6" t="s">
        <v>703</v>
      </c>
      <c r="D88" s="68">
        <v>45787</v>
      </c>
      <c r="E88" s="68">
        <v>45796</v>
      </c>
      <c r="F88" s="68" t="s">
        <v>11</v>
      </c>
      <c r="G88" s="68">
        <v>45930</v>
      </c>
      <c r="H88" s="68">
        <v>45946</v>
      </c>
      <c r="I88" s="69">
        <v>134</v>
      </c>
      <c r="J88" s="70" t="s">
        <v>776</v>
      </c>
      <c r="K88" s="70" t="s">
        <v>129</v>
      </c>
      <c r="L88" s="70" t="s">
        <v>750</v>
      </c>
      <c r="M88" s="70" t="s">
        <v>107</v>
      </c>
      <c r="N88" s="70" t="s">
        <v>755</v>
      </c>
      <c r="O88" s="70" t="s">
        <v>756</v>
      </c>
      <c r="P88" s="70" t="s">
        <v>130</v>
      </c>
      <c r="Q88" s="70">
        <v>2</v>
      </c>
      <c r="R88" s="70" t="s">
        <v>137</v>
      </c>
      <c r="S88" s="57" t="s">
        <v>11</v>
      </c>
      <c r="T88" s="57" t="s">
        <v>11</v>
      </c>
      <c r="U88" s="57" t="s">
        <v>11</v>
      </c>
    </row>
    <row r="89" spans="1:21">
      <c r="A89" s="340">
        <v>8</v>
      </c>
      <c r="B89" s="323"/>
      <c r="C89" s="19" t="s">
        <v>22</v>
      </c>
      <c r="D89" s="71" t="s">
        <v>11</v>
      </c>
      <c r="E89" s="72" t="s">
        <v>11</v>
      </c>
      <c r="F89" s="72" t="s">
        <v>11</v>
      </c>
      <c r="G89" s="73" t="s">
        <v>11</v>
      </c>
      <c r="H89" s="72" t="s">
        <v>11</v>
      </c>
      <c r="I89" s="74">
        <v>135.6</v>
      </c>
      <c r="J89" s="75" t="s">
        <v>11</v>
      </c>
      <c r="K89" s="75" t="s">
        <v>11</v>
      </c>
      <c r="L89" s="75" t="s">
        <v>11</v>
      </c>
      <c r="M89" s="75" t="s">
        <v>11</v>
      </c>
      <c r="N89" s="76" t="s">
        <v>11</v>
      </c>
      <c r="O89" s="77" t="s">
        <v>11</v>
      </c>
      <c r="P89" s="77" t="s">
        <v>11</v>
      </c>
      <c r="Q89" s="75" t="s">
        <v>11</v>
      </c>
      <c r="R89" s="78" t="s">
        <v>11</v>
      </c>
      <c r="S89" s="79" t="s">
        <v>11</v>
      </c>
      <c r="T89" s="79" t="s">
        <v>11</v>
      </c>
      <c r="U89" s="75" t="s">
        <v>11</v>
      </c>
    </row>
    <row r="90" spans="1:21">
      <c r="A90" s="340">
        <v>9</v>
      </c>
      <c r="B90" s="323" t="s">
        <v>711</v>
      </c>
      <c r="C90" s="6" t="s">
        <v>19</v>
      </c>
      <c r="D90" s="35">
        <v>45781</v>
      </c>
      <c r="E90" s="35">
        <v>45794</v>
      </c>
      <c r="F90" s="35" t="s">
        <v>11</v>
      </c>
      <c r="G90" s="35">
        <v>45931</v>
      </c>
      <c r="H90" s="35">
        <v>45931</v>
      </c>
      <c r="I90" s="64">
        <v>138</v>
      </c>
      <c r="J90" s="52" t="s">
        <v>116</v>
      </c>
      <c r="K90" s="52" t="s">
        <v>127</v>
      </c>
      <c r="L90" s="52" t="s">
        <v>122</v>
      </c>
      <c r="M90" s="52" t="s">
        <v>118</v>
      </c>
      <c r="N90" s="52" t="s">
        <v>108</v>
      </c>
      <c r="O90" s="52" t="s">
        <v>109</v>
      </c>
      <c r="P90" s="52" t="s">
        <v>313</v>
      </c>
      <c r="Q90" s="52" t="s">
        <v>737</v>
      </c>
      <c r="R90" s="57" t="s">
        <v>11</v>
      </c>
      <c r="S90" s="42" t="s">
        <v>11</v>
      </c>
      <c r="T90" s="42" t="s">
        <v>11</v>
      </c>
      <c r="U90" s="42" t="s">
        <v>11</v>
      </c>
    </row>
    <row r="91" spans="1:21">
      <c r="A91" s="340">
        <v>9</v>
      </c>
      <c r="B91" s="323"/>
      <c r="C91" s="6" t="s">
        <v>20</v>
      </c>
      <c r="D91" s="35">
        <v>45805</v>
      </c>
      <c r="E91" s="35">
        <v>45814</v>
      </c>
      <c r="F91" s="35">
        <v>45856</v>
      </c>
      <c r="G91" s="35">
        <v>45930</v>
      </c>
      <c r="H91" s="35">
        <v>45945</v>
      </c>
      <c r="I91" s="41">
        <v>117</v>
      </c>
      <c r="J91" s="37" t="s">
        <v>116</v>
      </c>
      <c r="K91" s="37" t="s">
        <v>738</v>
      </c>
      <c r="L91" s="37" t="s">
        <v>739</v>
      </c>
      <c r="M91" s="37" t="s">
        <v>107</v>
      </c>
      <c r="N91" s="37" t="s">
        <v>108</v>
      </c>
      <c r="O91" s="37" t="s">
        <v>109</v>
      </c>
      <c r="P91" s="37" t="s">
        <v>740</v>
      </c>
      <c r="Q91" s="37" t="s">
        <v>737</v>
      </c>
      <c r="R91" s="37" t="s">
        <v>303</v>
      </c>
      <c r="S91" s="37" t="s">
        <v>786</v>
      </c>
      <c r="T91" s="42" t="s">
        <v>11</v>
      </c>
      <c r="U91" s="42" t="s">
        <v>11</v>
      </c>
    </row>
    <row r="92" spans="1:21">
      <c r="A92" s="340">
        <v>9</v>
      </c>
      <c r="B92" s="323"/>
      <c r="C92" s="6" t="s">
        <v>696</v>
      </c>
      <c r="D92" s="59">
        <v>45782</v>
      </c>
      <c r="E92" s="59">
        <v>45789</v>
      </c>
      <c r="F92" s="43">
        <v>45836</v>
      </c>
      <c r="G92" s="35">
        <v>45943</v>
      </c>
      <c r="H92" s="35">
        <v>45943</v>
      </c>
      <c r="I92" s="45">
        <v>154</v>
      </c>
      <c r="J92" s="46" t="s">
        <v>116</v>
      </c>
      <c r="K92" s="46" t="s">
        <v>127</v>
      </c>
      <c r="L92" s="46" t="s">
        <v>158</v>
      </c>
      <c r="M92" s="46" t="s">
        <v>536</v>
      </c>
      <c r="N92" s="46" t="s">
        <v>108</v>
      </c>
      <c r="O92" s="46" t="s">
        <v>109</v>
      </c>
      <c r="P92" s="46" t="s">
        <v>110</v>
      </c>
      <c r="Q92" s="46" t="s">
        <v>737</v>
      </c>
      <c r="R92" s="47" t="s">
        <v>11</v>
      </c>
      <c r="S92" s="47" t="s">
        <v>11</v>
      </c>
      <c r="T92" s="47" t="s">
        <v>11</v>
      </c>
      <c r="U92" s="47" t="s">
        <v>11</v>
      </c>
    </row>
    <row r="93" spans="1:21" ht="22.5">
      <c r="A93" s="340">
        <v>9</v>
      </c>
      <c r="B93" s="323"/>
      <c r="C93" s="13" t="s">
        <v>697</v>
      </c>
      <c r="D93" s="48">
        <v>45783</v>
      </c>
      <c r="E93" s="48">
        <v>45791</v>
      </c>
      <c r="F93" s="48">
        <v>45848</v>
      </c>
      <c r="G93" s="48">
        <v>45936</v>
      </c>
      <c r="H93" s="48">
        <v>45939</v>
      </c>
      <c r="I93" s="49">
        <v>146</v>
      </c>
      <c r="J93" s="50" t="s">
        <v>104</v>
      </c>
      <c r="K93" s="50" t="s">
        <v>127</v>
      </c>
      <c r="L93" s="50" t="s">
        <v>122</v>
      </c>
      <c r="M93" s="50" t="s">
        <v>107</v>
      </c>
      <c r="N93" s="50" t="s">
        <v>108</v>
      </c>
      <c r="O93" s="50" t="s">
        <v>112</v>
      </c>
      <c r="P93" s="50" t="s">
        <v>110</v>
      </c>
      <c r="Q93" s="51">
        <v>3</v>
      </c>
      <c r="R93" s="55" t="s">
        <v>517</v>
      </c>
      <c r="S93" s="55" t="s">
        <v>766</v>
      </c>
      <c r="T93" s="52" t="s">
        <v>11</v>
      </c>
      <c r="U93" s="52" t="s">
        <v>11</v>
      </c>
    </row>
    <row r="94" spans="1:21">
      <c r="A94" s="340">
        <v>9</v>
      </c>
      <c r="B94" s="323"/>
      <c r="C94" s="6" t="s">
        <v>698</v>
      </c>
      <c r="D94" s="53" t="s">
        <v>743</v>
      </c>
      <c r="E94" s="53" t="s">
        <v>744</v>
      </c>
      <c r="F94" s="53" t="s">
        <v>787</v>
      </c>
      <c r="G94" s="53" t="s">
        <v>788</v>
      </c>
      <c r="H94" s="53" t="s">
        <v>747</v>
      </c>
      <c r="I94" s="54">
        <v>130</v>
      </c>
      <c r="J94" s="40" t="s">
        <v>114</v>
      </c>
      <c r="K94" s="40" t="s">
        <v>127</v>
      </c>
      <c r="L94" s="40" t="s">
        <v>122</v>
      </c>
      <c r="M94" s="40" t="s">
        <v>113</v>
      </c>
      <c r="N94" s="40" t="s">
        <v>108</v>
      </c>
      <c r="O94" s="40" t="s">
        <v>112</v>
      </c>
      <c r="P94" s="40" t="s">
        <v>110</v>
      </c>
      <c r="Q94" s="40">
        <v>2</v>
      </c>
      <c r="R94" s="55" t="s">
        <v>520</v>
      </c>
      <c r="S94" s="40">
        <v>0</v>
      </c>
      <c r="T94" s="40">
        <v>0</v>
      </c>
      <c r="U94" s="40">
        <v>0</v>
      </c>
    </row>
    <row r="95" spans="1:21">
      <c r="A95" s="340">
        <v>9</v>
      </c>
      <c r="B95" s="323"/>
      <c r="C95" s="6" t="s">
        <v>699</v>
      </c>
      <c r="D95" s="56">
        <v>45770</v>
      </c>
      <c r="E95" s="56">
        <v>45781</v>
      </c>
      <c r="F95" s="56">
        <v>45851</v>
      </c>
      <c r="G95" s="56">
        <v>45936</v>
      </c>
      <c r="H95" s="56">
        <v>45936</v>
      </c>
      <c r="I95" s="54">
        <v>156</v>
      </c>
      <c r="J95" s="40" t="s">
        <v>116</v>
      </c>
      <c r="K95" s="40" t="s">
        <v>127</v>
      </c>
      <c r="L95" s="40" t="s">
        <v>122</v>
      </c>
      <c r="M95" s="57" t="s">
        <v>107</v>
      </c>
      <c r="N95" s="57" t="s">
        <v>309</v>
      </c>
      <c r="O95" s="57" t="s">
        <v>109</v>
      </c>
      <c r="P95" s="57" t="s">
        <v>115</v>
      </c>
      <c r="Q95" s="57" t="s">
        <v>742</v>
      </c>
      <c r="R95" s="47" t="s">
        <v>11</v>
      </c>
      <c r="S95" s="42" t="s">
        <v>11</v>
      </c>
      <c r="T95" s="42" t="s">
        <v>11</v>
      </c>
      <c r="U95" s="42" t="s">
        <v>11</v>
      </c>
    </row>
    <row r="96" spans="1:21">
      <c r="A96" s="340">
        <v>9</v>
      </c>
      <c r="B96" s="323"/>
      <c r="C96" s="6" t="s">
        <v>700</v>
      </c>
      <c r="D96" s="59">
        <v>45772</v>
      </c>
      <c r="E96" s="59">
        <v>45789</v>
      </c>
      <c r="F96" s="60">
        <v>45855</v>
      </c>
      <c r="G96" s="59">
        <v>45940</v>
      </c>
      <c r="H96" s="59">
        <v>45940</v>
      </c>
      <c r="I96" s="61">
        <v>152</v>
      </c>
      <c r="J96" s="62" t="s">
        <v>114</v>
      </c>
      <c r="K96" s="62" t="s">
        <v>127</v>
      </c>
      <c r="L96" s="62" t="s">
        <v>122</v>
      </c>
      <c r="M96" s="62" t="s">
        <v>118</v>
      </c>
      <c r="N96" s="62" t="s">
        <v>108</v>
      </c>
      <c r="O96" s="63" t="s">
        <v>112</v>
      </c>
      <c r="P96" s="63" t="s">
        <v>110</v>
      </c>
      <c r="Q96" s="63">
        <v>1</v>
      </c>
      <c r="R96" s="55" t="s">
        <v>11</v>
      </c>
      <c r="S96" s="42" t="s">
        <v>11</v>
      </c>
      <c r="T96" s="42" t="s">
        <v>11</v>
      </c>
      <c r="U96" s="42" t="s">
        <v>11</v>
      </c>
    </row>
    <row r="97" spans="1:21">
      <c r="A97" s="340">
        <v>9</v>
      </c>
      <c r="B97" s="323"/>
      <c r="C97" s="6" t="s">
        <v>701</v>
      </c>
      <c r="D97" s="35">
        <v>45785</v>
      </c>
      <c r="E97" s="35">
        <v>45796</v>
      </c>
      <c r="F97" s="60" t="s">
        <v>11</v>
      </c>
      <c r="G97" s="35">
        <v>45931</v>
      </c>
      <c r="H97" s="35">
        <v>45943</v>
      </c>
      <c r="I97" s="64">
        <v>132</v>
      </c>
      <c r="J97" s="52" t="s">
        <v>104</v>
      </c>
      <c r="K97" s="52" t="s">
        <v>127</v>
      </c>
      <c r="L97" s="52" t="s">
        <v>122</v>
      </c>
      <c r="M97" s="52" t="s">
        <v>118</v>
      </c>
      <c r="N97" s="52" t="s">
        <v>309</v>
      </c>
      <c r="O97" s="52" t="s">
        <v>11</v>
      </c>
      <c r="P97" s="52" t="s">
        <v>173</v>
      </c>
      <c r="Q97" s="52" t="s">
        <v>173</v>
      </c>
      <c r="R97" s="65" t="s">
        <v>11</v>
      </c>
      <c r="S97" s="65" t="s">
        <v>11</v>
      </c>
      <c r="T97" s="65" t="s">
        <v>11</v>
      </c>
      <c r="U97" s="65" t="s">
        <v>11</v>
      </c>
    </row>
    <row r="98" spans="1:21" ht="33.75">
      <c r="A98" s="340">
        <v>9</v>
      </c>
      <c r="B98" s="323"/>
      <c r="C98" s="13" t="s">
        <v>702</v>
      </c>
      <c r="D98" s="35">
        <v>45782</v>
      </c>
      <c r="E98" s="35">
        <v>45797</v>
      </c>
      <c r="F98" s="66">
        <v>45856</v>
      </c>
      <c r="G98" s="35">
        <v>45937</v>
      </c>
      <c r="H98" s="35">
        <v>45943</v>
      </c>
      <c r="I98" s="67">
        <v>141</v>
      </c>
      <c r="J98" s="52" t="s">
        <v>116</v>
      </c>
      <c r="K98" s="52" t="s">
        <v>738</v>
      </c>
      <c r="L98" s="52" t="s">
        <v>763</v>
      </c>
      <c r="M98" s="52" t="s">
        <v>118</v>
      </c>
      <c r="N98" s="52" t="s">
        <v>108</v>
      </c>
      <c r="O98" s="52" t="s">
        <v>112</v>
      </c>
      <c r="P98" s="52" t="s">
        <v>110</v>
      </c>
      <c r="Q98" s="52">
        <v>4</v>
      </c>
      <c r="R98" s="57" t="s">
        <v>301</v>
      </c>
      <c r="S98" s="57" t="s">
        <v>751</v>
      </c>
      <c r="T98" s="52" t="s">
        <v>752</v>
      </c>
      <c r="U98" s="52" t="s">
        <v>780</v>
      </c>
    </row>
    <row r="99" spans="1:21">
      <c r="A99" s="340">
        <v>9</v>
      </c>
      <c r="B99" s="323"/>
      <c r="C99" s="6" t="s">
        <v>703</v>
      </c>
      <c r="D99" s="68">
        <v>45787</v>
      </c>
      <c r="E99" s="68">
        <v>45794</v>
      </c>
      <c r="F99" s="68" t="s">
        <v>11</v>
      </c>
      <c r="G99" s="68">
        <v>45930</v>
      </c>
      <c r="H99" s="68">
        <v>45946</v>
      </c>
      <c r="I99" s="69">
        <v>136</v>
      </c>
      <c r="J99" s="70" t="s">
        <v>776</v>
      </c>
      <c r="K99" s="70" t="s">
        <v>129</v>
      </c>
      <c r="L99" s="70" t="s">
        <v>750</v>
      </c>
      <c r="M99" s="70" t="s">
        <v>107</v>
      </c>
      <c r="N99" s="70" t="s">
        <v>755</v>
      </c>
      <c r="O99" s="70" t="s">
        <v>756</v>
      </c>
      <c r="P99" s="70" t="s">
        <v>132</v>
      </c>
      <c r="Q99" s="70">
        <v>4</v>
      </c>
      <c r="R99" s="70" t="s">
        <v>137</v>
      </c>
      <c r="S99" s="57" t="s">
        <v>11</v>
      </c>
      <c r="T99" s="57" t="s">
        <v>11</v>
      </c>
      <c r="U99" s="57" t="s">
        <v>11</v>
      </c>
    </row>
    <row r="100" spans="1:21">
      <c r="A100" s="340">
        <v>9</v>
      </c>
      <c r="B100" s="323"/>
      <c r="C100" s="19" t="s">
        <v>22</v>
      </c>
      <c r="D100" s="71" t="s">
        <v>11</v>
      </c>
      <c r="E100" s="72" t="s">
        <v>11</v>
      </c>
      <c r="F100" s="72" t="s">
        <v>11</v>
      </c>
      <c r="G100" s="73" t="s">
        <v>11</v>
      </c>
      <c r="H100" s="72" t="s">
        <v>11</v>
      </c>
      <c r="I100" s="74">
        <v>140.19999999999999</v>
      </c>
      <c r="J100" s="75" t="s">
        <v>11</v>
      </c>
      <c r="K100" s="75" t="s">
        <v>11</v>
      </c>
      <c r="L100" s="75" t="s">
        <v>11</v>
      </c>
      <c r="M100" s="75" t="s">
        <v>11</v>
      </c>
      <c r="N100" s="76" t="s">
        <v>11</v>
      </c>
      <c r="O100" s="77" t="s">
        <v>11</v>
      </c>
      <c r="P100" s="77" t="s">
        <v>11</v>
      </c>
      <c r="Q100" s="75" t="s">
        <v>11</v>
      </c>
      <c r="R100" s="78" t="s">
        <v>11</v>
      </c>
      <c r="S100" s="79" t="s">
        <v>11</v>
      </c>
      <c r="T100" s="79" t="s">
        <v>11</v>
      </c>
      <c r="U100" s="75" t="s">
        <v>11</v>
      </c>
    </row>
    <row r="101" spans="1:21">
      <c r="A101" s="340">
        <v>10</v>
      </c>
      <c r="B101" s="323" t="s">
        <v>42</v>
      </c>
      <c r="C101" s="6" t="s">
        <v>19</v>
      </c>
      <c r="D101" s="35">
        <v>45781</v>
      </c>
      <c r="E101" s="35">
        <v>45794</v>
      </c>
      <c r="F101" s="35" t="s">
        <v>11</v>
      </c>
      <c r="G101" s="35">
        <v>45931</v>
      </c>
      <c r="H101" s="35">
        <v>45931</v>
      </c>
      <c r="I101" s="64">
        <v>138</v>
      </c>
      <c r="J101" s="52" t="s">
        <v>104</v>
      </c>
      <c r="K101" s="52" t="s">
        <v>127</v>
      </c>
      <c r="L101" s="52" t="s">
        <v>122</v>
      </c>
      <c r="M101" s="52" t="s">
        <v>118</v>
      </c>
      <c r="N101" s="52" t="s">
        <v>108</v>
      </c>
      <c r="O101" s="52" t="s">
        <v>109</v>
      </c>
      <c r="P101" s="52" t="s">
        <v>313</v>
      </c>
      <c r="Q101" s="52" t="s">
        <v>737</v>
      </c>
      <c r="R101" s="57" t="s">
        <v>11</v>
      </c>
      <c r="S101" s="42" t="s">
        <v>11</v>
      </c>
      <c r="T101" s="42" t="s">
        <v>11</v>
      </c>
      <c r="U101" s="42" t="s">
        <v>11</v>
      </c>
    </row>
    <row r="102" spans="1:21">
      <c r="A102" s="340">
        <v>10</v>
      </c>
      <c r="B102" s="323"/>
      <c r="C102" s="6" t="s">
        <v>20</v>
      </c>
      <c r="D102" s="35">
        <v>45805</v>
      </c>
      <c r="E102" s="35">
        <v>45814</v>
      </c>
      <c r="F102" s="35">
        <v>45849</v>
      </c>
      <c r="G102" s="35">
        <v>45927</v>
      </c>
      <c r="H102" s="35">
        <v>45945</v>
      </c>
      <c r="I102" s="41">
        <v>114</v>
      </c>
      <c r="J102" s="37" t="s">
        <v>116</v>
      </c>
      <c r="K102" s="37" t="s">
        <v>738</v>
      </c>
      <c r="L102" s="37" t="s">
        <v>757</v>
      </c>
      <c r="M102" s="37" t="s">
        <v>107</v>
      </c>
      <c r="N102" s="37" t="s">
        <v>108</v>
      </c>
      <c r="O102" s="37" t="s">
        <v>109</v>
      </c>
      <c r="P102" s="37" t="s">
        <v>740</v>
      </c>
      <c r="Q102" s="37" t="s">
        <v>737</v>
      </c>
      <c r="R102" s="37" t="s">
        <v>303</v>
      </c>
      <c r="S102" s="37" t="s">
        <v>785</v>
      </c>
      <c r="T102" s="37" t="s">
        <v>11</v>
      </c>
      <c r="U102" s="42" t="s">
        <v>11</v>
      </c>
    </row>
    <row r="103" spans="1:21">
      <c r="A103" s="340">
        <v>10</v>
      </c>
      <c r="B103" s="323"/>
      <c r="C103" s="6" t="s">
        <v>696</v>
      </c>
      <c r="D103" s="59">
        <v>45782</v>
      </c>
      <c r="E103" s="59">
        <v>45788</v>
      </c>
      <c r="F103" s="43">
        <v>45836</v>
      </c>
      <c r="G103" s="35">
        <v>45914</v>
      </c>
      <c r="H103" s="35">
        <v>45914</v>
      </c>
      <c r="I103" s="45">
        <v>126</v>
      </c>
      <c r="J103" s="46" t="s">
        <v>116</v>
      </c>
      <c r="K103" s="46" t="s">
        <v>127</v>
      </c>
      <c r="L103" s="46" t="s">
        <v>158</v>
      </c>
      <c r="M103" s="46" t="s">
        <v>536</v>
      </c>
      <c r="N103" s="46" t="s">
        <v>108</v>
      </c>
      <c r="O103" s="46" t="s">
        <v>109</v>
      </c>
      <c r="P103" s="46" t="s">
        <v>110</v>
      </c>
      <c r="Q103" s="46" t="s">
        <v>737</v>
      </c>
      <c r="R103" s="47" t="s">
        <v>11</v>
      </c>
      <c r="S103" s="47" t="s">
        <v>11</v>
      </c>
      <c r="T103" s="47" t="s">
        <v>11</v>
      </c>
      <c r="U103" s="47" t="s">
        <v>11</v>
      </c>
    </row>
    <row r="104" spans="1:21">
      <c r="A104" s="340">
        <v>10</v>
      </c>
      <c r="B104" s="323"/>
      <c r="C104" s="13" t="s">
        <v>697</v>
      </c>
      <c r="D104" s="48">
        <v>45783</v>
      </c>
      <c r="E104" s="48">
        <v>45791</v>
      </c>
      <c r="F104" s="48">
        <v>45846</v>
      </c>
      <c r="G104" s="48">
        <v>45934</v>
      </c>
      <c r="H104" s="48">
        <v>45936</v>
      </c>
      <c r="I104" s="49">
        <v>144</v>
      </c>
      <c r="J104" s="50" t="s">
        <v>104</v>
      </c>
      <c r="K104" s="50" t="s">
        <v>127</v>
      </c>
      <c r="L104" s="50" t="s">
        <v>106</v>
      </c>
      <c r="M104" s="50" t="s">
        <v>107</v>
      </c>
      <c r="N104" s="50" t="s">
        <v>108</v>
      </c>
      <c r="O104" s="50" t="s">
        <v>112</v>
      </c>
      <c r="P104" s="50" t="s">
        <v>110</v>
      </c>
      <c r="Q104" s="51">
        <v>1</v>
      </c>
      <c r="R104" s="52" t="s">
        <v>11</v>
      </c>
      <c r="S104" s="52" t="s">
        <v>11</v>
      </c>
      <c r="T104" s="52" t="s">
        <v>11</v>
      </c>
      <c r="U104" s="47" t="s">
        <v>11</v>
      </c>
    </row>
    <row r="105" spans="1:21">
      <c r="A105" s="340">
        <v>10</v>
      </c>
      <c r="B105" s="323"/>
      <c r="C105" s="6" t="s">
        <v>698</v>
      </c>
      <c r="D105" s="53" t="s">
        <v>743</v>
      </c>
      <c r="E105" s="53" t="s">
        <v>744</v>
      </c>
      <c r="F105" s="53" t="s">
        <v>745</v>
      </c>
      <c r="G105" s="53" t="s">
        <v>768</v>
      </c>
      <c r="H105" s="53" t="s">
        <v>769</v>
      </c>
      <c r="I105" s="54">
        <v>119</v>
      </c>
      <c r="J105" s="40" t="s">
        <v>114</v>
      </c>
      <c r="K105" s="40" t="s">
        <v>127</v>
      </c>
      <c r="L105" s="40" t="s">
        <v>106</v>
      </c>
      <c r="M105" s="40" t="s">
        <v>113</v>
      </c>
      <c r="N105" s="40" t="s">
        <v>108</v>
      </c>
      <c r="O105" s="40" t="s">
        <v>112</v>
      </c>
      <c r="P105" s="40" t="s">
        <v>110</v>
      </c>
      <c r="Q105" s="40">
        <v>1</v>
      </c>
      <c r="R105" s="55" t="s">
        <v>520</v>
      </c>
      <c r="S105" s="40">
        <v>0</v>
      </c>
      <c r="T105" s="40">
        <v>0</v>
      </c>
      <c r="U105" s="40">
        <v>0</v>
      </c>
    </row>
    <row r="106" spans="1:21">
      <c r="A106" s="340">
        <v>10</v>
      </c>
      <c r="B106" s="323"/>
      <c r="C106" s="6" t="s">
        <v>699</v>
      </c>
      <c r="D106" s="56">
        <v>45770</v>
      </c>
      <c r="E106" s="56">
        <v>45781</v>
      </c>
      <c r="F106" s="56">
        <v>45848</v>
      </c>
      <c r="G106" s="56">
        <v>45923</v>
      </c>
      <c r="H106" s="56">
        <v>45925</v>
      </c>
      <c r="I106" s="54">
        <v>143</v>
      </c>
      <c r="J106" s="40" t="s">
        <v>104</v>
      </c>
      <c r="K106" s="40" t="s">
        <v>127</v>
      </c>
      <c r="L106" s="40" t="s">
        <v>106</v>
      </c>
      <c r="M106" s="57" t="s">
        <v>107</v>
      </c>
      <c r="N106" s="57" t="s">
        <v>108</v>
      </c>
      <c r="O106" s="57" t="s">
        <v>109</v>
      </c>
      <c r="P106" s="57" t="s">
        <v>110</v>
      </c>
      <c r="Q106" s="57" t="s">
        <v>737</v>
      </c>
      <c r="R106" s="47" t="s">
        <v>11</v>
      </c>
      <c r="S106" s="57" t="s">
        <v>11</v>
      </c>
      <c r="T106" s="57" t="s">
        <v>11</v>
      </c>
      <c r="U106" s="47" t="s">
        <v>11</v>
      </c>
    </row>
    <row r="107" spans="1:21">
      <c r="A107" s="340">
        <v>10</v>
      </c>
      <c r="B107" s="323"/>
      <c r="C107" s="6" t="s">
        <v>700</v>
      </c>
      <c r="D107" s="59">
        <v>45772</v>
      </c>
      <c r="E107" s="59">
        <v>45789</v>
      </c>
      <c r="F107" s="60">
        <v>45848</v>
      </c>
      <c r="G107" s="59">
        <v>45923</v>
      </c>
      <c r="H107" s="59">
        <v>45925</v>
      </c>
      <c r="I107" s="61">
        <v>135</v>
      </c>
      <c r="J107" s="62" t="s">
        <v>114</v>
      </c>
      <c r="K107" s="62" t="s">
        <v>127</v>
      </c>
      <c r="L107" s="62" t="s">
        <v>106</v>
      </c>
      <c r="M107" s="62" t="s">
        <v>118</v>
      </c>
      <c r="N107" s="62" t="s">
        <v>108</v>
      </c>
      <c r="O107" s="63" t="s">
        <v>112</v>
      </c>
      <c r="P107" s="63" t="s">
        <v>110</v>
      </c>
      <c r="Q107" s="63">
        <v>1</v>
      </c>
      <c r="R107" s="47" t="s">
        <v>11</v>
      </c>
      <c r="S107" s="52" t="s">
        <v>11</v>
      </c>
      <c r="T107" s="52" t="s">
        <v>11</v>
      </c>
      <c r="U107" s="47" t="s">
        <v>11</v>
      </c>
    </row>
    <row r="108" spans="1:21">
      <c r="A108" s="340">
        <v>10</v>
      </c>
      <c r="B108" s="323"/>
      <c r="C108" s="6" t="s">
        <v>701</v>
      </c>
      <c r="D108" s="35">
        <v>45785</v>
      </c>
      <c r="E108" s="35">
        <v>45796</v>
      </c>
      <c r="F108" s="60" t="s">
        <v>11</v>
      </c>
      <c r="G108" s="35">
        <v>45927</v>
      </c>
      <c r="H108" s="35">
        <v>45943</v>
      </c>
      <c r="I108" s="64">
        <v>128</v>
      </c>
      <c r="J108" s="52" t="s">
        <v>116</v>
      </c>
      <c r="K108" s="52" t="s">
        <v>127</v>
      </c>
      <c r="L108" s="52" t="s">
        <v>106</v>
      </c>
      <c r="M108" s="52" t="s">
        <v>118</v>
      </c>
      <c r="N108" s="52" t="s">
        <v>309</v>
      </c>
      <c r="O108" s="52" t="s">
        <v>11</v>
      </c>
      <c r="P108" s="52" t="s">
        <v>173</v>
      </c>
      <c r="Q108" s="52" t="s">
        <v>173</v>
      </c>
      <c r="R108" s="47" t="s">
        <v>11</v>
      </c>
      <c r="S108" s="52" t="s">
        <v>11</v>
      </c>
      <c r="T108" s="52" t="s">
        <v>11</v>
      </c>
      <c r="U108" s="47" t="s">
        <v>11</v>
      </c>
    </row>
    <row r="109" spans="1:21" ht="33.75">
      <c r="A109" s="340">
        <v>10</v>
      </c>
      <c r="B109" s="323"/>
      <c r="C109" s="13" t="s">
        <v>702</v>
      </c>
      <c r="D109" s="35">
        <v>45782</v>
      </c>
      <c r="E109" s="35">
        <v>45797</v>
      </c>
      <c r="F109" s="66">
        <v>45852</v>
      </c>
      <c r="G109" s="35">
        <v>45926</v>
      </c>
      <c r="H109" s="35">
        <v>45930</v>
      </c>
      <c r="I109" s="67">
        <v>130</v>
      </c>
      <c r="J109" s="52" t="s">
        <v>116</v>
      </c>
      <c r="K109" s="52" t="s">
        <v>738</v>
      </c>
      <c r="L109" s="52" t="s">
        <v>763</v>
      </c>
      <c r="M109" s="52" t="s">
        <v>118</v>
      </c>
      <c r="N109" s="52" t="s">
        <v>108</v>
      </c>
      <c r="O109" s="52" t="s">
        <v>112</v>
      </c>
      <c r="P109" s="52" t="s">
        <v>110</v>
      </c>
      <c r="Q109" s="52">
        <v>1</v>
      </c>
      <c r="R109" s="57" t="s">
        <v>301</v>
      </c>
      <c r="S109" s="57" t="s">
        <v>751</v>
      </c>
      <c r="T109" s="52" t="s">
        <v>752</v>
      </c>
      <c r="U109" s="52" t="s">
        <v>780</v>
      </c>
    </row>
    <row r="110" spans="1:21">
      <c r="A110" s="340">
        <v>10</v>
      </c>
      <c r="B110" s="323"/>
      <c r="C110" s="6" t="s">
        <v>703</v>
      </c>
      <c r="D110" s="68">
        <v>45787</v>
      </c>
      <c r="E110" s="68">
        <v>45796</v>
      </c>
      <c r="F110" s="68" t="s">
        <v>11</v>
      </c>
      <c r="G110" s="68">
        <v>45928</v>
      </c>
      <c r="H110" s="68">
        <v>45946</v>
      </c>
      <c r="I110" s="69">
        <v>132</v>
      </c>
      <c r="J110" s="70" t="s">
        <v>776</v>
      </c>
      <c r="K110" s="70" t="s">
        <v>129</v>
      </c>
      <c r="L110" s="70" t="s">
        <v>763</v>
      </c>
      <c r="M110" s="70" t="s">
        <v>107</v>
      </c>
      <c r="N110" s="70" t="s">
        <v>755</v>
      </c>
      <c r="O110" s="70" t="s">
        <v>756</v>
      </c>
      <c r="P110" s="70" t="s">
        <v>130</v>
      </c>
      <c r="Q110" s="70">
        <v>3</v>
      </c>
      <c r="R110" s="70" t="s">
        <v>137</v>
      </c>
      <c r="S110" s="52" t="s">
        <v>11</v>
      </c>
      <c r="T110" s="52" t="s">
        <v>11</v>
      </c>
      <c r="U110" s="47" t="s">
        <v>11</v>
      </c>
    </row>
    <row r="111" spans="1:21">
      <c r="A111" s="340">
        <v>10</v>
      </c>
      <c r="B111" s="323"/>
      <c r="C111" s="19" t="s">
        <v>22</v>
      </c>
      <c r="D111" s="71" t="s">
        <v>11</v>
      </c>
      <c r="E111" s="72" t="s">
        <v>11</v>
      </c>
      <c r="F111" s="72" t="s">
        <v>11</v>
      </c>
      <c r="G111" s="73" t="s">
        <v>11</v>
      </c>
      <c r="H111" s="72" t="s">
        <v>11</v>
      </c>
      <c r="I111" s="74">
        <v>130.9</v>
      </c>
      <c r="J111" s="75" t="s">
        <v>11</v>
      </c>
      <c r="K111" s="75" t="s">
        <v>11</v>
      </c>
      <c r="L111" s="75" t="s">
        <v>11</v>
      </c>
      <c r="M111" s="75" t="s">
        <v>11</v>
      </c>
      <c r="N111" s="76" t="s">
        <v>11</v>
      </c>
      <c r="O111" s="77" t="s">
        <v>11</v>
      </c>
      <c r="P111" s="77" t="s">
        <v>11</v>
      </c>
      <c r="Q111" s="75" t="s">
        <v>11</v>
      </c>
      <c r="R111" s="78" t="s">
        <v>11</v>
      </c>
      <c r="S111" s="79" t="s">
        <v>11</v>
      </c>
      <c r="T111" s="79" t="s">
        <v>11</v>
      </c>
      <c r="U111" s="75" t="s">
        <v>11</v>
      </c>
    </row>
    <row r="112" spans="1:21" ht="15.6" customHeight="1">
      <c r="A112" s="340">
        <v>11</v>
      </c>
      <c r="B112" s="323" t="s">
        <v>695</v>
      </c>
      <c r="C112" s="6" t="s">
        <v>19</v>
      </c>
      <c r="D112" s="35">
        <v>45781</v>
      </c>
      <c r="E112" s="35">
        <v>45794</v>
      </c>
      <c r="F112" s="35" t="s">
        <v>11</v>
      </c>
      <c r="G112" s="35">
        <v>45930</v>
      </c>
      <c r="H112" s="35">
        <v>45930</v>
      </c>
      <c r="I112" s="64">
        <v>137</v>
      </c>
      <c r="J112" s="52" t="s">
        <v>116</v>
      </c>
      <c r="K112" s="52" t="s">
        <v>127</v>
      </c>
      <c r="L112" s="52" t="s">
        <v>122</v>
      </c>
      <c r="M112" s="52" t="s">
        <v>128</v>
      </c>
      <c r="N112" s="52" t="s">
        <v>108</v>
      </c>
      <c r="O112" s="52" t="s">
        <v>109</v>
      </c>
      <c r="P112" s="52" t="s">
        <v>313</v>
      </c>
      <c r="Q112" s="52" t="s">
        <v>737</v>
      </c>
      <c r="R112" s="57" t="s">
        <v>11</v>
      </c>
      <c r="S112" s="42" t="s">
        <v>11</v>
      </c>
      <c r="T112" s="42" t="s">
        <v>11</v>
      </c>
      <c r="U112" s="42" t="s">
        <v>11</v>
      </c>
    </row>
    <row r="113" spans="1:21">
      <c r="A113" s="340">
        <v>11</v>
      </c>
      <c r="B113" s="323"/>
      <c r="C113" s="6" t="s">
        <v>20</v>
      </c>
      <c r="D113" s="35">
        <v>45805</v>
      </c>
      <c r="E113" s="35">
        <v>45814</v>
      </c>
      <c r="F113" s="35">
        <v>45853</v>
      </c>
      <c r="G113" s="35">
        <v>45931</v>
      </c>
      <c r="H113" s="35">
        <v>45945</v>
      </c>
      <c r="I113" s="41">
        <v>118</v>
      </c>
      <c r="J113" s="37" t="s">
        <v>116</v>
      </c>
      <c r="K113" s="37" t="s">
        <v>738</v>
      </c>
      <c r="L113" s="37" t="s">
        <v>739</v>
      </c>
      <c r="M113" s="37" t="s">
        <v>118</v>
      </c>
      <c r="N113" s="37" t="s">
        <v>309</v>
      </c>
      <c r="O113" s="37" t="s">
        <v>109</v>
      </c>
      <c r="P113" s="37" t="s">
        <v>740</v>
      </c>
      <c r="Q113" s="37" t="s">
        <v>737</v>
      </c>
      <c r="R113" s="37" t="s">
        <v>303</v>
      </c>
      <c r="S113" s="37" t="s">
        <v>789</v>
      </c>
      <c r="T113" s="42" t="s">
        <v>11</v>
      </c>
      <c r="U113" s="42" t="s">
        <v>11</v>
      </c>
    </row>
    <row r="114" spans="1:21">
      <c r="A114" s="340">
        <v>11</v>
      </c>
      <c r="B114" s="323"/>
      <c r="C114" s="6" t="s">
        <v>696</v>
      </c>
      <c r="D114" s="59">
        <v>45782</v>
      </c>
      <c r="E114" s="59">
        <v>45788</v>
      </c>
      <c r="F114" s="43">
        <v>45837</v>
      </c>
      <c r="G114" s="59">
        <v>45922</v>
      </c>
      <c r="H114" s="59">
        <v>45922</v>
      </c>
      <c r="I114" s="45">
        <v>134</v>
      </c>
      <c r="J114" s="46" t="s">
        <v>116</v>
      </c>
      <c r="K114" s="46" t="s">
        <v>127</v>
      </c>
      <c r="L114" s="46" t="s">
        <v>158</v>
      </c>
      <c r="M114" s="46" t="s">
        <v>536</v>
      </c>
      <c r="N114" s="46" t="s">
        <v>309</v>
      </c>
      <c r="O114" s="46" t="s">
        <v>109</v>
      </c>
      <c r="P114" s="46" t="s">
        <v>110</v>
      </c>
      <c r="Q114" s="46" t="s">
        <v>737</v>
      </c>
      <c r="R114" s="47" t="s">
        <v>11</v>
      </c>
      <c r="S114" s="47" t="s">
        <v>11</v>
      </c>
      <c r="T114" s="47" t="s">
        <v>11</v>
      </c>
      <c r="U114" s="47" t="s">
        <v>11</v>
      </c>
    </row>
    <row r="115" spans="1:21">
      <c r="A115" s="340">
        <v>11</v>
      </c>
      <c r="B115" s="323"/>
      <c r="C115" s="13" t="s">
        <v>697</v>
      </c>
      <c r="D115" s="48">
        <v>45783</v>
      </c>
      <c r="E115" s="48">
        <v>45791</v>
      </c>
      <c r="F115" s="48">
        <v>45841</v>
      </c>
      <c r="G115" s="48">
        <v>45928</v>
      </c>
      <c r="H115" s="48">
        <v>45930</v>
      </c>
      <c r="I115" s="49">
        <v>138</v>
      </c>
      <c r="J115" s="50" t="s">
        <v>104</v>
      </c>
      <c r="K115" s="50" t="s">
        <v>127</v>
      </c>
      <c r="L115" s="50" t="s">
        <v>106</v>
      </c>
      <c r="M115" s="50" t="s">
        <v>128</v>
      </c>
      <c r="N115" s="50" t="s">
        <v>108</v>
      </c>
      <c r="O115" s="50" t="s">
        <v>112</v>
      </c>
      <c r="P115" s="50" t="s">
        <v>110</v>
      </c>
      <c r="Q115" s="51">
        <v>3</v>
      </c>
      <c r="R115" s="52" t="s">
        <v>11</v>
      </c>
      <c r="S115" s="52" t="s">
        <v>11</v>
      </c>
      <c r="T115" s="52" t="s">
        <v>11</v>
      </c>
      <c r="U115" s="52" t="s">
        <v>11</v>
      </c>
    </row>
    <row r="116" spans="1:21">
      <c r="A116" s="340">
        <v>11</v>
      </c>
      <c r="B116" s="323"/>
      <c r="C116" s="6" t="s">
        <v>698</v>
      </c>
      <c r="D116" s="53" t="s">
        <v>743</v>
      </c>
      <c r="E116" s="53" t="s">
        <v>744</v>
      </c>
      <c r="F116" s="53" t="s">
        <v>745</v>
      </c>
      <c r="G116" s="53" t="s">
        <v>746</v>
      </c>
      <c r="H116" s="53" t="s">
        <v>747</v>
      </c>
      <c r="I116" s="54">
        <v>128</v>
      </c>
      <c r="J116" s="40" t="s">
        <v>114</v>
      </c>
      <c r="K116" s="40" t="s">
        <v>127</v>
      </c>
      <c r="L116" s="40" t="s">
        <v>122</v>
      </c>
      <c r="M116" s="40" t="s">
        <v>113</v>
      </c>
      <c r="N116" s="40" t="s">
        <v>108</v>
      </c>
      <c r="O116" s="40" t="s">
        <v>112</v>
      </c>
      <c r="P116" s="40" t="s">
        <v>110</v>
      </c>
      <c r="Q116" s="40">
        <v>1</v>
      </c>
      <c r="R116" s="55" t="s">
        <v>520</v>
      </c>
      <c r="S116" s="40">
        <v>0</v>
      </c>
      <c r="T116" s="40">
        <v>0</v>
      </c>
      <c r="U116" s="40">
        <v>0</v>
      </c>
    </row>
    <row r="117" spans="1:21">
      <c r="A117" s="340">
        <v>11</v>
      </c>
      <c r="B117" s="323"/>
      <c r="C117" s="6" t="s">
        <v>699</v>
      </c>
      <c r="D117" s="56">
        <v>45770</v>
      </c>
      <c r="E117" s="56">
        <v>45780</v>
      </c>
      <c r="F117" s="56">
        <v>45844</v>
      </c>
      <c r="G117" s="56">
        <v>45925</v>
      </c>
      <c r="H117" s="56">
        <v>45925</v>
      </c>
      <c r="I117" s="54">
        <v>146</v>
      </c>
      <c r="J117" s="40" t="s">
        <v>116</v>
      </c>
      <c r="K117" s="40" t="s">
        <v>127</v>
      </c>
      <c r="L117" s="40" t="s">
        <v>122</v>
      </c>
      <c r="M117" s="57" t="s">
        <v>118</v>
      </c>
      <c r="N117" s="57" t="s">
        <v>316</v>
      </c>
      <c r="O117" s="57" t="s">
        <v>109</v>
      </c>
      <c r="P117" s="57" t="s">
        <v>115</v>
      </c>
      <c r="Q117" s="57" t="s">
        <v>737</v>
      </c>
      <c r="R117" s="55" t="s">
        <v>514</v>
      </c>
      <c r="S117" s="42" t="s">
        <v>748</v>
      </c>
      <c r="T117" s="42" t="s">
        <v>130</v>
      </c>
      <c r="U117" s="58">
        <v>0.4</v>
      </c>
    </row>
    <row r="118" spans="1:21">
      <c r="A118" s="340">
        <v>11</v>
      </c>
      <c r="B118" s="323"/>
      <c r="C118" s="6" t="s">
        <v>700</v>
      </c>
      <c r="D118" s="59">
        <v>45772</v>
      </c>
      <c r="E118" s="59">
        <v>45789</v>
      </c>
      <c r="F118" s="60">
        <v>45847</v>
      </c>
      <c r="G118" s="59">
        <v>45929</v>
      </c>
      <c r="H118" s="59">
        <v>45932</v>
      </c>
      <c r="I118" s="61">
        <v>141</v>
      </c>
      <c r="J118" s="62" t="s">
        <v>114</v>
      </c>
      <c r="K118" s="62" t="s">
        <v>127</v>
      </c>
      <c r="L118" s="62" t="s">
        <v>122</v>
      </c>
      <c r="M118" s="62" t="s">
        <v>118</v>
      </c>
      <c r="N118" s="62" t="s">
        <v>108</v>
      </c>
      <c r="O118" s="63" t="s">
        <v>112</v>
      </c>
      <c r="P118" s="63" t="s">
        <v>110</v>
      </c>
      <c r="Q118" s="63">
        <v>1</v>
      </c>
      <c r="R118" s="62" t="s">
        <v>770</v>
      </c>
      <c r="S118" s="42" t="s">
        <v>11</v>
      </c>
      <c r="T118" s="42" t="s">
        <v>11</v>
      </c>
      <c r="U118" s="42" t="s">
        <v>11</v>
      </c>
    </row>
    <row r="119" spans="1:21">
      <c r="A119" s="340">
        <v>11</v>
      </c>
      <c r="B119" s="323"/>
      <c r="C119" s="6" t="s">
        <v>701</v>
      </c>
      <c r="D119" s="35">
        <v>45785</v>
      </c>
      <c r="E119" s="35">
        <v>45796</v>
      </c>
      <c r="F119" s="60" t="s">
        <v>11</v>
      </c>
      <c r="G119" s="35">
        <v>45931</v>
      </c>
      <c r="H119" s="35">
        <v>45943</v>
      </c>
      <c r="I119" s="64">
        <v>132</v>
      </c>
      <c r="J119" s="52" t="s">
        <v>104</v>
      </c>
      <c r="K119" s="52" t="s">
        <v>127</v>
      </c>
      <c r="L119" s="52" t="s">
        <v>122</v>
      </c>
      <c r="M119" s="52" t="s">
        <v>118</v>
      </c>
      <c r="N119" s="52" t="s">
        <v>309</v>
      </c>
      <c r="O119" s="52" t="s">
        <v>11</v>
      </c>
      <c r="P119" s="52" t="s">
        <v>173</v>
      </c>
      <c r="Q119" s="52" t="s">
        <v>173</v>
      </c>
      <c r="R119" s="65" t="s">
        <v>11</v>
      </c>
      <c r="S119" s="65" t="s">
        <v>11</v>
      </c>
      <c r="T119" s="65" t="s">
        <v>11</v>
      </c>
      <c r="U119" s="65" t="s">
        <v>11</v>
      </c>
    </row>
    <row r="120" spans="1:21" ht="33.75">
      <c r="A120" s="340">
        <v>11</v>
      </c>
      <c r="B120" s="323"/>
      <c r="C120" s="13" t="s">
        <v>702</v>
      </c>
      <c r="D120" s="35">
        <v>45782</v>
      </c>
      <c r="E120" s="35">
        <v>45797</v>
      </c>
      <c r="F120" s="66">
        <v>45853</v>
      </c>
      <c r="G120" s="35">
        <v>45930</v>
      </c>
      <c r="H120" s="35">
        <v>45937</v>
      </c>
      <c r="I120" s="67">
        <v>134</v>
      </c>
      <c r="J120" s="52" t="s">
        <v>116</v>
      </c>
      <c r="K120" s="52" t="s">
        <v>738</v>
      </c>
      <c r="L120" s="52" t="s">
        <v>750</v>
      </c>
      <c r="M120" s="52" t="s">
        <v>118</v>
      </c>
      <c r="N120" s="52" t="s">
        <v>108</v>
      </c>
      <c r="O120" s="52" t="s">
        <v>112</v>
      </c>
      <c r="P120" s="52" t="s">
        <v>110</v>
      </c>
      <c r="Q120" s="52">
        <v>2</v>
      </c>
      <c r="R120" s="57" t="s">
        <v>301</v>
      </c>
      <c r="S120" s="57" t="s">
        <v>751</v>
      </c>
      <c r="T120" s="52" t="s">
        <v>752</v>
      </c>
      <c r="U120" s="52" t="s">
        <v>780</v>
      </c>
    </row>
    <row r="121" spans="1:21">
      <c r="A121" s="340">
        <v>11</v>
      </c>
      <c r="B121" s="323"/>
      <c r="C121" s="6" t="s">
        <v>703</v>
      </c>
      <c r="D121" s="68">
        <v>45787</v>
      </c>
      <c r="E121" s="68">
        <v>45796</v>
      </c>
      <c r="F121" s="68" t="s">
        <v>11</v>
      </c>
      <c r="G121" s="68">
        <v>45924</v>
      </c>
      <c r="H121" s="68">
        <v>45946</v>
      </c>
      <c r="I121" s="69">
        <v>128</v>
      </c>
      <c r="J121" s="70" t="s">
        <v>754</v>
      </c>
      <c r="K121" s="70" t="s">
        <v>310</v>
      </c>
      <c r="L121" s="70" t="s">
        <v>750</v>
      </c>
      <c r="M121" s="70" t="s">
        <v>128</v>
      </c>
      <c r="N121" s="70" t="s">
        <v>755</v>
      </c>
      <c r="O121" s="70" t="s">
        <v>756</v>
      </c>
      <c r="P121" s="70" t="s">
        <v>130</v>
      </c>
      <c r="Q121" s="70">
        <v>2</v>
      </c>
      <c r="R121" s="70" t="s">
        <v>137</v>
      </c>
      <c r="S121" s="57" t="s">
        <v>11</v>
      </c>
      <c r="T121" s="57" t="s">
        <v>11</v>
      </c>
      <c r="U121" s="57" t="s">
        <v>11</v>
      </c>
    </row>
    <row r="122" spans="1:21">
      <c r="A122" s="340">
        <v>11</v>
      </c>
      <c r="B122" s="323"/>
      <c r="C122" s="19" t="s">
        <v>22</v>
      </c>
      <c r="D122" s="71" t="s">
        <v>11</v>
      </c>
      <c r="E122" s="72" t="s">
        <v>11</v>
      </c>
      <c r="F122" s="72" t="s">
        <v>11</v>
      </c>
      <c r="G122" s="73" t="s">
        <v>11</v>
      </c>
      <c r="H122" s="72" t="s">
        <v>11</v>
      </c>
      <c r="I122" s="74">
        <v>133.6</v>
      </c>
      <c r="J122" s="75" t="s">
        <v>11</v>
      </c>
      <c r="K122" s="75" t="s">
        <v>11</v>
      </c>
      <c r="L122" s="75" t="s">
        <v>11</v>
      </c>
      <c r="M122" s="75" t="s">
        <v>11</v>
      </c>
      <c r="N122" s="76" t="s">
        <v>11</v>
      </c>
      <c r="O122" s="77" t="s">
        <v>11</v>
      </c>
      <c r="P122" s="77" t="s">
        <v>11</v>
      </c>
      <c r="Q122" s="75" t="s">
        <v>11</v>
      </c>
      <c r="R122" s="78" t="s">
        <v>11</v>
      </c>
      <c r="S122" s="79" t="s">
        <v>11</v>
      </c>
      <c r="T122" s="79" t="s">
        <v>11</v>
      </c>
      <c r="U122" s="75" t="s">
        <v>11</v>
      </c>
    </row>
    <row r="123" spans="1:21" ht="15.6" customHeight="1">
      <c r="A123" s="340">
        <v>12</v>
      </c>
      <c r="B123" s="323" t="s">
        <v>43</v>
      </c>
      <c r="C123" s="6" t="s">
        <v>19</v>
      </c>
      <c r="D123" s="35">
        <v>45781</v>
      </c>
      <c r="E123" s="35">
        <v>45794</v>
      </c>
      <c r="F123" s="35" t="s">
        <v>11</v>
      </c>
      <c r="G123" s="35">
        <v>45932</v>
      </c>
      <c r="H123" s="35">
        <v>45932</v>
      </c>
      <c r="I123" s="64">
        <v>139</v>
      </c>
      <c r="J123" s="52" t="s">
        <v>790</v>
      </c>
      <c r="K123" s="52" t="s">
        <v>105</v>
      </c>
      <c r="L123" s="52" t="s">
        <v>122</v>
      </c>
      <c r="M123" s="52" t="s">
        <v>118</v>
      </c>
      <c r="N123" s="52" t="s">
        <v>108</v>
      </c>
      <c r="O123" s="52" t="s">
        <v>109</v>
      </c>
      <c r="P123" s="52" t="s">
        <v>313</v>
      </c>
      <c r="Q123" s="52" t="s">
        <v>737</v>
      </c>
      <c r="R123" s="57" t="s">
        <v>11</v>
      </c>
      <c r="S123" s="42" t="s">
        <v>11</v>
      </c>
      <c r="T123" s="42" t="s">
        <v>11</v>
      </c>
      <c r="U123" s="42" t="s">
        <v>11</v>
      </c>
    </row>
    <row r="124" spans="1:21">
      <c r="A124" s="340">
        <v>12</v>
      </c>
      <c r="B124" s="323"/>
      <c r="C124" s="6" t="s">
        <v>20</v>
      </c>
      <c r="D124" s="35">
        <v>45805</v>
      </c>
      <c r="E124" s="35">
        <v>45814</v>
      </c>
      <c r="F124" s="35">
        <v>45857</v>
      </c>
      <c r="G124" s="35">
        <v>45933</v>
      </c>
      <c r="H124" s="35">
        <v>45945</v>
      </c>
      <c r="I124" s="41">
        <v>120</v>
      </c>
      <c r="J124" s="37" t="s">
        <v>123</v>
      </c>
      <c r="K124" s="37" t="s">
        <v>765</v>
      </c>
      <c r="L124" s="37" t="s">
        <v>757</v>
      </c>
      <c r="M124" s="37" t="s">
        <v>118</v>
      </c>
      <c r="N124" s="37" t="s">
        <v>108</v>
      </c>
      <c r="O124" s="37" t="s">
        <v>109</v>
      </c>
      <c r="P124" s="37" t="s">
        <v>740</v>
      </c>
      <c r="Q124" s="37" t="s">
        <v>737</v>
      </c>
      <c r="R124" s="37" t="s">
        <v>303</v>
      </c>
      <c r="S124" s="37" t="s">
        <v>791</v>
      </c>
      <c r="T124" s="42" t="s">
        <v>11</v>
      </c>
      <c r="U124" s="42" t="s">
        <v>11</v>
      </c>
    </row>
    <row r="125" spans="1:21">
      <c r="A125" s="340">
        <v>12</v>
      </c>
      <c r="B125" s="323"/>
      <c r="C125" s="6" t="s">
        <v>696</v>
      </c>
      <c r="D125" s="59">
        <v>45782</v>
      </c>
      <c r="E125" s="59">
        <v>45788</v>
      </c>
      <c r="F125" s="43">
        <v>45839</v>
      </c>
      <c r="G125" s="59">
        <v>45933</v>
      </c>
      <c r="H125" s="59">
        <v>45933</v>
      </c>
      <c r="I125" s="45">
        <v>145</v>
      </c>
      <c r="J125" s="46" t="s">
        <v>318</v>
      </c>
      <c r="K125" s="46" t="s">
        <v>105</v>
      </c>
      <c r="L125" s="46" t="s">
        <v>106</v>
      </c>
      <c r="M125" s="46" t="s">
        <v>536</v>
      </c>
      <c r="N125" s="46" t="s">
        <v>108</v>
      </c>
      <c r="O125" s="46" t="s">
        <v>109</v>
      </c>
      <c r="P125" s="46" t="s">
        <v>110</v>
      </c>
      <c r="Q125" s="46" t="s">
        <v>737</v>
      </c>
      <c r="R125" s="47" t="s">
        <v>11</v>
      </c>
      <c r="S125" s="47" t="s">
        <v>11</v>
      </c>
      <c r="T125" s="47" t="s">
        <v>11</v>
      </c>
      <c r="U125" s="47" t="s">
        <v>11</v>
      </c>
    </row>
    <row r="126" spans="1:21">
      <c r="A126" s="340">
        <v>12</v>
      </c>
      <c r="B126" s="323"/>
      <c r="C126" s="13" t="s">
        <v>697</v>
      </c>
      <c r="D126" s="48">
        <v>45783</v>
      </c>
      <c r="E126" s="48">
        <v>45791</v>
      </c>
      <c r="F126" s="48">
        <v>45848</v>
      </c>
      <c r="G126" s="48">
        <v>45940</v>
      </c>
      <c r="H126" s="48">
        <v>45943</v>
      </c>
      <c r="I126" s="49">
        <v>150</v>
      </c>
      <c r="J126" s="50" t="s">
        <v>318</v>
      </c>
      <c r="K126" s="50" t="s">
        <v>105</v>
      </c>
      <c r="L126" s="50" t="s">
        <v>106</v>
      </c>
      <c r="M126" s="50" t="s">
        <v>128</v>
      </c>
      <c r="N126" s="50" t="s">
        <v>108</v>
      </c>
      <c r="O126" s="50" t="s">
        <v>112</v>
      </c>
      <c r="P126" s="50" t="s">
        <v>110</v>
      </c>
      <c r="Q126" s="51">
        <v>3</v>
      </c>
      <c r="R126" s="52" t="s">
        <v>11</v>
      </c>
      <c r="S126" s="52" t="s">
        <v>11</v>
      </c>
      <c r="T126" s="52" t="s">
        <v>11</v>
      </c>
      <c r="U126" s="52" t="s">
        <v>11</v>
      </c>
    </row>
    <row r="127" spans="1:21">
      <c r="A127" s="340">
        <v>12</v>
      </c>
      <c r="B127" s="323"/>
      <c r="C127" s="6" t="s">
        <v>698</v>
      </c>
      <c r="D127" s="53" t="s">
        <v>743</v>
      </c>
      <c r="E127" s="53" t="s">
        <v>744</v>
      </c>
      <c r="F127" s="53" t="s">
        <v>787</v>
      </c>
      <c r="G127" s="53" t="s">
        <v>792</v>
      </c>
      <c r="H127" s="53" t="s">
        <v>793</v>
      </c>
      <c r="I127" s="54">
        <v>132</v>
      </c>
      <c r="J127" s="40" t="s">
        <v>123</v>
      </c>
      <c r="K127" s="40" t="s">
        <v>105</v>
      </c>
      <c r="L127" s="40" t="s">
        <v>106</v>
      </c>
      <c r="M127" s="40" t="s">
        <v>137</v>
      </c>
      <c r="N127" s="40" t="s">
        <v>108</v>
      </c>
      <c r="O127" s="40" t="s">
        <v>112</v>
      </c>
      <c r="P127" s="40" t="s">
        <v>110</v>
      </c>
      <c r="Q127" s="40">
        <v>1</v>
      </c>
      <c r="R127" s="55" t="s">
        <v>520</v>
      </c>
      <c r="S127" s="40">
        <v>0</v>
      </c>
      <c r="T127" s="40">
        <v>0</v>
      </c>
      <c r="U127" s="40">
        <v>0</v>
      </c>
    </row>
    <row r="128" spans="1:21">
      <c r="A128" s="340">
        <v>12</v>
      </c>
      <c r="B128" s="323"/>
      <c r="C128" s="6" t="s">
        <v>699</v>
      </c>
      <c r="D128" s="56">
        <v>45770</v>
      </c>
      <c r="E128" s="56">
        <v>45782</v>
      </c>
      <c r="F128" s="56">
        <v>45854</v>
      </c>
      <c r="G128" s="56">
        <v>45935</v>
      </c>
      <c r="H128" s="56">
        <v>45936</v>
      </c>
      <c r="I128" s="54">
        <v>154</v>
      </c>
      <c r="J128" s="40" t="s">
        <v>123</v>
      </c>
      <c r="K128" s="40" t="s">
        <v>105</v>
      </c>
      <c r="L128" s="40" t="s">
        <v>106</v>
      </c>
      <c r="M128" s="57" t="s">
        <v>128</v>
      </c>
      <c r="N128" s="57" t="s">
        <v>309</v>
      </c>
      <c r="O128" s="57" t="s">
        <v>109</v>
      </c>
      <c r="P128" s="57" t="s">
        <v>115</v>
      </c>
      <c r="Q128" s="57" t="s">
        <v>742</v>
      </c>
      <c r="R128" s="47" t="s">
        <v>11</v>
      </c>
      <c r="S128" s="55" t="s">
        <v>11</v>
      </c>
      <c r="T128" s="42" t="s">
        <v>11</v>
      </c>
      <c r="U128" s="42" t="s">
        <v>11</v>
      </c>
    </row>
    <row r="129" spans="1:21">
      <c r="A129" s="340">
        <v>12</v>
      </c>
      <c r="B129" s="323"/>
      <c r="C129" s="6" t="s">
        <v>700</v>
      </c>
      <c r="D129" s="59">
        <v>45772</v>
      </c>
      <c r="E129" s="59">
        <v>45789</v>
      </c>
      <c r="F129" s="60">
        <v>45853</v>
      </c>
      <c r="G129" s="59" t="s">
        <v>11</v>
      </c>
      <c r="H129" s="59" t="s">
        <v>11</v>
      </c>
      <c r="I129" s="61" t="s">
        <v>11</v>
      </c>
      <c r="J129" s="62" t="s">
        <v>123</v>
      </c>
      <c r="K129" s="62" t="s">
        <v>105</v>
      </c>
      <c r="L129" s="62" t="s">
        <v>106</v>
      </c>
      <c r="M129" s="62" t="s">
        <v>128</v>
      </c>
      <c r="N129" s="62" t="s">
        <v>108</v>
      </c>
      <c r="O129" s="63" t="s">
        <v>112</v>
      </c>
      <c r="P129" s="63" t="s">
        <v>110</v>
      </c>
      <c r="Q129" s="63">
        <v>2</v>
      </c>
      <c r="R129" s="62" t="s">
        <v>11</v>
      </c>
      <c r="S129" s="42" t="s">
        <v>11</v>
      </c>
      <c r="T129" s="42" t="s">
        <v>11</v>
      </c>
      <c r="U129" s="42" t="s">
        <v>11</v>
      </c>
    </row>
    <row r="130" spans="1:21">
      <c r="A130" s="340">
        <v>12</v>
      </c>
      <c r="B130" s="323"/>
      <c r="C130" s="6" t="s">
        <v>701</v>
      </c>
      <c r="D130" s="35">
        <v>45785</v>
      </c>
      <c r="E130" s="35">
        <v>45796</v>
      </c>
      <c r="F130" s="60" t="s">
        <v>11</v>
      </c>
      <c r="G130" s="35">
        <v>45932</v>
      </c>
      <c r="H130" s="35">
        <v>45943</v>
      </c>
      <c r="I130" s="64">
        <v>130</v>
      </c>
      <c r="J130" s="52" t="s">
        <v>123</v>
      </c>
      <c r="K130" s="52" t="s">
        <v>127</v>
      </c>
      <c r="L130" s="52" t="s">
        <v>106</v>
      </c>
      <c r="M130" s="52" t="s">
        <v>118</v>
      </c>
      <c r="N130" s="52" t="s">
        <v>309</v>
      </c>
      <c r="O130" s="52" t="s">
        <v>11</v>
      </c>
      <c r="P130" s="52" t="s">
        <v>173</v>
      </c>
      <c r="Q130" s="52" t="s">
        <v>173</v>
      </c>
      <c r="R130" s="65" t="s">
        <v>11</v>
      </c>
      <c r="S130" s="65" t="s">
        <v>11</v>
      </c>
      <c r="T130" s="65" t="s">
        <v>11</v>
      </c>
      <c r="U130" s="65" t="s">
        <v>11</v>
      </c>
    </row>
    <row r="131" spans="1:21" ht="33.75">
      <c r="A131" s="340">
        <v>12</v>
      </c>
      <c r="B131" s="323"/>
      <c r="C131" s="13" t="s">
        <v>702</v>
      </c>
      <c r="D131" s="35">
        <v>45782</v>
      </c>
      <c r="E131" s="35">
        <v>45798</v>
      </c>
      <c r="F131" s="66">
        <v>45858</v>
      </c>
      <c r="G131" s="35">
        <v>45934</v>
      </c>
      <c r="H131" s="35">
        <v>45937</v>
      </c>
      <c r="I131" s="67">
        <v>137</v>
      </c>
      <c r="J131" s="52" t="s">
        <v>123</v>
      </c>
      <c r="K131" s="52" t="s">
        <v>765</v>
      </c>
      <c r="L131" s="52" t="s">
        <v>763</v>
      </c>
      <c r="M131" s="52" t="s">
        <v>128</v>
      </c>
      <c r="N131" s="52" t="s">
        <v>108</v>
      </c>
      <c r="O131" s="52" t="s">
        <v>112</v>
      </c>
      <c r="P131" s="52" t="s">
        <v>110</v>
      </c>
      <c r="Q131" s="52">
        <v>4</v>
      </c>
      <c r="R131" s="57" t="s">
        <v>301</v>
      </c>
      <c r="S131" s="57" t="s">
        <v>751</v>
      </c>
      <c r="T131" s="52" t="s">
        <v>752</v>
      </c>
      <c r="U131" s="52" t="s">
        <v>780</v>
      </c>
    </row>
    <row r="132" spans="1:21">
      <c r="A132" s="340">
        <v>12</v>
      </c>
      <c r="B132" s="323"/>
      <c r="C132" s="6" t="s">
        <v>703</v>
      </c>
      <c r="D132" s="68">
        <v>45787</v>
      </c>
      <c r="E132" s="68">
        <v>45798</v>
      </c>
      <c r="F132" s="68" t="s">
        <v>11</v>
      </c>
      <c r="G132" s="68">
        <v>45930</v>
      </c>
      <c r="H132" s="68">
        <v>45946</v>
      </c>
      <c r="I132" s="69">
        <v>132</v>
      </c>
      <c r="J132" s="70" t="s">
        <v>11</v>
      </c>
      <c r="K132" s="70" t="s">
        <v>310</v>
      </c>
      <c r="L132" s="70" t="s">
        <v>763</v>
      </c>
      <c r="M132" s="70" t="s">
        <v>107</v>
      </c>
      <c r="N132" s="70" t="s">
        <v>755</v>
      </c>
      <c r="O132" s="70" t="s">
        <v>756</v>
      </c>
      <c r="P132" s="70" t="s">
        <v>132</v>
      </c>
      <c r="Q132" s="70">
        <v>4</v>
      </c>
      <c r="R132" s="70" t="s">
        <v>137</v>
      </c>
      <c r="S132" s="57" t="s">
        <v>11</v>
      </c>
      <c r="T132" s="57" t="s">
        <v>11</v>
      </c>
      <c r="U132" s="57" t="s">
        <v>11</v>
      </c>
    </row>
    <row r="133" spans="1:21">
      <c r="A133" s="340">
        <v>12</v>
      </c>
      <c r="B133" s="323"/>
      <c r="C133" s="19" t="s">
        <v>22</v>
      </c>
      <c r="D133" s="71" t="s">
        <v>11</v>
      </c>
      <c r="E133" s="72" t="s">
        <v>11</v>
      </c>
      <c r="F133" s="72" t="s">
        <v>11</v>
      </c>
      <c r="G133" s="73" t="s">
        <v>11</v>
      </c>
      <c r="H133" s="72" t="s">
        <v>11</v>
      </c>
      <c r="I133" s="74">
        <v>138</v>
      </c>
      <c r="J133" s="75" t="s">
        <v>11</v>
      </c>
      <c r="K133" s="75" t="s">
        <v>11</v>
      </c>
      <c r="L133" s="75" t="s">
        <v>11</v>
      </c>
      <c r="M133" s="75" t="s">
        <v>11</v>
      </c>
      <c r="N133" s="76" t="s">
        <v>11</v>
      </c>
      <c r="O133" s="77" t="s">
        <v>11</v>
      </c>
      <c r="P133" s="77" t="s">
        <v>11</v>
      </c>
      <c r="Q133" s="75" t="s">
        <v>11</v>
      </c>
      <c r="R133" s="78" t="s">
        <v>11</v>
      </c>
      <c r="S133" s="79" t="s">
        <v>11</v>
      </c>
      <c r="T133" s="79" t="s">
        <v>11</v>
      </c>
      <c r="U133" s="75" t="s">
        <v>11</v>
      </c>
    </row>
    <row r="134" spans="1:21" ht="15.6" customHeight="1">
      <c r="A134" s="340">
        <v>13</v>
      </c>
      <c r="B134" s="323" t="s">
        <v>712</v>
      </c>
      <c r="C134" s="6" t="s">
        <v>19</v>
      </c>
      <c r="D134" s="35">
        <v>45781</v>
      </c>
      <c r="E134" s="35">
        <v>45794</v>
      </c>
      <c r="F134" s="35" t="s">
        <v>11</v>
      </c>
      <c r="G134" s="35">
        <v>45932</v>
      </c>
      <c r="H134" s="35">
        <v>45932</v>
      </c>
      <c r="I134" s="64">
        <v>139</v>
      </c>
      <c r="J134" s="52" t="s">
        <v>104</v>
      </c>
      <c r="K134" s="52" t="s">
        <v>105</v>
      </c>
      <c r="L134" s="52" t="s">
        <v>106</v>
      </c>
      <c r="M134" s="52" t="s">
        <v>118</v>
      </c>
      <c r="N134" s="52" t="s">
        <v>108</v>
      </c>
      <c r="O134" s="52" t="s">
        <v>109</v>
      </c>
      <c r="P134" s="52" t="s">
        <v>313</v>
      </c>
      <c r="Q134" s="52" t="s">
        <v>737</v>
      </c>
      <c r="R134" s="57" t="s">
        <v>11</v>
      </c>
      <c r="S134" s="42" t="s">
        <v>11</v>
      </c>
      <c r="T134" s="42" t="s">
        <v>11</v>
      </c>
      <c r="U134" s="42" t="s">
        <v>11</v>
      </c>
    </row>
    <row r="135" spans="1:21">
      <c r="A135" s="340">
        <v>13</v>
      </c>
      <c r="B135" s="323"/>
      <c r="C135" s="6" t="s">
        <v>20</v>
      </c>
      <c r="D135" s="35">
        <v>45805</v>
      </c>
      <c r="E135" s="35">
        <v>45814</v>
      </c>
      <c r="F135" s="35">
        <v>45848</v>
      </c>
      <c r="G135" s="35">
        <v>45931</v>
      </c>
      <c r="H135" s="35">
        <v>45945</v>
      </c>
      <c r="I135" s="41">
        <v>118</v>
      </c>
      <c r="J135" s="37" t="s">
        <v>116</v>
      </c>
      <c r="K135" s="37" t="s">
        <v>765</v>
      </c>
      <c r="L135" s="37" t="s">
        <v>757</v>
      </c>
      <c r="M135" s="37" t="s">
        <v>118</v>
      </c>
      <c r="N135" s="37" t="s">
        <v>108</v>
      </c>
      <c r="O135" s="37" t="s">
        <v>109</v>
      </c>
      <c r="P135" s="37" t="s">
        <v>740</v>
      </c>
      <c r="Q135" s="37" t="s">
        <v>737</v>
      </c>
      <c r="R135" s="37" t="s">
        <v>303</v>
      </c>
      <c r="S135" s="37" t="s">
        <v>791</v>
      </c>
      <c r="T135" s="37" t="s">
        <v>11</v>
      </c>
      <c r="U135" s="42" t="s">
        <v>11</v>
      </c>
    </row>
    <row r="136" spans="1:21">
      <c r="A136" s="340">
        <v>13</v>
      </c>
      <c r="B136" s="323"/>
      <c r="C136" s="6" t="s">
        <v>696</v>
      </c>
      <c r="D136" s="59">
        <v>45782</v>
      </c>
      <c r="E136" s="59">
        <v>45788</v>
      </c>
      <c r="F136" s="43">
        <v>45828</v>
      </c>
      <c r="G136" s="59">
        <v>45925</v>
      </c>
      <c r="H136" s="59">
        <v>45925</v>
      </c>
      <c r="I136" s="45">
        <v>137</v>
      </c>
      <c r="J136" s="46" t="s">
        <v>116</v>
      </c>
      <c r="K136" s="46" t="s">
        <v>105</v>
      </c>
      <c r="L136" s="46" t="s">
        <v>106</v>
      </c>
      <c r="M136" s="46" t="s">
        <v>536</v>
      </c>
      <c r="N136" s="46" t="s">
        <v>108</v>
      </c>
      <c r="O136" s="46" t="s">
        <v>109</v>
      </c>
      <c r="P136" s="46" t="s">
        <v>110</v>
      </c>
      <c r="Q136" s="46" t="s">
        <v>737</v>
      </c>
      <c r="R136" s="47" t="s">
        <v>11</v>
      </c>
      <c r="S136" s="47" t="s">
        <v>11</v>
      </c>
      <c r="T136" s="47" t="s">
        <v>11</v>
      </c>
      <c r="U136" s="47" t="s">
        <v>11</v>
      </c>
    </row>
    <row r="137" spans="1:21">
      <c r="A137" s="340">
        <v>13</v>
      </c>
      <c r="B137" s="323"/>
      <c r="C137" s="13" t="s">
        <v>697</v>
      </c>
      <c r="D137" s="48">
        <v>45783</v>
      </c>
      <c r="E137" s="48">
        <v>45791</v>
      </c>
      <c r="F137" s="48">
        <v>45841</v>
      </c>
      <c r="G137" s="48">
        <v>45924</v>
      </c>
      <c r="H137" s="48">
        <v>45927</v>
      </c>
      <c r="I137" s="49">
        <v>134</v>
      </c>
      <c r="J137" s="50" t="s">
        <v>104</v>
      </c>
      <c r="K137" s="50" t="s">
        <v>105</v>
      </c>
      <c r="L137" s="50" t="s">
        <v>106</v>
      </c>
      <c r="M137" s="50" t="s">
        <v>107</v>
      </c>
      <c r="N137" s="50" t="s">
        <v>108</v>
      </c>
      <c r="O137" s="50" t="s">
        <v>112</v>
      </c>
      <c r="P137" s="50" t="s">
        <v>110</v>
      </c>
      <c r="Q137" s="51">
        <v>1</v>
      </c>
      <c r="R137" s="52" t="s">
        <v>11</v>
      </c>
      <c r="S137" s="52" t="s">
        <v>11</v>
      </c>
      <c r="T137" s="52" t="s">
        <v>11</v>
      </c>
      <c r="U137" s="52" t="s">
        <v>11</v>
      </c>
    </row>
    <row r="138" spans="1:21">
      <c r="A138" s="340">
        <v>13</v>
      </c>
      <c r="B138" s="323"/>
      <c r="C138" s="6" t="s">
        <v>698</v>
      </c>
      <c r="D138" s="53" t="s">
        <v>743</v>
      </c>
      <c r="E138" s="53" t="s">
        <v>744</v>
      </c>
      <c r="F138" s="53" t="s">
        <v>784</v>
      </c>
      <c r="G138" s="53" t="s">
        <v>794</v>
      </c>
      <c r="H138" s="53" t="s">
        <v>769</v>
      </c>
      <c r="I138" s="54">
        <v>118</v>
      </c>
      <c r="J138" s="40" t="s">
        <v>114</v>
      </c>
      <c r="K138" s="40" t="s">
        <v>105</v>
      </c>
      <c r="L138" s="40" t="s">
        <v>106</v>
      </c>
      <c r="M138" s="40" t="s">
        <v>113</v>
      </c>
      <c r="N138" s="40" t="s">
        <v>108</v>
      </c>
      <c r="O138" s="40" t="s">
        <v>112</v>
      </c>
      <c r="P138" s="40" t="s">
        <v>110</v>
      </c>
      <c r="Q138" s="40">
        <v>1</v>
      </c>
      <c r="R138" s="55" t="s">
        <v>520</v>
      </c>
      <c r="S138" s="40">
        <v>0</v>
      </c>
      <c r="T138" s="40">
        <v>0</v>
      </c>
      <c r="U138" s="40">
        <v>0</v>
      </c>
    </row>
    <row r="139" spans="1:21">
      <c r="A139" s="340">
        <v>13</v>
      </c>
      <c r="B139" s="323"/>
      <c r="C139" s="6" t="s">
        <v>699</v>
      </c>
      <c r="D139" s="56">
        <v>45770</v>
      </c>
      <c r="E139" s="56">
        <v>45781</v>
      </c>
      <c r="F139" s="56">
        <v>45841</v>
      </c>
      <c r="G139" s="56">
        <v>45920</v>
      </c>
      <c r="H139" s="56">
        <v>45925</v>
      </c>
      <c r="I139" s="54">
        <v>140</v>
      </c>
      <c r="J139" s="40" t="s">
        <v>104</v>
      </c>
      <c r="K139" s="40" t="s">
        <v>105</v>
      </c>
      <c r="L139" s="40" t="s">
        <v>106</v>
      </c>
      <c r="M139" s="57" t="s">
        <v>118</v>
      </c>
      <c r="N139" s="57" t="s">
        <v>316</v>
      </c>
      <c r="O139" s="57" t="s">
        <v>795</v>
      </c>
      <c r="P139" s="57" t="s">
        <v>132</v>
      </c>
      <c r="Q139" s="57" t="s">
        <v>737</v>
      </c>
      <c r="R139" s="47" t="s">
        <v>761</v>
      </c>
      <c r="S139" s="47" t="s">
        <v>748</v>
      </c>
      <c r="T139" s="57" t="s">
        <v>783</v>
      </c>
      <c r="U139" s="58">
        <v>0.7</v>
      </c>
    </row>
    <row r="140" spans="1:21">
      <c r="A140" s="340">
        <v>13</v>
      </c>
      <c r="B140" s="323"/>
      <c r="C140" s="6" t="s">
        <v>700</v>
      </c>
      <c r="D140" s="59">
        <v>45772</v>
      </c>
      <c r="E140" s="59">
        <v>45789</v>
      </c>
      <c r="F140" s="60">
        <v>45846</v>
      </c>
      <c r="G140" s="59">
        <v>45912</v>
      </c>
      <c r="H140" s="59">
        <v>45917</v>
      </c>
      <c r="I140" s="61">
        <v>124</v>
      </c>
      <c r="J140" s="62" t="s">
        <v>114</v>
      </c>
      <c r="K140" s="62" t="s">
        <v>105</v>
      </c>
      <c r="L140" s="62" t="s">
        <v>106</v>
      </c>
      <c r="M140" s="62" t="s">
        <v>118</v>
      </c>
      <c r="N140" s="62" t="s">
        <v>108</v>
      </c>
      <c r="O140" s="63" t="s">
        <v>112</v>
      </c>
      <c r="P140" s="63" t="s">
        <v>110</v>
      </c>
      <c r="Q140" s="63">
        <v>1</v>
      </c>
      <c r="R140" s="62" t="s">
        <v>11</v>
      </c>
      <c r="S140" s="42" t="s">
        <v>11</v>
      </c>
      <c r="T140" s="42" t="s">
        <v>11</v>
      </c>
      <c r="U140" s="42" t="s">
        <v>11</v>
      </c>
    </row>
    <row r="141" spans="1:21">
      <c r="A141" s="340">
        <v>13</v>
      </c>
      <c r="B141" s="323"/>
      <c r="C141" s="6" t="s">
        <v>701</v>
      </c>
      <c r="D141" s="35">
        <v>45785</v>
      </c>
      <c r="E141" s="35">
        <v>45796</v>
      </c>
      <c r="F141" s="60" t="s">
        <v>11</v>
      </c>
      <c r="G141" s="35">
        <v>45927</v>
      </c>
      <c r="H141" s="35">
        <v>45943</v>
      </c>
      <c r="I141" s="64">
        <v>128</v>
      </c>
      <c r="J141" s="52" t="s">
        <v>775</v>
      </c>
      <c r="K141" s="52" t="s">
        <v>105</v>
      </c>
      <c r="L141" s="52" t="s">
        <v>106</v>
      </c>
      <c r="M141" s="52" t="s">
        <v>118</v>
      </c>
      <c r="N141" s="52" t="s">
        <v>309</v>
      </c>
      <c r="O141" s="52" t="s">
        <v>11</v>
      </c>
      <c r="P141" s="52" t="s">
        <v>173</v>
      </c>
      <c r="Q141" s="52" t="s">
        <v>173</v>
      </c>
      <c r="R141" s="52" t="s">
        <v>11</v>
      </c>
      <c r="S141" s="65" t="s">
        <v>11</v>
      </c>
      <c r="T141" s="65" t="s">
        <v>11</v>
      </c>
      <c r="U141" s="65" t="s">
        <v>11</v>
      </c>
    </row>
    <row r="142" spans="1:21" ht="33.75">
      <c r="A142" s="340">
        <v>13</v>
      </c>
      <c r="B142" s="323"/>
      <c r="C142" s="13" t="s">
        <v>702</v>
      </c>
      <c r="D142" s="35">
        <v>45782</v>
      </c>
      <c r="E142" s="35">
        <v>45798</v>
      </c>
      <c r="F142" s="66">
        <v>45852</v>
      </c>
      <c r="G142" s="35">
        <v>45927</v>
      </c>
      <c r="H142" s="35">
        <v>45930</v>
      </c>
      <c r="I142" s="67">
        <v>130</v>
      </c>
      <c r="J142" s="52" t="s">
        <v>116</v>
      </c>
      <c r="K142" s="52" t="s">
        <v>765</v>
      </c>
      <c r="L142" s="52" t="s">
        <v>763</v>
      </c>
      <c r="M142" s="52" t="s">
        <v>128</v>
      </c>
      <c r="N142" s="52" t="s">
        <v>108</v>
      </c>
      <c r="O142" s="52" t="s">
        <v>112</v>
      </c>
      <c r="P142" s="52" t="s">
        <v>110</v>
      </c>
      <c r="Q142" s="52">
        <v>1</v>
      </c>
      <c r="R142" s="57" t="s">
        <v>301</v>
      </c>
      <c r="S142" s="57" t="s">
        <v>751</v>
      </c>
      <c r="T142" s="52" t="s">
        <v>752</v>
      </c>
      <c r="U142" s="52" t="s">
        <v>780</v>
      </c>
    </row>
    <row r="143" spans="1:21">
      <c r="A143" s="340">
        <v>13</v>
      </c>
      <c r="B143" s="323"/>
      <c r="C143" s="6" t="s">
        <v>703</v>
      </c>
      <c r="D143" s="68">
        <v>45787</v>
      </c>
      <c r="E143" s="68">
        <v>45797</v>
      </c>
      <c r="F143" s="68" t="s">
        <v>11</v>
      </c>
      <c r="G143" s="68">
        <v>45928</v>
      </c>
      <c r="H143" s="68">
        <v>45946</v>
      </c>
      <c r="I143" s="69">
        <v>131</v>
      </c>
      <c r="J143" s="70" t="s">
        <v>776</v>
      </c>
      <c r="K143" s="70" t="s">
        <v>310</v>
      </c>
      <c r="L143" s="70" t="s">
        <v>763</v>
      </c>
      <c r="M143" s="70" t="s">
        <v>128</v>
      </c>
      <c r="N143" s="70" t="s">
        <v>755</v>
      </c>
      <c r="O143" s="70" t="s">
        <v>756</v>
      </c>
      <c r="P143" s="70" t="s">
        <v>132</v>
      </c>
      <c r="Q143" s="70">
        <v>3</v>
      </c>
      <c r="R143" s="70" t="s">
        <v>137</v>
      </c>
      <c r="S143" s="57" t="s">
        <v>11</v>
      </c>
      <c r="T143" s="57" t="s">
        <v>11</v>
      </c>
      <c r="U143" s="57" t="s">
        <v>11</v>
      </c>
    </row>
    <row r="144" spans="1:21">
      <c r="A144" s="340">
        <v>13</v>
      </c>
      <c r="B144" s="323"/>
      <c r="C144" s="19" t="s">
        <v>22</v>
      </c>
      <c r="D144" s="71" t="s">
        <v>11</v>
      </c>
      <c r="E144" s="72" t="s">
        <v>11</v>
      </c>
      <c r="F144" s="72" t="s">
        <v>11</v>
      </c>
      <c r="G144" s="73" t="s">
        <v>11</v>
      </c>
      <c r="H144" s="72" t="s">
        <v>11</v>
      </c>
      <c r="I144" s="74">
        <v>129.9</v>
      </c>
      <c r="J144" s="75" t="s">
        <v>11</v>
      </c>
      <c r="K144" s="75" t="s">
        <v>11</v>
      </c>
      <c r="L144" s="75" t="s">
        <v>11</v>
      </c>
      <c r="M144" s="75" t="s">
        <v>11</v>
      </c>
      <c r="N144" s="76" t="s">
        <v>11</v>
      </c>
      <c r="O144" s="77" t="s">
        <v>11</v>
      </c>
      <c r="P144" s="77" t="s">
        <v>11</v>
      </c>
      <c r="Q144" s="75" t="s">
        <v>11</v>
      </c>
      <c r="R144" s="78" t="s">
        <v>11</v>
      </c>
      <c r="S144" s="79" t="s">
        <v>11</v>
      </c>
      <c r="T144" s="79" t="s">
        <v>11</v>
      </c>
      <c r="U144" s="75" t="s">
        <v>11</v>
      </c>
    </row>
    <row r="145" spans="1:21" ht="15.6" customHeight="1">
      <c r="A145" s="340">
        <v>14</v>
      </c>
      <c r="B145" s="323" t="s">
        <v>713</v>
      </c>
      <c r="C145" s="6" t="s">
        <v>19</v>
      </c>
      <c r="D145" s="35">
        <v>45781</v>
      </c>
      <c r="E145" s="35">
        <v>45794</v>
      </c>
      <c r="F145" s="35" t="s">
        <v>11</v>
      </c>
      <c r="G145" s="35">
        <v>45932</v>
      </c>
      <c r="H145" s="35">
        <v>45932</v>
      </c>
      <c r="I145" s="64">
        <v>139</v>
      </c>
      <c r="J145" s="52" t="s">
        <v>104</v>
      </c>
      <c r="K145" s="52" t="s">
        <v>127</v>
      </c>
      <c r="L145" s="52" t="s">
        <v>122</v>
      </c>
      <c r="M145" s="52" t="s">
        <v>118</v>
      </c>
      <c r="N145" s="52" t="s">
        <v>108</v>
      </c>
      <c r="O145" s="52" t="s">
        <v>109</v>
      </c>
      <c r="P145" s="52" t="s">
        <v>313</v>
      </c>
      <c r="Q145" s="52" t="s">
        <v>737</v>
      </c>
      <c r="R145" s="57" t="s">
        <v>11</v>
      </c>
      <c r="S145" s="42" t="s">
        <v>11</v>
      </c>
      <c r="T145" s="42" t="s">
        <v>11</v>
      </c>
      <c r="U145" s="42" t="s">
        <v>11</v>
      </c>
    </row>
    <row r="146" spans="1:21">
      <c r="A146" s="340">
        <v>14</v>
      </c>
      <c r="B146" s="323"/>
      <c r="C146" s="6" t="s">
        <v>20</v>
      </c>
      <c r="D146" s="35">
        <v>45805</v>
      </c>
      <c r="E146" s="35">
        <v>45814</v>
      </c>
      <c r="F146" s="35">
        <v>45857</v>
      </c>
      <c r="G146" s="35">
        <v>45930</v>
      </c>
      <c r="H146" s="35">
        <v>45945</v>
      </c>
      <c r="I146" s="41">
        <v>117</v>
      </c>
      <c r="J146" s="37" t="s">
        <v>116</v>
      </c>
      <c r="K146" s="37" t="s">
        <v>738</v>
      </c>
      <c r="L146" s="37" t="s">
        <v>739</v>
      </c>
      <c r="M146" s="37" t="s">
        <v>107</v>
      </c>
      <c r="N146" s="37" t="s">
        <v>108</v>
      </c>
      <c r="O146" s="37" t="s">
        <v>109</v>
      </c>
      <c r="P146" s="37" t="s">
        <v>740</v>
      </c>
      <c r="Q146" s="37" t="s">
        <v>737</v>
      </c>
      <c r="R146" s="37" t="s">
        <v>303</v>
      </c>
      <c r="S146" s="37" t="s">
        <v>791</v>
      </c>
      <c r="T146" s="37" t="s">
        <v>11</v>
      </c>
      <c r="U146" s="42" t="s">
        <v>11</v>
      </c>
    </row>
    <row r="147" spans="1:21">
      <c r="A147" s="340">
        <v>14</v>
      </c>
      <c r="B147" s="323"/>
      <c r="C147" s="6" t="s">
        <v>696</v>
      </c>
      <c r="D147" s="59">
        <v>45782</v>
      </c>
      <c r="E147" s="59">
        <v>45788</v>
      </c>
      <c r="F147" s="43">
        <v>45837</v>
      </c>
      <c r="G147" s="84">
        <v>45928</v>
      </c>
      <c r="H147" s="84">
        <v>45928</v>
      </c>
      <c r="I147" s="82">
        <v>140</v>
      </c>
      <c r="J147" s="83" t="s">
        <v>116</v>
      </c>
      <c r="K147" s="83" t="s">
        <v>127</v>
      </c>
      <c r="L147" s="83" t="s">
        <v>158</v>
      </c>
      <c r="M147" s="83" t="s">
        <v>536</v>
      </c>
      <c r="N147" s="83" t="s">
        <v>108</v>
      </c>
      <c r="O147" s="83" t="s">
        <v>109</v>
      </c>
      <c r="P147" s="83" t="s">
        <v>110</v>
      </c>
      <c r="Q147" s="83" t="s">
        <v>737</v>
      </c>
      <c r="R147" s="47" t="s">
        <v>11</v>
      </c>
      <c r="S147" s="47" t="s">
        <v>11</v>
      </c>
      <c r="T147" s="47" t="s">
        <v>11</v>
      </c>
      <c r="U147" s="47" t="s">
        <v>11</v>
      </c>
    </row>
    <row r="148" spans="1:21">
      <c r="A148" s="340">
        <v>14</v>
      </c>
      <c r="B148" s="323"/>
      <c r="C148" s="13" t="s">
        <v>697</v>
      </c>
      <c r="D148" s="48">
        <v>45783</v>
      </c>
      <c r="E148" s="48">
        <v>45791</v>
      </c>
      <c r="F148" s="48">
        <v>45846</v>
      </c>
      <c r="G148" s="48">
        <v>45936</v>
      </c>
      <c r="H148" s="48">
        <v>45939</v>
      </c>
      <c r="I148" s="49">
        <v>146</v>
      </c>
      <c r="J148" s="50" t="s">
        <v>104</v>
      </c>
      <c r="K148" s="50" t="s">
        <v>127</v>
      </c>
      <c r="L148" s="50" t="s">
        <v>122</v>
      </c>
      <c r="M148" s="50" t="s">
        <v>107</v>
      </c>
      <c r="N148" s="50" t="s">
        <v>108</v>
      </c>
      <c r="O148" s="50" t="s">
        <v>112</v>
      </c>
      <c r="P148" s="50" t="s">
        <v>110</v>
      </c>
      <c r="Q148" s="51">
        <v>1</v>
      </c>
      <c r="R148" s="52" t="s">
        <v>11</v>
      </c>
      <c r="S148" s="52" t="s">
        <v>11</v>
      </c>
      <c r="T148" s="52" t="s">
        <v>11</v>
      </c>
      <c r="U148" s="52" t="s">
        <v>11</v>
      </c>
    </row>
    <row r="149" spans="1:21">
      <c r="A149" s="340">
        <v>14</v>
      </c>
      <c r="B149" s="323"/>
      <c r="C149" s="6" t="s">
        <v>698</v>
      </c>
      <c r="D149" s="53" t="s">
        <v>743</v>
      </c>
      <c r="E149" s="53" t="s">
        <v>744</v>
      </c>
      <c r="F149" s="53" t="s">
        <v>778</v>
      </c>
      <c r="G149" s="53" t="s">
        <v>779</v>
      </c>
      <c r="H149" s="53" t="s">
        <v>760</v>
      </c>
      <c r="I149" s="54">
        <v>123</v>
      </c>
      <c r="J149" s="40" t="s">
        <v>114</v>
      </c>
      <c r="K149" s="40" t="s">
        <v>127</v>
      </c>
      <c r="L149" s="40" t="s">
        <v>122</v>
      </c>
      <c r="M149" s="40" t="s">
        <v>166</v>
      </c>
      <c r="N149" s="40" t="s">
        <v>108</v>
      </c>
      <c r="O149" s="40" t="s">
        <v>112</v>
      </c>
      <c r="P149" s="40" t="s">
        <v>110</v>
      </c>
      <c r="Q149" s="40">
        <v>1</v>
      </c>
      <c r="R149" s="55" t="s">
        <v>520</v>
      </c>
      <c r="S149" s="40">
        <v>0</v>
      </c>
      <c r="T149" s="40">
        <v>0</v>
      </c>
      <c r="U149" s="40">
        <v>0</v>
      </c>
    </row>
    <row r="150" spans="1:21">
      <c r="A150" s="340">
        <v>14</v>
      </c>
      <c r="B150" s="323"/>
      <c r="C150" s="6" t="s">
        <v>699</v>
      </c>
      <c r="D150" s="56">
        <v>45770</v>
      </c>
      <c r="E150" s="56">
        <v>45780</v>
      </c>
      <c r="F150" s="56">
        <v>45850</v>
      </c>
      <c r="G150" s="56">
        <v>45924</v>
      </c>
      <c r="H150" s="56">
        <v>45925</v>
      </c>
      <c r="I150" s="54">
        <v>145</v>
      </c>
      <c r="J150" s="40" t="s">
        <v>104</v>
      </c>
      <c r="K150" s="40" t="s">
        <v>127</v>
      </c>
      <c r="L150" s="40" t="s">
        <v>122</v>
      </c>
      <c r="M150" s="57" t="s">
        <v>107</v>
      </c>
      <c r="N150" s="57" t="s">
        <v>309</v>
      </c>
      <c r="O150" s="57" t="s">
        <v>109</v>
      </c>
      <c r="P150" s="57" t="s">
        <v>132</v>
      </c>
      <c r="Q150" s="57" t="s">
        <v>737</v>
      </c>
      <c r="R150" s="47" t="s">
        <v>761</v>
      </c>
      <c r="S150" s="57" t="s">
        <v>748</v>
      </c>
      <c r="T150" s="57" t="s">
        <v>762</v>
      </c>
      <c r="U150" s="58">
        <v>1</v>
      </c>
    </row>
    <row r="151" spans="1:21">
      <c r="A151" s="340">
        <v>14</v>
      </c>
      <c r="B151" s="323"/>
      <c r="C151" s="6" t="s">
        <v>700</v>
      </c>
      <c r="D151" s="59">
        <v>45772</v>
      </c>
      <c r="E151" s="59">
        <v>45789</v>
      </c>
      <c r="F151" s="60">
        <v>45848</v>
      </c>
      <c r="G151" s="59">
        <v>45920</v>
      </c>
      <c r="H151" s="59">
        <v>45925</v>
      </c>
      <c r="I151" s="61">
        <v>132</v>
      </c>
      <c r="J151" s="62" t="s">
        <v>114</v>
      </c>
      <c r="K151" s="62" t="s">
        <v>127</v>
      </c>
      <c r="L151" s="62" t="s">
        <v>122</v>
      </c>
      <c r="M151" s="62" t="s">
        <v>107</v>
      </c>
      <c r="N151" s="62" t="s">
        <v>108</v>
      </c>
      <c r="O151" s="63" t="s">
        <v>112</v>
      </c>
      <c r="P151" s="63" t="s">
        <v>110</v>
      </c>
      <c r="Q151" s="63">
        <v>1</v>
      </c>
      <c r="R151" s="62" t="s">
        <v>11</v>
      </c>
      <c r="S151" s="62" t="s">
        <v>11</v>
      </c>
      <c r="T151" s="42" t="s">
        <v>11</v>
      </c>
      <c r="U151" s="42" t="s">
        <v>11</v>
      </c>
    </row>
    <row r="152" spans="1:21">
      <c r="A152" s="340">
        <v>14</v>
      </c>
      <c r="B152" s="323"/>
      <c r="C152" s="6" t="s">
        <v>701</v>
      </c>
      <c r="D152" s="35">
        <v>45785</v>
      </c>
      <c r="E152" s="35">
        <v>45796</v>
      </c>
      <c r="F152" s="60" t="s">
        <v>11</v>
      </c>
      <c r="G152" s="35">
        <v>45927</v>
      </c>
      <c r="H152" s="35">
        <v>45943</v>
      </c>
      <c r="I152" s="64">
        <v>128</v>
      </c>
      <c r="J152" s="52" t="s">
        <v>775</v>
      </c>
      <c r="K152" s="52" t="s">
        <v>127</v>
      </c>
      <c r="L152" s="52" t="s">
        <v>122</v>
      </c>
      <c r="M152" s="52" t="s">
        <v>118</v>
      </c>
      <c r="N152" s="52" t="s">
        <v>309</v>
      </c>
      <c r="O152" s="52" t="s">
        <v>11</v>
      </c>
      <c r="P152" s="52" t="s">
        <v>173</v>
      </c>
      <c r="Q152" s="52" t="s">
        <v>173</v>
      </c>
      <c r="R152" s="65" t="s">
        <v>11</v>
      </c>
      <c r="S152" s="65" t="s">
        <v>11</v>
      </c>
      <c r="T152" s="65" t="s">
        <v>11</v>
      </c>
      <c r="U152" s="65" t="s">
        <v>11</v>
      </c>
    </row>
    <row r="153" spans="1:21" ht="33.75">
      <c r="A153" s="340">
        <v>14</v>
      </c>
      <c r="B153" s="323"/>
      <c r="C153" s="13" t="s">
        <v>702</v>
      </c>
      <c r="D153" s="35">
        <v>45782</v>
      </c>
      <c r="E153" s="35">
        <v>45798</v>
      </c>
      <c r="F153" s="66">
        <v>45859</v>
      </c>
      <c r="G153" s="35">
        <v>45930</v>
      </c>
      <c r="H153" s="35">
        <v>45937</v>
      </c>
      <c r="I153" s="67">
        <v>133</v>
      </c>
      <c r="J153" s="52" t="s">
        <v>116</v>
      </c>
      <c r="K153" s="52" t="s">
        <v>738</v>
      </c>
      <c r="L153" s="52" t="s">
        <v>750</v>
      </c>
      <c r="M153" s="52" t="s">
        <v>118</v>
      </c>
      <c r="N153" s="52" t="s">
        <v>108</v>
      </c>
      <c r="O153" s="52" t="s">
        <v>112</v>
      </c>
      <c r="P153" s="52" t="s">
        <v>110</v>
      </c>
      <c r="Q153" s="52">
        <v>1</v>
      </c>
      <c r="R153" s="57" t="s">
        <v>301</v>
      </c>
      <c r="S153" s="57" t="s">
        <v>751</v>
      </c>
      <c r="T153" s="52" t="s">
        <v>752</v>
      </c>
      <c r="U153" s="52" t="s">
        <v>780</v>
      </c>
    </row>
    <row r="154" spans="1:21">
      <c r="A154" s="340">
        <v>14</v>
      </c>
      <c r="B154" s="323"/>
      <c r="C154" s="6" t="s">
        <v>703</v>
      </c>
      <c r="D154" s="68">
        <v>45787</v>
      </c>
      <c r="E154" s="68">
        <v>45801</v>
      </c>
      <c r="F154" s="68" t="s">
        <v>11</v>
      </c>
      <c r="G154" s="68">
        <v>45930</v>
      </c>
      <c r="H154" s="68">
        <v>45946</v>
      </c>
      <c r="I154" s="69">
        <v>129</v>
      </c>
      <c r="J154" s="70" t="s">
        <v>776</v>
      </c>
      <c r="K154" s="70" t="s">
        <v>129</v>
      </c>
      <c r="L154" s="70" t="s">
        <v>750</v>
      </c>
      <c r="M154" s="70" t="s">
        <v>107</v>
      </c>
      <c r="N154" s="70" t="s">
        <v>755</v>
      </c>
      <c r="O154" s="70" t="s">
        <v>756</v>
      </c>
      <c r="P154" s="70" t="s">
        <v>132</v>
      </c>
      <c r="Q154" s="70">
        <v>4</v>
      </c>
      <c r="R154" s="70" t="s">
        <v>137</v>
      </c>
      <c r="S154" s="57" t="s">
        <v>11</v>
      </c>
      <c r="T154" s="57" t="s">
        <v>11</v>
      </c>
      <c r="U154" s="57" t="s">
        <v>11</v>
      </c>
    </row>
    <row r="155" spans="1:21">
      <c r="A155" s="340">
        <v>14</v>
      </c>
      <c r="B155" s="323"/>
      <c r="C155" s="19" t="s">
        <v>22</v>
      </c>
      <c r="D155" s="71" t="s">
        <v>11</v>
      </c>
      <c r="E155" s="72" t="s">
        <v>11</v>
      </c>
      <c r="F155" s="72" t="s">
        <v>11</v>
      </c>
      <c r="G155" s="73" t="s">
        <v>11</v>
      </c>
      <c r="H155" s="72" t="s">
        <v>11</v>
      </c>
      <c r="I155" s="74">
        <v>133.19999999999999</v>
      </c>
      <c r="J155" s="75" t="s">
        <v>11</v>
      </c>
      <c r="K155" s="75" t="s">
        <v>11</v>
      </c>
      <c r="L155" s="75" t="s">
        <v>11</v>
      </c>
      <c r="M155" s="75" t="s">
        <v>11</v>
      </c>
      <c r="N155" s="76" t="s">
        <v>11</v>
      </c>
      <c r="O155" s="77" t="s">
        <v>11</v>
      </c>
      <c r="P155" s="77" t="s">
        <v>11</v>
      </c>
      <c r="Q155" s="75" t="s">
        <v>11</v>
      </c>
      <c r="R155" s="78" t="s">
        <v>11</v>
      </c>
      <c r="S155" s="79" t="s">
        <v>11</v>
      </c>
      <c r="T155" s="79" t="s">
        <v>11</v>
      </c>
      <c r="U155" s="75" t="s">
        <v>11</v>
      </c>
    </row>
    <row r="156" spans="1:21">
      <c r="A156" s="340">
        <v>15</v>
      </c>
      <c r="B156" s="323" t="s">
        <v>714</v>
      </c>
      <c r="C156" s="6" t="s">
        <v>19</v>
      </c>
      <c r="D156" s="35">
        <v>45781</v>
      </c>
      <c r="E156" s="35">
        <v>45794</v>
      </c>
      <c r="F156" s="35" t="s">
        <v>11</v>
      </c>
      <c r="G156" s="35">
        <v>45931</v>
      </c>
      <c r="H156" s="35">
        <v>45931</v>
      </c>
      <c r="I156" s="64">
        <v>138</v>
      </c>
      <c r="J156" s="52" t="s">
        <v>116</v>
      </c>
      <c r="K156" s="52" t="s">
        <v>105</v>
      </c>
      <c r="L156" s="52" t="s">
        <v>122</v>
      </c>
      <c r="M156" s="52" t="s">
        <v>118</v>
      </c>
      <c r="N156" s="52" t="s">
        <v>108</v>
      </c>
      <c r="O156" s="52" t="s">
        <v>109</v>
      </c>
      <c r="P156" s="52" t="s">
        <v>313</v>
      </c>
      <c r="Q156" s="52" t="s">
        <v>737</v>
      </c>
      <c r="R156" s="57" t="s">
        <v>11</v>
      </c>
      <c r="S156" s="42" t="s">
        <v>11</v>
      </c>
      <c r="T156" s="42" t="s">
        <v>11</v>
      </c>
      <c r="U156" s="42" t="s">
        <v>11</v>
      </c>
    </row>
    <row r="157" spans="1:21">
      <c r="A157" s="340">
        <v>15</v>
      </c>
      <c r="B157" s="323"/>
      <c r="C157" s="6" t="s">
        <v>20</v>
      </c>
      <c r="D157" s="35">
        <v>45805</v>
      </c>
      <c r="E157" s="35">
        <v>45814</v>
      </c>
      <c r="F157" s="35">
        <v>45857</v>
      </c>
      <c r="G157" s="35">
        <v>45928</v>
      </c>
      <c r="H157" s="35">
        <v>45945</v>
      </c>
      <c r="I157" s="41">
        <v>115</v>
      </c>
      <c r="J157" s="37" t="s">
        <v>116</v>
      </c>
      <c r="K157" s="37" t="s">
        <v>765</v>
      </c>
      <c r="L157" s="37" t="s">
        <v>757</v>
      </c>
      <c r="M157" s="37" t="s">
        <v>118</v>
      </c>
      <c r="N157" s="37" t="s">
        <v>108</v>
      </c>
      <c r="O157" s="37" t="s">
        <v>109</v>
      </c>
      <c r="P157" s="37" t="s">
        <v>740</v>
      </c>
      <c r="Q157" s="37" t="s">
        <v>737</v>
      </c>
      <c r="R157" s="37" t="s">
        <v>11</v>
      </c>
      <c r="S157" s="37" t="s">
        <v>11</v>
      </c>
      <c r="T157" s="37" t="s">
        <v>11</v>
      </c>
      <c r="U157" s="42" t="s">
        <v>11</v>
      </c>
    </row>
    <row r="158" spans="1:21">
      <c r="A158" s="340">
        <v>15</v>
      </c>
      <c r="B158" s="323"/>
      <c r="C158" s="6" t="s">
        <v>696</v>
      </c>
      <c r="D158" s="59">
        <v>45782</v>
      </c>
      <c r="E158" s="59">
        <v>45789</v>
      </c>
      <c r="F158" s="43">
        <v>45836</v>
      </c>
      <c r="G158" s="84">
        <v>45943</v>
      </c>
      <c r="H158" s="84">
        <v>45943</v>
      </c>
      <c r="I158" s="82">
        <v>154</v>
      </c>
      <c r="J158" s="83" t="s">
        <v>116</v>
      </c>
      <c r="K158" s="83" t="s">
        <v>105</v>
      </c>
      <c r="L158" s="83" t="s">
        <v>106</v>
      </c>
      <c r="M158" s="83" t="s">
        <v>536</v>
      </c>
      <c r="N158" s="83" t="s">
        <v>108</v>
      </c>
      <c r="O158" s="83" t="s">
        <v>109</v>
      </c>
      <c r="P158" s="83" t="s">
        <v>110</v>
      </c>
      <c r="Q158" s="83" t="s">
        <v>737</v>
      </c>
      <c r="R158" s="47" t="s">
        <v>11</v>
      </c>
      <c r="S158" s="47" t="s">
        <v>11</v>
      </c>
      <c r="T158" s="47" t="s">
        <v>11</v>
      </c>
      <c r="U158" s="47" t="s">
        <v>11</v>
      </c>
    </row>
    <row r="159" spans="1:21">
      <c r="A159" s="340">
        <v>15</v>
      </c>
      <c r="B159" s="323"/>
      <c r="C159" s="13" t="s">
        <v>697</v>
      </c>
      <c r="D159" s="48">
        <v>45783</v>
      </c>
      <c r="E159" s="48">
        <v>45791</v>
      </c>
      <c r="F159" s="48">
        <v>45849</v>
      </c>
      <c r="G159" s="48" t="s">
        <v>11</v>
      </c>
      <c r="H159" s="48" t="s">
        <v>11</v>
      </c>
      <c r="I159" s="49" t="s">
        <v>11</v>
      </c>
      <c r="J159" s="50" t="s">
        <v>104</v>
      </c>
      <c r="K159" s="50" t="s">
        <v>105</v>
      </c>
      <c r="L159" s="50" t="s">
        <v>106</v>
      </c>
      <c r="M159" s="50" t="s">
        <v>128</v>
      </c>
      <c r="N159" s="50" t="s">
        <v>11</v>
      </c>
      <c r="O159" s="50" t="s">
        <v>11</v>
      </c>
      <c r="P159" s="50" t="s">
        <v>11</v>
      </c>
      <c r="Q159" s="51">
        <v>3</v>
      </c>
      <c r="R159" s="52" t="s">
        <v>11</v>
      </c>
      <c r="S159" s="52" t="s">
        <v>11</v>
      </c>
      <c r="T159" s="52" t="s">
        <v>11</v>
      </c>
      <c r="U159" s="47" t="s">
        <v>11</v>
      </c>
    </row>
    <row r="160" spans="1:21">
      <c r="A160" s="340">
        <v>15</v>
      </c>
      <c r="B160" s="323"/>
      <c r="C160" s="6" t="s">
        <v>698</v>
      </c>
      <c r="D160" s="53" t="s">
        <v>743</v>
      </c>
      <c r="E160" s="53" t="s">
        <v>744</v>
      </c>
      <c r="F160" s="53" t="s">
        <v>796</v>
      </c>
      <c r="G160" s="53" t="s">
        <v>797</v>
      </c>
      <c r="H160" s="53" t="s">
        <v>798</v>
      </c>
      <c r="I160" s="54">
        <v>139</v>
      </c>
      <c r="J160" s="40" t="s">
        <v>114</v>
      </c>
      <c r="K160" s="40" t="s">
        <v>105</v>
      </c>
      <c r="L160" s="40" t="s">
        <v>106</v>
      </c>
      <c r="M160" s="40" t="s">
        <v>137</v>
      </c>
      <c r="N160" s="40" t="s">
        <v>108</v>
      </c>
      <c r="O160" s="40" t="s">
        <v>112</v>
      </c>
      <c r="P160" s="40" t="s">
        <v>110</v>
      </c>
      <c r="Q160" s="40">
        <v>1</v>
      </c>
      <c r="R160" s="55" t="s">
        <v>520</v>
      </c>
      <c r="S160" s="40">
        <v>0</v>
      </c>
      <c r="T160" s="40">
        <v>0</v>
      </c>
      <c r="U160" s="40">
        <v>0</v>
      </c>
    </row>
    <row r="161" spans="1:21">
      <c r="A161" s="340">
        <v>15</v>
      </c>
      <c r="B161" s="323"/>
      <c r="C161" s="6" t="s">
        <v>699</v>
      </c>
      <c r="D161" s="56">
        <v>45770</v>
      </c>
      <c r="E161" s="56">
        <v>45781</v>
      </c>
      <c r="F161" s="56">
        <v>45854</v>
      </c>
      <c r="G161" s="56">
        <v>45948</v>
      </c>
      <c r="H161" s="56">
        <v>45950</v>
      </c>
      <c r="I161" s="54">
        <v>168</v>
      </c>
      <c r="J161" s="40" t="s">
        <v>104</v>
      </c>
      <c r="K161" s="40" t="s">
        <v>105</v>
      </c>
      <c r="L161" s="40" t="s">
        <v>106</v>
      </c>
      <c r="M161" s="57" t="s">
        <v>128</v>
      </c>
      <c r="N161" s="57" t="s">
        <v>309</v>
      </c>
      <c r="O161" s="57" t="s">
        <v>109</v>
      </c>
      <c r="P161" s="57" t="s">
        <v>110</v>
      </c>
      <c r="Q161" s="57" t="s">
        <v>737</v>
      </c>
      <c r="R161" s="47" t="s">
        <v>11</v>
      </c>
      <c r="S161" s="57" t="s">
        <v>11</v>
      </c>
      <c r="T161" s="42" t="s">
        <v>11</v>
      </c>
      <c r="U161" s="58" t="s">
        <v>11</v>
      </c>
    </row>
    <row r="162" spans="1:21">
      <c r="A162" s="340">
        <v>15</v>
      </c>
      <c r="B162" s="323"/>
      <c r="C162" s="6" t="s">
        <v>700</v>
      </c>
      <c r="D162" s="59">
        <v>45772</v>
      </c>
      <c r="E162" s="59">
        <v>45789</v>
      </c>
      <c r="F162" s="60">
        <v>45853</v>
      </c>
      <c r="G162" s="59" t="s">
        <v>11</v>
      </c>
      <c r="H162" s="59" t="s">
        <v>11</v>
      </c>
      <c r="I162" s="61" t="s">
        <v>11</v>
      </c>
      <c r="J162" s="62" t="s">
        <v>114</v>
      </c>
      <c r="K162" s="62" t="s">
        <v>105</v>
      </c>
      <c r="L162" s="62" t="s">
        <v>106</v>
      </c>
      <c r="M162" s="62" t="s">
        <v>128</v>
      </c>
      <c r="N162" s="62" t="s">
        <v>108</v>
      </c>
      <c r="O162" s="63" t="s">
        <v>112</v>
      </c>
      <c r="P162" s="63" t="s">
        <v>110</v>
      </c>
      <c r="Q162" s="63">
        <v>1</v>
      </c>
      <c r="R162" s="62" t="s">
        <v>11</v>
      </c>
      <c r="S162" s="42" t="s">
        <v>11</v>
      </c>
      <c r="T162" s="42" t="s">
        <v>11</v>
      </c>
      <c r="U162" s="42" t="s">
        <v>11</v>
      </c>
    </row>
    <row r="163" spans="1:21">
      <c r="A163" s="340">
        <v>15</v>
      </c>
      <c r="B163" s="323"/>
      <c r="C163" s="6" t="s">
        <v>701</v>
      </c>
      <c r="D163" s="35">
        <v>45785</v>
      </c>
      <c r="E163" s="35">
        <v>45796</v>
      </c>
      <c r="F163" s="60" t="s">
        <v>11</v>
      </c>
      <c r="G163" s="35">
        <v>45943</v>
      </c>
      <c r="H163" s="35">
        <v>45943</v>
      </c>
      <c r="I163" s="64">
        <v>142</v>
      </c>
      <c r="J163" s="52" t="s">
        <v>104</v>
      </c>
      <c r="K163" s="52" t="s">
        <v>105</v>
      </c>
      <c r="L163" s="52" t="s">
        <v>106</v>
      </c>
      <c r="M163" s="52" t="s">
        <v>118</v>
      </c>
      <c r="N163" s="52" t="s">
        <v>309</v>
      </c>
      <c r="O163" s="52" t="s">
        <v>11</v>
      </c>
      <c r="P163" s="52" t="s">
        <v>173</v>
      </c>
      <c r="Q163" s="52" t="s">
        <v>173</v>
      </c>
      <c r="R163" s="65" t="s">
        <v>11</v>
      </c>
      <c r="S163" s="65" t="s">
        <v>11</v>
      </c>
      <c r="T163" s="65" t="s">
        <v>11</v>
      </c>
      <c r="U163" s="65" t="s">
        <v>11</v>
      </c>
    </row>
    <row r="164" spans="1:21" ht="33.75">
      <c r="A164" s="340">
        <v>15</v>
      </c>
      <c r="B164" s="323"/>
      <c r="C164" s="13" t="s">
        <v>702</v>
      </c>
      <c r="D164" s="35">
        <v>45782</v>
      </c>
      <c r="E164" s="35">
        <v>45797</v>
      </c>
      <c r="F164" s="66">
        <v>45856</v>
      </c>
      <c r="G164" s="35">
        <v>45942</v>
      </c>
      <c r="H164" s="35">
        <v>45943</v>
      </c>
      <c r="I164" s="67">
        <v>146</v>
      </c>
      <c r="J164" s="52" t="s">
        <v>116</v>
      </c>
      <c r="K164" s="52" t="s">
        <v>765</v>
      </c>
      <c r="L164" s="52" t="s">
        <v>763</v>
      </c>
      <c r="M164" s="52" t="s">
        <v>128</v>
      </c>
      <c r="N164" s="52" t="s">
        <v>108</v>
      </c>
      <c r="O164" s="52" t="s">
        <v>112</v>
      </c>
      <c r="P164" s="52" t="s">
        <v>110</v>
      </c>
      <c r="Q164" s="52">
        <v>3</v>
      </c>
      <c r="R164" s="57" t="s">
        <v>301</v>
      </c>
      <c r="S164" s="57" t="s">
        <v>751</v>
      </c>
      <c r="T164" s="52" t="s">
        <v>752</v>
      </c>
      <c r="U164" s="52" t="s">
        <v>780</v>
      </c>
    </row>
    <row r="165" spans="1:21">
      <c r="A165" s="340">
        <v>15</v>
      </c>
      <c r="B165" s="323"/>
      <c r="C165" s="6" t="s">
        <v>703</v>
      </c>
      <c r="D165" s="68">
        <v>45787</v>
      </c>
      <c r="E165" s="68">
        <v>45798</v>
      </c>
      <c r="F165" s="68" t="s">
        <v>11</v>
      </c>
      <c r="G165" s="68">
        <v>45930</v>
      </c>
      <c r="H165" s="68">
        <v>45946</v>
      </c>
      <c r="I165" s="69">
        <v>132</v>
      </c>
      <c r="J165" s="70" t="s">
        <v>776</v>
      </c>
      <c r="K165" s="70" t="s">
        <v>310</v>
      </c>
      <c r="L165" s="70" t="s">
        <v>763</v>
      </c>
      <c r="M165" s="70" t="s">
        <v>128</v>
      </c>
      <c r="N165" s="70" t="s">
        <v>755</v>
      </c>
      <c r="O165" s="70" t="s">
        <v>756</v>
      </c>
      <c r="P165" s="70" t="s">
        <v>132</v>
      </c>
      <c r="Q165" s="70">
        <v>3</v>
      </c>
      <c r="R165" s="70" t="s">
        <v>137</v>
      </c>
      <c r="S165" s="57" t="s">
        <v>11</v>
      </c>
      <c r="T165" s="57" t="s">
        <v>11</v>
      </c>
      <c r="U165" s="57" t="s">
        <v>11</v>
      </c>
    </row>
    <row r="166" spans="1:21">
      <c r="A166" s="340">
        <v>15</v>
      </c>
      <c r="B166" s="323"/>
      <c r="C166" s="19" t="s">
        <v>22</v>
      </c>
      <c r="D166" s="71" t="s">
        <v>11</v>
      </c>
      <c r="E166" s="72" t="s">
        <v>11</v>
      </c>
      <c r="F166" s="72" t="s">
        <v>11</v>
      </c>
      <c r="G166" s="73" t="s">
        <v>11</v>
      </c>
      <c r="H166" s="72" t="s">
        <v>11</v>
      </c>
      <c r="I166" s="74">
        <v>142</v>
      </c>
      <c r="J166" s="75" t="s">
        <v>11</v>
      </c>
      <c r="K166" s="75" t="s">
        <v>11</v>
      </c>
      <c r="L166" s="75" t="s">
        <v>11</v>
      </c>
      <c r="M166" s="75" t="s">
        <v>11</v>
      </c>
      <c r="N166" s="76" t="s">
        <v>11</v>
      </c>
      <c r="O166" s="77" t="s">
        <v>11</v>
      </c>
      <c r="P166" s="77" t="s">
        <v>11</v>
      </c>
      <c r="Q166" s="75" t="s">
        <v>11</v>
      </c>
      <c r="R166" s="78" t="s">
        <v>11</v>
      </c>
      <c r="S166" s="79" t="s">
        <v>11</v>
      </c>
      <c r="T166" s="79" t="s">
        <v>11</v>
      </c>
      <c r="U166" s="75" t="s">
        <v>11</v>
      </c>
    </row>
    <row r="167" spans="1:21">
      <c r="A167" s="340">
        <v>16</v>
      </c>
      <c r="B167" s="323" t="s">
        <v>716</v>
      </c>
      <c r="C167" s="6" t="s">
        <v>19</v>
      </c>
      <c r="D167" s="35">
        <v>45781</v>
      </c>
      <c r="E167" s="35">
        <v>45794</v>
      </c>
      <c r="F167" s="35" t="s">
        <v>11</v>
      </c>
      <c r="G167" s="35">
        <v>45931</v>
      </c>
      <c r="H167" s="35">
        <v>45931</v>
      </c>
      <c r="I167" s="64">
        <v>138</v>
      </c>
      <c r="J167" s="52" t="s">
        <v>104</v>
      </c>
      <c r="K167" s="52" t="s">
        <v>127</v>
      </c>
      <c r="L167" s="52" t="s">
        <v>122</v>
      </c>
      <c r="M167" s="52" t="s">
        <v>118</v>
      </c>
      <c r="N167" s="52" t="s">
        <v>108</v>
      </c>
      <c r="O167" s="52" t="s">
        <v>109</v>
      </c>
      <c r="P167" s="52" t="s">
        <v>313</v>
      </c>
      <c r="Q167" s="52" t="s">
        <v>737</v>
      </c>
      <c r="R167" s="57" t="s">
        <v>11</v>
      </c>
      <c r="S167" s="42" t="s">
        <v>11</v>
      </c>
      <c r="T167" s="42" t="s">
        <v>11</v>
      </c>
      <c r="U167" s="42" t="s">
        <v>11</v>
      </c>
    </row>
    <row r="168" spans="1:21">
      <c r="A168" s="340">
        <v>16</v>
      </c>
      <c r="B168" s="323"/>
      <c r="C168" s="6" t="s">
        <v>20</v>
      </c>
      <c r="D168" s="35">
        <v>45805</v>
      </c>
      <c r="E168" s="35">
        <v>45814</v>
      </c>
      <c r="F168" s="35">
        <v>45858</v>
      </c>
      <c r="G168" s="35">
        <v>45934</v>
      </c>
      <c r="H168" s="35">
        <v>45945</v>
      </c>
      <c r="I168" s="41">
        <v>121</v>
      </c>
      <c r="J168" s="37" t="s">
        <v>116</v>
      </c>
      <c r="K168" s="37" t="s">
        <v>738</v>
      </c>
      <c r="L168" s="37" t="s">
        <v>757</v>
      </c>
      <c r="M168" s="37" t="s">
        <v>118</v>
      </c>
      <c r="N168" s="37" t="s">
        <v>108</v>
      </c>
      <c r="O168" s="37" t="s">
        <v>109</v>
      </c>
      <c r="P168" s="37" t="s">
        <v>740</v>
      </c>
      <c r="Q168" s="37" t="s">
        <v>737</v>
      </c>
      <c r="R168" s="37" t="s">
        <v>303</v>
      </c>
      <c r="S168" s="37" t="s">
        <v>799</v>
      </c>
      <c r="T168" s="37" t="s">
        <v>11</v>
      </c>
      <c r="U168" s="42" t="s">
        <v>11</v>
      </c>
    </row>
    <row r="169" spans="1:21">
      <c r="A169" s="340">
        <v>16</v>
      </c>
      <c r="B169" s="323"/>
      <c r="C169" s="6" t="s">
        <v>696</v>
      </c>
      <c r="D169" s="59">
        <v>45782</v>
      </c>
      <c r="E169" s="59">
        <v>45789</v>
      </c>
      <c r="F169" s="43">
        <v>45835</v>
      </c>
      <c r="G169" s="59">
        <v>45943</v>
      </c>
      <c r="H169" s="59">
        <v>45943</v>
      </c>
      <c r="I169" s="45">
        <v>154</v>
      </c>
      <c r="J169" s="46" t="s">
        <v>116</v>
      </c>
      <c r="K169" s="46" t="s">
        <v>127</v>
      </c>
      <c r="L169" s="46" t="s">
        <v>158</v>
      </c>
      <c r="M169" s="46" t="s">
        <v>536</v>
      </c>
      <c r="N169" s="46" t="s">
        <v>108</v>
      </c>
      <c r="O169" s="46" t="s">
        <v>109</v>
      </c>
      <c r="P169" s="46" t="s">
        <v>110</v>
      </c>
      <c r="Q169" s="46" t="s">
        <v>737</v>
      </c>
      <c r="R169" s="47" t="s">
        <v>11</v>
      </c>
      <c r="S169" s="47" t="s">
        <v>11</v>
      </c>
      <c r="T169" s="47" t="s">
        <v>11</v>
      </c>
      <c r="U169" s="47" t="s">
        <v>11</v>
      </c>
    </row>
    <row r="170" spans="1:21">
      <c r="A170" s="340">
        <v>16</v>
      </c>
      <c r="B170" s="323"/>
      <c r="C170" s="13" t="s">
        <v>697</v>
      </c>
      <c r="D170" s="48">
        <v>45783</v>
      </c>
      <c r="E170" s="48">
        <v>45791</v>
      </c>
      <c r="F170" s="48">
        <v>45846</v>
      </c>
      <c r="G170" s="48">
        <v>45938</v>
      </c>
      <c r="H170" s="48">
        <v>45939</v>
      </c>
      <c r="I170" s="49">
        <v>148</v>
      </c>
      <c r="J170" s="50" t="s">
        <v>104</v>
      </c>
      <c r="K170" s="50" t="s">
        <v>127</v>
      </c>
      <c r="L170" s="50" t="s">
        <v>106</v>
      </c>
      <c r="M170" s="50" t="s">
        <v>128</v>
      </c>
      <c r="N170" s="50" t="s">
        <v>108</v>
      </c>
      <c r="O170" s="50" t="s">
        <v>112</v>
      </c>
      <c r="P170" s="50" t="s">
        <v>110</v>
      </c>
      <c r="Q170" s="51">
        <v>1</v>
      </c>
      <c r="R170" s="40" t="s">
        <v>11</v>
      </c>
      <c r="S170" s="40" t="s">
        <v>11</v>
      </c>
      <c r="T170" s="52" t="s">
        <v>11</v>
      </c>
      <c r="U170" s="52" t="s">
        <v>11</v>
      </c>
    </row>
    <row r="171" spans="1:21">
      <c r="A171" s="340">
        <v>16</v>
      </c>
      <c r="B171" s="323"/>
      <c r="C171" s="6" t="s">
        <v>698</v>
      </c>
      <c r="D171" s="53" t="s">
        <v>743</v>
      </c>
      <c r="E171" s="53" t="s">
        <v>744</v>
      </c>
      <c r="F171" s="53" t="s">
        <v>778</v>
      </c>
      <c r="G171" s="53" t="s">
        <v>793</v>
      </c>
      <c r="H171" s="53" t="s">
        <v>793</v>
      </c>
      <c r="I171" s="54">
        <v>137</v>
      </c>
      <c r="J171" s="40" t="s">
        <v>114</v>
      </c>
      <c r="K171" s="40" t="s">
        <v>127</v>
      </c>
      <c r="L171" s="40" t="s">
        <v>106</v>
      </c>
      <c r="M171" s="40" t="s">
        <v>113</v>
      </c>
      <c r="N171" s="40" t="s">
        <v>108</v>
      </c>
      <c r="O171" s="40" t="s">
        <v>112</v>
      </c>
      <c r="P171" s="40" t="s">
        <v>110</v>
      </c>
      <c r="Q171" s="40">
        <v>1</v>
      </c>
      <c r="R171" s="55" t="s">
        <v>520</v>
      </c>
      <c r="S171" s="40">
        <v>0</v>
      </c>
      <c r="T171" s="40">
        <v>0</v>
      </c>
      <c r="U171" s="40">
        <v>0</v>
      </c>
    </row>
    <row r="172" spans="1:21">
      <c r="A172" s="340">
        <v>16</v>
      </c>
      <c r="B172" s="323"/>
      <c r="C172" s="6" t="s">
        <v>699</v>
      </c>
      <c r="D172" s="56">
        <v>45770</v>
      </c>
      <c r="E172" s="56">
        <v>45781</v>
      </c>
      <c r="F172" s="56">
        <v>45848</v>
      </c>
      <c r="G172" s="56">
        <v>45928</v>
      </c>
      <c r="H172" s="56">
        <v>45928</v>
      </c>
      <c r="I172" s="54">
        <v>148</v>
      </c>
      <c r="J172" s="40" t="s">
        <v>104</v>
      </c>
      <c r="K172" s="40" t="s">
        <v>127</v>
      </c>
      <c r="L172" s="40" t="s">
        <v>106</v>
      </c>
      <c r="M172" s="57" t="s">
        <v>118</v>
      </c>
      <c r="N172" s="57" t="s">
        <v>108</v>
      </c>
      <c r="O172" s="57" t="s">
        <v>109</v>
      </c>
      <c r="P172" s="57" t="s">
        <v>115</v>
      </c>
      <c r="Q172" s="57" t="s">
        <v>737</v>
      </c>
      <c r="R172" s="55" t="s">
        <v>514</v>
      </c>
      <c r="S172" s="42" t="s">
        <v>748</v>
      </c>
      <c r="T172" s="42" t="s">
        <v>130</v>
      </c>
      <c r="U172" s="58">
        <v>0.2</v>
      </c>
    </row>
    <row r="173" spans="1:21">
      <c r="A173" s="340">
        <v>16</v>
      </c>
      <c r="B173" s="323"/>
      <c r="C173" s="6" t="s">
        <v>700</v>
      </c>
      <c r="D173" s="59">
        <v>45772</v>
      </c>
      <c r="E173" s="59">
        <v>45789</v>
      </c>
      <c r="F173" s="60">
        <v>45852</v>
      </c>
      <c r="G173" s="59">
        <v>45922</v>
      </c>
      <c r="H173" s="59">
        <v>45925</v>
      </c>
      <c r="I173" s="61">
        <v>134</v>
      </c>
      <c r="J173" s="62" t="s">
        <v>114</v>
      </c>
      <c r="K173" s="62" t="s">
        <v>127</v>
      </c>
      <c r="L173" s="62" t="s">
        <v>106</v>
      </c>
      <c r="M173" s="62" t="s">
        <v>118</v>
      </c>
      <c r="N173" s="62" t="s">
        <v>108</v>
      </c>
      <c r="O173" s="63" t="s">
        <v>112</v>
      </c>
      <c r="P173" s="63" t="s">
        <v>110</v>
      </c>
      <c r="Q173" s="63">
        <v>1</v>
      </c>
      <c r="R173" s="62" t="s">
        <v>11</v>
      </c>
      <c r="S173" s="42" t="s">
        <v>11</v>
      </c>
      <c r="T173" s="42" t="s">
        <v>11</v>
      </c>
      <c r="U173" s="42" t="s">
        <v>11</v>
      </c>
    </row>
    <row r="174" spans="1:21">
      <c r="A174" s="340">
        <v>16</v>
      </c>
      <c r="B174" s="323"/>
      <c r="C174" s="6" t="s">
        <v>701</v>
      </c>
      <c r="D174" s="35">
        <v>45785</v>
      </c>
      <c r="E174" s="35">
        <v>45796</v>
      </c>
      <c r="F174" s="60" t="s">
        <v>11</v>
      </c>
      <c r="G174" s="35">
        <v>45928</v>
      </c>
      <c r="H174" s="35">
        <v>45943</v>
      </c>
      <c r="I174" s="64">
        <v>129</v>
      </c>
      <c r="J174" s="52" t="s">
        <v>104</v>
      </c>
      <c r="K174" s="52" t="s">
        <v>127</v>
      </c>
      <c r="L174" s="52" t="s">
        <v>106</v>
      </c>
      <c r="M174" s="52" t="s">
        <v>118</v>
      </c>
      <c r="N174" s="52" t="s">
        <v>309</v>
      </c>
      <c r="O174" s="52" t="s">
        <v>11</v>
      </c>
      <c r="P174" s="52" t="s">
        <v>173</v>
      </c>
      <c r="Q174" s="52" t="s">
        <v>173</v>
      </c>
      <c r="R174" s="65" t="s">
        <v>11</v>
      </c>
      <c r="S174" s="65" t="s">
        <v>11</v>
      </c>
      <c r="T174" s="65" t="s">
        <v>11</v>
      </c>
      <c r="U174" s="65" t="s">
        <v>11</v>
      </c>
    </row>
    <row r="175" spans="1:21" ht="33.75">
      <c r="A175" s="340">
        <v>16</v>
      </c>
      <c r="B175" s="323"/>
      <c r="C175" s="13" t="s">
        <v>702</v>
      </c>
      <c r="D175" s="35">
        <v>45782</v>
      </c>
      <c r="E175" s="35">
        <v>45797</v>
      </c>
      <c r="F175" s="66">
        <v>45854</v>
      </c>
      <c r="G175" s="35">
        <v>45930</v>
      </c>
      <c r="H175" s="35">
        <v>45937</v>
      </c>
      <c r="I175" s="67">
        <v>134</v>
      </c>
      <c r="J175" s="52" t="s">
        <v>116</v>
      </c>
      <c r="K175" s="52" t="s">
        <v>738</v>
      </c>
      <c r="L175" s="52" t="s">
        <v>763</v>
      </c>
      <c r="M175" s="52" t="s">
        <v>128</v>
      </c>
      <c r="N175" s="52" t="s">
        <v>108</v>
      </c>
      <c r="O175" s="52" t="s">
        <v>112</v>
      </c>
      <c r="P175" s="52" t="s">
        <v>110</v>
      </c>
      <c r="Q175" s="52">
        <v>3</v>
      </c>
      <c r="R175" s="57" t="s">
        <v>301</v>
      </c>
      <c r="S175" s="57" t="s">
        <v>751</v>
      </c>
      <c r="T175" s="52" t="s">
        <v>752</v>
      </c>
      <c r="U175" s="52" t="s">
        <v>780</v>
      </c>
    </row>
    <row r="176" spans="1:21">
      <c r="A176" s="340">
        <v>16</v>
      </c>
      <c r="B176" s="323"/>
      <c r="C176" s="6" t="s">
        <v>703</v>
      </c>
      <c r="D176" s="68">
        <v>45787</v>
      </c>
      <c r="E176" s="68">
        <v>45798</v>
      </c>
      <c r="F176" s="68" t="s">
        <v>11</v>
      </c>
      <c r="G176" s="68">
        <v>45928</v>
      </c>
      <c r="H176" s="68">
        <v>45946</v>
      </c>
      <c r="I176" s="69">
        <v>130</v>
      </c>
      <c r="J176" s="70" t="s">
        <v>776</v>
      </c>
      <c r="K176" s="70" t="s">
        <v>129</v>
      </c>
      <c r="L176" s="70" t="s">
        <v>750</v>
      </c>
      <c r="M176" s="70" t="s">
        <v>128</v>
      </c>
      <c r="N176" s="70" t="s">
        <v>755</v>
      </c>
      <c r="O176" s="70" t="s">
        <v>756</v>
      </c>
      <c r="P176" s="70" t="s">
        <v>132</v>
      </c>
      <c r="Q176" s="70">
        <v>2</v>
      </c>
      <c r="R176" s="70" t="s">
        <v>137</v>
      </c>
      <c r="S176" s="57" t="s">
        <v>11</v>
      </c>
      <c r="T176" s="57" t="s">
        <v>11</v>
      </c>
      <c r="U176" s="57" t="s">
        <v>11</v>
      </c>
    </row>
    <row r="177" spans="1:21">
      <c r="A177" s="340">
        <v>16</v>
      </c>
      <c r="B177" s="323"/>
      <c r="C177" s="19" t="s">
        <v>22</v>
      </c>
      <c r="D177" s="71" t="s">
        <v>11</v>
      </c>
      <c r="E177" s="72" t="s">
        <v>11</v>
      </c>
      <c r="F177" s="72" t="s">
        <v>11</v>
      </c>
      <c r="G177" s="73" t="s">
        <v>11</v>
      </c>
      <c r="H177" s="72" t="s">
        <v>11</v>
      </c>
      <c r="I177" s="74">
        <v>137.30000000000001</v>
      </c>
      <c r="J177" s="75" t="s">
        <v>11</v>
      </c>
      <c r="K177" s="75" t="s">
        <v>11</v>
      </c>
      <c r="L177" s="75" t="s">
        <v>11</v>
      </c>
      <c r="M177" s="75" t="s">
        <v>11</v>
      </c>
      <c r="N177" s="76" t="s">
        <v>11</v>
      </c>
      <c r="O177" s="77" t="s">
        <v>11</v>
      </c>
      <c r="P177" s="77" t="s">
        <v>11</v>
      </c>
      <c r="Q177" s="75" t="s">
        <v>11</v>
      </c>
      <c r="R177" s="78" t="s">
        <v>11</v>
      </c>
      <c r="S177" s="79" t="s">
        <v>11</v>
      </c>
      <c r="T177" s="79" t="s">
        <v>11</v>
      </c>
      <c r="U177" s="75" t="s">
        <v>11</v>
      </c>
    </row>
    <row r="178" spans="1:21" ht="15.6" customHeight="1">
      <c r="A178" s="340">
        <v>17</v>
      </c>
      <c r="B178" s="323" t="s">
        <v>717</v>
      </c>
      <c r="C178" s="6" t="s">
        <v>19</v>
      </c>
      <c r="D178" s="35">
        <v>45781</v>
      </c>
      <c r="E178" s="35">
        <v>45794</v>
      </c>
      <c r="F178" s="35" t="s">
        <v>11</v>
      </c>
      <c r="G178" s="35">
        <v>45931</v>
      </c>
      <c r="H178" s="35">
        <v>45931</v>
      </c>
      <c r="I178" s="64">
        <v>138</v>
      </c>
      <c r="J178" s="52" t="s">
        <v>116</v>
      </c>
      <c r="K178" s="52" t="s">
        <v>105</v>
      </c>
      <c r="L178" s="52" t="s">
        <v>122</v>
      </c>
      <c r="M178" s="52" t="s">
        <v>118</v>
      </c>
      <c r="N178" s="52" t="s">
        <v>108</v>
      </c>
      <c r="O178" s="52" t="s">
        <v>109</v>
      </c>
      <c r="P178" s="52" t="s">
        <v>313</v>
      </c>
      <c r="Q178" s="52" t="s">
        <v>737</v>
      </c>
      <c r="R178" s="57" t="s">
        <v>11</v>
      </c>
      <c r="S178" s="42" t="s">
        <v>11</v>
      </c>
      <c r="T178" s="42" t="s">
        <v>11</v>
      </c>
      <c r="U178" s="42" t="s">
        <v>11</v>
      </c>
    </row>
    <row r="179" spans="1:21">
      <c r="A179" s="340">
        <v>17</v>
      </c>
      <c r="B179" s="323"/>
      <c r="C179" s="6" t="s">
        <v>20</v>
      </c>
      <c r="D179" s="35">
        <v>45805</v>
      </c>
      <c r="E179" s="35">
        <v>45814</v>
      </c>
      <c r="F179" s="35">
        <v>45853</v>
      </c>
      <c r="G179" s="35">
        <v>45931</v>
      </c>
      <c r="H179" s="35">
        <v>45945</v>
      </c>
      <c r="I179" s="41">
        <v>118</v>
      </c>
      <c r="J179" s="37" t="s">
        <v>116</v>
      </c>
      <c r="K179" s="37" t="s">
        <v>765</v>
      </c>
      <c r="L179" s="37" t="s">
        <v>757</v>
      </c>
      <c r="M179" s="37" t="s">
        <v>107</v>
      </c>
      <c r="N179" s="37" t="s">
        <v>108</v>
      </c>
      <c r="O179" s="37" t="s">
        <v>109</v>
      </c>
      <c r="P179" s="37" t="s">
        <v>313</v>
      </c>
      <c r="Q179" s="37" t="s">
        <v>737</v>
      </c>
      <c r="R179" s="37" t="s">
        <v>303</v>
      </c>
      <c r="S179" s="37" t="s">
        <v>773</v>
      </c>
      <c r="T179" s="37" t="s">
        <v>11</v>
      </c>
      <c r="U179" s="42" t="s">
        <v>11</v>
      </c>
    </row>
    <row r="180" spans="1:21">
      <c r="A180" s="340">
        <v>17</v>
      </c>
      <c r="B180" s="323"/>
      <c r="C180" s="6" t="s">
        <v>696</v>
      </c>
      <c r="D180" s="59">
        <v>45782</v>
      </c>
      <c r="E180" s="59">
        <v>45788</v>
      </c>
      <c r="F180" s="43">
        <v>45830</v>
      </c>
      <c r="G180" s="84">
        <v>45914</v>
      </c>
      <c r="H180" s="84">
        <v>45914</v>
      </c>
      <c r="I180" s="82">
        <v>126</v>
      </c>
      <c r="J180" s="83" t="s">
        <v>116</v>
      </c>
      <c r="K180" s="83" t="s">
        <v>105</v>
      </c>
      <c r="L180" s="83" t="s">
        <v>106</v>
      </c>
      <c r="M180" s="83" t="s">
        <v>536</v>
      </c>
      <c r="N180" s="83" t="s">
        <v>108</v>
      </c>
      <c r="O180" s="83" t="s">
        <v>109</v>
      </c>
      <c r="P180" s="83" t="s">
        <v>110</v>
      </c>
      <c r="Q180" s="83" t="s">
        <v>737</v>
      </c>
      <c r="R180" s="47" t="s">
        <v>11</v>
      </c>
      <c r="S180" s="47" t="s">
        <v>11</v>
      </c>
      <c r="T180" s="47" t="s">
        <v>11</v>
      </c>
      <c r="U180" s="47" t="s">
        <v>11</v>
      </c>
    </row>
    <row r="181" spans="1:21">
      <c r="A181" s="340">
        <v>17</v>
      </c>
      <c r="B181" s="323"/>
      <c r="C181" s="13" t="s">
        <v>697</v>
      </c>
      <c r="D181" s="48">
        <v>45783</v>
      </c>
      <c r="E181" s="48">
        <v>45791</v>
      </c>
      <c r="F181" s="48">
        <v>45846</v>
      </c>
      <c r="G181" s="48">
        <v>45929</v>
      </c>
      <c r="H181" s="48">
        <v>45930</v>
      </c>
      <c r="I181" s="49">
        <v>139</v>
      </c>
      <c r="J181" s="50" t="s">
        <v>104</v>
      </c>
      <c r="K181" s="50" t="s">
        <v>105</v>
      </c>
      <c r="L181" s="50" t="s">
        <v>106</v>
      </c>
      <c r="M181" s="50" t="s">
        <v>107</v>
      </c>
      <c r="N181" s="50" t="s">
        <v>108</v>
      </c>
      <c r="O181" s="50" t="s">
        <v>112</v>
      </c>
      <c r="P181" s="50" t="s">
        <v>110</v>
      </c>
      <c r="Q181" s="51">
        <v>1</v>
      </c>
      <c r="R181" s="52" t="s">
        <v>11</v>
      </c>
      <c r="S181" s="52" t="s">
        <v>11</v>
      </c>
      <c r="T181" s="52" t="s">
        <v>11</v>
      </c>
      <c r="U181" s="52" t="s">
        <v>11</v>
      </c>
    </row>
    <row r="182" spans="1:21">
      <c r="A182" s="340">
        <v>17</v>
      </c>
      <c r="B182" s="323"/>
      <c r="C182" s="6" t="s">
        <v>698</v>
      </c>
      <c r="D182" s="53" t="s">
        <v>743</v>
      </c>
      <c r="E182" s="53" t="s">
        <v>744</v>
      </c>
      <c r="F182" s="53" t="s">
        <v>800</v>
      </c>
      <c r="G182" s="53" t="s">
        <v>779</v>
      </c>
      <c r="H182" s="53" t="s">
        <v>760</v>
      </c>
      <c r="I182" s="54">
        <v>123</v>
      </c>
      <c r="J182" s="40" t="s">
        <v>114</v>
      </c>
      <c r="K182" s="40" t="s">
        <v>105</v>
      </c>
      <c r="L182" s="40" t="s">
        <v>106</v>
      </c>
      <c r="M182" s="40" t="s">
        <v>166</v>
      </c>
      <c r="N182" s="40" t="s">
        <v>108</v>
      </c>
      <c r="O182" s="40" t="s">
        <v>112</v>
      </c>
      <c r="P182" s="40" t="s">
        <v>110</v>
      </c>
      <c r="Q182" s="40">
        <v>1</v>
      </c>
      <c r="R182" s="55" t="s">
        <v>520</v>
      </c>
      <c r="S182" s="40">
        <v>0</v>
      </c>
      <c r="T182" s="40">
        <v>0</v>
      </c>
      <c r="U182" s="40">
        <v>0</v>
      </c>
    </row>
    <row r="183" spans="1:21">
      <c r="A183" s="340">
        <v>17</v>
      </c>
      <c r="B183" s="323"/>
      <c r="C183" s="6" t="s">
        <v>699</v>
      </c>
      <c r="D183" s="56">
        <v>45770</v>
      </c>
      <c r="E183" s="56">
        <v>45781</v>
      </c>
      <c r="F183" s="56">
        <v>45850</v>
      </c>
      <c r="G183" s="56">
        <v>45925</v>
      </c>
      <c r="H183" s="56">
        <v>45925</v>
      </c>
      <c r="I183" s="54">
        <v>145</v>
      </c>
      <c r="J183" s="40" t="s">
        <v>104</v>
      </c>
      <c r="K183" s="40" t="s">
        <v>105</v>
      </c>
      <c r="L183" s="40" t="s">
        <v>106</v>
      </c>
      <c r="M183" s="57" t="s">
        <v>107</v>
      </c>
      <c r="N183" s="57" t="s">
        <v>309</v>
      </c>
      <c r="O183" s="57" t="s">
        <v>109</v>
      </c>
      <c r="P183" s="57" t="s">
        <v>110</v>
      </c>
      <c r="Q183" s="57" t="s">
        <v>737</v>
      </c>
      <c r="R183" s="55" t="s">
        <v>11</v>
      </c>
      <c r="S183" s="42" t="s">
        <v>11</v>
      </c>
      <c r="T183" s="42" t="s">
        <v>11</v>
      </c>
      <c r="U183" s="42" t="s">
        <v>11</v>
      </c>
    </row>
    <row r="184" spans="1:21">
      <c r="A184" s="340">
        <v>17</v>
      </c>
      <c r="B184" s="323"/>
      <c r="C184" s="6" t="s">
        <v>700</v>
      </c>
      <c r="D184" s="59">
        <v>45772</v>
      </c>
      <c r="E184" s="59">
        <v>45789</v>
      </c>
      <c r="F184" s="60">
        <v>45851</v>
      </c>
      <c r="G184" s="59">
        <v>45920</v>
      </c>
      <c r="H184" s="59">
        <v>45925</v>
      </c>
      <c r="I184" s="61">
        <v>132</v>
      </c>
      <c r="J184" s="62" t="s">
        <v>114</v>
      </c>
      <c r="K184" s="62" t="s">
        <v>105</v>
      </c>
      <c r="L184" s="62" t="s">
        <v>106</v>
      </c>
      <c r="M184" s="62" t="s">
        <v>107</v>
      </c>
      <c r="N184" s="62" t="s">
        <v>108</v>
      </c>
      <c r="O184" s="63" t="s">
        <v>112</v>
      </c>
      <c r="P184" s="63" t="s">
        <v>110</v>
      </c>
      <c r="Q184" s="63">
        <v>1</v>
      </c>
      <c r="R184" s="62" t="s">
        <v>11</v>
      </c>
      <c r="S184" s="42" t="s">
        <v>11</v>
      </c>
      <c r="T184" s="42" t="s">
        <v>11</v>
      </c>
      <c r="U184" s="42" t="s">
        <v>11</v>
      </c>
    </row>
    <row r="185" spans="1:21">
      <c r="A185" s="340">
        <v>17</v>
      </c>
      <c r="B185" s="323"/>
      <c r="C185" s="6" t="s">
        <v>701</v>
      </c>
      <c r="D185" s="35">
        <v>45785</v>
      </c>
      <c r="E185" s="35">
        <v>45796</v>
      </c>
      <c r="F185" s="60" t="s">
        <v>11</v>
      </c>
      <c r="G185" s="35">
        <v>45927</v>
      </c>
      <c r="H185" s="35">
        <v>45943</v>
      </c>
      <c r="I185" s="64">
        <v>128</v>
      </c>
      <c r="J185" s="52" t="s">
        <v>104</v>
      </c>
      <c r="K185" s="52" t="s">
        <v>127</v>
      </c>
      <c r="L185" s="52" t="s">
        <v>122</v>
      </c>
      <c r="M185" s="52" t="s">
        <v>118</v>
      </c>
      <c r="N185" s="52" t="s">
        <v>309</v>
      </c>
      <c r="O185" s="52" t="s">
        <v>11</v>
      </c>
      <c r="P185" s="52" t="s">
        <v>173</v>
      </c>
      <c r="Q185" s="52" t="s">
        <v>173</v>
      </c>
      <c r="R185" s="55" t="s">
        <v>11</v>
      </c>
      <c r="S185" s="42" t="s">
        <v>11</v>
      </c>
      <c r="T185" s="42" t="s">
        <v>11</v>
      </c>
      <c r="U185" s="42" t="s">
        <v>11</v>
      </c>
    </row>
    <row r="186" spans="1:21" ht="33.75">
      <c r="A186" s="340">
        <v>17</v>
      </c>
      <c r="B186" s="323"/>
      <c r="C186" s="13" t="s">
        <v>702</v>
      </c>
      <c r="D186" s="35">
        <v>45782</v>
      </c>
      <c r="E186" s="35">
        <v>45797</v>
      </c>
      <c r="F186" s="66">
        <v>45857</v>
      </c>
      <c r="G186" s="35">
        <v>45925</v>
      </c>
      <c r="H186" s="35">
        <v>45930</v>
      </c>
      <c r="I186" s="67">
        <v>129</v>
      </c>
      <c r="J186" s="52" t="s">
        <v>116</v>
      </c>
      <c r="K186" s="52" t="s">
        <v>765</v>
      </c>
      <c r="L186" s="52" t="s">
        <v>763</v>
      </c>
      <c r="M186" s="52" t="s">
        <v>118</v>
      </c>
      <c r="N186" s="52" t="s">
        <v>108</v>
      </c>
      <c r="O186" s="52" t="s">
        <v>112</v>
      </c>
      <c r="P186" s="52" t="s">
        <v>110</v>
      </c>
      <c r="Q186" s="52">
        <v>3</v>
      </c>
      <c r="R186" s="57" t="s">
        <v>301</v>
      </c>
      <c r="S186" s="57" t="s">
        <v>751</v>
      </c>
      <c r="T186" s="52" t="s">
        <v>752</v>
      </c>
      <c r="U186" s="52" t="s">
        <v>780</v>
      </c>
    </row>
    <row r="187" spans="1:21">
      <c r="A187" s="340">
        <v>17</v>
      </c>
      <c r="B187" s="323"/>
      <c r="C187" s="6" t="s">
        <v>703</v>
      </c>
      <c r="D187" s="68">
        <v>45787</v>
      </c>
      <c r="E187" s="68">
        <v>45796</v>
      </c>
      <c r="F187" s="68" t="s">
        <v>11</v>
      </c>
      <c r="G187" s="68">
        <v>45928</v>
      </c>
      <c r="H187" s="68">
        <v>45946</v>
      </c>
      <c r="I187" s="69">
        <v>132</v>
      </c>
      <c r="J187" s="70" t="s">
        <v>776</v>
      </c>
      <c r="K187" s="70" t="s">
        <v>310</v>
      </c>
      <c r="L187" s="70" t="s">
        <v>763</v>
      </c>
      <c r="M187" s="70" t="s">
        <v>107</v>
      </c>
      <c r="N187" s="70" t="s">
        <v>755</v>
      </c>
      <c r="O187" s="70" t="s">
        <v>756</v>
      </c>
      <c r="P187" s="70" t="s">
        <v>110</v>
      </c>
      <c r="Q187" s="70">
        <v>2</v>
      </c>
      <c r="R187" s="70" t="s">
        <v>137</v>
      </c>
      <c r="S187" s="57" t="s">
        <v>11</v>
      </c>
      <c r="T187" s="57" t="s">
        <v>11</v>
      </c>
      <c r="U187" s="57" t="s">
        <v>11</v>
      </c>
    </row>
    <row r="188" spans="1:21">
      <c r="A188" s="340">
        <v>17</v>
      </c>
      <c r="B188" s="323"/>
      <c r="C188" s="19" t="s">
        <v>22</v>
      </c>
      <c r="D188" s="71" t="s">
        <v>11</v>
      </c>
      <c r="E188" s="72" t="s">
        <v>11</v>
      </c>
      <c r="F188" s="72" t="s">
        <v>11</v>
      </c>
      <c r="G188" s="73" t="s">
        <v>11</v>
      </c>
      <c r="H188" s="72" t="s">
        <v>11</v>
      </c>
      <c r="I188" s="74">
        <v>131</v>
      </c>
      <c r="J188" s="75" t="s">
        <v>11</v>
      </c>
      <c r="K188" s="75" t="s">
        <v>11</v>
      </c>
      <c r="L188" s="75" t="s">
        <v>11</v>
      </c>
      <c r="M188" s="75" t="s">
        <v>11</v>
      </c>
      <c r="N188" s="76" t="s">
        <v>11</v>
      </c>
      <c r="O188" s="77" t="s">
        <v>11</v>
      </c>
      <c r="P188" s="77" t="s">
        <v>11</v>
      </c>
      <c r="Q188" s="75" t="s">
        <v>11</v>
      </c>
      <c r="R188" s="78" t="s">
        <v>11</v>
      </c>
      <c r="S188" s="79" t="s">
        <v>11</v>
      </c>
      <c r="T188" s="79" t="s">
        <v>11</v>
      </c>
      <c r="U188" s="75" t="s">
        <v>11</v>
      </c>
    </row>
    <row r="189" spans="1:21">
      <c r="A189" s="340">
        <v>18</v>
      </c>
      <c r="B189" s="323" t="s">
        <v>718</v>
      </c>
      <c r="C189" s="6" t="s">
        <v>19</v>
      </c>
      <c r="D189" s="35">
        <v>45781</v>
      </c>
      <c r="E189" s="35">
        <v>45794</v>
      </c>
      <c r="F189" s="35" t="s">
        <v>11</v>
      </c>
      <c r="G189" s="35">
        <v>45932</v>
      </c>
      <c r="H189" s="35">
        <v>45932</v>
      </c>
      <c r="I189" s="64">
        <v>139</v>
      </c>
      <c r="J189" s="52" t="s">
        <v>116</v>
      </c>
      <c r="K189" s="52" t="s">
        <v>127</v>
      </c>
      <c r="L189" s="52" t="s">
        <v>122</v>
      </c>
      <c r="M189" s="52" t="s">
        <v>118</v>
      </c>
      <c r="N189" s="52" t="s">
        <v>108</v>
      </c>
      <c r="O189" s="52" t="s">
        <v>109</v>
      </c>
      <c r="P189" s="52" t="s">
        <v>313</v>
      </c>
      <c r="Q189" s="52" t="s">
        <v>737</v>
      </c>
      <c r="R189" s="57" t="s">
        <v>11</v>
      </c>
      <c r="S189" s="42" t="s">
        <v>11</v>
      </c>
      <c r="T189" s="42" t="s">
        <v>11</v>
      </c>
      <c r="U189" s="42" t="s">
        <v>11</v>
      </c>
    </row>
    <row r="190" spans="1:21">
      <c r="A190" s="340">
        <v>18</v>
      </c>
      <c r="B190" s="323"/>
      <c r="C190" s="6" t="s">
        <v>20</v>
      </c>
      <c r="D190" s="35">
        <v>45805</v>
      </c>
      <c r="E190" s="35">
        <v>45814</v>
      </c>
      <c r="F190" s="35">
        <v>45843</v>
      </c>
      <c r="G190" s="35">
        <v>45926</v>
      </c>
      <c r="H190" s="35">
        <v>45945</v>
      </c>
      <c r="I190" s="41">
        <v>113</v>
      </c>
      <c r="J190" s="37" t="s">
        <v>116</v>
      </c>
      <c r="K190" s="37" t="s">
        <v>738</v>
      </c>
      <c r="L190" s="37" t="s">
        <v>757</v>
      </c>
      <c r="M190" s="37" t="s">
        <v>107</v>
      </c>
      <c r="N190" s="37" t="s">
        <v>108</v>
      </c>
      <c r="O190" s="37" t="s">
        <v>109</v>
      </c>
      <c r="P190" s="37" t="s">
        <v>313</v>
      </c>
      <c r="Q190" s="37" t="s">
        <v>737</v>
      </c>
      <c r="R190" s="37" t="s">
        <v>303</v>
      </c>
      <c r="S190" s="37" t="s">
        <v>785</v>
      </c>
      <c r="T190" s="42" t="s">
        <v>11</v>
      </c>
      <c r="U190" s="42" t="s">
        <v>11</v>
      </c>
    </row>
    <row r="191" spans="1:21">
      <c r="A191" s="340">
        <v>18</v>
      </c>
      <c r="B191" s="323"/>
      <c r="C191" s="6" t="s">
        <v>696</v>
      </c>
      <c r="D191" s="59">
        <v>45782</v>
      </c>
      <c r="E191" s="59">
        <v>45788</v>
      </c>
      <c r="F191" s="43">
        <v>45826</v>
      </c>
      <c r="G191" s="84">
        <v>45925</v>
      </c>
      <c r="H191" s="84">
        <v>45925</v>
      </c>
      <c r="I191" s="82">
        <v>137</v>
      </c>
      <c r="J191" s="83" t="s">
        <v>116</v>
      </c>
      <c r="K191" s="83" t="s">
        <v>127</v>
      </c>
      <c r="L191" s="83" t="s">
        <v>106</v>
      </c>
      <c r="M191" s="83" t="s">
        <v>536</v>
      </c>
      <c r="N191" s="83" t="s">
        <v>108</v>
      </c>
      <c r="O191" s="83" t="s">
        <v>109</v>
      </c>
      <c r="P191" s="83" t="s">
        <v>110</v>
      </c>
      <c r="Q191" s="83" t="s">
        <v>737</v>
      </c>
      <c r="R191" s="47" t="s">
        <v>11</v>
      </c>
      <c r="S191" s="47" t="s">
        <v>11</v>
      </c>
      <c r="T191" s="47" t="s">
        <v>11</v>
      </c>
      <c r="U191" s="47" t="s">
        <v>11</v>
      </c>
    </row>
    <row r="192" spans="1:21" ht="22.5">
      <c r="A192" s="340">
        <v>18</v>
      </c>
      <c r="B192" s="323"/>
      <c r="C192" s="13" t="s">
        <v>697</v>
      </c>
      <c r="D192" s="48">
        <v>45783</v>
      </c>
      <c r="E192" s="48">
        <v>45791</v>
      </c>
      <c r="F192" s="48">
        <v>45834</v>
      </c>
      <c r="G192" s="48">
        <v>45918</v>
      </c>
      <c r="H192" s="48">
        <v>45923</v>
      </c>
      <c r="I192" s="49">
        <v>128</v>
      </c>
      <c r="J192" s="50" t="s">
        <v>104</v>
      </c>
      <c r="K192" s="50" t="s">
        <v>127</v>
      </c>
      <c r="L192" s="50" t="s">
        <v>106</v>
      </c>
      <c r="M192" s="50" t="s">
        <v>107</v>
      </c>
      <c r="N192" s="50" t="s">
        <v>108</v>
      </c>
      <c r="O192" s="50" t="s">
        <v>112</v>
      </c>
      <c r="P192" s="50" t="s">
        <v>110</v>
      </c>
      <c r="Q192" s="51">
        <v>1</v>
      </c>
      <c r="R192" s="55" t="s">
        <v>517</v>
      </c>
      <c r="S192" s="55" t="s">
        <v>766</v>
      </c>
      <c r="T192" s="52" t="s">
        <v>11</v>
      </c>
      <c r="U192" s="47" t="s">
        <v>11</v>
      </c>
    </row>
    <row r="193" spans="1:22">
      <c r="A193" s="340">
        <v>18</v>
      </c>
      <c r="B193" s="323"/>
      <c r="C193" s="6" t="s">
        <v>698</v>
      </c>
      <c r="D193" s="53" t="s">
        <v>743</v>
      </c>
      <c r="E193" s="53" t="s">
        <v>744</v>
      </c>
      <c r="F193" s="53" t="s">
        <v>767</v>
      </c>
      <c r="G193" s="53" t="s">
        <v>801</v>
      </c>
      <c r="H193" s="53" t="s">
        <v>769</v>
      </c>
      <c r="I193" s="54">
        <v>117</v>
      </c>
      <c r="J193" s="40" t="s">
        <v>114</v>
      </c>
      <c r="K193" s="40" t="s">
        <v>127</v>
      </c>
      <c r="L193" s="40" t="s">
        <v>106</v>
      </c>
      <c r="M193" s="40" t="s">
        <v>166</v>
      </c>
      <c r="N193" s="40" t="s">
        <v>108</v>
      </c>
      <c r="O193" s="40" t="s">
        <v>112</v>
      </c>
      <c r="P193" s="40" t="s">
        <v>110</v>
      </c>
      <c r="Q193" s="40">
        <v>1</v>
      </c>
      <c r="R193" s="55" t="s">
        <v>520</v>
      </c>
      <c r="S193" s="40">
        <v>0</v>
      </c>
      <c r="T193" s="40">
        <v>0</v>
      </c>
      <c r="U193" s="40">
        <v>0</v>
      </c>
      <c r="V193" s="85"/>
    </row>
    <row r="194" spans="1:22">
      <c r="A194" s="340">
        <v>18</v>
      </c>
      <c r="B194" s="323"/>
      <c r="C194" s="6" t="s">
        <v>699</v>
      </c>
      <c r="D194" s="56">
        <v>45770</v>
      </c>
      <c r="E194" s="56">
        <v>45781</v>
      </c>
      <c r="F194" s="56">
        <v>45835</v>
      </c>
      <c r="G194" s="56">
        <v>45909</v>
      </c>
      <c r="H194" s="56">
        <v>45914</v>
      </c>
      <c r="I194" s="54">
        <v>129</v>
      </c>
      <c r="J194" s="40" t="s">
        <v>116</v>
      </c>
      <c r="K194" s="40" t="s">
        <v>127</v>
      </c>
      <c r="L194" s="40" t="s">
        <v>106</v>
      </c>
      <c r="M194" s="57" t="s">
        <v>107</v>
      </c>
      <c r="N194" s="57" t="s">
        <v>309</v>
      </c>
      <c r="O194" s="57" t="s">
        <v>109</v>
      </c>
      <c r="P194" s="57" t="s">
        <v>110</v>
      </c>
      <c r="Q194" s="57" t="s">
        <v>737</v>
      </c>
      <c r="R194" s="55" t="s">
        <v>11</v>
      </c>
      <c r="S194" s="55" t="s">
        <v>11</v>
      </c>
      <c r="T194" s="42" t="s">
        <v>11</v>
      </c>
      <c r="U194" s="42" t="s">
        <v>11</v>
      </c>
    </row>
    <row r="195" spans="1:22">
      <c r="A195" s="340">
        <v>18</v>
      </c>
      <c r="B195" s="323"/>
      <c r="C195" s="6" t="s">
        <v>700</v>
      </c>
      <c r="D195" s="59">
        <v>45772</v>
      </c>
      <c r="E195" s="59">
        <v>45789</v>
      </c>
      <c r="F195" s="60">
        <v>45839</v>
      </c>
      <c r="G195" s="59">
        <v>45916</v>
      </c>
      <c r="H195" s="59">
        <v>45917</v>
      </c>
      <c r="I195" s="61">
        <v>128</v>
      </c>
      <c r="J195" s="62" t="s">
        <v>114</v>
      </c>
      <c r="K195" s="62" t="s">
        <v>127</v>
      </c>
      <c r="L195" s="62" t="s">
        <v>106</v>
      </c>
      <c r="M195" s="62" t="s">
        <v>107</v>
      </c>
      <c r="N195" s="62" t="s">
        <v>108</v>
      </c>
      <c r="O195" s="63" t="s">
        <v>112</v>
      </c>
      <c r="P195" s="63" t="s">
        <v>110</v>
      </c>
      <c r="Q195" s="63">
        <v>1</v>
      </c>
      <c r="R195" s="62" t="s">
        <v>11</v>
      </c>
      <c r="S195" s="42" t="s">
        <v>11</v>
      </c>
      <c r="T195" s="42" t="s">
        <v>11</v>
      </c>
      <c r="U195" s="42" t="s">
        <v>11</v>
      </c>
    </row>
    <row r="196" spans="1:22">
      <c r="A196" s="340">
        <v>18</v>
      </c>
      <c r="B196" s="323"/>
      <c r="C196" s="6" t="s">
        <v>701</v>
      </c>
      <c r="D196" s="35">
        <v>45785</v>
      </c>
      <c r="E196" s="35">
        <v>45796</v>
      </c>
      <c r="F196" s="60" t="s">
        <v>11</v>
      </c>
      <c r="G196" s="35">
        <v>45927</v>
      </c>
      <c r="H196" s="35">
        <v>45943</v>
      </c>
      <c r="I196" s="64">
        <v>128</v>
      </c>
      <c r="J196" s="52" t="s">
        <v>104</v>
      </c>
      <c r="K196" s="52" t="s">
        <v>127</v>
      </c>
      <c r="L196" s="52" t="s">
        <v>106</v>
      </c>
      <c r="M196" s="52" t="s">
        <v>118</v>
      </c>
      <c r="N196" s="52" t="s">
        <v>309</v>
      </c>
      <c r="O196" s="52" t="s">
        <v>11</v>
      </c>
      <c r="P196" s="52" t="s">
        <v>173</v>
      </c>
      <c r="Q196" s="52" t="s">
        <v>173</v>
      </c>
      <c r="R196" s="47" t="s">
        <v>11</v>
      </c>
      <c r="S196" s="65" t="s">
        <v>11</v>
      </c>
      <c r="T196" s="65" t="s">
        <v>11</v>
      </c>
      <c r="U196" s="65" t="s">
        <v>11</v>
      </c>
    </row>
    <row r="197" spans="1:22" ht="33.75">
      <c r="A197" s="340">
        <v>18</v>
      </c>
      <c r="B197" s="323"/>
      <c r="C197" s="13" t="s">
        <v>702</v>
      </c>
      <c r="D197" s="35">
        <v>45782</v>
      </c>
      <c r="E197" s="35">
        <v>45797</v>
      </c>
      <c r="F197" s="66">
        <v>45851</v>
      </c>
      <c r="G197" s="35">
        <v>45920</v>
      </c>
      <c r="H197" s="35">
        <v>45928</v>
      </c>
      <c r="I197" s="67">
        <v>124</v>
      </c>
      <c r="J197" s="52" t="s">
        <v>116</v>
      </c>
      <c r="K197" s="52" t="s">
        <v>738</v>
      </c>
      <c r="L197" s="52" t="s">
        <v>763</v>
      </c>
      <c r="M197" s="52" t="s">
        <v>118</v>
      </c>
      <c r="N197" s="52" t="s">
        <v>108</v>
      </c>
      <c r="O197" s="52" t="s">
        <v>112</v>
      </c>
      <c r="P197" s="52" t="s">
        <v>110</v>
      </c>
      <c r="Q197" s="52">
        <v>1</v>
      </c>
      <c r="R197" s="57" t="s">
        <v>301</v>
      </c>
      <c r="S197" s="57" t="s">
        <v>751</v>
      </c>
      <c r="T197" s="52" t="s">
        <v>752</v>
      </c>
      <c r="U197" s="52" t="s">
        <v>780</v>
      </c>
    </row>
    <row r="198" spans="1:22">
      <c r="A198" s="340">
        <v>18</v>
      </c>
      <c r="B198" s="323"/>
      <c r="C198" s="6" t="s">
        <v>703</v>
      </c>
      <c r="D198" s="68">
        <v>45787</v>
      </c>
      <c r="E198" s="68">
        <v>45797</v>
      </c>
      <c r="F198" s="68" t="s">
        <v>11</v>
      </c>
      <c r="G198" s="68">
        <v>45922</v>
      </c>
      <c r="H198" s="68">
        <v>45946</v>
      </c>
      <c r="I198" s="69">
        <v>125</v>
      </c>
      <c r="J198" s="70" t="s">
        <v>776</v>
      </c>
      <c r="K198" s="70" t="s">
        <v>129</v>
      </c>
      <c r="L198" s="70" t="s">
        <v>763</v>
      </c>
      <c r="M198" s="70" t="s">
        <v>107</v>
      </c>
      <c r="N198" s="70" t="s">
        <v>755</v>
      </c>
      <c r="O198" s="70" t="s">
        <v>756</v>
      </c>
      <c r="P198" s="70" t="s">
        <v>110</v>
      </c>
      <c r="Q198" s="70">
        <v>2</v>
      </c>
      <c r="R198" s="70" t="s">
        <v>137</v>
      </c>
      <c r="S198" s="57" t="s">
        <v>11</v>
      </c>
      <c r="T198" s="57" t="s">
        <v>11</v>
      </c>
      <c r="U198" s="57" t="s">
        <v>11</v>
      </c>
    </row>
    <row r="199" spans="1:22">
      <c r="A199" s="340">
        <v>18</v>
      </c>
      <c r="B199" s="323"/>
      <c r="C199" s="19" t="s">
        <v>22</v>
      </c>
      <c r="D199" s="71" t="s">
        <v>11</v>
      </c>
      <c r="E199" s="72" t="s">
        <v>11</v>
      </c>
      <c r="F199" s="72" t="s">
        <v>11</v>
      </c>
      <c r="G199" s="73" t="s">
        <v>11</v>
      </c>
      <c r="H199" s="72" t="s">
        <v>11</v>
      </c>
      <c r="I199" s="74">
        <v>126.8</v>
      </c>
      <c r="J199" s="75" t="s">
        <v>11</v>
      </c>
      <c r="K199" s="75" t="s">
        <v>11</v>
      </c>
      <c r="L199" s="75" t="s">
        <v>11</v>
      </c>
      <c r="M199" s="75" t="s">
        <v>11</v>
      </c>
      <c r="N199" s="76" t="s">
        <v>11</v>
      </c>
      <c r="O199" s="77" t="s">
        <v>11</v>
      </c>
      <c r="P199" s="77" t="s">
        <v>11</v>
      </c>
      <c r="Q199" s="75" t="s">
        <v>11</v>
      </c>
      <c r="R199" s="78" t="s">
        <v>11</v>
      </c>
      <c r="S199" s="79" t="s">
        <v>11</v>
      </c>
      <c r="T199" s="79" t="s">
        <v>11</v>
      </c>
      <c r="U199" s="75" t="s">
        <v>11</v>
      </c>
    </row>
    <row r="200" spans="1:22">
      <c r="A200" s="340">
        <v>19</v>
      </c>
      <c r="B200" s="323" t="s">
        <v>719</v>
      </c>
      <c r="C200" s="6" t="s">
        <v>19</v>
      </c>
      <c r="D200" s="35">
        <v>45781</v>
      </c>
      <c r="E200" s="35">
        <v>45794</v>
      </c>
      <c r="F200" s="35" t="s">
        <v>11</v>
      </c>
      <c r="G200" s="35">
        <v>45932</v>
      </c>
      <c r="H200" s="35">
        <v>45932</v>
      </c>
      <c r="I200" s="64">
        <v>139</v>
      </c>
      <c r="J200" s="52" t="s">
        <v>116</v>
      </c>
      <c r="K200" s="52" t="s">
        <v>127</v>
      </c>
      <c r="L200" s="52" t="s">
        <v>106</v>
      </c>
      <c r="M200" s="52" t="s">
        <v>118</v>
      </c>
      <c r="N200" s="52" t="s">
        <v>108</v>
      </c>
      <c r="O200" s="52" t="s">
        <v>109</v>
      </c>
      <c r="P200" s="52" t="s">
        <v>313</v>
      </c>
      <c r="Q200" s="52" t="s">
        <v>737</v>
      </c>
      <c r="R200" s="57" t="s">
        <v>11</v>
      </c>
      <c r="S200" s="42" t="s">
        <v>11</v>
      </c>
      <c r="T200" s="42" t="s">
        <v>11</v>
      </c>
      <c r="U200" s="42" t="s">
        <v>11</v>
      </c>
    </row>
    <row r="201" spans="1:22">
      <c r="A201" s="340">
        <v>19</v>
      </c>
      <c r="B201" s="323"/>
      <c r="C201" s="6" t="s">
        <v>20</v>
      </c>
      <c r="D201" s="35">
        <v>45805</v>
      </c>
      <c r="E201" s="35">
        <v>45814</v>
      </c>
      <c r="F201" s="35">
        <v>45843</v>
      </c>
      <c r="G201" s="35">
        <v>45931</v>
      </c>
      <c r="H201" s="35">
        <v>45945</v>
      </c>
      <c r="I201" s="41">
        <v>118</v>
      </c>
      <c r="J201" s="37" t="s">
        <v>116</v>
      </c>
      <c r="K201" s="37" t="s">
        <v>738</v>
      </c>
      <c r="L201" s="37" t="s">
        <v>757</v>
      </c>
      <c r="M201" s="37" t="s">
        <v>107</v>
      </c>
      <c r="N201" s="37" t="s">
        <v>108</v>
      </c>
      <c r="O201" s="37" t="s">
        <v>109</v>
      </c>
      <c r="P201" s="37" t="s">
        <v>740</v>
      </c>
      <c r="Q201" s="37" t="s">
        <v>737</v>
      </c>
      <c r="R201" s="37" t="s">
        <v>303</v>
      </c>
      <c r="S201" s="37" t="s">
        <v>799</v>
      </c>
      <c r="T201" s="37" t="s">
        <v>11</v>
      </c>
      <c r="U201" s="42" t="s">
        <v>11</v>
      </c>
    </row>
    <row r="202" spans="1:22">
      <c r="A202" s="340">
        <v>19</v>
      </c>
      <c r="B202" s="323"/>
      <c r="C202" s="6" t="s">
        <v>696</v>
      </c>
      <c r="D202" s="59">
        <v>45782</v>
      </c>
      <c r="E202" s="59">
        <v>45788</v>
      </c>
      <c r="F202" s="43">
        <v>45826</v>
      </c>
      <c r="G202" s="84">
        <v>45925</v>
      </c>
      <c r="H202" s="84">
        <v>45925</v>
      </c>
      <c r="I202" s="82">
        <v>137</v>
      </c>
      <c r="J202" s="83" t="s">
        <v>116</v>
      </c>
      <c r="K202" s="83" t="s">
        <v>127</v>
      </c>
      <c r="L202" s="83" t="s">
        <v>106</v>
      </c>
      <c r="M202" s="83" t="s">
        <v>536</v>
      </c>
      <c r="N202" s="83" t="s">
        <v>108</v>
      </c>
      <c r="O202" s="83" t="s">
        <v>109</v>
      </c>
      <c r="P202" s="83" t="s">
        <v>110</v>
      </c>
      <c r="Q202" s="83" t="s">
        <v>737</v>
      </c>
      <c r="R202" s="47" t="s">
        <v>11</v>
      </c>
      <c r="S202" s="47" t="s">
        <v>11</v>
      </c>
      <c r="T202" s="47" t="s">
        <v>11</v>
      </c>
      <c r="U202" s="47" t="s">
        <v>11</v>
      </c>
    </row>
    <row r="203" spans="1:22">
      <c r="A203" s="340">
        <v>19</v>
      </c>
      <c r="B203" s="323"/>
      <c r="C203" s="13" t="s">
        <v>697</v>
      </c>
      <c r="D203" s="48">
        <v>45783</v>
      </c>
      <c r="E203" s="48">
        <v>45791</v>
      </c>
      <c r="F203" s="48">
        <v>45836</v>
      </c>
      <c r="G203" s="48">
        <v>45930</v>
      </c>
      <c r="H203" s="48">
        <v>45934</v>
      </c>
      <c r="I203" s="49">
        <v>140</v>
      </c>
      <c r="J203" s="50" t="s">
        <v>104</v>
      </c>
      <c r="K203" s="50" t="s">
        <v>127</v>
      </c>
      <c r="L203" s="50" t="s">
        <v>106</v>
      </c>
      <c r="M203" s="50" t="s">
        <v>128</v>
      </c>
      <c r="N203" s="50" t="s">
        <v>108</v>
      </c>
      <c r="O203" s="50" t="s">
        <v>112</v>
      </c>
      <c r="P203" s="50" t="s">
        <v>110</v>
      </c>
      <c r="Q203" s="51">
        <v>1</v>
      </c>
      <c r="R203" s="40" t="s">
        <v>11</v>
      </c>
      <c r="S203" s="52" t="s">
        <v>11</v>
      </c>
      <c r="T203" s="52" t="s">
        <v>11</v>
      </c>
      <c r="U203" s="52" t="s">
        <v>11</v>
      </c>
    </row>
    <row r="204" spans="1:22">
      <c r="A204" s="340">
        <v>19</v>
      </c>
      <c r="B204" s="323"/>
      <c r="C204" s="6" t="s">
        <v>698</v>
      </c>
      <c r="D204" s="53" t="s">
        <v>743</v>
      </c>
      <c r="E204" s="53" t="s">
        <v>744</v>
      </c>
      <c r="F204" s="53" t="s">
        <v>802</v>
      </c>
      <c r="G204" s="53" t="s">
        <v>768</v>
      </c>
      <c r="H204" s="53" t="s">
        <v>769</v>
      </c>
      <c r="I204" s="54">
        <v>119</v>
      </c>
      <c r="J204" s="40" t="s">
        <v>114</v>
      </c>
      <c r="K204" s="40" t="s">
        <v>127</v>
      </c>
      <c r="L204" s="40" t="s">
        <v>106</v>
      </c>
      <c r="M204" s="40" t="s">
        <v>113</v>
      </c>
      <c r="N204" s="40" t="s">
        <v>108</v>
      </c>
      <c r="O204" s="40" t="s">
        <v>112</v>
      </c>
      <c r="P204" s="40" t="s">
        <v>110</v>
      </c>
      <c r="Q204" s="40">
        <v>1</v>
      </c>
      <c r="R204" s="55" t="s">
        <v>520</v>
      </c>
      <c r="S204" s="40">
        <v>0</v>
      </c>
      <c r="T204" s="40">
        <v>0</v>
      </c>
      <c r="U204" s="40">
        <v>0</v>
      </c>
    </row>
    <row r="205" spans="1:22">
      <c r="A205" s="340">
        <v>19</v>
      </c>
      <c r="B205" s="323"/>
      <c r="C205" s="6" t="s">
        <v>699</v>
      </c>
      <c r="D205" s="56">
        <v>45770</v>
      </c>
      <c r="E205" s="56">
        <v>45781</v>
      </c>
      <c r="F205" s="56">
        <v>45834</v>
      </c>
      <c r="G205" s="56">
        <v>45913</v>
      </c>
      <c r="H205" s="56">
        <v>45914</v>
      </c>
      <c r="I205" s="54">
        <v>133</v>
      </c>
      <c r="J205" s="40" t="s">
        <v>116</v>
      </c>
      <c r="K205" s="40" t="s">
        <v>127</v>
      </c>
      <c r="L205" s="40" t="s">
        <v>106</v>
      </c>
      <c r="M205" s="57" t="s">
        <v>118</v>
      </c>
      <c r="N205" s="57" t="s">
        <v>316</v>
      </c>
      <c r="O205" s="57" t="s">
        <v>109</v>
      </c>
      <c r="P205" s="57" t="s">
        <v>115</v>
      </c>
      <c r="Q205" s="57" t="s">
        <v>737</v>
      </c>
      <c r="R205" s="55" t="s">
        <v>11</v>
      </c>
      <c r="S205" s="55" t="s">
        <v>11</v>
      </c>
      <c r="T205" s="42" t="s">
        <v>11</v>
      </c>
      <c r="U205" s="42" t="s">
        <v>11</v>
      </c>
    </row>
    <row r="206" spans="1:22">
      <c r="A206" s="340">
        <v>19</v>
      </c>
      <c r="B206" s="323"/>
      <c r="C206" s="6" t="s">
        <v>700</v>
      </c>
      <c r="D206" s="59">
        <v>45772</v>
      </c>
      <c r="E206" s="59">
        <v>45789</v>
      </c>
      <c r="F206" s="60">
        <v>45840</v>
      </c>
      <c r="G206" s="59">
        <v>45917</v>
      </c>
      <c r="H206" s="59">
        <v>45917</v>
      </c>
      <c r="I206" s="61">
        <v>129</v>
      </c>
      <c r="J206" s="62" t="s">
        <v>114</v>
      </c>
      <c r="K206" s="62" t="s">
        <v>127</v>
      </c>
      <c r="L206" s="62" t="s">
        <v>106</v>
      </c>
      <c r="M206" s="62" t="s">
        <v>118</v>
      </c>
      <c r="N206" s="62" t="s">
        <v>108</v>
      </c>
      <c r="O206" s="63" t="s">
        <v>112</v>
      </c>
      <c r="P206" s="63" t="s">
        <v>110</v>
      </c>
      <c r="Q206" s="63">
        <v>1</v>
      </c>
      <c r="R206" s="62" t="s">
        <v>770</v>
      </c>
      <c r="S206" s="62" t="s">
        <v>11</v>
      </c>
      <c r="T206" s="42" t="s">
        <v>11</v>
      </c>
      <c r="U206" s="42" t="s">
        <v>11</v>
      </c>
    </row>
    <row r="207" spans="1:22">
      <c r="A207" s="340">
        <v>19</v>
      </c>
      <c r="B207" s="323"/>
      <c r="C207" s="6" t="s">
        <v>701</v>
      </c>
      <c r="D207" s="35">
        <v>45785</v>
      </c>
      <c r="E207" s="35">
        <v>45796</v>
      </c>
      <c r="F207" s="60" t="s">
        <v>11</v>
      </c>
      <c r="G207" s="35">
        <v>45927</v>
      </c>
      <c r="H207" s="35">
        <v>45943</v>
      </c>
      <c r="I207" s="64">
        <v>128</v>
      </c>
      <c r="J207" s="52" t="s">
        <v>104</v>
      </c>
      <c r="K207" s="52" t="s">
        <v>127</v>
      </c>
      <c r="L207" s="52" t="s">
        <v>106</v>
      </c>
      <c r="M207" s="52" t="s">
        <v>118</v>
      </c>
      <c r="N207" s="52" t="s">
        <v>309</v>
      </c>
      <c r="O207" s="52" t="s">
        <v>11</v>
      </c>
      <c r="P207" s="52" t="s">
        <v>173</v>
      </c>
      <c r="Q207" s="52" t="s">
        <v>173</v>
      </c>
      <c r="R207" s="65" t="s">
        <v>11</v>
      </c>
      <c r="S207" s="65" t="s">
        <v>11</v>
      </c>
      <c r="T207" s="65" t="s">
        <v>11</v>
      </c>
      <c r="U207" s="65" t="s">
        <v>11</v>
      </c>
    </row>
    <row r="208" spans="1:22" ht="33.75">
      <c r="A208" s="340">
        <v>19</v>
      </c>
      <c r="B208" s="323"/>
      <c r="C208" s="13" t="s">
        <v>702</v>
      </c>
      <c r="D208" s="35">
        <v>45782</v>
      </c>
      <c r="E208" s="35">
        <v>45798</v>
      </c>
      <c r="F208" s="66">
        <v>45843</v>
      </c>
      <c r="G208" s="35">
        <v>45926</v>
      </c>
      <c r="H208" s="35">
        <v>45928</v>
      </c>
      <c r="I208" s="67">
        <v>129</v>
      </c>
      <c r="J208" s="52" t="s">
        <v>116</v>
      </c>
      <c r="K208" s="52" t="s">
        <v>738</v>
      </c>
      <c r="L208" s="52" t="s">
        <v>763</v>
      </c>
      <c r="M208" s="52" t="s">
        <v>128</v>
      </c>
      <c r="N208" s="52" t="s">
        <v>108</v>
      </c>
      <c r="O208" s="52" t="s">
        <v>112</v>
      </c>
      <c r="P208" s="52" t="s">
        <v>110</v>
      </c>
      <c r="Q208" s="52">
        <v>1</v>
      </c>
      <c r="R208" s="57" t="s">
        <v>301</v>
      </c>
      <c r="S208" s="57" t="s">
        <v>751</v>
      </c>
      <c r="T208" s="52" t="s">
        <v>752</v>
      </c>
      <c r="U208" s="52" t="s">
        <v>780</v>
      </c>
    </row>
    <row r="209" spans="1:21">
      <c r="A209" s="340">
        <v>19</v>
      </c>
      <c r="B209" s="323"/>
      <c r="C209" s="6" t="s">
        <v>703</v>
      </c>
      <c r="D209" s="68">
        <v>45787</v>
      </c>
      <c r="E209" s="68">
        <v>45796</v>
      </c>
      <c r="F209" s="68" t="s">
        <v>11</v>
      </c>
      <c r="G209" s="68">
        <v>45926</v>
      </c>
      <c r="H209" s="68">
        <v>45946</v>
      </c>
      <c r="I209" s="69">
        <v>130</v>
      </c>
      <c r="J209" s="70" t="s">
        <v>776</v>
      </c>
      <c r="K209" s="70" t="s">
        <v>129</v>
      </c>
      <c r="L209" s="70" t="s">
        <v>763</v>
      </c>
      <c r="M209" s="70" t="s">
        <v>128</v>
      </c>
      <c r="N209" s="70" t="s">
        <v>755</v>
      </c>
      <c r="O209" s="70" t="s">
        <v>130</v>
      </c>
      <c r="P209" s="70" t="s">
        <v>110</v>
      </c>
      <c r="Q209" s="70">
        <v>2</v>
      </c>
      <c r="R209" s="70" t="s">
        <v>137</v>
      </c>
      <c r="S209" s="57" t="s">
        <v>11</v>
      </c>
      <c r="T209" s="57" t="s">
        <v>11</v>
      </c>
      <c r="U209" s="57" t="s">
        <v>11</v>
      </c>
    </row>
    <row r="210" spans="1:21">
      <c r="A210" s="340">
        <v>19</v>
      </c>
      <c r="B210" s="323"/>
      <c r="C210" s="19" t="s">
        <v>22</v>
      </c>
      <c r="D210" s="71" t="s">
        <v>11</v>
      </c>
      <c r="E210" s="72" t="s">
        <v>11</v>
      </c>
      <c r="F210" s="72" t="s">
        <v>11</v>
      </c>
      <c r="G210" s="73" t="s">
        <v>11</v>
      </c>
      <c r="H210" s="72" t="s">
        <v>11</v>
      </c>
      <c r="I210" s="74">
        <v>130.19999999999999</v>
      </c>
      <c r="J210" s="75" t="s">
        <v>11</v>
      </c>
      <c r="K210" s="75" t="s">
        <v>11</v>
      </c>
      <c r="L210" s="75" t="s">
        <v>11</v>
      </c>
      <c r="M210" s="75" t="s">
        <v>11</v>
      </c>
      <c r="N210" s="76" t="s">
        <v>11</v>
      </c>
      <c r="O210" s="77" t="s">
        <v>11</v>
      </c>
      <c r="P210" s="77" t="s">
        <v>11</v>
      </c>
      <c r="Q210" s="75" t="s">
        <v>11</v>
      </c>
      <c r="R210" s="78" t="s">
        <v>11</v>
      </c>
      <c r="S210" s="79" t="s">
        <v>11</v>
      </c>
      <c r="T210" s="79" t="s">
        <v>11</v>
      </c>
      <c r="U210" s="75" t="s">
        <v>11</v>
      </c>
    </row>
    <row r="211" spans="1:21" ht="15.6" customHeight="1">
      <c r="A211" s="340">
        <v>20</v>
      </c>
      <c r="B211" s="323" t="s">
        <v>720</v>
      </c>
      <c r="C211" s="6" t="s">
        <v>19</v>
      </c>
      <c r="D211" s="35">
        <v>45781</v>
      </c>
      <c r="E211" s="35">
        <v>45794</v>
      </c>
      <c r="F211" s="35" t="s">
        <v>11</v>
      </c>
      <c r="G211" s="35">
        <v>45932</v>
      </c>
      <c r="H211" s="35">
        <v>45932</v>
      </c>
      <c r="I211" s="64">
        <v>139</v>
      </c>
      <c r="J211" s="52" t="s">
        <v>104</v>
      </c>
      <c r="K211" s="52" t="s">
        <v>127</v>
      </c>
      <c r="L211" s="52" t="s">
        <v>122</v>
      </c>
      <c r="M211" s="52" t="s">
        <v>118</v>
      </c>
      <c r="N211" s="52" t="s">
        <v>108</v>
      </c>
      <c r="O211" s="52" t="s">
        <v>109</v>
      </c>
      <c r="P211" s="52" t="s">
        <v>313</v>
      </c>
      <c r="Q211" s="52" t="s">
        <v>737</v>
      </c>
      <c r="R211" s="57" t="s">
        <v>11</v>
      </c>
      <c r="S211" s="42" t="s">
        <v>11</v>
      </c>
      <c r="T211" s="42" t="s">
        <v>11</v>
      </c>
      <c r="U211" s="42" t="s">
        <v>11</v>
      </c>
    </row>
    <row r="212" spans="1:21">
      <c r="A212" s="340">
        <v>20</v>
      </c>
      <c r="B212" s="323"/>
      <c r="C212" s="6" t="s">
        <v>20</v>
      </c>
      <c r="D212" s="35">
        <v>45805</v>
      </c>
      <c r="E212" s="35">
        <v>45814</v>
      </c>
      <c r="F212" s="35">
        <v>45843</v>
      </c>
      <c r="G212" s="35">
        <v>45931</v>
      </c>
      <c r="H212" s="35">
        <v>45945</v>
      </c>
      <c r="I212" s="41">
        <v>118</v>
      </c>
      <c r="J212" s="37" t="s">
        <v>116</v>
      </c>
      <c r="K212" s="37" t="s">
        <v>738</v>
      </c>
      <c r="L212" s="37" t="s">
        <v>739</v>
      </c>
      <c r="M212" s="37" t="s">
        <v>118</v>
      </c>
      <c r="N212" s="37" t="s">
        <v>108</v>
      </c>
      <c r="O212" s="37" t="s">
        <v>109</v>
      </c>
      <c r="P212" s="37" t="s">
        <v>740</v>
      </c>
      <c r="Q212" s="37" t="s">
        <v>737</v>
      </c>
      <c r="R212" s="37" t="s">
        <v>303</v>
      </c>
      <c r="S212" s="37" t="s">
        <v>803</v>
      </c>
      <c r="T212" s="37" t="s">
        <v>11</v>
      </c>
      <c r="U212" s="42" t="s">
        <v>11</v>
      </c>
    </row>
    <row r="213" spans="1:21">
      <c r="A213" s="340">
        <v>20</v>
      </c>
      <c r="B213" s="323"/>
      <c r="C213" s="6" t="s">
        <v>696</v>
      </c>
      <c r="D213" s="59">
        <v>45782</v>
      </c>
      <c r="E213" s="59">
        <v>45788</v>
      </c>
      <c r="F213" s="43">
        <v>45828</v>
      </c>
      <c r="G213" s="59">
        <v>45925</v>
      </c>
      <c r="H213" s="59">
        <v>45925</v>
      </c>
      <c r="I213" s="45">
        <v>137</v>
      </c>
      <c r="J213" s="46" t="s">
        <v>116</v>
      </c>
      <c r="K213" s="46" t="s">
        <v>127</v>
      </c>
      <c r="L213" s="46" t="s">
        <v>158</v>
      </c>
      <c r="M213" s="46" t="s">
        <v>536</v>
      </c>
      <c r="N213" s="46" t="s">
        <v>108</v>
      </c>
      <c r="O213" s="46" t="s">
        <v>109</v>
      </c>
      <c r="P213" s="46" t="s">
        <v>110</v>
      </c>
      <c r="Q213" s="46" t="s">
        <v>737</v>
      </c>
      <c r="R213" s="47" t="s">
        <v>11</v>
      </c>
      <c r="S213" s="47" t="s">
        <v>11</v>
      </c>
      <c r="T213" s="47" t="s">
        <v>11</v>
      </c>
      <c r="U213" s="47" t="s">
        <v>11</v>
      </c>
    </row>
    <row r="214" spans="1:21" ht="22.5">
      <c r="A214" s="340">
        <v>20</v>
      </c>
      <c r="B214" s="323"/>
      <c r="C214" s="13" t="s">
        <v>697</v>
      </c>
      <c r="D214" s="48">
        <v>45783</v>
      </c>
      <c r="E214" s="48">
        <v>45791</v>
      </c>
      <c r="F214" s="48">
        <v>45836</v>
      </c>
      <c r="G214" s="48">
        <v>45928</v>
      </c>
      <c r="H214" s="48">
        <v>45930</v>
      </c>
      <c r="I214" s="49">
        <v>138</v>
      </c>
      <c r="J214" s="50" t="s">
        <v>104</v>
      </c>
      <c r="K214" s="50" t="s">
        <v>127</v>
      </c>
      <c r="L214" s="50" t="s">
        <v>122</v>
      </c>
      <c r="M214" s="50" t="s">
        <v>128</v>
      </c>
      <c r="N214" s="50" t="s">
        <v>108</v>
      </c>
      <c r="O214" s="50" t="s">
        <v>112</v>
      </c>
      <c r="P214" s="50" t="s">
        <v>110</v>
      </c>
      <c r="Q214" s="51">
        <v>1</v>
      </c>
      <c r="R214" s="55" t="s">
        <v>517</v>
      </c>
      <c r="S214" s="55" t="s">
        <v>766</v>
      </c>
      <c r="T214" s="52" t="s">
        <v>11</v>
      </c>
      <c r="U214" s="52" t="s">
        <v>11</v>
      </c>
    </row>
    <row r="215" spans="1:21">
      <c r="A215" s="340">
        <v>20</v>
      </c>
      <c r="B215" s="323"/>
      <c r="C215" s="6" t="s">
        <v>698</v>
      </c>
      <c r="D215" s="53" t="s">
        <v>743</v>
      </c>
      <c r="E215" s="53" t="s">
        <v>744</v>
      </c>
      <c r="F215" s="53" t="s">
        <v>758</v>
      </c>
      <c r="G215" s="53" t="s">
        <v>769</v>
      </c>
      <c r="H215" s="53" t="s">
        <v>769</v>
      </c>
      <c r="I215" s="54">
        <v>120</v>
      </c>
      <c r="J215" s="40" t="s">
        <v>114</v>
      </c>
      <c r="K215" s="40" t="s">
        <v>127</v>
      </c>
      <c r="L215" s="40" t="s">
        <v>122</v>
      </c>
      <c r="M215" s="40" t="s">
        <v>137</v>
      </c>
      <c r="N215" s="40" t="s">
        <v>108</v>
      </c>
      <c r="O215" s="40" t="s">
        <v>112</v>
      </c>
      <c r="P215" s="40" t="s">
        <v>110</v>
      </c>
      <c r="Q215" s="40">
        <v>1</v>
      </c>
      <c r="R215" s="55" t="s">
        <v>520</v>
      </c>
      <c r="S215" s="40">
        <v>0</v>
      </c>
      <c r="T215" s="40">
        <v>0</v>
      </c>
      <c r="U215" s="40">
        <v>0</v>
      </c>
    </row>
    <row r="216" spans="1:21">
      <c r="A216" s="340">
        <v>20</v>
      </c>
      <c r="B216" s="323"/>
      <c r="C216" s="6" t="s">
        <v>699</v>
      </c>
      <c r="D216" s="56">
        <v>45770</v>
      </c>
      <c r="E216" s="56">
        <v>45781</v>
      </c>
      <c r="F216" s="56">
        <v>45835</v>
      </c>
      <c r="G216" s="56">
        <v>45920</v>
      </c>
      <c r="H216" s="56">
        <v>45925</v>
      </c>
      <c r="I216" s="54">
        <v>140</v>
      </c>
      <c r="J216" s="40" t="s">
        <v>104</v>
      </c>
      <c r="K216" s="40" t="s">
        <v>127</v>
      </c>
      <c r="L216" s="40" t="s">
        <v>122</v>
      </c>
      <c r="M216" s="57" t="s">
        <v>118</v>
      </c>
      <c r="N216" s="57" t="s">
        <v>316</v>
      </c>
      <c r="O216" s="57" t="s">
        <v>109</v>
      </c>
      <c r="P216" s="57" t="s">
        <v>110</v>
      </c>
      <c r="Q216" s="57" t="s">
        <v>737</v>
      </c>
      <c r="R216" s="47" t="s">
        <v>11</v>
      </c>
      <c r="S216" s="57" t="s">
        <v>11</v>
      </c>
      <c r="T216" s="52" t="s">
        <v>11</v>
      </c>
      <c r="U216" s="42" t="s">
        <v>11</v>
      </c>
    </row>
    <row r="217" spans="1:21">
      <c r="A217" s="340">
        <v>20</v>
      </c>
      <c r="B217" s="323"/>
      <c r="C217" s="6" t="s">
        <v>700</v>
      </c>
      <c r="D217" s="59">
        <v>45772</v>
      </c>
      <c r="E217" s="59">
        <v>45789</v>
      </c>
      <c r="F217" s="60">
        <v>45841</v>
      </c>
      <c r="G217" s="59">
        <v>45916</v>
      </c>
      <c r="H217" s="59">
        <v>45917</v>
      </c>
      <c r="I217" s="61">
        <v>128</v>
      </c>
      <c r="J217" s="62" t="s">
        <v>114</v>
      </c>
      <c r="K217" s="62" t="s">
        <v>127</v>
      </c>
      <c r="L217" s="62" t="s">
        <v>122</v>
      </c>
      <c r="M217" s="62" t="s">
        <v>128</v>
      </c>
      <c r="N217" s="62" t="s">
        <v>108</v>
      </c>
      <c r="O217" s="63" t="s">
        <v>112</v>
      </c>
      <c r="P217" s="63" t="s">
        <v>110</v>
      </c>
      <c r="Q217" s="63">
        <v>1</v>
      </c>
      <c r="R217" s="62" t="s">
        <v>11</v>
      </c>
      <c r="S217" s="42" t="s">
        <v>11</v>
      </c>
      <c r="T217" s="42" t="s">
        <v>11</v>
      </c>
      <c r="U217" s="42" t="s">
        <v>11</v>
      </c>
    </row>
    <row r="218" spans="1:21">
      <c r="A218" s="340">
        <v>20</v>
      </c>
      <c r="B218" s="323"/>
      <c r="C218" s="6" t="s">
        <v>701</v>
      </c>
      <c r="D218" s="35">
        <v>45785</v>
      </c>
      <c r="E218" s="35">
        <v>45796</v>
      </c>
      <c r="F218" s="60" t="s">
        <v>11</v>
      </c>
      <c r="G218" s="35">
        <v>45928</v>
      </c>
      <c r="H218" s="35">
        <v>45943</v>
      </c>
      <c r="I218" s="64">
        <v>129</v>
      </c>
      <c r="J218" s="52" t="s">
        <v>775</v>
      </c>
      <c r="K218" s="52" t="s">
        <v>127</v>
      </c>
      <c r="L218" s="52" t="s">
        <v>122</v>
      </c>
      <c r="M218" s="52" t="s">
        <v>118</v>
      </c>
      <c r="N218" s="52" t="s">
        <v>309</v>
      </c>
      <c r="O218" s="52" t="s">
        <v>11</v>
      </c>
      <c r="P218" s="52" t="s">
        <v>173</v>
      </c>
      <c r="Q218" s="52" t="s">
        <v>173</v>
      </c>
      <c r="R218" s="65" t="s">
        <v>11</v>
      </c>
      <c r="S218" s="65" t="s">
        <v>11</v>
      </c>
      <c r="T218" s="65" t="s">
        <v>11</v>
      </c>
      <c r="U218" s="65" t="s">
        <v>11</v>
      </c>
    </row>
    <row r="219" spans="1:21" ht="33.75">
      <c r="A219" s="340">
        <v>20</v>
      </c>
      <c r="B219" s="323"/>
      <c r="C219" s="13" t="s">
        <v>702</v>
      </c>
      <c r="D219" s="35">
        <v>45782</v>
      </c>
      <c r="E219" s="35">
        <v>45797</v>
      </c>
      <c r="F219" s="66">
        <v>45846</v>
      </c>
      <c r="G219" s="35">
        <v>45923</v>
      </c>
      <c r="H219" s="35">
        <v>45928</v>
      </c>
      <c r="I219" s="67">
        <v>127</v>
      </c>
      <c r="J219" s="52" t="s">
        <v>116</v>
      </c>
      <c r="K219" s="52" t="s">
        <v>738</v>
      </c>
      <c r="L219" s="52" t="s">
        <v>750</v>
      </c>
      <c r="M219" s="52" t="s">
        <v>128</v>
      </c>
      <c r="N219" s="52" t="s">
        <v>108</v>
      </c>
      <c r="O219" s="52" t="s">
        <v>112</v>
      </c>
      <c r="P219" s="52" t="s">
        <v>110</v>
      </c>
      <c r="Q219" s="52">
        <v>1</v>
      </c>
      <c r="R219" s="57" t="s">
        <v>301</v>
      </c>
      <c r="S219" s="57" t="s">
        <v>751</v>
      </c>
      <c r="T219" s="52" t="s">
        <v>752</v>
      </c>
      <c r="U219" s="52" t="s">
        <v>780</v>
      </c>
    </row>
    <row r="220" spans="1:21">
      <c r="A220" s="340">
        <v>20</v>
      </c>
      <c r="B220" s="323"/>
      <c r="C220" s="6" t="s">
        <v>703</v>
      </c>
      <c r="D220" s="68">
        <v>45787</v>
      </c>
      <c r="E220" s="68">
        <v>45796</v>
      </c>
      <c r="F220" s="68" t="s">
        <v>11</v>
      </c>
      <c r="G220" s="68">
        <v>45925</v>
      </c>
      <c r="H220" s="68">
        <v>45946</v>
      </c>
      <c r="I220" s="69">
        <v>129</v>
      </c>
      <c r="J220" s="70" t="s">
        <v>776</v>
      </c>
      <c r="K220" s="70" t="s">
        <v>129</v>
      </c>
      <c r="L220" s="70" t="s">
        <v>750</v>
      </c>
      <c r="M220" s="70" t="s">
        <v>128</v>
      </c>
      <c r="N220" s="70" t="s">
        <v>755</v>
      </c>
      <c r="O220" s="70" t="s">
        <v>756</v>
      </c>
      <c r="P220" s="70" t="s">
        <v>130</v>
      </c>
      <c r="Q220" s="70">
        <v>3</v>
      </c>
      <c r="R220" s="70" t="s">
        <v>137</v>
      </c>
      <c r="S220" s="57" t="s">
        <v>11</v>
      </c>
      <c r="T220" s="57" t="s">
        <v>11</v>
      </c>
      <c r="U220" s="57" t="s">
        <v>11</v>
      </c>
    </row>
    <row r="221" spans="1:21">
      <c r="A221" s="340">
        <v>20</v>
      </c>
      <c r="B221" s="323"/>
      <c r="C221" s="19" t="s">
        <v>22</v>
      </c>
      <c r="D221" s="71" t="s">
        <v>11</v>
      </c>
      <c r="E221" s="72" t="s">
        <v>11</v>
      </c>
      <c r="F221" s="72" t="s">
        <v>11</v>
      </c>
      <c r="G221" s="73" t="s">
        <v>11</v>
      </c>
      <c r="H221" s="72" t="s">
        <v>11</v>
      </c>
      <c r="I221" s="74">
        <v>130.5</v>
      </c>
      <c r="J221" s="75" t="s">
        <v>11</v>
      </c>
      <c r="K221" s="75" t="s">
        <v>11</v>
      </c>
      <c r="L221" s="75" t="s">
        <v>11</v>
      </c>
      <c r="M221" s="75" t="s">
        <v>11</v>
      </c>
      <c r="N221" s="76" t="s">
        <v>11</v>
      </c>
      <c r="O221" s="77" t="s">
        <v>11</v>
      </c>
      <c r="P221" s="77" t="s">
        <v>11</v>
      </c>
      <c r="Q221" s="75" t="s">
        <v>11</v>
      </c>
      <c r="R221" s="78" t="s">
        <v>11</v>
      </c>
      <c r="S221" s="79" t="s">
        <v>11</v>
      </c>
      <c r="T221" s="79" t="s">
        <v>11</v>
      </c>
      <c r="U221" s="75" t="s">
        <v>11</v>
      </c>
    </row>
    <row r="222" spans="1:21">
      <c r="A222" s="340">
        <v>21</v>
      </c>
      <c r="B222" s="323" t="s">
        <v>695</v>
      </c>
      <c r="C222" s="6" t="s">
        <v>19</v>
      </c>
      <c r="D222" s="35">
        <v>45781</v>
      </c>
      <c r="E222" s="35">
        <v>45794</v>
      </c>
      <c r="F222" s="35" t="s">
        <v>11</v>
      </c>
      <c r="G222" s="35">
        <v>45930</v>
      </c>
      <c r="H222" s="35">
        <v>45930</v>
      </c>
      <c r="I222" s="64">
        <v>137</v>
      </c>
      <c r="J222" s="52" t="s">
        <v>116</v>
      </c>
      <c r="K222" s="52" t="s">
        <v>127</v>
      </c>
      <c r="L222" s="52" t="s">
        <v>122</v>
      </c>
      <c r="M222" s="52" t="s">
        <v>128</v>
      </c>
      <c r="N222" s="52" t="s">
        <v>108</v>
      </c>
      <c r="O222" s="52" t="s">
        <v>109</v>
      </c>
      <c r="P222" s="52" t="s">
        <v>313</v>
      </c>
      <c r="Q222" s="52" t="s">
        <v>737</v>
      </c>
      <c r="R222" s="57" t="s">
        <v>11</v>
      </c>
      <c r="S222" s="42" t="s">
        <v>11</v>
      </c>
      <c r="T222" s="42" t="s">
        <v>11</v>
      </c>
      <c r="U222" s="42" t="s">
        <v>11</v>
      </c>
    </row>
    <row r="223" spans="1:21">
      <c r="A223" s="340">
        <v>21</v>
      </c>
      <c r="B223" s="323"/>
      <c r="C223" s="6" t="s">
        <v>20</v>
      </c>
      <c r="D223" s="35">
        <v>45805</v>
      </c>
      <c r="E223" s="35">
        <v>45814</v>
      </c>
      <c r="F223" s="35">
        <v>45851</v>
      </c>
      <c r="G223" s="35">
        <v>45934</v>
      </c>
      <c r="H223" s="35">
        <v>45945</v>
      </c>
      <c r="I223" s="41">
        <v>121</v>
      </c>
      <c r="J223" s="37" t="s">
        <v>116</v>
      </c>
      <c r="K223" s="37" t="s">
        <v>738</v>
      </c>
      <c r="L223" s="37" t="s">
        <v>739</v>
      </c>
      <c r="M223" s="37" t="s">
        <v>118</v>
      </c>
      <c r="N223" s="37" t="s">
        <v>309</v>
      </c>
      <c r="O223" s="37" t="s">
        <v>109</v>
      </c>
      <c r="P223" s="37" t="s">
        <v>740</v>
      </c>
      <c r="Q223" s="37" t="s">
        <v>737</v>
      </c>
      <c r="R223" s="37" t="s">
        <v>303</v>
      </c>
      <c r="S223" s="37" t="s">
        <v>804</v>
      </c>
      <c r="T223" s="37" t="s">
        <v>11</v>
      </c>
      <c r="U223" s="42" t="s">
        <v>11</v>
      </c>
    </row>
    <row r="224" spans="1:21">
      <c r="A224" s="340">
        <v>21</v>
      </c>
      <c r="B224" s="323"/>
      <c r="C224" s="6" t="s">
        <v>696</v>
      </c>
      <c r="D224" s="59">
        <v>45782</v>
      </c>
      <c r="E224" s="59">
        <v>45788</v>
      </c>
      <c r="F224" s="43">
        <v>45836</v>
      </c>
      <c r="G224" s="59">
        <v>45925</v>
      </c>
      <c r="H224" s="59">
        <v>45925</v>
      </c>
      <c r="I224" s="45">
        <v>137</v>
      </c>
      <c r="J224" s="46" t="s">
        <v>116</v>
      </c>
      <c r="K224" s="46" t="s">
        <v>127</v>
      </c>
      <c r="L224" s="46" t="s">
        <v>158</v>
      </c>
      <c r="M224" s="46" t="s">
        <v>536</v>
      </c>
      <c r="N224" s="46" t="s">
        <v>309</v>
      </c>
      <c r="O224" s="46" t="s">
        <v>109</v>
      </c>
      <c r="P224" s="46" t="s">
        <v>110</v>
      </c>
      <c r="Q224" s="46" t="s">
        <v>737</v>
      </c>
      <c r="R224" s="47" t="s">
        <v>11</v>
      </c>
      <c r="S224" s="47" t="s">
        <v>11</v>
      </c>
      <c r="T224" s="47" t="s">
        <v>11</v>
      </c>
      <c r="U224" s="47" t="s">
        <v>11</v>
      </c>
    </row>
    <row r="225" spans="1:21">
      <c r="A225" s="340">
        <v>21</v>
      </c>
      <c r="B225" s="323"/>
      <c r="C225" s="13" t="s">
        <v>697</v>
      </c>
      <c r="D225" s="48">
        <v>45783</v>
      </c>
      <c r="E225" s="48">
        <v>45792</v>
      </c>
      <c r="F225" s="48">
        <v>45841</v>
      </c>
      <c r="G225" s="48">
        <v>45928</v>
      </c>
      <c r="H225" s="48">
        <v>45930</v>
      </c>
      <c r="I225" s="49">
        <v>137</v>
      </c>
      <c r="J225" s="50" t="s">
        <v>104</v>
      </c>
      <c r="K225" s="50" t="s">
        <v>127</v>
      </c>
      <c r="L225" s="50" t="s">
        <v>122</v>
      </c>
      <c r="M225" s="50" t="s">
        <v>128</v>
      </c>
      <c r="N225" s="50" t="s">
        <v>108</v>
      </c>
      <c r="O225" s="50" t="s">
        <v>112</v>
      </c>
      <c r="P225" s="50" t="s">
        <v>110</v>
      </c>
      <c r="Q225" s="51">
        <v>1</v>
      </c>
      <c r="R225" s="52" t="s">
        <v>11</v>
      </c>
      <c r="S225" s="52" t="s">
        <v>11</v>
      </c>
      <c r="T225" s="52" t="s">
        <v>11</v>
      </c>
      <c r="U225" s="52" t="s">
        <v>11</v>
      </c>
    </row>
    <row r="226" spans="1:21">
      <c r="A226" s="340">
        <v>21</v>
      </c>
      <c r="B226" s="323"/>
      <c r="C226" s="6" t="s">
        <v>698</v>
      </c>
      <c r="D226" s="53" t="s">
        <v>743</v>
      </c>
      <c r="E226" s="53" t="s">
        <v>744</v>
      </c>
      <c r="F226" s="53" t="s">
        <v>745</v>
      </c>
      <c r="G226" s="53" t="s">
        <v>746</v>
      </c>
      <c r="H226" s="53" t="s">
        <v>747</v>
      </c>
      <c r="I226" s="54">
        <v>128</v>
      </c>
      <c r="J226" s="40" t="s">
        <v>114</v>
      </c>
      <c r="K226" s="40" t="s">
        <v>127</v>
      </c>
      <c r="L226" s="40" t="s">
        <v>122</v>
      </c>
      <c r="M226" s="40" t="s">
        <v>113</v>
      </c>
      <c r="N226" s="40" t="s">
        <v>108</v>
      </c>
      <c r="O226" s="40" t="s">
        <v>112</v>
      </c>
      <c r="P226" s="40" t="s">
        <v>110</v>
      </c>
      <c r="Q226" s="40">
        <v>1</v>
      </c>
      <c r="R226" s="55" t="s">
        <v>520</v>
      </c>
      <c r="S226" s="40">
        <v>0</v>
      </c>
      <c r="T226" s="40">
        <v>0</v>
      </c>
      <c r="U226" s="40">
        <v>0</v>
      </c>
    </row>
    <row r="227" spans="1:21">
      <c r="A227" s="340">
        <v>21</v>
      </c>
      <c r="B227" s="323"/>
      <c r="C227" s="6" t="s">
        <v>699</v>
      </c>
      <c r="D227" s="56">
        <v>45770</v>
      </c>
      <c r="E227" s="56">
        <v>45781</v>
      </c>
      <c r="F227" s="56">
        <v>45844</v>
      </c>
      <c r="G227" s="56">
        <v>45925</v>
      </c>
      <c r="H227" s="56">
        <v>45925</v>
      </c>
      <c r="I227" s="54">
        <v>145</v>
      </c>
      <c r="J227" s="40" t="s">
        <v>116</v>
      </c>
      <c r="K227" s="40" t="s">
        <v>127</v>
      </c>
      <c r="L227" s="40" t="s">
        <v>122</v>
      </c>
      <c r="M227" s="57" t="s">
        <v>118</v>
      </c>
      <c r="N227" s="57" t="s">
        <v>309</v>
      </c>
      <c r="O227" s="57" t="s">
        <v>109</v>
      </c>
      <c r="P227" s="57" t="s">
        <v>115</v>
      </c>
      <c r="Q227" s="57" t="s">
        <v>737</v>
      </c>
      <c r="R227" s="55" t="s">
        <v>514</v>
      </c>
      <c r="S227" s="42" t="s">
        <v>748</v>
      </c>
      <c r="T227" s="42" t="s">
        <v>130</v>
      </c>
      <c r="U227" s="58">
        <v>0.4</v>
      </c>
    </row>
    <row r="228" spans="1:21">
      <c r="A228" s="340">
        <v>21</v>
      </c>
      <c r="B228" s="323"/>
      <c r="C228" s="6" t="s">
        <v>700</v>
      </c>
      <c r="D228" s="59">
        <v>45772</v>
      </c>
      <c r="E228" s="59">
        <v>45789</v>
      </c>
      <c r="F228" s="60">
        <v>45847</v>
      </c>
      <c r="G228" s="59">
        <v>45929</v>
      </c>
      <c r="H228" s="59">
        <v>45932</v>
      </c>
      <c r="I228" s="61">
        <v>141</v>
      </c>
      <c r="J228" s="62" t="s">
        <v>114</v>
      </c>
      <c r="K228" s="62" t="s">
        <v>127</v>
      </c>
      <c r="L228" s="62" t="s">
        <v>122</v>
      </c>
      <c r="M228" s="62" t="s">
        <v>118</v>
      </c>
      <c r="N228" s="62" t="s">
        <v>108</v>
      </c>
      <c r="O228" s="63" t="s">
        <v>112</v>
      </c>
      <c r="P228" s="63" t="s">
        <v>110</v>
      </c>
      <c r="Q228" s="63">
        <v>1</v>
      </c>
      <c r="R228" s="62" t="s">
        <v>11</v>
      </c>
      <c r="S228" s="42" t="s">
        <v>11</v>
      </c>
      <c r="T228" s="42" t="s">
        <v>11</v>
      </c>
      <c r="U228" s="42" t="s">
        <v>11</v>
      </c>
    </row>
    <row r="229" spans="1:21">
      <c r="A229" s="340">
        <v>21</v>
      </c>
      <c r="B229" s="323"/>
      <c r="C229" s="6" t="s">
        <v>701</v>
      </c>
      <c r="D229" s="35">
        <v>45785</v>
      </c>
      <c r="E229" s="35">
        <v>45796</v>
      </c>
      <c r="F229" s="60" t="s">
        <v>11</v>
      </c>
      <c r="G229" s="35">
        <v>45931</v>
      </c>
      <c r="H229" s="35">
        <v>45943</v>
      </c>
      <c r="I229" s="64">
        <v>132</v>
      </c>
      <c r="J229" s="52" t="s">
        <v>104</v>
      </c>
      <c r="K229" s="52" t="s">
        <v>127</v>
      </c>
      <c r="L229" s="52" t="s">
        <v>122</v>
      </c>
      <c r="M229" s="52" t="s">
        <v>118</v>
      </c>
      <c r="N229" s="52" t="s">
        <v>309</v>
      </c>
      <c r="O229" s="52" t="s">
        <v>11</v>
      </c>
      <c r="P229" s="52" t="s">
        <v>173</v>
      </c>
      <c r="Q229" s="52" t="s">
        <v>173</v>
      </c>
      <c r="R229" s="65" t="s">
        <v>11</v>
      </c>
      <c r="S229" s="65" t="s">
        <v>11</v>
      </c>
      <c r="T229" s="65" t="s">
        <v>11</v>
      </c>
      <c r="U229" s="65" t="s">
        <v>11</v>
      </c>
    </row>
    <row r="230" spans="1:21" ht="33.75">
      <c r="A230" s="340">
        <v>21</v>
      </c>
      <c r="B230" s="323"/>
      <c r="C230" s="13" t="s">
        <v>702</v>
      </c>
      <c r="D230" s="35">
        <v>45782</v>
      </c>
      <c r="E230" s="35">
        <v>45798</v>
      </c>
      <c r="F230" s="66">
        <v>45854</v>
      </c>
      <c r="G230" s="35">
        <v>45930</v>
      </c>
      <c r="H230" s="35">
        <v>45937</v>
      </c>
      <c r="I230" s="67">
        <v>133</v>
      </c>
      <c r="J230" s="52" t="s">
        <v>116</v>
      </c>
      <c r="K230" s="52" t="s">
        <v>738</v>
      </c>
      <c r="L230" s="52" t="s">
        <v>750</v>
      </c>
      <c r="M230" s="52" t="s">
        <v>118</v>
      </c>
      <c r="N230" s="52" t="s">
        <v>108</v>
      </c>
      <c r="O230" s="52" t="s">
        <v>112</v>
      </c>
      <c r="P230" s="52" t="s">
        <v>110</v>
      </c>
      <c r="Q230" s="52">
        <v>1</v>
      </c>
      <c r="R230" s="57" t="s">
        <v>301</v>
      </c>
      <c r="S230" s="57" t="s">
        <v>751</v>
      </c>
      <c r="T230" s="52" t="s">
        <v>752</v>
      </c>
      <c r="U230" s="52" t="s">
        <v>780</v>
      </c>
    </row>
    <row r="231" spans="1:21">
      <c r="A231" s="340">
        <v>21</v>
      </c>
      <c r="B231" s="323"/>
      <c r="C231" s="6" t="s">
        <v>703</v>
      </c>
      <c r="D231" s="68">
        <v>45787</v>
      </c>
      <c r="E231" s="68">
        <v>45797</v>
      </c>
      <c r="F231" s="68" t="s">
        <v>11</v>
      </c>
      <c r="G231" s="68">
        <v>45926</v>
      </c>
      <c r="H231" s="68">
        <v>45940</v>
      </c>
      <c r="I231" s="69">
        <v>129</v>
      </c>
      <c r="J231" s="70" t="s">
        <v>754</v>
      </c>
      <c r="K231" s="70" t="s">
        <v>310</v>
      </c>
      <c r="L231" s="70" t="s">
        <v>750</v>
      </c>
      <c r="M231" s="70" t="s">
        <v>128</v>
      </c>
      <c r="N231" s="70" t="s">
        <v>755</v>
      </c>
      <c r="O231" s="70" t="s">
        <v>756</v>
      </c>
      <c r="P231" s="70" t="s">
        <v>130</v>
      </c>
      <c r="Q231" s="70">
        <v>2</v>
      </c>
      <c r="R231" s="70" t="s">
        <v>137</v>
      </c>
      <c r="S231" s="57" t="s">
        <v>11</v>
      </c>
      <c r="T231" s="57" t="s">
        <v>11</v>
      </c>
      <c r="U231" s="57" t="s">
        <v>11</v>
      </c>
    </row>
    <row r="232" spans="1:21">
      <c r="A232" s="340">
        <v>21</v>
      </c>
      <c r="B232" s="323"/>
      <c r="C232" s="19" t="s">
        <v>22</v>
      </c>
      <c r="D232" s="71" t="s">
        <v>11</v>
      </c>
      <c r="E232" s="72" t="s">
        <v>11</v>
      </c>
      <c r="F232" s="72" t="s">
        <v>11</v>
      </c>
      <c r="G232" s="73" t="s">
        <v>11</v>
      </c>
      <c r="H232" s="72" t="s">
        <v>11</v>
      </c>
      <c r="I232" s="74">
        <v>134</v>
      </c>
      <c r="J232" s="75" t="s">
        <v>11</v>
      </c>
      <c r="K232" s="75" t="s">
        <v>11</v>
      </c>
      <c r="L232" s="75" t="s">
        <v>11</v>
      </c>
      <c r="M232" s="75" t="s">
        <v>11</v>
      </c>
      <c r="N232" s="76" t="s">
        <v>11</v>
      </c>
      <c r="O232" s="77" t="s">
        <v>11</v>
      </c>
      <c r="P232" s="77" t="s">
        <v>11</v>
      </c>
      <c r="Q232" s="75" t="s">
        <v>11</v>
      </c>
      <c r="R232" s="78" t="s">
        <v>11</v>
      </c>
      <c r="S232" s="79" t="s">
        <v>11</v>
      </c>
      <c r="T232" s="79" t="s">
        <v>11</v>
      </c>
      <c r="U232" s="75" t="s">
        <v>11</v>
      </c>
    </row>
    <row r="233" spans="1:21">
      <c r="A233" s="340">
        <v>22</v>
      </c>
      <c r="B233" s="323" t="s">
        <v>721</v>
      </c>
      <c r="C233" s="6" t="s">
        <v>19</v>
      </c>
      <c r="D233" s="35">
        <v>45781</v>
      </c>
      <c r="E233" s="35">
        <v>45794</v>
      </c>
      <c r="F233" s="35" t="s">
        <v>11</v>
      </c>
      <c r="G233" s="35">
        <v>45931</v>
      </c>
      <c r="H233" s="35">
        <v>45931</v>
      </c>
      <c r="I233" s="64">
        <v>138</v>
      </c>
      <c r="J233" s="52" t="s">
        <v>116</v>
      </c>
      <c r="K233" s="52" t="s">
        <v>127</v>
      </c>
      <c r="L233" s="52" t="s">
        <v>122</v>
      </c>
      <c r="M233" s="52" t="s">
        <v>118</v>
      </c>
      <c r="N233" s="52" t="s">
        <v>108</v>
      </c>
      <c r="O233" s="52" t="s">
        <v>109</v>
      </c>
      <c r="P233" s="52" t="s">
        <v>313</v>
      </c>
      <c r="Q233" s="52" t="s">
        <v>737</v>
      </c>
      <c r="R233" s="57" t="s">
        <v>11</v>
      </c>
      <c r="S233" s="42" t="s">
        <v>11</v>
      </c>
      <c r="T233" s="42" t="s">
        <v>11</v>
      </c>
      <c r="U233" s="42" t="s">
        <v>11</v>
      </c>
    </row>
    <row r="234" spans="1:21">
      <c r="A234" s="340">
        <v>22</v>
      </c>
      <c r="B234" s="323"/>
      <c r="C234" s="6" t="s">
        <v>20</v>
      </c>
      <c r="D234" s="35">
        <v>45805</v>
      </c>
      <c r="E234" s="35">
        <v>45814</v>
      </c>
      <c r="F234" s="35">
        <v>45841</v>
      </c>
      <c r="G234" s="35">
        <v>45925</v>
      </c>
      <c r="H234" s="35">
        <v>45945</v>
      </c>
      <c r="I234" s="41">
        <v>112</v>
      </c>
      <c r="J234" s="37" t="s">
        <v>116</v>
      </c>
      <c r="K234" s="37" t="s">
        <v>738</v>
      </c>
      <c r="L234" s="37" t="s">
        <v>739</v>
      </c>
      <c r="M234" s="37" t="s">
        <v>107</v>
      </c>
      <c r="N234" s="37" t="s">
        <v>108</v>
      </c>
      <c r="O234" s="37" t="s">
        <v>109</v>
      </c>
      <c r="P234" s="37" t="s">
        <v>313</v>
      </c>
      <c r="Q234" s="37" t="s">
        <v>737</v>
      </c>
      <c r="R234" s="37" t="s">
        <v>303</v>
      </c>
      <c r="S234" s="37" t="s">
        <v>785</v>
      </c>
      <c r="T234" s="37" t="s">
        <v>11</v>
      </c>
      <c r="U234" s="42" t="s">
        <v>11</v>
      </c>
    </row>
    <row r="235" spans="1:21">
      <c r="A235" s="340">
        <v>22</v>
      </c>
      <c r="B235" s="323"/>
      <c r="C235" s="6" t="s">
        <v>696</v>
      </c>
      <c r="D235" s="59">
        <v>45782</v>
      </c>
      <c r="E235" s="59">
        <v>45789</v>
      </c>
      <c r="F235" s="43">
        <v>45825</v>
      </c>
      <c r="G235" s="59">
        <v>45933</v>
      </c>
      <c r="H235" s="59">
        <v>45933</v>
      </c>
      <c r="I235" s="45">
        <v>144</v>
      </c>
      <c r="J235" s="46" t="s">
        <v>318</v>
      </c>
      <c r="K235" s="46" t="s">
        <v>127</v>
      </c>
      <c r="L235" s="46" t="s">
        <v>158</v>
      </c>
      <c r="M235" s="46" t="s">
        <v>536</v>
      </c>
      <c r="N235" s="46" t="s">
        <v>108</v>
      </c>
      <c r="O235" s="46" t="s">
        <v>109</v>
      </c>
      <c r="P235" s="46" t="s">
        <v>110</v>
      </c>
      <c r="Q235" s="46" t="s">
        <v>737</v>
      </c>
      <c r="R235" s="47" t="s">
        <v>11</v>
      </c>
      <c r="S235" s="47" t="s">
        <v>11</v>
      </c>
      <c r="T235" s="47" t="s">
        <v>11</v>
      </c>
      <c r="U235" s="47" t="s">
        <v>11</v>
      </c>
    </row>
    <row r="236" spans="1:21">
      <c r="A236" s="340">
        <v>22</v>
      </c>
      <c r="B236" s="323"/>
      <c r="C236" s="13" t="s">
        <v>697</v>
      </c>
      <c r="D236" s="48">
        <v>45783</v>
      </c>
      <c r="E236" s="48">
        <v>45791</v>
      </c>
      <c r="F236" s="48">
        <v>45827</v>
      </c>
      <c r="G236" s="48">
        <v>45908</v>
      </c>
      <c r="H236" s="48">
        <v>45911</v>
      </c>
      <c r="I236" s="49">
        <v>118</v>
      </c>
      <c r="J236" s="50" t="s">
        <v>104</v>
      </c>
      <c r="K236" s="50" t="s">
        <v>127</v>
      </c>
      <c r="L236" s="50" t="s">
        <v>122</v>
      </c>
      <c r="M236" s="50" t="s">
        <v>118</v>
      </c>
      <c r="N236" s="50" t="s">
        <v>108</v>
      </c>
      <c r="O236" s="50" t="s">
        <v>112</v>
      </c>
      <c r="P236" s="50" t="s">
        <v>110</v>
      </c>
      <c r="Q236" s="51">
        <v>1</v>
      </c>
      <c r="R236" s="40" t="s">
        <v>11</v>
      </c>
      <c r="S236" s="40" t="s">
        <v>11</v>
      </c>
      <c r="T236" s="52" t="s">
        <v>11</v>
      </c>
      <c r="U236" s="52" t="s">
        <v>11</v>
      </c>
    </row>
    <row r="237" spans="1:21">
      <c r="A237" s="340">
        <v>22</v>
      </c>
      <c r="B237" s="323"/>
      <c r="C237" s="6" t="s">
        <v>698</v>
      </c>
      <c r="D237" s="53" t="s">
        <v>743</v>
      </c>
      <c r="E237" s="53" t="s">
        <v>744</v>
      </c>
      <c r="F237" s="53" t="s">
        <v>805</v>
      </c>
      <c r="G237" s="53" t="s">
        <v>806</v>
      </c>
      <c r="H237" s="53" t="s">
        <v>769</v>
      </c>
      <c r="I237" s="54">
        <v>116</v>
      </c>
      <c r="J237" s="40" t="s">
        <v>114</v>
      </c>
      <c r="K237" s="40" t="s">
        <v>127</v>
      </c>
      <c r="L237" s="40" t="s">
        <v>122</v>
      </c>
      <c r="M237" s="40" t="s">
        <v>166</v>
      </c>
      <c r="N237" s="40" t="s">
        <v>108</v>
      </c>
      <c r="O237" s="40" t="s">
        <v>112</v>
      </c>
      <c r="P237" s="40" t="s">
        <v>110</v>
      </c>
      <c r="Q237" s="40">
        <v>1</v>
      </c>
      <c r="R237" s="55" t="s">
        <v>520</v>
      </c>
      <c r="S237" s="40">
        <v>0</v>
      </c>
      <c r="T237" s="40">
        <v>0</v>
      </c>
      <c r="U237" s="40">
        <v>0</v>
      </c>
    </row>
    <row r="238" spans="1:21">
      <c r="A238" s="340">
        <v>22</v>
      </c>
      <c r="B238" s="323"/>
      <c r="C238" s="6" t="s">
        <v>699</v>
      </c>
      <c r="D238" s="56">
        <v>45770</v>
      </c>
      <c r="E238" s="56">
        <v>45781</v>
      </c>
      <c r="F238" s="56">
        <v>45827</v>
      </c>
      <c r="G238" s="56">
        <v>45896</v>
      </c>
      <c r="H238" s="56">
        <v>45896</v>
      </c>
      <c r="I238" s="54">
        <v>116</v>
      </c>
      <c r="J238" s="40" t="s">
        <v>116</v>
      </c>
      <c r="K238" s="40" t="s">
        <v>127</v>
      </c>
      <c r="L238" s="40" t="s">
        <v>122</v>
      </c>
      <c r="M238" s="57" t="s">
        <v>107</v>
      </c>
      <c r="N238" s="57" t="s">
        <v>108</v>
      </c>
      <c r="O238" s="57" t="s">
        <v>109</v>
      </c>
      <c r="P238" s="57" t="s">
        <v>115</v>
      </c>
      <c r="Q238" s="57" t="s">
        <v>737</v>
      </c>
      <c r="R238" s="47" t="s">
        <v>514</v>
      </c>
      <c r="S238" s="55" t="s">
        <v>748</v>
      </c>
      <c r="T238" s="42" t="s">
        <v>756</v>
      </c>
      <c r="U238" s="58">
        <v>0.2</v>
      </c>
    </row>
    <row r="239" spans="1:21">
      <c r="A239" s="340">
        <v>22</v>
      </c>
      <c r="B239" s="323"/>
      <c r="C239" s="6" t="s">
        <v>700</v>
      </c>
      <c r="D239" s="59">
        <v>45772</v>
      </c>
      <c r="E239" s="59">
        <v>45789</v>
      </c>
      <c r="F239" s="60">
        <v>45837</v>
      </c>
      <c r="G239" s="59">
        <v>45917</v>
      </c>
      <c r="H239" s="59">
        <v>45917</v>
      </c>
      <c r="I239" s="61">
        <v>129</v>
      </c>
      <c r="J239" s="62" t="s">
        <v>114</v>
      </c>
      <c r="K239" s="62" t="s">
        <v>127</v>
      </c>
      <c r="L239" s="62" t="s">
        <v>122</v>
      </c>
      <c r="M239" s="62" t="s">
        <v>107</v>
      </c>
      <c r="N239" s="62" t="s">
        <v>108</v>
      </c>
      <c r="O239" s="63" t="s">
        <v>112</v>
      </c>
      <c r="P239" s="63" t="s">
        <v>110</v>
      </c>
      <c r="Q239" s="63">
        <v>1</v>
      </c>
      <c r="R239" s="62" t="s">
        <v>11</v>
      </c>
      <c r="S239" s="62" t="s">
        <v>11</v>
      </c>
      <c r="T239" s="42" t="s">
        <v>11</v>
      </c>
      <c r="U239" s="42" t="s">
        <v>11</v>
      </c>
    </row>
    <row r="240" spans="1:21">
      <c r="A240" s="340">
        <v>22</v>
      </c>
      <c r="B240" s="323"/>
      <c r="C240" s="6" t="s">
        <v>701</v>
      </c>
      <c r="D240" s="35">
        <v>45785</v>
      </c>
      <c r="E240" s="35">
        <v>45796</v>
      </c>
      <c r="F240" s="60" t="s">
        <v>11</v>
      </c>
      <c r="G240" s="35">
        <v>45927</v>
      </c>
      <c r="H240" s="35">
        <v>45943</v>
      </c>
      <c r="I240" s="64">
        <v>128</v>
      </c>
      <c r="J240" s="52" t="s">
        <v>775</v>
      </c>
      <c r="K240" s="52" t="s">
        <v>127</v>
      </c>
      <c r="L240" s="52" t="s">
        <v>106</v>
      </c>
      <c r="M240" s="52" t="s">
        <v>118</v>
      </c>
      <c r="N240" s="52" t="s">
        <v>309</v>
      </c>
      <c r="O240" s="52" t="s">
        <v>11</v>
      </c>
      <c r="P240" s="52" t="s">
        <v>173</v>
      </c>
      <c r="Q240" s="52" t="s">
        <v>173</v>
      </c>
      <c r="R240" s="65" t="s">
        <v>11</v>
      </c>
      <c r="S240" s="65" t="s">
        <v>11</v>
      </c>
      <c r="T240" s="65" t="s">
        <v>11</v>
      </c>
      <c r="U240" s="65" t="s">
        <v>11</v>
      </c>
    </row>
    <row r="241" spans="1:21" ht="33.75">
      <c r="A241" s="340">
        <v>22</v>
      </c>
      <c r="B241" s="323"/>
      <c r="C241" s="13" t="s">
        <v>702</v>
      </c>
      <c r="D241" s="35">
        <v>45782</v>
      </c>
      <c r="E241" s="35">
        <v>45798</v>
      </c>
      <c r="F241" s="66">
        <v>45841</v>
      </c>
      <c r="G241" s="35">
        <v>45922</v>
      </c>
      <c r="H241" s="35">
        <v>45928</v>
      </c>
      <c r="I241" s="67">
        <v>125</v>
      </c>
      <c r="J241" s="52" t="s">
        <v>116</v>
      </c>
      <c r="K241" s="52" t="s">
        <v>738</v>
      </c>
      <c r="L241" s="52" t="s">
        <v>750</v>
      </c>
      <c r="M241" s="52" t="s">
        <v>107</v>
      </c>
      <c r="N241" s="52" t="s">
        <v>108</v>
      </c>
      <c r="O241" s="52" t="s">
        <v>112</v>
      </c>
      <c r="P241" s="52" t="s">
        <v>110</v>
      </c>
      <c r="Q241" s="52">
        <v>1</v>
      </c>
      <c r="R241" s="57" t="s">
        <v>301</v>
      </c>
      <c r="S241" s="57" t="s">
        <v>751</v>
      </c>
      <c r="T241" s="52" t="s">
        <v>752</v>
      </c>
      <c r="U241" s="52" t="s">
        <v>780</v>
      </c>
    </row>
    <row r="242" spans="1:21">
      <c r="A242" s="340">
        <v>22</v>
      </c>
      <c r="B242" s="323"/>
      <c r="C242" s="6" t="s">
        <v>703</v>
      </c>
      <c r="D242" s="68">
        <v>45787</v>
      </c>
      <c r="E242" s="68">
        <v>45798</v>
      </c>
      <c r="F242" s="68" t="s">
        <v>11</v>
      </c>
      <c r="G242" s="68">
        <v>45910</v>
      </c>
      <c r="H242" s="68">
        <v>45924</v>
      </c>
      <c r="I242" s="69">
        <v>112</v>
      </c>
      <c r="J242" s="70" t="s">
        <v>776</v>
      </c>
      <c r="K242" s="70" t="s">
        <v>129</v>
      </c>
      <c r="L242" s="70" t="s">
        <v>750</v>
      </c>
      <c r="M242" s="70" t="s">
        <v>107</v>
      </c>
      <c r="N242" s="70" t="s">
        <v>755</v>
      </c>
      <c r="O242" s="70" t="s">
        <v>756</v>
      </c>
      <c r="P242" s="70" t="s">
        <v>110</v>
      </c>
      <c r="Q242" s="70">
        <v>1</v>
      </c>
      <c r="R242" s="70" t="s">
        <v>137</v>
      </c>
      <c r="S242" s="57" t="s">
        <v>11</v>
      </c>
      <c r="T242" s="57" t="s">
        <v>11</v>
      </c>
      <c r="U242" s="57" t="s">
        <v>11</v>
      </c>
    </row>
    <row r="243" spans="1:21">
      <c r="A243" s="340">
        <v>22</v>
      </c>
      <c r="B243" s="323"/>
      <c r="C243" s="19" t="s">
        <v>22</v>
      </c>
      <c r="D243" s="71" t="s">
        <v>11</v>
      </c>
      <c r="E243" s="72" t="s">
        <v>11</v>
      </c>
      <c r="F243" s="72" t="s">
        <v>11</v>
      </c>
      <c r="G243" s="73" t="s">
        <v>11</v>
      </c>
      <c r="H243" s="72" t="s">
        <v>11</v>
      </c>
      <c r="I243" s="74">
        <v>123.8</v>
      </c>
      <c r="J243" s="75" t="s">
        <v>11</v>
      </c>
      <c r="K243" s="75" t="s">
        <v>11</v>
      </c>
      <c r="L243" s="75" t="s">
        <v>11</v>
      </c>
      <c r="M243" s="75" t="s">
        <v>11</v>
      </c>
      <c r="N243" s="76" t="s">
        <v>11</v>
      </c>
      <c r="O243" s="77" t="s">
        <v>11</v>
      </c>
      <c r="P243" s="77" t="s">
        <v>11</v>
      </c>
      <c r="Q243" s="75" t="s">
        <v>11</v>
      </c>
      <c r="R243" s="78" t="s">
        <v>11</v>
      </c>
      <c r="S243" s="79" t="s">
        <v>11</v>
      </c>
      <c r="T243" s="79" t="s">
        <v>11</v>
      </c>
      <c r="U243" s="75" t="s">
        <v>11</v>
      </c>
    </row>
    <row r="244" spans="1:21">
      <c r="A244" s="340">
        <v>23</v>
      </c>
      <c r="B244" s="323" t="s">
        <v>722</v>
      </c>
      <c r="C244" s="6" t="s">
        <v>19</v>
      </c>
      <c r="D244" s="35">
        <v>45781</v>
      </c>
      <c r="E244" s="35">
        <v>45794</v>
      </c>
      <c r="F244" s="35" t="s">
        <v>11</v>
      </c>
      <c r="G244" s="35">
        <v>45931</v>
      </c>
      <c r="H244" s="35">
        <v>45931</v>
      </c>
      <c r="I244" s="64">
        <v>138</v>
      </c>
      <c r="J244" s="52" t="s">
        <v>104</v>
      </c>
      <c r="K244" s="52" t="s">
        <v>127</v>
      </c>
      <c r="L244" s="52" t="s">
        <v>122</v>
      </c>
      <c r="M244" s="52" t="s">
        <v>118</v>
      </c>
      <c r="N244" s="52" t="s">
        <v>108</v>
      </c>
      <c r="O244" s="52" t="s">
        <v>109</v>
      </c>
      <c r="P244" s="52" t="s">
        <v>313</v>
      </c>
      <c r="Q244" s="52" t="s">
        <v>737</v>
      </c>
      <c r="R244" s="57" t="s">
        <v>11</v>
      </c>
      <c r="S244" s="42" t="s">
        <v>11</v>
      </c>
      <c r="T244" s="42" t="s">
        <v>11</v>
      </c>
      <c r="U244" s="42" t="s">
        <v>11</v>
      </c>
    </row>
    <row r="245" spans="1:21">
      <c r="A245" s="340">
        <v>23</v>
      </c>
      <c r="B245" s="323"/>
      <c r="C245" s="6" t="s">
        <v>20</v>
      </c>
      <c r="D245" s="35">
        <v>45805</v>
      </c>
      <c r="E245" s="35">
        <v>45814</v>
      </c>
      <c r="F245" s="35">
        <v>45843</v>
      </c>
      <c r="G245" s="35">
        <v>45928</v>
      </c>
      <c r="H245" s="35">
        <v>45945</v>
      </c>
      <c r="I245" s="41">
        <v>115</v>
      </c>
      <c r="J245" s="37" t="s">
        <v>116</v>
      </c>
      <c r="K245" s="37" t="s">
        <v>738</v>
      </c>
      <c r="L245" s="37" t="s">
        <v>739</v>
      </c>
      <c r="M245" s="37" t="s">
        <v>107</v>
      </c>
      <c r="N245" s="37" t="s">
        <v>108</v>
      </c>
      <c r="O245" s="37" t="s">
        <v>109</v>
      </c>
      <c r="P245" s="37" t="s">
        <v>313</v>
      </c>
      <c r="Q245" s="37" t="s">
        <v>737</v>
      </c>
      <c r="R245" s="37" t="s">
        <v>303</v>
      </c>
      <c r="S245" s="37" t="s">
        <v>804</v>
      </c>
      <c r="T245" s="37" t="s">
        <v>11</v>
      </c>
      <c r="U245" s="42" t="s">
        <v>11</v>
      </c>
    </row>
    <row r="246" spans="1:21">
      <c r="A246" s="340">
        <v>23</v>
      </c>
      <c r="B246" s="323"/>
      <c r="C246" s="6" t="s">
        <v>696</v>
      </c>
      <c r="D246" s="59">
        <v>45782</v>
      </c>
      <c r="E246" s="59">
        <v>45788</v>
      </c>
      <c r="F246" s="43">
        <v>45829</v>
      </c>
      <c r="G246" s="59">
        <v>45914</v>
      </c>
      <c r="H246" s="59">
        <v>45914</v>
      </c>
      <c r="I246" s="45">
        <v>126</v>
      </c>
      <c r="J246" s="46" t="s">
        <v>116</v>
      </c>
      <c r="K246" s="46" t="s">
        <v>127</v>
      </c>
      <c r="L246" s="46" t="s">
        <v>158</v>
      </c>
      <c r="M246" s="46" t="s">
        <v>536</v>
      </c>
      <c r="N246" s="46" t="s">
        <v>108</v>
      </c>
      <c r="O246" s="46" t="s">
        <v>109</v>
      </c>
      <c r="P246" s="46" t="s">
        <v>110</v>
      </c>
      <c r="Q246" s="46" t="s">
        <v>737</v>
      </c>
      <c r="R246" s="47" t="s">
        <v>11</v>
      </c>
      <c r="S246" s="47" t="s">
        <v>11</v>
      </c>
      <c r="T246" s="47" t="s">
        <v>11</v>
      </c>
      <c r="U246" s="47" t="s">
        <v>11</v>
      </c>
    </row>
    <row r="247" spans="1:21" ht="22.5">
      <c r="A247" s="340">
        <v>23</v>
      </c>
      <c r="B247" s="323"/>
      <c r="C247" s="13" t="s">
        <v>697</v>
      </c>
      <c r="D247" s="48">
        <v>45783</v>
      </c>
      <c r="E247" s="48">
        <v>45792</v>
      </c>
      <c r="F247" s="48">
        <v>45842</v>
      </c>
      <c r="G247" s="48">
        <v>45927</v>
      </c>
      <c r="H247" s="48">
        <v>45930</v>
      </c>
      <c r="I247" s="49">
        <v>136</v>
      </c>
      <c r="J247" s="50" t="s">
        <v>104</v>
      </c>
      <c r="K247" s="50" t="s">
        <v>127</v>
      </c>
      <c r="L247" s="50" t="s">
        <v>122</v>
      </c>
      <c r="M247" s="50" t="s">
        <v>107</v>
      </c>
      <c r="N247" s="50" t="s">
        <v>108</v>
      </c>
      <c r="O247" s="50" t="s">
        <v>112</v>
      </c>
      <c r="P247" s="50" t="s">
        <v>110</v>
      </c>
      <c r="Q247" s="51">
        <v>1</v>
      </c>
      <c r="R247" s="55" t="s">
        <v>517</v>
      </c>
      <c r="S247" s="55" t="s">
        <v>766</v>
      </c>
      <c r="T247" s="52" t="s">
        <v>11</v>
      </c>
      <c r="U247" s="52" t="s">
        <v>11</v>
      </c>
    </row>
    <row r="248" spans="1:21">
      <c r="A248" s="340">
        <v>23</v>
      </c>
      <c r="B248" s="323"/>
      <c r="C248" s="6" t="s">
        <v>698</v>
      </c>
      <c r="D248" s="53" t="s">
        <v>743</v>
      </c>
      <c r="E248" s="53" t="s">
        <v>744</v>
      </c>
      <c r="F248" s="53" t="s">
        <v>807</v>
      </c>
      <c r="G248" s="53" t="s">
        <v>769</v>
      </c>
      <c r="H248" s="53" t="s">
        <v>769</v>
      </c>
      <c r="I248" s="54">
        <v>120</v>
      </c>
      <c r="J248" s="40" t="s">
        <v>114</v>
      </c>
      <c r="K248" s="40" t="s">
        <v>127</v>
      </c>
      <c r="L248" s="40" t="s">
        <v>122</v>
      </c>
      <c r="M248" s="40" t="s">
        <v>166</v>
      </c>
      <c r="N248" s="40" t="s">
        <v>108</v>
      </c>
      <c r="O248" s="40" t="s">
        <v>112</v>
      </c>
      <c r="P248" s="40" t="s">
        <v>110</v>
      </c>
      <c r="Q248" s="40">
        <v>1</v>
      </c>
      <c r="R248" s="55" t="s">
        <v>520</v>
      </c>
      <c r="S248" s="40">
        <v>0</v>
      </c>
      <c r="T248" s="40">
        <v>0</v>
      </c>
      <c r="U248" s="40">
        <v>0</v>
      </c>
    </row>
    <row r="249" spans="1:21">
      <c r="A249" s="340">
        <v>23</v>
      </c>
      <c r="B249" s="323"/>
      <c r="C249" s="6" t="s">
        <v>699</v>
      </c>
      <c r="D249" s="56">
        <v>45770</v>
      </c>
      <c r="E249" s="56">
        <v>45781</v>
      </c>
      <c r="F249" s="56">
        <v>45836</v>
      </c>
      <c r="G249" s="56">
        <v>45914</v>
      </c>
      <c r="H249" s="56">
        <v>45914</v>
      </c>
      <c r="I249" s="54">
        <v>134</v>
      </c>
      <c r="J249" s="40" t="s">
        <v>104</v>
      </c>
      <c r="K249" s="40" t="s">
        <v>127</v>
      </c>
      <c r="L249" s="40" t="s">
        <v>122</v>
      </c>
      <c r="M249" s="57" t="s">
        <v>107</v>
      </c>
      <c r="N249" s="57" t="s">
        <v>309</v>
      </c>
      <c r="O249" s="57" t="s">
        <v>109</v>
      </c>
      <c r="P249" s="57" t="s">
        <v>110</v>
      </c>
      <c r="Q249" s="57" t="s">
        <v>737</v>
      </c>
      <c r="R249" s="47" t="s">
        <v>11</v>
      </c>
      <c r="S249" s="57" t="s">
        <v>11</v>
      </c>
      <c r="T249" s="57" t="s">
        <v>11</v>
      </c>
      <c r="U249" s="42" t="s">
        <v>11</v>
      </c>
    </row>
    <row r="250" spans="1:21">
      <c r="A250" s="340">
        <v>23</v>
      </c>
      <c r="B250" s="323"/>
      <c r="C250" s="6" t="s">
        <v>700</v>
      </c>
      <c r="D250" s="59">
        <v>45772</v>
      </c>
      <c r="E250" s="59">
        <v>45789</v>
      </c>
      <c r="F250" s="60">
        <v>45839</v>
      </c>
      <c r="G250" s="59">
        <v>45917</v>
      </c>
      <c r="H250" s="59">
        <v>45917</v>
      </c>
      <c r="I250" s="61">
        <v>129</v>
      </c>
      <c r="J250" s="62" t="s">
        <v>114</v>
      </c>
      <c r="K250" s="62" t="s">
        <v>127</v>
      </c>
      <c r="L250" s="62" t="s">
        <v>122</v>
      </c>
      <c r="M250" s="62" t="s">
        <v>107</v>
      </c>
      <c r="N250" s="62" t="s">
        <v>108</v>
      </c>
      <c r="O250" s="63" t="s">
        <v>112</v>
      </c>
      <c r="P250" s="63" t="s">
        <v>110</v>
      </c>
      <c r="Q250" s="63">
        <v>1</v>
      </c>
      <c r="R250" s="55" t="s">
        <v>11</v>
      </c>
      <c r="S250" s="42" t="s">
        <v>11</v>
      </c>
      <c r="T250" s="42" t="s">
        <v>11</v>
      </c>
      <c r="U250" s="42" t="s">
        <v>11</v>
      </c>
    </row>
    <row r="251" spans="1:21">
      <c r="A251" s="340">
        <v>23</v>
      </c>
      <c r="B251" s="323"/>
      <c r="C251" s="6" t="s">
        <v>701</v>
      </c>
      <c r="D251" s="35">
        <v>45785</v>
      </c>
      <c r="E251" s="35">
        <v>45796</v>
      </c>
      <c r="F251" s="60" t="s">
        <v>11</v>
      </c>
      <c r="G251" s="35">
        <v>45927</v>
      </c>
      <c r="H251" s="35">
        <v>45943</v>
      </c>
      <c r="I251" s="64">
        <v>128</v>
      </c>
      <c r="J251" s="52" t="s">
        <v>104</v>
      </c>
      <c r="K251" s="52" t="s">
        <v>127</v>
      </c>
      <c r="L251" s="52" t="s">
        <v>122</v>
      </c>
      <c r="M251" s="52" t="s">
        <v>118</v>
      </c>
      <c r="N251" s="52" t="s">
        <v>309</v>
      </c>
      <c r="O251" s="52" t="s">
        <v>11</v>
      </c>
      <c r="P251" s="52" t="s">
        <v>173</v>
      </c>
      <c r="Q251" s="52" t="s">
        <v>173</v>
      </c>
      <c r="R251" s="47" t="s">
        <v>11</v>
      </c>
      <c r="S251" s="65" t="s">
        <v>11</v>
      </c>
      <c r="T251" s="65" t="s">
        <v>11</v>
      </c>
      <c r="U251" s="65" t="s">
        <v>11</v>
      </c>
    </row>
    <row r="252" spans="1:21" ht="33.75">
      <c r="A252" s="340">
        <v>23</v>
      </c>
      <c r="B252" s="323"/>
      <c r="C252" s="13" t="s">
        <v>702</v>
      </c>
      <c r="D252" s="35">
        <v>45782</v>
      </c>
      <c r="E252" s="35">
        <v>45797</v>
      </c>
      <c r="F252" s="66">
        <v>45843</v>
      </c>
      <c r="G252" s="35">
        <v>45926</v>
      </c>
      <c r="H252" s="35">
        <v>45930</v>
      </c>
      <c r="I252" s="67">
        <v>130</v>
      </c>
      <c r="J252" s="52" t="s">
        <v>116</v>
      </c>
      <c r="K252" s="52" t="s">
        <v>738</v>
      </c>
      <c r="L252" s="52" t="s">
        <v>750</v>
      </c>
      <c r="M252" s="52" t="s">
        <v>118</v>
      </c>
      <c r="N252" s="52" t="s">
        <v>108</v>
      </c>
      <c r="O252" s="52" t="s">
        <v>112</v>
      </c>
      <c r="P252" s="52" t="s">
        <v>110</v>
      </c>
      <c r="Q252" s="52">
        <v>1</v>
      </c>
      <c r="R252" s="57" t="s">
        <v>301</v>
      </c>
      <c r="S252" s="57" t="s">
        <v>751</v>
      </c>
      <c r="T252" s="52" t="s">
        <v>752</v>
      </c>
      <c r="U252" s="52" t="s">
        <v>780</v>
      </c>
    </row>
    <row r="253" spans="1:21">
      <c r="A253" s="340">
        <v>23</v>
      </c>
      <c r="B253" s="323"/>
      <c r="C253" s="6" t="s">
        <v>703</v>
      </c>
      <c r="D253" s="68">
        <v>45787</v>
      </c>
      <c r="E253" s="68">
        <v>45796</v>
      </c>
      <c r="F253" s="68" t="s">
        <v>11</v>
      </c>
      <c r="G253" s="68">
        <v>45923</v>
      </c>
      <c r="H253" s="68">
        <v>45946</v>
      </c>
      <c r="I253" s="69">
        <v>127</v>
      </c>
      <c r="J253" s="70" t="s">
        <v>776</v>
      </c>
      <c r="K253" s="70" t="s">
        <v>129</v>
      </c>
      <c r="L253" s="70" t="s">
        <v>750</v>
      </c>
      <c r="M253" s="70" t="s">
        <v>107</v>
      </c>
      <c r="N253" s="70" t="s">
        <v>755</v>
      </c>
      <c r="O253" s="70" t="s">
        <v>756</v>
      </c>
      <c r="P253" s="70" t="s">
        <v>110</v>
      </c>
      <c r="Q253" s="70">
        <v>1</v>
      </c>
      <c r="R253" s="70" t="s">
        <v>137</v>
      </c>
      <c r="S253" s="57" t="s">
        <v>11</v>
      </c>
      <c r="T253" s="57" t="s">
        <v>11</v>
      </c>
      <c r="U253" s="57" t="s">
        <v>11</v>
      </c>
    </row>
    <row r="254" spans="1:21">
      <c r="A254" s="340">
        <v>23</v>
      </c>
      <c r="B254" s="323"/>
      <c r="C254" s="19" t="s">
        <v>22</v>
      </c>
      <c r="D254" s="71" t="s">
        <v>11</v>
      </c>
      <c r="E254" s="72" t="s">
        <v>11</v>
      </c>
      <c r="F254" s="72" t="s">
        <v>11</v>
      </c>
      <c r="G254" s="73" t="s">
        <v>11</v>
      </c>
      <c r="H254" s="72" t="s">
        <v>11</v>
      </c>
      <c r="I254" s="74">
        <v>128.30000000000001</v>
      </c>
      <c r="J254" s="75" t="s">
        <v>11</v>
      </c>
      <c r="K254" s="75" t="s">
        <v>11</v>
      </c>
      <c r="L254" s="75" t="s">
        <v>11</v>
      </c>
      <c r="M254" s="75" t="s">
        <v>11</v>
      </c>
      <c r="N254" s="76" t="s">
        <v>11</v>
      </c>
      <c r="O254" s="77" t="s">
        <v>11</v>
      </c>
      <c r="P254" s="77" t="s">
        <v>11</v>
      </c>
      <c r="Q254" s="75" t="s">
        <v>11</v>
      </c>
      <c r="R254" s="78" t="s">
        <v>11</v>
      </c>
      <c r="S254" s="79" t="s">
        <v>11</v>
      </c>
      <c r="T254" s="79" t="s">
        <v>11</v>
      </c>
      <c r="U254" s="75" t="s">
        <v>11</v>
      </c>
    </row>
    <row r="255" spans="1:21">
      <c r="A255" s="340">
        <v>24</v>
      </c>
      <c r="B255" s="323" t="s">
        <v>64</v>
      </c>
      <c r="C255" s="6" t="s">
        <v>19</v>
      </c>
      <c r="D255" s="35">
        <v>45781</v>
      </c>
      <c r="E255" s="35">
        <v>45794</v>
      </c>
      <c r="F255" s="35" t="s">
        <v>11</v>
      </c>
      <c r="G255" s="35">
        <v>45933</v>
      </c>
      <c r="H255" s="35">
        <v>45933</v>
      </c>
      <c r="I255" s="64">
        <v>140</v>
      </c>
      <c r="J255" s="52" t="s">
        <v>104</v>
      </c>
      <c r="K255" s="52" t="s">
        <v>127</v>
      </c>
      <c r="L255" s="52" t="s">
        <v>122</v>
      </c>
      <c r="M255" s="52" t="s">
        <v>118</v>
      </c>
      <c r="N255" s="52" t="s">
        <v>108</v>
      </c>
      <c r="O255" s="52" t="s">
        <v>109</v>
      </c>
      <c r="P255" s="52" t="s">
        <v>313</v>
      </c>
      <c r="Q255" s="52" t="s">
        <v>737</v>
      </c>
      <c r="R255" s="57" t="s">
        <v>11</v>
      </c>
      <c r="S255" s="42" t="s">
        <v>11</v>
      </c>
      <c r="T255" s="42" t="s">
        <v>11</v>
      </c>
      <c r="U255" s="42" t="s">
        <v>11</v>
      </c>
    </row>
    <row r="256" spans="1:21">
      <c r="A256" s="340">
        <v>24</v>
      </c>
      <c r="B256" s="323"/>
      <c r="C256" s="6" t="s">
        <v>20</v>
      </c>
      <c r="D256" s="35">
        <v>45805</v>
      </c>
      <c r="E256" s="35">
        <v>45814</v>
      </c>
      <c r="F256" s="35">
        <v>45859</v>
      </c>
      <c r="G256" s="35">
        <v>45934</v>
      </c>
      <c r="H256" s="35">
        <v>45945</v>
      </c>
      <c r="I256" s="41">
        <v>121</v>
      </c>
      <c r="J256" s="37" t="s">
        <v>116</v>
      </c>
      <c r="K256" s="37" t="s">
        <v>738</v>
      </c>
      <c r="L256" s="37" t="s">
        <v>757</v>
      </c>
      <c r="M256" s="37" t="s">
        <v>107</v>
      </c>
      <c r="N256" s="37" t="s">
        <v>108</v>
      </c>
      <c r="O256" s="37" t="s">
        <v>109</v>
      </c>
      <c r="P256" s="37" t="s">
        <v>740</v>
      </c>
      <c r="Q256" s="37" t="s">
        <v>737</v>
      </c>
      <c r="R256" s="37" t="s">
        <v>303</v>
      </c>
      <c r="S256" s="37" t="s">
        <v>804</v>
      </c>
      <c r="T256" s="42" t="s">
        <v>11</v>
      </c>
      <c r="U256" s="42" t="s">
        <v>11</v>
      </c>
    </row>
    <row r="257" spans="1:21">
      <c r="A257" s="340">
        <v>24</v>
      </c>
      <c r="B257" s="323"/>
      <c r="C257" s="6" t="s">
        <v>696</v>
      </c>
      <c r="D257" s="59">
        <v>45782</v>
      </c>
      <c r="E257" s="59">
        <v>45789</v>
      </c>
      <c r="F257" s="43">
        <v>45848</v>
      </c>
      <c r="G257" s="84">
        <v>45933</v>
      </c>
      <c r="H257" s="84">
        <v>45933</v>
      </c>
      <c r="I257" s="82">
        <v>144</v>
      </c>
      <c r="J257" s="83" t="s">
        <v>116</v>
      </c>
      <c r="K257" s="83" t="s">
        <v>105</v>
      </c>
      <c r="L257" s="83" t="s">
        <v>106</v>
      </c>
      <c r="M257" s="83" t="s">
        <v>536</v>
      </c>
      <c r="N257" s="83" t="s">
        <v>108</v>
      </c>
      <c r="O257" s="83" t="s">
        <v>109</v>
      </c>
      <c r="P257" s="83" t="s">
        <v>110</v>
      </c>
      <c r="Q257" s="83" t="s">
        <v>737</v>
      </c>
      <c r="R257" s="47" t="s">
        <v>11</v>
      </c>
      <c r="S257" s="47" t="s">
        <v>11</v>
      </c>
      <c r="T257" s="47" t="s">
        <v>11</v>
      </c>
      <c r="U257" s="47" t="s">
        <v>11</v>
      </c>
    </row>
    <row r="258" spans="1:21">
      <c r="A258" s="340">
        <v>24</v>
      </c>
      <c r="B258" s="323"/>
      <c r="C258" s="13" t="s">
        <v>697</v>
      </c>
      <c r="D258" s="48">
        <v>45783</v>
      </c>
      <c r="E258" s="48">
        <v>45791</v>
      </c>
      <c r="F258" s="48">
        <v>45871</v>
      </c>
      <c r="G258" s="48" t="s">
        <v>11</v>
      </c>
      <c r="H258" s="48" t="s">
        <v>11</v>
      </c>
      <c r="I258" s="49" t="s">
        <v>11</v>
      </c>
      <c r="J258" s="50" t="s">
        <v>104</v>
      </c>
      <c r="K258" s="50" t="s">
        <v>127</v>
      </c>
      <c r="L258" s="50" t="s">
        <v>106</v>
      </c>
      <c r="M258" s="50" t="s">
        <v>107</v>
      </c>
      <c r="N258" s="50" t="s">
        <v>108</v>
      </c>
      <c r="O258" s="50" t="s">
        <v>112</v>
      </c>
      <c r="P258" s="50" t="s">
        <v>110</v>
      </c>
      <c r="Q258" s="51">
        <v>2</v>
      </c>
      <c r="R258" s="52" t="s">
        <v>11</v>
      </c>
      <c r="S258" s="52" t="s">
        <v>11</v>
      </c>
      <c r="T258" s="52" t="s">
        <v>11</v>
      </c>
      <c r="U258" s="52" t="s">
        <v>11</v>
      </c>
    </row>
    <row r="259" spans="1:21">
      <c r="A259" s="340">
        <v>24</v>
      </c>
      <c r="B259" s="323"/>
      <c r="C259" s="6" t="s">
        <v>698</v>
      </c>
      <c r="D259" s="53" t="s">
        <v>743</v>
      </c>
      <c r="E259" s="53" t="s">
        <v>744</v>
      </c>
      <c r="F259" s="53" t="s">
        <v>808</v>
      </c>
      <c r="G259" s="53" t="s">
        <v>792</v>
      </c>
      <c r="H259" s="53" t="s">
        <v>793</v>
      </c>
      <c r="I259" s="54">
        <v>132</v>
      </c>
      <c r="J259" s="40" t="s">
        <v>114</v>
      </c>
      <c r="K259" s="40" t="s">
        <v>127</v>
      </c>
      <c r="L259" s="40" t="s">
        <v>106</v>
      </c>
      <c r="M259" s="40" t="s">
        <v>137</v>
      </c>
      <c r="N259" s="40" t="s">
        <v>108</v>
      </c>
      <c r="O259" s="40" t="s">
        <v>112</v>
      </c>
      <c r="P259" s="40" t="s">
        <v>110</v>
      </c>
      <c r="Q259" s="40">
        <v>2</v>
      </c>
      <c r="R259" s="55" t="s">
        <v>520</v>
      </c>
      <c r="S259" s="40">
        <v>0</v>
      </c>
      <c r="T259" s="40">
        <v>0</v>
      </c>
      <c r="U259" s="40">
        <v>0</v>
      </c>
    </row>
    <row r="260" spans="1:21">
      <c r="A260" s="340">
        <v>24</v>
      </c>
      <c r="B260" s="323"/>
      <c r="C260" s="6" t="s">
        <v>699</v>
      </c>
      <c r="D260" s="56">
        <v>45770</v>
      </c>
      <c r="E260" s="56">
        <v>45785</v>
      </c>
      <c r="F260" s="56">
        <v>45863</v>
      </c>
      <c r="G260" s="56">
        <v>45948</v>
      </c>
      <c r="H260" s="56">
        <v>45950</v>
      </c>
      <c r="I260" s="54">
        <v>164</v>
      </c>
      <c r="J260" s="40" t="s">
        <v>104</v>
      </c>
      <c r="K260" s="40" t="s">
        <v>127</v>
      </c>
      <c r="L260" s="40" t="s">
        <v>106</v>
      </c>
      <c r="M260" s="57" t="s">
        <v>118</v>
      </c>
      <c r="N260" s="57" t="s">
        <v>108</v>
      </c>
      <c r="O260" s="57" t="s">
        <v>109</v>
      </c>
      <c r="P260" s="57" t="s">
        <v>115</v>
      </c>
      <c r="Q260" s="57" t="s">
        <v>762</v>
      </c>
      <c r="R260" s="55" t="s">
        <v>11</v>
      </c>
      <c r="S260" s="55" t="s">
        <v>11</v>
      </c>
      <c r="T260" s="42" t="s">
        <v>11</v>
      </c>
      <c r="U260" s="42" t="s">
        <v>11</v>
      </c>
    </row>
    <row r="261" spans="1:21">
      <c r="A261" s="340">
        <v>24</v>
      </c>
      <c r="B261" s="323"/>
      <c r="C261" s="6" t="s">
        <v>700</v>
      </c>
      <c r="D261" s="59">
        <v>45772</v>
      </c>
      <c r="E261" s="59">
        <v>45789</v>
      </c>
      <c r="F261" s="60">
        <v>45856</v>
      </c>
      <c r="G261" s="59" t="s">
        <v>11</v>
      </c>
      <c r="H261" s="59" t="s">
        <v>11</v>
      </c>
      <c r="I261" s="61" t="s">
        <v>11</v>
      </c>
      <c r="J261" s="62" t="s">
        <v>114</v>
      </c>
      <c r="K261" s="62" t="s">
        <v>127</v>
      </c>
      <c r="L261" s="62" t="s">
        <v>106</v>
      </c>
      <c r="M261" s="62" t="s">
        <v>128</v>
      </c>
      <c r="N261" s="62" t="s">
        <v>108</v>
      </c>
      <c r="O261" s="63" t="s">
        <v>112</v>
      </c>
      <c r="P261" s="63" t="s">
        <v>110</v>
      </c>
      <c r="Q261" s="63">
        <v>2</v>
      </c>
      <c r="R261" s="62" t="s">
        <v>11</v>
      </c>
      <c r="S261" s="62" t="s">
        <v>11</v>
      </c>
      <c r="T261" s="42" t="s">
        <v>11</v>
      </c>
      <c r="U261" s="42" t="s">
        <v>11</v>
      </c>
    </row>
    <row r="262" spans="1:21">
      <c r="A262" s="340">
        <v>24</v>
      </c>
      <c r="B262" s="323"/>
      <c r="C262" s="6" t="s">
        <v>701</v>
      </c>
      <c r="D262" s="35">
        <v>45785</v>
      </c>
      <c r="E262" s="35">
        <v>45796</v>
      </c>
      <c r="F262" s="60" t="s">
        <v>11</v>
      </c>
      <c r="G262" s="35">
        <v>45931</v>
      </c>
      <c r="H262" s="35">
        <v>45943</v>
      </c>
      <c r="I262" s="64">
        <v>139</v>
      </c>
      <c r="J262" s="52" t="s">
        <v>104</v>
      </c>
      <c r="K262" s="52" t="s">
        <v>105</v>
      </c>
      <c r="L262" s="52" t="s">
        <v>106</v>
      </c>
      <c r="M262" s="52" t="s">
        <v>118</v>
      </c>
      <c r="N262" s="52" t="s">
        <v>309</v>
      </c>
      <c r="O262" s="52" t="s">
        <v>11</v>
      </c>
      <c r="P262" s="52" t="s">
        <v>173</v>
      </c>
      <c r="Q262" s="52" t="s">
        <v>173</v>
      </c>
      <c r="R262" s="65" t="s">
        <v>11</v>
      </c>
      <c r="S262" s="65" t="s">
        <v>11</v>
      </c>
      <c r="T262" s="65" t="s">
        <v>11</v>
      </c>
      <c r="U262" s="65" t="s">
        <v>11</v>
      </c>
    </row>
    <row r="263" spans="1:21" ht="33.75">
      <c r="A263" s="340">
        <v>24</v>
      </c>
      <c r="B263" s="323"/>
      <c r="C263" s="13" t="s">
        <v>702</v>
      </c>
      <c r="D263" s="35">
        <v>45782</v>
      </c>
      <c r="E263" s="35">
        <v>45798</v>
      </c>
      <c r="F263" s="66">
        <v>45860</v>
      </c>
      <c r="G263" s="35">
        <v>45937</v>
      </c>
      <c r="H263" s="35">
        <v>45943</v>
      </c>
      <c r="I263" s="67">
        <v>140</v>
      </c>
      <c r="J263" s="52" t="s">
        <v>116</v>
      </c>
      <c r="K263" s="52" t="s">
        <v>738</v>
      </c>
      <c r="L263" s="52" t="s">
        <v>763</v>
      </c>
      <c r="M263" s="52" t="s">
        <v>118</v>
      </c>
      <c r="N263" s="52" t="s">
        <v>108</v>
      </c>
      <c r="O263" s="52" t="s">
        <v>112</v>
      </c>
      <c r="P263" s="52" t="s">
        <v>110</v>
      </c>
      <c r="Q263" s="52">
        <v>2</v>
      </c>
      <c r="R263" s="57" t="s">
        <v>301</v>
      </c>
      <c r="S263" s="57" t="s">
        <v>751</v>
      </c>
      <c r="T263" s="52" t="s">
        <v>752</v>
      </c>
      <c r="U263" s="52" t="s">
        <v>780</v>
      </c>
    </row>
    <row r="264" spans="1:21">
      <c r="A264" s="340">
        <v>24</v>
      </c>
      <c r="B264" s="323"/>
      <c r="C264" s="6" t="s">
        <v>703</v>
      </c>
      <c r="D264" s="68">
        <v>45787</v>
      </c>
      <c r="E264" s="68">
        <v>45797</v>
      </c>
      <c r="F264" s="68" t="s">
        <v>11</v>
      </c>
      <c r="G264" s="68">
        <v>45930</v>
      </c>
      <c r="H264" s="68">
        <v>45946</v>
      </c>
      <c r="I264" s="69">
        <v>133</v>
      </c>
      <c r="J264" s="70" t="s">
        <v>776</v>
      </c>
      <c r="K264" s="70" t="s">
        <v>129</v>
      </c>
      <c r="L264" s="70" t="s">
        <v>750</v>
      </c>
      <c r="M264" s="70" t="s">
        <v>107</v>
      </c>
      <c r="N264" s="70" t="s">
        <v>755</v>
      </c>
      <c r="O264" s="70" t="s">
        <v>756</v>
      </c>
      <c r="P264" s="70" t="s">
        <v>110</v>
      </c>
      <c r="Q264" s="70">
        <v>4</v>
      </c>
      <c r="R264" s="70" t="s">
        <v>137</v>
      </c>
      <c r="S264" s="57" t="s">
        <v>11</v>
      </c>
      <c r="T264" s="57" t="s">
        <v>11</v>
      </c>
      <c r="U264" s="57" t="s">
        <v>11</v>
      </c>
    </row>
    <row r="265" spans="1:21">
      <c r="A265" s="340">
        <v>24</v>
      </c>
      <c r="B265" s="323"/>
      <c r="C265" s="19" t="s">
        <v>22</v>
      </c>
      <c r="D265" s="71" t="s">
        <v>11</v>
      </c>
      <c r="E265" s="72" t="s">
        <v>11</v>
      </c>
      <c r="F265" s="72" t="s">
        <v>11</v>
      </c>
      <c r="G265" s="73" t="s">
        <v>11</v>
      </c>
      <c r="H265" s="72" t="s">
        <v>11</v>
      </c>
      <c r="I265" s="74">
        <v>139</v>
      </c>
      <c r="J265" s="75" t="s">
        <v>11</v>
      </c>
      <c r="K265" s="75" t="s">
        <v>11</v>
      </c>
      <c r="L265" s="75" t="s">
        <v>11</v>
      </c>
      <c r="M265" s="75" t="s">
        <v>11</v>
      </c>
      <c r="N265" s="76" t="s">
        <v>11</v>
      </c>
      <c r="O265" s="77" t="s">
        <v>11</v>
      </c>
      <c r="P265" s="77" t="s">
        <v>11</v>
      </c>
      <c r="Q265" s="75" t="s">
        <v>11</v>
      </c>
      <c r="R265" s="78" t="s">
        <v>11</v>
      </c>
      <c r="S265" s="79" t="s">
        <v>11</v>
      </c>
      <c r="T265" s="79" t="s">
        <v>11</v>
      </c>
      <c r="U265" s="75" t="s">
        <v>11</v>
      </c>
    </row>
    <row r="266" spans="1:21">
      <c r="A266" s="340">
        <v>25</v>
      </c>
      <c r="B266" s="323" t="s">
        <v>67</v>
      </c>
      <c r="C266" s="6" t="s">
        <v>19</v>
      </c>
      <c r="D266" s="35">
        <v>45781</v>
      </c>
      <c r="E266" s="35">
        <v>45794</v>
      </c>
      <c r="F266" s="35" t="s">
        <v>11</v>
      </c>
      <c r="G266" s="35">
        <v>45932</v>
      </c>
      <c r="H266" s="35">
        <v>45932</v>
      </c>
      <c r="I266" s="64">
        <v>139</v>
      </c>
      <c r="J266" s="52" t="s">
        <v>116</v>
      </c>
      <c r="K266" s="52" t="s">
        <v>105</v>
      </c>
      <c r="L266" s="52" t="s">
        <v>122</v>
      </c>
      <c r="M266" s="52" t="s">
        <v>118</v>
      </c>
      <c r="N266" s="52" t="s">
        <v>108</v>
      </c>
      <c r="O266" s="52" t="s">
        <v>109</v>
      </c>
      <c r="P266" s="52" t="s">
        <v>313</v>
      </c>
      <c r="Q266" s="52" t="s">
        <v>737</v>
      </c>
      <c r="R266" s="57" t="s">
        <v>11</v>
      </c>
      <c r="S266" s="42" t="s">
        <v>11</v>
      </c>
      <c r="T266" s="42" t="s">
        <v>11</v>
      </c>
      <c r="U266" s="42" t="s">
        <v>11</v>
      </c>
    </row>
    <row r="267" spans="1:21">
      <c r="A267" s="340">
        <v>25</v>
      </c>
      <c r="B267" s="323"/>
      <c r="C267" s="6" t="s">
        <v>20</v>
      </c>
      <c r="D267" s="35">
        <v>45805</v>
      </c>
      <c r="E267" s="35">
        <v>45814</v>
      </c>
      <c r="F267" s="35">
        <v>45866</v>
      </c>
      <c r="G267" s="35">
        <v>45934</v>
      </c>
      <c r="H267" s="35">
        <v>45945</v>
      </c>
      <c r="I267" s="41">
        <v>121</v>
      </c>
      <c r="J267" s="37" t="s">
        <v>116</v>
      </c>
      <c r="K267" s="37" t="s">
        <v>765</v>
      </c>
      <c r="L267" s="37" t="s">
        <v>757</v>
      </c>
      <c r="M267" s="37" t="s">
        <v>107</v>
      </c>
      <c r="N267" s="37" t="s">
        <v>108</v>
      </c>
      <c r="O267" s="37" t="s">
        <v>109</v>
      </c>
      <c r="P267" s="37" t="s">
        <v>740</v>
      </c>
      <c r="Q267" s="37" t="s">
        <v>737</v>
      </c>
      <c r="R267" s="37" t="s">
        <v>303</v>
      </c>
      <c r="S267" s="37" t="s">
        <v>791</v>
      </c>
      <c r="T267" s="42" t="s">
        <v>11</v>
      </c>
      <c r="U267" s="42" t="s">
        <v>11</v>
      </c>
    </row>
    <row r="268" spans="1:21">
      <c r="A268" s="340">
        <v>25</v>
      </c>
      <c r="B268" s="323"/>
      <c r="C268" s="6" t="s">
        <v>696</v>
      </c>
      <c r="D268" s="59">
        <v>45782</v>
      </c>
      <c r="E268" s="59">
        <v>45789</v>
      </c>
      <c r="F268" s="43">
        <v>45848</v>
      </c>
      <c r="G268" s="84">
        <v>45933</v>
      </c>
      <c r="H268" s="84">
        <v>45933</v>
      </c>
      <c r="I268" s="82">
        <v>144</v>
      </c>
      <c r="J268" s="83" t="s">
        <v>116</v>
      </c>
      <c r="K268" s="83" t="s">
        <v>105</v>
      </c>
      <c r="L268" s="83" t="s">
        <v>158</v>
      </c>
      <c r="M268" s="83" t="s">
        <v>536</v>
      </c>
      <c r="N268" s="83" t="s">
        <v>108</v>
      </c>
      <c r="O268" s="83" t="s">
        <v>109</v>
      </c>
      <c r="P268" s="83" t="s">
        <v>110</v>
      </c>
      <c r="Q268" s="83" t="s">
        <v>737</v>
      </c>
      <c r="R268" s="47" t="s">
        <v>11</v>
      </c>
      <c r="S268" s="47" t="s">
        <v>11</v>
      </c>
      <c r="T268" s="47" t="s">
        <v>11</v>
      </c>
      <c r="U268" s="47" t="s">
        <v>11</v>
      </c>
    </row>
    <row r="269" spans="1:21" ht="15.75" customHeight="1">
      <c r="A269" s="340">
        <v>25</v>
      </c>
      <c r="B269" s="323"/>
      <c r="C269" s="13" t="s">
        <v>697</v>
      </c>
      <c r="D269" s="48">
        <v>45783</v>
      </c>
      <c r="E269" s="48">
        <v>45791</v>
      </c>
      <c r="F269" s="48">
        <v>45871</v>
      </c>
      <c r="G269" s="48" t="s">
        <v>11</v>
      </c>
      <c r="H269" s="48" t="s">
        <v>11</v>
      </c>
      <c r="I269" s="49" t="s">
        <v>11</v>
      </c>
      <c r="J269" s="50" t="s">
        <v>104</v>
      </c>
      <c r="K269" s="50" t="s">
        <v>105</v>
      </c>
      <c r="L269" s="50" t="s">
        <v>106</v>
      </c>
      <c r="M269" s="50" t="s">
        <v>128</v>
      </c>
      <c r="N269" s="50" t="s">
        <v>108</v>
      </c>
      <c r="O269" s="50" t="s">
        <v>112</v>
      </c>
      <c r="P269" s="50" t="s">
        <v>110</v>
      </c>
      <c r="Q269" s="51">
        <v>3</v>
      </c>
      <c r="R269" s="52" t="s">
        <v>11</v>
      </c>
      <c r="S269" s="52" t="s">
        <v>11</v>
      </c>
      <c r="T269" s="52" t="s">
        <v>11</v>
      </c>
      <c r="U269" s="47" t="s">
        <v>11</v>
      </c>
    </row>
    <row r="270" spans="1:21">
      <c r="A270" s="340">
        <v>25</v>
      </c>
      <c r="B270" s="323"/>
      <c r="C270" s="6" t="s">
        <v>698</v>
      </c>
      <c r="D270" s="53" t="s">
        <v>743</v>
      </c>
      <c r="E270" s="53" t="s">
        <v>744</v>
      </c>
      <c r="F270" s="53" t="s">
        <v>809</v>
      </c>
      <c r="G270" s="53" t="s">
        <v>798</v>
      </c>
      <c r="H270" s="53" t="s">
        <v>798</v>
      </c>
      <c r="I270" s="54">
        <v>142</v>
      </c>
      <c r="J270" s="40" t="s">
        <v>114</v>
      </c>
      <c r="K270" s="40" t="s">
        <v>105</v>
      </c>
      <c r="L270" s="40" t="s">
        <v>106</v>
      </c>
      <c r="M270" s="40" t="s">
        <v>137</v>
      </c>
      <c r="N270" s="40" t="s">
        <v>108</v>
      </c>
      <c r="O270" s="40" t="s">
        <v>112</v>
      </c>
      <c r="P270" s="40" t="s">
        <v>110</v>
      </c>
      <c r="Q270" s="40">
        <v>1</v>
      </c>
      <c r="R270" s="55" t="s">
        <v>520</v>
      </c>
      <c r="S270" s="40">
        <v>0</v>
      </c>
      <c r="T270" s="40">
        <v>0</v>
      </c>
      <c r="U270" s="40">
        <v>0</v>
      </c>
    </row>
    <row r="271" spans="1:21">
      <c r="A271" s="340">
        <v>25</v>
      </c>
      <c r="B271" s="323"/>
      <c r="C271" s="6" t="s">
        <v>699</v>
      </c>
      <c r="D271" s="56">
        <v>45770</v>
      </c>
      <c r="E271" s="56">
        <v>45784</v>
      </c>
      <c r="F271" s="56">
        <v>45866</v>
      </c>
      <c r="G271" s="56">
        <v>45950</v>
      </c>
      <c r="H271" s="56">
        <v>45950</v>
      </c>
      <c r="I271" s="54">
        <v>167</v>
      </c>
      <c r="J271" s="40" t="s">
        <v>104</v>
      </c>
      <c r="K271" s="40" t="s">
        <v>105</v>
      </c>
      <c r="L271" s="40" t="s">
        <v>106</v>
      </c>
      <c r="M271" s="57" t="s">
        <v>118</v>
      </c>
      <c r="N271" s="57" t="s">
        <v>108</v>
      </c>
      <c r="O271" s="57" t="s">
        <v>109</v>
      </c>
      <c r="P271" s="57" t="s">
        <v>115</v>
      </c>
      <c r="Q271" s="57" t="s">
        <v>742</v>
      </c>
      <c r="R271" s="47" t="s">
        <v>11</v>
      </c>
      <c r="S271" s="57" t="s">
        <v>11</v>
      </c>
      <c r="T271" s="42" t="s">
        <v>11</v>
      </c>
      <c r="U271" s="42" t="s">
        <v>11</v>
      </c>
    </row>
    <row r="272" spans="1:21">
      <c r="A272" s="340">
        <v>25</v>
      </c>
      <c r="B272" s="323"/>
      <c r="C272" s="6" t="s">
        <v>700</v>
      </c>
      <c r="D272" s="59">
        <v>45772</v>
      </c>
      <c r="E272" s="59">
        <v>45789</v>
      </c>
      <c r="F272" s="60">
        <v>45858</v>
      </c>
      <c r="G272" s="59" t="s">
        <v>11</v>
      </c>
      <c r="H272" s="59" t="s">
        <v>11</v>
      </c>
      <c r="I272" s="61" t="s">
        <v>11</v>
      </c>
      <c r="J272" s="62" t="s">
        <v>114</v>
      </c>
      <c r="K272" s="62" t="s">
        <v>105</v>
      </c>
      <c r="L272" s="62" t="s">
        <v>106</v>
      </c>
      <c r="M272" s="62" t="s">
        <v>128</v>
      </c>
      <c r="N272" s="62" t="s">
        <v>108</v>
      </c>
      <c r="O272" s="63" t="s">
        <v>112</v>
      </c>
      <c r="P272" s="63" t="s">
        <v>110</v>
      </c>
      <c r="Q272" s="63">
        <v>1</v>
      </c>
      <c r="R272" s="55" t="s">
        <v>11</v>
      </c>
      <c r="S272" s="42" t="s">
        <v>11</v>
      </c>
      <c r="T272" s="42" t="s">
        <v>11</v>
      </c>
      <c r="U272" s="42" t="s">
        <v>11</v>
      </c>
    </row>
    <row r="273" spans="1:21">
      <c r="A273" s="340">
        <v>25</v>
      </c>
      <c r="B273" s="323"/>
      <c r="C273" s="6" t="s">
        <v>701</v>
      </c>
      <c r="D273" s="35">
        <v>45785</v>
      </c>
      <c r="E273" s="35">
        <v>45796</v>
      </c>
      <c r="F273" s="60" t="s">
        <v>11</v>
      </c>
      <c r="G273" s="35">
        <v>45931</v>
      </c>
      <c r="H273" s="35">
        <v>45943</v>
      </c>
      <c r="I273" s="64">
        <v>139</v>
      </c>
      <c r="J273" s="52" t="s">
        <v>104</v>
      </c>
      <c r="K273" s="52" t="s">
        <v>105</v>
      </c>
      <c r="L273" s="52" t="s">
        <v>106</v>
      </c>
      <c r="M273" s="52" t="s">
        <v>118</v>
      </c>
      <c r="N273" s="52" t="s">
        <v>309</v>
      </c>
      <c r="O273" s="52" t="s">
        <v>11</v>
      </c>
      <c r="P273" s="52" t="s">
        <v>173</v>
      </c>
      <c r="Q273" s="52" t="s">
        <v>173</v>
      </c>
      <c r="R273" s="47" t="s">
        <v>11</v>
      </c>
      <c r="S273" s="65" t="s">
        <v>11</v>
      </c>
      <c r="T273" s="65" t="s">
        <v>11</v>
      </c>
      <c r="U273" s="65" t="s">
        <v>11</v>
      </c>
    </row>
    <row r="274" spans="1:21" ht="33.75">
      <c r="A274" s="340">
        <v>25</v>
      </c>
      <c r="B274" s="323"/>
      <c r="C274" s="13" t="s">
        <v>702</v>
      </c>
      <c r="D274" s="35">
        <v>45782</v>
      </c>
      <c r="E274" s="35">
        <v>45798</v>
      </c>
      <c r="F274" s="66">
        <v>45861</v>
      </c>
      <c r="G274" s="35">
        <v>45938</v>
      </c>
      <c r="H274" s="35">
        <v>45943</v>
      </c>
      <c r="I274" s="67">
        <v>141</v>
      </c>
      <c r="J274" s="52" t="s">
        <v>116</v>
      </c>
      <c r="K274" s="52" t="s">
        <v>765</v>
      </c>
      <c r="L274" s="52" t="s">
        <v>763</v>
      </c>
      <c r="M274" s="52" t="s">
        <v>118</v>
      </c>
      <c r="N274" s="52" t="s">
        <v>108</v>
      </c>
      <c r="O274" s="52" t="s">
        <v>112</v>
      </c>
      <c r="P274" s="52" t="s">
        <v>110</v>
      </c>
      <c r="Q274" s="52">
        <v>2</v>
      </c>
      <c r="R274" s="57" t="s">
        <v>301</v>
      </c>
      <c r="S274" s="57" t="s">
        <v>751</v>
      </c>
      <c r="T274" s="52" t="s">
        <v>752</v>
      </c>
      <c r="U274" s="52" t="s">
        <v>780</v>
      </c>
    </row>
    <row r="275" spans="1:21">
      <c r="A275" s="340">
        <v>25</v>
      </c>
      <c r="B275" s="323"/>
      <c r="C275" s="6" t="s">
        <v>703</v>
      </c>
      <c r="D275" s="68">
        <v>45787</v>
      </c>
      <c r="E275" s="68">
        <v>45796</v>
      </c>
      <c r="F275" s="68" t="s">
        <v>11</v>
      </c>
      <c r="G275" s="68">
        <v>45930</v>
      </c>
      <c r="H275" s="68">
        <v>45946</v>
      </c>
      <c r="I275" s="69">
        <v>134</v>
      </c>
      <c r="J275" s="70" t="s">
        <v>776</v>
      </c>
      <c r="K275" s="70" t="s">
        <v>129</v>
      </c>
      <c r="L275" s="70" t="s">
        <v>763</v>
      </c>
      <c r="M275" s="70" t="s">
        <v>107</v>
      </c>
      <c r="N275" s="70" t="s">
        <v>755</v>
      </c>
      <c r="O275" s="70" t="s">
        <v>756</v>
      </c>
      <c r="P275" s="70" t="s">
        <v>132</v>
      </c>
      <c r="Q275" s="70">
        <v>3</v>
      </c>
      <c r="R275" s="70" t="s">
        <v>137</v>
      </c>
      <c r="S275" s="57" t="s">
        <v>11</v>
      </c>
      <c r="T275" s="57" t="s">
        <v>11</v>
      </c>
      <c r="U275" s="57" t="s">
        <v>11</v>
      </c>
    </row>
    <row r="276" spans="1:21">
      <c r="A276" s="340">
        <v>25</v>
      </c>
      <c r="B276" s="323"/>
      <c r="C276" s="19" t="s">
        <v>22</v>
      </c>
      <c r="D276" s="71" t="s">
        <v>11</v>
      </c>
      <c r="E276" s="72" t="s">
        <v>11</v>
      </c>
      <c r="F276" s="72" t="s">
        <v>11</v>
      </c>
      <c r="G276" s="73" t="s">
        <v>11</v>
      </c>
      <c r="H276" s="72" t="s">
        <v>11</v>
      </c>
      <c r="I276" s="74">
        <v>140.875</v>
      </c>
      <c r="J276" s="75" t="s">
        <v>11</v>
      </c>
      <c r="K276" s="75" t="s">
        <v>11</v>
      </c>
      <c r="L276" s="75" t="s">
        <v>11</v>
      </c>
      <c r="M276" s="75" t="s">
        <v>11</v>
      </c>
      <c r="N276" s="76" t="s">
        <v>11</v>
      </c>
      <c r="O276" s="77" t="s">
        <v>11</v>
      </c>
      <c r="P276" s="77" t="s">
        <v>11</v>
      </c>
      <c r="Q276" s="75" t="s">
        <v>11</v>
      </c>
      <c r="R276" s="78" t="s">
        <v>11</v>
      </c>
      <c r="S276" s="79" t="s">
        <v>11</v>
      </c>
      <c r="T276" s="79" t="s">
        <v>11</v>
      </c>
      <c r="U276" s="75" t="s">
        <v>11</v>
      </c>
    </row>
    <row r="277" spans="1:21">
      <c r="A277" s="340">
        <v>26</v>
      </c>
      <c r="B277" s="323" t="s">
        <v>723</v>
      </c>
      <c r="C277" s="6" t="s">
        <v>19</v>
      </c>
      <c r="D277" s="35">
        <v>45781</v>
      </c>
      <c r="E277" s="35">
        <v>45794</v>
      </c>
      <c r="F277" s="35" t="s">
        <v>11</v>
      </c>
      <c r="G277" s="35">
        <v>45932</v>
      </c>
      <c r="H277" s="35">
        <v>45932</v>
      </c>
      <c r="I277" s="64">
        <v>139</v>
      </c>
      <c r="J277" s="52" t="s">
        <v>116</v>
      </c>
      <c r="K277" s="52" t="s">
        <v>105</v>
      </c>
      <c r="L277" s="52" t="s">
        <v>122</v>
      </c>
      <c r="M277" s="52" t="s">
        <v>118</v>
      </c>
      <c r="N277" s="52" t="s">
        <v>108</v>
      </c>
      <c r="O277" s="52" t="s">
        <v>109</v>
      </c>
      <c r="P277" s="52" t="s">
        <v>313</v>
      </c>
      <c r="Q277" s="52" t="s">
        <v>737</v>
      </c>
      <c r="R277" s="57" t="s">
        <v>11</v>
      </c>
      <c r="S277" s="42" t="s">
        <v>11</v>
      </c>
      <c r="T277" s="42" t="s">
        <v>11</v>
      </c>
      <c r="U277" s="42" t="s">
        <v>11</v>
      </c>
    </row>
    <row r="278" spans="1:21">
      <c r="A278" s="340">
        <v>26</v>
      </c>
      <c r="B278" s="323"/>
      <c r="C278" s="6" t="s">
        <v>20</v>
      </c>
      <c r="D278" s="35">
        <v>45805</v>
      </c>
      <c r="E278" s="35">
        <v>45814</v>
      </c>
      <c r="F278" s="35">
        <v>45843</v>
      </c>
      <c r="G278" s="35">
        <v>45934</v>
      </c>
      <c r="H278" s="35">
        <v>45945</v>
      </c>
      <c r="I278" s="41">
        <v>121</v>
      </c>
      <c r="J278" s="37" t="s">
        <v>116</v>
      </c>
      <c r="K278" s="37" t="s">
        <v>765</v>
      </c>
      <c r="L278" s="37" t="s">
        <v>739</v>
      </c>
      <c r="M278" s="37" t="s">
        <v>118</v>
      </c>
      <c r="N278" s="37" t="s">
        <v>108</v>
      </c>
      <c r="O278" s="37" t="s">
        <v>109</v>
      </c>
      <c r="P278" s="37" t="s">
        <v>740</v>
      </c>
      <c r="Q278" s="37" t="s">
        <v>737</v>
      </c>
      <c r="R278" s="37" t="s">
        <v>303</v>
      </c>
      <c r="S278" s="37" t="s">
        <v>799</v>
      </c>
      <c r="T278" s="37" t="s">
        <v>11</v>
      </c>
      <c r="U278" s="42" t="s">
        <v>11</v>
      </c>
    </row>
    <row r="279" spans="1:21">
      <c r="A279" s="340">
        <v>26</v>
      </c>
      <c r="B279" s="323"/>
      <c r="C279" s="6" t="s">
        <v>696</v>
      </c>
      <c r="D279" s="59">
        <v>45782</v>
      </c>
      <c r="E279" s="59">
        <v>45789</v>
      </c>
      <c r="F279" s="43">
        <v>45833</v>
      </c>
      <c r="G279" s="84">
        <v>45943</v>
      </c>
      <c r="H279" s="84">
        <v>45943</v>
      </c>
      <c r="I279" s="82">
        <v>154</v>
      </c>
      <c r="J279" s="83" t="s">
        <v>116</v>
      </c>
      <c r="K279" s="83" t="s">
        <v>105</v>
      </c>
      <c r="L279" s="83" t="s">
        <v>158</v>
      </c>
      <c r="M279" s="83" t="s">
        <v>536</v>
      </c>
      <c r="N279" s="83" t="s">
        <v>108</v>
      </c>
      <c r="O279" s="83" t="s">
        <v>109</v>
      </c>
      <c r="P279" s="83" t="s">
        <v>110</v>
      </c>
      <c r="Q279" s="83" t="s">
        <v>737</v>
      </c>
      <c r="R279" s="47" t="s">
        <v>11</v>
      </c>
      <c r="S279" s="47" t="s">
        <v>11</v>
      </c>
      <c r="T279" s="47" t="s">
        <v>11</v>
      </c>
      <c r="U279" s="47" t="s">
        <v>11</v>
      </c>
    </row>
    <row r="280" spans="1:21" ht="22.5">
      <c r="A280" s="340">
        <v>26</v>
      </c>
      <c r="B280" s="323"/>
      <c r="C280" s="13" t="s">
        <v>697</v>
      </c>
      <c r="D280" s="48">
        <v>45783</v>
      </c>
      <c r="E280" s="48">
        <v>45792</v>
      </c>
      <c r="F280" s="48">
        <v>45830</v>
      </c>
      <c r="G280" s="48">
        <v>45919</v>
      </c>
      <c r="H280" s="48">
        <v>45923</v>
      </c>
      <c r="I280" s="49">
        <v>128</v>
      </c>
      <c r="J280" s="50" t="s">
        <v>104</v>
      </c>
      <c r="K280" s="50" t="s">
        <v>105</v>
      </c>
      <c r="L280" s="50" t="s">
        <v>122</v>
      </c>
      <c r="M280" s="50" t="s">
        <v>128</v>
      </c>
      <c r="N280" s="50" t="s">
        <v>108</v>
      </c>
      <c r="O280" s="50" t="s">
        <v>112</v>
      </c>
      <c r="P280" s="50" t="s">
        <v>110</v>
      </c>
      <c r="Q280" s="51">
        <v>1</v>
      </c>
      <c r="R280" s="55" t="s">
        <v>517</v>
      </c>
      <c r="S280" s="55" t="s">
        <v>766</v>
      </c>
      <c r="T280" s="52" t="s">
        <v>11</v>
      </c>
      <c r="U280" s="52" t="s">
        <v>11</v>
      </c>
    </row>
    <row r="281" spans="1:21">
      <c r="A281" s="340">
        <v>26</v>
      </c>
      <c r="B281" s="323"/>
      <c r="C281" s="6" t="s">
        <v>698</v>
      </c>
      <c r="D281" s="53" t="s">
        <v>743</v>
      </c>
      <c r="E281" s="53" t="s">
        <v>744</v>
      </c>
      <c r="F281" s="53" t="s">
        <v>758</v>
      </c>
      <c r="G281" s="53" t="s">
        <v>769</v>
      </c>
      <c r="H281" s="53" t="s">
        <v>769</v>
      </c>
      <c r="I281" s="54">
        <v>120</v>
      </c>
      <c r="J281" s="40" t="s">
        <v>114</v>
      </c>
      <c r="K281" s="40" t="s">
        <v>105</v>
      </c>
      <c r="L281" s="40" t="s">
        <v>122</v>
      </c>
      <c r="M281" s="40" t="s">
        <v>137</v>
      </c>
      <c r="N281" s="40" t="s">
        <v>108</v>
      </c>
      <c r="O281" s="40" t="s">
        <v>112</v>
      </c>
      <c r="P281" s="40" t="s">
        <v>110</v>
      </c>
      <c r="Q281" s="40">
        <v>1</v>
      </c>
      <c r="R281" s="55" t="s">
        <v>520</v>
      </c>
      <c r="S281" s="40">
        <v>0</v>
      </c>
      <c r="T281" s="40">
        <v>0</v>
      </c>
      <c r="U281" s="40">
        <v>0</v>
      </c>
    </row>
    <row r="282" spans="1:21">
      <c r="A282" s="340">
        <v>26</v>
      </c>
      <c r="B282" s="323"/>
      <c r="C282" s="6" t="s">
        <v>699</v>
      </c>
      <c r="D282" s="56">
        <v>45770</v>
      </c>
      <c r="E282" s="56">
        <v>45783</v>
      </c>
      <c r="F282" s="56">
        <v>45833</v>
      </c>
      <c r="G282" s="56">
        <v>45912</v>
      </c>
      <c r="H282" s="56">
        <v>45916</v>
      </c>
      <c r="I282" s="54">
        <v>130</v>
      </c>
      <c r="J282" s="40" t="s">
        <v>116</v>
      </c>
      <c r="K282" s="40" t="s">
        <v>105</v>
      </c>
      <c r="L282" s="40" t="s">
        <v>122</v>
      </c>
      <c r="M282" s="57" t="s">
        <v>128</v>
      </c>
      <c r="N282" s="57" t="s">
        <v>309</v>
      </c>
      <c r="O282" s="57" t="s">
        <v>109</v>
      </c>
      <c r="P282" s="57" t="s">
        <v>110</v>
      </c>
      <c r="Q282" s="57" t="s">
        <v>742</v>
      </c>
      <c r="R282" s="55" t="s">
        <v>11</v>
      </c>
      <c r="S282" s="42" t="s">
        <v>11</v>
      </c>
      <c r="T282" s="42" t="s">
        <v>11</v>
      </c>
      <c r="U282" s="42" t="s">
        <v>11</v>
      </c>
    </row>
    <row r="283" spans="1:21">
      <c r="A283" s="340">
        <v>26</v>
      </c>
      <c r="B283" s="323"/>
      <c r="C283" s="6" t="s">
        <v>700</v>
      </c>
      <c r="D283" s="59">
        <v>45772</v>
      </c>
      <c r="E283" s="59">
        <v>45789</v>
      </c>
      <c r="F283" s="60">
        <v>45840</v>
      </c>
      <c r="G283" s="59">
        <v>45917</v>
      </c>
      <c r="H283" s="59">
        <v>45917</v>
      </c>
      <c r="I283" s="61">
        <v>129</v>
      </c>
      <c r="J283" s="62" t="s">
        <v>114</v>
      </c>
      <c r="K283" s="62" t="s">
        <v>105</v>
      </c>
      <c r="L283" s="62" t="s">
        <v>122</v>
      </c>
      <c r="M283" s="62" t="s">
        <v>128</v>
      </c>
      <c r="N283" s="62" t="s">
        <v>108</v>
      </c>
      <c r="O283" s="63" t="s">
        <v>112</v>
      </c>
      <c r="P283" s="63" t="s">
        <v>110</v>
      </c>
      <c r="Q283" s="63">
        <v>1</v>
      </c>
      <c r="R283" s="55" t="s">
        <v>11</v>
      </c>
      <c r="S283" s="42" t="s">
        <v>11</v>
      </c>
      <c r="T283" s="42" t="s">
        <v>11</v>
      </c>
      <c r="U283" s="42" t="s">
        <v>11</v>
      </c>
    </row>
    <row r="284" spans="1:21">
      <c r="A284" s="340">
        <v>26</v>
      </c>
      <c r="B284" s="323"/>
      <c r="C284" s="6" t="s">
        <v>701</v>
      </c>
      <c r="D284" s="35">
        <v>45785</v>
      </c>
      <c r="E284" s="35">
        <v>45796</v>
      </c>
      <c r="F284" s="60" t="s">
        <v>11</v>
      </c>
      <c r="G284" s="35">
        <v>45922</v>
      </c>
      <c r="H284" s="35">
        <v>45943</v>
      </c>
      <c r="I284" s="64">
        <v>123</v>
      </c>
      <c r="J284" s="52" t="s">
        <v>104</v>
      </c>
      <c r="K284" s="52" t="s">
        <v>105</v>
      </c>
      <c r="L284" s="52" t="s">
        <v>122</v>
      </c>
      <c r="M284" s="52" t="s">
        <v>118</v>
      </c>
      <c r="N284" s="52" t="s">
        <v>309</v>
      </c>
      <c r="O284" s="52" t="s">
        <v>11</v>
      </c>
      <c r="P284" s="52" t="s">
        <v>173</v>
      </c>
      <c r="Q284" s="52" t="s">
        <v>173</v>
      </c>
      <c r="R284" s="47" t="s">
        <v>11</v>
      </c>
      <c r="S284" s="65" t="s">
        <v>11</v>
      </c>
      <c r="T284" s="65" t="s">
        <v>11</v>
      </c>
      <c r="U284" s="65" t="s">
        <v>11</v>
      </c>
    </row>
    <row r="285" spans="1:21" ht="33.75">
      <c r="A285" s="340">
        <v>26</v>
      </c>
      <c r="B285" s="323"/>
      <c r="C285" s="13" t="s">
        <v>702</v>
      </c>
      <c r="D285" s="35">
        <v>45782</v>
      </c>
      <c r="E285" s="35">
        <v>45799</v>
      </c>
      <c r="F285" s="66">
        <v>45846</v>
      </c>
      <c r="G285" s="35">
        <v>45917</v>
      </c>
      <c r="H285" s="35">
        <v>45928</v>
      </c>
      <c r="I285" s="67">
        <v>119</v>
      </c>
      <c r="J285" s="52" t="s">
        <v>104</v>
      </c>
      <c r="K285" s="52" t="s">
        <v>765</v>
      </c>
      <c r="L285" s="52" t="s">
        <v>750</v>
      </c>
      <c r="M285" s="52" t="s">
        <v>128</v>
      </c>
      <c r="N285" s="52" t="s">
        <v>108</v>
      </c>
      <c r="O285" s="52" t="s">
        <v>112</v>
      </c>
      <c r="P285" s="52" t="s">
        <v>110</v>
      </c>
      <c r="Q285" s="52">
        <v>1</v>
      </c>
      <c r="R285" s="57" t="s">
        <v>301</v>
      </c>
      <c r="S285" s="57" t="s">
        <v>751</v>
      </c>
      <c r="T285" s="52" t="s">
        <v>752</v>
      </c>
      <c r="U285" s="52" t="s">
        <v>780</v>
      </c>
    </row>
    <row r="286" spans="1:21">
      <c r="A286" s="340">
        <v>26</v>
      </c>
      <c r="B286" s="323"/>
      <c r="C286" s="6" t="s">
        <v>703</v>
      </c>
      <c r="D286" s="68">
        <v>45787</v>
      </c>
      <c r="E286" s="68">
        <v>45798</v>
      </c>
      <c r="F286" s="68" t="s">
        <v>11</v>
      </c>
      <c r="G286" s="68">
        <v>45927</v>
      </c>
      <c r="H286" s="68">
        <v>45946</v>
      </c>
      <c r="I286" s="69">
        <v>129</v>
      </c>
      <c r="J286" s="70" t="s">
        <v>776</v>
      </c>
      <c r="K286" s="70" t="s">
        <v>310</v>
      </c>
      <c r="L286" s="70" t="s">
        <v>750</v>
      </c>
      <c r="M286" s="70" t="s">
        <v>128</v>
      </c>
      <c r="N286" s="70" t="s">
        <v>755</v>
      </c>
      <c r="O286" s="70" t="s">
        <v>756</v>
      </c>
      <c r="P286" s="70" t="s">
        <v>110</v>
      </c>
      <c r="Q286" s="70">
        <v>2</v>
      </c>
      <c r="R286" s="70" t="s">
        <v>137</v>
      </c>
      <c r="S286" s="57" t="s">
        <v>11</v>
      </c>
      <c r="T286" s="57" t="s">
        <v>11</v>
      </c>
      <c r="U286" s="57" t="s">
        <v>11</v>
      </c>
    </row>
    <row r="287" spans="1:21">
      <c r="A287" s="340">
        <v>26</v>
      </c>
      <c r="B287" s="323"/>
      <c r="C287" s="19" t="s">
        <v>22</v>
      </c>
      <c r="D287" s="71" t="s">
        <v>11</v>
      </c>
      <c r="E287" s="72" t="s">
        <v>11</v>
      </c>
      <c r="F287" s="72" t="s">
        <v>11</v>
      </c>
      <c r="G287" s="73" t="s">
        <v>11</v>
      </c>
      <c r="H287" s="72" t="s">
        <v>11</v>
      </c>
      <c r="I287" s="74">
        <v>129.19999999999999</v>
      </c>
      <c r="J287" s="75" t="s">
        <v>11</v>
      </c>
      <c r="K287" s="75" t="s">
        <v>11</v>
      </c>
      <c r="L287" s="75" t="s">
        <v>11</v>
      </c>
      <c r="M287" s="75" t="s">
        <v>11</v>
      </c>
      <c r="N287" s="76" t="s">
        <v>11</v>
      </c>
      <c r="O287" s="77" t="s">
        <v>11</v>
      </c>
      <c r="P287" s="77" t="s">
        <v>11</v>
      </c>
      <c r="Q287" s="75" t="s">
        <v>11</v>
      </c>
      <c r="R287" s="78" t="s">
        <v>11</v>
      </c>
      <c r="S287" s="79" t="s">
        <v>11</v>
      </c>
      <c r="T287" s="79" t="s">
        <v>11</v>
      </c>
      <c r="U287" s="75" t="s">
        <v>11</v>
      </c>
    </row>
    <row r="288" spans="1:21" ht="22.5">
      <c r="A288" s="340">
        <v>27</v>
      </c>
      <c r="B288" s="323" t="s">
        <v>724</v>
      </c>
      <c r="C288" s="6" t="s">
        <v>19</v>
      </c>
      <c r="D288" s="35">
        <v>45781</v>
      </c>
      <c r="E288" s="35">
        <v>45794</v>
      </c>
      <c r="F288" s="35" t="s">
        <v>11</v>
      </c>
      <c r="G288" s="35">
        <v>45932</v>
      </c>
      <c r="H288" s="35">
        <v>45932</v>
      </c>
      <c r="I288" s="64">
        <v>139</v>
      </c>
      <c r="J288" s="52" t="s">
        <v>104</v>
      </c>
      <c r="K288" s="52" t="s">
        <v>127</v>
      </c>
      <c r="L288" s="52" t="s">
        <v>122</v>
      </c>
      <c r="M288" s="52" t="s">
        <v>118</v>
      </c>
      <c r="N288" s="52" t="s">
        <v>108</v>
      </c>
      <c r="O288" s="52" t="s">
        <v>109</v>
      </c>
      <c r="P288" s="52" t="s">
        <v>313</v>
      </c>
      <c r="Q288" s="52" t="s">
        <v>737</v>
      </c>
      <c r="R288" s="52" t="s">
        <v>301</v>
      </c>
      <c r="S288" s="52" t="s">
        <v>810</v>
      </c>
      <c r="T288" s="42" t="s">
        <v>11</v>
      </c>
      <c r="U288" s="42" t="s">
        <v>11</v>
      </c>
    </row>
    <row r="289" spans="1:21" ht="22.5">
      <c r="A289" s="340">
        <v>27</v>
      </c>
      <c r="B289" s="323"/>
      <c r="C289" s="6" t="s">
        <v>20</v>
      </c>
      <c r="D289" s="35">
        <v>45805</v>
      </c>
      <c r="E289" s="35">
        <v>45814</v>
      </c>
      <c r="F289" s="35">
        <v>45843</v>
      </c>
      <c r="G289" s="35">
        <v>45934</v>
      </c>
      <c r="H289" s="35">
        <v>45945</v>
      </c>
      <c r="I289" s="41">
        <v>121</v>
      </c>
      <c r="J289" s="37" t="s">
        <v>116</v>
      </c>
      <c r="K289" s="37" t="s">
        <v>738</v>
      </c>
      <c r="L289" s="37" t="s">
        <v>739</v>
      </c>
      <c r="M289" s="37" t="s">
        <v>107</v>
      </c>
      <c r="N289" s="37" t="s">
        <v>108</v>
      </c>
      <c r="O289" s="37" t="s">
        <v>109</v>
      </c>
      <c r="P289" s="37" t="s">
        <v>740</v>
      </c>
      <c r="Q289" s="37" t="s">
        <v>737</v>
      </c>
      <c r="R289" s="37" t="s">
        <v>303</v>
      </c>
      <c r="S289" s="37" t="s">
        <v>811</v>
      </c>
      <c r="T289" s="42" t="s">
        <v>11</v>
      </c>
      <c r="U289" s="42" t="s">
        <v>11</v>
      </c>
    </row>
    <row r="290" spans="1:21">
      <c r="A290" s="340">
        <v>27</v>
      </c>
      <c r="B290" s="323"/>
      <c r="C290" s="6" t="s">
        <v>696</v>
      </c>
      <c r="D290" s="59">
        <v>45782</v>
      </c>
      <c r="E290" s="59">
        <v>45788</v>
      </c>
      <c r="F290" s="43">
        <v>45828</v>
      </c>
      <c r="G290" s="84">
        <v>45914</v>
      </c>
      <c r="H290" s="84">
        <v>45914</v>
      </c>
      <c r="I290" s="82">
        <v>126</v>
      </c>
      <c r="J290" s="83" t="s">
        <v>116</v>
      </c>
      <c r="K290" s="83" t="s">
        <v>127</v>
      </c>
      <c r="L290" s="83" t="s">
        <v>158</v>
      </c>
      <c r="M290" s="83" t="s">
        <v>536</v>
      </c>
      <c r="N290" s="83" t="s">
        <v>108</v>
      </c>
      <c r="O290" s="83" t="s">
        <v>109</v>
      </c>
      <c r="P290" s="83" t="s">
        <v>110</v>
      </c>
      <c r="Q290" s="83" t="s">
        <v>737</v>
      </c>
      <c r="R290" s="47" t="s">
        <v>11</v>
      </c>
      <c r="S290" s="47" t="s">
        <v>11</v>
      </c>
      <c r="T290" s="47" t="s">
        <v>11</v>
      </c>
      <c r="U290" s="47" t="s">
        <v>11</v>
      </c>
    </row>
    <row r="291" spans="1:21" ht="22.5">
      <c r="A291" s="340">
        <v>27</v>
      </c>
      <c r="B291" s="323"/>
      <c r="C291" s="13" t="s">
        <v>697</v>
      </c>
      <c r="D291" s="48">
        <v>45783</v>
      </c>
      <c r="E291" s="48">
        <v>45792</v>
      </c>
      <c r="F291" s="48">
        <v>45842</v>
      </c>
      <c r="G291" s="48">
        <v>45928</v>
      </c>
      <c r="H291" s="48">
        <v>45930</v>
      </c>
      <c r="I291" s="49">
        <v>137</v>
      </c>
      <c r="J291" s="50" t="s">
        <v>104</v>
      </c>
      <c r="K291" s="50" t="s">
        <v>127</v>
      </c>
      <c r="L291" s="50" t="s">
        <v>122</v>
      </c>
      <c r="M291" s="50" t="s">
        <v>107</v>
      </c>
      <c r="N291" s="50" t="s">
        <v>108</v>
      </c>
      <c r="O291" s="50" t="s">
        <v>112</v>
      </c>
      <c r="P291" s="50" t="s">
        <v>110</v>
      </c>
      <c r="Q291" s="51">
        <v>1</v>
      </c>
      <c r="R291" s="55" t="s">
        <v>517</v>
      </c>
      <c r="S291" s="55" t="s">
        <v>766</v>
      </c>
      <c r="T291" s="52" t="s">
        <v>11</v>
      </c>
      <c r="U291" s="52" t="s">
        <v>11</v>
      </c>
    </row>
    <row r="292" spans="1:21">
      <c r="A292" s="340">
        <v>27</v>
      </c>
      <c r="B292" s="323"/>
      <c r="C292" s="6" t="s">
        <v>698</v>
      </c>
      <c r="D292" s="53" t="s">
        <v>743</v>
      </c>
      <c r="E292" s="53" t="s">
        <v>744</v>
      </c>
      <c r="F292" s="53" t="s">
        <v>802</v>
      </c>
      <c r="G292" s="53" t="s">
        <v>768</v>
      </c>
      <c r="H292" s="53" t="s">
        <v>769</v>
      </c>
      <c r="I292" s="54">
        <v>119</v>
      </c>
      <c r="J292" s="40" t="s">
        <v>114</v>
      </c>
      <c r="K292" s="40" t="s">
        <v>127</v>
      </c>
      <c r="L292" s="40" t="s">
        <v>122</v>
      </c>
      <c r="M292" s="40" t="s">
        <v>113</v>
      </c>
      <c r="N292" s="40" t="s">
        <v>108</v>
      </c>
      <c r="O292" s="40" t="s">
        <v>112</v>
      </c>
      <c r="P292" s="40" t="s">
        <v>110</v>
      </c>
      <c r="Q292" s="40">
        <v>1</v>
      </c>
      <c r="R292" s="55" t="s">
        <v>520</v>
      </c>
      <c r="S292" s="40">
        <v>0</v>
      </c>
      <c r="T292" s="40">
        <v>0</v>
      </c>
      <c r="U292" s="40">
        <v>0</v>
      </c>
    </row>
    <row r="293" spans="1:21">
      <c r="A293" s="340">
        <v>27</v>
      </c>
      <c r="B293" s="323"/>
      <c r="C293" s="6" t="s">
        <v>699</v>
      </c>
      <c r="D293" s="56">
        <v>45770</v>
      </c>
      <c r="E293" s="56">
        <v>45780</v>
      </c>
      <c r="F293" s="56">
        <v>45839</v>
      </c>
      <c r="G293" s="56">
        <v>45916</v>
      </c>
      <c r="H293" s="56">
        <v>45916</v>
      </c>
      <c r="I293" s="54">
        <v>137</v>
      </c>
      <c r="J293" s="40" t="s">
        <v>104</v>
      </c>
      <c r="K293" s="40" t="s">
        <v>127</v>
      </c>
      <c r="L293" s="40" t="s">
        <v>122</v>
      </c>
      <c r="M293" s="57" t="s">
        <v>107</v>
      </c>
      <c r="N293" s="57" t="s">
        <v>108</v>
      </c>
      <c r="O293" s="57" t="s">
        <v>109</v>
      </c>
      <c r="P293" s="57" t="s">
        <v>110</v>
      </c>
      <c r="Q293" s="57" t="s">
        <v>737</v>
      </c>
      <c r="R293" s="55" t="s">
        <v>11</v>
      </c>
      <c r="S293" s="42" t="s">
        <v>11</v>
      </c>
      <c r="T293" s="42" t="s">
        <v>11</v>
      </c>
      <c r="U293" s="42" t="s">
        <v>11</v>
      </c>
    </row>
    <row r="294" spans="1:21">
      <c r="A294" s="340">
        <v>27</v>
      </c>
      <c r="B294" s="323"/>
      <c r="C294" s="6" t="s">
        <v>700</v>
      </c>
      <c r="D294" s="59">
        <v>45772</v>
      </c>
      <c r="E294" s="59">
        <v>45789</v>
      </c>
      <c r="F294" s="60">
        <v>45839</v>
      </c>
      <c r="G294" s="59">
        <v>45916</v>
      </c>
      <c r="H294" s="59">
        <v>45917</v>
      </c>
      <c r="I294" s="61">
        <v>128</v>
      </c>
      <c r="J294" s="62" t="s">
        <v>114</v>
      </c>
      <c r="K294" s="62" t="s">
        <v>127</v>
      </c>
      <c r="L294" s="62" t="s">
        <v>122</v>
      </c>
      <c r="M294" s="62" t="s">
        <v>118</v>
      </c>
      <c r="N294" s="62" t="s">
        <v>108</v>
      </c>
      <c r="O294" s="63" t="s">
        <v>112</v>
      </c>
      <c r="P294" s="63" t="s">
        <v>110</v>
      </c>
      <c r="Q294" s="63">
        <v>1</v>
      </c>
      <c r="R294" s="55" t="s">
        <v>11</v>
      </c>
      <c r="S294" s="42" t="s">
        <v>11</v>
      </c>
      <c r="T294" s="42" t="s">
        <v>11</v>
      </c>
      <c r="U294" s="42" t="s">
        <v>11</v>
      </c>
    </row>
    <row r="295" spans="1:21">
      <c r="A295" s="340">
        <v>27</v>
      </c>
      <c r="B295" s="323"/>
      <c r="C295" s="6" t="s">
        <v>701</v>
      </c>
      <c r="D295" s="35">
        <v>45785</v>
      </c>
      <c r="E295" s="35">
        <v>45796</v>
      </c>
      <c r="F295" s="60" t="s">
        <v>11</v>
      </c>
      <c r="G295" s="35">
        <v>45925</v>
      </c>
      <c r="H295" s="35">
        <v>45943</v>
      </c>
      <c r="I295" s="64">
        <v>126</v>
      </c>
      <c r="J295" s="52" t="s">
        <v>104</v>
      </c>
      <c r="K295" s="52" t="s">
        <v>127</v>
      </c>
      <c r="L295" s="52" t="s">
        <v>122</v>
      </c>
      <c r="M295" s="52" t="s">
        <v>118</v>
      </c>
      <c r="N295" s="52" t="s">
        <v>309</v>
      </c>
      <c r="O295" s="52" t="s">
        <v>11</v>
      </c>
      <c r="P295" s="52" t="s">
        <v>173</v>
      </c>
      <c r="Q295" s="52" t="s">
        <v>173</v>
      </c>
      <c r="R295" s="55" t="s">
        <v>11</v>
      </c>
      <c r="S295" s="42" t="s">
        <v>11</v>
      </c>
      <c r="T295" s="42" t="s">
        <v>11</v>
      </c>
      <c r="U295" s="42" t="s">
        <v>11</v>
      </c>
    </row>
    <row r="296" spans="1:21" ht="33.75">
      <c r="A296" s="340">
        <v>27</v>
      </c>
      <c r="B296" s="323"/>
      <c r="C296" s="13" t="s">
        <v>702</v>
      </c>
      <c r="D296" s="35">
        <v>45782</v>
      </c>
      <c r="E296" s="35">
        <v>45796</v>
      </c>
      <c r="F296" s="66">
        <v>45848</v>
      </c>
      <c r="G296" s="35">
        <v>45930</v>
      </c>
      <c r="H296" s="35">
        <v>45937</v>
      </c>
      <c r="I296" s="67">
        <v>135</v>
      </c>
      <c r="J296" s="52" t="s">
        <v>104</v>
      </c>
      <c r="K296" s="52" t="s">
        <v>738</v>
      </c>
      <c r="L296" s="52" t="s">
        <v>750</v>
      </c>
      <c r="M296" s="52" t="s">
        <v>118</v>
      </c>
      <c r="N296" s="52" t="s">
        <v>108</v>
      </c>
      <c r="O296" s="52" t="s">
        <v>112</v>
      </c>
      <c r="P296" s="52" t="s">
        <v>110</v>
      </c>
      <c r="Q296" s="52">
        <v>1</v>
      </c>
      <c r="R296" s="57" t="s">
        <v>301</v>
      </c>
      <c r="S296" s="57" t="s">
        <v>751</v>
      </c>
      <c r="T296" s="52" t="s">
        <v>752</v>
      </c>
      <c r="U296" s="52" t="s">
        <v>780</v>
      </c>
    </row>
    <row r="297" spans="1:21">
      <c r="A297" s="340">
        <v>27</v>
      </c>
      <c r="B297" s="323"/>
      <c r="C297" s="6" t="s">
        <v>703</v>
      </c>
      <c r="D297" s="68">
        <v>45787</v>
      </c>
      <c r="E297" s="68">
        <v>45797</v>
      </c>
      <c r="F297" s="68" t="s">
        <v>11</v>
      </c>
      <c r="G297" s="68">
        <v>45923</v>
      </c>
      <c r="H297" s="68">
        <v>45946</v>
      </c>
      <c r="I297" s="69">
        <v>126</v>
      </c>
      <c r="J297" s="70" t="s">
        <v>776</v>
      </c>
      <c r="K297" s="70" t="s">
        <v>129</v>
      </c>
      <c r="L297" s="70" t="s">
        <v>750</v>
      </c>
      <c r="M297" s="70" t="s">
        <v>107</v>
      </c>
      <c r="N297" s="70" t="s">
        <v>755</v>
      </c>
      <c r="O297" s="70" t="s">
        <v>756</v>
      </c>
      <c r="P297" s="70" t="s">
        <v>110</v>
      </c>
      <c r="Q297" s="70">
        <v>1</v>
      </c>
      <c r="R297" s="70" t="s">
        <v>137</v>
      </c>
      <c r="S297" s="57" t="s">
        <v>11</v>
      </c>
      <c r="T297" s="57" t="s">
        <v>11</v>
      </c>
      <c r="U297" s="57" t="s">
        <v>11</v>
      </c>
    </row>
    <row r="298" spans="1:21">
      <c r="A298" s="340">
        <v>27</v>
      </c>
      <c r="B298" s="323"/>
      <c r="C298" s="19" t="s">
        <v>22</v>
      </c>
      <c r="D298" s="71" t="s">
        <v>11</v>
      </c>
      <c r="E298" s="72" t="s">
        <v>11</v>
      </c>
      <c r="F298" s="72" t="s">
        <v>11</v>
      </c>
      <c r="G298" s="73" t="s">
        <v>11</v>
      </c>
      <c r="H298" s="72" t="s">
        <v>11</v>
      </c>
      <c r="I298" s="74">
        <v>129.4</v>
      </c>
      <c r="J298" s="75" t="s">
        <v>11</v>
      </c>
      <c r="K298" s="75" t="s">
        <v>11</v>
      </c>
      <c r="L298" s="75" t="s">
        <v>11</v>
      </c>
      <c r="M298" s="75" t="s">
        <v>11</v>
      </c>
      <c r="N298" s="76" t="s">
        <v>11</v>
      </c>
      <c r="O298" s="77" t="s">
        <v>11</v>
      </c>
      <c r="P298" s="77" t="s">
        <v>11</v>
      </c>
      <c r="Q298" s="75" t="s">
        <v>11</v>
      </c>
      <c r="R298" s="78" t="s">
        <v>11</v>
      </c>
      <c r="S298" s="79" t="s">
        <v>11</v>
      </c>
      <c r="T298" s="79" t="s">
        <v>11</v>
      </c>
      <c r="U298" s="75" t="s">
        <v>11</v>
      </c>
    </row>
    <row r="299" spans="1:21">
      <c r="A299" s="340">
        <v>28</v>
      </c>
      <c r="B299" s="323" t="s">
        <v>726</v>
      </c>
      <c r="C299" s="6" t="s">
        <v>19</v>
      </c>
      <c r="D299" s="35">
        <v>45781</v>
      </c>
      <c r="E299" s="35">
        <v>45794</v>
      </c>
      <c r="F299" s="35" t="s">
        <v>11</v>
      </c>
      <c r="G299" s="35">
        <v>45931</v>
      </c>
      <c r="H299" s="35">
        <v>45931</v>
      </c>
      <c r="I299" s="64">
        <v>138</v>
      </c>
      <c r="J299" s="52" t="s">
        <v>104</v>
      </c>
      <c r="K299" s="52" t="s">
        <v>105</v>
      </c>
      <c r="L299" s="52" t="s">
        <v>106</v>
      </c>
      <c r="M299" s="52" t="s">
        <v>118</v>
      </c>
      <c r="N299" s="52" t="s">
        <v>108</v>
      </c>
      <c r="O299" s="52" t="s">
        <v>109</v>
      </c>
      <c r="P299" s="52" t="s">
        <v>313</v>
      </c>
      <c r="Q299" s="52" t="s">
        <v>737</v>
      </c>
      <c r="R299" s="57" t="s">
        <v>11</v>
      </c>
      <c r="S299" s="42" t="s">
        <v>11</v>
      </c>
      <c r="T299" s="42" t="s">
        <v>11</v>
      </c>
      <c r="U299" s="42" t="s">
        <v>11</v>
      </c>
    </row>
    <row r="300" spans="1:21">
      <c r="A300" s="340">
        <v>28</v>
      </c>
      <c r="B300" s="323"/>
      <c r="C300" s="6" t="s">
        <v>20</v>
      </c>
      <c r="D300" s="35">
        <v>45805</v>
      </c>
      <c r="E300" s="35">
        <v>45814</v>
      </c>
      <c r="F300" s="35">
        <v>45859</v>
      </c>
      <c r="G300" s="35">
        <v>45934</v>
      </c>
      <c r="H300" s="35">
        <v>45945</v>
      </c>
      <c r="I300" s="41">
        <v>121</v>
      </c>
      <c r="J300" s="37" t="s">
        <v>116</v>
      </c>
      <c r="K300" s="37" t="s">
        <v>765</v>
      </c>
      <c r="L300" s="37" t="s">
        <v>757</v>
      </c>
      <c r="M300" s="37" t="s">
        <v>107</v>
      </c>
      <c r="N300" s="37" t="s">
        <v>108</v>
      </c>
      <c r="O300" s="37" t="s">
        <v>109</v>
      </c>
      <c r="P300" s="37" t="s">
        <v>740</v>
      </c>
      <c r="Q300" s="37" t="s">
        <v>737</v>
      </c>
      <c r="R300" s="37" t="s">
        <v>303</v>
      </c>
      <c r="S300" s="37" t="s">
        <v>791</v>
      </c>
      <c r="T300" s="37" t="s">
        <v>11</v>
      </c>
      <c r="U300" s="42" t="s">
        <v>11</v>
      </c>
    </row>
    <row r="301" spans="1:21">
      <c r="A301" s="340">
        <v>28</v>
      </c>
      <c r="B301" s="323"/>
      <c r="C301" s="6" t="s">
        <v>696</v>
      </c>
      <c r="D301" s="59">
        <v>45782</v>
      </c>
      <c r="E301" s="59">
        <v>45789</v>
      </c>
      <c r="F301" s="43">
        <v>45842</v>
      </c>
      <c r="G301" s="59">
        <v>45943</v>
      </c>
      <c r="H301" s="59">
        <v>45943</v>
      </c>
      <c r="I301" s="45">
        <v>154</v>
      </c>
      <c r="J301" s="46" t="s">
        <v>116</v>
      </c>
      <c r="K301" s="46" t="s">
        <v>105</v>
      </c>
      <c r="L301" s="46" t="s">
        <v>158</v>
      </c>
      <c r="M301" s="46" t="s">
        <v>536</v>
      </c>
      <c r="N301" s="46" t="s">
        <v>108</v>
      </c>
      <c r="O301" s="46" t="s">
        <v>109</v>
      </c>
      <c r="P301" s="46" t="s">
        <v>110</v>
      </c>
      <c r="Q301" s="46" t="s">
        <v>737</v>
      </c>
      <c r="R301" s="47" t="s">
        <v>11</v>
      </c>
      <c r="S301" s="47" t="s">
        <v>11</v>
      </c>
      <c r="T301" s="47" t="s">
        <v>11</v>
      </c>
      <c r="U301" s="47" t="s">
        <v>11</v>
      </c>
    </row>
    <row r="302" spans="1:21">
      <c r="A302" s="340">
        <v>28</v>
      </c>
      <c r="B302" s="323"/>
      <c r="C302" s="13" t="s">
        <v>697</v>
      </c>
      <c r="D302" s="48">
        <v>45783</v>
      </c>
      <c r="E302" s="48">
        <v>45791</v>
      </c>
      <c r="F302" s="48">
        <v>45859</v>
      </c>
      <c r="G302" s="48">
        <v>45940</v>
      </c>
      <c r="H302" s="48">
        <v>45943</v>
      </c>
      <c r="I302" s="49">
        <v>150</v>
      </c>
      <c r="J302" s="50" t="s">
        <v>104</v>
      </c>
      <c r="K302" s="50" t="s">
        <v>105</v>
      </c>
      <c r="L302" s="50" t="s">
        <v>106</v>
      </c>
      <c r="M302" s="50" t="s">
        <v>107</v>
      </c>
      <c r="N302" s="50" t="s">
        <v>108</v>
      </c>
      <c r="O302" s="50" t="s">
        <v>112</v>
      </c>
      <c r="P302" s="50" t="s">
        <v>110</v>
      </c>
      <c r="Q302" s="51">
        <v>4</v>
      </c>
      <c r="R302" s="40" t="s">
        <v>11</v>
      </c>
      <c r="S302" s="52" t="s">
        <v>11</v>
      </c>
      <c r="T302" s="52" t="s">
        <v>11</v>
      </c>
      <c r="U302" s="52" t="s">
        <v>11</v>
      </c>
    </row>
    <row r="303" spans="1:21">
      <c r="A303" s="340">
        <v>28</v>
      </c>
      <c r="B303" s="323"/>
      <c r="C303" s="6" t="s">
        <v>698</v>
      </c>
      <c r="D303" s="53" t="s">
        <v>743</v>
      </c>
      <c r="E303" s="53" t="s">
        <v>744</v>
      </c>
      <c r="F303" s="53" t="s">
        <v>812</v>
      </c>
      <c r="G303" s="53" t="s">
        <v>797</v>
      </c>
      <c r="H303" s="53" t="s">
        <v>798</v>
      </c>
      <c r="I303" s="54">
        <v>139</v>
      </c>
      <c r="J303" s="40" t="s">
        <v>114</v>
      </c>
      <c r="K303" s="40" t="s">
        <v>105</v>
      </c>
      <c r="L303" s="40" t="s">
        <v>106</v>
      </c>
      <c r="M303" s="40" t="s">
        <v>137</v>
      </c>
      <c r="N303" s="40" t="s">
        <v>108</v>
      </c>
      <c r="O303" s="40" t="s">
        <v>112</v>
      </c>
      <c r="P303" s="40" t="s">
        <v>110</v>
      </c>
      <c r="Q303" s="40">
        <v>1</v>
      </c>
      <c r="R303" s="55" t="s">
        <v>520</v>
      </c>
      <c r="S303" s="40">
        <v>0</v>
      </c>
      <c r="T303" s="40">
        <v>0</v>
      </c>
      <c r="U303" s="40">
        <v>0</v>
      </c>
    </row>
    <row r="304" spans="1:21">
      <c r="A304" s="340">
        <v>28</v>
      </c>
      <c r="B304" s="323"/>
      <c r="C304" s="6" t="s">
        <v>699</v>
      </c>
      <c r="D304" s="56">
        <v>45770</v>
      </c>
      <c r="E304" s="56">
        <v>45780</v>
      </c>
      <c r="F304" s="56">
        <v>45858</v>
      </c>
      <c r="G304" s="56">
        <v>45945</v>
      </c>
      <c r="H304" s="56">
        <v>45950</v>
      </c>
      <c r="I304" s="54">
        <v>166</v>
      </c>
      <c r="J304" s="40" t="s">
        <v>104</v>
      </c>
      <c r="K304" s="40" t="s">
        <v>105</v>
      </c>
      <c r="L304" s="40" t="s">
        <v>106</v>
      </c>
      <c r="M304" s="57" t="s">
        <v>107</v>
      </c>
      <c r="N304" s="57" t="s">
        <v>108</v>
      </c>
      <c r="O304" s="57" t="s">
        <v>109</v>
      </c>
      <c r="P304" s="57" t="s">
        <v>110</v>
      </c>
      <c r="Q304" s="57" t="s">
        <v>742</v>
      </c>
      <c r="R304" s="55" t="s">
        <v>11</v>
      </c>
      <c r="S304" s="42" t="s">
        <v>11</v>
      </c>
      <c r="T304" s="42" t="s">
        <v>11</v>
      </c>
      <c r="U304" s="42" t="s">
        <v>11</v>
      </c>
    </row>
    <row r="305" spans="1:21">
      <c r="A305" s="340">
        <v>28</v>
      </c>
      <c r="B305" s="323"/>
      <c r="C305" s="6" t="s">
        <v>700</v>
      </c>
      <c r="D305" s="59">
        <v>45772</v>
      </c>
      <c r="E305" s="59">
        <v>45789</v>
      </c>
      <c r="F305" s="60">
        <v>45857</v>
      </c>
      <c r="G305" s="59" t="s">
        <v>11</v>
      </c>
      <c r="H305" s="59" t="s">
        <v>11</v>
      </c>
      <c r="I305" s="61" t="s">
        <v>11</v>
      </c>
      <c r="J305" s="62" t="s">
        <v>114</v>
      </c>
      <c r="K305" s="62" t="s">
        <v>105</v>
      </c>
      <c r="L305" s="62" t="s">
        <v>106</v>
      </c>
      <c r="M305" s="62" t="s">
        <v>128</v>
      </c>
      <c r="N305" s="62" t="s">
        <v>108</v>
      </c>
      <c r="O305" s="63" t="s">
        <v>112</v>
      </c>
      <c r="P305" s="63" t="s">
        <v>110</v>
      </c>
      <c r="Q305" s="63">
        <v>1</v>
      </c>
      <c r="R305" s="55" t="s">
        <v>11</v>
      </c>
      <c r="S305" s="42" t="s">
        <v>11</v>
      </c>
      <c r="T305" s="42" t="s">
        <v>11</v>
      </c>
      <c r="U305" s="42" t="s">
        <v>11</v>
      </c>
    </row>
    <row r="306" spans="1:21">
      <c r="A306" s="340">
        <v>28</v>
      </c>
      <c r="B306" s="323"/>
      <c r="C306" s="6" t="s">
        <v>701</v>
      </c>
      <c r="D306" s="35">
        <v>45785</v>
      </c>
      <c r="E306" s="35">
        <v>45796</v>
      </c>
      <c r="F306" s="60" t="s">
        <v>11</v>
      </c>
      <c r="G306" s="35">
        <v>45932</v>
      </c>
      <c r="H306" s="35">
        <v>45943</v>
      </c>
      <c r="I306" s="64">
        <v>133</v>
      </c>
      <c r="J306" s="52" t="s">
        <v>104</v>
      </c>
      <c r="K306" s="52" t="s">
        <v>127</v>
      </c>
      <c r="L306" s="52" t="s">
        <v>122</v>
      </c>
      <c r="M306" s="52" t="s">
        <v>118</v>
      </c>
      <c r="N306" s="52" t="s">
        <v>309</v>
      </c>
      <c r="O306" s="52" t="s">
        <v>11</v>
      </c>
      <c r="P306" s="52" t="s">
        <v>173</v>
      </c>
      <c r="Q306" s="52" t="s">
        <v>173</v>
      </c>
      <c r="R306" s="55" t="s">
        <v>11</v>
      </c>
      <c r="S306" s="42" t="s">
        <v>11</v>
      </c>
      <c r="T306" s="42" t="s">
        <v>11</v>
      </c>
      <c r="U306" s="42" t="s">
        <v>11</v>
      </c>
    </row>
    <row r="307" spans="1:21" ht="33.75">
      <c r="A307" s="340">
        <v>28</v>
      </c>
      <c r="B307" s="323"/>
      <c r="C307" s="13" t="s">
        <v>702</v>
      </c>
      <c r="D307" s="35">
        <v>45782</v>
      </c>
      <c r="E307" s="35">
        <v>45796</v>
      </c>
      <c r="F307" s="66">
        <v>45860</v>
      </c>
      <c r="G307" s="35">
        <v>45937</v>
      </c>
      <c r="H307" s="35">
        <v>45943</v>
      </c>
      <c r="I307" s="67">
        <v>142</v>
      </c>
      <c r="J307" s="52" t="s">
        <v>116</v>
      </c>
      <c r="K307" s="52" t="s">
        <v>765</v>
      </c>
      <c r="L307" s="52" t="s">
        <v>763</v>
      </c>
      <c r="M307" s="52" t="s">
        <v>118</v>
      </c>
      <c r="N307" s="52" t="s">
        <v>108</v>
      </c>
      <c r="O307" s="52" t="s">
        <v>112</v>
      </c>
      <c r="P307" s="52" t="s">
        <v>110</v>
      </c>
      <c r="Q307" s="52">
        <v>1</v>
      </c>
      <c r="R307" s="57" t="s">
        <v>301</v>
      </c>
      <c r="S307" s="57" t="s">
        <v>751</v>
      </c>
      <c r="T307" s="52" t="s">
        <v>752</v>
      </c>
      <c r="U307" s="52" t="s">
        <v>780</v>
      </c>
    </row>
    <row r="308" spans="1:21">
      <c r="A308" s="340">
        <v>28</v>
      </c>
      <c r="B308" s="323"/>
      <c r="C308" s="6" t="s">
        <v>703</v>
      </c>
      <c r="D308" s="86">
        <v>45787</v>
      </c>
      <c r="E308" s="86">
        <v>45794</v>
      </c>
      <c r="F308" s="86" t="s">
        <v>11</v>
      </c>
      <c r="G308" s="86">
        <v>45934</v>
      </c>
      <c r="H308" s="86">
        <v>45946</v>
      </c>
      <c r="I308" s="87">
        <v>140</v>
      </c>
      <c r="J308" s="88" t="s">
        <v>776</v>
      </c>
      <c r="K308" s="88" t="s">
        <v>129</v>
      </c>
      <c r="L308" s="88" t="s">
        <v>763</v>
      </c>
      <c r="M308" s="88" t="s">
        <v>107</v>
      </c>
      <c r="N308" s="88" t="s">
        <v>755</v>
      </c>
      <c r="O308" s="88" t="s">
        <v>756</v>
      </c>
      <c r="P308" s="88" t="s">
        <v>132</v>
      </c>
      <c r="Q308" s="88">
        <v>2</v>
      </c>
      <c r="R308" s="88" t="s">
        <v>137</v>
      </c>
      <c r="S308" s="57" t="s">
        <v>11</v>
      </c>
      <c r="T308" s="57" t="s">
        <v>11</v>
      </c>
      <c r="U308" s="57" t="s">
        <v>11</v>
      </c>
    </row>
    <row r="309" spans="1:21">
      <c r="A309" s="340">
        <v>28</v>
      </c>
      <c r="B309" s="323"/>
      <c r="C309" s="19" t="s">
        <v>22</v>
      </c>
      <c r="D309" s="71" t="s">
        <v>11</v>
      </c>
      <c r="E309" s="72" t="s">
        <v>11</v>
      </c>
      <c r="F309" s="72" t="s">
        <v>11</v>
      </c>
      <c r="G309" s="73" t="s">
        <v>11</v>
      </c>
      <c r="H309" s="72" t="s">
        <v>11</v>
      </c>
      <c r="I309" s="74">
        <v>142.55555555555554</v>
      </c>
      <c r="J309" s="75" t="s">
        <v>11</v>
      </c>
      <c r="K309" s="75" t="s">
        <v>11</v>
      </c>
      <c r="L309" s="75" t="s">
        <v>11</v>
      </c>
      <c r="M309" s="75" t="s">
        <v>11</v>
      </c>
      <c r="N309" s="76" t="s">
        <v>11</v>
      </c>
      <c r="O309" s="77" t="s">
        <v>11</v>
      </c>
      <c r="P309" s="77" t="s">
        <v>11</v>
      </c>
      <c r="Q309" s="75" t="s">
        <v>11</v>
      </c>
      <c r="R309" s="78" t="s">
        <v>11</v>
      </c>
      <c r="S309" s="79" t="s">
        <v>11</v>
      </c>
      <c r="T309" s="79" t="s">
        <v>11</v>
      </c>
      <c r="U309" s="75" t="s">
        <v>11</v>
      </c>
    </row>
    <row r="310" spans="1:21">
      <c r="A310" s="340">
        <v>29</v>
      </c>
      <c r="B310" s="323" t="s">
        <v>727</v>
      </c>
      <c r="C310" s="6" t="s">
        <v>19</v>
      </c>
      <c r="D310" s="35">
        <v>45781</v>
      </c>
      <c r="E310" s="35">
        <v>45794</v>
      </c>
      <c r="F310" s="35" t="s">
        <v>11</v>
      </c>
      <c r="G310" s="35">
        <v>45931</v>
      </c>
      <c r="H310" s="35">
        <v>45931</v>
      </c>
      <c r="I310" s="64">
        <v>138</v>
      </c>
      <c r="J310" s="52" t="s">
        <v>104</v>
      </c>
      <c r="K310" s="52" t="s">
        <v>127</v>
      </c>
      <c r="L310" s="52" t="s">
        <v>122</v>
      </c>
      <c r="M310" s="52" t="s">
        <v>118</v>
      </c>
      <c r="N310" s="52" t="s">
        <v>108</v>
      </c>
      <c r="O310" s="52" t="s">
        <v>109</v>
      </c>
      <c r="P310" s="52" t="s">
        <v>313</v>
      </c>
      <c r="Q310" s="52" t="s">
        <v>737</v>
      </c>
      <c r="R310" s="57" t="s">
        <v>11</v>
      </c>
      <c r="S310" s="42" t="s">
        <v>11</v>
      </c>
      <c r="T310" s="42" t="s">
        <v>11</v>
      </c>
      <c r="U310" s="42" t="s">
        <v>11</v>
      </c>
    </row>
    <row r="311" spans="1:21">
      <c r="A311" s="340">
        <v>29</v>
      </c>
      <c r="B311" s="323"/>
      <c r="C311" s="6" t="s">
        <v>20</v>
      </c>
      <c r="D311" s="35">
        <v>45805</v>
      </c>
      <c r="E311" s="35">
        <v>45814</v>
      </c>
      <c r="F311" s="35">
        <v>45854</v>
      </c>
      <c r="G311" s="35">
        <v>45931</v>
      </c>
      <c r="H311" s="35">
        <v>45945</v>
      </c>
      <c r="I311" s="41">
        <v>118</v>
      </c>
      <c r="J311" s="37" t="s">
        <v>116</v>
      </c>
      <c r="K311" s="37" t="s">
        <v>738</v>
      </c>
      <c r="L311" s="37" t="s">
        <v>739</v>
      </c>
      <c r="M311" s="37" t="s">
        <v>107</v>
      </c>
      <c r="N311" s="37" t="s">
        <v>108</v>
      </c>
      <c r="O311" s="37" t="s">
        <v>109</v>
      </c>
      <c r="P311" s="37" t="s">
        <v>740</v>
      </c>
      <c r="Q311" s="37" t="s">
        <v>737</v>
      </c>
      <c r="R311" s="37" t="s">
        <v>303</v>
      </c>
      <c r="S311" s="37" t="s">
        <v>799</v>
      </c>
      <c r="T311" s="37" t="s">
        <v>11</v>
      </c>
      <c r="U311" s="42" t="s">
        <v>11</v>
      </c>
    </row>
    <row r="312" spans="1:21">
      <c r="A312" s="340">
        <v>29</v>
      </c>
      <c r="B312" s="323"/>
      <c r="C312" s="6" t="s">
        <v>696</v>
      </c>
      <c r="D312" s="59">
        <v>45782</v>
      </c>
      <c r="E312" s="59">
        <v>45789</v>
      </c>
      <c r="F312" s="43">
        <v>45837</v>
      </c>
      <c r="G312" s="59">
        <v>45933</v>
      </c>
      <c r="H312" s="59">
        <v>45933</v>
      </c>
      <c r="I312" s="45">
        <v>144</v>
      </c>
      <c r="J312" s="46" t="s">
        <v>116</v>
      </c>
      <c r="K312" s="46" t="s">
        <v>127</v>
      </c>
      <c r="L312" s="46" t="s">
        <v>158</v>
      </c>
      <c r="M312" s="46" t="s">
        <v>536</v>
      </c>
      <c r="N312" s="46" t="s">
        <v>108</v>
      </c>
      <c r="O312" s="46" t="s">
        <v>109</v>
      </c>
      <c r="P312" s="46" t="s">
        <v>110</v>
      </c>
      <c r="Q312" s="46" t="s">
        <v>737</v>
      </c>
      <c r="R312" s="47" t="s">
        <v>11</v>
      </c>
      <c r="S312" s="47" t="s">
        <v>11</v>
      </c>
      <c r="T312" s="47" t="s">
        <v>11</v>
      </c>
      <c r="U312" s="47" t="s">
        <v>11</v>
      </c>
    </row>
    <row r="313" spans="1:21">
      <c r="A313" s="340">
        <v>29</v>
      </c>
      <c r="B313" s="323"/>
      <c r="C313" s="13" t="s">
        <v>697</v>
      </c>
      <c r="D313" s="48">
        <v>45783</v>
      </c>
      <c r="E313" s="48">
        <v>45791</v>
      </c>
      <c r="F313" s="48">
        <v>45846</v>
      </c>
      <c r="G313" s="48">
        <v>45930</v>
      </c>
      <c r="H313" s="48">
        <v>45934</v>
      </c>
      <c r="I313" s="49">
        <v>140</v>
      </c>
      <c r="J313" s="50" t="s">
        <v>104</v>
      </c>
      <c r="K313" s="50" t="s">
        <v>127</v>
      </c>
      <c r="L313" s="50" t="s">
        <v>122</v>
      </c>
      <c r="M313" s="50" t="s">
        <v>107</v>
      </c>
      <c r="N313" s="50" t="s">
        <v>108</v>
      </c>
      <c r="O313" s="50" t="s">
        <v>112</v>
      </c>
      <c r="P313" s="50" t="s">
        <v>110</v>
      </c>
      <c r="Q313" s="51">
        <v>1</v>
      </c>
      <c r="R313" s="40" t="s">
        <v>11</v>
      </c>
      <c r="S313" s="40" t="s">
        <v>11</v>
      </c>
      <c r="T313" s="52" t="s">
        <v>11</v>
      </c>
      <c r="U313" s="52" t="s">
        <v>11</v>
      </c>
    </row>
    <row r="314" spans="1:21">
      <c r="A314" s="340">
        <v>29</v>
      </c>
      <c r="B314" s="323"/>
      <c r="C314" s="6" t="s">
        <v>698</v>
      </c>
      <c r="D314" s="53" t="s">
        <v>743</v>
      </c>
      <c r="E314" s="53" t="s">
        <v>744</v>
      </c>
      <c r="F314" s="53" t="s">
        <v>778</v>
      </c>
      <c r="G314" s="53" t="s">
        <v>813</v>
      </c>
      <c r="H314" s="53" t="s">
        <v>747</v>
      </c>
      <c r="I314" s="54">
        <v>126</v>
      </c>
      <c r="J314" s="40" t="s">
        <v>114</v>
      </c>
      <c r="K314" s="40" t="s">
        <v>127</v>
      </c>
      <c r="L314" s="40" t="s">
        <v>122</v>
      </c>
      <c r="M314" s="40" t="s">
        <v>113</v>
      </c>
      <c r="N314" s="40" t="s">
        <v>108</v>
      </c>
      <c r="O314" s="40" t="s">
        <v>112</v>
      </c>
      <c r="P314" s="40" t="s">
        <v>110</v>
      </c>
      <c r="Q314" s="40">
        <v>1</v>
      </c>
      <c r="R314" s="55" t="s">
        <v>520</v>
      </c>
      <c r="S314" s="40">
        <v>0</v>
      </c>
      <c r="T314" s="40">
        <v>0</v>
      </c>
      <c r="U314" s="40">
        <v>0</v>
      </c>
    </row>
    <row r="315" spans="1:21">
      <c r="A315" s="340">
        <v>29</v>
      </c>
      <c r="B315" s="323"/>
      <c r="C315" s="6" t="s">
        <v>699</v>
      </c>
      <c r="D315" s="56">
        <v>45770</v>
      </c>
      <c r="E315" s="56">
        <v>45781</v>
      </c>
      <c r="F315" s="56">
        <v>45849</v>
      </c>
      <c r="G315" s="56">
        <v>45925</v>
      </c>
      <c r="H315" s="56">
        <v>45925</v>
      </c>
      <c r="I315" s="54">
        <v>145</v>
      </c>
      <c r="J315" s="40" t="s">
        <v>104</v>
      </c>
      <c r="K315" s="40" t="s">
        <v>127</v>
      </c>
      <c r="L315" s="40" t="s">
        <v>122</v>
      </c>
      <c r="M315" s="57" t="s">
        <v>107</v>
      </c>
      <c r="N315" s="57" t="s">
        <v>108</v>
      </c>
      <c r="O315" s="57" t="s">
        <v>109</v>
      </c>
      <c r="P315" s="57" t="s">
        <v>110</v>
      </c>
      <c r="Q315" s="57" t="s">
        <v>737</v>
      </c>
      <c r="R315" s="55" t="s">
        <v>11</v>
      </c>
      <c r="S315" s="42" t="s">
        <v>11</v>
      </c>
      <c r="T315" s="42" t="s">
        <v>11</v>
      </c>
      <c r="U315" s="42" t="s">
        <v>11</v>
      </c>
    </row>
    <row r="316" spans="1:21">
      <c r="A316" s="340">
        <v>29</v>
      </c>
      <c r="B316" s="323"/>
      <c r="C316" s="6" t="s">
        <v>700</v>
      </c>
      <c r="D316" s="59">
        <v>45772</v>
      </c>
      <c r="E316" s="59">
        <v>45789</v>
      </c>
      <c r="F316" s="60">
        <v>45853</v>
      </c>
      <c r="G316" s="59">
        <v>45925</v>
      </c>
      <c r="H316" s="59">
        <v>45925</v>
      </c>
      <c r="I316" s="61">
        <v>137</v>
      </c>
      <c r="J316" s="62" t="s">
        <v>114</v>
      </c>
      <c r="K316" s="62" t="s">
        <v>127</v>
      </c>
      <c r="L316" s="62" t="s">
        <v>122</v>
      </c>
      <c r="M316" s="62" t="s">
        <v>118</v>
      </c>
      <c r="N316" s="62" t="s">
        <v>108</v>
      </c>
      <c r="O316" s="63" t="s">
        <v>112</v>
      </c>
      <c r="P316" s="63" t="s">
        <v>110</v>
      </c>
      <c r="Q316" s="63">
        <v>1</v>
      </c>
      <c r="R316" s="55" t="s">
        <v>11</v>
      </c>
      <c r="S316" s="42" t="s">
        <v>11</v>
      </c>
      <c r="T316" s="42" t="s">
        <v>11</v>
      </c>
      <c r="U316" s="42" t="s">
        <v>11</v>
      </c>
    </row>
    <row r="317" spans="1:21">
      <c r="A317" s="340">
        <v>29</v>
      </c>
      <c r="B317" s="323"/>
      <c r="C317" s="6" t="s">
        <v>701</v>
      </c>
      <c r="D317" s="35">
        <v>45785</v>
      </c>
      <c r="E317" s="35">
        <v>45796</v>
      </c>
      <c r="F317" s="60" t="s">
        <v>11</v>
      </c>
      <c r="G317" s="35">
        <v>45927</v>
      </c>
      <c r="H317" s="35">
        <v>45943</v>
      </c>
      <c r="I317" s="64">
        <v>128</v>
      </c>
      <c r="J317" s="52" t="s">
        <v>104</v>
      </c>
      <c r="K317" s="52" t="s">
        <v>127</v>
      </c>
      <c r="L317" s="52" t="s">
        <v>122</v>
      </c>
      <c r="M317" s="52" t="s">
        <v>118</v>
      </c>
      <c r="N317" s="52" t="s">
        <v>309</v>
      </c>
      <c r="O317" s="52" t="s">
        <v>11</v>
      </c>
      <c r="P317" s="52" t="s">
        <v>173</v>
      </c>
      <c r="Q317" s="52" t="s">
        <v>173</v>
      </c>
      <c r="R317" s="55" t="s">
        <v>11</v>
      </c>
      <c r="S317" s="42" t="s">
        <v>11</v>
      </c>
      <c r="T317" s="42" t="s">
        <v>11</v>
      </c>
      <c r="U317" s="42" t="s">
        <v>11</v>
      </c>
    </row>
    <row r="318" spans="1:21" ht="33.75">
      <c r="A318" s="340">
        <v>29</v>
      </c>
      <c r="B318" s="323"/>
      <c r="C318" s="13" t="s">
        <v>702</v>
      </c>
      <c r="D318" s="35">
        <v>45782</v>
      </c>
      <c r="E318" s="35">
        <v>45797</v>
      </c>
      <c r="F318" s="66">
        <v>45855</v>
      </c>
      <c r="G318" s="35">
        <v>45928</v>
      </c>
      <c r="H318" s="35">
        <v>45930</v>
      </c>
      <c r="I318" s="67">
        <v>132</v>
      </c>
      <c r="J318" s="52" t="s">
        <v>116</v>
      </c>
      <c r="K318" s="52" t="s">
        <v>738</v>
      </c>
      <c r="L318" s="52" t="s">
        <v>750</v>
      </c>
      <c r="M318" s="52" t="s">
        <v>118</v>
      </c>
      <c r="N318" s="52" t="s">
        <v>108</v>
      </c>
      <c r="O318" s="52" t="s">
        <v>112</v>
      </c>
      <c r="P318" s="52" t="s">
        <v>110</v>
      </c>
      <c r="Q318" s="52">
        <v>1</v>
      </c>
      <c r="R318" s="57" t="s">
        <v>301</v>
      </c>
      <c r="S318" s="57" t="s">
        <v>751</v>
      </c>
      <c r="T318" s="52" t="s">
        <v>752</v>
      </c>
      <c r="U318" s="52" t="s">
        <v>780</v>
      </c>
    </row>
    <row r="319" spans="1:21">
      <c r="A319" s="340">
        <v>29</v>
      </c>
      <c r="B319" s="323"/>
      <c r="C319" s="6" t="s">
        <v>703</v>
      </c>
      <c r="D319" s="86">
        <v>45787</v>
      </c>
      <c r="E319" s="86">
        <v>45795</v>
      </c>
      <c r="F319" s="86" t="s">
        <v>11</v>
      </c>
      <c r="G319" s="86">
        <v>45928</v>
      </c>
      <c r="H319" s="86">
        <v>45946</v>
      </c>
      <c r="I319" s="87">
        <v>133</v>
      </c>
      <c r="J319" s="88" t="s">
        <v>776</v>
      </c>
      <c r="K319" s="88" t="s">
        <v>129</v>
      </c>
      <c r="L319" s="88" t="s">
        <v>750</v>
      </c>
      <c r="M319" s="88" t="s">
        <v>107</v>
      </c>
      <c r="N319" s="88" t="s">
        <v>755</v>
      </c>
      <c r="O319" s="88" t="s">
        <v>756</v>
      </c>
      <c r="P319" s="88" t="s">
        <v>130</v>
      </c>
      <c r="Q319" s="88">
        <v>3</v>
      </c>
      <c r="R319" s="88" t="s">
        <v>137</v>
      </c>
      <c r="S319" s="57" t="s">
        <v>11</v>
      </c>
      <c r="T319" s="57" t="s">
        <v>11</v>
      </c>
      <c r="U319" s="57" t="s">
        <v>11</v>
      </c>
    </row>
    <row r="320" spans="1:21">
      <c r="A320" s="340">
        <v>29</v>
      </c>
      <c r="B320" s="323"/>
      <c r="C320" s="19" t="s">
        <v>22</v>
      </c>
      <c r="D320" s="71" t="s">
        <v>11</v>
      </c>
      <c r="E320" s="72" t="s">
        <v>11</v>
      </c>
      <c r="F320" s="72" t="s">
        <v>11</v>
      </c>
      <c r="G320" s="73" t="s">
        <v>11</v>
      </c>
      <c r="H320" s="72" t="s">
        <v>11</v>
      </c>
      <c r="I320" s="74">
        <v>134.1</v>
      </c>
      <c r="J320" s="75" t="s">
        <v>11</v>
      </c>
      <c r="K320" s="75" t="s">
        <v>11</v>
      </c>
      <c r="L320" s="75" t="s">
        <v>11</v>
      </c>
      <c r="M320" s="75" t="s">
        <v>11</v>
      </c>
      <c r="N320" s="76" t="s">
        <v>11</v>
      </c>
      <c r="O320" s="77" t="s">
        <v>11</v>
      </c>
      <c r="P320" s="77" t="s">
        <v>11</v>
      </c>
      <c r="Q320" s="75" t="s">
        <v>11</v>
      </c>
      <c r="R320" s="78" t="s">
        <v>11</v>
      </c>
      <c r="S320" s="79" t="s">
        <v>11</v>
      </c>
      <c r="T320" s="79" t="s">
        <v>11</v>
      </c>
      <c r="U320" s="75" t="s">
        <v>11</v>
      </c>
    </row>
    <row r="321" spans="1:21">
      <c r="A321" s="340">
        <v>30</v>
      </c>
      <c r="B321" s="323" t="s">
        <v>728</v>
      </c>
      <c r="C321" s="6" t="s">
        <v>19</v>
      </c>
      <c r="D321" s="35">
        <v>45781</v>
      </c>
      <c r="E321" s="35">
        <v>45794</v>
      </c>
      <c r="F321" s="35" t="s">
        <v>11</v>
      </c>
      <c r="G321" s="35">
        <v>45932</v>
      </c>
      <c r="H321" s="35">
        <v>45932</v>
      </c>
      <c r="I321" s="64">
        <v>139</v>
      </c>
      <c r="J321" s="52" t="s">
        <v>104</v>
      </c>
      <c r="K321" s="52" t="s">
        <v>127</v>
      </c>
      <c r="L321" s="52" t="s">
        <v>122</v>
      </c>
      <c r="M321" s="52" t="s">
        <v>118</v>
      </c>
      <c r="N321" s="52" t="s">
        <v>108</v>
      </c>
      <c r="O321" s="52" t="s">
        <v>109</v>
      </c>
      <c r="P321" s="52" t="s">
        <v>313</v>
      </c>
      <c r="Q321" s="52" t="s">
        <v>737</v>
      </c>
      <c r="R321" s="57" t="s">
        <v>11</v>
      </c>
      <c r="S321" s="42" t="s">
        <v>11</v>
      </c>
      <c r="T321" s="42" t="s">
        <v>11</v>
      </c>
      <c r="U321" s="42" t="s">
        <v>11</v>
      </c>
    </row>
    <row r="322" spans="1:21">
      <c r="A322" s="340">
        <v>30</v>
      </c>
      <c r="B322" s="323"/>
      <c r="C322" s="6" t="s">
        <v>20</v>
      </c>
      <c r="D322" s="35">
        <v>45805</v>
      </c>
      <c r="E322" s="35">
        <v>45814</v>
      </c>
      <c r="F322" s="35">
        <v>45857</v>
      </c>
      <c r="G322" s="35">
        <v>45934</v>
      </c>
      <c r="H322" s="35">
        <v>45945</v>
      </c>
      <c r="I322" s="41">
        <v>121</v>
      </c>
      <c r="J322" s="37" t="s">
        <v>116</v>
      </c>
      <c r="K322" s="37" t="s">
        <v>738</v>
      </c>
      <c r="L322" s="37" t="s">
        <v>739</v>
      </c>
      <c r="M322" s="37" t="s">
        <v>107</v>
      </c>
      <c r="N322" s="37" t="s">
        <v>108</v>
      </c>
      <c r="O322" s="37" t="s">
        <v>109</v>
      </c>
      <c r="P322" s="37" t="s">
        <v>740</v>
      </c>
      <c r="Q322" s="37" t="s">
        <v>737</v>
      </c>
      <c r="R322" s="37" t="s">
        <v>303</v>
      </c>
      <c r="S322" s="37" t="s">
        <v>791</v>
      </c>
      <c r="T322" s="37" t="s">
        <v>11</v>
      </c>
      <c r="U322" s="42" t="s">
        <v>11</v>
      </c>
    </row>
    <row r="323" spans="1:21">
      <c r="A323" s="340">
        <v>30</v>
      </c>
      <c r="B323" s="323"/>
      <c r="C323" s="6" t="s">
        <v>696</v>
      </c>
      <c r="D323" s="59">
        <v>45782</v>
      </c>
      <c r="E323" s="59">
        <v>45789</v>
      </c>
      <c r="F323" s="43">
        <v>45845</v>
      </c>
      <c r="G323" s="59">
        <v>45933</v>
      </c>
      <c r="H323" s="59">
        <v>45933</v>
      </c>
      <c r="I323" s="45">
        <v>144</v>
      </c>
      <c r="J323" s="46" t="s">
        <v>116</v>
      </c>
      <c r="K323" s="46" t="s">
        <v>127</v>
      </c>
      <c r="L323" s="46" t="s">
        <v>158</v>
      </c>
      <c r="M323" s="46" t="s">
        <v>536</v>
      </c>
      <c r="N323" s="46" t="s">
        <v>309</v>
      </c>
      <c r="O323" s="46" t="s">
        <v>109</v>
      </c>
      <c r="P323" s="46" t="s">
        <v>110</v>
      </c>
      <c r="Q323" s="46" t="s">
        <v>737</v>
      </c>
      <c r="R323" s="47" t="s">
        <v>11</v>
      </c>
      <c r="S323" s="47" t="s">
        <v>11</v>
      </c>
      <c r="T323" s="47" t="s">
        <v>11</v>
      </c>
      <c r="U323" s="47" t="s">
        <v>11</v>
      </c>
    </row>
    <row r="324" spans="1:21" ht="22.5">
      <c r="A324" s="340">
        <v>30</v>
      </c>
      <c r="B324" s="323"/>
      <c r="C324" s="13" t="s">
        <v>697</v>
      </c>
      <c r="D324" s="48">
        <v>45783</v>
      </c>
      <c r="E324" s="48">
        <v>45791</v>
      </c>
      <c r="F324" s="48">
        <v>45853</v>
      </c>
      <c r="G324" s="48">
        <v>45940</v>
      </c>
      <c r="H324" s="48">
        <v>45943</v>
      </c>
      <c r="I324" s="49">
        <v>150</v>
      </c>
      <c r="J324" s="50" t="s">
        <v>104</v>
      </c>
      <c r="K324" s="50" t="s">
        <v>127</v>
      </c>
      <c r="L324" s="50" t="s">
        <v>122</v>
      </c>
      <c r="M324" s="50" t="s">
        <v>107</v>
      </c>
      <c r="N324" s="50" t="s">
        <v>108</v>
      </c>
      <c r="O324" s="50" t="s">
        <v>112</v>
      </c>
      <c r="P324" s="50" t="s">
        <v>110</v>
      </c>
      <c r="Q324" s="51">
        <v>2</v>
      </c>
      <c r="R324" s="55" t="s">
        <v>517</v>
      </c>
      <c r="S324" s="55" t="s">
        <v>766</v>
      </c>
      <c r="T324" s="52" t="s">
        <v>11</v>
      </c>
      <c r="U324" s="52" t="s">
        <v>11</v>
      </c>
    </row>
    <row r="325" spans="1:21">
      <c r="A325" s="340">
        <v>30</v>
      </c>
      <c r="B325" s="323"/>
      <c r="C325" s="6" t="s">
        <v>698</v>
      </c>
      <c r="D325" s="53" t="s">
        <v>743</v>
      </c>
      <c r="E325" s="53" t="s">
        <v>744</v>
      </c>
      <c r="F325" s="53" t="s">
        <v>812</v>
      </c>
      <c r="G325" s="53" t="s">
        <v>793</v>
      </c>
      <c r="H325" s="53" t="s">
        <v>793</v>
      </c>
      <c r="I325" s="54">
        <v>137</v>
      </c>
      <c r="J325" s="40" t="s">
        <v>114</v>
      </c>
      <c r="K325" s="40" t="s">
        <v>127</v>
      </c>
      <c r="L325" s="40" t="s">
        <v>122</v>
      </c>
      <c r="M325" s="40" t="s">
        <v>113</v>
      </c>
      <c r="N325" s="40" t="s">
        <v>108</v>
      </c>
      <c r="O325" s="40" t="s">
        <v>112</v>
      </c>
      <c r="P325" s="40" t="s">
        <v>110</v>
      </c>
      <c r="Q325" s="40">
        <v>1</v>
      </c>
      <c r="R325" s="55" t="s">
        <v>520</v>
      </c>
      <c r="S325" s="40">
        <v>0</v>
      </c>
      <c r="T325" s="40">
        <v>0</v>
      </c>
      <c r="U325" s="40">
        <v>0</v>
      </c>
    </row>
    <row r="326" spans="1:21">
      <c r="A326" s="340">
        <v>30</v>
      </c>
      <c r="B326" s="323"/>
      <c r="C326" s="6" t="s">
        <v>699</v>
      </c>
      <c r="D326" s="56">
        <v>45770</v>
      </c>
      <c r="E326" s="56">
        <v>45781</v>
      </c>
      <c r="F326" s="56">
        <v>45854</v>
      </c>
      <c r="G326" s="56">
        <v>45936</v>
      </c>
      <c r="H326" s="56">
        <v>45936</v>
      </c>
      <c r="I326" s="54">
        <v>156</v>
      </c>
      <c r="J326" s="40" t="s">
        <v>116</v>
      </c>
      <c r="K326" s="40" t="s">
        <v>127</v>
      </c>
      <c r="L326" s="40" t="s">
        <v>122</v>
      </c>
      <c r="M326" s="57" t="s">
        <v>107</v>
      </c>
      <c r="N326" s="57" t="s">
        <v>309</v>
      </c>
      <c r="O326" s="57" t="s">
        <v>109</v>
      </c>
      <c r="P326" s="57" t="s">
        <v>110</v>
      </c>
      <c r="Q326" s="57" t="s">
        <v>737</v>
      </c>
      <c r="R326" s="55" t="s">
        <v>11</v>
      </c>
      <c r="S326" s="42" t="s">
        <v>11</v>
      </c>
      <c r="T326" s="42" t="s">
        <v>11</v>
      </c>
      <c r="U326" s="42" t="s">
        <v>11</v>
      </c>
    </row>
    <row r="327" spans="1:21">
      <c r="A327" s="340">
        <v>30</v>
      </c>
      <c r="B327" s="323"/>
      <c r="C327" s="6" t="s">
        <v>700</v>
      </c>
      <c r="D327" s="59">
        <v>45772</v>
      </c>
      <c r="E327" s="59">
        <v>45789</v>
      </c>
      <c r="F327" s="60">
        <v>45857</v>
      </c>
      <c r="G327" s="59" t="s">
        <v>11</v>
      </c>
      <c r="H327" s="59" t="s">
        <v>11</v>
      </c>
      <c r="I327" s="61" t="s">
        <v>11</v>
      </c>
      <c r="J327" s="62" t="s">
        <v>114</v>
      </c>
      <c r="K327" s="62" t="s">
        <v>127</v>
      </c>
      <c r="L327" s="62" t="s">
        <v>122</v>
      </c>
      <c r="M327" s="62" t="s">
        <v>118</v>
      </c>
      <c r="N327" s="62" t="s">
        <v>108</v>
      </c>
      <c r="O327" s="63" t="s">
        <v>112</v>
      </c>
      <c r="P327" s="63" t="s">
        <v>110</v>
      </c>
      <c r="Q327" s="63">
        <v>1</v>
      </c>
      <c r="R327" s="55" t="s">
        <v>11</v>
      </c>
      <c r="S327" s="42" t="s">
        <v>11</v>
      </c>
      <c r="T327" s="42" t="s">
        <v>11</v>
      </c>
      <c r="U327" s="42" t="s">
        <v>11</v>
      </c>
    </row>
    <row r="328" spans="1:21">
      <c r="A328" s="340">
        <v>30</v>
      </c>
      <c r="B328" s="323"/>
      <c r="C328" s="6" t="s">
        <v>701</v>
      </c>
      <c r="D328" s="35">
        <v>45785</v>
      </c>
      <c r="E328" s="35">
        <v>45796</v>
      </c>
      <c r="F328" s="60" t="s">
        <v>11</v>
      </c>
      <c r="G328" s="35">
        <v>45933</v>
      </c>
      <c r="H328" s="35">
        <v>45943</v>
      </c>
      <c r="I328" s="64">
        <v>134</v>
      </c>
      <c r="J328" s="52" t="s">
        <v>104</v>
      </c>
      <c r="K328" s="52" t="s">
        <v>127</v>
      </c>
      <c r="L328" s="52" t="s">
        <v>122</v>
      </c>
      <c r="M328" s="52" t="s">
        <v>118</v>
      </c>
      <c r="N328" s="52" t="s">
        <v>309</v>
      </c>
      <c r="O328" s="52" t="s">
        <v>11</v>
      </c>
      <c r="P328" s="52" t="s">
        <v>173</v>
      </c>
      <c r="Q328" s="52" t="s">
        <v>173</v>
      </c>
      <c r="R328" s="55" t="s">
        <v>11</v>
      </c>
      <c r="S328" s="42" t="s">
        <v>11</v>
      </c>
      <c r="T328" s="42" t="s">
        <v>11</v>
      </c>
      <c r="U328" s="42" t="s">
        <v>11</v>
      </c>
    </row>
    <row r="329" spans="1:21" ht="33.75">
      <c r="A329" s="340">
        <v>30</v>
      </c>
      <c r="B329" s="323"/>
      <c r="C329" s="13" t="s">
        <v>702</v>
      </c>
      <c r="D329" s="35">
        <v>45782</v>
      </c>
      <c r="E329" s="35">
        <v>45798</v>
      </c>
      <c r="F329" s="66">
        <v>45861</v>
      </c>
      <c r="G329" s="35">
        <v>45940</v>
      </c>
      <c r="H329" s="35">
        <v>45943</v>
      </c>
      <c r="I329" s="67">
        <v>143</v>
      </c>
      <c r="J329" s="52" t="s">
        <v>104</v>
      </c>
      <c r="K329" s="52" t="s">
        <v>738</v>
      </c>
      <c r="L329" s="52" t="s">
        <v>750</v>
      </c>
      <c r="M329" s="52" t="s">
        <v>118</v>
      </c>
      <c r="N329" s="52" t="s">
        <v>108</v>
      </c>
      <c r="O329" s="52" t="s">
        <v>112</v>
      </c>
      <c r="P329" s="52" t="s">
        <v>110</v>
      </c>
      <c r="Q329" s="52">
        <v>1</v>
      </c>
      <c r="R329" s="57" t="s">
        <v>301</v>
      </c>
      <c r="S329" s="57" t="s">
        <v>751</v>
      </c>
      <c r="T329" s="52" t="s">
        <v>752</v>
      </c>
      <c r="U329" s="52" t="s">
        <v>780</v>
      </c>
    </row>
    <row r="330" spans="1:21">
      <c r="A330" s="340">
        <v>30</v>
      </c>
      <c r="B330" s="323"/>
      <c r="C330" s="6" t="s">
        <v>703</v>
      </c>
      <c r="D330" s="86">
        <v>45787</v>
      </c>
      <c r="E330" s="86">
        <v>45796</v>
      </c>
      <c r="F330" s="86" t="s">
        <v>11</v>
      </c>
      <c r="G330" s="86">
        <v>45932</v>
      </c>
      <c r="H330" s="86">
        <v>45946</v>
      </c>
      <c r="I330" s="87">
        <v>136</v>
      </c>
      <c r="J330" s="88" t="s">
        <v>776</v>
      </c>
      <c r="K330" s="88" t="s">
        <v>129</v>
      </c>
      <c r="L330" s="88" t="s">
        <v>750</v>
      </c>
      <c r="M330" s="88" t="s">
        <v>107</v>
      </c>
      <c r="N330" s="88" t="s">
        <v>755</v>
      </c>
      <c r="O330" s="88" t="s">
        <v>756</v>
      </c>
      <c r="P330" s="88" t="s">
        <v>130</v>
      </c>
      <c r="Q330" s="88">
        <v>3</v>
      </c>
      <c r="R330" s="88" t="s">
        <v>137</v>
      </c>
      <c r="S330" s="57" t="s">
        <v>11</v>
      </c>
      <c r="T330" s="57" t="s">
        <v>11</v>
      </c>
      <c r="U330" s="57" t="s">
        <v>11</v>
      </c>
    </row>
    <row r="331" spans="1:21">
      <c r="A331" s="340">
        <v>30</v>
      </c>
      <c r="B331" s="323"/>
      <c r="C331" s="19" t="s">
        <v>22</v>
      </c>
      <c r="D331" s="71" t="s">
        <v>11</v>
      </c>
      <c r="E331" s="72" t="s">
        <v>11</v>
      </c>
      <c r="F331" s="72" t="s">
        <v>11</v>
      </c>
      <c r="G331" s="73" t="s">
        <v>11</v>
      </c>
      <c r="H331" s="72" t="s">
        <v>11</v>
      </c>
      <c r="I331" s="74">
        <v>140</v>
      </c>
      <c r="J331" s="75" t="s">
        <v>11</v>
      </c>
      <c r="K331" s="75" t="s">
        <v>11</v>
      </c>
      <c r="L331" s="75" t="s">
        <v>11</v>
      </c>
      <c r="M331" s="75" t="s">
        <v>11</v>
      </c>
      <c r="N331" s="76" t="s">
        <v>11</v>
      </c>
      <c r="O331" s="77" t="s">
        <v>11</v>
      </c>
      <c r="P331" s="77" t="s">
        <v>11</v>
      </c>
      <c r="Q331" s="75" t="s">
        <v>11</v>
      </c>
      <c r="R331" s="78" t="s">
        <v>11</v>
      </c>
      <c r="S331" s="79" t="s">
        <v>11</v>
      </c>
      <c r="T331" s="79" t="s">
        <v>11</v>
      </c>
      <c r="U331" s="75" t="s">
        <v>11</v>
      </c>
    </row>
    <row r="332" spans="1:21">
      <c r="A332" s="340">
        <v>31</v>
      </c>
      <c r="B332" s="323" t="s">
        <v>695</v>
      </c>
      <c r="C332" s="6" t="s">
        <v>19</v>
      </c>
      <c r="D332" s="35">
        <v>45781</v>
      </c>
      <c r="E332" s="35">
        <v>45794</v>
      </c>
      <c r="F332" s="35" t="s">
        <v>11</v>
      </c>
      <c r="G332" s="35">
        <v>45930</v>
      </c>
      <c r="H332" s="35">
        <v>45930</v>
      </c>
      <c r="I332" s="64">
        <v>137</v>
      </c>
      <c r="J332" s="52" t="s">
        <v>116</v>
      </c>
      <c r="K332" s="52" t="s">
        <v>127</v>
      </c>
      <c r="L332" s="52" t="s">
        <v>122</v>
      </c>
      <c r="M332" s="52" t="s">
        <v>128</v>
      </c>
      <c r="N332" s="52" t="s">
        <v>108</v>
      </c>
      <c r="O332" s="52" t="s">
        <v>109</v>
      </c>
      <c r="P332" s="52" t="s">
        <v>313</v>
      </c>
      <c r="Q332" s="52" t="s">
        <v>737</v>
      </c>
      <c r="R332" s="57" t="s">
        <v>11</v>
      </c>
      <c r="S332" s="42" t="s">
        <v>11</v>
      </c>
      <c r="T332" s="42" t="s">
        <v>11</v>
      </c>
      <c r="U332" s="42" t="s">
        <v>11</v>
      </c>
    </row>
    <row r="333" spans="1:21" ht="22.5">
      <c r="A333" s="340">
        <v>31</v>
      </c>
      <c r="B333" s="323"/>
      <c r="C333" s="6" t="s">
        <v>20</v>
      </c>
      <c r="D333" s="35">
        <v>45805</v>
      </c>
      <c r="E333" s="35">
        <v>45814</v>
      </c>
      <c r="F333" s="35">
        <v>45850</v>
      </c>
      <c r="G333" s="35">
        <v>45934</v>
      </c>
      <c r="H333" s="35">
        <v>45945</v>
      </c>
      <c r="I333" s="41">
        <v>121</v>
      </c>
      <c r="J333" s="37" t="s">
        <v>116</v>
      </c>
      <c r="K333" s="37" t="s">
        <v>765</v>
      </c>
      <c r="L333" s="37" t="s">
        <v>739</v>
      </c>
      <c r="M333" s="37" t="s">
        <v>118</v>
      </c>
      <c r="N333" s="37" t="s">
        <v>309</v>
      </c>
      <c r="O333" s="37" t="s">
        <v>109</v>
      </c>
      <c r="P333" s="37" t="s">
        <v>740</v>
      </c>
      <c r="Q333" s="37" t="s">
        <v>737</v>
      </c>
      <c r="R333" s="37" t="s">
        <v>303</v>
      </c>
      <c r="S333" s="37" t="s">
        <v>811</v>
      </c>
      <c r="T333" s="37" t="s">
        <v>11</v>
      </c>
      <c r="U333" s="42" t="s">
        <v>11</v>
      </c>
    </row>
    <row r="334" spans="1:21">
      <c r="A334" s="340">
        <v>31</v>
      </c>
      <c r="B334" s="323"/>
      <c r="C334" s="6" t="s">
        <v>696</v>
      </c>
      <c r="D334" s="59">
        <v>45782</v>
      </c>
      <c r="E334" s="59">
        <v>45788</v>
      </c>
      <c r="F334" s="43">
        <v>45839</v>
      </c>
      <c r="G334" s="59">
        <v>45928</v>
      </c>
      <c r="H334" s="59">
        <v>45928</v>
      </c>
      <c r="I334" s="45">
        <v>140</v>
      </c>
      <c r="J334" s="46" t="s">
        <v>116</v>
      </c>
      <c r="K334" s="46" t="s">
        <v>127</v>
      </c>
      <c r="L334" s="46" t="s">
        <v>158</v>
      </c>
      <c r="M334" s="46" t="s">
        <v>536</v>
      </c>
      <c r="N334" s="46" t="s">
        <v>309</v>
      </c>
      <c r="O334" s="46" t="s">
        <v>109</v>
      </c>
      <c r="P334" s="46" t="s">
        <v>110</v>
      </c>
      <c r="Q334" s="46" t="s">
        <v>737</v>
      </c>
      <c r="R334" s="47" t="s">
        <v>11</v>
      </c>
      <c r="S334" s="47" t="s">
        <v>11</v>
      </c>
      <c r="T334" s="47" t="s">
        <v>11</v>
      </c>
      <c r="U334" s="47" t="s">
        <v>11</v>
      </c>
    </row>
    <row r="335" spans="1:21">
      <c r="A335" s="340">
        <v>31</v>
      </c>
      <c r="B335" s="323"/>
      <c r="C335" s="13" t="s">
        <v>697</v>
      </c>
      <c r="D335" s="48">
        <v>45783</v>
      </c>
      <c r="E335" s="48">
        <v>45791</v>
      </c>
      <c r="F335" s="48">
        <v>45842</v>
      </c>
      <c r="G335" s="48">
        <v>45930</v>
      </c>
      <c r="H335" s="48">
        <v>45934</v>
      </c>
      <c r="I335" s="49">
        <v>140</v>
      </c>
      <c r="J335" s="50" t="s">
        <v>104</v>
      </c>
      <c r="K335" s="50" t="s">
        <v>127</v>
      </c>
      <c r="L335" s="50" t="s">
        <v>122</v>
      </c>
      <c r="M335" s="50" t="s">
        <v>128</v>
      </c>
      <c r="N335" s="50" t="s">
        <v>108</v>
      </c>
      <c r="O335" s="50" t="s">
        <v>112</v>
      </c>
      <c r="P335" s="50" t="s">
        <v>110</v>
      </c>
      <c r="Q335" s="51">
        <v>1</v>
      </c>
      <c r="R335" s="52" t="s">
        <v>11</v>
      </c>
      <c r="S335" s="52" t="s">
        <v>11</v>
      </c>
      <c r="T335" s="52" t="s">
        <v>11</v>
      </c>
      <c r="U335" s="52" t="s">
        <v>11</v>
      </c>
    </row>
    <row r="336" spans="1:21">
      <c r="A336" s="340">
        <v>31</v>
      </c>
      <c r="B336" s="323"/>
      <c r="C336" s="6" t="s">
        <v>698</v>
      </c>
      <c r="D336" s="53" t="s">
        <v>743</v>
      </c>
      <c r="E336" s="53" t="s">
        <v>744</v>
      </c>
      <c r="F336" s="53" t="s">
        <v>745</v>
      </c>
      <c r="G336" s="53" t="s">
        <v>746</v>
      </c>
      <c r="H336" s="53" t="s">
        <v>747</v>
      </c>
      <c r="I336" s="54">
        <v>128</v>
      </c>
      <c r="J336" s="40" t="s">
        <v>114</v>
      </c>
      <c r="K336" s="40" t="s">
        <v>127</v>
      </c>
      <c r="L336" s="40" t="s">
        <v>122</v>
      </c>
      <c r="M336" s="40" t="s">
        <v>113</v>
      </c>
      <c r="N336" s="40" t="s">
        <v>108</v>
      </c>
      <c r="O336" s="40" t="s">
        <v>112</v>
      </c>
      <c r="P336" s="40" t="s">
        <v>110</v>
      </c>
      <c r="Q336" s="40">
        <v>1</v>
      </c>
      <c r="R336" s="55" t="s">
        <v>520</v>
      </c>
      <c r="S336" s="40">
        <v>0</v>
      </c>
      <c r="T336" s="40">
        <v>0</v>
      </c>
      <c r="U336" s="40">
        <v>0</v>
      </c>
    </row>
    <row r="337" spans="1:21">
      <c r="A337" s="340">
        <v>31</v>
      </c>
      <c r="B337" s="323"/>
      <c r="C337" s="6" t="s">
        <v>699</v>
      </c>
      <c r="D337" s="56">
        <v>45770</v>
      </c>
      <c r="E337" s="56">
        <v>45780</v>
      </c>
      <c r="F337" s="56">
        <v>45842</v>
      </c>
      <c r="G337" s="56">
        <v>45925</v>
      </c>
      <c r="H337" s="56">
        <v>45925</v>
      </c>
      <c r="I337" s="54">
        <v>146</v>
      </c>
      <c r="J337" s="40" t="s">
        <v>116</v>
      </c>
      <c r="K337" s="40" t="s">
        <v>127</v>
      </c>
      <c r="L337" s="40" t="s">
        <v>122</v>
      </c>
      <c r="M337" s="57" t="s">
        <v>118</v>
      </c>
      <c r="N337" s="57" t="s">
        <v>309</v>
      </c>
      <c r="O337" s="57" t="s">
        <v>109</v>
      </c>
      <c r="P337" s="57" t="s">
        <v>110</v>
      </c>
      <c r="Q337" s="57" t="s">
        <v>742</v>
      </c>
      <c r="R337" s="55" t="s">
        <v>514</v>
      </c>
      <c r="S337" s="42" t="s">
        <v>748</v>
      </c>
      <c r="T337" s="42" t="s">
        <v>130</v>
      </c>
      <c r="U337" s="58">
        <v>0.4</v>
      </c>
    </row>
    <row r="338" spans="1:21">
      <c r="A338" s="340">
        <v>31</v>
      </c>
      <c r="B338" s="323"/>
      <c r="C338" s="6" t="s">
        <v>700</v>
      </c>
      <c r="D338" s="59">
        <v>45772</v>
      </c>
      <c r="E338" s="59">
        <v>45789</v>
      </c>
      <c r="F338" s="60">
        <v>45847</v>
      </c>
      <c r="G338" s="59">
        <v>45929</v>
      </c>
      <c r="H338" s="59">
        <v>45932</v>
      </c>
      <c r="I338" s="61">
        <v>141</v>
      </c>
      <c r="J338" s="62" t="s">
        <v>114</v>
      </c>
      <c r="K338" s="62" t="s">
        <v>127</v>
      </c>
      <c r="L338" s="62" t="s">
        <v>122</v>
      </c>
      <c r="M338" s="62" t="s">
        <v>118</v>
      </c>
      <c r="N338" s="62" t="s">
        <v>108</v>
      </c>
      <c r="O338" s="63" t="s">
        <v>112</v>
      </c>
      <c r="P338" s="63" t="s">
        <v>110</v>
      </c>
      <c r="Q338" s="63">
        <v>1</v>
      </c>
      <c r="R338" s="55" t="s">
        <v>11</v>
      </c>
      <c r="S338" s="42" t="s">
        <v>11</v>
      </c>
      <c r="T338" s="42" t="s">
        <v>11</v>
      </c>
      <c r="U338" s="42" t="s">
        <v>11</v>
      </c>
    </row>
    <row r="339" spans="1:21">
      <c r="A339" s="340">
        <v>31</v>
      </c>
      <c r="B339" s="323"/>
      <c r="C339" s="6" t="s">
        <v>701</v>
      </c>
      <c r="D339" s="35">
        <v>45785</v>
      </c>
      <c r="E339" s="35">
        <v>45796</v>
      </c>
      <c r="F339" s="60" t="s">
        <v>11</v>
      </c>
      <c r="G339" s="35">
        <v>45931</v>
      </c>
      <c r="H339" s="35">
        <v>45943</v>
      </c>
      <c r="I339" s="64">
        <v>132</v>
      </c>
      <c r="J339" s="52" t="s">
        <v>104</v>
      </c>
      <c r="K339" s="52" t="s">
        <v>127</v>
      </c>
      <c r="L339" s="52" t="s">
        <v>122</v>
      </c>
      <c r="M339" s="52" t="s">
        <v>118</v>
      </c>
      <c r="N339" s="52" t="s">
        <v>309</v>
      </c>
      <c r="O339" s="52" t="s">
        <v>11</v>
      </c>
      <c r="P339" s="52" t="s">
        <v>173</v>
      </c>
      <c r="Q339" s="52" t="s">
        <v>173</v>
      </c>
      <c r="R339" s="55" t="s">
        <v>11</v>
      </c>
      <c r="S339" s="42" t="s">
        <v>11</v>
      </c>
      <c r="T339" s="42" t="s">
        <v>11</v>
      </c>
      <c r="U339" s="42" t="s">
        <v>11</v>
      </c>
    </row>
    <row r="340" spans="1:21" ht="33.75">
      <c r="A340" s="340">
        <v>31</v>
      </c>
      <c r="B340" s="323"/>
      <c r="C340" s="13" t="s">
        <v>702</v>
      </c>
      <c r="D340" s="35">
        <v>45782</v>
      </c>
      <c r="E340" s="35">
        <v>45797</v>
      </c>
      <c r="F340" s="66">
        <v>45854</v>
      </c>
      <c r="G340" s="35">
        <v>45930</v>
      </c>
      <c r="H340" s="35">
        <v>45937</v>
      </c>
      <c r="I340" s="67">
        <v>134</v>
      </c>
      <c r="J340" s="52" t="s">
        <v>116</v>
      </c>
      <c r="K340" s="52" t="s">
        <v>738</v>
      </c>
      <c r="L340" s="52" t="s">
        <v>750</v>
      </c>
      <c r="M340" s="52" t="s">
        <v>118</v>
      </c>
      <c r="N340" s="52" t="s">
        <v>108</v>
      </c>
      <c r="O340" s="52" t="s">
        <v>112</v>
      </c>
      <c r="P340" s="52" t="s">
        <v>110</v>
      </c>
      <c r="Q340" s="52">
        <v>1</v>
      </c>
      <c r="R340" s="57" t="s">
        <v>301</v>
      </c>
      <c r="S340" s="57" t="s">
        <v>751</v>
      </c>
      <c r="T340" s="52" t="s">
        <v>752</v>
      </c>
      <c r="U340" s="52" t="s">
        <v>780</v>
      </c>
    </row>
    <row r="341" spans="1:21">
      <c r="A341" s="340">
        <v>31</v>
      </c>
      <c r="B341" s="323"/>
      <c r="C341" s="6" t="s">
        <v>703</v>
      </c>
      <c r="D341" s="86">
        <v>45787</v>
      </c>
      <c r="E341" s="86">
        <v>45797</v>
      </c>
      <c r="F341" s="86" t="s">
        <v>11</v>
      </c>
      <c r="G341" s="86">
        <v>45926</v>
      </c>
      <c r="H341" s="86">
        <v>45946</v>
      </c>
      <c r="I341" s="87">
        <v>129</v>
      </c>
      <c r="J341" s="88" t="s">
        <v>754</v>
      </c>
      <c r="K341" s="88" t="s">
        <v>310</v>
      </c>
      <c r="L341" s="88" t="s">
        <v>750</v>
      </c>
      <c r="M341" s="88" t="s">
        <v>128</v>
      </c>
      <c r="N341" s="88" t="s">
        <v>755</v>
      </c>
      <c r="O341" s="88" t="s">
        <v>756</v>
      </c>
      <c r="P341" s="88" t="s">
        <v>130</v>
      </c>
      <c r="Q341" s="88">
        <v>2</v>
      </c>
      <c r="R341" s="88" t="s">
        <v>137</v>
      </c>
      <c r="S341" s="57" t="s">
        <v>11</v>
      </c>
      <c r="T341" s="57" t="s">
        <v>11</v>
      </c>
      <c r="U341" s="57" t="s">
        <v>11</v>
      </c>
    </row>
    <row r="342" spans="1:21">
      <c r="A342" s="340">
        <v>31</v>
      </c>
      <c r="B342" s="323"/>
      <c r="C342" s="19" t="s">
        <v>22</v>
      </c>
      <c r="D342" s="71" t="s">
        <v>11</v>
      </c>
      <c r="E342" s="72" t="s">
        <v>11</v>
      </c>
      <c r="F342" s="72" t="s">
        <v>11</v>
      </c>
      <c r="G342" s="73" t="s">
        <v>11</v>
      </c>
      <c r="H342" s="72" t="s">
        <v>11</v>
      </c>
      <c r="I342" s="74">
        <v>134.80000000000001</v>
      </c>
      <c r="J342" s="75" t="s">
        <v>11</v>
      </c>
      <c r="K342" s="75" t="s">
        <v>11</v>
      </c>
      <c r="L342" s="75" t="s">
        <v>11</v>
      </c>
      <c r="M342" s="75" t="s">
        <v>11</v>
      </c>
      <c r="N342" s="76" t="s">
        <v>11</v>
      </c>
      <c r="O342" s="77" t="s">
        <v>11</v>
      </c>
      <c r="P342" s="77" t="s">
        <v>11</v>
      </c>
      <c r="Q342" s="75" t="s">
        <v>11</v>
      </c>
      <c r="R342" s="78" t="s">
        <v>11</v>
      </c>
      <c r="S342" s="79" t="s">
        <v>11</v>
      </c>
      <c r="T342" s="79" t="s">
        <v>11</v>
      </c>
      <c r="U342" s="75" t="s">
        <v>11</v>
      </c>
    </row>
    <row r="343" spans="1:21">
      <c r="A343" s="340">
        <v>32</v>
      </c>
      <c r="B343" s="323" t="s">
        <v>729</v>
      </c>
      <c r="C343" s="6" t="s">
        <v>19</v>
      </c>
      <c r="D343" s="35">
        <v>45781</v>
      </c>
      <c r="E343" s="35">
        <v>45794</v>
      </c>
      <c r="F343" s="35" t="s">
        <v>11</v>
      </c>
      <c r="G343" s="35">
        <v>45932</v>
      </c>
      <c r="H343" s="35">
        <v>45932</v>
      </c>
      <c r="I343" s="64">
        <v>139</v>
      </c>
      <c r="J343" s="52" t="s">
        <v>116</v>
      </c>
      <c r="K343" s="52" t="s">
        <v>105</v>
      </c>
      <c r="L343" s="52" t="s">
        <v>122</v>
      </c>
      <c r="M343" s="52" t="s">
        <v>118</v>
      </c>
      <c r="N343" s="52" t="s">
        <v>108</v>
      </c>
      <c r="O343" s="52" t="s">
        <v>109</v>
      </c>
      <c r="P343" s="52" t="s">
        <v>313</v>
      </c>
      <c r="Q343" s="52" t="s">
        <v>737</v>
      </c>
      <c r="R343" s="57" t="s">
        <v>11</v>
      </c>
      <c r="S343" s="42" t="s">
        <v>11</v>
      </c>
      <c r="T343" s="42" t="s">
        <v>11</v>
      </c>
      <c r="U343" s="42" t="s">
        <v>11</v>
      </c>
    </row>
    <row r="344" spans="1:21" ht="22.5">
      <c r="A344" s="340">
        <v>32</v>
      </c>
      <c r="B344" s="323"/>
      <c r="C344" s="6" t="s">
        <v>20</v>
      </c>
      <c r="D344" s="35">
        <v>45805</v>
      </c>
      <c r="E344" s="35">
        <v>45814</v>
      </c>
      <c r="F344" s="35">
        <v>45858</v>
      </c>
      <c r="G344" s="35">
        <v>45934</v>
      </c>
      <c r="H344" s="35">
        <v>45945</v>
      </c>
      <c r="I344" s="41">
        <v>121</v>
      </c>
      <c r="J344" s="37" t="s">
        <v>116</v>
      </c>
      <c r="K344" s="37" t="s">
        <v>765</v>
      </c>
      <c r="L344" s="37" t="s">
        <v>739</v>
      </c>
      <c r="M344" s="37" t="s">
        <v>107</v>
      </c>
      <c r="N344" s="37" t="s">
        <v>108</v>
      </c>
      <c r="O344" s="37" t="s">
        <v>109</v>
      </c>
      <c r="P344" s="37" t="s">
        <v>740</v>
      </c>
      <c r="Q344" s="37" t="s">
        <v>737</v>
      </c>
      <c r="R344" s="37" t="s">
        <v>303</v>
      </c>
      <c r="S344" s="37" t="s">
        <v>811</v>
      </c>
      <c r="T344" s="42" t="s">
        <v>11</v>
      </c>
      <c r="U344" s="42" t="s">
        <v>11</v>
      </c>
    </row>
    <row r="345" spans="1:21">
      <c r="A345" s="340">
        <v>32</v>
      </c>
      <c r="B345" s="323"/>
      <c r="C345" s="6" t="s">
        <v>696</v>
      </c>
      <c r="D345" s="59">
        <v>45782</v>
      </c>
      <c r="E345" s="59">
        <v>45789</v>
      </c>
      <c r="F345" s="43">
        <v>45839</v>
      </c>
      <c r="G345" s="59">
        <v>45933</v>
      </c>
      <c r="H345" s="59">
        <v>45933</v>
      </c>
      <c r="I345" s="45">
        <v>144</v>
      </c>
      <c r="J345" s="46" t="s">
        <v>116</v>
      </c>
      <c r="K345" s="46" t="s">
        <v>105</v>
      </c>
      <c r="L345" s="46" t="s">
        <v>106</v>
      </c>
      <c r="M345" s="46" t="s">
        <v>536</v>
      </c>
      <c r="N345" s="46" t="s">
        <v>108</v>
      </c>
      <c r="O345" s="46" t="s">
        <v>109</v>
      </c>
      <c r="P345" s="46" t="s">
        <v>110</v>
      </c>
      <c r="Q345" s="46" t="s">
        <v>737</v>
      </c>
      <c r="R345" s="47" t="s">
        <v>11</v>
      </c>
      <c r="S345" s="47" t="s">
        <v>11</v>
      </c>
      <c r="T345" s="47" t="s">
        <v>11</v>
      </c>
      <c r="U345" s="47" t="s">
        <v>11</v>
      </c>
    </row>
    <row r="346" spans="1:21">
      <c r="A346" s="340">
        <v>32</v>
      </c>
      <c r="B346" s="323"/>
      <c r="C346" s="13" t="s">
        <v>697</v>
      </c>
      <c r="D346" s="48">
        <v>45783</v>
      </c>
      <c r="E346" s="48">
        <v>45791</v>
      </c>
      <c r="F346" s="48">
        <v>45863</v>
      </c>
      <c r="G346" s="48" t="s">
        <v>11</v>
      </c>
      <c r="H346" s="48" t="s">
        <v>11</v>
      </c>
      <c r="I346" s="49" t="s">
        <v>11</v>
      </c>
      <c r="J346" s="50" t="s">
        <v>104</v>
      </c>
      <c r="K346" s="50" t="s">
        <v>105</v>
      </c>
      <c r="L346" s="50" t="s">
        <v>106</v>
      </c>
      <c r="M346" s="50" t="s">
        <v>107</v>
      </c>
      <c r="N346" s="50" t="s">
        <v>108</v>
      </c>
      <c r="O346" s="50" t="s">
        <v>112</v>
      </c>
      <c r="P346" s="50" t="s">
        <v>110</v>
      </c>
      <c r="Q346" s="51">
        <v>2</v>
      </c>
      <c r="R346" s="52" t="s">
        <v>11</v>
      </c>
      <c r="S346" s="52" t="s">
        <v>11</v>
      </c>
      <c r="T346" s="52" t="s">
        <v>11</v>
      </c>
      <c r="U346" s="52" t="s">
        <v>11</v>
      </c>
    </row>
    <row r="347" spans="1:21">
      <c r="A347" s="340">
        <v>32</v>
      </c>
      <c r="B347" s="323"/>
      <c r="C347" s="6" t="s">
        <v>698</v>
      </c>
      <c r="D347" s="53" t="s">
        <v>743</v>
      </c>
      <c r="E347" s="53" t="s">
        <v>744</v>
      </c>
      <c r="F347" s="53" t="s">
        <v>814</v>
      </c>
      <c r="G347" s="53" t="s">
        <v>788</v>
      </c>
      <c r="H347" s="53" t="s">
        <v>747</v>
      </c>
      <c r="I347" s="54">
        <v>130</v>
      </c>
      <c r="J347" s="40" t="s">
        <v>114</v>
      </c>
      <c r="K347" s="40" t="s">
        <v>105</v>
      </c>
      <c r="L347" s="40" t="s">
        <v>106</v>
      </c>
      <c r="M347" s="40" t="s">
        <v>166</v>
      </c>
      <c r="N347" s="40" t="s">
        <v>108</v>
      </c>
      <c r="O347" s="40" t="s">
        <v>112</v>
      </c>
      <c r="P347" s="40" t="s">
        <v>110</v>
      </c>
      <c r="Q347" s="40">
        <v>1</v>
      </c>
      <c r="R347" s="55" t="s">
        <v>520</v>
      </c>
      <c r="S347" s="40">
        <v>0</v>
      </c>
      <c r="T347" s="40">
        <v>0</v>
      </c>
      <c r="U347" s="40">
        <v>0</v>
      </c>
    </row>
    <row r="348" spans="1:21">
      <c r="A348" s="340">
        <v>32</v>
      </c>
      <c r="B348" s="323"/>
      <c r="C348" s="6" t="s">
        <v>699</v>
      </c>
      <c r="D348" s="56">
        <v>45770</v>
      </c>
      <c r="E348" s="56">
        <v>45781</v>
      </c>
      <c r="F348" s="56">
        <v>45856</v>
      </c>
      <c r="G348" s="56">
        <v>45941</v>
      </c>
      <c r="H348" s="56">
        <v>45942</v>
      </c>
      <c r="I348" s="54">
        <v>161</v>
      </c>
      <c r="J348" s="40" t="s">
        <v>104</v>
      </c>
      <c r="K348" s="40" t="s">
        <v>105</v>
      </c>
      <c r="L348" s="40" t="s">
        <v>106</v>
      </c>
      <c r="M348" s="57" t="s">
        <v>118</v>
      </c>
      <c r="N348" s="57" t="s">
        <v>108</v>
      </c>
      <c r="O348" s="57" t="s">
        <v>109</v>
      </c>
      <c r="P348" s="57" t="s">
        <v>110</v>
      </c>
      <c r="Q348" s="57" t="s">
        <v>742</v>
      </c>
      <c r="R348" s="55" t="s">
        <v>11</v>
      </c>
      <c r="S348" s="42" t="s">
        <v>11</v>
      </c>
      <c r="T348" s="42" t="s">
        <v>11</v>
      </c>
      <c r="U348" s="42" t="s">
        <v>11</v>
      </c>
    </row>
    <row r="349" spans="1:21">
      <c r="A349" s="340">
        <v>32</v>
      </c>
      <c r="B349" s="323"/>
      <c r="C349" s="6" t="s">
        <v>700</v>
      </c>
      <c r="D349" s="59">
        <v>45772</v>
      </c>
      <c r="E349" s="59">
        <v>45789</v>
      </c>
      <c r="F349" s="60">
        <v>45855</v>
      </c>
      <c r="G349" s="59" t="s">
        <v>11</v>
      </c>
      <c r="H349" s="59" t="s">
        <v>11</v>
      </c>
      <c r="I349" s="61" t="s">
        <v>11</v>
      </c>
      <c r="J349" s="62" t="s">
        <v>114</v>
      </c>
      <c r="K349" s="62" t="s">
        <v>105</v>
      </c>
      <c r="L349" s="62" t="s">
        <v>106</v>
      </c>
      <c r="M349" s="62" t="s">
        <v>107</v>
      </c>
      <c r="N349" s="62" t="s">
        <v>108</v>
      </c>
      <c r="O349" s="63" t="s">
        <v>112</v>
      </c>
      <c r="P349" s="63" t="s">
        <v>110</v>
      </c>
      <c r="Q349" s="63">
        <v>1</v>
      </c>
      <c r="R349" s="55" t="s">
        <v>11</v>
      </c>
      <c r="S349" s="42" t="s">
        <v>11</v>
      </c>
      <c r="T349" s="42" t="s">
        <v>11</v>
      </c>
      <c r="U349" s="42" t="s">
        <v>11</v>
      </c>
    </row>
    <row r="350" spans="1:21">
      <c r="A350" s="340">
        <v>32</v>
      </c>
      <c r="B350" s="323"/>
      <c r="C350" s="6" t="s">
        <v>701</v>
      </c>
      <c r="D350" s="35">
        <v>45785</v>
      </c>
      <c r="E350" s="35">
        <v>45796</v>
      </c>
      <c r="F350" s="60" t="s">
        <v>11</v>
      </c>
      <c r="G350" s="35">
        <v>45933</v>
      </c>
      <c r="H350" s="35">
        <v>45943</v>
      </c>
      <c r="I350" s="64">
        <v>134</v>
      </c>
      <c r="J350" s="52" t="s">
        <v>104</v>
      </c>
      <c r="K350" s="52" t="s">
        <v>105</v>
      </c>
      <c r="L350" s="52" t="s">
        <v>106</v>
      </c>
      <c r="M350" s="52" t="s">
        <v>118</v>
      </c>
      <c r="N350" s="52" t="s">
        <v>309</v>
      </c>
      <c r="O350" s="52" t="s">
        <v>11</v>
      </c>
      <c r="P350" s="52" t="s">
        <v>173</v>
      </c>
      <c r="Q350" s="52" t="s">
        <v>173</v>
      </c>
      <c r="R350" s="55" t="s">
        <v>11</v>
      </c>
      <c r="S350" s="42" t="s">
        <v>11</v>
      </c>
      <c r="T350" s="42" t="s">
        <v>11</v>
      </c>
      <c r="U350" s="42" t="s">
        <v>11</v>
      </c>
    </row>
    <row r="351" spans="1:21" ht="33.75">
      <c r="A351" s="340">
        <v>32</v>
      </c>
      <c r="B351" s="323"/>
      <c r="C351" s="13" t="s">
        <v>702</v>
      </c>
      <c r="D351" s="35">
        <v>45782</v>
      </c>
      <c r="E351" s="35">
        <v>45798</v>
      </c>
      <c r="F351" s="66">
        <v>45859</v>
      </c>
      <c r="G351" s="35">
        <v>45937</v>
      </c>
      <c r="H351" s="35">
        <v>45943</v>
      </c>
      <c r="I351" s="67">
        <v>140</v>
      </c>
      <c r="J351" s="52" t="s">
        <v>116</v>
      </c>
      <c r="K351" s="52" t="s">
        <v>738</v>
      </c>
      <c r="L351" s="52" t="s">
        <v>763</v>
      </c>
      <c r="M351" s="52" t="s">
        <v>118</v>
      </c>
      <c r="N351" s="52" t="s">
        <v>108</v>
      </c>
      <c r="O351" s="52" t="s">
        <v>112</v>
      </c>
      <c r="P351" s="52" t="s">
        <v>110</v>
      </c>
      <c r="Q351" s="52">
        <v>1</v>
      </c>
      <c r="R351" s="57" t="s">
        <v>301</v>
      </c>
      <c r="S351" s="57" t="s">
        <v>751</v>
      </c>
      <c r="T351" s="52" t="s">
        <v>752</v>
      </c>
      <c r="U351" s="52" t="s">
        <v>780</v>
      </c>
    </row>
    <row r="352" spans="1:21">
      <c r="A352" s="340">
        <v>32</v>
      </c>
      <c r="B352" s="323"/>
      <c r="C352" s="6" t="s">
        <v>703</v>
      </c>
      <c r="D352" s="86">
        <v>45787</v>
      </c>
      <c r="E352" s="86">
        <v>45799</v>
      </c>
      <c r="F352" s="86" t="s">
        <v>11</v>
      </c>
      <c r="G352" s="86">
        <v>45930</v>
      </c>
      <c r="H352" s="86">
        <v>45946</v>
      </c>
      <c r="I352" s="87">
        <v>131</v>
      </c>
      <c r="J352" s="88" t="s">
        <v>776</v>
      </c>
      <c r="K352" s="88" t="s">
        <v>310</v>
      </c>
      <c r="L352" s="88" t="s">
        <v>763</v>
      </c>
      <c r="M352" s="88" t="s">
        <v>107</v>
      </c>
      <c r="N352" s="88" t="s">
        <v>755</v>
      </c>
      <c r="O352" s="88" t="s">
        <v>756</v>
      </c>
      <c r="P352" s="88" t="s">
        <v>130</v>
      </c>
      <c r="Q352" s="88">
        <v>2</v>
      </c>
      <c r="R352" s="88" t="s">
        <v>137</v>
      </c>
      <c r="S352" s="70" t="s">
        <v>11</v>
      </c>
      <c r="T352" s="57" t="s">
        <v>11</v>
      </c>
      <c r="U352" s="57" t="s">
        <v>11</v>
      </c>
    </row>
    <row r="353" spans="1:21">
      <c r="A353" s="340">
        <v>32</v>
      </c>
      <c r="B353" s="323"/>
      <c r="C353" s="19" t="s">
        <v>22</v>
      </c>
      <c r="D353" s="71" t="s">
        <v>11</v>
      </c>
      <c r="E353" s="72" t="s">
        <v>11</v>
      </c>
      <c r="F353" s="72" t="s">
        <v>11</v>
      </c>
      <c r="G353" s="73" t="s">
        <v>11</v>
      </c>
      <c r="H353" s="72" t="s">
        <v>11</v>
      </c>
      <c r="I353" s="74">
        <v>137.5</v>
      </c>
      <c r="J353" s="75" t="s">
        <v>11</v>
      </c>
      <c r="K353" s="75" t="s">
        <v>11</v>
      </c>
      <c r="L353" s="75" t="s">
        <v>11</v>
      </c>
      <c r="M353" s="75" t="s">
        <v>11</v>
      </c>
      <c r="N353" s="76" t="s">
        <v>11</v>
      </c>
      <c r="O353" s="77" t="s">
        <v>11</v>
      </c>
      <c r="P353" s="77" t="s">
        <v>11</v>
      </c>
      <c r="Q353" s="75" t="s">
        <v>11</v>
      </c>
      <c r="R353" s="78" t="s">
        <v>11</v>
      </c>
      <c r="S353" s="79" t="s">
        <v>11</v>
      </c>
      <c r="T353" s="79" t="s">
        <v>11</v>
      </c>
      <c r="U353" s="75" t="s">
        <v>11</v>
      </c>
    </row>
    <row r="354" spans="1:21">
      <c r="A354" s="340">
        <v>33</v>
      </c>
      <c r="B354" s="323" t="s">
        <v>730</v>
      </c>
      <c r="C354" s="6" t="s">
        <v>19</v>
      </c>
      <c r="D354" s="35">
        <v>45781</v>
      </c>
      <c r="E354" s="35">
        <v>45794</v>
      </c>
      <c r="F354" s="35" t="s">
        <v>11</v>
      </c>
      <c r="G354" s="35">
        <v>45932</v>
      </c>
      <c r="H354" s="35">
        <v>45932</v>
      </c>
      <c r="I354" s="64">
        <v>139</v>
      </c>
      <c r="J354" s="52" t="s">
        <v>104</v>
      </c>
      <c r="K354" s="52" t="s">
        <v>127</v>
      </c>
      <c r="L354" s="52" t="s">
        <v>122</v>
      </c>
      <c r="M354" s="52" t="s">
        <v>118</v>
      </c>
      <c r="N354" s="52" t="s">
        <v>108</v>
      </c>
      <c r="O354" s="52" t="s">
        <v>109</v>
      </c>
      <c r="P354" s="52" t="s">
        <v>313</v>
      </c>
      <c r="Q354" s="52" t="s">
        <v>737</v>
      </c>
      <c r="R354" s="57" t="s">
        <v>11</v>
      </c>
      <c r="S354" s="42" t="s">
        <v>11</v>
      </c>
      <c r="T354" s="42" t="s">
        <v>11</v>
      </c>
      <c r="U354" s="42" t="s">
        <v>11</v>
      </c>
    </row>
    <row r="355" spans="1:21" ht="22.5">
      <c r="A355" s="340">
        <v>33</v>
      </c>
      <c r="B355" s="323"/>
      <c r="C355" s="6" t="s">
        <v>20</v>
      </c>
      <c r="D355" s="35">
        <v>45805</v>
      </c>
      <c r="E355" s="35">
        <v>45814</v>
      </c>
      <c r="F355" s="35">
        <v>45856</v>
      </c>
      <c r="G355" s="35">
        <v>45934</v>
      </c>
      <c r="H355" s="35">
        <v>45945</v>
      </c>
      <c r="I355" s="41">
        <v>121</v>
      </c>
      <c r="J355" s="37" t="s">
        <v>116</v>
      </c>
      <c r="K355" s="37" t="s">
        <v>738</v>
      </c>
      <c r="L355" s="37" t="s">
        <v>739</v>
      </c>
      <c r="M355" s="37" t="s">
        <v>118</v>
      </c>
      <c r="N355" s="37" t="s">
        <v>108</v>
      </c>
      <c r="O355" s="37" t="s">
        <v>109</v>
      </c>
      <c r="P355" s="37" t="s">
        <v>740</v>
      </c>
      <c r="Q355" s="37" t="s">
        <v>737</v>
      </c>
      <c r="R355" s="37" t="s">
        <v>303</v>
      </c>
      <c r="S355" s="37" t="s">
        <v>811</v>
      </c>
      <c r="T355" s="37" t="s">
        <v>11</v>
      </c>
      <c r="U355" s="42" t="s">
        <v>11</v>
      </c>
    </row>
    <row r="356" spans="1:21">
      <c r="A356" s="340">
        <v>33</v>
      </c>
      <c r="B356" s="323"/>
      <c r="C356" s="6" t="s">
        <v>696</v>
      </c>
      <c r="D356" s="59">
        <v>45782</v>
      </c>
      <c r="E356" s="59">
        <v>45788</v>
      </c>
      <c r="F356" s="43">
        <v>45837</v>
      </c>
      <c r="G356" s="84">
        <v>45933</v>
      </c>
      <c r="H356" s="84">
        <v>45933</v>
      </c>
      <c r="I356" s="82">
        <v>145</v>
      </c>
      <c r="J356" s="83" t="s">
        <v>116</v>
      </c>
      <c r="K356" s="83" t="s">
        <v>127</v>
      </c>
      <c r="L356" s="83" t="s">
        <v>158</v>
      </c>
      <c r="M356" s="83" t="s">
        <v>536</v>
      </c>
      <c r="N356" s="83" t="s">
        <v>108</v>
      </c>
      <c r="O356" s="83" t="s">
        <v>109</v>
      </c>
      <c r="P356" s="83" t="s">
        <v>110</v>
      </c>
      <c r="Q356" s="83" t="s">
        <v>737</v>
      </c>
      <c r="R356" s="47" t="s">
        <v>11</v>
      </c>
      <c r="S356" s="47" t="s">
        <v>11</v>
      </c>
      <c r="T356" s="47" t="s">
        <v>11</v>
      </c>
      <c r="U356" s="47" t="s">
        <v>11</v>
      </c>
    </row>
    <row r="357" spans="1:21">
      <c r="A357" s="340">
        <v>33</v>
      </c>
      <c r="B357" s="323"/>
      <c r="C357" s="13" t="s">
        <v>697</v>
      </c>
      <c r="D357" s="48">
        <v>45783</v>
      </c>
      <c r="E357" s="48">
        <v>45791</v>
      </c>
      <c r="F357" s="48">
        <v>45852</v>
      </c>
      <c r="G357" s="48">
        <v>45938</v>
      </c>
      <c r="H357" s="48">
        <v>45939</v>
      </c>
      <c r="I357" s="49">
        <v>148</v>
      </c>
      <c r="J357" s="50" t="s">
        <v>104</v>
      </c>
      <c r="K357" s="50" t="s">
        <v>127</v>
      </c>
      <c r="L357" s="50" t="s">
        <v>106</v>
      </c>
      <c r="M357" s="50" t="s">
        <v>118</v>
      </c>
      <c r="N357" s="50" t="s">
        <v>108</v>
      </c>
      <c r="O357" s="50" t="s">
        <v>112</v>
      </c>
      <c r="P357" s="50" t="s">
        <v>110</v>
      </c>
      <c r="Q357" s="51">
        <v>5</v>
      </c>
      <c r="R357" s="52" t="s">
        <v>11</v>
      </c>
      <c r="S357" s="52" t="s">
        <v>11</v>
      </c>
      <c r="T357" s="52" t="s">
        <v>11</v>
      </c>
      <c r="U357" s="52" t="s">
        <v>11</v>
      </c>
    </row>
    <row r="358" spans="1:21">
      <c r="A358" s="340">
        <v>33</v>
      </c>
      <c r="B358" s="323"/>
      <c r="C358" s="6" t="s">
        <v>698</v>
      </c>
      <c r="D358" s="53" t="s">
        <v>743</v>
      </c>
      <c r="E358" s="53" t="s">
        <v>744</v>
      </c>
      <c r="F358" s="53" t="s">
        <v>796</v>
      </c>
      <c r="G358" s="53" t="s">
        <v>815</v>
      </c>
      <c r="H358" s="53" t="s">
        <v>793</v>
      </c>
      <c r="I358" s="54">
        <v>136</v>
      </c>
      <c r="J358" s="40" t="s">
        <v>114</v>
      </c>
      <c r="K358" s="40" t="s">
        <v>127</v>
      </c>
      <c r="L358" s="40" t="s">
        <v>122</v>
      </c>
      <c r="M358" s="40" t="s">
        <v>113</v>
      </c>
      <c r="N358" s="40" t="s">
        <v>108</v>
      </c>
      <c r="O358" s="40" t="s">
        <v>112</v>
      </c>
      <c r="P358" s="40" t="s">
        <v>110</v>
      </c>
      <c r="Q358" s="40">
        <v>1</v>
      </c>
      <c r="R358" s="55" t="s">
        <v>520</v>
      </c>
      <c r="S358" s="40">
        <v>0</v>
      </c>
      <c r="T358" s="40">
        <v>0</v>
      </c>
      <c r="U358" s="40">
        <v>0</v>
      </c>
    </row>
    <row r="359" spans="1:21">
      <c r="A359" s="340">
        <v>33</v>
      </c>
      <c r="B359" s="323"/>
      <c r="C359" s="6" t="s">
        <v>699</v>
      </c>
      <c r="D359" s="56">
        <v>45770</v>
      </c>
      <c r="E359" s="56">
        <v>45781</v>
      </c>
      <c r="F359" s="56">
        <v>45851</v>
      </c>
      <c r="G359" s="56">
        <v>45937</v>
      </c>
      <c r="H359" s="56">
        <v>45942</v>
      </c>
      <c r="I359" s="54">
        <v>157</v>
      </c>
      <c r="J359" s="40" t="s">
        <v>116</v>
      </c>
      <c r="K359" s="40" t="s">
        <v>127</v>
      </c>
      <c r="L359" s="40" t="s">
        <v>106</v>
      </c>
      <c r="M359" s="57" t="s">
        <v>118</v>
      </c>
      <c r="N359" s="57" t="s">
        <v>309</v>
      </c>
      <c r="O359" s="57" t="s">
        <v>109</v>
      </c>
      <c r="P359" s="57" t="s">
        <v>110</v>
      </c>
      <c r="Q359" s="57" t="s">
        <v>816</v>
      </c>
      <c r="R359" s="55" t="s">
        <v>514</v>
      </c>
      <c r="S359" s="42" t="s">
        <v>748</v>
      </c>
      <c r="T359" s="42" t="s">
        <v>130</v>
      </c>
      <c r="U359" s="58">
        <v>0.5</v>
      </c>
    </row>
    <row r="360" spans="1:21">
      <c r="A360" s="340">
        <v>33</v>
      </c>
      <c r="B360" s="323"/>
      <c r="C360" s="6" t="s">
        <v>700</v>
      </c>
      <c r="D360" s="59">
        <v>45772</v>
      </c>
      <c r="E360" s="59">
        <v>45789</v>
      </c>
      <c r="F360" s="60">
        <v>45854</v>
      </c>
      <c r="G360" s="59">
        <v>45935</v>
      </c>
      <c r="H360" s="59">
        <v>45940</v>
      </c>
      <c r="I360" s="61">
        <v>147</v>
      </c>
      <c r="J360" s="62" t="s">
        <v>114</v>
      </c>
      <c r="K360" s="62" t="s">
        <v>127</v>
      </c>
      <c r="L360" s="62" t="s">
        <v>122</v>
      </c>
      <c r="M360" s="62" t="s">
        <v>118</v>
      </c>
      <c r="N360" s="62" t="s">
        <v>108</v>
      </c>
      <c r="O360" s="63" t="s">
        <v>112</v>
      </c>
      <c r="P360" s="63" t="s">
        <v>110</v>
      </c>
      <c r="Q360" s="63">
        <v>1</v>
      </c>
      <c r="R360" s="55" t="s">
        <v>11</v>
      </c>
      <c r="S360" s="42" t="s">
        <v>11</v>
      </c>
      <c r="T360" s="42" t="s">
        <v>11</v>
      </c>
      <c r="U360" s="42" t="s">
        <v>11</v>
      </c>
    </row>
    <row r="361" spans="1:21">
      <c r="A361" s="340">
        <v>33</v>
      </c>
      <c r="B361" s="323"/>
      <c r="C361" s="6" t="s">
        <v>701</v>
      </c>
      <c r="D361" s="35">
        <v>45785</v>
      </c>
      <c r="E361" s="35">
        <v>45796</v>
      </c>
      <c r="F361" s="60" t="s">
        <v>11</v>
      </c>
      <c r="G361" s="35">
        <v>45933</v>
      </c>
      <c r="H361" s="35">
        <v>45943</v>
      </c>
      <c r="I361" s="64">
        <v>134</v>
      </c>
      <c r="J361" s="52" t="s">
        <v>104</v>
      </c>
      <c r="K361" s="52" t="s">
        <v>127</v>
      </c>
      <c r="L361" s="52" t="s">
        <v>106</v>
      </c>
      <c r="M361" s="52" t="s">
        <v>118</v>
      </c>
      <c r="N361" s="52" t="s">
        <v>309</v>
      </c>
      <c r="O361" s="52" t="s">
        <v>11</v>
      </c>
      <c r="P361" s="52" t="s">
        <v>173</v>
      </c>
      <c r="Q361" s="52" t="s">
        <v>173</v>
      </c>
      <c r="R361" s="55" t="s">
        <v>11</v>
      </c>
      <c r="S361" s="42" t="s">
        <v>11</v>
      </c>
      <c r="T361" s="42" t="s">
        <v>11</v>
      </c>
      <c r="U361" s="42" t="s">
        <v>11</v>
      </c>
    </row>
    <row r="362" spans="1:21" ht="33.75">
      <c r="A362" s="340">
        <v>33</v>
      </c>
      <c r="B362" s="323"/>
      <c r="C362" s="13" t="s">
        <v>702</v>
      </c>
      <c r="D362" s="35">
        <v>45782</v>
      </c>
      <c r="E362" s="35">
        <v>45797</v>
      </c>
      <c r="F362" s="66">
        <v>45860</v>
      </c>
      <c r="G362" s="35">
        <v>45937</v>
      </c>
      <c r="H362" s="35">
        <v>45943</v>
      </c>
      <c r="I362" s="67">
        <v>141</v>
      </c>
      <c r="J362" s="52" t="s">
        <v>116</v>
      </c>
      <c r="K362" s="52" t="s">
        <v>738</v>
      </c>
      <c r="L362" s="52" t="s">
        <v>763</v>
      </c>
      <c r="M362" s="52" t="s">
        <v>128</v>
      </c>
      <c r="N362" s="52" t="s">
        <v>108</v>
      </c>
      <c r="O362" s="52" t="s">
        <v>112</v>
      </c>
      <c r="P362" s="52" t="s">
        <v>110</v>
      </c>
      <c r="Q362" s="52">
        <v>1</v>
      </c>
      <c r="R362" s="57" t="s">
        <v>301</v>
      </c>
      <c r="S362" s="57" t="s">
        <v>751</v>
      </c>
      <c r="T362" s="52" t="s">
        <v>752</v>
      </c>
      <c r="U362" s="52" t="s">
        <v>780</v>
      </c>
    </row>
    <row r="363" spans="1:21">
      <c r="A363" s="340">
        <v>33</v>
      </c>
      <c r="B363" s="323"/>
      <c r="C363" s="6" t="s">
        <v>703</v>
      </c>
      <c r="D363" s="86">
        <v>45787</v>
      </c>
      <c r="E363" s="86">
        <v>45796</v>
      </c>
      <c r="F363" s="86" t="s">
        <v>11</v>
      </c>
      <c r="G363" s="86">
        <v>45930</v>
      </c>
      <c r="H363" s="86">
        <v>45946</v>
      </c>
      <c r="I363" s="87">
        <v>134</v>
      </c>
      <c r="J363" s="88" t="s">
        <v>754</v>
      </c>
      <c r="K363" s="88" t="s">
        <v>129</v>
      </c>
      <c r="L363" s="88" t="s">
        <v>750</v>
      </c>
      <c r="M363" s="88" t="s">
        <v>107</v>
      </c>
      <c r="N363" s="88" t="s">
        <v>755</v>
      </c>
      <c r="O363" s="88" t="s">
        <v>756</v>
      </c>
      <c r="P363" s="88" t="s">
        <v>132</v>
      </c>
      <c r="Q363" s="88">
        <v>4</v>
      </c>
      <c r="R363" s="88" t="s">
        <v>137</v>
      </c>
      <c r="S363" s="70" t="s">
        <v>11</v>
      </c>
      <c r="T363" s="57" t="s">
        <v>11</v>
      </c>
      <c r="U363" s="57" t="s">
        <v>11</v>
      </c>
    </row>
    <row r="364" spans="1:21">
      <c r="A364" s="340">
        <v>33</v>
      </c>
      <c r="B364" s="323"/>
      <c r="C364" s="19" t="s">
        <v>22</v>
      </c>
      <c r="D364" s="71" t="s">
        <v>11</v>
      </c>
      <c r="E364" s="72" t="s">
        <v>11</v>
      </c>
      <c r="F364" s="72" t="s">
        <v>11</v>
      </c>
      <c r="G364" s="73" t="s">
        <v>11</v>
      </c>
      <c r="H364" s="72" t="s">
        <v>11</v>
      </c>
      <c r="I364" s="74">
        <v>140.19999999999999</v>
      </c>
      <c r="J364" s="75" t="s">
        <v>11</v>
      </c>
      <c r="K364" s="75" t="s">
        <v>11</v>
      </c>
      <c r="L364" s="75" t="s">
        <v>11</v>
      </c>
      <c r="M364" s="75" t="s">
        <v>11</v>
      </c>
      <c r="N364" s="76" t="s">
        <v>11</v>
      </c>
      <c r="O364" s="77" t="s">
        <v>11</v>
      </c>
      <c r="P364" s="77" t="s">
        <v>11</v>
      </c>
      <c r="Q364" s="75" t="s">
        <v>11</v>
      </c>
      <c r="R364" s="78" t="s">
        <v>11</v>
      </c>
      <c r="S364" s="79" t="s">
        <v>11</v>
      </c>
      <c r="T364" s="79" t="s">
        <v>11</v>
      </c>
      <c r="U364" s="75" t="s">
        <v>11</v>
      </c>
    </row>
    <row r="365" spans="1:21">
      <c r="A365" s="340">
        <v>34</v>
      </c>
      <c r="B365" s="323" t="s">
        <v>731</v>
      </c>
      <c r="C365" s="6" t="s">
        <v>19</v>
      </c>
      <c r="D365" s="35">
        <v>45781</v>
      </c>
      <c r="E365" s="35">
        <v>45794</v>
      </c>
      <c r="F365" s="35" t="s">
        <v>11</v>
      </c>
      <c r="G365" s="35">
        <v>45932</v>
      </c>
      <c r="H365" s="35">
        <v>45932</v>
      </c>
      <c r="I365" s="64">
        <v>139</v>
      </c>
      <c r="J365" s="52" t="s">
        <v>116</v>
      </c>
      <c r="K365" s="52" t="s">
        <v>127</v>
      </c>
      <c r="L365" s="52" t="s">
        <v>122</v>
      </c>
      <c r="M365" s="52" t="s">
        <v>118</v>
      </c>
      <c r="N365" s="52" t="s">
        <v>108</v>
      </c>
      <c r="O365" s="52" t="s">
        <v>109</v>
      </c>
      <c r="P365" s="52" t="s">
        <v>313</v>
      </c>
      <c r="Q365" s="52" t="s">
        <v>737</v>
      </c>
      <c r="R365" s="57" t="s">
        <v>11</v>
      </c>
      <c r="S365" s="42" t="s">
        <v>11</v>
      </c>
      <c r="T365" s="42" t="s">
        <v>11</v>
      </c>
      <c r="U365" s="42" t="s">
        <v>11</v>
      </c>
    </row>
    <row r="366" spans="1:21" ht="22.5">
      <c r="A366" s="340">
        <v>35</v>
      </c>
      <c r="B366" s="323"/>
      <c r="C366" s="6" t="s">
        <v>20</v>
      </c>
      <c r="D366" s="35">
        <v>45805</v>
      </c>
      <c r="E366" s="35">
        <v>45814</v>
      </c>
      <c r="F366" s="35">
        <v>45843</v>
      </c>
      <c r="G366" s="35">
        <v>45934</v>
      </c>
      <c r="H366" s="35">
        <v>45945</v>
      </c>
      <c r="I366" s="41">
        <v>121</v>
      </c>
      <c r="J366" s="37" t="s">
        <v>116</v>
      </c>
      <c r="K366" s="37" t="s">
        <v>738</v>
      </c>
      <c r="L366" s="37" t="s">
        <v>739</v>
      </c>
      <c r="M366" s="37" t="s">
        <v>118</v>
      </c>
      <c r="N366" s="37" t="s">
        <v>108</v>
      </c>
      <c r="O366" s="37" t="s">
        <v>109</v>
      </c>
      <c r="P366" s="37" t="s">
        <v>740</v>
      </c>
      <c r="Q366" s="37" t="s">
        <v>737</v>
      </c>
      <c r="R366" s="37" t="s">
        <v>303</v>
      </c>
      <c r="S366" s="37" t="s">
        <v>811</v>
      </c>
      <c r="T366" s="37" t="s">
        <v>11</v>
      </c>
      <c r="U366" s="42" t="s">
        <v>11</v>
      </c>
    </row>
    <row r="367" spans="1:21">
      <c r="A367" s="340">
        <v>35</v>
      </c>
      <c r="B367" s="323"/>
      <c r="C367" s="6" t="s">
        <v>696</v>
      </c>
      <c r="D367" s="59">
        <v>45782</v>
      </c>
      <c r="E367" s="59">
        <v>45789</v>
      </c>
      <c r="F367" s="43">
        <v>45832</v>
      </c>
      <c r="G367" s="84">
        <v>45928</v>
      </c>
      <c r="H367" s="84">
        <v>45928</v>
      </c>
      <c r="I367" s="82">
        <v>139</v>
      </c>
      <c r="J367" s="83" t="s">
        <v>116</v>
      </c>
      <c r="K367" s="83" t="s">
        <v>127</v>
      </c>
      <c r="L367" s="83" t="s">
        <v>158</v>
      </c>
      <c r="M367" s="83" t="s">
        <v>536</v>
      </c>
      <c r="N367" s="83" t="s">
        <v>108</v>
      </c>
      <c r="O367" s="83" t="s">
        <v>109</v>
      </c>
      <c r="P367" s="83" t="s">
        <v>110</v>
      </c>
      <c r="Q367" s="83" t="s">
        <v>737</v>
      </c>
      <c r="R367" s="47" t="s">
        <v>11</v>
      </c>
      <c r="S367" s="47" t="s">
        <v>11</v>
      </c>
      <c r="T367" s="47" t="s">
        <v>11</v>
      </c>
      <c r="U367" s="47" t="s">
        <v>11</v>
      </c>
    </row>
    <row r="368" spans="1:21">
      <c r="A368" s="340">
        <v>35</v>
      </c>
      <c r="B368" s="323"/>
      <c r="C368" s="13" t="s">
        <v>697</v>
      </c>
      <c r="D368" s="48">
        <v>45783</v>
      </c>
      <c r="E368" s="48">
        <v>45792</v>
      </c>
      <c r="F368" s="48">
        <v>45834</v>
      </c>
      <c r="G368" s="48">
        <v>45940</v>
      </c>
      <c r="H368" s="48">
        <v>45943</v>
      </c>
      <c r="I368" s="49">
        <v>149</v>
      </c>
      <c r="J368" s="50" t="s">
        <v>104</v>
      </c>
      <c r="K368" s="50" t="s">
        <v>127</v>
      </c>
      <c r="L368" s="50" t="s">
        <v>122</v>
      </c>
      <c r="M368" s="50" t="s">
        <v>128</v>
      </c>
      <c r="N368" s="50" t="s">
        <v>108</v>
      </c>
      <c r="O368" s="50" t="s">
        <v>112</v>
      </c>
      <c r="P368" s="50" t="s">
        <v>110</v>
      </c>
      <c r="Q368" s="51">
        <v>4</v>
      </c>
      <c r="R368" s="52" t="s">
        <v>11</v>
      </c>
      <c r="S368" s="52" t="s">
        <v>11</v>
      </c>
      <c r="T368" s="52" t="s">
        <v>11</v>
      </c>
      <c r="U368" s="52" t="s">
        <v>11</v>
      </c>
    </row>
    <row r="369" spans="1:21">
      <c r="A369" s="340">
        <v>35</v>
      </c>
      <c r="B369" s="323"/>
      <c r="C369" s="6" t="s">
        <v>698</v>
      </c>
      <c r="D369" s="53" t="s">
        <v>743</v>
      </c>
      <c r="E369" s="53" t="s">
        <v>744</v>
      </c>
      <c r="F369" s="53" t="s">
        <v>807</v>
      </c>
      <c r="G369" s="53" t="s">
        <v>817</v>
      </c>
      <c r="H369" s="53" t="s">
        <v>760</v>
      </c>
      <c r="I369" s="54">
        <v>122</v>
      </c>
      <c r="J369" s="40" t="s">
        <v>114</v>
      </c>
      <c r="K369" s="40" t="s">
        <v>127</v>
      </c>
      <c r="L369" s="40" t="s">
        <v>122</v>
      </c>
      <c r="M369" s="40" t="s">
        <v>137</v>
      </c>
      <c r="N369" s="40" t="s">
        <v>108</v>
      </c>
      <c r="O369" s="40" t="s">
        <v>112</v>
      </c>
      <c r="P369" s="40" t="s">
        <v>110</v>
      </c>
      <c r="Q369" s="40">
        <v>1</v>
      </c>
      <c r="R369" s="55" t="s">
        <v>520</v>
      </c>
      <c r="S369" s="40">
        <v>0</v>
      </c>
      <c r="T369" s="40">
        <v>0</v>
      </c>
      <c r="U369" s="40">
        <v>0</v>
      </c>
    </row>
    <row r="370" spans="1:21">
      <c r="A370" s="340">
        <v>35</v>
      </c>
      <c r="B370" s="323"/>
      <c r="C370" s="6" t="s">
        <v>699</v>
      </c>
      <c r="D370" s="56">
        <v>45770</v>
      </c>
      <c r="E370" s="56">
        <v>45781</v>
      </c>
      <c r="F370" s="56">
        <v>45839</v>
      </c>
      <c r="G370" s="56">
        <v>45926</v>
      </c>
      <c r="H370" s="56">
        <v>45926</v>
      </c>
      <c r="I370" s="54">
        <v>146</v>
      </c>
      <c r="J370" s="40" t="s">
        <v>116</v>
      </c>
      <c r="K370" s="40" t="s">
        <v>127</v>
      </c>
      <c r="L370" s="40" t="s">
        <v>122</v>
      </c>
      <c r="M370" s="57" t="s">
        <v>128</v>
      </c>
      <c r="N370" s="57" t="s">
        <v>309</v>
      </c>
      <c r="O370" s="57" t="s">
        <v>109</v>
      </c>
      <c r="P370" s="57" t="s">
        <v>110</v>
      </c>
      <c r="Q370" s="57" t="s">
        <v>762</v>
      </c>
      <c r="R370" s="55" t="s">
        <v>11</v>
      </c>
      <c r="S370" s="42" t="s">
        <v>11</v>
      </c>
      <c r="T370" s="42" t="s">
        <v>11</v>
      </c>
      <c r="U370" s="42" t="s">
        <v>11</v>
      </c>
    </row>
    <row r="371" spans="1:21">
      <c r="A371" s="340">
        <v>35</v>
      </c>
      <c r="B371" s="323"/>
      <c r="C371" s="6" t="s">
        <v>700</v>
      </c>
      <c r="D371" s="59">
        <v>45772</v>
      </c>
      <c r="E371" s="59">
        <v>45789</v>
      </c>
      <c r="F371" s="60">
        <v>45846</v>
      </c>
      <c r="G371" s="59">
        <v>45922</v>
      </c>
      <c r="H371" s="59">
        <v>45925</v>
      </c>
      <c r="I371" s="61">
        <v>134</v>
      </c>
      <c r="J371" s="62" t="s">
        <v>114</v>
      </c>
      <c r="K371" s="62" t="s">
        <v>127</v>
      </c>
      <c r="L371" s="62" t="s">
        <v>122</v>
      </c>
      <c r="M371" s="62" t="s">
        <v>128</v>
      </c>
      <c r="N371" s="62" t="s">
        <v>108</v>
      </c>
      <c r="O371" s="63" t="s">
        <v>112</v>
      </c>
      <c r="P371" s="63" t="s">
        <v>110</v>
      </c>
      <c r="Q371" s="63">
        <v>1</v>
      </c>
      <c r="R371" s="55" t="s">
        <v>11</v>
      </c>
      <c r="S371" s="42" t="s">
        <v>11</v>
      </c>
      <c r="T371" s="42" t="s">
        <v>11</v>
      </c>
      <c r="U371" s="42" t="s">
        <v>11</v>
      </c>
    </row>
    <row r="372" spans="1:21">
      <c r="A372" s="340">
        <v>35</v>
      </c>
      <c r="B372" s="323"/>
      <c r="C372" s="6" t="s">
        <v>701</v>
      </c>
      <c r="D372" s="35">
        <v>45785</v>
      </c>
      <c r="E372" s="35">
        <v>45796</v>
      </c>
      <c r="F372" s="60" t="s">
        <v>11</v>
      </c>
      <c r="G372" s="35">
        <v>45933</v>
      </c>
      <c r="H372" s="35">
        <v>45943</v>
      </c>
      <c r="I372" s="64">
        <v>134</v>
      </c>
      <c r="J372" s="52" t="s">
        <v>104</v>
      </c>
      <c r="K372" s="52" t="s">
        <v>127</v>
      </c>
      <c r="L372" s="52" t="s">
        <v>122</v>
      </c>
      <c r="M372" s="52" t="s">
        <v>118</v>
      </c>
      <c r="N372" s="52" t="s">
        <v>309</v>
      </c>
      <c r="O372" s="52" t="s">
        <v>11</v>
      </c>
      <c r="P372" s="52" t="s">
        <v>173</v>
      </c>
      <c r="Q372" s="52" t="s">
        <v>173</v>
      </c>
      <c r="R372" s="55" t="s">
        <v>11</v>
      </c>
      <c r="S372" s="42" t="s">
        <v>11</v>
      </c>
      <c r="T372" s="42" t="s">
        <v>11</v>
      </c>
      <c r="U372" s="42" t="s">
        <v>11</v>
      </c>
    </row>
    <row r="373" spans="1:21" ht="33.75">
      <c r="A373" s="340">
        <v>35</v>
      </c>
      <c r="B373" s="323"/>
      <c r="C373" s="13" t="s">
        <v>702</v>
      </c>
      <c r="D373" s="35">
        <v>45782</v>
      </c>
      <c r="E373" s="35">
        <v>45797</v>
      </c>
      <c r="F373" s="66">
        <v>45851</v>
      </c>
      <c r="G373" s="35">
        <v>45937</v>
      </c>
      <c r="H373" s="35">
        <v>45943</v>
      </c>
      <c r="I373" s="67">
        <v>141</v>
      </c>
      <c r="J373" s="52" t="s">
        <v>104</v>
      </c>
      <c r="K373" s="52" t="s">
        <v>738</v>
      </c>
      <c r="L373" s="52" t="s">
        <v>750</v>
      </c>
      <c r="M373" s="52" t="s">
        <v>128</v>
      </c>
      <c r="N373" s="52" t="s">
        <v>108</v>
      </c>
      <c r="O373" s="52" t="s">
        <v>112</v>
      </c>
      <c r="P373" s="52" t="s">
        <v>110</v>
      </c>
      <c r="Q373" s="52">
        <v>1</v>
      </c>
      <c r="R373" s="57" t="s">
        <v>301</v>
      </c>
      <c r="S373" s="57" t="s">
        <v>751</v>
      </c>
      <c r="T373" s="52" t="s">
        <v>752</v>
      </c>
      <c r="U373" s="52" t="s">
        <v>780</v>
      </c>
    </row>
    <row r="374" spans="1:21">
      <c r="A374" s="340">
        <v>35</v>
      </c>
      <c r="B374" s="323"/>
      <c r="C374" s="6" t="s">
        <v>703</v>
      </c>
      <c r="D374" s="86">
        <v>45787</v>
      </c>
      <c r="E374" s="86">
        <v>45797</v>
      </c>
      <c r="F374" s="86" t="s">
        <v>11</v>
      </c>
      <c r="G374" s="86">
        <v>45928</v>
      </c>
      <c r="H374" s="86">
        <v>45946</v>
      </c>
      <c r="I374" s="87">
        <v>131</v>
      </c>
      <c r="J374" s="88" t="s">
        <v>754</v>
      </c>
      <c r="K374" s="88" t="s">
        <v>129</v>
      </c>
      <c r="L374" s="88" t="s">
        <v>750</v>
      </c>
      <c r="M374" s="88" t="s">
        <v>128</v>
      </c>
      <c r="N374" s="88" t="s">
        <v>755</v>
      </c>
      <c r="O374" s="88" t="s">
        <v>756</v>
      </c>
      <c r="P374" s="88" t="s">
        <v>130</v>
      </c>
      <c r="Q374" s="88">
        <v>4</v>
      </c>
      <c r="R374" s="88" t="s">
        <v>137</v>
      </c>
      <c r="S374" s="57" t="s">
        <v>11</v>
      </c>
      <c r="T374" s="57" t="s">
        <v>11</v>
      </c>
      <c r="U374" s="57" t="s">
        <v>11</v>
      </c>
    </row>
    <row r="375" spans="1:21">
      <c r="A375" s="340">
        <v>35</v>
      </c>
      <c r="B375" s="323"/>
      <c r="C375" s="19" t="s">
        <v>22</v>
      </c>
      <c r="D375" s="71" t="s">
        <v>11</v>
      </c>
      <c r="E375" s="72" t="s">
        <v>11</v>
      </c>
      <c r="F375" s="72" t="s">
        <v>11</v>
      </c>
      <c r="G375" s="73" t="s">
        <v>11</v>
      </c>
      <c r="H375" s="72" t="s">
        <v>11</v>
      </c>
      <c r="I375" s="74">
        <v>135.6</v>
      </c>
      <c r="J375" s="75" t="s">
        <v>11</v>
      </c>
      <c r="K375" s="75" t="s">
        <v>11</v>
      </c>
      <c r="L375" s="75" t="s">
        <v>11</v>
      </c>
      <c r="M375" s="75" t="s">
        <v>11</v>
      </c>
      <c r="N375" s="76" t="s">
        <v>11</v>
      </c>
      <c r="O375" s="77" t="s">
        <v>11</v>
      </c>
      <c r="P375" s="77" t="s">
        <v>11</v>
      </c>
      <c r="Q375" s="75" t="s">
        <v>11</v>
      </c>
      <c r="R375" s="78" t="s">
        <v>11</v>
      </c>
      <c r="S375" s="79" t="s">
        <v>11</v>
      </c>
      <c r="T375" s="79" t="s">
        <v>11</v>
      </c>
      <c r="U375" s="75" t="s">
        <v>11</v>
      </c>
    </row>
    <row r="376" spans="1:21">
      <c r="A376" s="340">
        <v>35</v>
      </c>
      <c r="B376" s="323" t="s">
        <v>732</v>
      </c>
      <c r="C376" s="6" t="s">
        <v>19</v>
      </c>
      <c r="D376" s="35">
        <v>45781</v>
      </c>
      <c r="E376" s="35">
        <v>45794</v>
      </c>
      <c r="F376" s="35" t="s">
        <v>11</v>
      </c>
      <c r="G376" s="35">
        <v>45932</v>
      </c>
      <c r="H376" s="35">
        <v>45932</v>
      </c>
      <c r="I376" s="64">
        <v>139</v>
      </c>
      <c r="J376" s="52" t="s">
        <v>116</v>
      </c>
      <c r="K376" s="52" t="s">
        <v>105</v>
      </c>
      <c r="L376" s="52" t="s">
        <v>122</v>
      </c>
      <c r="M376" s="52" t="s">
        <v>118</v>
      </c>
      <c r="N376" s="52" t="s">
        <v>108</v>
      </c>
      <c r="O376" s="52" t="s">
        <v>109</v>
      </c>
      <c r="P376" s="52" t="s">
        <v>313</v>
      </c>
      <c r="Q376" s="52" t="s">
        <v>737</v>
      </c>
      <c r="R376" s="57" t="s">
        <v>11</v>
      </c>
      <c r="S376" s="42" t="s">
        <v>11</v>
      </c>
      <c r="T376" s="42" t="s">
        <v>11</v>
      </c>
      <c r="U376" s="42" t="s">
        <v>11</v>
      </c>
    </row>
    <row r="377" spans="1:21" ht="22.5">
      <c r="A377" s="340">
        <v>36</v>
      </c>
      <c r="B377" s="323"/>
      <c r="C377" s="6" t="s">
        <v>20</v>
      </c>
      <c r="D377" s="35">
        <v>45805</v>
      </c>
      <c r="E377" s="35">
        <v>45814</v>
      </c>
      <c r="F377" s="35">
        <v>45843</v>
      </c>
      <c r="G377" s="35">
        <v>45934</v>
      </c>
      <c r="H377" s="35">
        <v>45945</v>
      </c>
      <c r="I377" s="41">
        <v>121</v>
      </c>
      <c r="J377" s="37" t="s">
        <v>116</v>
      </c>
      <c r="K377" s="37" t="s">
        <v>765</v>
      </c>
      <c r="L377" s="37" t="s">
        <v>757</v>
      </c>
      <c r="M377" s="37" t="s">
        <v>118</v>
      </c>
      <c r="N377" s="37" t="s">
        <v>108</v>
      </c>
      <c r="O377" s="37" t="s">
        <v>109</v>
      </c>
      <c r="P377" s="37" t="s">
        <v>740</v>
      </c>
      <c r="Q377" s="37" t="s">
        <v>737</v>
      </c>
      <c r="R377" s="37" t="s">
        <v>303</v>
      </c>
      <c r="S377" s="37" t="s">
        <v>811</v>
      </c>
      <c r="T377" s="37" t="s">
        <v>11</v>
      </c>
      <c r="U377" s="42" t="s">
        <v>11</v>
      </c>
    </row>
    <row r="378" spans="1:21">
      <c r="A378" s="340">
        <v>36</v>
      </c>
      <c r="B378" s="323"/>
      <c r="C378" s="6" t="s">
        <v>696</v>
      </c>
      <c r="D378" s="59">
        <v>45782</v>
      </c>
      <c r="E378" s="59">
        <v>45788</v>
      </c>
      <c r="F378" s="43">
        <v>45831</v>
      </c>
      <c r="G378" s="59">
        <v>45924</v>
      </c>
      <c r="H378" s="59">
        <v>45924</v>
      </c>
      <c r="I378" s="45">
        <v>136</v>
      </c>
      <c r="J378" s="46" t="s">
        <v>116</v>
      </c>
      <c r="K378" s="46" t="s">
        <v>105</v>
      </c>
      <c r="L378" s="46" t="s">
        <v>158</v>
      </c>
      <c r="M378" s="46" t="s">
        <v>536</v>
      </c>
      <c r="N378" s="46" t="s">
        <v>108</v>
      </c>
      <c r="O378" s="46" t="s">
        <v>109</v>
      </c>
      <c r="P378" s="46" t="s">
        <v>110</v>
      </c>
      <c r="Q378" s="46" t="s">
        <v>737</v>
      </c>
      <c r="R378" s="47" t="s">
        <v>11</v>
      </c>
      <c r="S378" s="47" t="s">
        <v>11</v>
      </c>
      <c r="T378" s="47" t="s">
        <v>11</v>
      </c>
      <c r="U378" s="47" t="s">
        <v>11</v>
      </c>
    </row>
    <row r="379" spans="1:21">
      <c r="A379" s="340">
        <v>36</v>
      </c>
      <c r="B379" s="323"/>
      <c r="C379" s="13" t="s">
        <v>697</v>
      </c>
      <c r="D379" s="48">
        <v>45783</v>
      </c>
      <c r="E379" s="48">
        <v>45791</v>
      </c>
      <c r="F379" s="48">
        <v>45836</v>
      </c>
      <c r="G379" s="48">
        <v>45919</v>
      </c>
      <c r="H379" s="48">
        <v>45923</v>
      </c>
      <c r="I379" s="49">
        <v>129</v>
      </c>
      <c r="J379" s="50" t="s">
        <v>104</v>
      </c>
      <c r="K379" s="50" t="s">
        <v>105</v>
      </c>
      <c r="L379" s="50" t="s">
        <v>122</v>
      </c>
      <c r="M379" s="50" t="s">
        <v>118</v>
      </c>
      <c r="N379" s="50" t="s">
        <v>108</v>
      </c>
      <c r="O379" s="50" t="s">
        <v>112</v>
      </c>
      <c r="P379" s="50" t="s">
        <v>110</v>
      </c>
      <c r="Q379" s="51">
        <v>1</v>
      </c>
      <c r="R379" s="52" t="s">
        <v>11</v>
      </c>
      <c r="S379" s="52" t="s">
        <v>11</v>
      </c>
      <c r="T379" s="52" t="s">
        <v>11</v>
      </c>
      <c r="U379" s="52" t="s">
        <v>11</v>
      </c>
    </row>
    <row r="380" spans="1:21">
      <c r="A380" s="340">
        <v>36</v>
      </c>
      <c r="B380" s="323"/>
      <c r="C380" s="6" t="s">
        <v>698</v>
      </c>
      <c r="D380" s="53" t="s">
        <v>743</v>
      </c>
      <c r="E380" s="53" t="s">
        <v>744</v>
      </c>
      <c r="F380" s="53" t="s">
        <v>745</v>
      </c>
      <c r="G380" s="53" t="s">
        <v>759</v>
      </c>
      <c r="H380" s="53" t="s">
        <v>760</v>
      </c>
      <c r="I380" s="54">
        <v>121</v>
      </c>
      <c r="J380" s="40" t="s">
        <v>114</v>
      </c>
      <c r="K380" s="40" t="s">
        <v>105</v>
      </c>
      <c r="L380" s="40" t="s">
        <v>106</v>
      </c>
      <c r="M380" s="40" t="s">
        <v>113</v>
      </c>
      <c r="N380" s="40" t="s">
        <v>108</v>
      </c>
      <c r="O380" s="40" t="s">
        <v>112</v>
      </c>
      <c r="P380" s="40" t="s">
        <v>110</v>
      </c>
      <c r="Q380" s="40">
        <v>1</v>
      </c>
      <c r="R380" s="55" t="s">
        <v>520</v>
      </c>
      <c r="S380" s="40">
        <v>0</v>
      </c>
      <c r="T380" s="40">
        <v>0</v>
      </c>
      <c r="U380" s="40">
        <v>0</v>
      </c>
    </row>
    <row r="381" spans="1:21">
      <c r="A381" s="340">
        <v>36</v>
      </c>
      <c r="B381" s="323"/>
      <c r="C381" s="6" t="s">
        <v>699</v>
      </c>
      <c r="D381" s="56">
        <v>45770</v>
      </c>
      <c r="E381" s="56">
        <v>45781</v>
      </c>
      <c r="F381" s="56">
        <v>45838</v>
      </c>
      <c r="G381" s="56">
        <v>45915</v>
      </c>
      <c r="H381" s="56">
        <v>45824</v>
      </c>
      <c r="I381" s="54">
        <v>135</v>
      </c>
      <c r="J381" s="40" t="s">
        <v>116</v>
      </c>
      <c r="K381" s="40" t="s">
        <v>105</v>
      </c>
      <c r="L381" s="40" t="s">
        <v>106</v>
      </c>
      <c r="M381" s="57" t="s">
        <v>118</v>
      </c>
      <c r="N381" s="57" t="s">
        <v>309</v>
      </c>
      <c r="O381" s="57" t="s">
        <v>109</v>
      </c>
      <c r="P381" s="57" t="s">
        <v>110</v>
      </c>
      <c r="Q381" s="57" t="s">
        <v>737</v>
      </c>
      <c r="R381" s="55" t="s">
        <v>11</v>
      </c>
      <c r="S381" s="42" t="s">
        <v>11</v>
      </c>
      <c r="T381" s="42" t="s">
        <v>11</v>
      </c>
      <c r="U381" s="42" t="s">
        <v>11</v>
      </c>
    </row>
    <row r="382" spans="1:21">
      <c r="A382" s="340">
        <v>36</v>
      </c>
      <c r="B382" s="323"/>
      <c r="C382" s="6" t="s">
        <v>700</v>
      </c>
      <c r="D382" s="59">
        <v>45772</v>
      </c>
      <c r="E382" s="59">
        <v>45789</v>
      </c>
      <c r="F382" s="60">
        <v>45848</v>
      </c>
      <c r="G382" s="59">
        <v>45918</v>
      </c>
      <c r="H382" s="59">
        <v>45925</v>
      </c>
      <c r="I382" s="61">
        <v>130</v>
      </c>
      <c r="J382" s="62" t="s">
        <v>114</v>
      </c>
      <c r="K382" s="62" t="s">
        <v>105</v>
      </c>
      <c r="L382" s="62" t="s">
        <v>106</v>
      </c>
      <c r="M382" s="62" t="s">
        <v>118</v>
      </c>
      <c r="N382" s="62" t="s">
        <v>108</v>
      </c>
      <c r="O382" s="63" t="s">
        <v>112</v>
      </c>
      <c r="P382" s="63" t="s">
        <v>110</v>
      </c>
      <c r="Q382" s="63">
        <v>1</v>
      </c>
      <c r="R382" s="55" t="s">
        <v>11</v>
      </c>
      <c r="S382" s="42" t="s">
        <v>11</v>
      </c>
      <c r="T382" s="42" t="s">
        <v>11</v>
      </c>
      <c r="U382" s="42" t="s">
        <v>11</v>
      </c>
    </row>
    <row r="383" spans="1:21">
      <c r="A383" s="340">
        <v>36</v>
      </c>
      <c r="B383" s="323"/>
      <c r="C383" s="6" t="s">
        <v>701</v>
      </c>
      <c r="D383" s="35">
        <v>45785</v>
      </c>
      <c r="E383" s="35">
        <v>45796</v>
      </c>
      <c r="F383" s="60" t="s">
        <v>11</v>
      </c>
      <c r="G383" s="35">
        <v>45925</v>
      </c>
      <c r="H383" s="35">
        <v>45943</v>
      </c>
      <c r="I383" s="64">
        <v>126</v>
      </c>
      <c r="J383" s="52" t="s">
        <v>104</v>
      </c>
      <c r="K383" s="52" t="s">
        <v>105</v>
      </c>
      <c r="L383" s="52" t="s">
        <v>106</v>
      </c>
      <c r="M383" s="52" t="s">
        <v>118</v>
      </c>
      <c r="N383" s="52" t="s">
        <v>309</v>
      </c>
      <c r="O383" s="52" t="s">
        <v>11</v>
      </c>
      <c r="P383" s="52" t="s">
        <v>173</v>
      </c>
      <c r="Q383" s="52" t="s">
        <v>173</v>
      </c>
      <c r="R383" s="55" t="s">
        <v>11</v>
      </c>
      <c r="S383" s="42" t="s">
        <v>11</v>
      </c>
      <c r="T383" s="42" t="s">
        <v>11</v>
      </c>
      <c r="U383" s="42" t="s">
        <v>11</v>
      </c>
    </row>
    <row r="384" spans="1:21" ht="33.75">
      <c r="A384" s="340">
        <v>36</v>
      </c>
      <c r="B384" s="323"/>
      <c r="C384" s="13" t="s">
        <v>702</v>
      </c>
      <c r="D384" s="35">
        <v>45782</v>
      </c>
      <c r="E384" s="35">
        <v>45798</v>
      </c>
      <c r="F384" s="66">
        <v>45854</v>
      </c>
      <c r="G384" s="35">
        <v>45928</v>
      </c>
      <c r="H384" s="35">
        <v>45930</v>
      </c>
      <c r="I384" s="67">
        <v>131</v>
      </c>
      <c r="J384" s="52" t="s">
        <v>104</v>
      </c>
      <c r="K384" s="52" t="s">
        <v>765</v>
      </c>
      <c r="L384" s="52" t="s">
        <v>763</v>
      </c>
      <c r="M384" s="52" t="s">
        <v>128</v>
      </c>
      <c r="N384" s="52" t="s">
        <v>108</v>
      </c>
      <c r="O384" s="52" t="s">
        <v>112</v>
      </c>
      <c r="P384" s="52" t="s">
        <v>110</v>
      </c>
      <c r="Q384" s="52">
        <v>1</v>
      </c>
      <c r="R384" s="57" t="s">
        <v>301</v>
      </c>
      <c r="S384" s="57" t="s">
        <v>751</v>
      </c>
      <c r="T384" s="52" t="s">
        <v>752</v>
      </c>
      <c r="U384" s="52" t="s">
        <v>780</v>
      </c>
    </row>
    <row r="385" spans="1:21">
      <c r="A385" s="340">
        <v>36</v>
      </c>
      <c r="B385" s="323"/>
      <c r="C385" s="6" t="s">
        <v>703</v>
      </c>
      <c r="D385" s="86">
        <v>45787</v>
      </c>
      <c r="E385" s="86">
        <v>45795</v>
      </c>
      <c r="F385" s="86" t="s">
        <v>11</v>
      </c>
      <c r="G385" s="86">
        <v>45924</v>
      </c>
      <c r="H385" s="86">
        <v>45946</v>
      </c>
      <c r="I385" s="87">
        <v>129</v>
      </c>
      <c r="J385" s="88" t="s">
        <v>754</v>
      </c>
      <c r="K385" s="88" t="s">
        <v>310</v>
      </c>
      <c r="L385" s="88" t="s">
        <v>763</v>
      </c>
      <c r="M385" s="88" t="s">
        <v>128</v>
      </c>
      <c r="N385" s="88" t="s">
        <v>755</v>
      </c>
      <c r="O385" s="88" t="s">
        <v>756</v>
      </c>
      <c r="P385" s="88" t="s">
        <v>110</v>
      </c>
      <c r="Q385" s="88">
        <v>2</v>
      </c>
      <c r="R385" s="88" t="s">
        <v>137</v>
      </c>
      <c r="S385" s="57" t="s">
        <v>11</v>
      </c>
      <c r="T385" s="57" t="s">
        <v>11</v>
      </c>
      <c r="U385" s="57" t="s">
        <v>11</v>
      </c>
    </row>
    <row r="386" spans="1:21">
      <c r="A386" s="340">
        <v>36</v>
      </c>
      <c r="B386" s="323"/>
      <c r="C386" s="19" t="s">
        <v>22</v>
      </c>
      <c r="D386" s="71" t="s">
        <v>11</v>
      </c>
      <c r="E386" s="72" t="s">
        <v>11</v>
      </c>
      <c r="F386" s="72" t="s">
        <v>11</v>
      </c>
      <c r="G386" s="73" t="s">
        <v>11</v>
      </c>
      <c r="H386" s="72" t="s">
        <v>11</v>
      </c>
      <c r="I386" s="74">
        <v>129.69999999999999</v>
      </c>
      <c r="J386" s="75" t="s">
        <v>11</v>
      </c>
      <c r="K386" s="75" t="s">
        <v>11</v>
      </c>
      <c r="L386" s="75" t="s">
        <v>11</v>
      </c>
      <c r="M386" s="75" t="s">
        <v>11</v>
      </c>
      <c r="N386" s="76" t="s">
        <v>11</v>
      </c>
      <c r="O386" s="77" t="s">
        <v>11</v>
      </c>
      <c r="P386" s="77" t="s">
        <v>11</v>
      </c>
      <c r="Q386" s="75" t="s">
        <v>11</v>
      </c>
      <c r="R386" s="78" t="s">
        <v>11</v>
      </c>
      <c r="S386" s="79" t="s">
        <v>11</v>
      </c>
      <c r="T386" s="79" t="s">
        <v>11</v>
      </c>
      <c r="U386" s="75" t="s">
        <v>11</v>
      </c>
    </row>
    <row r="387" spans="1:21">
      <c r="A387" s="340">
        <v>36</v>
      </c>
      <c r="B387" s="323" t="s">
        <v>733</v>
      </c>
      <c r="C387" s="6" t="s">
        <v>19</v>
      </c>
      <c r="D387" s="35">
        <v>45781</v>
      </c>
      <c r="E387" s="35">
        <v>45794</v>
      </c>
      <c r="F387" s="35" t="s">
        <v>11</v>
      </c>
      <c r="G387" s="35">
        <v>45932</v>
      </c>
      <c r="H387" s="35">
        <v>45932</v>
      </c>
      <c r="I387" s="64">
        <v>139</v>
      </c>
      <c r="J387" s="52" t="s">
        <v>116</v>
      </c>
      <c r="K387" s="52" t="s">
        <v>127</v>
      </c>
      <c r="L387" s="52" t="s">
        <v>122</v>
      </c>
      <c r="M387" s="52" t="s">
        <v>118</v>
      </c>
      <c r="N387" s="52" t="s">
        <v>108</v>
      </c>
      <c r="O387" s="52" t="s">
        <v>109</v>
      </c>
      <c r="P387" s="52" t="s">
        <v>313</v>
      </c>
      <c r="Q387" s="52" t="s">
        <v>737</v>
      </c>
      <c r="R387" s="57" t="s">
        <v>11</v>
      </c>
      <c r="S387" s="42" t="s">
        <v>11</v>
      </c>
      <c r="T387" s="42" t="s">
        <v>11</v>
      </c>
      <c r="U387" s="42" t="s">
        <v>11</v>
      </c>
    </row>
    <row r="388" spans="1:21">
      <c r="A388" s="340">
        <v>37</v>
      </c>
      <c r="B388" s="323"/>
      <c r="C388" s="6" t="s">
        <v>20</v>
      </c>
      <c r="D388" s="35">
        <v>45805</v>
      </c>
      <c r="E388" s="35">
        <v>45814</v>
      </c>
      <c r="F388" s="35">
        <v>45843</v>
      </c>
      <c r="G388" s="35">
        <v>45934</v>
      </c>
      <c r="H388" s="35">
        <v>45945</v>
      </c>
      <c r="I388" s="41">
        <v>121</v>
      </c>
      <c r="J388" s="37" t="s">
        <v>116</v>
      </c>
      <c r="K388" s="37" t="s">
        <v>738</v>
      </c>
      <c r="L388" s="37" t="s">
        <v>739</v>
      </c>
      <c r="M388" s="37" t="s">
        <v>118</v>
      </c>
      <c r="N388" s="37" t="s">
        <v>108</v>
      </c>
      <c r="O388" s="37" t="s">
        <v>109</v>
      </c>
      <c r="P388" s="37" t="s">
        <v>740</v>
      </c>
      <c r="Q388" s="37" t="s">
        <v>737</v>
      </c>
      <c r="R388" s="37" t="s">
        <v>303</v>
      </c>
      <c r="S388" s="37" t="s">
        <v>791</v>
      </c>
      <c r="T388" s="37" t="s">
        <v>11</v>
      </c>
      <c r="U388" s="42" t="s">
        <v>11</v>
      </c>
    </row>
    <row r="389" spans="1:21">
      <c r="A389" s="340">
        <v>37</v>
      </c>
      <c r="B389" s="323"/>
      <c r="C389" s="6" t="s">
        <v>696</v>
      </c>
      <c r="D389" s="59">
        <v>45782</v>
      </c>
      <c r="E389" s="59">
        <v>45789</v>
      </c>
      <c r="F389" s="43">
        <v>45825</v>
      </c>
      <c r="G389" s="59">
        <v>45943</v>
      </c>
      <c r="H389" s="59">
        <v>45943</v>
      </c>
      <c r="I389" s="45">
        <v>154</v>
      </c>
      <c r="J389" s="46" t="s">
        <v>116</v>
      </c>
      <c r="K389" s="46" t="s">
        <v>127</v>
      </c>
      <c r="L389" s="46" t="s">
        <v>158</v>
      </c>
      <c r="M389" s="46" t="s">
        <v>536</v>
      </c>
      <c r="N389" s="46" t="s">
        <v>108</v>
      </c>
      <c r="O389" s="46" t="s">
        <v>109</v>
      </c>
      <c r="P389" s="46" t="s">
        <v>110</v>
      </c>
      <c r="Q389" s="46" t="s">
        <v>737</v>
      </c>
      <c r="R389" s="47" t="s">
        <v>11</v>
      </c>
      <c r="S389" s="47" t="s">
        <v>11</v>
      </c>
      <c r="T389" s="47" t="s">
        <v>11</v>
      </c>
      <c r="U389" s="47" t="s">
        <v>11</v>
      </c>
    </row>
    <row r="390" spans="1:21">
      <c r="A390" s="340">
        <v>37</v>
      </c>
      <c r="B390" s="323"/>
      <c r="C390" s="13" t="s">
        <v>697</v>
      </c>
      <c r="D390" s="48">
        <v>45783</v>
      </c>
      <c r="E390" s="48">
        <v>45792</v>
      </c>
      <c r="F390" s="48">
        <v>45836</v>
      </c>
      <c r="G390" s="48">
        <v>45930</v>
      </c>
      <c r="H390" s="48">
        <v>45934</v>
      </c>
      <c r="I390" s="49">
        <v>139</v>
      </c>
      <c r="J390" s="50" t="s">
        <v>104</v>
      </c>
      <c r="K390" s="50" t="s">
        <v>127</v>
      </c>
      <c r="L390" s="50" t="s">
        <v>122</v>
      </c>
      <c r="M390" s="50" t="s">
        <v>128</v>
      </c>
      <c r="N390" s="50" t="s">
        <v>108</v>
      </c>
      <c r="O390" s="50" t="s">
        <v>112</v>
      </c>
      <c r="P390" s="50" t="s">
        <v>110</v>
      </c>
      <c r="Q390" s="51">
        <v>1</v>
      </c>
      <c r="R390" s="52" t="s">
        <v>11</v>
      </c>
      <c r="S390" s="52" t="s">
        <v>11</v>
      </c>
      <c r="T390" s="52" t="s">
        <v>11</v>
      </c>
      <c r="U390" s="52" t="s">
        <v>11</v>
      </c>
    </row>
    <row r="391" spans="1:21">
      <c r="A391" s="340">
        <v>37</v>
      </c>
      <c r="B391" s="323"/>
      <c r="C391" s="6" t="s">
        <v>698</v>
      </c>
      <c r="D391" s="53" t="s">
        <v>743</v>
      </c>
      <c r="E391" s="53" t="s">
        <v>744</v>
      </c>
      <c r="F391" s="53" t="s">
        <v>807</v>
      </c>
      <c r="G391" s="53" t="s">
        <v>769</v>
      </c>
      <c r="H391" s="53" t="s">
        <v>769</v>
      </c>
      <c r="I391" s="54">
        <v>120</v>
      </c>
      <c r="J391" s="40" t="s">
        <v>114</v>
      </c>
      <c r="K391" s="40" t="s">
        <v>127</v>
      </c>
      <c r="L391" s="40" t="s">
        <v>122</v>
      </c>
      <c r="M391" s="40" t="s">
        <v>113</v>
      </c>
      <c r="N391" s="40" t="s">
        <v>108</v>
      </c>
      <c r="O391" s="40" t="s">
        <v>112</v>
      </c>
      <c r="P391" s="40" t="s">
        <v>110</v>
      </c>
      <c r="Q391" s="40">
        <v>1</v>
      </c>
      <c r="R391" s="55" t="s">
        <v>520</v>
      </c>
      <c r="S391" s="40">
        <v>0</v>
      </c>
      <c r="T391" s="40">
        <v>0</v>
      </c>
      <c r="U391" s="40">
        <v>0</v>
      </c>
    </row>
    <row r="392" spans="1:21">
      <c r="A392" s="340">
        <v>37</v>
      </c>
      <c r="B392" s="323"/>
      <c r="C392" s="6" t="s">
        <v>699</v>
      </c>
      <c r="D392" s="56">
        <v>45770</v>
      </c>
      <c r="E392" s="56">
        <v>45781</v>
      </c>
      <c r="F392" s="56">
        <v>45837</v>
      </c>
      <c r="G392" s="56">
        <v>45918</v>
      </c>
      <c r="H392" s="56">
        <v>45918</v>
      </c>
      <c r="I392" s="54">
        <v>138</v>
      </c>
      <c r="J392" s="40" t="s">
        <v>104</v>
      </c>
      <c r="K392" s="40" t="s">
        <v>127</v>
      </c>
      <c r="L392" s="40" t="s">
        <v>122</v>
      </c>
      <c r="M392" s="57" t="s">
        <v>118</v>
      </c>
      <c r="N392" s="57" t="s">
        <v>108</v>
      </c>
      <c r="O392" s="57" t="s">
        <v>109</v>
      </c>
      <c r="P392" s="57" t="s">
        <v>110</v>
      </c>
      <c r="Q392" s="57" t="s">
        <v>818</v>
      </c>
      <c r="R392" s="55" t="s">
        <v>11</v>
      </c>
      <c r="S392" s="42" t="s">
        <v>11</v>
      </c>
      <c r="T392" s="42" t="s">
        <v>11</v>
      </c>
      <c r="U392" s="42" t="s">
        <v>11</v>
      </c>
    </row>
    <row r="393" spans="1:21">
      <c r="A393" s="340">
        <v>37</v>
      </c>
      <c r="B393" s="323"/>
      <c r="C393" s="6" t="s">
        <v>700</v>
      </c>
      <c r="D393" s="59">
        <v>45772</v>
      </c>
      <c r="E393" s="59">
        <v>45789</v>
      </c>
      <c r="F393" s="60">
        <v>45840</v>
      </c>
      <c r="G393" s="59">
        <v>45920</v>
      </c>
      <c r="H393" s="59">
        <v>45925</v>
      </c>
      <c r="I393" s="61">
        <v>132</v>
      </c>
      <c r="J393" s="62" t="s">
        <v>114</v>
      </c>
      <c r="K393" s="62" t="s">
        <v>127</v>
      </c>
      <c r="L393" s="62" t="s">
        <v>122</v>
      </c>
      <c r="M393" s="62" t="s">
        <v>118</v>
      </c>
      <c r="N393" s="62" t="s">
        <v>108</v>
      </c>
      <c r="O393" s="63" t="s">
        <v>112</v>
      </c>
      <c r="P393" s="63" t="s">
        <v>110</v>
      </c>
      <c r="Q393" s="63">
        <v>1</v>
      </c>
      <c r="R393" s="55" t="s">
        <v>11</v>
      </c>
      <c r="S393" s="42" t="s">
        <v>11</v>
      </c>
      <c r="T393" s="42" t="s">
        <v>11</v>
      </c>
      <c r="U393" s="42" t="s">
        <v>11</v>
      </c>
    </row>
    <row r="394" spans="1:21">
      <c r="A394" s="340">
        <v>37</v>
      </c>
      <c r="B394" s="323"/>
      <c r="C394" s="6" t="s">
        <v>701</v>
      </c>
      <c r="D394" s="35">
        <v>45785</v>
      </c>
      <c r="E394" s="35">
        <v>45796</v>
      </c>
      <c r="F394" s="60" t="s">
        <v>11</v>
      </c>
      <c r="G394" s="35">
        <v>45925</v>
      </c>
      <c r="H394" s="35">
        <v>45943</v>
      </c>
      <c r="I394" s="64">
        <v>126</v>
      </c>
      <c r="J394" s="52" t="s">
        <v>104</v>
      </c>
      <c r="K394" s="52" t="s">
        <v>127</v>
      </c>
      <c r="L394" s="52" t="s">
        <v>122</v>
      </c>
      <c r="M394" s="52" t="s">
        <v>118</v>
      </c>
      <c r="N394" s="52" t="s">
        <v>309</v>
      </c>
      <c r="O394" s="52" t="s">
        <v>11</v>
      </c>
      <c r="P394" s="52" t="s">
        <v>173</v>
      </c>
      <c r="Q394" s="52" t="s">
        <v>173</v>
      </c>
      <c r="R394" s="55" t="s">
        <v>11</v>
      </c>
      <c r="S394" s="42" t="s">
        <v>11</v>
      </c>
      <c r="T394" s="42" t="s">
        <v>11</v>
      </c>
      <c r="U394" s="42" t="s">
        <v>11</v>
      </c>
    </row>
    <row r="395" spans="1:21" ht="33.75">
      <c r="A395" s="340">
        <v>37</v>
      </c>
      <c r="B395" s="323"/>
      <c r="C395" s="13" t="s">
        <v>702</v>
      </c>
      <c r="D395" s="35">
        <v>45782</v>
      </c>
      <c r="E395" s="35">
        <v>45798</v>
      </c>
      <c r="F395" s="66">
        <v>45858</v>
      </c>
      <c r="G395" s="35">
        <v>45930</v>
      </c>
      <c r="H395" s="35">
        <v>45937</v>
      </c>
      <c r="I395" s="67">
        <v>133</v>
      </c>
      <c r="J395" s="52" t="s">
        <v>104</v>
      </c>
      <c r="K395" s="52" t="s">
        <v>738</v>
      </c>
      <c r="L395" s="52" t="s">
        <v>750</v>
      </c>
      <c r="M395" s="52" t="s">
        <v>128</v>
      </c>
      <c r="N395" s="52" t="s">
        <v>108</v>
      </c>
      <c r="O395" s="52" t="s">
        <v>112</v>
      </c>
      <c r="P395" s="52" t="s">
        <v>110</v>
      </c>
      <c r="Q395" s="52">
        <v>1</v>
      </c>
      <c r="R395" s="57" t="s">
        <v>301</v>
      </c>
      <c r="S395" s="57" t="s">
        <v>751</v>
      </c>
      <c r="T395" s="52" t="s">
        <v>752</v>
      </c>
      <c r="U395" s="52" t="s">
        <v>780</v>
      </c>
    </row>
    <row r="396" spans="1:21">
      <c r="A396" s="340">
        <v>37</v>
      </c>
      <c r="B396" s="323"/>
      <c r="C396" s="6" t="s">
        <v>703</v>
      </c>
      <c r="D396" s="86">
        <v>45787</v>
      </c>
      <c r="E396" s="86">
        <v>45796</v>
      </c>
      <c r="F396" s="86" t="s">
        <v>11</v>
      </c>
      <c r="G396" s="86">
        <v>45927</v>
      </c>
      <c r="H396" s="86">
        <v>45946</v>
      </c>
      <c r="I396" s="87">
        <v>131</v>
      </c>
      <c r="J396" s="88" t="s">
        <v>776</v>
      </c>
      <c r="K396" s="88" t="s">
        <v>310</v>
      </c>
      <c r="L396" s="88" t="s">
        <v>750</v>
      </c>
      <c r="M396" s="88" t="s">
        <v>128</v>
      </c>
      <c r="N396" s="88" t="s">
        <v>755</v>
      </c>
      <c r="O396" s="88" t="s">
        <v>756</v>
      </c>
      <c r="P396" s="88" t="s">
        <v>110</v>
      </c>
      <c r="Q396" s="88">
        <v>4</v>
      </c>
      <c r="R396" s="88" t="s">
        <v>137</v>
      </c>
      <c r="S396" s="57" t="s">
        <v>11</v>
      </c>
      <c r="T396" s="57" t="s">
        <v>11</v>
      </c>
      <c r="U396" s="57" t="s">
        <v>11</v>
      </c>
    </row>
    <row r="397" spans="1:21">
      <c r="A397" s="340">
        <v>37</v>
      </c>
      <c r="B397" s="323"/>
      <c r="C397" s="19" t="s">
        <v>22</v>
      </c>
      <c r="D397" s="71" t="s">
        <v>11</v>
      </c>
      <c r="E397" s="72" t="s">
        <v>11</v>
      </c>
      <c r="F397" s="72" t="s">
        <v>11</v>
      </c>
      <c r="G397" s="73" t="s">
        <v>11</v>
      </c>
      <c r="H397" s="72" t="s">
        <v>11</v>
      </c>
      <c r="I397" s="74">
        <v>133.30000000000001</v>
      </c>
      <c r="J397" s="75" t="s">
        <v>11</v>
      </c>
      <c r="K397" s="75" t="s">
        <v>11</v>
      </c>
      <c r="L397" s="75" t="s">
        <v>11</v>
      </c>
      <c r="M397" s="75" t="s">
        <v>11</v>
      </c>
      <c r="N397" s="76" t="s">
        <v>11</v>
      </c>
      <c r="O397" s="77" t="s">
        <v>11</v>
      </c>
      <c r="P397" s="77" t="s">
        <v>11</v>
      </c>
      <c r="Q397" s="75" t="s">
        <v>11</v>
      </c>
      <c r="R397" s="78" t="s">
        <v>11</v>
      </c>
      <c r="S397" s="79" t="s">
        <v>11</v>
      </c>
      <c r="T397" s="79" t="s">
        <v>11</v>
      </c>
      <c r="U397" s="75" t="s">
        <v>11</v>
      </c>
    </row>
    <row r="398" spans="1:21">
      <c r="A398" s="340">
        <v>37</v>
      </c>
      <c r="B398" s="323" t="s">
        <v>734</v>
      </c>
      <c r="C398" s="6" t="s">
        <v>19</v>
      </c>
      <c r="D398" s="35">
        <v>45781</v>
      </c>
      <c r="E398" s="35">
        <v>45794</v>
      </c>
      <c r="F398" s="35" t="s">
        <v>11</v>
      </c>
      <c r="G398" s="35">
        <v>45932</v>
      </c>
      <c r="H398" s="35">
        <v>45932</v>
      </c>
      <c r="I398" s="64">
        <v>139</v>
      </c>
      <c r="J398" s="52" t="s">
        <v>116</v>
      </c>
      <c r="K398" s="52" t="s">
        <v>127</v>
      </c>
      <c r="L398" s="52" t="s">
        <v>122</v>
      </c>
      <c r="M398" s="52" t="s">
        <v>118</v>
      </c>
      <c r="N398" s="52" t="s">
        <v>108</v>
      </c>
      <c r="O398" s="52" t="s">
        <v>109</v>
      </c>
      <c r="P398" s="52" t="s">
        <v>313</v>
      </c>
      <c r="Q398" s="52" t="s">
        <v>737</v>
      </c>
      <c r="R398" s="57" t="s">
        <v>11</v>
      </c>
      <c r="S398" s="42" t="s">
        <v>11</v>
      </c>
      <c r="T398" s="42" t="s">
        <v>11</v>
      </c>
      <c r="U398" s="42" t="s">
        <v>11</v>
      </c>
    </row>
    <row r="399" spans="1:21" ht="22.5">
      <c r="A399" s="340">
        <v>38</v>
      </c>
      <c r="B399" s="323"/>
      <c r="C399" s="6" t="s">
        <v>20</v>
      </c>
      <c r="D399" s="35">
        <v>45805</v>
      </c>
      <c r="E399" s="35">
        <v>45814</v>
      </c>
      <c r="F399" s="35">
        <v>45857</v>
      </c>
      <c r="G399" s="35">
        <v>45934</v>
      </c>
      <c r="H399" s="35">
        <v>45945</v>
      </c>
      <c r="I399" s="41">
        <v>121</v>
      </c>
      <c r="J399" s="37" t="s">
        <v>116</v>
      </c>
      <c r="K399" s="37" t="s">
        <v>738</v>
      </c>
      <c r="L399" s="37" t="s">
        <v>739</v>
      </c>
      <c r="M399" s="37" t="s">
        <v>118</v>
      </c>
      <c r="N399" s="37" t="s">
        <v>108</v>
      </c>
      <c r="O399" s="37" t="s">
        <v>109</v>
      </c>
      <c r="P399" s="37" t="s">
        <v>740</v>
      </c>
      <c r="Q399" s="37" t="s">
        <v>737</v>
      </c>
      <c r="R399" s="37" t="s">
        <v>303</v>
      </c>
      <c r="S399" s="37" t="s">
        <v>811</v>
      </c>
      <c r="T399" s="37" t="s">
        <v>11</v>
      </c>
      <c r="U399" s="42" t="s">
        <v>11</v>
      </c>
    </row>
    <row r="400" spans="1:21">
      <c r="A400" s="340">
        <v>38</v>
      </c>
      <c r="B400" s="323"/>
      <c r="C400" s="6" t="s">
        <v>696</v>
      </c>
      <c r="D400" s="59">
        <v>45782</v>
      </c>
      <c r="E400" s="59">
        <v>45788</v>
      </c>
      <c r="F400" s="43">
        <v>45836</v>
      </c>
      <c r="G400" s="59">
        <v>45928</v>
      </c>
      <c r="H400" s="59">
        <v>45928</v>
      </c>
      <c r="I400" s="45">
        <v>140</v>
      </c>
      <c r="J400" s="46" t="s">
        <v>116</v>
      </c>
      <c r="K400" s="46" t="s">
        <v>127</v>
      </c>
      <c r="L400" s="46" t="s">
        <v>158</v>
      </c>
      <c r="M400" s="46" t="s">
        <v>536</v>
      </c>
      <c r="N400" s="46" t="s">
        <v>108</v>
      </c>
      <c r="O400" s="46" t="s">
        <v>109</v>
      </c>
      <c r="P400" s="46" t="s">
        <v>110</v>
      </c>
      <c r="Q400" s="46" t="s">
        <v>737</v>
      </c>
      <c r="R400" s="47" t="s">
        <v>11</v>
      </c>
      <c r="S400" s="47" t="s">
        <v>11</v>
      </c>
      <c r="T400" s="47" t="s">
        <v>11</v>
      </c>
      <c r="U400" s="47" t="s">
        <v>11</v>
      </c>
    </row>
    <row r="401" spans="1:21">
      <c r="A401" s="340">
        <v>38</v>
      </c>
      <c r="B401" s="323"/>
      <c r="C401" s="13" t="s">
        <v>697</v>
      </c>
      <c r="D401" s="48">
        <v>45783</v>
      </c>
      <c r="E401" s="48">
        <v>45791</v>
      </c>
      <c r="F401" s="48">
        <v>45843</v>
      </c>
      <c r="G401" s="48">
        <v>45930</v>
      </c>
      <c r="H401" s="48">
        <v>45934</v>
      </c>
      <c r="I401" s="49">
        <v>140</v>
      </c>
      <c r="J401" s="50" t="s">
        <v>104</v>
      </c>
      <c r="K401" s="50" t="s">
        <v>127</v>
      </c>
      <c r="L401" s="50" t="s">
        <v>122</v>
      </c>
      <c r="M401" s="50" t="s">
        <v>128</v>
      </c>
      <c r="N401" s="50" t="s">
        <v>108</v>
      </c>
      <c r="O401" s="50" t="s">
        <v>112</v>
      </c>
      <c r="P401" s="50" t="s">
        <v>110</v>
      </c>
      <c r="Q401" s="51">
        <v>3</v>
      </c>
      <c r="R401" s="52" t="s">
        <v>11</v>
      </c>
      <c r="S401" s="52" t="s">
        <v>11</v>
      </c>
      <c r="T401" s="52" t="s">
        <v>11</v>
      </c>
      <c r="U401" s="52" t="s">
        <v>11</v>
      </c>
    </row>
    <row r="402" spans="1:21">
      <c r="A402" s="340">
        <v>38</v>
      </c>
      <c r="B402" s="323"/>
      <c r="C402" s="6" t="s">
        <v>698</v>
      </c>
      <c r="D402" s="53" t="s">
        <v>743</v>
      </c>
      <c r="E402" s="53" t="s">
        <v>744</v>
      </c>
      <c r="F402" s="53" t="s">
        <v>800</v>
      </c>
      <c r="G402" s="53" t="s">
        <v>819</v>
      </c>
      <c r="H402" s="53" t="s">
        <v>747</v>
      </c>
      <c r="I402" s="54">
        <v>125</v>
      </c>
      <c r="J402" s="40" t="s">
        <v>114</v>
      </c>
      <c r="K402" s="40" t="s">
        <v>127</v>
      </c>
      <c r="L402" s="40" t="s">
        <v>122</v>
      </c>
      <c r="M402" s="40" t="s">
        <v>137</v>
      </c>
      <c r="N402" s="40" t="s">
        <v>108</v>
      </c>
      <c r="O402" s="40" t="s">
        <v>112</v>
      </c>
      <c r="P402" s="40" t="s">
        <v>110</v>
      </c>
      <c r="Q402" s="40">
        <v>1</v>
      </c>
      <c r="R402" s="55" t="s">
        <v>520</v>
      </c>
      <c r="S402" s="40">
        <v>0</v>
      </c>
      <c r="T402" s="40">
        <v>0</v>
      </c>
      <c r="U402" s="40">
        <v>0</v>
      </c>
    </row>
    <row r="403" spans="1:21">
      <c r="A403" s="340">
        <v>38</v>
      </c>
      <c r="B403" s="323"/>
      <c r="C403" s="6" t="s">
        <v>699</v>
      </c>
      <c r="D403" s="56">
        <v>45770</v>
      </c>
      <c r="E403" s="56">
        <v>45781</v>
      </c>
      <c r="F403" s="56">
        <v>45847</v>
      </c>
      <c r="G403" s="56">
        <v>45927</v>
      </c>
      <c r="H403" s="56">
        <v>45927</v>
      </c>
      <c r="I403" s="54">
        <v>147</v>
      </c>
      <c r="J403" s="40" t="s">
        <v>104</v>
      </c>
      <c r="K403" s="40" t="s">
        <v>127</v>
      </c>
      <c r="L403" s="40" t="s">
        <v>122</v>
      </c>
      <c r="M403" s="57" t="s">
        <v>128</v>
      </c>
      <c r="N403" s="57" t="s">
        <v>309</v>
      </c>
      <c r="O403" s="57" t="s">
        <v>109</v>
      </c>
      <c r="P403" s="57" t="s">
        <v>115</v>
      </c>
      <c r="Q403" s="57" t="s">
        <v>737</v>
      </c>
      <c r="R403" s="55" t="s">
        <v>761</v>
      </c>
      <c r="S403" s="42" t="s">
        <v>748</v>
      </c>
      <c r="T403" s="42" t="s">
        <v>762</v>
      </c>
      <c r="U403" s="58">
        <v>1</v>
      </c>
    </row>
    <row r="404" spans="1:21">
      <c r="A404" s="340">
        <v>38</v>
      </c>
      <c r="B404" s="323"/>
      <c r="C404" s="6" t="s">
        <v>700</v>
      </c>
      <c r="D404" s="59">
        <v>45772</v>
      </c>
      <c r="E404" s="59">
        <v>45789</v>
      </c>
      <c r="F404" s="60">
        <v>45848</v>
      </c>
      <c r="G404" s="59">
        <v>45922</v>
      </c>
      <c r="H404" s="59">
        <v>45925</v>
      </c>
      <c r="I404" s="61">
        <v>134</v>
      </c>
      <c r="J404" s="62" t="s">
        <v>114</v>
      </c>
      <c r="K404" s="62" t="s">
        <v>127</v>
      </c>
      <c r="L404" s="62" t="s">
        <v>122</v>
      </c>
      <c r="M404" s="62" t="s">
        <v>128</v>
      </c>
      <c r="N404" s="62" t="s">
        <v>108</v>
      </c>
      <c r="O404" s="63" t="s">
        <v>112</v>
      </c>
      <c r="P404" s="63" t="s">
        <v>110</v>
      </c>
      <c r="Q404" s="63">
        <v>1</v>
      </c>
      <c r="R404" s="55" t="s">
        <v>11</v>
      </c>
      <c r="S404" s="42" t="s">
        <v>11</v>
      </c>
      <c r="T404" s="42" t="s">
        <v>11</v>
      </c>
      <c r="U404" s="42" t="s">
        <v>11</v>
      </c>
    </row>
    <row r="405" spans="1:21">
      <c r="A405" s="340">
        <v>38</v>
      </c>
      <c r="B405" s="323"/>
      <c r="C405" s="6" t="s">
        <v>701</v>
      </c>
      <c r="D405" s="35">
        <v>45785</v>
      </c>
      <c r="E405" s="35">
        <v>45796</v>
      </c>
      <c r="F405" s="60" t="s">
        <v>11</v>
      </c>
      <c r="G405" s="35">
        <v>45933</v>
      </c>
      <c r="H405" s="35">
        <v>45943</v>
      </c>
      <c r="I405" s="64">
        <v>134</v>
      </c>
      <c r="J405" s="52" t="s">
        <v>104</v>
      </c>
      <c r="K405" s="52" t="s">
        <v>127</v>
      </c>
      <c r="L405" s="52" t="s">
        <v>106</v>
      </c>
      <c r="M405" s="52" t="s">
        <v>118</v>
      </c>
      <c r="N405" s="52" t="s">
        <v>309</v>
      </c>
      <c r="O405" s="52" t="s">
        <v>11</v>
      </c>
      <c r="P405" s="52" t="s">
        <v>173</v>
      </c>
      <c r="Q405" s="52" t="s">
        <v>173</v>
      </c>
      <c r="R405" s="55" t="s">
        <v>11</v>
      </c>
      <c r="S405" s="42" t="s">
        <v>11</v>
      </c>
      <c r="T405" s="42" t="s">
        <v>11</v>
      </c>
      <c r="U405" s="42" t="s">
        <v>11</v>
      </c>
    </row>
    <row r="406" spans="1:21" ht="33.75">
      <c r="A406" s="340">
        <v>38</v>
      </c>
      <c r="B406" s="323"/>
      <c r="C406" s="13" t="s">
        <v>702</v>
      </c>
      <c r="D406" s="35">
        <v>45782</v>
      </c>
      <c r="E406" s="35">
        <v>45797</v>
      </c>
      <c r="F406" s="66">
        <v>45856</v>
      </c>
      <c r="G406" s="35">
        <v>45930</v>
      </c>
      <c r="H406" s="35">
        <v>45937</v>
      </c>
      <c r="I406" s="67">
        <v>134</v>
      </c>
      <c r="J406" s="52" t="s">
        <v>116</v>
      </c>
      <c r="K406" s="52" t="s">
        <v>738</v>
      </c>
      <c r="L406" s="52" t="s">
        <v>750</v>
      </c>
      <c r="M406" s="52" t="s">
        <v>128</v>
      </c>
      <c r="N406" s="52" t="s">
        <v>108</v>
      </c>
      <c r="O406" s="52" t="s">
        <v>112</v>
      </c>
      <c r="P406" s="52" t="s">
        <v>110</v>
      </c>
      <c r="Q406" s="52">
        <v>1</v>
      </c>
      <c r="R406" s="57" t="s">
        <v>301</v>
      </c>
      <c r="S406" s="57" t="s">
        <v>751</v>
      </c>
      <c r="T406" s="52" t="s">
        <v>752</v>
      </c>
      <c r="U406" s="52" t="s">
        <v>780</v>
      </c>
    </row>
    <row r="407" spans="1:21">
      <c r="A407" s="340">
        <v>38</v>
      </c>
      <c r="B407" s="323"/>
      <c r="C407" s="6" t="s">
        <v>703</v>
      </c>
      <c r="D407" s="86">
        <v>45787</v>
      </c>
      <c r="E407" s="86">
        <v>45799</v>
      </c>
      <c r="F407" s="86" t="s">
        <v>11</v>
      </c>
      <c r="G407" s="86">
        <v>45933</v>
      </c>
      <c r="H407" s="86">
        <v>45946</v>
      </c>
      <c r="I407" s="87">
        <v>134</v>
      </c>
      <c r="J407" s="88" t="s">
        <v>776</v>
      </c>
      <c r="K407" s="88" t="s">
        <v>129</v>
      </c>
      <c r="L407" s="88" t="s">
        <v>750</v>
      </c>
      <c r="M407" s="88" t="s">
        <v>128</v>
      </c>
      <c r="N407" s="88" t="s">
        <v>755</v>
      </c>
      <c r="O407" s="88" t="s">
        <v>756</v>
      </c>
      <c r="P407" s="88" t="s">
        <v>132</v>
      </c>
      <c r="Q407" s="88">
        <v>3</v>
      </c>
      <c r="R407" s="88" t="s">
        <v>137</v>
      </c>
      <c r="S407" s="57" t="s">
        <v>11</v>
      </c>
      <c r="T407" s="57" t="s">
        <v>11</v>
      </c>
      <c r="U407" s="57" t="s">
        <v>11</v>
      </c>
    </row>
    <row r="408" spans="1:21">
      <c r="A408" s="340">
        <v>38</v>
      </c>
      <c r="B408" s="323"/>
      <c r="C408" s="19" t="s">
        <v>22</v>
      </c>
      <c r="D408" s="71" t="s">
        <v>11</v>
      </c>
      <c r="E408" s="72" t="s">
        <v>11</v>
      </c>
      <c r="F408" s="72" t="s">
        <v>11</v>
      </c>
      <c r="G408" s="73" t="s">
        <v>11</v>
      </c>
      <c r="H408" s="72" t="s">
        <v>11</v>
      </c>
      <c r="I408" s="74">
        <v>134.80000000000001</v>
      </c>
      <c r="J408" s="75" t="s">
        <v>11</v>
      </c>
      <c r="K408" s="75" t="s">
        <v>11</v>
      </c>
      <c r="L408" s="75" t="s">
        <v>11</v>
      </c>
      <c r="M408" s="75" t="s">
        <v>11</v>
      </c>
      <c r="N408" s="76" t="s">
        <v>11</v>
      </c>
      <c r="O408" s="77" t="s">
        <v>11</v>
      </c>
      <c r="P408" s="77" t="s">
        <v>11</v>
      </c>
      <c r="Q408" s="75" t="s">
        <v>11</v>
      </c>
      <c r="R408" s="78" t="s">
        <v>11</v>
      </c>
      <c r="S408" s="79" t="s">
        <v>11</v>
      </c>
      <c r="T408" s="79" t="s">
        <v>11</v>
      </c>
      <c r="U408" s="75" t="s">
        <v>11</v>
      </c>
    </row>
    <row r="409" spans="1:21">
      <c r="A409" s="340">
        <v>38</v>
      </c>
      <c r="B409" s="323" t="s">
        <v>735</v>
      </c>
      <c r="C409" s="6" t="s">
        <v>19</v>
      </c>
      <c r="D409" s="35">
        <v>45781</v>
      </c>
      <c r="E409" s="35">
        <v>45794</v>
      </c>
      <c r="F409" s="35" t="s">
        <v>11</v>
      </c>
      <c r="G409" s="35">
        <v>45932</v>
      </c>
      <c r="H409" s="35">
        <v>45932</v>
      </c>
      <c r="I409" s="64">
        <v>139</v>
      </c>
      <c r="J409" s="52" t="s">
        <v>790</v>
      </c>
      <c r="K409" s="52" t="s">
        <v>127</v>
      </c>
      <c r="L409" s="52" t="s">
        <v>122</v>
      </c>
      <c r="M409" s="52" t="s">
        <v>118</v>
      </c>
      <c r="N409" s="52" t="s">
        <v>108</v>
      </c>
      <c r="O409" s="52" t="s">
        <v>109</v>
      </c>
      <c r="P409" s="52" t="s">
        <v>313</v>
      </c>
      <c r="Q409" s="52" t="s">
        <v>737</v>
      </c>
      <c r="R409" s="57" t="s">
        <v>11</v>
      </c>
      <c r="S409" s="42" t="s">
        <v>11</v>
      </c>
      <c r="T409" s="42" t="s">
        <v>11</v>
      </c>
      <c r="U409" s="42" t="s">
        <v>11</v>
      </c>
    </row>
    <row r="410" spans="1:21" ht="22.5">
      <c r="A410" s="340">
        <v>39</v>
      </c>
      <c r="B410" s="323"/>
      <c r="C410" s="6" t="s">
        <v>20</v>
      </c>
      <c r="D410" s="35">
        <v>45805</v>
      </c>
      <c r="E410" s="35">
        <v>45814</v>
      </c>
      <c r="F410" s="35">
        <v>45843</v>
      </c>
      <c r="G410" s="35">
        <v>45934</v>
      </c>
      <c r="H410" s="35">
        <v>45945</v>
      </c>
      <c r="I410" s="41">
        <v>121</v>
      </c>
      <c r="J410" s="37" t="s">
        <v>123</v>
      </c>
      <c r="K410" s="37" t="s">
        <v>738</v>
      </c>
      <c r="L410" s="37" t="s">
        <v>739</v>
      </c>
      <c r="M410" s="37" t="s">
        <v>118</v>
      </c>
      <c r="N410" s="37" t="s">
        <v>108</v>
      </c>
      <c r="O410" s="37" t="s">
        <v>109</v>
      </c>
      <c r="P410" s="37" t="s">
        <v>740</v>
      </c>
      <c r="Q410" s="37" t="s">
        <v>737</v>
      </c>
      <c r="R410" s="37" t="s">
        <v>303</v>
      </c>
      <c r="S410" s="37" t="s">
        <v>811</v>
      </c>
      <c r="T410" s="42" t="s">
        <v>11</v>
      </c>
      <c r="U410" s="42" t="s">
        <v>11</v>
      </c>
    </row>
    <row r="411" spans="1:21">
      <c r="A411" s="340">
        <v>39</v>
      </c>
      <c r="B411" s="323"/>
      <c r="C411" s="6" t="s">
        <v>696</v>
      </c>
      <c r="D411" s="59">
        <v>45782</v>
      </c>
      <c r="E411" s="59">
        <v>45788</v>
      </c>
      <c r="F411" s="43">
        <v>45828</v>
      </c>
      <c r="G411" s="59">
        <v>45924</v>
      </c>
      <c r="H411" s="59">
        <v>45924</v>
      </c>
      <c r="I411" s="45">
        <v>136</v>
      </c>
      <c r="J411" s="46" t="s">
        <v>116</v>
      </c>
      <c r="K411" s="46" t="s">
        <v>127</v>
      </c>
      <c r="L411" s="46" t="s">
        <v>158</v>
      </c>
      <c r="M411" s="46" t="s">
        <v>536</v>
      </c>
      <c r="N411" s="46" t="s">
        <v>108</v>
      </c>
      <c r="O411" s="46" t="s">
        <v>109</v>
      </c>
      <c r="P411" s="46" t="s">
        <v>110</v>
      </c>
      <c r="Q411" s="46" t="s">
        <v>737</v>
      </c>
      <c r="R411" s="47" t="s">
        <v>11</v>
      </c>
      <c r="S411" s="47" t="s">
        <v>11</v>
      </c>
      <c r="T411" s="47" t="s">
        <v>11</v>
      </c>
      <c r="U411" s="47" t="s">
        <v>11</v>
      </c>
    </row>
    <row r="412" spans="1:21">
      <c r="A412" s="340">
        <v>39</v>
      </c>
      <c r="B412" s="323"/>
      <c r="C412" s="13" t="s">
        <v>697</v>
      </c>
      <c r="D412" s="48">
        <v>45783</v>
      </c>
      <c r="E412" s="48">
        <v>45791</v>
      </c>
      <c r="F412" s="48">
        <v>45832</v>
      </c>
      <c r="G412" s="48">
        <v>45930</v>
      </c>
      <c r="H412" s="48">
        <v>45934</v>
      </c>
      <c r="I412" s="49">
        <v>140</v>
      </c>
      <c r="J412" s="50" t="s">
        <v>318</v>
      </c>
      <c r="K412" s="50" t="s">
        <v>127</v>
      </c>
      <c r="L412" s="50" t="s">
        <v>122</v>
      </c>
      <c r="M412" s="50" t="s">
        <v>128</v>
      </c>
      <c r="N412" s="50" t="s">
        <v>108</v>
      </c>
      <c r="O412" s="50" t="s">
        <v>112</v>
      </c>
      <c r="P412" s="50" t="s">
        <v>110</v>
      </c>
      <c r="Q412" s="51">
        <v>4</v>
      </c>
      <c r="R412" s="52" t="s">
        <v>11</v>
      </c>
      <c r="S412" s="52" t="s">
        <v>11</v>
      </c>
      <c r="T412" s="52" t="s">
        <v>11</v>
      </c>
      <c r="U412" s="52" t="s">
        <v>11</v>
      </c>
    </row>
    <row r="413" spans="1:21">
      <c r="A413" s="340">
        <v>39</v>
      </c>
      <c r="B413" s="323"/>
      <c r="C413" s="6" t="s">
        <v>698</v>
      </c>
      <c r="D413" s="53" t="s">
        <v>743</v>
      </c>
      <c r="E413" s="53" t="s">
        <v>744</v>
      </c>
      <c r="F413" s="53" t="s">
        <v>758</v>
      </c>
      <c r="G413" s="53" t="s">
        <v>768</v>
      </c>
      <c r="H413" s="53" t="s">
        <v>769</v>
      </c>
      <c r="I413" s="54">
        <v>119</v>
      </c>
      <c r="J413" s="40" t="s">
        <v>123</v>
      </c>
      <c r="K413" s="40" t="s">
        <v>127</v>
      </c>
      <c r="L413" s="40" t="s">
        <v>122</v>
      </c>
      <c r="M413" s="40" t="s">
        <v>113</v>
      </c>
      <c r="N413" s="40" t="s">
        <v>108</v>
      </c>
      <c r="O413" s="40" t="s">
        <v>112</v>
      </c>
      <c r="P413" s="40" t="s">
        <v>110</v>
      </c>
      <c r="Q413" s="40">
        <v>1</v>
      </c>
      <c r="R413" s="55" t="s">
        <v>520</v>
      </c>
      <c r="S413" s="40">
        <v>0</v>
      </c>
      <c r="T413" s="40">
        <v>0</v>
      </c>
      <c r="U413" s="40">
        <v>0</v>
      </c>
    </row>
    <row r="414" spans="1:21">
      <c r="A414" s="340">
        <v>39</v>
      </c>
      <c r="B414" s="323"/>
      <c r="C414" s="6" t="s">
        <v>699</v>
      </c>
      <c r="D414" s="56">
        <v>45770</v>
      </c>
      <c r="E414" s="56">
        <v>45781</v>
      </c>
      <c r="F414" s="56">
        <v>45834</v>
      </c>
      <c r="G414" s="56">
        <v>45923</v>
      </c>
      <c r="H414" s="56">
        <v>45925</v>
      </c>
      <c r="I414" s="54">
        <v>143</v>
      </c>
      <c r="J414" s="40" t="s">
        <v>123</v>
      </c>
      <c r="K414" s="40" t="s">
        <v>127</v>
      </c>
      <c r="L414" s="40" t="s">
        <v>122</v>
      </c>
      <c r="M414" s="57" t="s">
        <v>128</v>
      </c>
      <c r="N414" s="57" t="s">
        <v>309</v>
      </c>
      <c r="O414" s="57" t="s">
        <v>109</v>
      </c>
      <c r="P414" s="57" t="s">
        <v>110</v>
      </c>
      <c r="Q414" s="57" t="s">
        <v>816</v>
      </c>
      <c r="R414" s="55" t="s">
        <v>11</v>
      </c>
      <c r="S414" s="42" t="s">
        <v>11</v>
      </c>
      <c r="T414" s="42" t="s">
        <v>11</v>
      </c>
      <c r="U414" s="42" t="s">
        <v>11</v>
      </c>
    </row>
    <row r="415" spans="1:21">
      <c r="A415" s="340">
        <v>39</v>
      </c>
      <c r="B415" s="323"/>
      <c r="C415" s="6" t="s">
        <v>700</v>
      </c>
      <c r="D415" s="59">
        <v>45772</v>
      </c>
      <c r="E415" s="59">
        <v>45789</v>
      </c>
      <c r="F415" s="60">
        <v>45839</v>
      </c>
      <c r="G415" s="59">
        <v>45916</v>
      </c>
      <c r="H415" s="59">
        <v>45917</v>
      </c>
      <c r="I415" s="61">
        <v>128</v>
      </c>
      <c r="J415" s="62" t="s">
        <v>123</v>
      </c>
      <c r="K415" s="62" t="s">
        <v>127</v>
      </c>
      <c r="L415" s="62" t="s">
        <v>122</v>
      </c>
      <c r="M415" s="62" t="s">
        <v>118</v>
      </c>
      <c r="N415" s="62" t="s">
        <v>108</v>
      </c>
      <c r="O415" s="63" t="s">
        <v>112</v>
      </c>
      <c r="P415" s="63" t="s">
        <v>110</v>
      </c>
      <c r="Q415" s="63">
        <v>1</v>
      </c>
      <c r="R415" s="55" t="s">
        <v>11</v>
      </c>
      <c r="S415" s="42" t="s">
        <v>11</v>
      </c>
      <c r="T415" s="42" t="s">
        <v>11</v>
      </c>
      <c r="U415" s="42" t="s">
        <v>11</v>
      </c>
    </row>
    <row r="416" spans="1:21">
      <c r="A416" s="340">
        <v>39</v>
      </c>
      <c r="B416" s="323"/>
      <c r="C416" s="6" t="s">
        <v>701</v>
      </c>
      <c r="D416" s="35">
        <v>45785</v>
      </c>
      <c r="E416" s="35">
        <v>45796</v>
      </c>
      <c r="F416" s="60" t="s">
        <v>11</v>
      </c>
      <c r="G416" s="35">
        <v>45933</v>
      </c>
      <c r="H416" s="35">
        <v>45943</v>
      </c>
      <c r="I416" s="64">
        <v>134</v>
      </c>
      <c r="J416" s="52" t="s">
        <v>123</v>
      </c>
      <c r="K416" s="37" t="s">
        <v>127</v>
      </c>
      <c r="L416" s="65" t="s">
        <v>122</v>
      </c>
      <c r="M416" s="37" t="s">
        <v>118</v>
      </c>
      <c r="N416" s="37" t="s">
        <v>309</v>
      </c>
      <c r="O416" s="89" t="s">
        <v>11</v>
      </c>
      <c r="P416" s="52" t="s">
        <v>173</v>
      </c>
      <c r="Q416" s="52" t="s">
        <v>173</v>
      </c>
      <c r="R416" s="55" t="s">
        <v>11</v>
      </c>
      <c r="S416" s="42" t="s">
        <v>11</v>
      </c>
      <c r="T416" s="42" t="s">
        <v>11</v>
      </c>
      <c r="U416" s="42" t="s">
        <v>11</v>
      </c>
    </row>
    <row r="417" spans="1:21" ht="33.75">
      <c r="A417" s="340">
        <v>39</v>
      </c>
      <c r="B417" s="323"/>
      <c r="C417" s="13" t="s">
        <v>702</v>
      </c>
      <c r="D417" s="35">
        <v>45782</v>
      </c>
      <c r="E417" s="35">
        <v>45797</v>
      </c>
      <c r="F417" s="66">
        <v>45843</v>
      </c>
      <c r="G417" s="35">
        <v>45930</v>
      </c>
      <c r="H417" s="35">
        <v>45937</v>
      </c>
      <c r="I417" s="67">
        <v>134</v>
      </c>
      <c r="J417" s="52" t="s">
        <v>123</v>
      </c>
      <c r="K417" s="52" t="s">
        <v>738</v>
      </c>
      <c r="L417" s="52" t="s">
        <v>750</v>
      </c>
      <c r="M417" s="52" t="s">
        <v>128</v>
      </c>
      <c r="N417" s="52" t="s">
        <v>108</v>
      </c>
      <c r="O417" s="52" t="s">
        <v>112</v>
      </c>
      <c r="P417" s="52" t="s">
        <v>110</v>
      </c>
      <c r="Q417" s="52">
        <v>1</v>
      </c>
      <c r="R417" s="57" t="s">
        <v>301</v>
      </c>
      <c r="S417" s="57" t="s">
        <v>751</v>
      </c>
      <c r="T417" s="52" t="s">
        <v>752</v>
      </c>
      <c r="U417" s="52" t="s">
        <v>780</v>
      </c>
    </row>
    <row r="418" spans="1:21">
      <c r="A418" s="340">
        <v>39</v>
      </c>
      <c r="B418" s="323"/>
      <c r="C418" s="6" t="s">
        <v>703</v>
      </c>
      <c r="D418" s="86">
        <v>45787</v>
      </c>
      <c r="E418" s="86">
        <v>45799</v>
      </c>
      <c r="F418" s="86" t="s">
        <v>11</v>
      </c>
      <c r="G418" s="86">
        <v>45928</v>
      </c>
      <c r="H418" s="86">
        <v>45946</v>
      </c>
      <c r="I418" s="87">
        <v>129</v>
      </c>
      <c r="J418" s="88" t="s">
        <v>754</v>
      </c>
      <c r="K418" s="88" t="s">
        <v>129</v>
      </c>
      <c r="L418" s="88" t="s">
        <v>750</v>
      </c>
      <c r="M418" s="88" t="s">
        <v>128</v>
      </c>
      <c r="N418" s="88" t="s">
        <v>755</v>
      </c>
      <c r="O418" s="88" t="s">
        <v>756</v>
      </c>
      <c r="P418" s="88" t="s">
        <v>130</v>
      </c>
      <c r="Q418" s="88">
        <v>4</v>
      </c>
      <c r="R418" s="88" t="s">
        <v>137</v>
      </c>
      <c r="S418" s="57" t="s">
        <v>11</v>
      </c>
      <c r="T418" s="57" t="s">
        <v>11</v>
      </c>
      <c r="U418" s="57" t="s">
        <v>11</v>
      </c>
    </row>
    <row r="419" spans="1:21">
      <c r="A419" s="340">
        <v>39</v>
      </c>
      <c r="B419" s="323"/>
      <c r="C419" s="19" t="s">
        <v>22</v>
      </c>
      <c r="D419" s="71" t="s">
        <v>11</v>
      </c>
      <c r="E419" s="72" t="s">
        <v>11</v>
      </c>
      <c r="F419" s="72" t="s">
        <v>11</v>
      </c>
      <c r="G419" s="73" t="s">
        <v>11</v>
      </c>
      <c r="H419" s="72" t="s">
        <v>11</v>
      </c>
      <c r="I419" s="74">
        <v>132.30000000000001</v>
      </c>
      <c r="J419" s="75" t="s">
        <v>11</v>
      </c>
      <c r="K419" s="75" t="s">
        <v>11</v>
      </c>
      <c r="L419" s="75" t="s">
        <v>11</v>
      </c>
      <c r="M419" s="75" t="s">
        <v>11</v>
      </c>
      <c r="N419" s="76" t="s">
        <v>11</v>
      </c>
      <c r="O419" s="77" t="s">
        <v>11</v>
      </c>
      <c r="P419" s="77" t="s">
        <v>11</v>
      </c>
      <c r="Q419" s="75" t="s">
        <v>11</v>
      </c>
      <c r="R419" s="78" t="s">
        <v>11</v>
      </c>
      <c r="S419" s="79" t="s">
        <v>11</v>
      </c>
      <c r="T419" s="79" t="s">
        <v>11</v>
      </c>
      <c r="U419" s="75" t="s">
        <v>11</v>
      </c>
    </row>
    <row r="420" spans="1:21">
      <c r="A420" s="340">
        <v>39</v>
      </c>
      <c r="B420" s="323" t="s">
        <v>695</v>
      </c>
      <c r="C420" s="6" t="s">
        <v>19</v>
      </c>
      <c r="D420" s="35">
        <v>45781</v>
      </c>
      <c r="E420" s="35">
        <v>45794</v>
      </c>
      <c r="F420" s="35" t="s">
        <v>11</v>
      </c>
      <c r="G420" s="35">
        <v>45930</v>
      </c>
      <c r="H420" s="35">
        <v>45930</v>
      </c>
      <c r="I420" s="64">
        <v>137</v>
      </c>
      <c r="J420" s="52" t="s">
        <v>116</v>
      </c>
      <c r="K420" s="52" t="s">
        <v>127</v>
      </c>
      <c r="L420" s="52" t="s">
        <v>122</v>
      </c>
      <c r="M420" s="52" t="s">
        <v>118</v>
      </c>
      <c r="N420" s="52" t="s">
        <v>108</v>
      </c>
      <c r="O420" s="52" t="s">
        <v>109</v>
      </c>
      <c r="P420" s="52" t="s">
        <v>313</v>
      </c>
      <c r="Q420" s="52" t="s">
        <v>737</v>
      </c>
      <c r="R420" s="57" t="s">
        <v>11</v>
      </c>
      <c r="S420" s="42" t="s">
        <v>11</v>
      </c>
      <c r="T420" s="42" t="s">
        <v>11</v>
      </c>
      <c r="U420" s="42" t="s">
        <v>11</v>
      </c>
    </row>
    <row r="421" spans="1:21" ht="22.5">
      <c r="A421" s="340">
        <v>40</v>
      </c>
      <c r="B421" s="323"/>
      <c r="C421" s="6" t="s">
        <v>20</v>
      </c>
      <c r="D421" s="35">
        <v>45805</v>
      </c>
      <c r="E421" s="35">
        <v>45814</v>
      </c>
      <c r="F421" s="35">
        <v>45852</v>
      </c>
      <c r="G421" s="35">
        <v>45934</v>
      </c>
      <c r="H421" s="35">
        <v>45945</v>
      </c>
      <c r="I421" s="41">
        <v>121</v>
      </c>
      <c r="J421" s="37" t="s">
        <v>116</v>
      </c>
      <c r="K421" s="37" t="s">
        <v>765</v>
      </c>
      <c r="L421" s="37" t="s">
        <v>739</v>
      </c>
      <c r="M421" s="37" t="s">
        <v>118</v>
      </c>
      <c r="N421" s="37" t="s">
        <v>309</v>
      </c>
      <c r="O421" s="37" t="s">
        <v>109</v>
      </c>
      <c r="P421" s="37" t="s">
        <v>740</v>
      </c>
      <c r="Q421" s="37" t="s">
        <v>737</v>
      </c>
      <c r="R421" s="37" t="s">
        <v>303</v>
      </c>
      <c r="S421" s="37" t="s">
        <v>811</v>
      </c>
      <c r="T421" s="42" t="s">
        <v>11</v>
      </c>
      <c r="U421" s="42" t="s">
        <v>11</v>
      </c>
    </row>
    <row r="422" spans="1:21">
      <c r="A422" s="340">
        <v>40</v>
      </c>
      <c r="B422" s="323"/>
      <c r="C422" s="6" t="s">
        <v>696</v>
      </c>
      <c r="D422" s="59">
        <v>45782</v>
      </c>
      <c r="E422" s="59">
        <v>45788</v>
      </c>
      <c r="F422" s="43">
        <v>45838</v>
      </c>
      <c r="G422" s="59">
        <v>45921</v>
      </c>
      <c r="H422" s="59">
        <v>45921</v>
      </c>
      <c r="I422" s="45">
        <v>133</v>
      </c>
      <c r="J422" s="46" t="s">
        <v>116</v>
      </c>
      <c r="K422" s="46" t="s">
        <v>127</v>
      </c>
      <c r="L422" s="46" t="s">
        <v>158</v>
      </c>
      <c r="M422" s="46" t="s">
        <v>536</v>
      </c>
      <c r="N422" s="46" t="s">
        <v>309</v>
      </c>
      <c r="O422" s="46" t="s">
        <v>109</v>
      </c>
      <c r="P422" s="46" t="s">
        <v>110</v>
      </c>
      <c r="Q422" s="46" t="s">
        <v>737</v>
      </c>
      <c r="R422" s="47" t="s">
        <v>11</v>
      </c>
      <c r="S422" s="47" t="s">
        <v>11</v>
      </c>
      <c r="T422" s="47" t="s">
        <v>11</v>
      </c>
      <c r="U422" s="47" t="s">
        <v>11</v>
      </c>
    </row>
    <row r="423" spans="1:21">
      <c r="A423" s="340">
        <v>40</v>
      </c>
      <c r="B423" s="323"/>
      <c r="C423" s="13" t="s">
        <v>697</v>
      </c>
      <c r="D423" s="48">
        <v>45783</v>
      </c>
      <c r="E423" s="48">
        <v>45791</v>
      </c>
      <c r="F423" s="48">
        <v>45842</v>
      </c>
      <c r="G423" s="48">
        <v>45930</v>
      </c>
      <c r="H423" s="48">
        <v>45934</v>
      </c>
      <c r="I423" s="49">
        <v>140</v>
      </c>
      <c r="J423" s="50" t="s">
        <v>104</v>
      </c>
      <c r="K423" s="50" t="s">
        <v>127</v>
      </c>
      <c r="L423" s="50" t="s">
        <v>122</v>
      </c>
      <c r="M423" s="50" t="s">
        <v>128</v>
      </c>
      <c r="N423" s="50" t="s">
        <v>108</v>
      </c>
      <c r="O423" s="50" t="s">
        <v>112</v>
      </c>
      <c r="P423" s="50" t="s">
        <v>110</v>
      </c>
      <c r="Q423" s="51">
        <v>4</v>
      </c>
      <c r="R423" s="52" t="s">
        <v>11</v>
      </c>
      <c r="S423" s="52" t="s">
        <v>11</v>
      </c>
      <c r="T423" s="52" t="s">
        <v>11</v>
      </c>
      <c r="U423" s="52" t="s">
        <v>11</v>
      </c>
    </row>
    <row r="424" spans="1:21">
      <c r="A424" s="340">
        <v>40</v>
      </c>
      <c r="B424" s="323"/>
      <c r="C424" s="6" t="s">
        <v>698</v>
      </c>
      <c r="D424" s="53" t="s">
        <v>743</v>
      </c>
      <c r="E424" s="53" t="s">
        <v>744</v>
      </c>
      <c r="F424" s="53" t="s">
        <v>745</v>
      </c>
      <c r="G424" s="53" t="s">
        <v>746</v>
      </c>
      <c r="H424" s="53" t="s">
        <v>747</v>
      </c>
      <c r="I424" s="54">
        <v>128</v>
      </c>
      <c r="J424" s="40" t="s">
        <v>114</v>
      </c>
      <c r="K424" s="40" t="s">
        <v>127</v>
      </c>
      <c r="L424" s="40" t="s">
        <v>122</v>
      </c>
      <c r="M424" s="40" t="s">
        <v>113</v>
      </c>
      <c r="N424" s="40" t="s">
        <v>108</v>
      </c>
      <c r="O424" s="40" t="s">
        <v>112</v>
      </c>
      <c r="P424" s="40" t="s">
        <v>110</v>
      </c>
      <c r="Q424" s="40">
        <v>1</v>
      </c>
      <c r="R424" s="55" t="s">
        <v>520</v>
      </c>
      <c r="S424" s="40">
        <v>0</v>
      </c>
      <c r="T424" s="40">
        <v>0</v>
      </c>
      <c r="U424" s="40">
        <v>0</v>
      </c>
    </row>
    <row r="425" spans="1:21">
      <c r="A425" s="340">
        <v>40</v>
      </c>
      <c r="B425" s="323"/>
      <c r="C425" s="6" t="s">
        <v>699</v>
      </c>
      <c r="D425" s="56">
        <v>45770</v>
      </c>
      <c r="E425" s="56">
        <v>45780</v>
      </c>
      <c r="F425" s="56">
        <v>45842</v>
      </c>
      <c r="G425" s="56">
        <v>45925</v>
      </c>
      <c r="H425" s="56">
        <v>45925</v>
      </c>
      <c r="I425" s="54">
        <v>146</v>
      </c>
      <c r="J425" s="40" t="s">
        <v>116</v>
      </c>
      <c r="K425" s="40" t="s">
        <v>127</v>
      </c>
      <c r="L425" s="40" t="s">
        <v>122</v>
      </c>
      <c r="M425" s="57" t="s">
        <v>118</v>
      </c>
      <c r="N425" s="57" t="s">
        <v>309</v>
      </c>
      <c r="O425" s="57" t="s">
        <v>109</v>
      </c>
      <c r="P425" s="57" t="s">
        <v>115</v>
      </c>
      <c r="Q425" s="57" t="s">
        <v>742</v>
      </c>
      <c r="R425" s="55" t="s">
        <v>514</v>
      </c>
      <c r="S425" s="42" t="s">
        <v>748</v>
      </c>
      <c r="T425" s="42" t="s">
        <v>130</v>
      </c>
      <c r="U425" s="58">
        <v>0.4</v>
      </c>
    </row>
    <row r="426" spans="1:21">
      <c r="A426" s="340">
        <v>40</v>
      </c>
      <c r="B426" s="323"/>
      <c r="C426" s="6" t="s">
        <v>700</v>
      </c>
      <c r="D426" s="59">
        <v>45772</v>
      </c>
      <c r="E426" s="59">
        <v>45789</v>
      </c>
      <c r="F426" s="60">
        <v>45847</v>
      </c>
      <c r="G426" s="59">
        <v>45929</v>
      </c>
      <c r="H426" s="59">
        <v>45932</v>
      </c>
      <c r="I426" s="61">
        <v>141</v>
      </c>
      <c r="J426" s="62" t="s">
        <v>114</v>
      </c>
      <c r="K426" s="62" t="s">
        <v>127</v>
      </c>
      <c r="L426" s="62" t="s">
        <v>122</v>
      </c>
      <c r="M426" s="62" t="s">
        <v>118</v>
      </c>
      <c r="N426" s="62" t="s">
        <v>108</v>
      </c>
      <c r="O426" s="63" t="s">
        <v>112</v>
      </c>
      <c r="P426" s="63" t="s">
        <v>110</v>
      </c>
      <c r="Q426" s="63">
        <v>1</v>
      </c>
      <c r="R426" s="55" t="s">
        <v>11</v>
      </c>
      <c r="S426" s="42" t="s">
        <v>11</v>
      </c>
      <c r="T426" s="42" t="s">
        <v>11</v>
      </c>
      <c r="U426" s="42" t="s">
        <v>11</v>
      </c>
    </row>
    <row r="427" spans="1:21">
      <c r="A427" s="340">
        <v>40</v>
      </c>
      <c r="B427" s="323"/>
      <c r="C427" s="6" t="s">
        <v>701</v>
      </c>
      <c r="D427" s="35">
        <v>45785</v>
      </c>
      <c r="E427" s="35">
        <v>45796</v>
      </c>
      <c r="F427" s="60" t="s">
        <v>11</v>
      </c>
      <c r="G427" s="35">
        <v>45931</v>
      </c>
      <c r="H427" s="35">
        <v>45943</v>
      </c>
      <c r="I427" s="64">
        <v>132</v>
      </c>
      <c r="J427" s="52" t="s">
        <v>104</v>
      </c>
      <c r="K427" s="52" t="s">
        <v>127</v>
      </c>
      <c r="L427" s="52" t="s">
        <v>122</v>
      </c>
      <c r="M427" s="52" t="s">
        <v>118</v>
      </c>
      <c r="N427" s="52" t="s">
        <v>309</v>
      </c>
      <c r="O427" s="52" t="s">
        <v>11</v>
      </c>
      <c r="P427" s="52" t="s">
        <v>173</v>
      </c>
      <c r="Q427" s="52" t="s">
        <v>173</v>
      </c>
      <c r="R427" s="55" t="s">
        <v>11</v>
      </c>
      <c r="S427" s="42" t="s">
        <v>11</v>
      </c>
      <c r="T427" s="42" t="s">
        <v>11</v>
      </c>
      <c r="U427" s="42" t="s">
        <v>11</v>
      </c>
    </row>
    <row r="428" spans="1:21" ht="33.75">
      <c r="A428" s="340">
        <v>40</v>
      </c>
      <c r="B428" s="323"/>
      <c r="C428" s="13" t="s">
        <v>702</v>
      </c>
      <c r="D428" s="35">
        <v>45782</v>
      </c>
      <c r="E428" s="35">
        <v>45797</v>
      </c>
      <c r="F428" s="66">
        <v>45854</v>
      </c>
      <c r="G428" s="35">
        <v>45930</v>
      </c>
      <c r="H428" s="35">
        <v>45937</v>
      </c>
      <c r="I428" s="67">
        <v>134</v>
      </c>
      <c r="J428" s="52" t="s">
        <v>116</v>
      </c>
      <c r="K428" s="52" t="s">
        <v>738</v>
      </c>
      <c r="L428" s="52" t="s">
        <v>750</v>
      </c>
      <c r="M428" s="52" t="s">
        <v>128</v>
      </c>
      <c r="N428" s="52" t="s">
        <v>108</v>
      </c>
      <c r="O428" s="52" t="s">
        <v>112</v>
      </c>
      <c r="P428" s="52" t="s">
        <v>110</v>
      </c>
      <c r="Q428" s="52">
        <v>1</v>
      </c>
      <c r="R428" s="57" t="s">
        <v>301</v>
      </c>
      <c r="S428" s="57" t="s">
        <v>751</v>
      </c>
      <c r="T428" s="52" t="s">
        <v>752</v>
      </c>
      <c r="U428" s="52" t="s">
        <v>780</v>
      </c>
    </row>
    <row r="429" spans="1:21">
      <c r="A429" s="340">
        <v>40</v>
      </c>
      <c r="B429" s="323"/>
      <c r="C429" s="6" t="s">
        <v>703</v>
      </c>
      <c r="D429" s="86">
        <v>45787</v>
      </c>
      <c r="E429" s="86">
        <v>45795</v>
      </c>
      <c r="F429" s="86" t="s">
        <v>11</v>
      </c>
      <c r="G429" s="86">
        <v>45924</v>
      </c>
      <c r="H429" s="86">
        <v>45946</v>
      </c>
      <c r="I429" s="87">
        <v>129</v>
      </c>
      <c r="J429" s="88" t="s">
        <v>754</v>
      </c>
      <c r="K429" s="88" t="s">
        <v>310</v>
      </c>
      <c r="L429" s="88" t="s">
        <v>750</v>
      </c>
      <c r="M429" s="88" t="s">
        <v>128</v>
      </c>
      <c r="N429" s="88" t="s">
        <v>755</v>
      </c>
      <c r="O429" s="88" t="s">
        <v>756</v>
      </c>
      <c r="P429" s="88" t="s">
        <v>130</v>
      </c>
      <c r="Q429" s="88">
        <v>2</v>
      </c>
      <c r="R429" s="88" t="s">
        <v>137</v>
      </c>
      <c r="S429" s="57" t="s">
        <v>11</v>
      </c>
      <c r="T429" s="57" t="s">
        <v>11</v>
      </c>
      <c r="U429" s="57" t="s">
        <v>11</v>
      </c>
    </row>
    <row r="430" spans="1:21">
      <c r="A430" s="340">
        <v>40</v>
      </c>
      <c r="B430" s="323"/>
      <c r="C430" s="19" t="s">
        <v>22</v>
      </c>
      <c r="D430" s="71" t="s">
        <v>11</v>
      </c>
      <c r="E430" s="72" t="s">
        <v>11</v>
      </c>
      <c r="F430" s="72" t="s">
        <v>11</v>
      </c>
      <c r="G430" s="73" t="s">
        <v>11</v>
      </c>
      <c r="H430" s="72" t="s">
        <v>11</v>
      </c>
      <c r="I430" s="74">
        <v>134.1</v>
      </c>
      <c r="J430" s="75" t="s">
        <v>11</v>
      </c>
      <c r="K430" s="75" t="s">
        <v>11</v>
      </c>
      <c r="L430" s="75" t="s">
        <v>11</v>
      </c>
      <c r="M430" s="75" t="s">
        <v>11</v>
      </c>
      <c r="N430" s="76" t="s">
        <v>11</v>
      </c>
      <c r="O430" s="77" t="s">
        <v>11</v>
      </c>
      <c r="P430" s="77" t="s">
        <v>11</v>
      </c>
      <c r="Q430" s="75" t="s">
        <v>11</v>
      </c>
      <c r="R430" s="78" t="s">
        <v>11</v>
      </c>
      <c r="S430" s="79" t="s">
        <v>11</v>
      </c>
      <c r="T430" s="79" t="s">
        <v>11</v>
      </c>
      <c r="U430" s="75" t="s">
        <v>11</v>
      </c>
    </row>
  </sheetData>
  <mergeCells count="79">
    <mergeCell ref="B398:B408"/>
    <mergeCell ref="B409:B419"/>
    <mergeCell ref="B420:B430"/>
    <mergeCell ref="B332:B342"/>
    <mergeCell ref="B343:B353"/>
    <mergeCell ref="B354:B364"/>
    <mergeCell ref="B365:B375"/>
    <mergeCell ref="B376:B386"/>
    <mergeCell ref="B387:B397"/>
    <mergeCell ref="B321:B331"/>
    <mergeCell ref="B200:B210"/>
    <mergeCell ref="B211:B221"/>
    <mergeCell ref="B222:B232"/>
    <mergeCell ref="B233:B243"/>
    <mergeCell ref="B244:B254"/>
    <mergeCell ref="B255:B265"/>
    <mergeCell ref="B266:B276"/>
    <mergeCell ref="B277:B287"/>
    <mergeCell ref="B288:B298"/>
    <mergeCell ref="B299:B309"/>
    <mergeCell ref="B310:B320"/>
    <mergeCell ref="B189:B199"/>
    <mergeCell ref="B68:B78"/>
    <mergeCell ref="B79:B89"/>
    <mergeCell ref="B90:B100"/>
    <mergeCell ref="B101:B111"/>
    <mergeCell ref="B112:B122"/>
    <mergeCell ref="B123:B133"/>
    <mergeCell ref="B134:B144"/>
    <mergeCell ref="B145:B155"/>
    <mergeCell ref="B156:B166"/>
    <mergeCell ref="B167:B177"/>
    <mergeCell ref="B178:B188"/>
    <mergeCell ref="A387:A397"/>
    <mergeCell ref="A398:A408"/>
    <mergeCell ref="A409:A419"/>
    <mergeCell ref="A420:A430"/>
    <mergeCell ref="B2:B12"/>
    <mergeCell ref="B13:B23"/>
    <mergeCell ref="B24:B34"/>
    <mergeCell ref="B35:B45"/>
    <mergeCell ref="B46:B56"/>
    <mergeCell ref="B57:B67"/>
    <mergeCell ref="A321:A331"/>
    <mergeCell ref="A332:A342"/>
    <mergeCell ref="A343:A353"/>
    <mergeCell ref="A354:A364"/>
    <mergeCell ref="A365:A375"/>
    <mergeCell ref="A376:A386"/>
    <mergeCell ref="A310:A320"/>
    <mergeCell ref="A189:A199"/>
    <mergeCell ref="A200:A210"/>
    <mergeCell ref="A211:A221"/>
    <mergeCell ref="A222:A232"/>
    <mergeCell ref="A233:A243"/>
    <mergeCell ref="A244:A254"/>
    <mergeCell ref="A255:A265"/>
    <mergeCell ref="A266:A276"/>
    <mergeCell ref="A277:A287"/>
    <mergeCell ref="A288:A298"/>
    <mergeCell ref="A299:A309"/>
    <mergeCell ref="A178:A188"/>
    <mergeCell ref="A57:A67"/>
    <mergeCell ref="A68:A78"/>
    <mergeCell ref="A79:A89"/>
    <mergeCell ref="A90:A100"/>
    <mergeCell ref="A101:A111"/>
    <mergeCell ref="A112:A122"/>
    <mergeCell ref="A123:A133"/>
    <mergeCell ref="A134:A144"/>
    <mergeCell ref="A145:A155"/>
    <mergeCell ref="A156:A166"/>
    <mergeCell ref="A167:A177"/>
    <mergeCell ref="A46:A56"/>
    <mergeCell ref="R1:U1"/>
    <mergeCell ref="A2:A12"/>
    <mergeCell ref="A13:A23"/>
    <mergeCell ref="A24:A34"/>
    <mergeCell ref="A35:A45"/>
  </mergeCells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0"/>
  <sheetViews>
    <sheetView workbookViewId="0">
      <pane ySplit="1" topLeftCell="A408" activePane="bottomLeft" state="frozen"/>
      <selection pane="bottomLeft" activeCell="D420" sqref="A1:N430"/>
    </sheetView>
  </sheetViews>
  <sheetFormatPr defaultRowHeight="15.75"/>
  <cols>
    <col min="1" max="1" width="4" customWidth="1"/>
    <col min="2" max="2" width="6.75" customWidth="1"/>
    <col min="3" max="3" width="6.5" bestFit="1" customWidth="1"/>
    <col min="4" max="4" width="6.875" style="1" customWidth="1"/>
    <col min="5" max="5" width="7" style="1" customWidth="1"/>
    <col min="6" max="6" width="6" style="1" customWidth="1"/>
    <col min="7" max="7" width="5.25" style="1" customWidth="1"/>
    <col min="8" max="8" width="5.125" style="1" customWidth="1"/>
    <col min="9" max="9" width="7.125" style="1" bestFit="1" customWidth="1"/>
    <col min="10" max="10" width="6.375" style="2" customWidth="1"/>
    <col min="11" max="11" width="5" style="2" customWidth="1"/>
    <col min="12" max="12" width="5.75" style="2" bestFit="1" customWidth="1"/>
    <col min="13" max="13" width="5" style="2" customWidth="1"/>
    <col min="14" max="14" width="9" style="2"/>
  </cols>
  <sheetData>
    <row r="1" spans="1:13" ht="22.5">
      <c r="A1" s="3" t="s">
        <v>0</v>
      </c>
      <c r="B1" s="3" t="s">
        <v>1</v>
      </c>
      <c r="C1" s="4" t="s">
        <v>2</v>
      </c>
      <c r="D1" s="5" t="s">
        <v>820</v>
      </c>
      <c r="E1" s="5" t="s">
        <v>821</v>
      </c>
      <c r="F1" s="5" t="s">
        <v>822</v>
      </c>
      <c r="G1" s="5" t="s">
        <v>823</v>
      </c>
      <c r="H1" s="5" t="s">
        <v>824</v>
      </c>
      <c r="I1" s="5" t="s">
        <v>825</v>
      </c>
      <c r="J1" s="4" t="s">
        <v>573</v>
      </c>
      <c r="K1" s="4" t="s">
        <v>154</v>
      </c>
      <c r="L1" s="4" t="s">
        <v>155</v>
      </c>
      <c r="M1" s="4" t="s">
        <v>349</v>
      </c>
    </row>
    <row r="2" spans="1:13" ht="14.25" customHeight="1">
      <c r="A2" s="340">
        <v>1</v>
      </c>
      <c r="B2" s="323" t="s">
        <v>695</v>
      </c>
      <c r="C2" s="6" t="s">
        <v>19</v>
      </c>
      <c r="D2" s="7">
        <v>125.7</v>
      </c>
      <c r="E2" s="7">
        <v>17.8</v>
      </c>
      <c r="F2" s="7">
        <v>0</v>
      </c>
      <c r="G2" s="7">
        <v>0</v>
      </c>
      <c r="H2" s="7">
        <v>0</v>
      </c>
      <c r="I2" s="7">
        <v>22.9</v>
      </c>
      <c r="J2" s="8" t="s">
        <v>157</v>
      </c>
      <c r="K2" s="8" t="s">
        <v>158</v>
      </c>
      <c r="L2" s="8" t="s">
        <v>114</v>
      </c>
      <c r="M2" s="8" t="s">
        <v>160</v>
      </c>
    </row>
    <row r="3" spans="1:13">
      <c r="A3" s="340">
        <v>1</v>
      </c>
      <c r="B3" s="323"/>
      <c r="C3" s="6" t="s">
        <v>20</v>
      </c>
      <c r="D3" s="9">
        <v>32.799999999999997</v>
      </c>
      <c r="E3" s="7">
        <v>12.4</v>
      </c>
      <c r="F3" s="7" t="s">
        <v>11</v>
      </c>
      <c r="G3" s="7" t="s">
        <v>11</v>
      </c>
      <c r="H3" s="7" t="s">
        <v>11</v>
      </c>
      <c r="I3" s="7">
        <v>21.5</v>
      </c>
      <c r="J3" s="10" t="s">
        <v>351</v>
      </c>
      <c r="K3" s="10" t="s">
        <v>165</v>
      </c>
      <c r="L3" s="10" t="s">
        <v>114</v>
      </c>
      <c r="M3" s="10" t="s">
        <v>350</v>
      </c>
    </row>
    <row r="4" spans="1:13">
      <c r="A4" s="340">
        <v>1</v>
      </c>
      <c r="B4" s="323"/>
      <c r="C4" s="6" t="s">
        <v>696</v>
      </c>
      <c r="D4" s="11">
        <v>78.7</v>
      </c>
      <c r="E4" s="11">
        <v>16.3</v>
      </c>
      <c r="F4" s="11">
        <v>0</v>
      </c>
      <c r="G4" s="11">
        <v>0</v>
      </c>
      <c r="H4" s="11">
        <v>0</v>
      </c>
      <c r="I4" s="11">
        <v>21.37</v>
      </c>
      <c r="J4" s="12" t="s">
        <v>157</v>
      </c>
      <c r="K4" s="12" t="s">
        <v>158</v>
      </c>
      <c r="L4" s="12" t="s">
        <v>116</v>
      </c>
      <c r="M4" s="12" t="s">
        <v>350</v>
      </c>
    </row>
    <row r="5" spans="1:13">
      <c r="A5" s="340">
        <v>1</v>
      </c>
      <c r="B5" s="323"/>
      <c r="C5" s="13" t="s">
        <v>697</v>
      </c>
      <c r="D5" s="7">
        <v>97.7</v>
      </c>
      <c r="E5" s="7">
        <v>18.5</v>
      </c>
      <c r="F5" s="7">
        <v>0</v>
      </c>
      <c r="G5" s="7">
        <v>0</v>
      </c>
      <c r="H5" s="7">
        <v>0</v>
      </c>
      <c r="I5" s="7">
        <v>18</v>
      </c>
      <c r="J5" s="8" t="s">
        <v>157</v>
      </c>
      <c r="K5" s="8" t="s">
        <v>158</v>
      </c>
      <c r="L5" s="8" t="s">
        <v>116</v>
      </c>
      <c r="M5" s="8" t="s">
        <v>350</v>
      </c>
    </row>
    <row r="6" spans="1:13">
      <c r="A6" s="340">
        <v>1</v>
      </c>
      <c r="B6" s="323"/>
      <c r="C6" s="6" t="s">
        <v>698</v>
      </c>
      <c r="D6" s="14">
        <v>74.2</v>
      </c>
      <c r="E6" s="14">
        <v>14.2</v>
      </c>
      <c r="F6" s="14">
        <v>1.3</v>
      </c>
      <c r="G6" s="14">
        <v>1</v>
      </c>
      <c r="H6" s="14">
        <v>0</v>
      </c>
      <c r="I6" s="14">
        <v>19.7</v>
      </c>
      <c r="J6" s="15" t="s">
        <v>157</v>
      </c>
      <c r="K6" s="15" t="s">
        <v>164</v>
      </c>
      <c r="L6" s="15" t="s">
        <v>114</v>
      </c>
      <c r="M6" s="15" t="s">
        <v>137</v>
      </c>
    </row>
    <row r="7" spans="1:13">
      <c r="A7" s="340">
        <v>1</v>
      </c>
      <c r="B7" s="323"/>
      <c r="C7" s="6" t="s">
        <v>699</v>
      </c>
      <c r="D7" s="11">
        <v>91</v>
      </c>
      <c r="E7" s="11">
        <v>8.8000000000000007</v>
      </c>
      <c r="F7" s="9">
        <v>0</v>
      </c>
      <c r="G7" s="9">
        <v>0</v>
      </c>
      <c r="H7" s="9">
        <v>0</v>
      </c>
      <c r="I7" s="9">
        <v>20.100000000000001</v>
      </c>
      <c r="J7" s="12" t="s">
        <v>157</v>
      </c>
      <c r="K7" s="12" t="s">
        <v>158</v>
      </c>
      <c r="L7" s="12" t="s">
        <v>116</v>
      </c>
      <c r="M7" s="12" t="s">
        <v>160</v>
      </c>
    </row>
    <row r="8" spans="1:13">
      <c r="A8" s="340">
        <v>1</v>
      </c>
      <c r="B8" s="323"/>
      <c r="C8" s="6" t="s">
        <v>700</v>
      </c>
      <c r="D8" s="7">
        <v>97.8</v>
      </c>
      <c r="E8" s="7">
        <v>13.7</v>
      </c>
      <c r="F8" s="7">
        <v>0</v>
      </c>
      <c r="G8" s="7">
        <v>0</v>
      </c>
      <c r="H8" s="7">
        <v>0</v>
      </c>
      <c r="I8" s="7">
        <v>20.2</v>
      </c>
      <c r="J8" s="16" t="s">
        <v>157</v>
      </c>
      <c r="K8" s="16" t="s">
        <v>164</v>
      </c>
      <c r="L8" s="16" t="s">
        <v>114</v>
      </c>
      <c r="M8" s="16" t="s">
        <v>137</v>
      </c>
    </row>
    <row r="9" spans="1:13">
      <c r="A9" s="340">
        <v>1</v>
      </c>
      <c r="B9" s="323"/>
      <c r="C9" s="6" t="s">
        <v>701</v>
      </c>
      <c r="D9" s="7">
        <v>92.83</v>
      </c>
      <c r="E9" s="7">
        <v>9.52</v>
      </c>
      <c r="F9" s="7" t="s">
        <v>11</v>
      </c>
      <c r="G9" s="7" t="s">
        <v>11</v>
      </c>
      <c r="H9" s="7" t="s">
        <v>11</v>
      </c>
      <c r="I9" s="7">
        <v>19.95</v>
      </c>
      <c r="J9" s="8" t="s">
        <v>351</v>
      </c>
      <c r="K9" s="8" t="s">
        <v>158</v>
      </c>
      <c r="L9" s="8" t="s">
        <v>116</v>
      </c>
      <c r="M9" s="8" t="s">
        <v>160</v>
      </c>
    </row>
    <row r="10" spans="1:13">
      <c r="A10" s="340">
        <v>1</v>
      </c>
      <c r="B10" s="323"/>
      <c r="C10" s="13" t="s">
        <v>702</v>
      </c>
      <c r="D10" s="7">
        <v>110.92</v>
      </c>
      <c r="E10" s="7">
        <v>24.98</v>
      </c>
      <c r="F10" s="7">
        <v>0</v>
      </c>
      <c r="G10" s="7">
        <v>0</v>
      </c>
      <c r="H10" s="7">
        <v>0</v>
      </c>
      <c r="I10" s="7">
        <v>21.66</v>
      </c>
      <c r="J10" s="8" t="s">
        <v>157</v>
      </c>
      <c r="K10" s="8" t="s">
        <v>158</v>
      </c>
      <c r="L10" s="8" t="s">
        <v>159</v>
      </c>
      <c r="M10" s="8" t="s">
        <v>160</v>
      </c>
    </row>
    <row r="11" spans="1:13">
      <c r="A11" s="340">
        <v>1</v>
      </c>
      <c r="B11" s="323"/>
      <c r="C11" s="6" t="s">
        <v>703</v>
      </c>
      <c r="D11" s="17">
        <v>114.4</v>
      </c>
      <c r="E11" s="17">
        <v>21.2</v>
      </c>
      <c r="F11" s="17">
        <v>0</v>
      </c>
      <c r="G11" s="17">
        <v>0</v>
      </c>
      <c r="H11" s="17">
        <v>0</v>
      </c>
      <c r="I11" s="17">
        <v>19.95</v>
      </c>
      <c r="J11" s="18" t="s">
        <v>826</v>
      </c>
      <c r="K11" s="18" t="s">
        <v>827</v>
      </c>
      <c r="L11" s="18" t="s">
        <v>828</v>
      </c>
      <c r="M11" s="18" t="s">
        <v>829</v>
      </c>
    </row>
    <row r="12" spans="1:13">
      <c r="A12" s="340">
        <v>1</v>
      </c>
      <c r="B12" s="323"/>
      <c r="C12" s="19" t="s">
        <v>22</v>
      </c>
      <c r="D12" s="20">
        <v>91.60499999999999</v>
      </c>
      <c r="E12" s="20">
        <v>15.739999999999998</v>
      </c>
      <c r="F12" s="20">
        <v>0.16250000000000001</v>
      </c>
      <c r="G12" s="20">
        <v>0.125</v>
      </c>
      <c r="H12" s="20">
        <v>0</v>
      </c>
      <c r="I12" s="20">
        <v>20.532999999999994</v>
      </c>
      <c r="J12" s="21" t="s">
        <v>11</v>
      </c>
      <c r="K12" s="21" t="s">
        <v>11</v>
      </c>
      <c r="L12" s="21" t="s">
        <v>11</v>
      </c>
      <c r="M12" s="21" t="s">
        <v>11</v>
      </c>
    </row>
    <row r="13" spans="1:13" ht="14.25" customHeight="1">
      <c r="A13" s="340">
        <v>2</v>
      </c>
      <c r="B13" s="323" t="s">
        <v>704</v>
      </c>
      <c r="C13" s="6" t="s">
        <v>19</v>
      </c>
      <c r="D13" s="7">
        <v>55.2</v>
      </c>
      <c r="E13" s="7">
        <v>10.199999999999999</v>
      </c>
      <c r="F13" s="17">
        <v>0</v>
      </c>
      <c r="G13" s="7">
        <v>20</v>
      </c>
      <c r="H13" s="17">
        <v>0</v>
      </c>
      <c r="I13" s="7">
        <v>17.2</v>
      </c>
      <c r="J13" s="8" t="s">
        <v>157</v>
      </c>
      <c r="K13" s="8" t="s">
        <v>158</v>
      </c>
      <c r="L13" s="8" t="s">
        <v>116</v>
      </c>
      <c r="M13" s="8" t="s">
        <v>160</v>
      </c>
    </row>
    <row r="14" spans="1:13">
      <c r="A14" s="340">
        <v>2</v>
      </c>
      <c r="B14" s="323"/>
      <c r="C14" s="6" t="s">
        <v>20</v>
      </c>
      <c r="D14" s="9">
        <v>41.6</v>
      </c>
      <c r="E14" s="9">
        <v>12.4</v>
      </c>
      <c r="F14" s="9" t="s">
        <v>11</v>
      </c>
      <c r="G14" s="9" t="s">
        <v>11</v>
      </c>
      <c r="H14" s="9" t="s">
        <v>11</v>
      </c>
      <c r="I14" s="22">
        <v>21.3</v>
      </c>
      <c r="J14" s="23" t="s">
        <v>351</v>
      </c>
      <c r="K14" s="23" t="s">
        <v>830</v>
      </c>
      <c r="L14" s="23" t="s">
        <v>116</v>
      </c>
      <c r="M14" s="23" t="s">
        <v>350</v>
      </c>
    </row>
    <row r="15" spans="1:13">
      <c r="A15" s="340">
        <v>2</v>
      </c>
      <c r="B15" s="323"/>
      <c r="C15" s="6" t="s">
        <v>696</v>
      </c>
      <c r="D15" s="11">
        <v>60.2</v>
      </c>
      <c r="E15" s="11">
        <v>15.6</v>
      </c>
      <c r="F15" s="11">
        <v>0</v>
      </c>
      <c r="G15" s="11">
        <v>0</v>
      </c>
      <c r="H15" s="11">
        <v>0</v>
      </c>
      <c r="I15" s="11">
        <v>19.78</v>
      </c>
      <c r="J15" s="12" t="s">
        <v>157</v>
      </c>
      <c r="K15" s="12" t="s">
        <v>157</v>
      </c>
      <c r="L15" s="12" t="s">
        <v>116</v>
      </c>
      <c r="M15" s="12" t="s">
        <v>350</v>
      </c>
    </row>
    <row r="16" spans="1:13">
      <c r="A16" s="340">
        <v>2</v>
      </c>
      <c r="B16" s="323"/>
      <c r="C16" s="13" t="s">
        <v>697</v>
      </c>
      <c r="D16" s="7">
        <v>76</v>
      </c>
      <c r="E16" s="7">
        <v>18</v>
      </c>
      <c r="F16" s="7">
        <v>0</v>
      </c>
      <c r="G16" s="7">
        <v>0</v>
      </c>
      <c r="H16" s="7">
        <v>0</v>
      </c>
      <c r="I16" s="7">
        <v>21.3</v>
      </c>
      <c r="J16" s="8" t="s">
        <v>157</v>
      </c>
      <c r="K16" s="8" t="s">
        <v>157</v>
      </c>
      <c r="L16" s="8" t="s">
        <v>116</v>
      </c>
      <c r="M16" s="8" t="s">
        <v>350</v>
      </c>
    </row>
    <row r="17" spans="1:13">
      <c r="A17" s="340">
        <v>2</v>
      </c>
      <c r="B17" s="323"/>
      <c r="C17" s="6" t="s">
        <v>698</v>
      </c>
      <c r="D17" s="14">
        <v>46.3</v>
      </c>
      <c r="E17" s="14">
        <v>14.7</v>
      </c>
      <c r="F17" s="14">
        <v>1</v>
      </c>
      <c r="G17" s="14">
        <v>0.3</v>
      </c>
      <c r="H17" s="14">
        <v>0</v>
      </c>
      <c r="I17" s="14">
        <v>20.5</v>
      </c>
      <c r="J17" s="15" t="s">
        <v>157</v>
      </c>
      <c r="K17" s="15" t="s">
        <v>161</v>
      </c>
      <c r="L17" s="15" t="s">
        <v>114</v>
      </c>
      <c r="M17" s="15" t="s">
        <v>137</v>
      </c>
    </row>
    <row r="18" spans="1:13">
      <c r="A18" s="340">
        <v>2</v>
      </c>
      <c r="B18" s="323"/>
      <c r="C18" s="6" t="s">
        <v>699</v>
      </c>
      <c r="D18" s="11">
        <v>48</v>
      </c>
      <c r="E18" s="11">
        <v>11.4</v>
      </c>
      <c r="F18" s="9">
        <v>0</v>
      </c>
      <c r="G18" s="9">
        <v>0</v>
      </c>
      <c r="H18" s="9">
        <v>0</v>
      </c>
      <c r="I18" s="9">
        <v>20.225000000000001</v>
      </c>
      <c r="J18" s="12" t="s">
        <v>157</v>
      </c>
      <c r="K18" s="12" t="s">
        <v>157</v>
      </c>
      <c r="L18" s="12" t="s">
        <v>116</v>
      </c>
      <c r="M18" s="12" t="s">
        <v>160</v>
      </c>
    </row>
    <row r="19" spans="1:13">
      <c r="A19" s="340">
        <v>2</v>
      </c>
      <c r="B19" s="323"/>
      <c r="C19" s="6" t="s">
        <v>700</v>
      </c>
      <c r="D19" s="11">
        <v>88.5</v>
      </c>
      <c r="E19" s="11">
        <v>7.3</v>
      </c>
      <c r="F19" s="11">
        <v>0</v>
      </c>
      <c r="G19" s="11">
        <v>0</v>
      </c>
      <c r="H19" s="11">
        <v>0</v>
      </c>
      <c r="I19" s="11">
        <v>26.3</v>
      </c>
      <c r="J19" s="24" t="s">
        <v>157</v>
      </c>
      <c r="K19" s="24" t="s">
        <v>157</v>
      </c>
      <c r="L19" s="24" t="s">
        <v>114</v>
      </c>
      <c r="M19" s="24" t="s">
        <v>137</v>
      </c>
    </row>
    <row r="20" spans="1:13">
      <c r="A20" s="340">
        <v>2</v>
      </c>
      <c r="B20" s="323"/>
      <c r="C20" s="6" t="s">
        <v>701</v>
      </c>
      <c r="D20" s="7">
        <v>49.33</v>
      </c>
      <c r="E20" s="7">
        <v>9.16</v>
      </c>
      <c r="F20" s="7" t="s">
        <v>11</v>
      </c>
      <c r="G20" s="7" t="s">
        <v>11</v>
      </c>
      <c r="H20" s="7" t="s">
        <v>11</v>
      </c>
      <c r="I20" s="7">
        <v>20.68</v>
      </c>
      <c r="J20" s="8" t="s">
        <v>351</v>
      </c>
      <c r="K20" s="8" t="s">
        <v>158</v>
      </c>
      <c r="L20" s="8" t="s">
        <v>116</v>
      </c>
      <c r="M20" s="8" t="s">
        <v>137</v>
      </c>
    </row>
    <row r="21" spans="1:13">
      <c r="A21" s="340">
        <v>2</v>
      </c>
      <c r="B21" s="323"/>
      <c r="C21" s="13" t="s">
        <v>702</v>
      </c>
      <c r="D21" s="7">
        <v>85.12</v>
      </c>
      <c r="E21" s="7">
        <v>17.48</v>
      </c>
      <c r="F21" s="7">
        <v>0</v>
      </c>
      <c r="G21" s="7">
        <v>0</v>
      </c>
      <c r="H21" s="7">
        <v>0</v>
      </c>
      <c r="I21" s="7">
        <v>17.100000000000001</v>
      </c>
      <c r="J21" s="8" t="s">
        <v>157</v>
      </c>
      <c r="K21" s="8" t="s">
        <v>157</v>
      </c>
      <c r="L21" s="8" t="s">
        <v>159</v>
      </c>
      <c r="M21" s="8" t="s">
        <v>160</v>
      </c>
    </row>
    <row r="22" spans="1:13">
      <c r="A22" s="340">
        <v>2</v>
      </c>
      <c r="B22" s="323"/>
      <c r="C22" s="6" t="s">
        <v>703</v>
      </c>
      <c r="D22" s="17">
        <v>62.6</v>
      </c>
      <c r="E22" s="17">
        <v>15.4</v>
      </c>
      <c r="F22" s="17">
        <v>0</v>
      </c>
      <c r="G22" s="17">
        <v>0</v>
      </c>
      <c r="H22" s="17">
        <v>0</v>
      </c>
      <c r="I22" s="17">
        <v>18.75</v>
      </c>
      <c r="J22" s="18" t="s">
        <v>826</v>
      </c>
      <c r="K22" s="18" t="s">
        <v>827</v>
      </c>
      <c r="L22" s="18" t="s">
        <v>828</v>
      </c>
      <c r="M22" s="18" t="s">
        <v>829</v>
      </c>
    </row>
    <row r="23" spans="1:13">
      <c r="A23" s="340">
        <v>2</v>
      </c>
      <c r="B23" s="323"/>
      <c r="C23" s="19" t="s">
        <v>22</v>
      </c>
      <c r="D23" s="20">
        <v>61.284999999999997</v>
      </c>
      <c r="E23" s="20">
        <v>13.164000000000001</v>
      </c>
      <c r="F23" s="20">
        <v>0.125</v>
      </c>
      <c r="G23" s="20">
        <v>2.5375000000000001</v>
      </c>
      <c r="H23" s="20">
        <v>0</v>
      </c>
      <c r="I23" s="20">
        <v>20.313500000000001</v>
      </c>
      <c r="J23" s="21" t="s">
        <v>11</v>
      </c>
      <c r="K23" s="21" t="s">
        <v>11</v>
      </c>
      <c r="L23" s="21" t="s">
        <v>11</v>
      </c>
      <c r="M23" s="21" t="s">
        <v>11</v>
      </c>
    </row>
    <row r="24" spans="1:13" ht="15.75" customHeight="1">
      <c r="A24" s="340">
        <v>3</v>
      </c>
      <c r="B24" s="323" t="s">
        <v>705</v>
      </c>
      <c r="C24" s="6" t="s">
        <v>19</v>
      </c>
      <c r="D24" s="7">
        <v>62.4</v>
      </c>
      <c r="E24" s="7">
        <v>9.6</v>
      </c>
      <c r="F24" s="7">
        <v>0</v>
      </c>
      <c r="G24" s="7">
        <v>0</v>
      </c>
      <c r="H24" s="7">
        <v>0</v>
      </c>
      <c r="I24" s="7">
        <v>18.5</v>
      </c>
      <c r="J24" s="8" t="s">
        <v>157</v>
      </c>
      <c r="K24" s="8" t="s">
        <v>158</v>
      </c>
      <c r="L24" s="8" t="s">
        <v>116</v>
      </c>
      <c r="M24" s="8" t="s">
        <v>160</v>
      </c>
    </row>
    <row r="25" spans="1:13">
      <c r="A25" s="340">
        <v>3</v>
      </c>
      <c r="B25" s="323"/>
      <c r="C25" s="6" t="s">
        <v>20</v>
      </c>
      <c r="D25" s="9">
        <v>35.799999999999997</v>
      </c>
      <c r="E25" s="9">
        <v>10</v>
      </c>
      <c r="F25" s="9" t="s">
        <v>11</v>
      </c>
      <c r="G25" s="9" t="s">
        <v>11</v>
      </c>
      <c r="H25" s="9" t="s">
        <v>11</v>
      </c>
      <c r="I25" s="22">
        <v>21.9</v>
      </c>
      <c r="J25" s="23" t="s">
        <v>351</v>
      </c>
      <c r="K25" s="23" t="s">
        <v>165</v>
      </c>
      <c r="L25" s="23" t="s">
        <v>116</v>
      </c>
      <c r="M25" s="23" t="s">
        <v>350</v>
      </c>
    </row>
    <row r="26" spans="1:13">
      <c r="A26" s="340">
        <v>3</v>
      </c>
      <c r="B26" s="323"/>
      <c r="C26" s="6" t="s">
        <v>696</v>
      </c>
      <c r="D26" s="11">
        <v>54.6</v>
      </c>
      <c r="E26" s="11">
        <v>10.3</v>
      </c>
      <c r="F26" s="11">
        <v>0</v>
      </c>
      <c r="G26" s="11">
        <v>0</v>
      </c>
      <c r="H26" s="11">
        <v>0</v>
      </c>
      <c r="I26" s="11">
        <v>19.78</v>
      </c>
      <c r="J26" s="12" t="s">
        <v>157</v>
      </c>
      <c r="K26" s="12" t="s">
        <v>158</v>
      </c>
      <c r="L26" s="12" t="s">
        <v>116</v>
      </c>
      <c r="M26" s="12" t="s">
        <v>350</v>
      </c>
    </row>
    <row r="27" spans="1:13">
      <c r="A27" s="340">
        <v>3</v>
      </c>
      <c r="B27" s="323"/>
      <c r="C27" s="13" t="s">
        <v>697</v>
      </c>
      <c r="D27" s="7">
        <v>51.9</v>
      </c>
      <c r="E27" s="7">
        <v>10.3</v>
      </c>
      <c r="F27" s="7">
        <v>0</v>
      </c>
      <c r="G27" s="7">
        <v>22</v>
      </c>
      <c r="H27" s="7">
        <v>0</v>
      </c>
      <c r="I27" s="7">
        <v>17.3</v>
      </c>
      <c r="J27" s="8" t="s">
        <v>157</v>
      </c>
      <c r="K27" s="8" t="s">
        <v>164</v>
      </c>
      <c r="L27" s="8" t="s">
        <v>116</v>
      </c>
      <c r="M27" s="8" t="s">
        <v>350</v>
      </c>
    </row>
    <row r="28" spans="1:13">
      <c r="A28" s="340">
        <v>3</v>
      </c>
      <c r="B28" s="323"/>
      <c r="C28" s="6" t="s">
        <v>698</v>
      </c>
      <c r="D28" s="14">
        <v>41.5</v>
      </c>
      <c r="E28" s="14">
        <v>10.9</v>
      </c>
      <c r="F28" s="14">
        <v>0.7</v>
      </c>
      <c r="G28" s="14">
        <v>0</v>
      </c>
      <c r="H28" s="14">
        <v>0</v>
      </c>
      <c r="I28" s="14">
        <v>19.7</v>
      </c>
      <c r="J28" s="15" t="s">
        <v>157</v>
      </c>
      <c r="K28" s="15" t="s">
        <v>164</v>
      </c>
      <c r="L28" s="15" t="s">
        <v>114</v>
      </c>
      <c r="M28" s="15" t="s">
        <v>137</v>
      </c>
    </row>
    <row r="29" spans="1:13">
      <c r="A29" s="340">
        <v>3</v>
      </c>
      <c r="B29" s="323"/>
      <c r="C29" s="6" t="s">
        <v>699</v>
      </c>
      <c r="D29" s="11">
        <v>36.799999999999997</v>
      </c>
      <c r="E29" s="11">
        <v>6.8</v>
      </c>
      <c r="F29" s="9">
        <v>0</v>
      </c>
      <c r="G29" s="9">
        <v>0</v>
      </c>
      <c r="H29" s="9">
        <v>0</v>
      </c>
      <c r="I29" s="9">
        <v>19.905000000000001</v>
      </c>
      <c r="J29" s="12" t="s">
        <v>157</v>
      </c>
      <c r="K29" s="12" t="s">
        <v>164</v>
      </c>
      <c r="L29" s="12" t="s">
        <v>116</v>
      </c>
      <c r="M29" s="12" t="s">
        <v>160</v>
      </c>
    </row>
    <row r="30" spans="1:13">
      <c r="A30" s="340">
        <v>3</v>
      </c>
      <c r="B30" s="323"/>
      <c r="C30" s="6" t="s">
        <v>700</v>
      </c>
      <c r="D30" s="11">
        <v>48.8</v>
      </c>
      <c r="E30" s="11">
        <v>10.5</v>
      </c>
      <c r="F30" s="11">
        <v>0</v>
      </c>
      <c r="G30" s="11">
        <v>0</v>
      </c>
      <c r="H30" s="11">
        <v>0</v>
      </c>
      <c r="I30" s="11">
        <v>22.4</v>
      </c>
      <c r="J30" s="24" t="s">
        <v>157</v>
      </c>
      <c r="K30" s="24" t="s">
        <v>164</v>
      </c>
      <c r="L30" s="24" t="s">
        <v>114</v>
      </c>
      <c r="M30" s="24" t="s">
        <v>137</v>
      </c>
    </row>
    <row r="31" spans="1:13">
      <c r="A31" s="340">
        <v>3</v>
      </c>
      <c r="B31" s="323"/>
      <c r="C31" s="6" t="s">
        <v>701</v>
      </c>
      <c r="D31" s="7">
        <v>40.83</v>
      </c>
      <c r="E31" s="7">
        <v>7.66</v>
      </c>
      <c r="F31" s="7" t="s">
        <v>11</v>
      </c>
      <c r="G31" s="7" t="s">
        <v>11</v>
      </c>
      <c r="H31" s="7" t="s">
        <v>11</v>
      </c>
      <c r="I31" s="7">
        <v>20.66</v>
      </c>
      <c r="J31" s="8" t="s">
        <v>351</v>
      </c>
      <c r="K31" s="8" t="s">
        <v>158</v>
      </c>
      <c r="L31" s="8" t="s">
        <v>116</v>
      </c>
      <c r="M31" s="8" t="s">
        <v>137</v>
      </c>
    </row>
    <row r="32" spans="1:13">
      <c r="A32" s="340">
        <v>3</v>
      </c>
      <c r="B32" s="323"/>
      <c r="C32" s="13" t="s">
        <v>702</v>
      </c>
      <c r="D32" s="7">
        <v>72.959999999999994</v>
      </c>
      <c r="E32" s="7">
        <v>13.56</v>
      </c>
      <c r="F32" s="7">
        <v>0</v>
      </c>
      <c r="G32" s="7">
        <v>0</v>
      </c>
      <c r="H32" s="7">
        <v>0</v>
      </c>
      <c r="I32" s="7">
        <v>19.170000000000002</v>
      </c>
      <c r="J32" s="8" t="s">
        <v>157</v>
      </c>
      <c r="K32" s="8" t="s">
        <v>158</v>
      </c>
      <c r="L32" s="8" t="s">
        <v>159</v>
      </c>
      <c r="M32" s="8" t="s">
        <v>160</v>
      </c>
    </row>
    <row r="33" spans="1:13">
      <c r="A33" s="340">
        <v>3</v>
      </c>
      <c r="B33" s="323"/>
      <c r="C33" s="6" t="s">
        <v>703</v>
      </c>
      <c r="D33" s="17">
        <v>63.9</v>
      </c>
      <c r="E33" s="17">
        <v>11</v>
      </c>
      <c r="F33" s="17">
        <v>0</v>
      </c>
      <c r="G33" s="17">
        <v>0</v>
      </c>
      <c r="H33" s="17">
        <v>0</v>
      </c>
      <c r="I33" s="17">
        <v>17.64</v>
      </c>
      <c r="J33" s="18" t="s">
        <v>826</v>
      </c>
      <c r="K33" s="18" t="s">
        <v>827</v>
      </c>
      <c r="L33" s="18" t="s">
        <v>828</v>
      </c>
      <c r="M33" s="18" t="s">
        <v>829</v>
      </c>
    </row>
    <row r="34" spans="1:13">
      <c r="A34" s="340">
        <v>3</v>
      </c>
      <c r="B34" s="323"/>
      <c r="C34" s="19" t="s">
        <v>22</v>
      </c>
      <c r="D34" s="20">
        <v>50.948999999999998</v>
      </c>
      <c r="E34" s="20">
        <v>10.062000000000001</v>
      </c>
      <c r="F34" s="20">
        <v>8.7499999999999994E-2</v>
      </c>
      <c r="G34" s="20">
        <v>2.75</v>
      </c>
      <c r="H34" s="20">
        <v>0</v>
      </c>
      <c r="I34" s="20">
        <v>19.695499999999999</v>
      </c>
      <c r="J34" s="21" t="s">
        <v>11</v>
      </c>
      <c r="K34" s="21" t="s">
        <v>11</v>
      </c>
      <c r="L34" s="21" t="s">
        <v>11</v>
      </c>
      <c r="M34" s="21" t="s">
        <v>11</v>
      </c>
    </row>
    <row r="35" spans="1:13" ht="15.75" customHeight="1">
      <c r="A35" s="340">
        <v>4</v>
      </c>
      <c r="B35" s="323" t="s">
        <v>772</v>
      </c>
      <c r="C35" s="6" t="s">
        <v>19</v>
      </c>
      <c r="D35" s="7">
        <v>58.6</v>
      </c>
      <c r="E35" s="7">
        <v>8.8000000000000007</v>
      </c>
      <c r="F35" s="7">
        <v>0</v>
      </c>
      <c r="G35" s="7">
        <v>0</v>
      </c>
      <c r="H35" s="7">
        <v>0</v>
      </c>
      <c r="I35" s="7">
        <v>22.5</v>
      </c>
      <c r="J35" s="8" t="s">
        <v>157</v>
      </c>
      <c r="K35" s="8" t="s">
        <v>158</v>
      </c>
      <c r="L35" s="8" t="s">
        <v>116</v>
      </c>
      <c r="M35" s="8" t="s">
        <v>160</v>
      </c>
    </row>
    <row r="36" spans="1:13">
      <c r="A36" s="340">
        <v>4</v>
      </c>
      <c r="B36" s="323"/>
      <c r="C36" s="6" t="s">
        <v>20</v>
      </c>
      <c r="D36" s="9">
        <v>42</v>
      </c>
      <c r="E36" s="9">
        <v>10</v>
      </c>
      <c r="F36" s="9" t="s">
        <v>11</v>
      </c>
      <c r="G36" s="9" t="s">
        <v>11</v>
      </c>
      <c r="H36" s="9" t="s">
        <v>11</v>
      </c>
      <c r="I36" s="22">
        <v>20.6</v>
      </c>
      <c r="J36" s="23" t="s">
        <v>351</v>
      </c>
      <c r="K36" s="23" t="s">
        <v>165</v>
      </c>
      <c r="L36" s="23" t="s">
        <v>114</v>
      </c>
      <c r="M36" s="23" t="s">
        <v>350</v>
      </c>
    </row>
    <row r="37" spans="1:13">
      <c r="A37" s="340">
        <v>4</v>
      </c>
      <c r="B37" s="323"/>
      <c r="C37" s="6" t="s">
        <v>696</v>
      </c>
      <c r="D37" s="11">
        <v>54.6</v>
      </c>
      <c r="E37" s="11">
        <v>12.1</v>
      </c>
      <c r="F37" s="11">
        <v>0</v>
      </c>
      <c r="G37" s="11">
        <v>0</v>
      </c>
      <c r="H37" s="11">
        <v>0</v>
      </c>
      <c r="I37" s="11">
        <v>21.53</v>
      </c>
      <c r="J37" s="12" t="s">
        <v>157</v>
      </c>
      <c r="K37" s="12" t="s">
        <v>167</v>
      </c>
      <c r="L37" s="12" t="s">
        <v>116</v>
      </c>
      <c r="M37" s="12" t="s">
        <v>350</v>
      </c>
    </row>
    <row r="38" spans="1:13">
      <c r="A38" s="340">
        <v>4</v>
      </c>
      <c r="B38" s="323"/>
      <c r="C38" s="13" t="s">
        <v>697</v>
      </c>
      <c r="D38" s="7">
        <v>76</v>
      </c>
      <c r="E38" s="7">
        <v>18.100000000000001</v>
      </c>
      <c r="F38" s="7">
        <v>0</v>
      </c>
      <c r="G38" s="7">
        <v>0</v>
      </c>
      <c r="H38" s="7">
        <v>0</v>
      </c>
      <c r="I38" s="7">
        <v>20.7</v>
      </c>
      <c r="J38" s="8" t="s">
        <v>157</v>
      </c>
      <c r="K38" s="8" t="s">
        <v>164</v>
      </c>
      <c r="L38" s="8" t="s">
        <v>116</v>
      </c>
      <c r="M38" s="8" t="s">
        <v>350</v>
      </c>
    </row>
    <row r="39" spans="1:13">
      <c r="A39" s="340">
        <v>4</v>
      </c>
      <c r="B39" s="323"/>
      <c r="C39" s="6" t="s">
        <v>698</v>
      </c>
      <c r="D39" s="14">
        <v>57.1</v>
      </c>
      <c r="E39" s="14">
        <v>14.2</v>
      </c>
      <c r="F39" s="14">
        <v>0</v>
      </c>
      <c r="G39" s="14">
        <v>0.3</v>
      </c>
      <c r="H39" s="14">
        <v>0</v>
      </c>
      <c r="I39" s="14">
        <v>24</v>
      </c>
      <c r="J39" s="15" t="s">
        <v>157</v>
      </c>
      <c r="K39" s="15" t="s">
        <v>158</v>
      </c>
      <c r="L39" s="15" t="s">
        <v>114</v>
      </c>
      <c r="M39" s="15" t="s">
        <v>137</v>
      </c>
    </row>
    <row r="40" spans="1:13">
      <c r="A40" s="340">
        <v>4</v>
      </c>
      <c r="B40" s="323"/>
      <c r="C40" s="6" t="s">
        <v>699</v>
      </c>
      <c r="D40" s="11">
        <v>45</v>
      </c>
      <c r="E40" s="11">
        <v>8.4</v>
      </c>
      <c r="F40" s="9">
        <v>0</v>
      </c>
      <c r="G40" s="9">
        <v>0</v>
      </c>
      <c r="H40" s="9">
        <v>0</v>
      </c>
      <c r="I40" s="9">
        <v>21.585000000000001</v>
      </c>
      <c r="J40" s="12" t="s">
        <v>831</v>
      </c>
      <c r="K40" s="12" t="s">
        <v>158</v>
      </c>
      <c r="L40" s="12" t="s">
        <v>163</v>
      </c>
      <c r="M40" s="12" t="s">
        <v>160</v>
      </c>
    </row>
    <row r="41" spans="1:13">
      <c r="A41" s="340">
        <v>4</v>
      </c>
      <c r="B41" s="323"/>
      <c r="C41" s="6" t="s">
        <v>700</v>
      </c>
      <c r="D41" s="11">
        <v>67.8</v>
      </c>
      <c r="E41" s="11">
        <v>13.7</v>
      </c>
      <c r="F41" s="11">
        <v>0</v>
      </c>
      <c r="G41" s="11">
        <v>0</v>
      </c>
      <c r="H41" s="11">
        <v>0</v>
      </c>
      <c r="I41" s="11">
        <v>24.2</v>
      </c>
      <c r="J41" s="24" t="s">
        <v>157</v>
      </c>
      <c r="K41" s="24" t="s">
        <v>158</v>
      </c>
      <c r="L41" s="24" t="s">
        <v>114</v>
      </c>
      <c r="M41" s="24" t="s">
        <v>160</v>
      </c>
    </row>
    <row r="42" spans="1:13">
      <c r="A42" s="340">
        <v>4</v>
      </c>
      <c r="B42" s="323"/>
      <c r="C42" s="6" t="s">
        <v>701</v>
      </c>
      <c r="D42" s="7">
        <v>48.33</v>
      </c>
      <c r="E42" s="7">
        <v>9.98</v>
      </c>
      <c r="F42" s="7" t="s">
        <v>11</v>
      </c>
      <c r="G42" s="7" t="s">
        <v>11</v>
      </c>
      <c r="H42" s="7" t="s">
        <v>11</v>
      </c>
      <c r="I42" s="7">
        <v>23.25</v>
      </c>
      <c r="J42" s="8" t="s">
        <v>351</v>
      </c>
      <c r="K42" s="8" t="s">
        <v>167</v>
      </c>
      <c r="L42" s="8" t="s">
        <v>116</v>
      </c>
      <c r="M42" s="8" t="s">
        <v>137</v>
      </c>
    </row>
    <row r="43" spans="1:13">
      <c r="A43" s="340">
        <v>4</v>
      </c>
      <c r="B43" s="323"/>
      <c r="C43" s="13" t="s">
        <v>702</v>
      </c>
      <c r="D43" s="7">
        <v>73.58</v>
      </c>
      <c r="E43" s="7">
        <v>17.32</v>
      </c>
      <c r="F43" s="7">
        <v>0</v>
      </c>
      <c r="G43" s="7">
        <v>0</v>
      </c>
      <c r="H43" s="7">
        <v>0</v>
      </c>
      <c r="I43" s="7">
        <v>23.17</v>
      </c>
      <c r="J43" s="8" t="s">
        <v>157</v>
      </c>
      <c r="K43" s="8" t="s">
        <v>158</v>
      </c>
      <c r="L43" s="8" t="s">
        <v>163</v>
      </c>
      <c r="M43" s="8" t="s">
        <v>160</v>
      </c>
    </row>
    <row r="44" spans="1:13">
      <c r="A44" s="340">
        <v>4</v>
      </c>
      <c r="B44" s="323"/>
      <c r="C44" s="6" t="s">
        <v>703</v>
      </c>
      <c r="D44" s="7">
        <v>76</v>
      </c>
      <c r="E44" s="7">
        <v>15.8</v>
      </c>
      <c r="F44" s="17">
        <v>0</v>
      </c>
      <c r="G44" s="17">
        <v>0</v>
      </c>
      <c r="H44" s="17">
        <v>0</v>
      </c>
      <c r="I44" s="7">
        <v>22.01</v>
      </c>
      <c r="J44" s="18" t="s">
        <v>826</v>
      </c>
      <c r="K44" s="18" t="s">
        <v>832</v>
      </c>
      <c r="L44" s="18" t="s">
        <v>828</v>
      </c>
      <c r="M44" s="18" t="s">
        <v>829</v>
      </c>
    </row>
    <row r="45" spans="1:13">
      <c r="A45" s="340">
        <v>4</v>
      </c>
      <c r="B45" s="323"/>
      <c r="C45" s="19" t="s">
        <v>22</v>
      </c>
      <c r="D45" s="20">
        <v>59.900999999999996</v>
      </c>
      <c r="E45" s="20">
        <v>12.840000000000003</v>
      </c>
      <c r="F45" s="20">
        <v>0</v>
      </c>
      <c r="G45" s="20">
        <v>3.7499999999999999E-2</v>
      </c>
      <c r="H45" s="20">
        <v>0</v>
      </c>
      <c r="I45" s="20">
        <v>22.354499999999994</v>
      </c>
      <c r="J45" s="21" t="s">
        <v>11</v>
      </c>
      <c r="K45" s="21" t="s">
        <v>11</v>
      </c>
      <c r="L45" s="21" t="s">
        <v>11</v>
      </c>
      <c r="M45" s="21" t="s">
        <v>11</v>
      </c>
    </row>
    <row r="46" spans="1:13" ht="15.75" customHeight="1">
      <c r="A46" s="340">
        <v>5</v>
      </c>
      <c r="B46" s="323" t="s">
        <v>777</v>
      </c>
      <c r="C46" s="6" t="s">
        <v>19</v>
      </c>
      <c r="D46" s="7">
        <v>78.5</v>
      </c>
      <c r="E46" s="7">
        <v>11.6</v>
      </c>
      <c r="F46" s="7">
        <v>0</v>
      </c>
      <c r="G46" s="7">
        <v>0</v>
      </c>
      <c r="H46" s="7">
        <v>0</v>
      </c>
      <c r="I46" s="7">
        <v>21.2</v>
      </c>
      <c r="J46" s="8" t="s">
        <v>182</v>
      </c>
      <c r="K46" s="8" t="s">
        <v>158</v>
      </c>
      <c r="L46" s="8" t="s">
        <v>116</v>
      </c>
      <c r="M46" s="8" t="s">
        <v>160</v>
      </c>
    </row>
    <row r="47" spans="1:13">
      <c r="A47" s="340">
        <v>5</v>
      </c>
      <c r="B47" s="323"/>
      <c r="C47" s="6" t="s">
        <v>20</v>
      </c>
      <c r="D47" s="9">
        <v>48.2</v>
      </c>
      <c r="E47" s="9">
        <v>11.4</v>
      </c>
      <c r="F47" s="9" t="s">
        <v>11</v>
      </c>
      <c r="G47" s="9" t="s">
        <v>11</v>
      </c>
      <c r="H47" s="9" t="s">
        <v>11</v>
      </c>
      <c r="I47" s="22">
        <v>25.3</v>
      </c>
      <c r="J47" s="23" t="s">
        <v>351</v>
      </c>
      <c r="K47" s="23" t="s">
        <v>165</v>
      </c>
      <c r="L47" s="23" t="s">
        <v>116</v>
      </c>
      <c r="M47" s="23" t="s">
        <v>350</v>
      </c>
    </row>
    <row r="48" spans="1:13">
      <c r="A48" s="340">
        <v>5</v>
      </c>
      <c r="B48" s="323"/>
      <c r="C48" s="6" t="s">
        <v>696</v>
      </c>
      <c r="D48" s="11">
        <v>51.3</v>
      </c>
      <c r="E48" s="11">
        <v>8.6</v>
      </c>
      <c r="F48" s="11">
        <v>0</v>
      </c>
      <c r="G48" s="11">
        <v>0</v>
      </c>
      <c r="H48" s="11">
        <v>0</v>
      </c>
      <c r="I48" s="11">
        <v>23.71</v>
      </c>
      <c r="J48" s="12" t="s">
        <v>157</v>
      </c>
      <c r="K48" s="12" t="s">
        <v>106</v>
      </c>
      <c r="L48" s="12" t="s">
        <v>116</v>
      </c>
      <c r="M48" s="12" t="s">
        <v>350</v>
      </c>
    </row>
    <row r="49" spans="1:13">
      <c r="A49" s="340">
        <v>5</v>
      </c>
      <c r="B49" s="323"/>
      <c r="C49" s="13" t="s">
        <v>697</v>
      </c>
      <c r="D49" s="7">
        <v>64.900000000000006</v>
      </c>
      <c r="E49" s="7">
        <v>13.4</v>
      </c>
      <c r="F49" s="7">
        <v>0</v>
      </c>
      <c r="G49" s="7">
        <v>0</v>
      </c>
      <c r="H49" s="7">
        <v>0</v>
      </c>
      <c r="I49" s="7">
        <v>23.2</v>
      </c>
      <c r="J49" s="8" t="s">
        <v>157</v>
      </c>
      <c r="K49" s="8" t="s">
        <v>158</v>
      </c>
      <c r="L49" s="8" t="s">
        <v>116</v>
      </c>
      <c r="M49" s="8" t="s">
        <v>172</v>
      </c>
    </row>
    <row r="50" spans="1:13">
      <c r="A50" s="340">
        <v>5</v>
      </c>
      <c r="B50" s="323"/>
      <c r="C50" s="6" t="s">
        <v>698</v>
      </c>
      <c r="D50" s="14">
        <v>53.6</v>
      </c>
      <c r="E50" s="14">
        <v>12.7</v>
      </c>
      <c r="F50" s="14">
        <v>0</v>
      </c>
      <c r="G50" s="14">
        <v>0</v>
      </c>
      <c r="H50" s="14">
        <v>0</v>
      </c>
      <c r="I50" s="14">
        <v>22</v>
      </c>
      <c r="J50" s="15" t="s">
        <v>157</v>
      </c>
      <c r="K50" s="15" t="s">
        <v>158</v>
      </c>
      <c r="L50" s="15" t="s">
        <v>114</v>
      </c>
      <c r="M50" s="15" t="s">
        <v>137</v>
      </c>
    </row>
    <row r="51" spans="1:13">
      <c r="A51" s="340">
        <v>5</v>
      </c>
      <c r="B51" s="323"/>
      <c r="C51" s="6" t="s">
        <v>699</v>
      </c>
      <c r="D51" s="11">
        <v>51.8</v>
      </c>
      <c r="E51" s="11">
        <v>13</v>
      </c>
      <c r="F51" s="9">
        <v>0</v>
      </c>
      <c r="G51" s="9">
        <v>0</v>
      </c>
      <c r="H51" s="9">
        <v>0</v>
      </c>
      <c r="I51" s="9">
        <v>23.425000000000001</v>
      </c>
      <c r="J51" s="12" t="s">
        <v>157</v>
      </c>
      <c r="K51" s="12" t="s">
        <v>158</v>
      </c>
      <c r="L51" s="12" t="s">
        <v>116</v>
      </c>
      <c r="M51" s="12" t="s">
        <v>160</v>
      </c>
    </row>
    <row r="52" spans="1:13">
      <c r="A52" s="340">
        <v>5</v>
      </c>
      <c r="B52" s="323"/>
      <c r="C52" s="6" t="s">
        <v>700</v>
      </c>
      <c r="D52" s="11">
        <v>72.599999999999994</v>
      </c>
      <c r="E52" s="11">
        <v>10.6</v>
      </c>
      <c r="F52" s="11">
        <v>0</v>
      </c>
      <c r="G52" s="11">
        <v>0</v>
      </c>
      <c r="H52" s="11">
        <v>0</v>
      </c>
      <c r="I52" s="11">
        <v>26</v>
      </c>
      <c r="J52" s="24" t="s">
        <v>157</v>
      </c>
      <c r="K52" s="24" t="s">
        <v>158</v>
      </c>
      <c r="L52" s="24" t="s">
        <v>114</v>
      </c>
      <c r="M52" s="24" t="s">
        <v>137</v>
      </c>
    </row>
    <row r="53" spans="1:13">
      <c r="A53" s="340">
        <v>5</v>
      </c>
      <c r="B53" s="323"/>
      <c r="C53" s="6" t="s">
        <v>701</v>
      </c>
      <c r="D53" s="7">
        <v>47.09</v>
      </c>
      <c r="E53" s="7">
        <v>8.9</v>
      </c>
      <c r="F53" s="7" t="s">
        <v>11</v>
      </c>
      <c r="G53" s="7" t="s">
        <v>11</v>
      </c>
      <c r="H53" s="7" t="s">
        <v>11</v>
      </c>
      <c r="I53" s="7">
        <v>25.1</v>
      </c>
      <c r="J53" s="8" t="s">
        <v>351</v>
      </c>
      <c r="K53" s="8" t="s">
        <v>164</v>
      </c>
      <c r="L53" s="8" t="s">
        <v>116</v>
      </c>
      <c r="M53" s="8" t="s">
        <v>137</v>
      </c>
    </row>
    <row r="54" spans="1:13">
      <c r="A54" s="340">
        <v>5</v>
      </c>
      <c r="B54" s="323"/>
      <c r="C54" s="13" t="s">
        <v>702</v>
      </c>
      <c r="D54" s="7">
        <v>96.52</v>
      </c>
      <c r="E54" s="7">
        <v>23.24</v>
      </c>
      <c r="F54" s="7">
        <v>0</v>
      </c>
      <c r="G54" s="7">
        <v>0</v>
      </c>
      <c r="H54" s="7">
        <v>0</v>
      </c>
      <c r="I54" s="7">
        <v>25.61</v>
      </c>
      <c r="J54" s="8" t="s">
        <v>157</v>
      </c>
      <c r="K54" s="8" t="s">
        <v>158</v>
      </c>
      <c r="L54" s="8" t="s">
        <v>159</v>
      </c>
      <c r="M54" s="8" t="s">
        <v>160</v>
      </c>
    </row>
    <row r="55" spans="1:13">
      <c r="A55" s="340">
        <v>5</v>
      </c>
      <c r="B55" s="323"/>
      <c r="C55" s="6" t="s">
        <v>703</v>
      </c>
      <c r="D55" s="7">
        <v>80.5</v>
      </c>
      <c r="E55" s="7">
        <v>20</v>
      </c>
      <c r="F55" s="17">
        <v>0</v>
      </c>
      <c r="G55" s="17">
        <v>0</v>
      </c>
      <c r="H55" s="17">
        <v>0</v>
      </c>
      <c r="I55" s="7">
        <v>23.92</v>
      </c>
      <c r="J55" s="18" t="s">
        <v>826</v>
      </c>
      <c r="K55" s="18" t="s">
        <v>827</v>
      </c>
      <c r="L55" s="18" t="s">
        <v>828</v>
      </c>
      <c r="M55" s="18" t="s">
        <v>829</v>
      </c>
    </row>
    <row r="56" spans="1:13">
      <c r="A56" s="340">
        <v>5</v>
      </c>
      <c r="B56" s="323"/>
      <c r="C56" s="19" t="s">
        <v>22</v>
      </c>
      <c r="D56" s="20">
        <v>64.501000000000005</v>
      </c>
      <c r="E56" s="20">
        <v>13.343999999999999</v>
      </c>
      <c r="F56" s="20">
        <v>0</v>
      </c>
      <c r="G56" s="20">
        <v>0</v>
      </c>
      <c r="H56" s="20">
        <v>0</v>
      </c>
      <c r="I56" s="20">
        <v>23.946500000000004</v>
      </c>
      <c r="J56" s="21" t="s">
        <v>11</v>
      </c>
      <c r="K56" s="21" t="s">
        <v>11</v>
      </c>
      <c r="L56" s="21" t="s">
        <v>11</v>
      </c>
      <c r="M56" s="21" t="s">
        <v>11</v>
      </c>
    </row>
    <row r="57" spans="1:13">
      <c r="A57" s="340">
        <v>6</v>
      </c>
      <c r="B57" s="323" t="s">
        <v>708</v>
      </c>
      <c r="C57" s="6" t="s">
        <v>19</v>
      </c>
      <c r="D57" s="7">
        <v>84.2</v>
      </c>
      <c r="E57" s="7">
        <v>25.2</v>
      </c>
      <c r="F57" s="7">
        <v>0</v>
      </c>
      <c r="G57" s="7">
        <v>0</v>
      </c>
      <c r="H57" s="7">
        <v>0</v>
      </c>
      <c r="I57" s="7">
        <v>20.5</v>
      </c>
      <c r="J57" s="8" t="s">
        <v>157</v>
      </c>
      <c r="K57" s="8" t="s">
        <v>158</v>
      </c>
      <c r="L57" s="8" t="s">
        <v>116</v>
      </c>
      <c r="M57" s="8" t="s">
        <v>160</v>
      </c>
    </row>
    <row r="58" spans="1:13">
      <c r="A58" s="340">
        <v>6</v>
      </c>
      <c r="B58" s="323"/>
      <c r="C58" s="6" t="s">
        <v>20</v>
      </c>
      <c r="D58" s="9">
        <v>59.8</v>
      </c>
      <c r="E58" s="9">
        <v>15.8</v>
      </c>
      <c r="F58" s="9" t="s">
        <v>11</v>
      </c>
      <c r="G58" s="9" t="s">
        <v>11</v>
      </c>
      <c r="H58" s="9" t="s">
        <v>11</v>
      </c>
      <c r="I58" s="22">
        <v>20.7</v>
      </c>
      <c r="J58" s="23" t="s">
        <v>351</v>
      </c>
      <c r="K58" s="23" t="s">
        <v>833</v>
      </c>
      <c r="L58" s="23" t="s">
        <v>114</v>
      </c>
      <c r="M58" s="23" t="s">
        <v>350</v>
      </c>
    </row>
    <row r="59" spans="1:13">
      <c r="A59" s="340">
        <v>6</v>
      </c>
      <c r="B59" s="323"/>
      <c r="C59" s="6" t="s">
        <v>696</v>
      </c>
      <c r="D59" s="11">
        <v>86.3</v>
      </c>
      <c r="E59" s="11">
        <v>20.6</v>
      </c>
      <c r="F59" s="11">
        <v>0</v>
      </c>
      <c r="G59" s="11">
        <v>0</v>
      </c>
      <c r="H59" s="11">
        <v>0</v>
      </c>
      <c r="I59" s="11">
        <v>20.59</v>
      </c>
      <c r="J59" s="12" t="s">
        <v>157</v>
      </c>
      <c r="K59" s="12" t="s">
        <v>158</v>
      </c>
      <c r="L59" s="12" t="s">
        <v>116</v>
      </c>
      <c r="M59" s="12" t="s">
        <v>350</v>
      </c>
    </row>
    <row r="60" spans="1:13">
      <c r="A60" s="340">
        <v>6</v>
      </c>
      <c r="B60" s="323"/>
      <c r="C60" s="13" t="s">
        <v>697</v>
      </c>
      <c r="D60" s="7">
        <v>78.400000000000006</v>
      </c>
      <c r="E60" s="7">
        <v>16.600000000000001</v>
      </c>
      <c r="F60" s="7">
        <v>0</v>
      </c>
      <c r="G60" s="7">
        <v>0</v>
      </c>
      <c r="H60" s="7">
        <v>0</v>
      </c>
      <c r="I60" s="7">
        <v>18.2</v>
      </c>
      <c r="J60" s="8" t="s">
        <v>157</v>
      </c>
      <c r="K60" s="8" t="s">
        <v>161</v>
      </c>
      <c r="L60" s="8" t="s">
        <v>116</v>
      </c>
      <c r="M60" s="8" t="s">
        <v>172</v>
      </c>
    </row>
    <row r="61" spans="1:13">
      <c r="A61" s="340">
        <v>6</v>
      </c>
      <c r="B61" s="323"/>
      <c r="C61" s="6" t="s">
        <v>698</v>
      </c>
      <c r="D61" s="14">
        <v>73.2</v>
      </c>
      <c r="E61" s="14">
        <v>16.2</v>
      </c>
      <c r="F61" s="14">
        <v>0</v>
      </c>
      <c r="G61" s="14">
        <v>0.3</v>
      </c>
      <c r="H61" s="14">
        <v>0</v>
      </c>
      <c r="I61" s="14">
        <v>19.7</v>
      </c>
      <c r="J61" s="15" t="s">
        <v>157</v>
      </c>
      <c r="K61" s="15" t="s">
        <v>161</v>
      </c>
      <c r="L61" s="15" t="s">
        <v>114</v>
      </c>
      <c r="M61" s="15" t="s">
        <v>137</v>
      </c>
    </row>
    <row r="62" spans="1:13">
      <c r="A62" s="340">
        <v>6</v>
      </c>
      <c r="B62" s="323"/>
      <c r="C62" s="6" t="s">
        <v>699</v>
      </c>
      <c r="D62" s="11">
        <v>75.400000000000006</v>
      </c>
      <c r="E62" s="11">
        <v>14.4</v>
      </c>
      <c r="F62" s="9">
        <v>0</v>
      </c>
      <c r="G62" s="9">
        <v>0</v>
      </c>
      <c r="H62" s="9">
        <v>0</v>
      </c>
      <c r="I62" s="9">
        <v>19.855</v>
      </c>
      <c r="J62" s="12" t="s">
        <v>157</v>
      </c>
      <c r="K62" s="12" t="s">
        <v>161</v>
      </c>
      <c r="L62" s="12" t="s">
        <v>163</v>
      </c>
      <c r="M62" s="12" t="s">
        <v>160</v>
      </c>
    </row>
    <row r="63" spans="1:13">
      <c r="A63" s="340">
        <v>6</v>
      </c>
      <c r="B63" s="323"/>
      <c r="C63" s="6" t="s">
        <v>700</v>
      </c>
      <c r="D63" s="11">
        <v>107.5</v>
      </c>
      <c r="E63" s="11">
        <v>17.600000000000001</v>
      </c>
      <c r="F63" s="11">
        <v>0</v>
      </c>
      <c r="G63" s="11">
        <v>0</v>
      </c>
      <c r="H63" s="11">
        <v>0</v>
      </c>
      <c r="I63" s="11">
        <v>15.8</v>
      </c>
      <c r="J63" s="24" t="s">
        <v>157</v>
      </c>
      <c r="K63" s="24" t="s">
        <v>161</v>
      </c>
      <c r="L63" s="24" t="s">
        <v>114</v>
      </c>
      <c r="M63" s="24" t="s">
        <v>137</v>
      </c>
    </row>
    <row r="64" spans="1:13">
      <c r="A64" s="340">
        <v>6</v>
      </c>
      <c r="B64" s="323"/>
      <c r="C64" s="6" t="s">
        <v>701</v>
      </c>
      <c r="D64" s="7">
        <v>97.27</v>
      </c>
      <c r="E64" s="7">
        <v>9.5399999999999991</v>
      </c>
      <c r="F64" s="7" t="s">
        <v>11</v>
      </c>
      <c r="G64" s="7" t="s">
        <v>11</v>
      </c>
      <c r="H64" s="7" t="s">
        <v>11</v>
      </c>
      <c r="I64" s="7">
        <v>21.62</v>
      </c>
      <c r="J64" s="8" t="s">
        <v>351</v>
      </c>
      <c r="K64" s="8" t="s">
        <v>158</v>
      </c>
      <c r="L64" s="8" t="s">
        <v>116</v>
      </c>
      <c r="M64" s="8" t="s">
        <v>160</v>
      </c>
    </row>
    <row r="65" spans="1:13">
      <c r="A65" s="340">
        <v>6</v>
      </c>
      <c r="B65" s="323"/>
      <c r="C65" s="13" t="s">
        <v>702</v>
      </c>
      <c r="D65" s="7">
        <v>115.1</v>
      </c>
      <c r="E65" s="7">
        <v>21.9</v>
      </c>
      <c r="F65" s="7">
        <v>0</v>
      </c>
      <c r="G65" s="7">
        <v>0</v>
      </c>
      <c r="H65" s="7">
        <v>0</v>
      </c>
      <c r="I65" s="7">
        <v>22.17</v>
      </c>
      <c r="J65" s="8" t="s">
        <v>157</v>
      </c>
      <c r="K65" s="8" t="s">
        <v>170</v>
      </c>
      <c r="L65" s="8" t="s">
        <v>163</v>
      </c>
      <c r="M65" s="8" t="s">
        <v>160</v>
      </c>
    </row>
    <row r="66" spans="1:13">
      <c r="A66" s="340">
        <v>6</v>
      </c>
      <c r="B66" s="323"/>
      <c r="C66" s="6" t="s">
        <v>703</v>
      </c>
      <c r="D66" s="17">
        <v>106.6</v>
      </c>
      <c r="E66" s="17">
        <v>15.7</v>
      </c>
      <c r="F66" s="17">
        <v>0</v>
      </c>
      <c r="G66" s="17">
        <v>0</v>
      </c>
      <c r="H66" s="17">
        <v>0</v>
      </c>
      <c r="I66" s="17">
        <v>20.95</v>
      </c>
      <c r="J66" s="18" t="s">
        <v>826</v>
      </c>
      <c r="K66" s="18" t="s">
        <v>827</v>
      </c>
      <c r="L66" s="18" t="s">
        <v>828</v>
      </c>
      <c r="M66" s="18" t="s">
        <v>829</v>
      </c>
    </row>
    <row r="67" spans="1:13">
      <c r="A67" s="340">
        <v>6</v>
      </c>
      <c r="B67" s="323"/>
      <c r="C67" s="19" t="s">
        <v>22</v>
      </c>
      <c r="D67" s="20">
        <v>88.37700000000001</v>
      </c>
      <c r="E67" s="20">
        <v>17.353999999999999</v>
      </c>
      <c r="F67" s="20">
        <v>0</v>
      </c>
      <c r="G67" s="20">
        <v>3.7499999999999999E-2</v>
      </c>
      <c r="H67" s="20">
        <v>0</v>
      </c>
      <c r="I67" s="20">
        <v>20.008500000000005</v>
      </c>
      <c r="J67" s="21" t="s">
        <v>11</v>
      </c>
      <c r="K67" s="21" t="s">
        <v>11</v>
      </c>
      <c r="L67" s="21" t="s">
        <v>11</v>
      </c>
      <c r="M67" s="21" t="s">
        <v>11</v>
      </c>
    </row>
    <row r="68" spans="1:13">
      <c r="A68" s="340">
        <v>7</v>
      </c>
      <c r="B68" s="323" t="s">
        <v>709</v>
      </c>
      <c r="C68" s="6" t="s">
        <v>19</v>
      </c>
      <c r="D68" s="7">
        <v>54.6</v>
      </c>
      <c r="E68" s="7">
        <v>10.6</v>
      </c>
      <c r="F68" s="7">
        <v>0</v>
      </c>
      <c r="G68" s="7">
        <v>0</v>
      </c>
      <c r="H68" s="7">
        <v>0</v>
      </c>
      <c r="I68" s="7">
        <v>19.600000000000001</v>
      </c>
      <c r="J68" s="8" t="s">
        <v>182</v>
      </c>
      <c r="K68" s="8" t="s">
        <v>161</v>
      </c>
      <c r="L68" s="8" t="s">
        <v>116</v>
      </c>
      <c r="M68" s="8" t="s">
        <v>160</v>
      </c>
    </row>
    <row r="69" spans="1:13">
      <c r="A69" s="340">
        <v>7</v>
      </c>
      <c r="B69" s="323"/>
      <c r="C69" s="6" t="s">
        <v>20</v>
      </c>
      <c r="D69" s="9">
        <v>56.4</v>
      </c>
      <c r="E69" s="9">
        <v>8.8000000000000007</v>
      </c>
      <c r="F69" s="9" t="s">
        <v>11</v>
      </c>
      <c r="G69" s="9" t="s">
        <v>11</v>
      </c>
      <c r="H69" s="9" t="s">
        <v>11</v>
      </c>
      <c r="I69" s="22">
        <v>17.5</v>
      </c>
      <c r="J69" s="23" t="s">
        <v>351</v>
      </c>
      <c r="K69" s="23" t="s">
        <v>833</v>
      </c>
      <c r="L69" s="23" t="s">
        <v>114</v>
      </c>
      <c r="M69" s="23" t="s">
        <v>350</v>
      </c>
    </row>
    <row r="70" spans="1:13">
      <c r="A70" s="340">
        <v>7</v>
      </c>
      <c r="B70" s="323"/>
      <c r="C70" s="6" t="s">
        <v>696</v>
      </c>
      <c r="D70" s="11">
        <v>76.599999999999994</v>
      </c>
      <c r="E70" s="11">
        <v>8.6</v>
      </c>
      <c r="F70" s="11">
        <v>0</v>
      </c>
      <c r="G70" s="11">
        <v>0</v>
      </c>
      <c r="H70" s="11">
        <v>0</v>
      </c>
      <c r="I70" s="11">
        <v>20.75</v>
      </c>
      <c r="J70" s="12" t="s">
        <v>157</v>
      </c>
      <c r="K70" s="12" t="s">
        <v>157</v>
      </c>
      <c r="L70" s="12" t="s">
        <v>114</v>
      </c>
      <c r="M70" s="12" t="s">
        <v>350</v>
      </c>
    </row>
    <row r="71" spans="1:13">
      <c r="A71" s="340">
        <v>7</v>
      </c>
      <c r="B71" s="323"/>
      <c r="C71" s="13" t="s">
        <v>697</v>
      </c>
      <c r="D71" s="7">
        <v>92.8</v>
      </c>
      <c r="E71" s="7">
        <v>18</v>
      </c>
      <c r="F71" s="7">
        <v>0</v>
      </c>
      <c r="G71" s="7">
        <v>0</v>
      </c>
      <c r="H71" s="7">
        <v>0</v>
      </c>
      <c r="I71" s="7">
        <v>16</v>
      </c>
      <c r="J71" s="8" t="s">
        <v>157</v>
      </c>
      <c r="K71" s="8" t="s">
        <v>157</v>
      </c>
      <c r="L71" s="8" t="s">
        <v>116</v>
      </c>
      <c r="M71" s="8" t="s">
        <v>172</v>
      </c>
    </row>
    <row r="72" spans="1:13">
      <c r="A72" s="340">
        <v>7</v>
      </c>
      <c r="B72" s="323"/>
      <c r="C72" s="6" t="s">
        <v>698</v>
      </c>
      <c r="D72" s="14">
        <v>68.599999999999994</v>
      </c>
      <c r="E72" s="14">
        <v>12.1</v>
      </c>
      <c r="F72" s="14">
        <v>1.3</v>
      </c>
      <c r="G72" s="14">
        <v>0</v>
      </c>
      <c r="H72" s="14">
        <v>0</v>
      </c>
      <c r="I72" s="14">
        <v>16.399999999999999</v>
      </c>
      <c r="J72" s="15" t="s">
        <v>157</v>
      </c>
      <c r="K72" s="15" t="s">
        <v>157</v>
      </c>
      <c r="L72" s="15" t="s">
        <v>114</v>
      </c>
      <c r="M72" s="15" t="s">
        <v>137</v>
      </c>
    </row>
    <row r="73" spans="1:13">
      <c r="A73" s="340">
        <v>7</v>
      </c>
      <c r="B73" s="323"/>
      <c r="C73" s="6" t="s">
        <v>699</v>
      </c>
      <c r="D73" s="11">
        <v>66</v>
      </c>
      <c r="E73" s="11">
        <v>8.4</v>
      </c>
      <c r="F73" s="9">
        <v>0</v>
      </c>
      <c r="G73" s="9">
        <v>0</v>
      </c>
      <c r="H73" s="9">
        <v>0</v>
      </c>
      <c r="I73" s="9">
        <v>15.23</v>
      </c>
      <c r="J73" s="12" t="s">
        <v>157</v>
      </c>
      <c r="K73" s="12" t="s">
        <v>157</v>
      </c>
      <c r="L73" s="12" t="s">
        <v>163</v>
      </c>
      <c r="M73" s="12" t="s">
        <v>160</v>
      </c>
    </row>
    <row r="74" spans="1:13">
      <c r="A74" s="340">
        <v>7</v>
      </c>
      <c r="B74" s="323"/>
      <c r="C74" s="6" t="s">
        <v>700</v>
      </c>
      <c r="D74" s="11">
        <v>66.099999999999994</v>
      </c>
      <c r="E74" s="11">
        <v>6.4</v>
      </c>
      <c r="F74" s="11">
        <v>0</v>
      </c>
      <c r="G74" s="11">
        <v>0</v>
      </c>
      <c r="H74" s="11">
        <v>0</v>
      </c>
      <c r="I74" s="11">
        <v>19.600000000000001</v>
      </c>
      <c r="J74" s="24" t="s">
        <v>157</v>
      </c>
      <c r="K74" s="24" t="s">
        <v>157</v>
      </c>
      <c r="L74" s="24" t="s">
        <v>114</v>
      </c>
      <c r="M74" s="24" t="s">
        <v>137</v>
      </c>
    </row>
    <row r="75" spans="1:13">
      <c r="A75" s="340">
        <v>7</v>
      </c>
      <c r="B75" s="323"/>
      <c r="C75" s="6" t="s">
        <v>701</v>
      </c>
      <c r="D75" s="7">
        <v>62.67</v>
      </c>
      <c r="E75" s="7">
        <v>9.0399999999999991</v>
      </c>
      <c r="F75" s="7" t="s">
        <v>11</v>
      </c>
      <c r="G75" s="7" t="s">
        <v>11</v>
      </c>
      <c r="H75" s="7" t="s">
        <v>11</v>
      </c>
      <c r="I75" s="7">
        <v>18.55</v>
      </c>
      <c r="J75" s="8" t="s">
        <v>351</v>
      </c>
      <c r="K75" s="8" t="s">
        <v>158</v>
      </c>
      <c r="L75" s="8" t="s">
        <v>116</v>
      </c>
      <c r="M75" s="8" t="s">
        <v>160</v>
      </c>
    </row>
    <row r="76" spans="1:13">
      <c r="A76" s="340">
        <v>7</v>
      </c>
      <c r="B76" s="323"/>
      <c r="C76" s="13" t="s">
        <v>702</v>
      </c>
      <c r="D76" s="7">
        <v>120.76</v>
      </c>
      <c r="E76" s="7">
        <v>19.32</v>
      </c>
      <c r="F76" s="7">
        <v>0</v>
      </c>
      <c r="G76" s="7">
        <v>0</v>
      </c>
      <c r="H76" s="7">
        <v>0</v>
      </c>
      <c r="I76" s="7">
        <v>15.73</v>
      </c>
      <c r="J76" s="8" t="s">
        <v>157</v>
      </c>
      <c r="K76" s="8" t="s">
        <v>157</v>
      </c>
      <c r="L76" s="8" t="s">
        <v>159</v>
      </c>
      <c r="M76" s="8" t="s">
        <v>160</v>
      </c>
    </row>
    <row r="77" spans="1:13">
      <c r="A77" s="340">
        <v>7</v>
      </c>
      <c r="B77" s="323"/>
      <c r="C77" s="6" t="s">
        <v>703</v>
      </c>
      <c r="D77" s="7">
        <v>104.1</v>
      </c>
      <c r="E77" s="7">
        <v>16.75</v>
      </c>
      <c r="F77" s="17">
        <v>0</v>
      </c>
      <c r="G77" s="17">
        <v>0</v>
      </c>
      <c r="H77" s="17">
        <v>0</v>
      </c>
      <c r="I77" s="7">
        <v>18.440000000000001</v>
      </c>
      <c r="J77" s="18" t="s">
        <v>826</v>
      </c>
      <c r="K77" s="8" t="s">
        <v>129</v>
      </c>
      <c r="L77" s="18" t="s">
        <v>828</v>
      </c>
      <c r="M77" s="18" t="s">
        <v>829</v>
      </c>
    </row>
    <row r="78" spans="1:13">
      <c r="A78" s="340">
        <v>7</v>
      </c>
      <c r="B78" s="323"/>
      <c r="C78" s="19" t="s">
        <v>22</v>
      </c>
      <c r="D78" s="20">
        <v>76.863</v>
      </c>
      <c r="E78" s="20">
        <v>11.800999999999998</v>
      </c>
      <c r="F78" s="20">
        <v>0.16250000000000001</v>
      </c>
      <c r="G78" s="20">
        <v>0</v>
      </c>
      <c r="H78" s="20">
        <v>0</v>
      </c>
      <c r="I78" s="20">
        <v>17.78</v>
      </c>
      <c r="J78" s="21" t="s">
        <v>11</v>
      </c>
      <c r="K78" s="21" t="s">
        <v>11</v>
      </c>
      <c r="L78" s="21" t="s">
        <v>11</v>
      </c>
      <c r="M78" s="21" t="s">
        <v>11</v>
      </c>
    </row>
    <row r="79" spans="1:13">
      <c r="A79" s="340">
        <v>8</v>
      </c>
      <c r="B79" s="323" t="s">
        <v>710</v>
      </c>
      <c r="C79" s="6" t="s">
        <v>19</v>
      </c>
      <c r="D79" s="7">
        <v>88.2</v>
      </c>
      <c r="E79" s="7">
        <v>12.4</v>
      </c>
      <c r="F79" s="7">
        <v>0</v>
      </c>
      <c r="G79" s="7">
        <v>10.6</v>
      </c>
      <c r="H79" s="7">
        <v>0</v>
      </c>
      <c r="I79" s="7">
        <v>19.2</v>
      </c>
      <c r="J79" s="8" t="s">
        <v>157</v>
      </c>
      <c r="K79" s="8" t="s">
        <v>158</v>
      </c>
      <c r="L79" s="8" t="s">
        <v>116</v>
      </c>
      <c r="M79" s="8" t="s">
        <v>160</v>
      </c>
    </row>
    <row r="80" spans="1:13">
      <c r="A80" s="340">
        <v>8</v>
      </c>
      <c r="B80" s="323"/>
      <c r="C80" s="6" t="s">
        <v>20</v>
      </c>
      <c r="D80" s="9">
        <v>64.400000000000006</v>
      </c>
      <c r="E80" s="9">
        <v>13.4</v>
      </c>
      <c r="F80" s="9" t="s">
        <v>11</v>
      </c>
      <c r="G80" s="9" t="s">
        <v>11</v>
      </c>
      <c r="H80" s="9" t="s">
        <v>11</v>
      </c>
      <c r="I80" s="22">
        <v>25.2</v>
      </c>
      <c r="J80" s="23" t="s">
        <v>351</v>
      </c>
      <c r="K80" s="23" t="s">
        <v>830</v>
      </c>
      <c r="L80" s="23" t="s">
        <v>114</v>
      </c>
      <c r="M80" s="23" t="s">
        <v>350</v>
      </c>
    </row>
    <row r="81" spans="1:13">
      <c r="A81" s="340">
        <v>8</v>
      </c>
      <c r="B81" s="323"/>
      <c r="C81" s="6" t="s">
        <v>696</v>
      </c>
      <c r="D81" s="11">
        <v>69.7</v>
      </c>
      <c r="E81" s="11">
        <v>4.5999999999999996</v>
      </c>
      <c r="F81" s="11">
        <v>0</v>
      </c>
      <c r="G81" s="11">
        <v>0</v>
      </c>
      <c r="H81" s="11">
        <v>0</v>
      </c>
      <c r="I81" s="11">
        <v>23.34</v>
      </c>
      <c r="J81" s="12" t="s">
        <v>157</v>
      </c>
      <c r="K81" s="12" t="s">
        <v>157</v>
      </c>
      <c r="L81" s="12" t="s">
        <v>116</v>
      </c>
      <c r="M81" s="12" t="s">
        <v>350</v>
      </c>
    </row>
    <row r="82" spans="1:13">
      <c r="A82" s="340">
        <v>8</v>
      </c>
      <c r="B82" s="323"/>
      <c r="C82" s="13" t="s">
        <v>697</v>
      </c>
      <c r="D82" s="7">
        <v>83.9</v>
      </c>
      <c r="E82" s="7">
        <v>19.8</v>
      </c>
      <c r="F82" s="7">
        <v>0</v>
      </c>
      <c r="G82" s="7">
        <v>2</v>
      </c>
      <c r="H82" s="7">
        <v>0</v>
      </c>
      <c r="I82" s="7">
        <v>23.9</v>
      </c>
      <c r="J82" s="8" t="s">
        <v>157</v>
      </c>
      <c r="K82" s="8" t="s">
        <v>157</v>
      </c>
      <c r="L82" s="8" t="s">
        <v>116</v>
      </c>
      <c r="M82" s="8" t="s">
        <v>350</v>
      </c>
    </row>
    <row r="83" spans="1:13">
      <c r="A83" s="340">
        <v>8</v>
      </c>
      <c r="B83" s="323"/>
      <c r="C83" s="6" t="s">
        <v>698</v>
      </c>
      <c r="D83" s="14">
        <v>63.5</v>
      </c>
      <c r="E83" s="14">
        <v>14.1</v>
      </c>
      <c r="F83" s="14">
        <v>0</v>
      </c>
      <c r="G83" s="14">
        <v>0</v>
      </c>
      <c r="H83" s="14">
        <v>0</v>
      </c>
      <c r="I83" s="14">
        <v>22.3</v>
      </c>
      <c r="J83" s="15" t="s">
        <v>157</v>
      </c>
      <c r="K83" s="15" t="s">
        <v>157</v>
      </c>
      <c r="L83" s="15" t="s">
        <v>114</v>
      </c>
      <c r="M83" s="15" t="s">
        <v>137</v>
      </c>
    </row>
    <row r="84" spans="1:13">
      <c r="A84" s="340">
        <v>8</v>
      </c>
      <c r="B84" s="323"/>
      <c r="C84" s="6" t="s">
        <v>699</v>
      </c>
      <c r="D84" s="11">
        <v>77.599999999999994</v>
      </c>
      <c r="E84" s="11">
        <v>12</v>
      </c>
      <c r="F84" s="9">
        <v>0</v>
      </c>
      <c r="G84" s="9">
        <v>0</v>
      </c>
      <c r="H84" s="9">
        <v>0</v>
      </c>
      <c r="I84" s="9">
        <v>19.97</v>
      </c>
      <c r="J84" s="12" t="s">
        <v>157</v>
      </c>
      <c r="K84" s="12" t="s">
        <v>157</v>
      </c>
      <c r="L84" s="12" t="s">
        <v>116</v>
      </c>
      <c r="M84" s="12" t="s">
        <v>160</v>
      </c>
    </row>
    <row r="85" spans="1:13">
      <c r="A85" s="340">
        <v>8</v>
      </c>
      <c r="B85" s="323"/>
      <c r="C85" s="6" t="s">
        <v>700</v>
      </c>
      <c r="D85" s="11">
        <v>78.7</v>
      </c>
      <c r="E85" s="11">
        <v>24.7</v>
      </c>
      <c r="F85" s="11">
        <v>0</v>
      </c>
      <c r="G85" s="11">
        <v>0</v>
      </c>
      <c r="H85" s="11">
        <v>0</v>
      </c>
      <c r="I85" s="11">
        <v>22.9</v>
      </c>
      <c r="J85" s="24" t="s">
        <v>157</v>
      </c>
      <c r="K85" s="24" t="s">
        <v>157</v>
      </c>
      <c r="L85" s="24" t="s">
        <v>114</v>
      </c>
      <c r="M85" s="24" t="s">
        <v>137</v>
      </c>
    </row>
    <row r="86" spans="1:13">
      <c r="A86" s="340">
        <v>8</v>
      </c>
      <c r="B86" s="323"/>
      <c r="C86" s="6" t="s">
        <v>701</v>
      </c>
      <c r="D86" s="7">
        <v>97</v>
      </c>
      <c r="E86" s="7">
        <v>9.73</v>
      </c>
      <c r="F86" s="7" t="s">
        <v>11</v>
      </c>
      <c r="G86" s="7" t="s">
        <v>11</v>
      </c>
      <c r="H86" s="7" t="s">
        <v>11</v>
      </c>
      <c r="I86" s="7">
        <v>19.940000000000001</v>
      </c>
      <c r="J86" s="8" t="s">
        <v>351</v>
      </c>
      <c r="K86" s="8" t="s">
        <v>158</v>
      </c>
      <c r="L86" s="8" t="s">
        <v>116</v>
      </c>
      <c r="M86" s="8" t="s">
        <v>160</v>
      </c>
    </row>
    <row r="87" spans="1:13">
      <c r="A87" s="340">
        <v>8</v>
      </c>
      <c r="B87" s="323"/>
      <c r="C87" s="13" t="s">
        <v>702</v>
      </c>
      <c r="D87" s="7">
        <v>118.08</v>
      </c>
      <c r="E87" s="7">
        <v>23.48</v>
      </c>
      <c r="F87" s="7">
        <v>0</v>
      </c>
      <c r="G87" s="7">
        <v>0</v>
      </c>
      <c r="H87" s="7">
        <v>0</v>
      </c>
      <c r="I87" s="7">
        <v>25.88</v>
      </c>
      <c r="J87" s="8" t="s">
        <v>157</v>
      </c>
      <c r="K87" s="8" t="s">
        <v>157</v>
      </c>
      <c r="L87" s="8" t="s">
        <v>114</v>
      </c>
      <c r="M87" s="8" t="s">
        <v>160</v>
      </c>
    </row>
    <row r="88" spans="1:13">
      <c r="A88" s="340">
        <v>8</v>
      </c>
      <c r="B88" s="323"/>
      <c r="C88" s="6" t="s">
        <v>703</v>
      </c>
      <c r="D88" s="7">
        <v>93.75</v>
      </c>
      <c r="E88" s="7">
        <v>28.25</v>
      </c>
      <c r="F88" s="17">
        <v>0</v>
      </c>
      <c r="G88" s="17">
        <v>0</v>
      </c>
      <c r="H88" s="17">
        <v>0</v>
      </c>
      <c r="I88" s="7">
        <v>22.97</v>
      </c>
      <c r="J88" s="18" t="s">
        <v>826</v>
      </c>
      <c r="K88" s="18" t="s">
        <v>827</v>
      </c>
      <c r="L88" s="18" t="s">
        <v>828</v>
      </c>
      <c r="M88" s="18" t="s">
        <v>829</v>
      </c>
    </row>
    <row r="89" spans="1:13">
      <c r="A89" s="340">
        <v>8</v>
      </c>
      <c r="B89" s="323"/>
      <c r="C89" s="19" t="s">
        <v>22</v>
      </c>
      <c r="D89" s="20">
        <v>83.483000000000018</v>
      </c>
      <c r="E89" s="20">
        <v>16.246000000000002</v>
      </c>
      <c r="F89" s="20">
        <v>0</v>
      </c>
      <c r="G89" s="20">
        <v>1.575</v>
      </c>
      <c r="H89" s="20">
        <v>0</v>
      </c>
      <c r="I89" s="20">
        <v>22.559999999999995</v>
      </c>
      <c r="J89" s="21" t="s">
        <v>11</v>
      </c>
      <c r="K89" s="21" t="s">
        <v>11</v>
      </c>
      <c r="L89" s="21" t="s">
        <v>11</v>
      </c>
      <c r="M89" s="21" t="s">
        <v>11</v>
      </c>
    </row>
    <row r="90" spans="1:13">
      <c r="A90" s="340">
        <v>9</v>
      </c>
      <c r="B90" s="323" t="s">
        <v>711</v>
      </c>
      <c r="C90" s="6" t="s">
        <v>19</v>
      </c>
      <c r="D90" s="7">
        <v>66.2</v>
      </c>
      <c r="E90" s="7">
        <v>9.1</v>
      </c>
      <c r="F90" s="7">
        <v>0</v>
      </c>
      <c r="G90" s="7">
        <v>0</v>
      </c>
      <c r="H90" s="7">
        <v>0</v>
      </c>
      <c r="I90" s="7">
        <v>17.8</v>
      </c>
      <c r="J90" s="8" t="s">
        <v>182</v>
      </c>
      <c r="K90" s="8" t="s">
        <v>161</v>
      </c>
      <c r="L90" s="8" t="s">
        <v>116</v>
      </c>
      <c r="M90" s="8" t="s">
        <v>160</v>
      </c>
    </row>
    <row r="91" spans="1:13">
      <c r="A91" s="340">
        <v>9</v>
      </c>
      <c r="B91" s="323"/>
      <c r="C91" s="6" t="s">
        <v>20</v>
      </c>
      <c r="D91" s="9">
        <v>78.599999999999994</v>
      </c>
      <c r="E91" s="9">
        <v>20.6</v>
      </c>
      <c r="F91" s="9" t="s">
        <v>11</v>
      </c>
      <c r="G91" s="9" t="s">
        <v>11</v>
      </c>
      <c r="H91" s="9" t="s">
        <v>11</v>
      </c>
      <c r="I91" s="22">
        <v>29.2</v>
      </c>
      <c r="J91" s="23" t="s">
        <v>351</v>
      </c>
      <c r="K91" s="23" t="s">
        <v>168</v>
      </c>
      <c r="L91" s="23" t="s">
        <v>116</v>
      </c>
      <c r="M91" s="23" t="s">
        <v>350</v>
      </c>
    </row>
    <row r="92" spans="1:13">
      <c r="A92" s="340">
        <v>9</v>
      </c>
      <c r="B92" s="323"/>
      <c r="C92" s="6" t="s">
        <v>696</v>
      </c>
      <c r="D92" s="11">
        <v>91.3</v>
      </c>
      <c r="E92" s="11">
        <v>19.3</v>
      </c>
      <c r="F92" s="11">
        <v>0</v>
      </c>
      <c r="G92" s="11">
        <v>0</v>
      </c>
      <c r="H92" s="11">
        <v>0</v>
      </c>
      <c r="I92" s="11">
        <v>23.58</v>
      </c>
      <c r="J92" s="12" t="s">
        <v>157</v>
      </c>
      <c r="K92" s="12" t="s">
        <v>167</v>
      </c>
      <c r="L92" s="12" t="s">
        <v>116</v>
      </c>
      <c r="M92" s="12" t="s">
        <v>350</v>
      </c>
    </row>
    <row r="93" spans="1:13">
      <c r="A93" s="340">
        <v>9</v>
      </c>
      <c r="B93" s="323"/>
      <c r="C93" s="13" t="s">
        <v>697</v>
      </c>
      <c r="D93" s="7">
        <v>93.9</v>
      </c>
      <c r="E93" s="7">
        <v>26.3</v>
      </c>
      <c r="F93" s="7">
        <v>31</v>
      </c>
      <c r="G93" s="7">
        <v>0</v>
      </c>
      <c r="H93" s="7">
        <v>0</v>
      </c>
      <c r="I93" s="7">
        <v>28.3</v>
      </c>
      <c r="J93" s="8" t="s">
        <v>157</v>
      </c>
      <c r="K93" s="8" t="s">
        <v>167</v>
      </c>
      <c r="L93" s="8" t="s">
        <v>116</v>
      </c>
      <c r="M93" s="8" t="s">
        <v>172</v>
      </c>
    </row>
    <row r="94" spans="1:13">
      <c r="A94" s="340">
        <v>9</v>
      </c>
      <c r="B94" s="323"/>
      <c r="C94" s="6" t="s">
        <v>698</v>
      </c>
      <c r="D94" s="14">
        <v>91.4</v>
      </c>
      <c r="E94" s="14">
        <v>17.2</v>
      </c>
      <c r="F94" s="14">
        <v>3.7</v>
      </c>
      <c r="G94" s="14">
        <v>1.3</v>
      </c>
      <c r="H94" s="14">
        <v>0</v>
      </c>
      <c r="I94" s="14">
        <v>25.8</v>
      </c>
      <c r="J94" s="15" t="s">
        <v>157</v>
      </c>
      <c r="K94" s="15" t="s">
        <v>167</v>
      </c>
      <c r="L94" s="15" t="s">
        <v>114</v>
      </c>
      <c r="M94" s="15" t="s">
        <v>137</v>
      </c>
    </row>
    <row r="95" spans="1:13">
      <c r="A95" s="340">
        <v>9</v>
      </c>
      <c r="B95" s="323"/>
      <c r="C95" s="6" t="s">
        <v>699</v>
      </c>
      <c r="D95" s="11">
        <v>90.8</v>
      </c>
      <c r="E95" s="11">
        <v>18.2</v>
      </c>
      <c r="F95" s="9">
        <v>0</v>
      </c>
      <c r="G95" s="9">
        <v>0</v>
      </c>
      <c r="H95" s="9">
        <v>0</v>
      </c>
      <c r="I95" s="9">
        <v>30.155000000000001</v>
      </c>
      <c r="J95" s="12" t="s">
        <v>831</v>
      </c>
      <c r="K95" s="12" t="s">
        <v>158</v>
      </c>
      <c r="L95" s="12" t="s">
        <v>163</v>
      </c>
      <c r="M95" s="12" t="s">
        <v>160</v>
      </c>
    </row>
    <row r="96" spans="1:13">
      <c r="A96" s="340">
        <v>9</v>
      </c>
      <c r="B96" s="323"/>
      <c r="C96" s="6" t="s">
        <v>700</v>
      </c>
      <c r="D96" s="11">
        <v>109.6</v>
      </c>
      <c r="E96" s="11">
        <v>27.3</v>
      </c>
      <c r="F96" s="11">
        <v>0</v>
      </c>
      <c r="G96" s="11">
        <v>0</v>
      </c>
      <c r="H96" s="11">
        <v>0</v>
      </c>
      <c r="I96" s="11">
        <v>21.8</v>
      </c>
      <c r="J96" s="24" t="s">
        <v>157</v>
      </c>
      <c r="K96" s="24" t="s">
        <v>167</v>
      </c>
      <c r="L96" s="24" t="s">
        <v>114</v>
      </c>
      <c r="M96" s="24" t="s">
        <v>160</v>
      </c>
    </row>
    <row r="97" spans="1:13">
      <c r="A97" s="340">
        <v>9</v>
      </c>
      <c r="B97" s="323"/>
      <c r="C97" s="6" t="s">
        <v>701</v>
      </c>
      <c r="D97" s="7">
        <v>79.33</v>
      </c>
      <c r="E97" s="7">
        <v>7.93</v>
      </c>
      <c r="F97" s="7" t="s">
        <v>11</v>
      </c>
      <c r="G97" s="7" t="s">
        <v>11</v>
      </c>
      <c r="H97" s="7" t="s">
        <v>11</v>
      </c>
      <c r="I97" s="7">
        <v>23.74</v>
      </c>
      <c r="J97" s="8" t="s">
        <v>351</v>
      </c>
      <c r="K97" s="8" t="s">
        <v>167</v>
      </c>
      <c r="L97" s="8" t="s">
        <v>116</v>
      </c>
      <c r="M97" s="8" t="s">
        <v>160</v>
      </c>
    </row>
    <row r="98" spans="1:13">
      <c r="A98" s="340">
        <v>9</v>
      </c>
      <c r="B98" s="323"/>
      <c r="C98" s="13" t="s">
        <v>702</v>
      </c>
      <c r="D98" s="7">
        <v>129.96</v>
      </c>
      <c r="E98" s="7">
        <v>30.7</v>
      </c>
      <c r="F98" s="7">
        <v>0</v>
      </c>
      <c r="G98" s="7">
        <v>0</v>
      </c>
      <c r="H98" s="7">
        <v>0</v>
      </c>
      <c r="I98" s="7">
        <v>26.5</v>
      </c>
      <c r="J98" s="8" t="s">
        <v>157</v>
      </c>
      <c r="K98" s="8" t="s">
        <v>167</v>
      </c>
      <c r="L98" s="8" t="s">
        <v>159</v>
      </c>
      <c r="M98" s="8" t="s">
        <v>160</v>
      </c>
    </row>
    <row r="99" spans="1:13">
      <c r="A99" s="340">
        <v>9</v>
      </c>
      <c r="B99" s="323"/>
      <c r="C99" s="6" t="s">
        <v>703</v>
      </c>
      <c r="D99" s="7">
        <v>116.6</v>
      </c>
      <c r="E99" s="7">
        <v>27.4</v>
      </c>
      <c r="F99" s="17">
        <v>0</v>
      </c>
      <c r="G99" s="17">
        <v>0</v>
      </c>
      <c r="H99" s="17">
        <v>0</v>
      </c>
      <c r="I99" s="7">
        <v>29.37</v>
      </c>
      <c r="J99" s="18" t="s">
        <v>826</v>
      </c>
      <c r="K99" s="8" t="s">
        <v>169</v>
      </c>
      <c r="L99" s="18" t="s">
        <v>828</v>
      </c>
      <c r="M99" s="18" t="s">
        <v>829</v>
      </c>
    </row>
    <row r="100" spans="1:13">
      <c r="A100" s="340">
        <v>9</v>
      </c>
      <c r="B100" s="323"/>
      <c r="C100" s="19" t="s">
        <v>22</v>
      </c>
      <c r="D100" s="20">
        <v>94.769000000000005</v>
      </c>
      <c r="E100" s="20">
        <v>20.402999999999999</v>
      </c>
      <c r="F100" s="20">
        <v>4.3375000000000004</v>
      </c>
      <c r="G100" s="20">
        <v>0.16250000000000001</v>
      </c>
      <c r="H100" s="20">
        <v>0</v>
      </c>
      <c r="I100" s="20">
        <v>25.624500000000001</v>
      </c>
      <c r="J100" s="21" t="s">
        <v>11</v>
      </c>
      <c r="K100" s="21" t="s">
        <v>11</v>
      </c>
      <c r="L100" s="21" t="s">
        <v>11</v>
      </c>
      <c r="M100" s="21" t="s">
        <v>11</v>
      </c>
    </row>
    <row r="101" spans="1:13" ht="15.75" customHeight="1">
      <c r="A101" s="340">
        <v>10</v>
      </c>
      <c r="B101" s="323" t="s">
        <v>42</v>
      </c>
      <c r="C101" s="6" t="s">
        <v>19</v>
      </c>
      <c r="D101" s="7">
        <v>49.2</v>
      </c>
      <c r="E101" s="7">
        <v>7.6</v>
      </c>
      <c r="F101" s="7">
        <v>0</v>
      </c>
      <c r="G101" s="7">
        <v>0</v>
      </c>
      <c r="H101" s="7">
        <v>0</v>
      </c>
      <c r="I101" s="7">
        <v>19.899999999999999</v>
      </c>
      <c r="J101" s="8" t="s">
        <v>157</v>
      </c>
      <c r="K101" s="8" t="s">
        <v>158</v>
      </c>
      <c r="L101" s="8" t="s">
        <v>116</v>
      </c>
      <c r="M101" s="8" t="s">
        <v>160</v>
      </c>
    </row>
    <row r="102" spans="1:13">
      <c r="A102" s="340">
        <v>10</v>
      </c>
      <c r="B102" s="323"/>
      <c r="C102" s="6" t="s">
        <v>20</v>
      </c>
      <c r="D102" s="9">
        <v>54.4</v>
      </c>
      <c r="E102" s="9">
        <v>14</v>
      </c>
      <c r="F102" s="9" t="s">
        <v>11</v>
      </c>
      <c r="G102" s="9" t="s">
        <v>11</v>
      </c>
      <c r="H102" s="9" t="s">
        <v>11</v>
      </c>
      <c r="I102" s="22">
        <v>23.5</v>
      </c>
      <c r="J102" s="23" t="s">
        <v>351</v>
      </c>
      <c r="K102" s="23" t="s">
        <v>165</v>
      </c>
      <c r="L102" s="23" t="s">
        <v>116</v>
      </c>
      <c r="M102" s="23" t="s">
        <v>174</v>
      </c>
    </row>
    <row r="103" spans="1:13">
      <c r="A103" s="340">
        <v>10</v>
      </c>
      <c r="B103" s="323"/>
      <c r="C103" s="6" t="s">
        <v>696</v>
      </c>
      <c r="D103" s="11">
        <v>68.599999999999994</v>
      </c>
      <c r="E103" s="11">
        <v>11.3</v>
      </c>
      <c r="F103" s="11">
        <v>0</v>
      </c>
      <c r="G103" s="11">
        <v>0</v>
      </c>
      <c r="H103" s="11">
        <v>0</v>
      </c>
      <c r="I103" s="11">
        <v>20.28</v>
      </c>
      <c r="J103" s="12" t="s">
        <v>157</v>
      </c>
      <c r="K103" s="12" t="s">
        <v>157</v>
      </c>
      <c r="L103" s="12" t="s">
        <v>116</v>
      </c>
      <c r="M103" s="12" t="s">
        <v>350</v>
      </c>
    </row>
    <row r="104" spans="1:13">
      <c r="A104" s="340">
        <v>10</v>
      </c>
      <c r="B104" s="323"/>
      <c r="C104" s="13" t="s">
        <v>697</v>
      </c>
      <c r="D104" s="7">
        <v>85.6</v>
      </c>
      <c r="E104" s="7">
        <v>20.6</v>
      </c>
      <c r="F104" s="7">
        <v>0</v>
      </c>
      <c r="G104" s="7">
        <v>0</v>
      </c>
      <c r="H104" s="7">
        <v>0</v>
      </c>
      <c r="I104" s="7">
        <v>22.9</v>
      </c>
      <c r="J104" s="8" t="s">
        <v>157</v>
      </c>
      <c r="K104" s="8" t="s">
        <v>161</v>
      </c>
      <c r="L104" s="8" t="s">
        <v>116</v>
      </c>
      <c r="M104" s="8" t="s">
        <v>172</v>
      </c>
    </row>
    <row r="105" spans="1:13">
      <c r="A105" s="340">
        <v>10</v>
      </c>
      <c r="B105" s="323"/>
      <c r="C105" s="6" t="s">
        <v>698</v>
      </c>
      <c r="D105" s="14">
        <v>72.900000000000006</v>
      </c>
      <c r="E105" s="14">
        <v>15</v>
      </c>
      <c r="F105" s="14">
        <v>0.7</v>
      </c>
      <c r="G105" s="14">
        <v>0.3</v>
      </c>
      <c r="H105" s="14">
        <v>0</v>
      </c>
      <c r="I105" s="14">
        <v>22.8</v>
      </c>
      <c r="J105" s="15" t="s">
        <v>157</v>
      </c>
      <c r="K105" s="15" t="s">
        <v>161</v>
      </c>
      <c r="L105" s="15" t="s">
        <v>114</v>
      </c>
      <c r="M105" s="15" t="s">
        <v>137</v>
      </c>
    </row>
    <row r="106" spans="1:13">
      <c r="A106" s="340">
        <v>10</v>
      </c>
      <c r="B106" s="323"/>
      <c r="C106" s="6" t="s">
        <v>699</v>
      </c>
      <c r="D106" s="11">
        <v>75.400000000000006</v>
      </c>
      <c r="E106" s="11">
        <v>14.2</v>
      </c>
      <c r="F106" s="9">
        <v>0</v>
      </c>
      <c r="G106" s="9">
        <v>0</v>
      </c>
      <c r="H106" s="9">
        <v>0</v>
      </c>
      <c r="I106" s="9">
        <v>22.97</v>
      </c>
      <c r="J106" s="12" t="s">
        <v>157</v>
      </c>
      <c r="K106" s="12" t="s">
        <v>161</v>
      </c>
      <c r="L106" s="12" t="s">
        <v>116</v>
      </c>
      <c r="M106" s="12" t="s">
        <v>160</v>
      </c>
    </row>
    <row r="107" spans="1:13">
      <c r="A107" s="340">
        <v>10</v>
      </c>
      <c r="B107" s="323"/>
      <c r="C107" s="6" t="s">
        <v>700</v>
      </c>
      <c r="D107" s="11">
        <v>83.2</v>
      </c>
      <c r="E107" s="11">
        <v>6.7</v>
      </c>
      <c r="F107" s="11">
        <v>0</v>
      </c>
      <c r="G107" s="11">
        <v>0</v>
      </c>
      <c r="H107" s="11">
        <v>0</v>
      </c>
      <c r="I107" s="11">
        <v>22.9</v>
      </c>
      <c r="J107" s="24" t="s">
        <v>157</v>
      </c>
      <c r="K107" s="24" t="s">
        <v>158</v>
      </c>
      <c r="L107" s="24" t="s">
        <v>114</v>
      </c>
      <c r="M107" s="24" t="s">
        <v>137</v>
      </c>
    </row>
    <row r="108" spans="1:13">
      <c r="A108" s="340">
        <v>10</v>
      </c>
      <c r="B108" s="323"/>
      <c r="C108" s="6" t="s">
        <v>701</v>
      </c>
      <c r="D108" s="7">
        <v>64.67</v>
      </c>
      <c r="E108" s="7">
        <v>8.84</v>
      </c>
      <c r="F108" s="7" t="s">
        <v>11</v>
      </c>
      <c r="G108" s="7" t="s">
        <v>11</v>
      </c>
      <c r="H108" s="7" t="s">
        <v>11</v>
      </c>
      <c r="I108" s="7">
        <v>23.22</v>
      </c>
      <c r="J108" s="8" t="s">
        <v>351</v>
      </c>
      <c r="K108" s="8" t="s">
        <v>158</v>
      </c>
      <c r="L108" s="8" t="s">
        <v>116</v>
      </c>
      <c r="M108" s="8" t="s">
        <v>160</v>
      </c>
    </row>
    <row r="109" spans="1:13">
      <c r="A109" s="340">
        <v>10</v>
      </c>
      <c r="B109" s="323"/>
      <c r="C109" s="13" t="s">
        <v>702</v>
      </c>
      <c r="D109" s="7">
        <v>107.06</v>
      </c>
      <c r="E109" s="7">
        <v>21.7</v>
      </c>
      <c r="F109" s="7">
        <v>0</v>
      </c>
      <c r="G109" s="7">
        <v>0</v>
      </c>
      <c r="H109" s="7">
        <v>0</v>
      </c>
      <c r="I109" s="7">
        <v>23.49</v>
      </c>
      <c r="J109" s="8" t="s">
        <v>157</v>
      </c>
      <c r="K109" s="8" t="s">
        <v>170</v>
      </c>
      <c r="L109" s="8" t="s">
        <v>159</v>
      </c>
      <c r="M109" s="8" t="s">
        <v>160</v>
      </c>
    </row>
    <row r="110" spans="1:13">
      <c r="A110" s="340">
        <v>10</v>
      </c>
      <c r="B110" s="323"/>
      <c r="C110" s="6" t="s">
        <v>703</v>
      </c>
      <c r="D110" s="7">
        <v>84.2</v>
      </c>
      <c r="E110" s="7">
        <v>14.8</v>
      </c>
      <c r="F110" s="17">
        <v>0</v>
      </c>
      <c r="G110" s="17">
        <v>0</v>
      </c>
      <c r="H110" s="17">
        <v>0</v>
      </c>
      <c r="I110" s="7">
        <v>24.8</v>
      </c>
      <c r="J110" s="18" t="s">
        <v>826</v>
      </c>
      <c r="K110" s="8" t="s">
        <v>351</v>
      </c>
      <c r="L110" s="18" t="s">
        <v>828</v>
      </c>
      <c r="M110" s="18" t="s">
        <v>829</v>
      </c>
    </row>
    <row r="111" spans="1:13">
      <c r="A111" s="340">
        <v>10</v>
      </c>
      <c r="B111" s="323"/>
      <c r="C111" s="19" t="s">
        <v>22</v>
      </c>
      <c r="D111" s="20">
        <v>74.522999999999996</v>
      </c>
      <c r="E111" s="20">
        <v>13.474</v>
      </c>
      <c r="F111" s="20">
        <v>8.7499999999999994E-2</v>
      </c>
      <c r="G111" s="20">
        <v>3.7499999999999999E-2</v>
      </c>
      <c r="H111" s="20">
        <v>0</v>
      </c>
      <c r="I111" s="20">
        <v>22.676000000000002</v>
      </c>
      <c r="J111" s="21" t="s">
        <v>11</v>
      </c>
      <c r="K111" s="21" t="s">
        <v>11</v>
      </c>
      <c r="L111" s="21" t="s">
        <v>11</v>
      </c>
      <c r="M111" s="21" t="s">
        <v>11</v>
      </c>
    </row>
    <row r="112" spans="1:13" ht="14.25" customHeight="1">
      <c r="A112" s="340">
        <v>11</v>
      </c>
      <c r="B112" s="323" t="s">
        <v>695</v>
      </c>
      <c r="C112" s="6" t="s">
        <v>19</v>
      </c>
      <c r="D112" s="7">
        <v>105.6</v>
      </c>
      <c r="E112" s="7">
        <v>24.2</v>
      </c>
      <c r="F112" s="7">
        <v>0</v>
      </c>
      <c r="G112" s="7">
        <v>0</v>
      </c>
      <c r="H112" s="7">
        <v>0</v>
      </c>
      <c r="I112" s="7">
        <v>20.399999999999999</v>
      </c>
      <c r="J112" s="8" t="s">
        <v>157</v>
      </c>
      <c r="K112" s="8" t="s">
        <v>158</v>
      </c>
      <c r="L112" s="8" t="s">
        <v>114</v>
      </c>
      <c r="M112" s="8" t="s">
        <v>160</v>
      </c>
    </row>
    <row r="113" spans="1:13">
      <c r="A113" s="340">
        <v>11</v>
      </c>
      <c r="B113" s="323"/>
      <c r="C113" s="6" t="s">
        <v>20</v>
      </c>
      <c r="D113" s="9">
        <v>96.4</v>
      </c>
      <c r="E113" s="9">
        <v>18</v>
      </c>
      <c r="F113" s="9" t="s">
        <v>11</v>
      </c>
      <c r="G113" s="9" t="s">
        <v>11</v>
      </c>
      <c r="H113" s="9" t="s">
        <v>11</v>
      </c>
      <c r="I113" s="22">
        <v>18.899999999999999</v>
      </c>
      <c r="J113" s="23" t="s">
        <v>351</v>
      </c>
      <c r="K113" s="23" t="s">
        <v>165</v>
      </c>
      <c r="L113" s="23" t="s">
        <v>114</v>
      </c>
      <c r="M113" s="23" t="s">
        <v>350</v>
      </c>
    </row>
    <row r="114" spans="1:13">
      <c r="A114" s="340">
        <v>11</v>
      </c>
      <c r="B114" s="323"/>
      <c r="C114" s="6" t="s">
        <v>696</v>
      </c>
      <c r="D114" s="11">
        <v>83.3</v>
      </c>
      <c r="E114" s="11">
        <v>6.6</v>
      </c>
      <c r="F114" s="11">
        <v>0</v>
      </c>
      <c r="G114" s="11">
        <v>0</v>
      </c>
      <c r="H114" s="11">
        <v>0</v>
      </c>
      <c r="I114" s="11">
        <v>21.22</v>
      </c>
      <c r="J114" s="12" t="s">
        <v>157</v>
      </c>
      <c r="K114" s="12" t="s">
        <v>158</v>
      </c>
      <c r="L114" s="12" t="s">
        <v>116</v>
      </c>
      <c r="M114" s="12" t="s">
        <v>350</v>
      </c>
    </row>
    <row r="115" spans="1:13">
      <c r="A115" s="340">
        <v>11</v>
      </c>
      <c r="B115" s="323"/>
      <c r="C115" s="13" t="s">
        <v>697</v>
      </c>
      <c r="D115" s="7">
        <v>86.8</v>
      </c>
      <c r="E115" s="7">
        <v>15.2</v>
      </c>
      <c r="F115" s="7">
        <v>0</v>
      </c>
      <c r="G115" s="7">
        <v>0</v>
      </c>
      <c r="H115" s="7">
        <v>0</v>
      </c>
      <c r="I115" s="7">
        <v>18.600000000000001</v>
      </c>
      <c r="J115" s="8" t="s">
        <v>157</v>
      </c>
      <c r="K115" s="8" t="s">
        <v>158</v>
      </c>
      <c r="L115" s="8" t="s">
        <v>116</v>
      </c>
      <c r="M115" s="8" t="s">
        <v>350</v>
      </c>
    </row>
    <row r="116" spans="1:13">
      <c r="A116" s="340">
        <v>11</v>
      </c>
      <c r="B116" s="323"/>
      <c r="C116" s="6" t="s">
        <v>698</v>
      </c>
      <c r="D116" s="14">
        <v>88.4</v>
      </c>
      <c r="E116" s="14">
        <v>16.2</v>
      </c>
      <c r="F116" s="14">
        <v>0</v>
      </c>
      <c r="G116" s="14">
        <v>1</v>
      </c>
      <c r="H116" s="14">
        <v>0</v>
      </c>
      <c r="I116" s="14">
        <v>18.899999999999999</v>
      </c>
      <c r="J116" s="15" t="s">
        <v>157</v>
      </c>
      <c r="K116" s="15" t="s">
        <v>164</v>
      </c>
      <c r="L116" s="15" t="s">
        <v>114</v>
      </c>
      <c r="M116" s="15" t="s">
        <v>137</v>
      </c>
    </row>
    <row r="117" spans="1:13">
      <c r="A117" s="340">
        <v>11</v>
      </c>
      <c r="B117" s="323"/>
      <c r="C117" s="6" t="s">
        <v>699</v>
      </c>
      <c r="D117" s="11">
        <v>97.8</v>
      </c>
      <c r="E117" s="11">
        <v>7.6</v>
      </c>
      <c r="F117" s="9">
        <v>0</v>
      </c>
      <c r="G117" s="9">
        <v>0</v>
      </c>
      <c r="H117" s="9">
        <v>0</v>
      </c>
      <c r="I117" s="9">
        <v>20.175000000000001</v>
      </c>
      <c r="J117" s="12" t="s">
        <v>157</v>
      </c>
      <c r="K117" s="12" t="s">
        <v>158</v>
      </c>
      <c r="L117" s="12" t="s">
        <v>116</v>
      </c>
      <c r="M117" s="12" t="s">
        <v>160</v>
      </c>
    </row>
    <row r="118" spans="1:13">
      <c r="A118" s="340">
        <v>11</v>
      </c>
      <c r="B118" s="323"/>
      <c r="C118" s="6" t="s">
        <v>700</v>
      </c>
      <c r="D118" s="11">
        <v>98.7</v>
      </c>
      <c r="E118" s="11">
        <v>16.600000000000001</v>
      </c>
      <c r="F118" s="11">
        <v>0</v>
      </c>
      <c r="G118" s="11">
        <v>0</v>
      </c>
      <c r="H118" s="11">
        <v>0</v>
      </c>
      <c r="I118" s="11">
        <v>20.5</v>
      </c>
      <c r="J118" s="24" t="s">
        <v>157</v>
      </c>
      <c r="K118" s="24" t="s">
        <v>164</v>
      </c>
      <c r="L118" s="24" t="s">
        <v>114</v>
      </c>
      <c r="M118" s="24" t="s">
        <v>137</v>
      </c>
    </row>
    <row r="119" spans="1:13">
      <c r="A119" s="340">
        <v>11</v>
      </c>
      <c r="B119" s="323"/>
      <c r="C119" s="6" t="s">
        <v>701</v>
      </c>
      <c r="D119" s="7">
        <v>82.33</v>
      </c>
      <c r="E119" s="7">
        <v>8.25</v>
      </c>
      <c r="F119" s="7" t="s">
        <v>11</v>
      </c>
      <c r="G119" s="7" t="s">
        <v>11</v>
      </c>
      <c r="H119" s="7" t="s">
        <v>11</v>
      </c>
      <c r="I119" s="7">
        <v>19.54</v>
      </c>
      <c r="J119" s="8" t="s">
        <v>351</v>
      </c>
      <c r="K119" s="8" t="s">
        <v>158</v>
      </c>
      <c r="L119" s="8" t="s">
        <v>116</v>
      </c>
      <c r="M119" s="8" t="s">
        <v>160</v>
      </c>
    </row>
    <row r="120" spans="1:13">
      <c r="A120" s="340">
        <v>11</v>
      </c>
      <c r="B120" s="323"/>
      <c r="C120" s="13" t="s">
        <v>702</v>
      </c>
      <c r="D120" s="7">
        <v>132.12</v>
      </c>
      <c r="E120" s="7">
        <v>22.98</v>
      </c>
      <c r="F120" s="7">
        <v>0</v>
      </c>
      <c r="G120" s="7">
        <v>0</v>
      </c>
      <c r="H120" s="7">
        <v>0</v>
      </c>
      <c r="I120" s="7">
        <v>22.93</v>
      </c>
      <c r="J120" s="8" t="s">
        <v>157</v>
      </c>
      <c r="K120" s="8" t="s">
        <v>158</v>
      </c>
      <c r="L120" s="8" t="s">
        <v>159</v>
      </c>
      <c r="M120" s="8" t="s">
        <v>160</v>
      </c>
    </row>
    <row r="121" spans="1:13">
      <c r="A121" s="340">
        <v>11</v>
      </c>
      <c r="B121" s="323"/>
      <c r="C121" s="6" t="s">
        <v>703</v>
      </c>
      <c r="D121" s="17">
        <v>107.6</v>
      </c>
      <c r="E121" s="17">
        <v>18.600000000000001</v>
      </c>
      <c r="F121" s="17">
        <v>0</v>
      </c>
      <c r="G121" s="17">
        <v>0</v>
      </c>
      <c r="H121" s="17">
        <v>0</v>
      </c>
      <c r="I121" s="17">
        <v>20.34</v>
      </c>
      <c r="J121" s="18" t="s">
        <v>826</v>
      </c>
      <c r="K121" s="18" t="s">
        <v>827</v>
      </c>
      <c r="L121" s="18" t="s">
        <v>828</v>
      </c>
      <c r="M121" s="18" t="s">
        <v>829</v>
      </c>
    </row>
    <row r="122" spans="1:13">
      <c r="A122" s="340">
        <v>11</v>
      </c>
      <c r="B122" s="323"/>
      <c r="C122" s="19" t="s">
        <v>22</v>
      </c>
      <c r="D122" s="20">
        <v>97.905000000000001</v>
      </c>
      <c r="E122" s="20">
        <v>15.422999999999998</v>
      </c>
      <c r="F122" s="20">
        <v>0</v>
      </c>
      <c r="G122" s="20">
        <v>0.125</v>
      </c>
      <c r="H122" s="20">
        <v>0</v>
      </c>
      <c r="I122" s="20">
        <v>20.150500000000001</v>
      </c>
      <c r="J122" s="21" t="s">
        <v>11</v>
      </c>
      <c r="K122" s="21" t="s">
        <v>11</v>
      </c>
      <c r="L122" s="21" t="s">
        <v>11</v>
      </c>
      <c r="M122" s="21" t="s">
        <v>11</v>
      </c>
    </row>
    <row r="123" spans="1:13" ht="14.25" customHeight="1">
      <c r="A123" s="340">
        <v>12</v>
      </c>
      <c r="B123" s="323" t="s">
        <v>43</v>
      </c>
      <c r="C123" s="6" t="s">
        <v>19</v>
      </c>
      <c r="D123" s="7">
        <v>99.2</v>
      </c>
      <c r="E123" s="7">
        <v>13.2</v>
      </c>
      <c r="F123" s="7">
        <v>0</v>
      </c>
      <c r="G123" s="7">
        <v>0</v>
      </c>
      <c r="H123" s="7">
        <v>0</v>
      </c>
      <c r="I123" s="7">
        <v>20.2</v>
      </c>
      <c r="J123" s="8" t="s">
        <v>157</v>
      </c>
      <c r="K123" s="8" t="s">
        <v>158</v>
      </c>
      <c r="L123" s="8" t="s">
        <v>116</v>
      </c>
      <c r="M123" s="8" t="s">
        <v>160</v>
      </c>
    </row>
    <row r="124" spans="1:13">
      <c r="A124" s="340">
        <v>12</v>
      </c>
      <c r="B124" s="323"/>
      <c r="C124" s="6" t="s">
        <v>20</v>
      </c>
      <c r="D124" s="9">
        <v>90.6</v>
      </c>
      <c r="E124" s="9">
        <v>21.4</v>
      </c>
      <c r="F124" s="9" t="s">
        <v>11</v>
      </c>
      <c r="G124" s="9" t="s">
        <v>11</v>
      </c>
      <c r="H124" s="9" t="s">
        <v>11</v>
      </c>
      <c r="I124" s="22">
        <v>19.600000000000001</v>
      </c>
      <c r="J124" s="23" t="s">
        <v>351</v>
      </c>
      <c r="K124" s="23" t="s">
        <v>165</v>
      </c>
      <c r="L124" s="23" t="s">
        <v>116</v>
      </c>
      <c r="M124" s="23" t="s">
        <v>350</v>
      </c>
    </row>
    <row r="125" spans="1:13">
      <c r="A125" s="340">
        <v>12</v>
      </c>
      <c r="B125" s="323"/>
      <c r="C125" s="6" t="s">
        <v>696</v>
      </c>
      <c r="D125" s="11">
        <v>100.6</v>
      </c>
      <c r="E125" s="11">
        <v>21.6</v>
      </c>
      <c r="F125" s="11">
        <v>0</v>
      </c>
      <c r="G125" s="11">
        <v>0</v>
      </c>
      <c r="H125" s="11">
        <v>0</v>
      </c>
      <c r="I125" s="11">
        <v>23.27</v>
      </c>
      <c r="J125" s="12" t="s">
        <v>157</v>
      </c>
      <c r="K125" s="12" t="s">
        <v>170</v>
      </c>
      <c r="L125" s="12" t="s">
        <v>116</v>
      </c>
      <c r="M125" s="12" t="s">
        <v>350</v>
      </c>
    </row>
    <row r="126" spans="1:13">
      <c r="A126" s="340">
        <v>12</v>
      </c>
      <c r="B126" s="323"/>
      <c r="C126" s="13" t="s">
        <v>697</v>
      </c>
      <c r="D126" s="7">
        <v>87.6</v>
      </c>
      <c r="E126" s="7">
        <v>22</v>
      </c>
      <c r="F126" s="7">
        <v>0</v>
      </c>
      <c r="G126" s="7">
        <v>0</v>
      </c>
      <c r="H126" s="7">
        <v>0</v>
      </c>
      <c r="I126" s="7">
        <v>18.5</v>
      </c>
      <c r="J126" s="8" t="s">
        <v>157</v>
      </c>
      <c r="K126" s="8" t="s">
        <v>161</v>
      </c>
      <c r="L126" s="8" t="s">
        <v>116</v>
      </c>
      <c r="M126" s="8" t="s">
        <v>172</v>
      </c>
    </row>
    <row r="127" spans="1:13">
      <c r="A127" s="340">
        <v>12</v>
      </c>
      <c r="B127" s="323"/>
      <c r="C127" s="6" t="s">
        <v>698</v>
      </c>
      <c r="D127" s="14">
        <v>92.8</v>
      </c>
      <c r="E127" s="14">
        <v>14.9</v>
      </c>
      <c r="F127" s="14">
        <v>2.2999999999999998</v>
      </c>
      <c r="G127" s="14">
        <v>1.3</v>
      </c>
      <c r="H127" s="14">
        <v>0</v>
      </c>
      <c r="I127" s="14">
        <v>20.9</v>
      </c>
      <c r="J127" s="15" t="s">
        <v>157</v>
      </c>
      <c r="K127" s="15" t="s">
        <v>158</v>
      </c>
      <c r="L127" s="15" t="s">
        <v>114</v>
      </c>
      <c r="M127" s="15" t="s">
        <v>137</v>
      </c>
    </row>
    <row r="128" spans="1:13">
      <c r="A128" s="340">
        <v>12</v>
      </c>
      <c r="B128" s="323"/>
      <c r="C128" s="6" t="s">
        <v>699</v>
      </c>
      <c r="D128" s="11">
        <v>91.6</v>
      </c>
      <c r="E128" s="11">
        <v>10.6</v>
      </c>
      <c r="F128" s="9">
        <v>0</v>
      </c>
      <c r="G128" s="9">
        <v>0</v>
      </c>
      <c r="H128" s="9">
        <v>0</v>
      </c>
      <c r="I128" s="9">
        <v>19.21</v>
      </c>
      <c r="J128" s="12" t="s">
        <v>157</v>
      </c>
      <c r="K128" s="12" t="s">
        <v>190</v>
      </c>
      <c r="L128" s="12" t="s">
        <v>116</v>
      </c>
      <c r="M128" s="12" t="s">
        <v>137</v>
      </c>
    </row>
    <row r="129" spans="1:13">
      <c r="A129" s="340">
        <v>12</v>
      </c>
      <c r="B129" s="323"/>
      <c r="C129" s="6" t="s">
        <v>700</v>
      </c>
      <c r="D129" s="11">
        <v>110.6</v>
      </c>
      <c r="E129" s="11">
        <v>13.4</v>
      </c>
      <c r="F129" s="11">
        <v>0</v>
      </c>
      <c r="G129" s="11">
        <v>0</v>
      </c>
      <c r="H129" s="11">
        <v>0</v>
      </c>
      <c r="I129" s="11">
        <v>15.7</v>
      </c>
      <c r="J129" s="24" t="s">
        <v>157</v>
      </c>
      <c r="K129" s="24" t="s">
        <v>158</v>
      </c>
      <c r="L129" s="24" t="s">
        <v>114</v>
      </c>
      <c r="M129" s="24" t="s">
        <v>160</v>
      </c>
    </row>
    <row r="130" spans="1:13">
      <c r="A130" s="340">
        <v>12</v>
      </c>
      <c r="B130" s="323"/>
      <c r="C130" s="6" t="s">
        <v>701</v>
      </c>
      <c r="D130" s="7">
        <v>78.23</v>
      </c>
      <c r="E130" s="7">
        <v>8.24</v>
      </c>
      <c r="F130" s="7" t="s">
        <v>11</v>
      </c>
      <c r="G130" s="7" t="s">
        <v>11</v>
      </c>
      <c r="H130" s="7" t="s">
        <v>11</v>
      </c>
      <c r="I130" s="7">
        <v>21.53</v>
      </c>
      <c r="J130" s="8" t="s">
        <v>351</v>
      </c>
      <c r="K130" s="8" t="s">
        <v>158</v>
      </c>
      <c r="L130" s="8" t="s">
        <v>116</v>
      </c>
      <c r="M130" s="8" t="s">
        <v>137</v>
      </c>
    </row>
    <row r="131" spans="1:13">
      <c r="A131" s="340">
        <v>12</v>
      </c>
      <c r="B131" s="323"/>
      <c r="C131" s="13" t="s">
        <v>702</v>
      </c>
      <c r="D131" s="7">
        <v>137.1</v>
      </c>
      <c r="E131" s="7">
        <v>38.5</v>
      </c>
      <c r="F131" s="7">
        <v>0</v>
      </c>
      <c r="G131" s="7">
        <v>0</v>
      </c>
      <c r="H131" s="7">
        <v>0</v>
      </c>
      <c r="I131" s="7">
        <v>25.62</v>
      </c>
      <c r="J131" s="8" t="s">
        <v>157</v>
      </c>
      <c r="K131" s="8" t="s">
        <v>170</v>
      </c>
      <c r="L131" s="8" t="s">
        <v>159</v>
      </c>
      <c r="M131" s="8" t="s">
        <v>160</v>
      </c>
    </row>
    <row r="132" spans="1:13">
      <c r="A132" s="340">
        <v>12</v>
      </c>
      <c r="B132" s="323"/>
      <c r="C132" s="6" t="s">
        <v>703</v>
      </c>
      <c r="D132" s="7">
        <v>107</v>
      </c>
      <c r="E132" s="7">
        <v>20.8</v>
      </c>
      <c r="F132" s="17">
        <v>0</v>
      </c>
      <c r="G132" s="17">
        <v>0</v>
      </c>
      <c r="H132" s="17">
        <v>0</v>
      </c>
      <c r="I132" s="7">
        <v>18.559999999999999</v>
      </c>
      <c r="J132" s="18" t="s">
        <v>826</v>
      </c>
      <c r="K132" s="8" t="s">
        <v>363</v>
      </c>
      <c r="L132" s="18" t="s">
        <v>828</v>
      </c>
      <c r="M132" s="18" t="s">
        <v>829</v>
      </c>
    </row>
    <row r="133" spans="1:13">
      <c r="A133" s="340">
        <v>12</v>
      </c>
      <c r="B133" s="323"/>
      <c r="C133" s="19" t="s">
        <v>22</v>
      </c>
      <c r="D133" s="20">
        <v>99.533000000000001</v>
      </c>
      <c r="E133" s="20">
        <v>18.463999999999999</v>
      </c>
      <c r="F133" s="20">
        <v>0.28749999999999998</v>
      </c>
      <c r="G133" s="20">
        <v>0.16250000000000001</v>
      </c>
      <c r="H133" s="20">
        <v>0</v>
      </c>
      <c r="I133" s="20">
        <v>20.309000000000001</v>
      </c>
      <c r="J133" s="21" t="s">
        <v>11</v>
      </c>
      <c r="K133" s="21" t="s">
        <v>11</v>
      </c>
      <c r="L133" s="21" t="s">
        <v>11</v>
      </c>
      <c r="M133" s="21" t="s">
        <v>11</v>
      </c>
    </row>
    <row r="134" spans="1:13" ht="14.25" customHeight="1">
      <c r="A134" s="340">
        <v>13</v>
      </c>
      <c r="B134" s="323" t="s">
        <v>712</v>
      </c>
      <c r="C134" s="6" t="s">
        <v>19</v>
      </c>
      <c r="D134" s="7">
        <v>91.8</v>
      </c>
      <c r="E134" s="7">
        <v>10.8</v>
      </c>
      <c r="F134" s="7">
        <v>0</v>
      </c>
      <c r="G134" s="7">
        <v>2.36</v>
      </c>
      <c r="H134" s="7">
        <v>0</v>
      </c>
      <c r="I134" s="7">
        <v>20.100000000000001</v>
      </c>
      <c r="J134" s="8" t="s">
        <v>157</v>
      </c>
      <c r="K134" s="8" t="s">
        <v>158</v>
      </c>
      <c r="L134" s="8" t="s">
        <v>116</v>
      </c>
      <c r="M134" s="8" t="s">
        <v>160</v>
      </c>
    </row>
    <row r="135" spans="1:13">
      <c r="A135" s="340">
        <v>13</v>
      </c>
      <c r="B135" s="323"/>
      <c r="C135" s="6" t="s">
        <v>20</v>
      </c>
      <c r="D135" s="9">
        <v>91.2</v>
      </c>
      <c r="E135" s="9">
        <v>13.8</v>
      </c>
      <c r="F135" s="9" t="s">
        <v>11</v>
      </c>
      <c r="G135" s="9" t="s">
        <v>11</v>
      </c>
      <c r="H135" s="9" t="s">
        <v>11</v>
      </c>
      <c r="I135" s="22">
        <v>22.8</v>
      </c>
      <c r="J135" s="23" t="s">
        <v>351</v>
      </c>
      <c r="K135" s="23" t="s">
        <v>165</v>
      </c>
      <c r="L135" s="23" t="s">
        <v>114</v>
      </c>
      <c r="M135" s="23" t="s">
        <v>350</v>
      </c>
    </row>
    <row r="136" spans="1:13">
      <c r="A136" s="340">
        <v>13</v>
      </c>
      <c r="B136" s="323"/>
      <c r="C136" s="6" t="s">
        <v>696</v>
      </c>
      <c r="D136" s="11">
        <v>95.3</v>
      </c>
      <c r="E136" s="11">
        <v>17.600000000000001</v>
      </c>
      <c r="F136" s="11">
        <v>0</v>
      </c>
      <c r="G136" s="11">
        <v>0</v>
      </c>
      <c r="H136" s="11">
        <v>0</v>
      </c>
      <c r="I136" s="11">
        <v>23.18</v>
      </c>
      <c r="J136" s="12" t="s">
        <v>157</v>
      </c>
      <c r="K136" s="12" t="s">
        <v>106</v>
      </c>
      <c r="L136" s="12" t="s">
        <v>116</v>
      </c>
      <c r="M136" s="12" t="s">
        <v>350</v>
      </c>
    </row>
    <row r="137" spans="1:13">
      <c r="A137" s="340">
        <v>13</v>
      </c>
      <c r="B137" s="323"/>
      <c r="C137" s="13" t="s">
        <v>697</v>
      </c>
      <c r="D137" s="7">
        <v>90.5</v>
      </c>
      <c r="E137" s="7">
        <v>13.5</v>
      </c>
      <c r="F137" s="7">
        <v>0</v>
      </c>
      <c r="G137" s="7">
        <v>0</v>
      </c>
      <c r="H137" s="7">
        <v>0</v>
      </c>
      <c r="I137" s="7">
        <v>21.9</v>
      </c>
      <c r="J137" s="8" t="s">
        <v>157</v>
      </c>
      <c r="K137" s="8" t="s">
        <v>161</v>
      </c>
      <c r="L137" s="8" t="s">
        <v>116</v>
      </c>
      <c r="M137" s="8" t="s">
        <v>350</v>
      </c>
    </row>
    <row r="138" spans="1:13">
      <c r="A138" s="340">
        <v>13</v>
      </c>
      <c r="B138" s="323"/>
      <c r="C138" s="6" t="s">
        <v>698</v>
      </c>
      <c r="D138" s="14">
        <v>71.2</v>
      </c>
      <c r="E138" s="14">
        <v>13.5</v>
      </c>
      <c r="F138" s="14">
        <v>0</v>
      </c>
      <c r="G138" s="14">
        <v>0.7</v>
      </c>
      <c r="H138" s="14">
        <v>0</v>
      </c>
      <c r="I138" s="14">
        <v>21.7</v>
      </c>
      <c r="J138" s="15" t="s">
        <v>157</v>
      </c>
      <c r="K138" s="15" t="s">
        <v>158</v>
      </c>
      <c r="L138" s="15" t="s">
        <v>114</v>
      </c>
      <c r="M138" s="15" t="s">
        <v>137</v>
      </c>
    </row>
    <row r="139" spans="1:13">
      <c r="A139" s="340">
        <v>13</v>
      </c>
      <c r="B139" s="323"/>
      <c r="C139" s="6" t="s">
        <v>699</v>
      </c>
      <c r="D139" s="11">
        <v>69</v>
      </c>
      <c r="E139" s="11">
        <v>6.4</v>
      </c>
      <c r="F139" s="9">
        <v>0</v>
      </c>
      <c r="G139" s="9">
        <v>0</v>
      </c>
      <c r="H139" s="9">
        <v>0</v>
      </c>
      <c r="I139" s="9">
        <v>19</v>
      </c>
      <c r="J139" s="12" t="s">
        <v>157</v>
      </c>
      <c r="K139" s="12" t="s">
        <v>158</v>
      </c>
      <c r="L139" s="12" t="s">
        <v>116</v>
      </c>
      <c r="M139" s="12" t="s">
        <v>160</v>
      </c>
    </row>
    <row r="140" spans="1:13">
      <c r="A140" s="340">
        <v>13</v>
      </c>
      <c r="B140" s="323"/>
      <c r="C140" s="6" t="s">
        <v>700</v>
      </c>
      <c r="D140" s="11">
        <v>85.2</v>
      </c>
      <c r="E140" s="11">
        <v>12.1</v>
      </c>
      <c r="F140" s="11">
        <v>0</v>
      </c>
      <c r="G140" s="11">
        <v>0</v>
      </c>
      <c r="H140" s="11">
        <v>0</v>
      </c>
      <c r="I140" s="11">
        <v>24</v>
      </c>
      <c r="J140" s="24" t="s">
        <v>157</v>
      </c>
      <c r="K140" s="24" t="s">
        <v>158</v>
      </c>
      <c r="L140" s="24" t="s">
        <v>114</v>
      </c>
      <c r="M140" s="24" t="s">
        <v>137</v>
      </c>
    </row>
    <row r="141" spans="1:13">
      <c r="A141" s="340">
        <v>13</v>
      </c>
      <c r="B141" s="323"/>
      <c r="C141" s="6" t="s">
        <v>701</v>
      </c>
      <c r="D141" s="7">
        <v>80.5</v>
      </c>
      <c r="E141" s="7">
        <v>8.8000000000000007</v>
      </c>
      <c r="F141" s="7" t="s">
        <v>11</v>
      </c>
      <c r="G141" s="7" t="s">
        <v>11</v>
      </c>
      <c r="H141" s="7" t="s">
        <v>11</v>
      </c>
      <c r="I141" s="7">
        <v>22.09</v>
      </c>
      <c r="J141" s="8" t="s">
        <v>351</v>
      </c>
      <c r="K141" s="8" t="s">
        <v>158</v>
      </c>
      <c r="L141" s="8" t="s">
        <v>116</v>
      </c>
      <c r="M141" s="8" t="s">
        <v>137</v>
      </c>
    </row>
    <row r="142" spans="1:13">
      <c r="A142" s="340">
        <v>13</v>
      </c>
      <c r="B142" s="323"/>
      <c r="C142" s="13" t="s">
        <v>702</v>
      </c>
      <c r="D142" s="7">
        <v>130.24</v>
      </c>
      <c r="E142" s="7">
        <v>20.54</v>
      </c>
      <c r="F142" s="7">
        <v>0</v>
      </c>
      <c r="G142" s="7">
        <v>0</v>
      </c>
      <c r="H142" s="7">
        <v>0</v>
      </c>
      <c r="I142" s="7">
        <v>23.61</v>
      </c>
      <c r="J142" s="8" t="s">
        <v>157</v>
      </c>
      <c r="K142" s="8" t="s">
        <v>170</v>
      </c>
      <c r="L142" s="8" t="s">
        <v>159</v>
      </c>
      <c r="M142" s="8" t="s">
        <v>160</v>
      </c>
    </row>
    <row r="143" spans="1:13">
      <c r="A143" s="340">
        <v>13</v>
      </c>
      <c r="B143" s="323"/>
      <c r="C143" s="6" t="s">
        <v>703</v>
      </c>
      <c r="D143" s="7">
        <v>92.5</v>
      </c>
      <c r="E143" s="7">
        <v>19</v>
      </c>
      <c r="F143" s="17">
        <v>0</v>
      </c>
      <c r="G143" s="17">
        <v>0</v>
      </c>
      <c r="H143" s="17">
        <v>0</v>
      </c>
      <c r="I143" s="7">
        <v>21.13</v>
      </c>
      <c r="J143" s="18" t="s">
        <v>826</v>
      </c>
      <c r="K143" s="8" t="s">
        <v>169</v>
      </c>
      <c r="L143" s="18" t="s">
        <v>828</v>
      </c>
      <c r="M143" s="18" t="s">
        <v>829</v>
      </c>
    </row>
    <row r="144" spans="1:13">
      <c r="A144" s="340">
        <v>13</v>
      </c>
      <c r="B144" s="323"/>
      <c r="C144" s="19" t="s">
        <v>22</v>
      </c>
      <c r="D144" s="20">
        <v>89.744</v>
      </c>
      <c r="E144" s="20">
        <v>13.603999999999999</v>
      </c>
      <c r="F144" s="20">
        <v>0</v>
      </c>
      <c r="G144" s="20">
        <v>0.38249999999999995</v>
      </c>
      <c r="H144" s="20">
        <v>0</v>
      </c>
      <c r="I144" s="20">
        <v>21.951000000000001</v>
      </c>
      <c r="J144" s="21" t="s">
        <v>11</v>
      </c>
      <c r="K144" s="21" t="s">
        <v>11</v>
      </c>
      <c r="L144" s="21" t="s">
        <v>11</v>
      </c>
      <c r="M144" s="21" t="s">
        <v>11</v>
      </c>
    </row>
    <row r="145" spans="1:13" ht="15.75" customHeight="1">
      <c r="A145" s="340">
        <v>14</v>
      </c>
      <c r="B145" s="323" t="s">
        <v>713</v>
      </c>
      <c r="C145" s="6" t="s">
        <v>19</v>
      </c>
      <c r="D145" s="7">
        <v>101.8</v>
      </c>
      <c r="E145" s="7">
        <v>17.8</v>
      </c>
      <c r="F145" s="7">
        <v>0</v>
      </c>
      <c r="G145" s="7">
        <v>0</v>
      </c>
      <c r="H145" s="7">
        <v>0</v>
      </c>
      <c r="I145" s="7">
        <v>18.899999999999999</v>
      </c>
      <c r="J145" s="8" t="s">
        <v>157</v>
      </c>
      <c r="K145" s="8" t="s">
        <v>158</v>
      </c>
      <c r="L145" s="8" t="s">
        <v>116</v>
      </c>
      <c r="M145" s="8" t="s">
        <v>160</v>
      </c>
    </row>
    <row r="146" spans="1:13">
      <c r="A146" s="340">
        <v>14</v>
      </c>
      <c r="B146" s="323"/>
      <c r="C146" s="6" t="s">
        <v>20</v>
      </c>
      <c r="D146" s="9">
        <v>52.8</v>
      </c>
      <c r="E146" s="9">
        <v>16</v>
      </c>
      <c r="F146" s="9" t="s">
        <v>11</v>
      </c>
      <c r="G146" s="9" t="s">
        <v>11</v>
      </c>
      <c r="H146" s="9" t="s">
        <v>11</v>
      </c>
      <c r="I146" s="22">
        <v>23.6</v>
      </c>
      <c r="J146" s="23" t="s">
        <v>351</v>
      </c>
      <c r="K146" s="23" t="s">
        <v>165</v>
      </c>
      <c r="L146" s="23" t="s">
        <v>116</v>
      </c>
      <c r="M146" s="23" t="s">
        <v>350</v>
      </c>
    </row>
    <row r="147" spans="1:13">
      <c r="A147" s="340">
        <v>14</v>
      </c>
      <c r="B147" s="323"/>
      <c r="C147" s="6" t="s">
        <v>696</v>
      </c>
      <c r="D147" s="11">
        <v>83.4</v>
      </c>
      <c r="E147" s="11">
        <v>20.6</v>
      </c>
      <c r="F147" s="11">
        <v>0</v>
      </c>
      <c r="G147" s="11">
        <v>0</v>
      </c>
      <c r="H147" s="11">
        <v>0</v>
      </c>
      <c r="I147" s="11">
        <v>23.9</v>
      </c>
      <c r="J147" s="12" t="s">
        <v>157</v>
      </c>
      <c r="K147" s="12" t="s">
        <v>158</v>
      </c>
      <c r="L147" s="12" t="s">
        <v>116</v>
      </c>
      <c r="M147" s="12" t="s">
        <v>350</v>
      </c>
    </row>
    <row r="148" spans="1:13">
      <c r="A148" s="340">
        <v>14</v>
      </c>
      <c r="B148" s="323"/>
      <c r="C148" s="13" t="s">
        <v>697</v>
      </c>
      <c r="D148" s="7">
        <v>91.2</v>
      </c>
      <c r="E148" s="7">
        <v>23.6</v>
      </c>
      <c r="F148" s="7">
        <v>0</v>
      </c>
      <c r="G148" s="7">
        <v>0</v>
      </c>
      <c r="H148" s="7">
        <v>0</v>
      </c>
      <c r="I148" s="7">
        <v>21.6</v>
      </c>
      <c r="J148" s="8" t="s">
        <v>157</v>
      </c>
      <c r="K148" s="8" t="s">
        <v>158</v>
      </c>
      <c r="L148" s="8" t="s">
        <v>116</v>
      </c>
      <c r="M148" s="8" t="s">
        <v>350</v>
      </c>
    </row>
    <row r="149" spans="1:13">
      <c r="A149" s="340">
        <v>14</v>
      </c>
      <c r="B149" s="323"/>
      <c r="C149" s="6" t="s">
        <v>698</v>
      </c>
      <c r="D149" s="14">
        <v>67.8</v>
      </c>
      <c r="E149" s="14">
        <v>16.100000000000001</v>
      </c>
      <c r="F149" s="14">
        <v>0</v>
      </c>
      <c r="G149" s="14">
        <v>1</v>
      </c>
      <c r="H149" s="14">
        <v>0</v>
      </c>
      <c r="I149" s="14">
        <v>20.3</v>
      </c>
      <c r="J149" s="15" t="s">
        <v>157</v>
      </c>
      <c r="K149" s="15" t="s">
        <v>164</v>
      </c>
      <c r="L149" s="15" t="s">
        <v>114</v>
      </c>
      <c r="M149" s="15" t="s">
        <v>137</v>
      </c>
    </row>
    <row r="150" spans="1:13">
      <c r="A150" s="340">
        <v>14</v>
      </c>
      <c r="B150" s="323"/>
      <c r="C150" s="6" t="s">
        <v>699</v>
      </c>
      <c r="D150" s="11">
        <v>88.2</v>
      </c>
      <c r="E150" s="11">
        <v>14.4</v>
      </c>
      <c r="F150" s="9">
        <v>0</v>
      </c>
      <c r="G150" s="9">
        <v>0</v>
      </c>
      <c r="H150" s="9">
        <v>0</v>
      </c>
      <c r="I150" s="9">
        <v>21.23</v>
      </c>
      <c r="J150" s="12" t="s">
        <v>157</v>
      </c>
      <c r="K150" s="12" t="s">
        <v>158</v>
      </c>
      <c r="L150" s="12" t="s">
        <v>116</v>
      </c>
      <c r="M150" s="12" t="s">
        <v>160</v>
      </c>
    </row>
    <row r="151" spans="1:13">
      <c r="A151" s="340">
        <v>14</v>
      </c>
      <c r="B151" s="323"/>
      <c r="C151" s="6" t="s">
        <v>700</v>
      </c>
      <c r="D151" s="11">
        <v>85.6</v>
      </c>
      <c r="E151" s="11">
        <v>25.3</v>
      </c>
      <c r="F151" s="11">
        <v>0</v>
      </c>
      <c r="G151" s="11">
        <v>0</v>
      </c>
      <c r="H151" s="11">
        <v>0</v>
      </c>
      <c r="I151" s="11">
        <v>22</v>
      </c>
      <c r="J151" s="24" t="s">
        <v>157</v>
      </c>
      <c r="K151" s="24" t="s">
        <v>164</v>
      </c>
      <c r="L151" s="24" t="s">
        <v>114</v>
      </c>
      <c r="M151" s="24" t="s">
        <v>137</v>
      </c>
    </row>
    <row r="152" spans="1:13">
      <c r="A152" s="340">
        <v>14</v>
      </c>
      <c r="B152" s="323"/>
      <c r="C152" s="6" t="s">
        <v>701</v>
      </c>
      <c r="D152" s="7">
        <v>78.400000000000006</v>
      </c>
      <c r="E152" s="7">
        <v>7.9</v>
      </c>
      <c r="F152" s="7" t="s">
        <v>11</v>
      </c>
      <c r="G152" s="7" t="s">
        <v>11</v>
      </c>
      <c r="H152" s="7" t="s">
        <v>11</v>
      </c>
      <c r="I152" s="7">
        <v>24.97</v>
      </c>
      <c r="J152" s="8" t="s">
        <v>351</v>
      </c>
      <c r="K152" s="8" t="s">
        <v>158</v>
      </c>
      <c r="L152" s="8" t="s">
        <v>116</v>
      </c>
      <c r="M152" s="8" t="s">
        <v>137</v>
      </c>
    </row>
    <row r="153" spans="1:13">
      <c r="A153" s="340">
        <v>14</v>
      </c>
      <c r="B153" s="323"/>
      <c r="C153" s="13" t="s">
        <v>702</v>
      </c>
      <c r="D153" s="7">
        <v>110.06</v>
      </c>
      <c r="E153" s="7">
        <v>24.68</v>
      </c>
      <c r="F153" s="7">
        <v>0</v>
      </c>
      <c r="G153" s="7">
        <v>0</v>
      </c>
      <c r="H153" s="7">
        <v>0</v>
      </c>
      <c r="I153" s="7">
        <v>23.29</v>
      </c>
      <c r="J153" s="8" t="s">
        <v>157</v>
      </c>
      <c r="K153" s="8" t="s">
        <v>158</v>
      </c>
      <c r="L153" s="8" t="s">
        <v>159</v>
      </c>
      <c r="M153" s="8" t="s">
        <v>160</v>
      </c>
    </row>
    <row r="154" spans="1:13">
      <c r="A154" s="340">
        <v>14</v>
      </c>
      <c r="B154" s="323"/>
      <c r="C154" s="6" t="s">
        <v>703</v>
      </c>
      <c r="D154" s="7">
        <v>96.4</v>
      </c>
      <c r="E154" s="7">
        <v>17.2</v>
      </c>
      <c r="F154" s="17">
        <v>0</v>
      </c>
      <c r="G154" s="17">
        <v>0</v>
      </c>
      <c r="H154" s="17">
        <v>0</v>
      </c>
      <c r="I154" s="7">
        <v>22.64</v>
      </c>
      <c r="J154" s="18" t="s">
        <v>826</v>
      </c>
      <c r="K154" s="8" t="s">
        <v>834</v>
      </c>
      <c r="L154" s="18" t="s">
        <v>828</v>
      </c>
      <c r="M154" s="18" t="s">
        <v>829</v>
      </c>
    </row>
    <row r="155" spans="1:13">
      <c r="A155" s="340">
        <v>14</v>
      </c>
      <c r="B155" s="323"/>
      <c r="C155" s="19" t="s">
        <v>22</v>
      </c>
      <c r="D155" s="20">
        <v>85.566000000000003</v>
      </c>
      <c r="E155" s="20">
        <v>18.358000000000001</v>
      </c>
      <c r="F155" s="20">
        <v>0</v>
      </c>
      <c r="G155" s="20">
        <v>0.125</v>
      </c>
      <c r="H155" s="20">
        <v>0</v>
      </c>
      <c r="I155" s="20">
        <v>22.243000000000002</v>
      </c>
      <c r="J155" s="21" t="s">
        <v>11</v>
      </c>
      <c r="K155" s="21" t="s">
        <v>11</v>
      </c>
      <c r="L155" s="21" t="s">
        <v>11</v>
      </c>
      <c r="M155" s="21" t="s">
        <v>11</v>
      </c>
    </row>
    <row r="156" spans="1:13" ht="14.25" customHeight="1">
      <c r="A156" s="340">
        <v>15</v>
      </c>
      <c r="B156" s="323" t="s">
        <v>714</v>
      </c>
      <c r="C156" s="6" t="s">
        <v>19</v>
      </c>
      <c r="D156" s="7">
        <v>64.599999999999994</v>
      </c>
      <c r="E156" s="7">
        <v>16.2</v>
      </c>
      <c r="F156" s="7">
        <v>0</v>
      </c>
      <c r="G156" s="7">
        <v>1.18</v>
      </c>
      <c r="H156" s="7">
        <v>0</v>
      </c>
      <c r="I156" s="7">
        <v>17.600000000000001</v>
      </c>
      <c r="J156" s="8" t="s">
        <v>157</v>
      </c>
      <c r="K156" s="8" t="s">
        <v>158</v>
      </c>
      <c r="L156" s="8" t="s">
        <v>116</v>
      </c>
      <c r="M156" s="8" t="s">
        <v>160</v>
      </c>
    </row>
    <row r="157" spans="1:13">
      <c r="A157" s="340">
        <v>15</v>
      </c>
      <c r="B157" s="323"/>
      <c r="C157" s="6" t="s">
        <v>20</v>
      </c>
      <c r="D157" s="9">
        <v>92</v>
      </c>
      <c r="E157" s="9">
        <v>19.8</v>
      </c>
      <c r="F157" s="9" t="s">
        <v>11</v>
      </c>
      <c r="G157" s="9" t="s">
        <v>11</v>
      </c>
      <c r="H157" s="9" t="s">
        <v>11</v>
      </c>
      <c r="I157" s="22">
        <v>22.1</v>
      </c>
      <c r="J157" s="23" t="s">
        <v>351</v>
      </c>
      <c r="K157" s="23" t="s">
        <v>165</v>
      </c>
      <c r="L157" s="23" t="s">
        <v>116</v>
      </c>
      <c r="M157" s="23" t="s">
        <v>350</v>
      </c>
    </row>
    <row r="158" spans="1:13">
      <c r="A158" s="340">
        <v>15</v>
      </c>
      <c r="B158" s="323"/>
      <c r="C158" s="6" t="s">
        <v>696</v>
      </c>
      <c r="D158" s="11">
        <v>102.8</v>
      </c>
      <c r="E158" s="11">
        <v>23.6</v>
      </c>
      <c r="F158" s="11">
        <v>0</v>
      </c>
      <c r="G158" s="11">
        <v>0</v>
      </c>
      <c r="H158" s="11">
        <v>0</v>
      </c>
      <c r="I158" s="11">
        <v>23.05</v>
      </c>
      <c r="J158" s="12" t="s">
        <v>157</v>
      </c>
      <c r="K158" s="12" t="s">
        <v>170</v>
      </c>
      <c r="L158" s="12" t="s">
        <v>116</v>
      </c>
      <c r="M158" s="12" t="s">
        <v>350</v>
      </c>
    </row>
    <row r="159" spans="1:13">
      <c r="A159" s="340">
        <v>15</v>
      </c>
      <c r="B159" s="323"/>
      <c r="C159" s="13" t="s">
        <v>697</v>
      </c>
      <c r="D159" s="11" t="s">
        <v>835</v>
      </c>
      <c r="E159" s="7" t="s">
        <v>11</v>
      </c>
      <c r="F159" s="7" t="s">
        <v>11</v>
      </c>
      <c r="G159" s="7" t="s">
        <v>11</v>
      </c>
      <c r="H159" s="7" t="s">
        <v>11</v>
      </c>
      <c r="I159" s="7" t="s">
        <v>11</v>
      </c>
      <c r="J159" s="8" t="s">
        <v>11</v>
      </c>
      <c r="K159" s="8" t="s">
        <v>11</v>
      </c>
      <c r="L159" s="8" t="s">
        <v>11</v>
      </c>
      <c r="M159" s="8" t="s">
        <v>11</v>
      </c>
    </row>
    <row r="160" spans="1:13">
      <c r="A160" s="340">
        <v>15</v>
      </c>
      <c r="B160" s="323"/>
      <c r="C160" s="6" t="s">
        <v>698</v>
      </c>
      <c r="D160" s="14">
        <v>87.9</v>
      </c>
      <c r="E160" s="14">
        <v>19.8</v>
      </c>
      <c r="F160" s="14">
        <v>2.1</v>
      </c>
      <c r="G160" s="14">
        <v>1</v>
      </c>
      <c r="H160" s="14">
        <v>0</v>
      </c>
      <c r="I160" s="14">
        <v>23.3</v>
      </c>
      <c r="J160" s="15" t="s">
        <v>157</v>
      </c>
      <c r="K160" s="15" t="s">
        <v>164</v>
      </c>
      <c r="L160" s="15" t="s">
        <v>114</v>
      </c>
      <c r="M160" s="15" t="s">
        <v>137</v>
      </c>
    </row>
    <row r="161" spans="1:13">
      <c r="A161" s="340">
        <v>15</v>
      </c>
      <c r="B161" s="323"/>
      <c r="C161" s="6" t="s">
        <v>699</v>
      </c>
      <c r="D161" s="11">
        <v>115</v>
      </c>
      <c r="E161" s="11">
        <v>23.8</v>
      </c>
      <c r="F161" s="9">
        <v>0</v>
      </c>
      <c r="G161" s="9">
        <v>0</v>
      </c>
      <c r="H161" s="9">
        <v>0</v>
      </c>
      <c r="I161" s="9">
        <v>21.785</v>
      </c>
      <c r="J161" s="12" t="s">
        <v>157</v>
      </c>
      <c r="K161" s="12" t="s">
        <v>161</v>
      </c>
      <c r="L161" s="12" t="s">
        <v>116</v>
      </c>
      <c r="M161" s="12" t="s">
        <v>160</v>
      </c>
    </row>
    <row r="162" spans="1:13">
      <c r="A162" s="340">
        <v>15</v>
      </c>
      <c r="B162" s="323"/>
      <c r="C162" s="6" t="s">
        <v>700</v>
      </c>
      <c r="D162" s="11">
        <v>120.4</v>
      </c>
      <c r="E162" s="11">
        <v>29.4</v>
      </c>
      <c r="F162" s="11">
        <v>0</v>
      </c>
      <c r="G162" s="11">
        <v>0</v>
      </c>
      <c r="H162" s="11">
        <v>0</v>
      </c>
      <c r="I162" s="11">
        <v>15.5</v>
      </c>
      <c r="J162" s="24" t="s">
        <v>157</v>
      </c>
      <c r="K162" s="24" t="s">
        <v>158</v>
      </c>
      <c r="L162" s="24" t="s">
        <v>114</v>
      </c>
      <c r="M162" s="24" t="s">
        <v>137</v>
      </c>
    </row>
    <row r="163" spans="1:13">
      <c r="A163" s="340">
        <v>15</v>
      </c>
      <c r="B163" s="323"/>
      <c r="C163" s="6" t="s">
        <v>701</v>
      </c>
      <c r="D163" s="7">
        <v>71.260000000000005</v>
      </c>
      <c r="E163" s="7">
        <v>7.43</v>
      </c>
      <c r="F163" s="7" t="s">
        <v>11</v>
      </c>
      <c r="G163" s="7" t="s">
        <v>11</v>
      </c>
      <c r="H163" s="7" t="s">
        <v>11</v>
      </c>
      <c r="I163" s="7">
        <v>22.16</v>
      </c>
      <c r="J163" s="8" t="s">
        <v>351</v>
      </c>
      <c r="K163" s="8" t="s">
        <v>158</v>
      </c>
      <c r="L163" s="8" t="s">
        <v>116</v>
      </c>
      <c r="M163" s="8" t="s">
        <v>160</v>
      </c>
    </row>
    <row r="164" spans="1:13">
      <c r="A164" s="340">
        <v>15</v>
      </c>
      <c r="B164" s="323"/>
      <c r="C164" s="13" t="s">
        <v>702</v>
      </c>
      <c r="D164" s="7">
        <v>139.68</v>
      </c>
      <c r="E164" s="7">
        <v>34.36</v>
      </c>
      <c r="F164" s="7">
        <v>0</v>
      </c>
      <c r="G164" s="7">
        <v>0</v>
      </c>
      <c r="H164" s="7">
        <v>0</v>
      </c>
      <c r="I164" s="7">
        <v>23.37</v>
      </c>
      <c r="J164" s="8" t="s">
        <v>157</v>
      </c>
      <c r="K164" s="8" t="s">
        <v>158</v>
      </c>
      <c r="L164" s="8" t="s">
        <v>159</v>
      </c>
      <c r="M164" s="8" t="s">
        <v>160</v>
      </c>
    </row>
    <row r="165" spans="1:13">
      <c r="A165" s="340">
        <v>15</v>
      </c>
      <c r="B165" s="323"/>
      <c r="C165" s="6" t="s">
        <v>703</v>
      </c>
      <c r="D165" s="7">
        <v>139.19999999999999</v>
      </c>
      <c r="E165" s="7">
        <v>33</v>
      </c>
      <c r="F165" s="17">
        <v>0</v>
      </c>
      <c r="G165" s="17">
        <v>0</v>
      </c>
      <c r="H165" s="17">
        <v>0</v>
      </c>
      <c r="I165" s="7">
        <v>23.02</v>
      </c>
      <c r="J165" s="18" t="s">
        <v>826</v>
      </c>
      <c r="K165" s="8" t="s">
        <v>363</v>
      </c>
      <c r="L165" s="18" t="s">
        <v>828</v>
      </c>
      <c r="M165" s="18" t="s">
        <v>829</v>
      </c>
    </row>
    <row r="166" spans="1:13">
      <c r="A166" s="340">
        <v>15</v>
      </c>
      <c r="B166" s="323"/>
      <c r="C166" s="19" t="s">
        <v>22</v>
      </c>
      <c r="D166" s="20">
        <v>103.64888888888888</v>
      </c>
      <c r="E166" s="20">
        <v>23.043333333333333</v>
      </c>
      <c r="F166" s="20">
        <v>0.3</v>
      </c>
      <c r="G166" s="20">
        <v>0.31142857142857139</v>
      </c>
      <c r="H166" s="20">
        <v>0</v>
      </c>
      <c r="I166" s="20">
        <v>21.320555555555558</v>
      </c>
      <c r="J166" s="21" t="s">
        <v>11</v>
      </c>
      <c r="K166" s="21" t="s">
        <v>11</v>
      </c>
      <c r="L166" s="21" t="s">
        <v>11</v>
      </c>
      <c r="M166" s="21" t="s">
        <v>11</v>
      </c>
    </row>
    <row r="167" spans="1:13" ht="14.25" customHeight="1">
      <c r="A167" s="340">
        <v>16</v>
      </c>
      <c r="B167" s="323" t="s">
        <v>716</v>
      </c>
      <c r="C167" s="6" t="s">
        <v>19</v>
      </c>
      <c r="D167" s="7">
        <v>64.400000000000006</v>
      </c>
      <c r="E167" s="7">
        <v>14.2</v>
      </c>
      <c r="F167" s="7">
        <v>0</v>
      </c>
      <c r="G167" s="7">
        <v>0</v>
      </c>
      <c r="H167" s="7">
        <v>0</v>
      </c>
      <c r="I167" s="7">
        <v>18.3</v>
      </c>
      <c r="J167" s="8" t="s">
        <v>157</v>
      </c>
      <c r="K167" s="8" t="s">
        <v>158</v>
      </c>
      <c r="L167" s="8" t="s">
        <v>116</v>
      </c>
      <c r="M167" s="8" t="s">
        <v>160</v>
      </c>
    </row>
    <row r="168" spans="1:13">
      <c r="A168" s="340">
        <v>16</v>
      </c>
      <c r="B168" s="323"/>
      <c r="C168" s="6" t="s">
        <v>20</v>
      </c>
      <c r="D168" s="9">
        <v>79.2</v>
      </c>
      <c r="E168" s="9">
        <v>17.8</v>
      </c>
      <c r="F168" s="9" t="s">
        <v>11</v>
      </c>
      <c r="G168" s="9" t="s">
        <v>11</v>
      </c>
      <c r="H168" s="9" t="s">
        <v>11</v>
      </c>
      <c r="I168" s="22">
        <v>24.5</v>
      </c>
      <c r="J168" s="23" t="s">
        <v>351</v>
      </c>
      <c r="K168" s="23" t="s">
        <v>165</v>
      </c>
      <c r="L168" s="23" t="s">
        <v>114</v>
      </c>
      <c r="M168" s="23" t="s">
        <v>350</v>
      </c>
    </row>
    <row r="169" spans="1:13">
      <c r="A169" s="340">
        <v>16</v>
      </c>
      <c r="B169" s="323"/>
      <c r="C169" s="6" t="s">
        <v>696</v>
      </c>
      <c r="D169" s="11">
        <v>93.6</v>
      </c>
      <c r="E169" s="11">
        <v>29.6</v>
      </c>
      <c r="F169" s="11">
        <v>0</v>
      </c>
      <c r="G169" s="11">
        <v>0</v>
      </c>
      <c r="H169" s="11">
        <v>0</v>
      </c>
      <c r="I169" s="11">
        <v>23.3</v>
      </c>
      <c r="J169" s="12" t="s">
        <v>157</v>
      </c>
      <c r="K169" s="12" t="s">
        <v>170</v>
      </c>
      <c r="L169" s="12" t="s">
        <v>116</v>
      </c>
      <c r="M169" s="12" t="s">
        <v>350</v>
      </c>
    </row>
    <row r="170" spans="1:13">
      <c r="A170" s="340">
        <v>16</v>
      </c>
      <c r="B170" s="323"/>
      <c r="C170" s="13" t="s">
        <v>697</v>
      </c>
      <c r="D170" s="7">
        <v>116.4</v>
      </c>
      <c r="E170" s="7">
        <v>32.1</v>
      </c>
      <c r="F170" s="7">
        <v>0</v>
      </c>
      <c r="G170" s="7">
        <v>0</v>
      </c>
      <c r="H170" s="7">
        <v>0</v>
      </c>
      <c r="I170" s="7">
        <v>22.7</v>
      </c>
      <c r="J170" s="8" t="s">
        <v>157</v>
      </c>
      <c r="K170" s="8" t="s">
        <v>158</v>
      </c>
      <c r="L170" s="8" t="s">
        <v>116</v>
      </c>
      <c r="M170" s="8" t="s">
        <v>172</v>
      </c>
    </row>
    <row r="171" spans="1:13">
      <c r="A171" s="340">
        <v>16</v>
      </c>
      <c r="B171" s="323"/>
      <c r="C171" s="6" t="s">
        <v>698</v>
      </c>
      <c r="D171" s="14">
        <v>81.099999999999994</v>
      </c>
      <c r="E171" s="14">
        <v>16.7</v>
      </c>
      <c r="F171" s="14">
        <v>2</v>
      </c>
      <c r="G171" s="14">
        <v>0.7</v>
      </c>
      <c r="H171" s="14">
        <v>0</v>
      </c>
      <c r="I171" s="14">
        <v>24.4</v>
      </c>
      <c r="J171" s="15" t="s">
        <v>157</v>
      </c>
      <c r="K171" s="15" t="s">
        <v>161</v>
      </c>
      <c r="L171" s="15" t="s">
        <v>114</v>
      </c>
      <c r="M171" s="15" t="s">
        <v>137</v>
      </c>
    </row>
    <row r="172" spans="1:13">
      <c r="A172" s="340">
        <v>16</v>
      </c>
      <c r="B172" s="323"/>
      <c r="C172" s="6" t="s">
        <v>699</v>
      </c>
      <c r="D172" s="11">
        <v>101.2</v>
      </c>
      <c r="E172" s="11">
        <v>14.4</v>
      </c>
      <c r="F172" s="9">
        <v>0</v>
      </c>
      <c r="G172" s="9">
        <v>0</v>
      </c>
      <c r="H172" s="9">
        <v>0</v>
      </c>
      <c r="I172" s="9">
        <v>23.84</v>
      </c>
      <c r="J172" s="12" t="s">
        <v>157</v>
      </c>
      <c r="K172" s="12" t="s">
        <v>161</v>
      </c>
      <c r="L172" s="12" t="s">
        <v>116</v>
      </c>
      <c r="M172" s="12" t="s">
        <v>160</v>
      </c>
    </row>
    <row r="173" spans="1:13">
      <c r="A173" s="340">
        <v>16</v>
      </c>
      <c r="B173" s="323"/>
      <c r="C173" s="6" t="s">
        <v>700</v>
      </c>
      <c r="D173" s="11">
        <v>118.5</v>
      </c>
      <c r="E173" s="11">
        <v>24.8</v>
      </c>
      <c r="F173" s="11">
        <v>0</v>
      </c>
      <c r="G173" s="11">
        <v>0</v>
      </c>
      <c r="H173" s="11">
        <v>0</v>
      </c>
      <c r="I173" s="11">
        <v>22.7</v>
      </c>
      <c r="J173" s="24" t="s">
        <v>157</v>
      </c>
      <c r="K173" s="24" t="s">
        <v>161</v>
      </c>
      <c r="L173" s="24" t="s">
        <v>114</v>
      </c>
      <c r="M173" s="24" t="s">
        <v>137</v>
      </c>
    </row>
    <row r="174" spans="1:13">
      <c r="A174" s="340">
        <v>16</v>
      </c>
      <c r="B174" s="323"/>
      <c r="C174" s="6" t="s">
        <v>701</v>
      </c>
      <c r="D174" s="7">
        <v>79.599999999999994</v>
      </c>
      <c r="E174" s="7">
        <v>9.84</v>
      </c>
      <c r="F174" s="7" t="s">
        <v>11</v>
      </c>
      <c r="G174" s="7" t="s">
        <v>11</v>
      </c>
      <c r="H174" s="7" t="s">
        <v>11</v>
      </c>
      <c r="I174" s="7">
        <v>21.4</v>
      </c>
      <c r="J174" s="8" t="s">
        <v>351</v>
      </c>
      <c r="K174" s="8" t="s">
        <v>158</v>
      </c>
      <c r="L174" s="8" t="s">
        <v>116</v>
      </c>
      <c r="M174" s="8" t="s">
        <v>160</v>
      </c>
    </row>
    <row r="175" spans="1:13">
      <c r="A175" s="340">
        <v>16</v>
      </c>
      <c r="B175" s="323"/>
      <c r="C175" s="13" t="s">
        <v>702</v>
      </c>
      <c r="D175" s="7">
        <v>115.8</v>
      </c>
      <c r="E175" s="7">
        <v>27.26</v>
      </c>
      <c r="F175" s="7">
        <v>0</v>
      </c>
      <c r="G175" s="7">
        <v>0</v>
      </c>
      <c r="H175" s="7">
        <v>0</v>
      </c>
      <c r="I175" s="7">
        <v>23.2</v>
      </c>
      <c r="J175" s="8" t="s">
        <v>157</v>
      </c>
      <c r="K175" s="8" t="s">
        <v>158</v>
      </c>
      <c r="L175" s="8" t="s">
        <v>159</v>
      </c>
      <c r="M175" s="8" t="s">
        <v>160</v>
      </c>
    </row>
    <row r="176" spans="1:13">
      <c r="A176" s="340">
        <v>16</v>
      </c>
      <c r="B176" s="323"/>
      <c r="C176" s="6" t="s">
        <v>703</v>
      </c>
      <c r="D176" s="7">
        <v>110.6</v>
      </c>
      <c r="E176" s="7">
        <v>14.2</v>
      </c>
      <c r="F176" s="17">
        <v>0</v>
      </c>
      <c r="G176" s="17">
        <v>0</v>
      </c>
      <c r="H176" s="17">
        <v>0</v>
      </c>
      <c r="I176" s="7">
        <v>20.8</v>
      </c>
      <c r="J176" s="18" t="s">
        <v>826</v>
      </c>
      <c r="K176" s="8" t="s">
        <v>363</v>
      </c>
      <c r="L176" s="18" t="s">
        <v>828</v>
      </c>
      <c r="M176" s="18" t="s">
        <v>829</v>
      </c>
    </row>
    <row r="177" spans="1:13">
      <c r="A177" s="340">
        <v>16</v>
      </c>
      <c r="B177" s="323"/>
      <c r="C177" s="19" t="s">
        <v>22</v>
      </c>
      <c r="D177" s="20">
        <v>96.04</v>
      </c>
      <c r="E177" s="20">
        <v>20.09</v>
      </c>
      <c r="F177" s="20">
        <v>0.25</v>
      </c>
      <c r="G177" s="20">
        <v>8.7499999999999994E-2</v>
      </c>
      <c r="H177" s="20">
        <v>0</v>
      </c>
      <c r="I177" s="20">
        <v>22.513999999999999</v>
      </c>
      <c r="J177" s="21" t="s">
        <v>11</v>
      </c>
      <c r="K177" s="21" t="s">
        <v>11</v>
      </c>
      <c r="L177" s="21" t="s">
        <v>11</v>
      </c>
      <c r="M177" s="21" t="s">
        <v>11</v>
      </c>
    </row>
    <row r="178" spans="1:13" ht="15.75" customHeight="1">
      <c r="A178" s="340">
        <v>17</v>
      </c>
      <c r="B178" s="323" t="s">
        <v>717</v>
      </c>
      <c r="C178" s="6" t="s">
        <v>19</v>
      </c>
      <c r="D178" s="7">
        <v>82.1</v>
      </c>
      <c r="E178" s="7">
        <v>15.2</v>
      </c>
      <c r="F178" s="7">
        <v>0</v>
      </c>
      <c r="G178" s="7">
        <v>0</v>
      </c>
      <c r="H178" s="7">
        <v>0</v>
      </c>
      <c r="I178" s="7">
        <v>19.3</v>
      </c>
      <c r="J178" s="8" t="s">
        <v>157</v>
      </c>
      <c r="K178" s="8" t="s">
        <v>158</v>
      </c>
      <c r="L178" s="8" t="s">
        <v>116</v>
      </c>
      <c r="M178" s="8" t="s">
        <v>160</v>
      </c>
    </row>
    <row r="179" spans="1:13">
      <c r="A179" s="340">
        <v>17</v>
      </c>
      <c r="B179" s="323"/>
      <c r="C179" s="6" t="s">
        <v>20</v>
      </c>
      <c r="D179" s="9">
        <v>50.6</v>
      </c>
      <c r="E179" s="9">
        <v>16.600000000000001</v>
      </c>
      <c r="F179" s="9" t="s">
        <v>11</v>
      </c>
      <c r="G179" s="9" t="s">
        <v>11</v>
      </c>
      <c r="H179" s="9" t="s">
        <v>11</v>
      </c>
      <c r="I179" s="22">
        <v>21.5</v>
      </c>
      <c r="J179" s="23" t="s">
        <v>351</v>
      </c>
      <c r="K179" s="23" t="s">
        <v>165</v>
      </c>
      <c r="L179" s="23" t="s">
        <v>114</v>
      </c>
      <c r="M179" s="23" t="s">
        <v>350</v>
      </c>
    </row>
    <row r="180" spans="1:13">
      <c r="A180" s="340">
        <v>17</v>
      </c>
      <c r="B180" s="323"/>
      <c r="C180" s="6" t="s">
        <v>696</v>
      </c>
      <c r="D180" s="11">
        <v>49.3</v>
      </c>
      <c r="E180" s="11">
        <v>17.600000000000001</v>
      </c>
      <c r="F180" s="11">
        <v>0</v>
      </c>
      <c r="G180" s="11">
        <v>0</v>
      </c>
      <c r="H180" s="11">
        <v>0</v>
      </c>
      <c r="I180" s="11">
        <v>19.97</v>
      </c>
      <c r="J180" s="12" t="s">
        <v>157</v>
      </c>
      <c r="K180" s="12" t="s">
        <v>158</v>
      </c>
      <c r="L180" s="12" t="s">
        <v>114</v>
      </c>
      <c r="M180" s="12" t="s">
        <v>350</v>
      </c>
    </row>
    <row r="181" spans="1:13">
      <c r="A181" s="340">
        <v>17</v>
      </c>
      <c r="B181" s="323"/>
      <c r="C181" s="13" t="s">
        <v>697</v>
      </c>
      <c r="D181" s="7">
        <v>84.2</v>
      </c>
      <c r="E181" s="7">
        <v>21.4</v>
      </c>
      <c r="F181" s="7">
        <v>0</v>
      </c>
      <c r="G181" s="7">
        <v>0</v>
      </c>
      <c r="H181" s="7">
        <v>0</v>
      </c>
      <c r="I181" s="7">
        <v>20</v>
      </c>
      <c r="J181" s="8" t="s">
        <v>157</v>
      </c>
      <c r="K181" s="8" t="s">
        <v>158</v>
      </c>
      <c r="L181" s="8" t="s">
        <v>116</v>
      </c>
      <c r="M181" s="8" t="s">
        <v>350</v>
      </c>
    </row>
    <row r="182" spans="1:13">
      <c r="A182" s="340">
        <v>17</v>
      </c>
      <c r="B182" s="323"/>
      <c r="C182" s="6" t="s">
        <v>698</v>
      </c>
      <c r="D182" s="14">
        <v>65.400000000000006</v>
      </c>
      <c r="E182" s="14">
        <v>15.2</v>
      </c>
      <c r="F182" s="14">
        <v>0</v>
      </c>
      <c r="G182" s="14">
        <v>0.3</v>
      </c>
      <c r="H182" s="14">
        <v>0</v>
      </c>
      <c r="I182" s="14">
        <v>19.100000000000001</v>
      </c>
      <c r="J182" s="15" t="s">
        <v>157</v>
      </c>
      <c r="K182" s="15" t="s">
        <v>158</v>
      </c>
      <c r="L182" s="15" t="s">
        <v>114</v>
      </c>
      <c r="M182" s="15" t="s">
        <v>137</v>
      </c>
    </row>
    <row r="183" spans="1:13">
      <c r="A183" s="340">
        <v>17</v>
      </c>
      <c r="B183" s="323"/>
      <c r="C183" s="6" t="s">
        <v>699</v>
      </c>
      <c r="D183" s="11">
        <v>81</v>
      </c>
      <c r="E183" s="11">
        <v>14.2</v>
      </c>
      <c r="F183" s="9">
        <v>0</v>
      </c>
      <c r="G183" s="9">
        <v>0</v>
      </c>
      <c r="H183" s="9">
        <v>0</v>
      </c>
      <c r="I183" s="9">
        <v>20.984999999999999</v>
      </c>
      <c r="J183" s="12" t="s">
        <v>157</v>
      </c>
      <c r="K183" s="12" t="s">
        <v>158</v>
      </c>
      <c r="L183" s="12" t="s">
        <v>163</v>
      </c>
      <c r="M183" s="12" t="s">
        <v>160</v>
      </c>
    </row>
    <row r="184" spans="1:13">
      <c r="A184" s="340">
        <v>17</v>
      </c>
      <c r="B184" s="323"/>
      <c r="C184" s="6" t="s">
        <v>700</v>
      </c>
      <c r="D184" s="11">
        <v>99.7</v>
      </c>
      <c r="E184" s="11">
        <v>29.1</v>
      </c>
      <c r="F184" s="11">
        <v>0</v>
      </c>
      <c r="G184" s="11">
        <v>0</v>
      </c>
      <c r="H184" s="11">
        <v>0</v>
      </c>
      <c r="I184" s="11">
        <v>19</v>
      </c>
      <c r="J184" s="24" t="s">
        <v>157</v>
      </c>
      <c r="K184" s="24" t="s">
        <v>158</v>
      </c>
      <c r="L184" s="24" t="s">
        <v>114</v>
      </c>
      <c r="M184" s="24" t="s">
        <v>137</v>
      </c>
    </row>
    <row r="185" spans="1:13">
      <c r="A185" s="340">
        <v>17</v>
      </c>
      <c r="B185" s="323"/>
      <c r="C185" s="6" t="s">
        <v>701</v>
      </c>
      <c r="D185" s="7">
        <v>80.78</v>
      </c>
      <c r="E185" s="7">
        <v>9.73</v>
      </c>
      <c r="F185" s="7" t="s">
        <v>11</v>
      </c>
      <c r="G185" s="7" t="s">
        <v>11</v>
      </c>
      <c r="H185" s="7" t="s">
        <v>11</v>
      </c>
      <c r="I185" s="7">
        <v>23.26</v>
      </c>
      <c r="J185" s="8" t="s">
        <v>351</v>
      </c>
      <c r="K185" s="8" t="s">
        <v>158</v>
      </c>
      <c r="L185" s="8" t="s">
        <v>116</v>
      </c>
      <c r="M185" s="8" t="s">
        <v>160</v>
      </c>
    </row>
    <row r="186" spans="1:13">
      <c r="A186" s="340">
        <v>17</v>
      </c>
      <c r="B186" s="323"/>
      <c r="C186" s="13" t="s">
        <v>702</v>
      </c>
      <c r="D186" s="7">
        <v>107.06</v>
      </c>
      <c r="E186" s="7">
        <v>15.86</v>
      </c>
      <c r="F186" s="7">
        <v>0</v>
      </c>
      <c r="G186" s="7">
        <v>0</v>
      </c>
      <c r="H186" s="7">
        <v>0</v>
      </c>
      <c r="I186" s="7">
        <v>23.82</v>
      </c>
      <c r="J186" s="8" t="s">
        <v>157</v>
      </c>
      <c r="K186" s="8" t="s">
        <v>158</v>
      </c>
      <c r="L186" s="8" t="s">
        <v>114</v>
      </c>
      <c r="M186" s="8" t="s">
        <v>160</v>
      </c>
    </row>
    <row r="187" spans="1:13">
      <c r="A187" s="340">
        <v>17</v>
      </c>
      <c r="B187" s="323"/>
      <c r="C187" s="6" t="s">
        <v>703</v>
      </c>
      <c r="D187" s="7">
        <v>103.8</v>
      </c>
      <c r="E187" s="7">
        <v>25.5</v>
      </c>
      <c r="F187" s="17">
        <v>0</v>
      </c>
      <c r="G187" s="17">
        <v>0</v>
      </c>
      <c r="H187" s="17">
        <v>0</v>
      </c>
      <c r="I187" s="7">
        <v>21.47</v>
      </c>
      <c r="J187" s="18" t="s">
        <v>826</v>
      </c>
      <c r="K187" s="18" t="s">
        <v>827</v>
      </c>
      <c r="L187" s="18" t="s">
        <v>828</v>
      </c>
      <c r="M187" s="18" t="s">
        <v>829</v>
      </c>
    </row>
    <row r="188" spans="1:13">
      <c r="A188" s="340">
        <v>17</v>
      </c>
      <c r="B188" s="323"/>
      <c r="C188" s="19" t="s">
        <v>22</v>
      </c>
      <c r="D188" s="20">
        <v>80.394000000000005</v>
      </c>
      <c r="E188" s="20">
        <v>18.038999999999998</v>
      </c>
      <c r="F188" s="20">
        <v>0</v>
      </c>
      <c r="G188" s="20">
        <v>3.7499999999999999E-2</v>
      </c>
      <c r="H188" s="20">
        <v>0</v>
      </c>
      <c r="I188" s="20">
        <v>20.840499999999999</v>
      </c>
      <c r="J188" s="21" t="s">
        <v>11</v>
      </c>
      <c r="K188" s="21" t="s">
        <v>11</v>
      </c>
      <c r="L188" s="21" t="s">
        <v>11</v>
      </c>
      <c r="M188" s="21" t="s">
        <v>11</v>
      </c>
    </row>
    <row r="189" spans="1:13">
      <c r="A189" s="340">
        <v>18</v>
      </c>
      <c r="B189" s="323" t="s">
        <v>718</v>
      </c>
      <c r="C189" s="6" t="s">
        <v>19</v>
      </c>
      <c r="D189" s="7">
        <v>79.599999999999994</v>
      </c>
      <c r="E189" s="7">
        <v>20.6</v>
      </c>
      <c r="F189" s="7">
        <v>0</v>
      </c>
      <c r="G189" s="7">
        <v>0</v>
      </c>
      <c r="H189" s="7">
        <v>0</v>
      </c>
      <c r="I189" s="7">
        <v>19</v>
      </c>
      <c r="J189" s="8" t="s">
        <v>157</v>
      </c>
      <c r="K189" s="8" t="s">
        <v>164</v>
      </c>
      <c r="L189" s="8" t="s">
        <v>116</v>
      </c>
      <c r="M189" s="8" t="s">
        <v>160</v>
      </c>
    </row>
    <row r="190" spans="1:13">
      <c r="A190" s="340">
        <v>18</v>
      </c>
      <c r="B190" s="323"/>
      <c r="C190" s="6" t="s">
        <v>20</v>
      </c>
      <c r="D190" s="9">
        <v>40.6</v>
      </c>
      <c r="E190" s="9">
        <v>6.6</v>
      </c>
      <c r="F190" s="9" t="s">
        <v>11</v>
      </c>
      <c r="G190" s="9" t="s">
        <v>11</v>
      </c>
      <c r="H190" s="9" t="s">
        <v>11</v>
      </c>
      <c r="I190" s="22">
        <v>21.3</v>
      </c>
      <c r="J190" s="23" t="s">
        <v>351</v>
      </c>
      <c r="K190" s="23" t="s">
        <v>833</v>
      </c>
      <c r="L190" s="23" t="s">
        <v>116</v>
      </c>
      <c r="M190" s="23" t="s">
        <v>350</v>
      </c>
    </row>
    <row r="191" spans="1:13">
      <c r="A191" s="340">
        <v>18</v>
      </c>
      <c r="B191" s="323"/>
      <c r="C191" s="6" t="s">
        <v>696</v>
      </c>
      <c r="D191" s="11">
        <v>51.4</v>
      </c>
      <c r="E191" s="11">
        <v>10.6</v>
      </c>
      <c r="F191" s="11">
        <v>0</v>
      </c>
      <c r="G191" s="11">
        <v>0</v>
      </c>
      <c r="H191" s="11">
        <v>0</v>
      </c>
      <c r="I191" s="11">
        <v>19.16</v>
      </c>
      <c r="J191" s="12" t="s">
        <v>157</v>
      </c>
      <c r="K191" s="12" t="s">
        <v>157</v>
      </c>
      <c r="L191" s="12" t="s">
        <v>116</v>
      </c>
      <c r="M191" s="12" t="s">
        <v>350</v>
      </c>
    </row>
    <row r="192" spans="1:13">
      <c r="A192" s="340">
        <v>18</v>
      </c>
      <c r="B192" s="323"/>
      <c r="C192" s="13" t="s">
        <v>697</v>
      </c>
      <c r="D192" s="7">
        <v>61.1</v>
      </c>
      <c r="E192" s="7">
        <v>13</v>
      </c>
      <c r="F192" s="7">
        <v>0</v>
      </c>
      <c r="G192" s="7">
        <v>12</v>
      </c>
      <c r="H192" s="7">
        <v>0</v>
      </c>
      <c r="I192" s="7">
        <v>21.2</v>
      </c>
      <c r="J192" s="8" t="s">
        <v>157</v>
      </c>
      <c r="K192" s="8" t="s">
        <v>157</v>
      </c>
      <c r="L192" s="8" t="s">
        <v>116</v>
      </c>
      <c r="M192" s="8" t="s">
        <v>172</v>
      </c>
    </row>
    <row r="193" spans="1:13">
      <c r="A193" s="340">
        <v>18</v>
      </c>
      <c r="B193" s="323"/>
      <c r="C193" s="6" t="s">
        <v>698</v>
      </c>
      <c r="D193" s="14">
        <v>54.2</v>
      </c>
      <c r="E193" s="14">
        <v>10.8</v>
      </c>
      <c r="F193" s="14">
        <v>0</v>
      </c>
      <c r="G193" s="14">
        <v>0.3</v>
      </c>
      <c r="H193" s="14">
        <v>0</v>
      </c>
      <c r="I193" s="14">
        <v>18.2</v>
      </c>
      <c r="J193" s="15" t="s">
        <v>157</v>
      </c>
      <c r="K193" s="15" t="s">
        <v>157</v>
      </c>
      <c r="L193" s="15" t="s">
        <v>114</v>
      </c>
      <c r="M193" s="15" t="s">
        <v>137</v>
      </c>
    </row>
    <row r="194" spans="1:13">
      <c r="A194" s="340">
        <v>18</v>
      </c>
      <c r="B194" s="323"/>
      <c r="C194" s="6" t="s">
        <v>699</v>
      </c>
      <c r="D194" s="11">
        <v>61.8</v>
      </c>
      <c r="E194" s="11">
        <v>8.1999999999999993</v>
      </c>
      <c r="F194" s="9">
        <v>0</v>
      </c>
      <c r="G194" s="9">
        <v>0</v>
      </c>
      <c r="H194" s="9">
        <v>0</v>
      </c>
      <c r="I194" s="9">
        <v>20.75</v>
      </c>
      <c r="J194" s="12" t="s">
        <v>831</v>
      </c>
      <c r="K194" s="12" t="s">
        <v>157</v>
      </c>
      <c r="L194" s="12" t="s">
        <v>116</v>
      </c>
      <c r="M194" s="12" t="s">
        <v>160</v>
      </c>
    </row>
    <row r="195" spans="1:13">
      <c r="A195" s="340">
        <v>18</v>
      </c>
      <c r="B195" s="323"/>
      <c r="C195" s="6" t="s">
        <v>700</v>
      </c>
      <c r="D195" s="11">
        <v>72.5</v>
      </c>
      <c r="E195" s="11">
        <v>14.2</v>
      </c>
      <c r="F195" s="11">
        <v>0</v>
      </c>
      <c r="G195" s="11">
        <v>0</v>
      </c>
      <c r="H195" s="11">
        <v>0</v>
      </c>
      <c r="I195" s="11">
        <v>21.6</v>
      </c>
      <c r="J195" s="24" t="s">
        <v>157</v>
      </c>
      <c r="K195" s="24" t="s">
        <v>157</v>
      </c>
      <c r="L195" s="24" t="s">
        <v>114</v>
      </c>
      <c r="M195" s="24" t="s">
        <v>137</v>
      </c>
    </row>
    <row r="196" spans="1:13">
      <c r="A196" s="340">
        <v>18</v>
      </c>
      <c r="B196" s="323"/>
      <c r="C196" s="6" t="s">
        <v>701</v>
      </c>
      <c r="D196" s="7">
        <v>70.66</v>
      </c>
      <c r="E196" s="7">
        <v>9.4</v>
      </c>
      <c r="F196" s="7" t="s">
        <v>11</v>
      </c>
      <c r="G196" s="7" t="s">
        <v>11</v>
      </c>
      <c r="H196" s="7" t="s">
        <v>11</v>
      </c>
      <c r="I196" s="7">
        <v>20.84</v>
      </c>
      <c r="J196" s="8" t="s">
        <v>351</v>
      </c>
      <c r="K196" s="8" t="s">
        <v>161</v>
      </c>
      <c r="L196" s="8" t="s">
        <v>116</v>
      </c>
      <c r="M196" s="8" t="s">
        <v>137</v>
      </c>
    </row>
    <row r="197" spans="1:13">
      <c r="A197" s="340">
        <v>18</v>
      </c>
      <c r="B197" s="323"/>
      <c r="C197" s="13" t="s">
        <v>702</v>
      </c>
      <c r="D197" s="7">
        <v>81.099999999999994</v>
      </c>
      <c r="E197" s="7">
        <v>14.04</v>
      </c>
      <c r="F197" s="7">
        <v>0</v>
      </c>
      <c r="G197" s="7">
        <v>0</v>
      </c>
      <c r="H197" s="7">
        <v>0</v>
      </c>
      <c r="I197" s="7">
        <v>17.309999999999999</v>
      </c>
      <c r="J197" s="8" t="s">
        <v>157</v>
      </c>
      <c r="K197" s="8" t="s">
        <v>157</v>
      </c>
      <c r="L197" s="8" t="s">
        <v>163</v>
      </c>
      <c r="M197" s="8" t="s">
        <v>160</v>
      </c>
    </row>
    <row r="198" spans="1:13">
      <c r="A198" s="340">
        <v>18</v>
      </c>
      <c r="B198" s="323"/>
      <c r="C198" s="6" t="s">
        <v>703</v>
      </c>
      <c r="D198" s="7">
        <v>70.5</v>
      </c>
      <c r="E198" s="7">
        <v>16</v>
      </c>
      <c r="F198" s="17">
        <v>0</v>
      </c>
      <c r="G198" s="17">
        <v>0</v>
      </c>
      <c r="H198" s="17">
        <v>0</v>
      </c>
      <c r="I198" s="7">
        <v>17.64</v>
      </c>
      <c r="J198" s="18" t="s">
        <v>826</v>
      </c>
      <c r="K198" s="8" t="s">
        <v>351</v>
      </c>
      <c r="L198" s="18" t="s">
        <v>828</v>
      </c>
      <c r="M198" s="18" t="s">
        <v>829</v>
      </c>
    </row>
    <row r="199" spans="1:13">
      <c r="A199" s="340">
        <v>18</v>
      </c>
      <c r="B199" s="323"/>
      <c r="C199" s="19" t="s">
        <v>22</v>
      </c>
      <c r="D199" s="20">
        <v>64.346000000000004</v>
      </c>
      <c r="E199" s="20">
        <v>12.344000000000003</v>
      </c>
      <c r="F199" s="20">
        <v>0</v>
      </c>
      <c r="G199" s="20">
        <v>1.5375000000000001</v>
      </c>
      <c r="H199" s="20">
        <v>0</v>
      </c>
      <c r="I199" s="20">
        <v>19.7</v>
      </c>
      <c r="J199" s="21" t="s">
        <v>11</v>
      </c>
      <c r="K199" s="21" t="s">
        <v>11</v>
      </c>
      <c r="L199" s="21" t="s">
        <v>11</v>
      </c>
      <c r="M199" s="21" t="s">
        <v>11</v>
      </c>
    </row>
    <row r="200" spans="1:13">
      <c r="A200" s="340">
        <v>19</v>
      </c>
      <c r="B200" s="323" t="s">
        <v>719</v>
      </c>
      <c r="C200" s="6" t="s">
        <v>19</v>
      </c>
      <c r="D200" s="7">
        <v>64.900000000000006</v>
      </c>
      <c r="E200" s="7">
        <v>7.8</v>
      </c>
      <c r="F200" s="7">
        <v>0</v>
      </c>
      <c r="G200" s="7">
        <v>0</v>
      </c>
      <c r="H200" s="7">
        <v>0</v>
      </c>
      <c r="I200" s="7">
        <v>18.100000000000001</v>
      </c>
      <c r="J200" s="8" t="s">
        <v>182</v>
      </c>
      <c r="K200" s="8" t="s">
        <v>158</v>
      </c>
      <c r="L200" s="8" t="s">
        <v>116</v>
      </c>
      <c r="M200" s="8" t="s">
        <v>160</v>
      </c>
    </row>
    <row r="201" spans="1:13">
      <c r="A201" s="340">
        <v>19</v>
      </c>
      <c r="B201" s="323"/>
      <c r="C201" s="6" t="s">
        <v>20</v>
      </c>
      <c r="D201" s="9">
        <v>52</v>
      </c>
      <c r="E201" s="9">
        <v>7.8</v>
      </c>
      <c r="F201" s="9" t="s">
        <v>11</v>
      </c>
      <c r="G201" s="9" t="s">
        <v>11</v>
      </c>
      <c r="H201" s="9" t="s">
        <v>11</v>
      </c>
      <c r="I201" s="22">
        <v>17.899999999999999</v>
      </c>
      <c r="J201" s="23" t="s">
        <v>351</v>
      </c>
      <c r="K201" s="23" t="s">
        <v>165</v>
      </c>
      <c r="L201" s="23" t="s">
        <v>116</v>
      </c>
      <c r="M201" s="23" t="s">
        <v>350</v>
      </c>
    </row>
    <row r="202" spans="1:13">
      <c r="A202" s="340">
        <v>19</v>
      </c>
      <c r="B202" s="323"/>
      <c r="C202" s="6" t="s">
        <v>696</v>
      </c>
      <c r="D202" s="11">
        <v>57.1</v>
      </c>
      <c r="E202" s="11">
        <v>7.3</v>
      </c>
      <c r="F202" s="11">
        <v>0</v>
      </c>
      <c r="G202" s="11">
        <v>0</v>
      </c>
      <c r="H202" s="11">
        <v>0</v>
      </c>
      <c r="I202" s="11">
        <v>19.850000000000001</v>
      </c>
      <c r="J202" s="12" t="s">
        <v>157</v>
      </c>
      <c r="K202" s="12" t="s">
        <v>106</v>
      </c>
      <c r="L202" s="12" t="s">
        <v>116</v>
      </c>
      <c r="M202" s="12" t="s">
        <v>350</v>
      </c>
    </row>
    <row r="203" spans="1:13">
      <c r="A203" s="340">
        <v>19</v>
      </c>
      <c r="B203" s="323"/>
      <c r="C203" s="13" t="s">
        <v>697</v>
      </c>
      <c r="D203" s="7">
        <v>68.599999999999994</v>
      </c>
      <c r="E203" s="7">
        <v>13</v>
      </c>
      <c r="F203" s="7">
        <v>0</v>
      </c>
      <c r="G203" s="7">
        <v>0</v>
      </c>
      <c r="H203" s="7">
        <v>0</v>
      </c>
      <c r="I203" s="7">
        <v>18.399999999999999</v>
      </c>
      <c r="J203" s="8" t="s">
        <v>157</v>
      </c>
      <c r="K203" s="8" t="s">
        <v>161</v>
      </c>
      <c r="L203" s="8" t="s">
        <v>116</v>
      </c>
      <c r="M203" s="8" t="s">
        <v>172</v>
      </c>
    </row>
    <row r="204" spans="1:13">
      <c r="A204" s="340">
        <v>19</v>
      </c>
      <c r="B204" s="323"/>
      <c r="C204" s="6" t="s">
        <v>698</v>
      </c>
      <c r="D204" s="14">
        <v>55.1</v>
      </c>
      <c r="E204" s="14">
        <v>10.1</v>
      </c>
      <c r="F204" s="14">
        <v>0</v>
      </c>
      <c r="G204" s="14">
        <v>0</v>
      </c>
      <c r="H204" s="14">
        <v>0</v>
      </c>
      <c r="I204" s="14">
        <v>18</v>
      </c>
      <c r="J204" s="15" t="s">
        <v>157</v>
      </c>
      <c r="K204" s="15" t="s">
        <v>161</v>
      </c>
      <c r="L204" s="15" t="s">
        <v>114</v>
      </c>
      <c r="M204" s="15" t="s">
        <v>137</v>
      </c>
    </row>
    <row r="205" spans="1:13">
      <c r="A205" s="340">
        <v>19</v>
      </c>
      <c r="B205" s="323"/>
      <c r="C205" s="6" t="s">
        <v>699</v>
      </c>
      <c r="D205" s="11">
        <v>83.2</v>
      </c>
      <c r="E205" s="11">
        <v>7.2</v>
      </c>
      <c r="F205" s="9">
        <v>0</v>
      </c>
      <c r="G205" s="9">
        <v>0</v>
      </c>
      <c r="H205" s="9">
        <v>0</v>
      </c>
      <c r="I205" s="9">
        <v>20.92</v>
      </c>
      <c r="J205" s="12" t="s">
        <v>157</v>
      </c>
      <c r="K205" s="12" t="s">
        <v>158</v>
      </c>
      <c r="L205" s="12" t="s">
        <v>116</v>
      </c>
      <c r="M205" s="12" t="s">
        <v>160</v>
      </c>
    </row>
    <row r="206" spans="1:13">
      <c r="A206" s="340">
        <v>19</v>
      </c>
      <c r="B206" s="323"/>
      <c r="C206" s="6" t="s">
        <v>700</v>
      </c>
      <c r="D206" s="11">
        <v>76.599999999999994</v>
      </c>
      <c r="E206" s="11">
        <v>6.1</v>
      </c>
      <c r="F206" s="11">
        <v>0</v>
      </c>
      <c r="G206" s="11">
        <v>0</v>
      </c>
      <c r="H206" s="11">
        <v>0</v>
      </c>
      <c r="I206" s="11">
        <v>21.8</v>
      </c>
      <c r="J206" s="24" t="s">
        <v>157</v>
      </c>
      <c r="K206" s="24" t="s">
        <v>170</v>
      </c>
      <c r="L206" s="24" t="s">
        <v>114</v>
      </c>
      <c r="M206" s="24" t="s">
        <v>137</v>
      </c>
    </row>
    <row r="207" spans="1:13">
      <c r="A207" s="340">
        <v>19</v>
      </c>
      <c r="B207" s="323"/>
      <c r="C207" s="6" t="s">
        <v>701</v>
      </c>
      <c r="D207" s="7">
        <v>70</v>
      </c>
      <c r="E207" s="7">
        <v>11.7</v>
      </c>
      <c r="F207" s="7" t="s">
        <v>11</v>
      </c>
      <c r="G207" s="7" t="s">
        <v>11</v>
      </c>
      <c r="H207" s="7" t="s">
        <v>11</v>
      </c>
      <c r="I207" s="7">
        <v>18.7</v>
      </c>
      <c r="J207" s="8" t="s">
        <v>351</v>
      </c>
      <c r="K207" s="8" t="s">
        <v>158</v>
      </c>
      <c r="L207" s="8" t="s">
        <v>116</v>
      </c>
      <c r="M207" s="8" t="s">
        <v>137</v>
      </c>
    </row>
    <row r="208" spans="1:13">
      <c r="A208" s="340">
        <v>19</v>
      </c>
      <c r="B208" s="323"/>
      <c r="C208" s="13" t="s">
        <v>702</v>
      </c>
      <c r="D208" s="7">
        <v>101.62</v>
      </c>
      <c r="E208" s="7">
        <v>16.8</v>
      </c>
      <c r="F208" s="7">
        <v>0</v>
      </c>
      <c r="G208" s="7">
        <v>0</v>
      </c>
      <c r="H208" s="7">
        <v>0</v>
      </c>
      <c r="I208" s="7">
        <v>17.309999999999999</v>
      </c>
      <c r="J208" s="8" t="s">
        <v>157</v>
      </c>
      <c r="K208" s="8" t="s">
        <v>157</v>
      </c>
      <c r="L208" s="8" t="s">
        <v>159</v>
      </c>
      <c r="M208" s="8" t="s">
        <v>160</v>
      </c>
    </row>
    <row r="209" spans="1:13">
      <c r="A209" s="340">
        <v>19</v>
      </c>
      <c r="B209" s="323"/>
      <c r="C209" s="6" t="s">
        <v>703</v>
      </c>
      <c r="D209" s="7">
        <v>77.75</v>
      </c>
      <c r="E209" s="7">
        <v>20.100000000000001</v>
      </c>
      <c r="F209" s="17">
        <v>0</v>
      </c>
      <c r="G209" s="17">
        <v>0</v>
      </c>
      <c r="H209" s="17">
        <v>0</v>
      </c>
      <c r="I209" s="7">
        <v>16.760000000000002</v>
      </c>
      <c r="J209" s="18" t="s">
        <v>826</v>
      </c>
      <c r="K209" s="8" t="s">
        <v>363</v>
      </c>
      <c r="L209" s="18" t="s">
        <v>828</v>
      </c>
      <c r="M209" s="18" t="s">
        <v>829</v>
      </c>
    </row>
    <row r="210" spans="1:13">
      <c r="A210" s="340">
        <v>19</v>
      </c>
      <c r="B210" s="323"/>
      <c r="C210" s="19" t="s">
        <v>22</v>
      </c>
      <c r="D210" s="20">
        <v>70.686999999999998</v>
      </c>
      <c r="E210" s="20">
        <v>10.79</v>
      </c>
      <c r="F210" s="20">
        <v>0</v>
      </c>
      <c r="G210" s="20">
        <v>0</v>
      </c>
      <c r="H210" s="20">
        <v>0</v>
      </c>
      <c r="I210" s="20">
        <v>18.773999999999997</v>
      </c>
      <c r="J210" s="21" t="s">
        <v>11</v>
      </c>
      <c r="K210" s="21" t="s">
        <v>11</v>
      </c>
      <c r="L210" s="21" t="s">
        <v>11</v>
      </c>
      <c r="M210" s="21" t="s">
        <v>11</v>
      </c>
    </row>
    <row r="211" spans="1:13" ht="15.75" customHeight="1">
      <c r="A211" s="340">
        <v>20</v>
      </c>
      <c r="B211" s="323" t="s">
        <v>720</v>
      </c>
      <c r="C211" s="6" t="s">
        <v>19</v>
      </c>
      <c r="D211" s="7">
        <v>73.400000000000006</v>
      </c>
      <c r="E211" s="7">
        <v>7.8</v>
      </c>
      <c r="F211" s="7">
        <v>0</v>
      </c>
      <c r="G211" s="7">
        <v>0</v>
      </c>
      <c r="H211" s="7">
        <v>0</v>
      </c>
      <c r="I211" s="7">
        <v>18.8</v>
      </c>
      <c r="J211" s="8" t="s">
        <v>157</v>
      </c>
      <c r="K211" s="8" t="s">
        <v>158</v>
      </c>
      <c r="L211" s="8" t="s">
        <v>116</v>
      </c>
      <c r="M211" s="8" t="s">
        <v>160</v>
      </c>
    </row>
    <row r="212" spans="1:13">
      <c r="A212" s="340">
        <v>20</v>
      </c>
      <c r="B212" s="323"/>
      <c r="C212" s="6" t="s">
        <v>20</v>
      </c>
      <c r="D212" s="9">
        <v>72</v>
      </c>
      <c r="E212" s="9">
        <v>10.8</v>
      </c>
      <c r="F212" s="9" t="s">
        <v>11</v>
      </c>
      <c r="G212" s="9" t="s">
        <v>11</v>
      </c>
      <c r="H212" s="9" t="s">
        <v>11</v>
      </c>
      <c r="I212" s="22">
        <v>17</v>
      </c>
      <c r="J212" s="23" t="s">
        <v>351</v>
      </c>
      <c r="K212" s="23" t="s">
        <v>168</v>
      </c>
      <c r="L212" s="23" t="s">
        <v>114</v>
      </c>
      <c r="M212" s="23" t="s">
        <v>174</v>
      </c>
    </row>
    <row r="213" spans="1:13">
      <c r="A213" s="340">
        <v>20</v>
      </c>
      <c r="B213" s="323"/>
      <c r="C213" s="6" t="s">
        <v>696</v>
      </c>
      <c r="D213" s="11">
        <v>81.3</v>
      </c>
      <c r="E213" s="11">
        <v>12.5</v>
      </c>
      <c r="F213" s="11">
        <v>0</v>
      </c>
      <c r="G213" s="11">
        <v>0</v>
      </c>
      <c r="H213" s="11">
        <v>0</v>
      </c>
      <c r="I213" s="11">
        <v>20.12</v>
      </c>
      <c r="J213" s="12" t="s">
        <v>157</v>
      </c>
      <c r="K213" s="12" t="s">
        <v>167</v>
      </c>
      <c r="L213" s="12" t="s">
        <v>116</v>
      </c>
      <c r="M213" s="12" t="s">
        <v>350</v>
      </c>
    </row>
    <row r="214" spans="1:13">
      <c r="A214" s="340">
        <v>20</v>
      </c>
      <c r="B214" s="323"/>
      <c r="C214" s="13" t="s">
        <v>697</v>
      </c>
      <c r="D214" s="7">
        <v>100.4</v>
      </c>
      <c r="E214" s="7">
        <v>17.7</v>
      </c>
      <c r="F214" s="7">
        <v>32</v>
      </c>
      <c r="G214" s="7">
        <v>3</v>
      </c>
      <c r="H214" s="7">
        <v>0</v>
      </c>
      <c r="I214" s="7">
        <v>17.100000000000001</v>
      </c>
      <c r="J214" s="8" t="s">
        <v>157</v>
      </c>
      <c r="K214" s="8" t="s">
        <v>167</v>
      </c>
      <c r="L214" s="8" t="s">
        <v>116</v>
      </c>
      <c r="M214" s="8" t="s">
        <v>350</v>
      </c>
    </row>
    <row r="215" spans="1:13">
      <c r="A215" s="340">
        <v>20</v>
      </c>
      <c r="B215" s="323"/>
      <c r="C215" s="6" t="s">
        <v>698</v>
      </c>
      <c r="D215" s="14">
        <v>82.3</v>
      </c>
      <c r="E215" s="14">
        <v>16.5</v>
      </c>
      <c r="F215" s="14">
        <v>1</v>
      </c>
      <c r="G215" s="14">
        <v>1.3</v>
      </c>
      <c r="H215" s="14">
        <v>0</v>
      </c>
      <c r="I215" s="14">
        <v>17.7</v>
      </c>
      <c r="J215" s="15" t="s">
        <v>157</v>
      </c>
      <c r="K215" s="15" t="s">
        <v>164</v>
      </c>
      <c r="L215" s="15" t="s">
        <v>114</v>
      </c>
      <c r="M215" s="15" t="s">
        <v>137</v>
      </c>
    </row>
    <row r="216" spans="1:13">
      <c r="A216" s="340">
        <v>20</v>
      </c>
      <c r="B216" s="323"/>
      <c r="C216" s="6" t="s">
        <v>699</v>
      </c>
      <c r="D216" s="11">
        <v>97.8</v>
      </c>
      <c r="E216" s="11">
        <v>7.8</v>
      </c>
      <c r="F216" s="9">
        <v>0</v>
      </c>
      <c r="G216" s="9">
        <v>0</v>
      </c>
      <c r="H216" s="9">
        <v>0</v>
      </c>
      <c r="I216" s="9">
        <v>19.649999999999999</v>
      </c>
      <c r="J216" s="12" t="s">
        <v>157</v>
      </c>
      <c r="K216" s="12" t="s">
        <v>167</v>
      </c>
      <c r="L216" s="12" t="s">
        <v>116</v>
      </c>
      <c r="M216" s="12" t="s">
        <v>160</v>
      </c>
    </row>
    <row r="217" spans="1:13">
      <c r="A217" s="340">
        <v>20</v>
      </c>
      <c r="B217" s="323"/>
      <c r="C217" s="6" t="s">
        <v>700</v>
      </c>
      <c r="D217" s="11">
        <v>96.8</v>
      </c>
      <c r="E217" s="11">
        <v>11.3</v>
      </c>
      <c r="F217" s="11">
        <v>0</v>
      </c>
      <c r="G217" s="11">
        <v>0</v>
      </c>
      <c r="H217" s="11">
        <v>0</v>
      </c>
      <c r="I217" s="11">
        <v>20.399999999999999</v>
      </c>
      <c r="J217" s="24" t="s">
        <v>157</v>
      </c>
      <c r="K217" s="24" t="s">
        <v>167</v>
      </c>
      <c r="L217" s="24" t="s">
        <v>114</v>
      </c>
      <c r="M217" s="24" t="s">
        <v>137</v>
      </c>
    </row>
    <row r="218" spans="1:13">
      <c r="A218" s="340">
        <v>20</v>
      </c>
      <c r="B218" s="323"/>
      <c r="C218" s="6" t="s">
        <v>701</v>
      </c>
      <c r="D218" s="7">
        <v>110</v>
      </c>
      <c r="E218" s="7">
        <v>10.6</v>
      </c>
      <c r="F218" s="7" t="s">
        <v>11</v>
      </c>
      <c r="G218" s="7" t="s">
        <v>11</v>
      </c>
      <c r="H218" s="7" t="s">
        <v>11</v>
      </c>
      <c r="I218" s="7">
        <v>19.829999999999998</v>
      </c>
      <c r="J218" s="8" t="s">
        <v>351</v>
      </c>
      <c r="K218" s="8" t="s">
        <v>167</v>
      </c>
      <c r="L218" s="8" t="s">
        <v>116</v>
      </c>
      <c r="M218" s="8" t="s">
        <v>137</v>
      </c>
    </row>
    <row r="219" spans="1:13">
      <c r="A219" s="340">
        <v>20</v>
      </c>
      <c r="B219" s="323"/>
      <c r="C219" s="13" t="s">
        <v>702</v>
      </c>
      <c r="D219" s="7">
        <v>124.54</v>
      </c>
      <c r="E219" s="7">
        <v>14.66</v>
      </c>
      <c r="F219" s="7">
        <v>0</v>
      </c>
      <c r="G219" s="7">
        <v>0</v>
      </c>
      <c r="H219" s="7">
        <v>0</v>
      </c>
      <c r="I219" s="7">
        <v>19.61</v>
      </c>
      <c r="J219" s="8" t="s">
        <v>157</v>
      </c>
      <c r="K219" s="8" t="s">
        <v>167</v>
      </c>
      <c r="L219" s="8" t="s">
        <v>159</v>
      </c>
      <c r="M219" s="8" t="s">
        <v>160</v>
      </c>
    </row>
    <row r="220" spans="1:13">
      <c r="A220" s="340">
        <v>20</v>
      </c>
      <c r="B220" s="323"/>
      <c r="C220" s="6" t="s">
        <v>703</v>
      </c>
      <c r="D220" s="7">
        <v>120.25</v>
      </c>
      <c r="E220" s="7">
        <v>19</v>
      </c>
      <c r="F220" s="17">
        <v>0</v>
      </c>
      <c r="G220" s="17">
        <v>0</v>
      </c>
      <c r="H220" s="17">
        <v>0</v>
      </c>
      <c r="I220" s="7">
        <v>16.739999999999998</v>
      </c>
      <c r="J220" s="18" t="s">
        <v>826</v>
      </c>
      <c r="K220" s="18" t="s">
        <v>836</v>
      </c>
      <c r="L220" s="18" t="s">
        <v>828</v>
      </c>
      <c r="M220" s="18" t="s">
        <v>829</v>
      </c>
    </row>
    <row r="221" spans="1:13">
      <c r="A221" s="340">
        <v>20</v>
      </c>
      <c r="B221" s="323"/>
      <c r="C221" s="19" t="s">
        <v>22</v>
      </c>
      <c r="D221" s="20">
        <v>95.878999999999991</v>
      </c>
      <c r="E221" s="20">
        <v>12.865999999999996</v>
      </c>
      <c r="F221" s="20">
        <v>4.125</v>
      </c>
      <c r="G221" s="20">
        <v>0.53749999999999998</v>
      </c>
      <c r="H221" s="20">
        <v>0</v>
      </c>
      <c r="I221" s="20">
        <v>18.695000000000004</v>
      </c>
      <c r="J221" s="21" t="s">
        <v>11</v>
      </c>
      <c r="K221" s="21" t="s">
        <v>11</v>
      </c>
      <c r="L221" s="21" t="s">
        <v>11</v>
      </c>
      <c r="M221" s="21" t="s">
        <v>11</v>
      </c>
    </row>
    <row r="222" spans="1:13">
      <c r="A222" s="340">
        <v>21</v>
      </c>
      <c r="B222" s="323" t="s">
        <v>695</v>
      </c>
      <c r="C222" s="6" t="s">
        <v>19</v>
      </c>
      <c r="D222" s="7">
        <v>89.5</v>
      </c>
      <c r="E222" s="7">
        <v>11.7</v>
      </c>
      <c r="F222" s="7">
        <v>0</v>
      </c>
      <c r="G222" s="7">
        <v>0</v>
      </c>
      <c r="H222" s="7">
        <v>0</v>
      </c>
      <c r="I222" s="7">
        <v>21.5</v>
      </c>
      <c r="J222" s="8" t="s">
        <v>157</v>
      </c>
      <c r="K222" s="8" t="s">
        <v>158</v>
      </c>
      <c r="L222" s="8" t="s">
        <v>114</v>
      </c>
      <c r="M222" s="8" t="s">
        <v>160</v>
      </c>
    </row>
    <row r="223" spans="1:13">
      <c r="A223" s="340">
        <v>21</v>
      </c>
      <c r="B223" s="323"/>
      <c r="C223" s="6" t="s">
        <v>20</v>
      </c>
      <c r="D223" s="9">
        <v>87</v>
      </c>
      <c r="E223" s="9">
        <v>6.8</v>
      </c>
      <c r="F223" s="9" t="s">
        <v>11</v>
      </c>
      <c r="G223" s="9" t="s">
        <v>11</v>
      </c>
      <c r="H223" s="9" t="s">
        <v>11</v>
      </c>
      <c r="I223" s="22">
        <v>19.899999999999999</v>
      </c>
      <c r="J223" s="23" t="s">
        <v>351</v>
      </c>
      <c r="K223" s="23" t="s">
        <v>830</v>
      </c>
      <c r="L223" s="23" t="s">
        <v>114</v>
      </c>
      <c r="M223" s="23" t="s">
        <v>350</v>
      </c>
    </row>
    <row r="224" spans="1:13">
      <c r="A224" s="340">
        <v>21</v>
      </c>
      <c r="B224" s="323"/>
      <c r="C224" s="6" t="s">
        <v>696</v>
      </c>
      <c r="D224" s="11">
        <v>72.599999999999994</v>
      </c>
      <c r="E224" s="11">
        <v>4.3</v>
      </c>
      <c r="F224" s="11">
        <v>0</v>
      </c>
      <c r="G224" s="11">
        <v>0</v>
      </c>
      <c r="H224" s="11">
        <v>0</v>
      </c>
      <c r="I224" s="11">
        <v>20.59</v>
      </c>
      <c r="J224" s="12" t="s">
        <v>157</v>
      </c>
      <c r="K224" s="12" t="s">
        <v>158</v>
      </c>
      <c r="L224" s="12" t="s">
        <v>116</v>
      </c>
      <c r="M224" s="12" t="s">
        <v>350</v>
      </c>
    </row>
    <row r="225" spans="1:13">
      <c r="A225" s="340">
        <v>21</v>
      </c>
      <c r="B225" s="323"/>
      <c r="C225" s="13" t="s">
        <v>697</v>
      </c>
      <c r="D225" s="7">
        <v>92.1</v>
      </c>
      <c r="E225" s="7">
        <v>21.5</v>
      </c>
      <c r="F225" s="7">
        <v>0</v>
      </c>
      <c r="G225" s="7">
        <v>0</v>
      </c>
      <c r="H225" s="7">
        <v>0</v>
      </c>
      <c r="I225" s="7">
        <v>19.100000000000001</v>
      </c>
      <c r="J225" s="8" t="s">
        <v>157</v>
      </c>
      <c r="K225" s="8" t="s">
        <v>158</v>
      </c>
      <c r="L225" s="8" t="s">
        <v>116</v>
      </c>
      <c r="M225" s="8" t="s">
        <v>350</v>
      </c>
    </row>
    <row r="226" spans="1:13">
      <c r="A226" s="340">
        <v>21</v>
      </c>
      <c r="B226" s="323"/>
      <c r="C226" s="6" t="s">
        <v>698</v>
      </c>
      <c r="D226" s="14">
        <v>80.7</v>
      </c>
      <c r="E226" s="14">
        <v>15.2</v>
      </c>
      <c r="F226" s="14">
        <v>2</v>
      </c>
      <c r="G226" s="14">
        <v>1.7</v>
      </c>
      <c r="H226" s="14">
        <v>0</v>
      </c>
      <c r="I226" s="14">
        <v>18.7</v>
      </c>
      <c r="J226" s="15" t="s">
        <v>157</v>
      </c>
      <c r="K226" s="15" t="s">
        <v>164</v>
      </c>
      <c r="L226" s="15" t="s">
        <v>114</v>
      </c>
      <c r="M226" s="15" t="s">
        <v>137</v>
      </c>
    </row>
    <row r="227" spans="1:13">
      <c r="A227" s="340">
        <v>21</v>
      </c>
      <c r="B227" s="323"/>
      <c r="C227" s="6" t="s">
        <v>699</v>
      </c>
      <c r="D227" s="11">
        <v>93.8</v>
      </c>
      <c r="E227" s="11">
        <v>4.8</v>
      </c>
      <c r="F227" s="9">
        <v>0</v>
      </c>
      <c r="G227" s="9">
        <v>0</v>
      </c>
      <c r="H227" s="9">
        <v>0</v>
      </c>
      <c r="I227" s="9">
        <v>21.364999999999998</v>
      </c>
      <c r="J227" s="12" t="s">
        <v>157</v>
      </c>
      <c r="K227" s="12" t="s">
        <v>158</v>
      </c>
      <c r="L227" s="12" t="s">
        <v>116</v>
      </c>
      <c r="M227" s="12" t="s">
        <v>160</v>
      </c>
    </row>
    <row r="228" spans="1:13">
      <c r="A228" s="340">
        <v>21</v>
      </c>
      <c r="B228" s="323"/>
      <c r="C228" s="6" t="s">
        <v>700</v>
      </c>
      <c r="D228" s="11">
        <v>87.5</v>
      </c>
      <c r="E228" s="11">
        <v>12.1</v>
      </c>
      <c r="F228" s="11">
        <v>0</v>
      </c>
      <c r="G228" s="11">
        <v>0</v>
      </c>
      <c r="H228" s="11">
        <v>0</v>
      </c>
      <c r="I228" s="11">
        <v>20.3</v>
      </c>
      <c r="J228" s="24" t="s">
        <v>157</v>
      </c>
      <c r="K228" s="24" t="s">
        <v>164</v>
      </c>
      <c r="L228" s="24" t="s">
        <v>114</v>
      </c>
      <c r="M228" s="24" t="s">
        <v>137</v>
      </c>
    </row>
    <row r="229" spans="1:13">
      <c r="A229" s="340">
        <v>21</v>
      </c>
      <c r="B229" s="323"/>
      <c r="C229" s="6" t="s">
        <v>701</v>
      </c>
      <c r="D229" s="7">
        <v>95</v>
      </c>
      <c r="E229" s="7">
        <v>10.09</v>
      </c>
      <c r="F229" s="7" t="s">
        <v>11</v>
      </c>
      <c r="G229" s="7" t="s">
        <v>11</v>
      </c>
      <c r="H229" s="7" t="s">
        <v>11</v>
      </c>
      <c r="I229" s="7">
        <v>19.16</v>
      </c>
      <c r="J229" s="8" t="s">
        <v>351</v>
      </c>
      <c r="K229" s="8" t="s">
        <v>158</v>
      </c>
      <c r="L229" s="8" t="s">
        <v>116</v>
      </c>
      <c r="M229" s="8" t="s">
        <v>160</v>
      </c>
    </row>
    <row r="230" spans="1:13">
      <c r="A230" s="340">
        <v>21</v>
      </c>
      <c r="B230" s="323"/>
      <c r="C230" s="13" t="s">
        <v>702</v>
      </c>
      <c r="D230" s="7">
        <v>118.48</v>
      </c>
      <c r="E230" s="7">
        <v>26.48</v>
      </c>
      <c r="F230" s="7">
        <v>0</v>
      </c>
      <c r="G230" s="7">
        <v>0</v>
      </c>
      <c r="H230" s="7">
        <v>0</v>
      </c>
      <c r="I230" s="7">
        <v>20.92</v>
      </c>
      <c r="J230" s="8" t="s">
        <v>157</v>
      </c>
      <c r="K230" s="8" t="s">
        <v>158</v>
      </c>
      <c r="L230" s="8" t="s">
        <v>159</v>
      </c>
      <c r="M230" s="8" t="s">
        <v>160</v>
      </c>
    </row>
    <row r="231" spans="1:13">
      <c r="A231" s="340">
        <v>21</v>
      </c>
      <c r="B231" s="323"/>
      <c r="C231" s="6" t="s">
        <v>703</v>
      </c>
      <c r="D231" s="17">
        <v>115.6</v>
      </c>
      <c r="E231" s="17">
        <v>36.200000000000003</v>
      </c>
      <c r="F231" s="17">
        <v>0</v>
      </c>
      <c r="G231" s="17">
        <v>0</v>
      </c>
      <c r="H231" s="17">
        <v>0</v>
      </c>
      <c r="I231" s="17">
        <v>21</v>
      </c>
      <c r="J231" s="18" t="s">
        <v>826</v>
      </c>
      <c r="K231" s="18" t="s">
        <v>827</v>
      </c>
      <c r="L231" s="18" t="s">
        <v>828</v>
      </c>
      <c r="M231" s="18" t="s">
        <v>829</v>
      </c>
    </row>
    <row r="232" spans="1:13">
      <c r="A232" s="340">
        <v>21</v>
      </c>
      <c r="B232" s="323"/>
      <c r="C232" s="19" t="s">
        <v>22</v>
      </c>
      <c r="D232" s="20">
        <v>93.227999999999994</v>
      </c>
      <c r="E232" s="20">
        <v>14.917000000000002</v>
      </c>
      <c r="F232" s="20">
        <v>0.25</v>
      </c>
      <c r="G232" s="20">
        <v>0.21249999999999999</v>
      </c>
      <c r="H232" s="20">
        <v>0</v>
      </c>
      <c r="I232" s="20">
        <v>20.253500000000003</v>
      </c>
      <c r="J232" s="21" t="s">
        <v>11</v>
      </c>
      <c r="K232" s="21" t="s">
        <v>11</v>
      </c>
      <c r="L232" s="21" t="s">
        <v>11</v>
      </c>
      <c r="M232" s="21" t="s">
        <v>11</v>
      </c>
    </row>
    <row r="233" spans="1:13">
      <c r="A233" s="340">
        <v>22</v>
      </c>
      <c r="B233" s="323" t="s">
        <v>721</v>
      </c>
      <c r="C233" s="6" t="s">
        <v>19</v>
      </c>
      <c r="D233" s="7">
        <v>93.8</v>
      </c>
      <c r="E233" s="7">
        <v>8</v>
      </c>
      <c r="F233" s="7">
        <v>0</v>
      </c>
      <c r="G233" s="7">
        <v>0</v>
      </c>
      <c r="H233" s="7">
        <v>0</v>
      </c>
      <c r="I233" s="7">
        <v>21.8</v>
      </c>
      <c r="J233" s="8" t="s">
        <v>157</v>
      </c>
      <c r="K233" s="8" t="s">
        <v>158</v>
      </c>
      <c r="L233" s="8" t="s">
        <v>116</v>
      </c>
      <c r="M233" s="8" t="s">
        <v>160</v>
      </c>
    </row>
    <row r="234" spans="1:13">
      <c r="A234" s="340">
        <v>22</v>
      </c>
      <c r="B234" s="323"/>
      <c r="C234" s="6" t="s">
        <v>20</v>
      </c>
      <c r="D234" s="9">
        <v>38.799999999999997</v>
      </c>
      <c r="E234" s="9">
        <v>11.6</v>
      </c>
      <c r="F234" s="9" t="s">
        <v>11</v>
      </c>
      <c r="G234" s="9" t="s">
        <v>11</v>
      </c>
      <c r="H234" s="9" t="s">
        <v>11</v>
      </c>
      <c r="I234" s="22">
        <v>19.5</v>
      </c>
      <c r="J234" s="23" t="s">
        <v>351</v>
      </c>
      <c r="K234" s="23" t="s">
        <v>165</v>
      </c>
      <c r="L234" s="23" t="s">
        <v>116</v>
      </c>
      <c r="M234" s="23" t="s">
        <v>350</v>
      </c>
    </row>
    <row r="235" spans="1:13">
      <c r="A235" s="340">
        <v>22</v>
      </c>
      <c r="B235" s="323"/>
      <c r="C235" s="6" t="s">
        <v>696</v>
      </c>
      <c r="D235" s="11">
        <v>45.6</v>
      </c>
      <c r="E235" s="11">
        <v>8.6</v>
      </c>
      <c r="F235" s="11">
        <v>0</v>
      </c>
      <c r="G235" s="11">
        <v>0</v>
      </c>
      <c r="H235" s="11">
        <v>0</v>
      </c>
      <c r="I235" s="11">
        <v>19.690000000000001</v>
      </c>
      <c r="J235" s="12" t="s">
        <v>157</v>
      </c>
      <c r="K235" s="12" t="s">
        <v>158</v>
      </c>
      <c r="L235" s="12" t="s">
        <v>116</v>
      </c>
      <c r="M235" s="12" t="s">
        <v>350</v>
      </c>
    </row>
    <row r="236" spans="1:13">
      <c r="A236" s="340">
        <v>22</v>
      </c>
      <c r="B236" s="323"/>
      <c r="C236" s="13" t="s">
        <v>697</v>
      </c>
      <c r="D236" s="7">
        <v>59.3</v>
      </c>
      <c r="E236" s="7">
        <v>16.100000000000001</v>
      </c>
      <c r="F236" s="7">
        <v>0</v>
      </c>
      <c r="G236" s="7">
        <v>0</v>
      </c>
      <c r="H236" s="7">
        <v>0</v>
      </c>
      <c r="I236" s="7">
        <v>19.7</v>
      </c>
      <c r="J236" s="8" t="s">
        <v>157</v>
      </c>
      <c r="K236" s="8" t="s">
        <v>161</v>
      </c>
      <c r="L236" s="8" t="s">
        <v>116</v>
      </c>
      <c r="M236" s="8" t="s">
        <v>350</v>
      </c>
    </row>
    <row r="237" spans="1:13">
      <c r="A237" s="340">
        <v>22</v>
      </c>
      <c r="B237" s="323"/>
      <c r="C237" s="6" t="s">
        <v>698</v>
      </c>
      <c r="D237" s="14">
        <v>49.6</v>
      </c>
      <c r="E237" s="14">
        <v>10.1</v>
      </c>
      <c r="F237" s="14">
        <v>0</v>
      </c>
      <c r="G237" s="14">
        <v>0.7</v>
      </c>
      <c r="H237" s="14">
        <v>0</v>
      </c>
      <c r="I237" s="14">
        <v>19.100000000000001</v>
      </c>
      <c r="J237" s="15" t="s">
        <v>157</v>
      </c>
      <c r="K237" s="15" t="s">
        <v>158</v>
      </c>
      <c r="L237" s="15" t="s">
        <v>114</v>
      </c>
      <c r="M237" s="15" t="s">
        <v>137</v>
      </c>
    </row>
    <row r="238" spans="1:13">
      <c r="A238" s="340">
        <v>22</v>
      </c>
      <c r="B238" s="323"/>
      <c r="C238" s="6" t="s">
        <v>699</v>
      </c>
      <c r="D238" s="11">
        <v>64</v>
      </c>
      <c r="E238" s="11">
        <v>6.8</v>
      </c>
      <c r="F238" s="9">
        <v>0</v>
      </c>
      <c r="G238" s="9">
        <v>0</v>
      </c>
      <c r="H238" s="9">
        <v>0</v>
      </c>
      <c r="I238" s="9">
        <v>13.695</v>
      </c>
      <c r="J238" s="12" t="s">
        <v>157</v>
      </c>
      <c r="K238" s="12" t="s">
        <v>158</v>
      </c>
      <c r="L238" s="12" t="s">
        <v>116</v>
      </c>
      <c r="M238" s="12" t="s">
        <v>137</v>
      </c>
    </row>
    <row r="239" spans="1:13">
      <c r="A239" s="340">
        <v>22</v>
      </c>
      <c r="B239" s="323"/>
      <c r="C239" s="6" t="s">
        <v>700</v>
      </c>
      <c r="D239" s="11">
        <v>54.6</v>
      </c>
      <c r="E239" s="11">
        <v>4.5</v>
      </c>
      <c r="F239" s="11">
        <v>0</v>
      </c>
      <c r="G239" s="11">
        <v>0</v>
      </c>
      <c r="H239" s="11">
        <v>0</v>
      </c>
      <c r="I239" s="11">
        <v>19.899999999999999</v>
      </c>
      <c r="J239" s="24" t="s">
        <v>157</v>
      </c>
      <c r="K239" s="24" t="s">
        <v>158</v>
      </c>
      <c r="L239" s="24" t="s">
        <v>114</v>
      </c>
      <c r="M239" s="24" t="s">
        <v>137</v>
      </c>
    </row>
    <row r="240" spans="1:13">
      <c r="A240" s="340">
        <v>22</v>
      </c>
      <c r="B240" s="323"/>
      <c r="C240" s="6" t="s">
        <v>701</v>
      </c>
      <c r="D240" s="7">
        <v>48.83</v>
      </c>
      <c r="E240" s="7">
        <v>9.6</v>
      </c>
      <c r="F240" s="7" t="s">
        <v>11</v>
      </c>
      <c r="G240" s="7" t="s">
        <v>11</v>
      </c>
      <c r="H240" s="7" t="s">
        <v>11</v>
      </c>
      <c r="I240" s="7">
        <v>19.22</v>
      </c>
      <c r="J240" s="8" t="s">
        <v>351</v>
      </c>
      <c r="K240" s="8" t="s">
        <v>158</v>
      </c>
      <c r="L240" s="8" t="s">
        <v>116</v>
      </c>
      <c r="M240" s="8" t="s">
        <v>137</v>
      </c>
    </row>
    <row r="241" spans="1:13">
      <c r="A241" s="340">
        <v>22</v>
      </c>
      <c r="B241" s="323"/>
      <c r="C241" s="13" t="s">
        <v>702</v>
      </c>
      <c r="D241" s="7">
        <v>69.58</v>
      </c>
      <c r="E241" s="7">
        <v>11.4</v>
      </c>
      <c r="F241" s="7">
        <v>0</v>
      </c>
      <c r="G241" s="7">
        <v>0</v>
      </c>
      <c r="H241" s="7">
        <v>0</v>
      </c>
      <c r="I241" s="7">
        <v>14.58</v>
      </c>
      <c r="J241" s="8" t="s">
        <v>157</v>
      </c>
      <c r="K241" s="8" t="s">
        <v>158</v>
      </c>
      <c r="L241" s="8" t="s">
        <v>159</v>
      </c>
      <c r="M241" s="8" t="s">
        <v>160</v>
      </c>
    </row>
    <row r="242" spans="1:13">
      <c r="A242" s="340">
        <v>22</v>
      </c>
      <c r="B242" s="323"/>
      <c r="C242" s="6" t="s">
        <v>703</v>
      </c>
      <c r="D242" s="7">
        <v>79.2</v>
      </c>
      <c r="E242" s="7">
        <v>12.1</v>
      </c>
      <c r="F242" s="17">
        <v>0</v>
      </c>
      <c r="G242" s="17">
        <v>0</v>
      </c>
      <c r="H242" s="17">
        <v>0</v>
      </c>
      <c r="I242" s="7">
        <v>14.71</v>
      </c>
      <c r="J242" s="18" t="s">
        <v>826</v>
      </c>
      <c r="K242" s="18" t="s">
        <v>827</v>
      </c>
      <c r="L242" s="18" t="s">
        <v>828</v>
      </c>
      <c r="M242" s="18" t="s">
        <v>829</v>
      </c>
    </row>
    <row r="243" spans="1:13">
      <c r="A243" s="340">
        <v>22</v>
      </c>
      <c r="B243" s="323"/>
      <c r="C243" s="19" t="s">
        <v>22</v>
      </c>
      <c r="D243" s="20">
        <v>60.331000000000003</v>
      </c>
      <c r="E243" s="20">
        <v>9.879999999999999</v>
      </c>
      <c r="F243" s="20">
        <v>0</v>
      </c>
      <c r="G243" s="20">
        <v>8.7499999999999994E-2</v>
      </c>
      <c r="H243" s="20">
        <v>0</v>
      </c>
      <c r="I243" s="20">
        <v>18.189500000000002</v>
      </c>
      <c r="J243" s="21" t="s">
        <v>11</v>
      </c>
      <c r="K243" s="21" t="s">
        <v>11</v>
      </c>
      <c r="L243" s="21" t="s">
        <v>11</v>
      </c>
      <c r="M243" s="21" t="s">
        <v>11</v>
      </c>
    </row>
    <row r="244" spans="1:13">
      <c r="A244" s="340">
        <v>23</v>
      </c>
      <c r="B244" s="323" t="s">
        <v>722</v>
      </c>
      <c r="C244" s="6" t="s">
        <v>19</v>
      </c>
      <c r="D244" s="7">
        <v>104.6</v>
      </c>
      <c r="E244" s="7">
        <v>9.8000000000000007</v>
      </c>
      <c r="F244" s="7">
        <v>0</v>
      </c>
      <c r="G244" s="7">
        <v>0</v>
      </c>
      <c r="H244" s="7">
        <v>0</v>
      </c>
      <c r="I244" s="7">
        <v>19.7</v>
      </c>
      <c r="J244" s="8" t="s">
        <v>157</v>
      </c>
      <c r="K244" s="8" t="s">
        <v>161</v>
      </c>
      <c r="L244" s="8" t="s">
        <v>116</v>
      </c>
      <c r="M244" s="8" t="s">
        <v>160</v>
      </c>
    </row>
    <row r="245" spans="1:13">
      <c r="A245" s="340">
        <v>23</v>
      </c>
      <c r="B245" s="323"/>
      <c r="C245" s="6" t="s">
        <v>20</v>
      </c>
      <c r="D245" s="9">
        <v>52.4</v>
      </c>
      <c r="E245" s="9">
        <v>6.6</v>
      </c>
      <c r="F245" s="9" t="s">
        <v>11</v>
      </c>
      <c r="G245" s="9" t="s">
        <v>11</v>
      </c>
      <c r="H245" s="9" t="s">
        <v>11</v>
      </c>
      <c r="I245" s="22">
        <v>22.3</v>
      </c>
      <c r="J245" s="23" t="s">
        <v>351</v>
      </c>
      <c r="K245" s="23" t="s">
        <v>830</v>
      </c>
      <c r="L245" s="23" t="s">
        <v>116</v>
      </c>
      <c r="M245" s="23" t="s">
        <v>350</v>
      </c>
    </row>
    <row r="246" spans="1:13">
      <c r="A246" s="340">
        <v>23</v>
      </c>
      <c r="B246" s="323"/>
      <c r="C246" s="6" t="s">
        <v>696</v>
      </c>
      <c r="D246" s="11">
        <v>56.6</v>
      </c>
      <c r="E246" s="11">
        <v>13.5</v>
      </c>
      <c r="F246" s="11">
        <v>0</v>
      </c>
      <c r="G246" s="11">
        <v>0</v>
      </c>
      <c r="H246" s="11">
        <v>0</v>
      </c>
      <c r="I246" s="11">
        <v>19.25</v>
      </c>
      <c r="J246" s="12" t="s">
        <v>157</v>
      </c>
      <c r="K246" s="12" t="s">
        <v>157</v>
      </c>
      <c r="L246" s="12" t="s">
        <v>116</v>
      </c>
      <c r="M246" s="12" t="s">
        <v>350</v>
      </c>
    </row>
    <row r="247" spans="1:13">
      <c r="A247" s="340">
        <v>23</v>
      </c>
      <c r="B247" s="323"/>
      <c r="C247" s="13" t="s">
        <v>697</v>
      </c>
      <c r="D247" s="7">
        <v>87.1</v>
      </c>
      <c r="E247" s="7">
        <v>13.8</v>
      </c>
      <c r="F247" s="7">
        <v>0</v>
      </c>
      <c r="G247" s="7">
        <v>42</v>
      </c>
      <c r="H247" s="7">
        <v>0</v>
      </c>
      <c r="I247" s="7">
        <v>18.399999999999999</v>
      </c>
      <c r="J247" s="8" t="s">
        <v>157</v>
      </c>
      <c r="K247" s="8" t="s">
        <v>161</v>
      </c>
      <c r="L247" s="8" t="s">
        <v>116</v>
      </c>
      <c r="M247" s="8" t="s">
        <v>350</v>
      </c>
    </row>
    <row r="248" spans="1:13">
      <c r="A248" s="340">
        <v>23</v>
      </c>
      <c r="B248" s="323"/>
      <c r="C248" s="6" t="s">
        <v>698</v>
      </c>
      <c r="D248" s="14">
        <v>64.5</v>
      </c>
      <c r="E248" s="14">
        <v>10.9</v>
      </c>
      <c r="F248" s="14">
        <v>0</v>
      </c>
      <c r="G248" s="14">
        <v>0</v>
      </c>
      <c r="H248" s="14">
        <v>0</v>
      </c>
      <c r="I248" s="14">
        <v>20</v>
      </c>
      <c r="J248" s="15" t="s">
        <v>157</v>
      </c>
      <c r="K248" s="15" t="s">
        <v>157</v>
      </c>
      <c r="L248" s="15" t="s">
        <v>114</v>
      </c>
      <c r="M248" s="15" t="s">
        <v>137</v>
      </c>
    </row>
    <row r="249" spans="1:13">
      <c r="A249" s="340">
        <v>23</v>
      </c>
      <c r="B249" s="323"/>
      <c r="C249" s="6" t="s">
        <v>699</v>
      </c>
      <c r="D249" s="11">
        <v>60.2</v>
      </c>
      <c r="E249" s="11">
        <v>7.2</v>
      </c>
      <c r="F249" s="9">
        <v>0</v>
      </c>
      <c r="G249" s="9">
        <v>0</v>
      </c>
      <c r="H249" s="9">
        <v>0</v>
      </c>
      <c r="I249" s="9">
        <v>21.995000000000001</v>
      </c>
      <c r="J249" s="12" t="s">
        <v>831</v>
      </c>
      <c r="K249" s="12" t="s">
        <v>157</v>
      </c>
      <c r="L249" s="12" t="s">
        <v>116</v>
      </c>
      <c r="M249" s="12" t="s">
        <v>160</v>
      </c>
    </row>
    <row r="250" spans="1:13">
      <c r="A250" s="340">
        <v>23</v>
      </c>
      <c r="B250" s="323"/>
      <c r="C250" s="6" t="s">
        <v>700</v>
      </c>
      <c r="D250" s="11">
        <v>59.7</v>
      </c>
      <c r="E250" s="11">
        <v>3.9</v>
      </c>
      <c r="F250" s="11">
        <v>0</v>
      </c>
      <c r="G250" s="11">
        <v>0</v>
      </c>
      <c r="H250" s="11">
        <v>0</v>
      </c>
      <c r="I250" s="11">
        <v>19.600000000000001</v>
      </c>
      <c r="J250" s="24" t="s">
        <v>157</v>
      </c>
      <c r="K250" s="24" t="s">
        <v>157</v>
      </c>
      <c r="L250" s="24" t="s">
        <v>114</v>
      </c>
      <c r="M250" s="24" t="s">
        <v>137</v>
      </c>
    </row>
    <row r="251" spans="1:13">
      <c r="A251" s="340">
        <v>23</v>
      </c>
      <c r="B251" s="323"/>
      <c r="C251" s="6" t="s">
        <v>701</v>
      </c>
      <c r="D251" s="7">
        <v>68.930000000000007</v>
      </c>
      <c r="E251" s="7">
        <v>10.6</v>
      </c>
      <c r="F251" s="7" t="s">
        <v>11</v>
      </c>
      <c r="G251" s="7" t="s">
        <v>11</v>
      </c>
      <c r="H251" s="7" t="s">
        <v>11</v>
      </c>
      <c r="I251" s="7">
        <v>29.41</v>
      </c>
      <c r="J251" s="8" t="s">
        <v>351</v>
      </c>
      <c r="K251" s="8" t="s">
        <v>158</v>
      </c>
      <c r="L251" s="8" t="s">
        <v>116</v>
      </c>
      <c r="M251" s="8" t="s">
        <v>137</v>
      </c>
    </row>
    <row r="252" spans="1:13">
      <c r="A252" s="340">
        <v>23</v>
      </c>
      <c r="B252" s="323"/>
      <c r="C252" s="13" t="s">
        <v>702</v>
      </c>
      <c r="D252" s="7">
        <v>94.88</v>
      </c>
      <c r="E252" s="7">
        <v>19.2</v>
      </c>
      <c r="F252" s="7">
        <v>0</v>
      </c>
      <c r="G252" s="7">
        <v>0</v>
      </c>
      <c r="H252" s="7">
        <v>0</v>
      </c>
      <c r="I252" s="7">
        <v>18.02</v>
      </c>
      <c r="J252" s="8" t="s">
        <v>157</v>
      </c>
      <c r="K252" s="8" t="s">
        <v>157</v>
      </c>
      <c r="L252" s="8" t="s">
        <v>159</v>
      </c>
      <c r="M252" s="8" t="s">
        <v>160</v>
      </c>
    </row>
    <row r="253" spans="1:13">
      <c r="A253" s="340">
        <v>23</v>
      </c>
      <c r="B253" s="323"/>
      <c r="C253" s="6" t="s">
        <v>703</v>
      </c>
      <c r="D253" s="7">
        <v>99.2</v>
      </c>
      <c r="E253" s="7">
        <v>20.3</v>
      </c>
      <c r="F253" s="17">
        <v>0</v>
      </c>
      <c r="G253" s="17">
        <v>0</v>
      </c>
      <c r="H253" s="17">
        <v>0</v>
      </c>
      <c r="I253" s="7">
        <v>19.25</v>
      </c>
      <c r="J253" s="18" t="s">
        <v>826</v>
      </c>
      <c r="K253" s="18" t="s">
        <v>837</v>
      </c>
      <c r="L253" s="18" t="s">
        <v>828</v>
      </c>
      <c r="M253" s="18" t="s">
        <v>829</v>
      </c>
    </row>
    <row r="254" spans="1:13">
      <c r="A254" s="340">
        <v>23</v>
      </c>
      <c r="B254" s="323"/>
      <c r="C254" s="19" t="s">
        <v>22</v>
      </c>
      <c r="D254" s="20">
        <v>74.811000000000007</v>
      </c>
      <c r="E254" s="20">
        <v>11.58</v>
      </c>
      <c r="F254" s="20">
        <v>0</v>
      </c>
      <c r="G254" s="20">
        <v>5.25</v>
      </c>
      <c r="H254" s="20">
        <v>0</v>
      </c>
      <c r="I254" s="20">
        <v>20.7925</v>
      </c>
      <c r="J254" s="21" t="s">
        <v>11</v>
      </c>
      <c r="K254" s="21" t="s">
        <v>11</v>
      </c>
      <c r="L254" s="21" t="s">
        <v>11</v>
      </c>
      <c r="M254" s="21" t="s">
        <v>11</v>
      </c>
    </row>
    <row r="255" spans="1:13">
      <c r="A255" s="340">
        <v>24</v>
      </c>
      <c r="B255" s="323" t="s">
        <v>64</v>
      </c>
      <c r="C255" s="6" t="s">
        <v>19</v>
      </c>
      <c r="D255" s="7">
        <v>63.4</v>
      </c>
      <c r="E255" s="7">
        <v>19.2</v>
      </c>
      <c r="F255" s="7">
        <v>0</v>
      </c>
      <c r="G255" s="7">
        <v>0</v>
      </c>
      <c r="H255" s="7">
        <v>0</v>
      </c>
      <c r="I255" s="7">
        <v>23.3</v>
      </c>
      <c r="J255" s="8" t="s">
        <v>157</v>
      </c>
      <c r="K255" s="8" t="s">
        <v>158</v>
      </c>
      <c r="L255" s="8" t="s">
        <v>116</v>
      </c>
      <c r="M255" s="8" t="s">
        <v>160</v>
      </c>
    </row>
    <row r="256" spans="1:13">
      <c r="A256" s="340">
        <v>24</v>
      </c>
      <c r="B256" s="323"/>
      <c r="C256" s="6" t="s">
        <v>20</v>
      </c>
      <c r="D256" s="9">
        <v>74.400000000000006</v>
      </c>
      <c r="E256" s="9">
        <v>17.8</v>
      </c>
      <c r="F256" s="9">
        <v>0.02</v>
      </c>
      <c r="G256" s="9" t="s">
        <v>11</v>
      </c>
      <c r="H256" s="9" t="s">
        <v>11</v>
      </c>
      <c r="I256" s="22">
        <v>17</v>
      </c>
      <c r="J256" s="23" t="s">
        <v>351</v>
      </c>
      <c r="K256" s="23" t="s">
        <v>165</v>
      </c>
      <c r="L256" s="23" t="s">
        <v>114</v>
      </c>
      <c r="M256" s="23" t="s">
        <v>350</v>
      </c>
    </row>
    <row r="257" spans="1:13">
      <c r="A257" s="340">
        <v>24</v>
      </c>
      <c r="B257" s="323"/>
      <c r="C257" s="6" t="s">
        <v>696</v>
      </c>
      <c r="D257" s="11">
        <v>81.2</v>
      </c>
      <c r="E257" s="11">
        <v>21.3</v>
      </c>
      <c r="F257" s="11">
        <v>0</v>
      </c>
      <c r="G257" s="11">
        <v>0</v>
      </c>
      <c r="H257" s="11">
        <v>0</v>
      </c>
      <c r="I257" s="11">
        <v>22.31</v>
      </c>
      <c r="J257" s="12" t="s">
        <v>157</v>
      </c>
      <c r="K257" s="12" t="s">
        <v>157</v>
      </c>
      <c r="L257" s="12" t="s">
        <v>116</v>
      </c>
      <c r="M257" s="12" t="s">
        <v>350</v>
      </c>
    </row>
    <row r="258" spans="1:13">
      <c r="A258" s="340">
        <v>24</v>
      </c>
      <c r="B258" s="323"/>
      <c r="C258" s="13" t="s">
        <v>697</v>
      </c>
      <c r="D258" s="11" t="s">
        <v>835</v>
      </c>
      <c r="E258" s="7" t="s">
        <v>11</v>
      </c>
      <c r="F258" s="7" t="s">
        <v>11</v>
      </c>
      <c r="G258" s="7" t="s">
        <v>11</v>
      </c>
      <c r="H258" s="7" t="s">
        <v>11</v>
      </c>
      <c r="I258" s="7" t="s">
        <v>11</v>
      </c>
      <c r="J258" s="8" t="s">
        <v>11</v>
      </c>
      <c r="K258" s="8" t="s">
        <v>11</v>
      </c>
      <c r="L258" s="8" t="s">
        <v>11</v>
      </c>
      <c r="M258" s="8" t="s">
        <v>11</v>
      </c>
    </row>
    <row r="259" spans="1:13">
      <c r="A259" s="340">
        <v>24</v>
      </c>
      <c r="B259" s="323"/>
      <c r="C259" s="6" t="s">
        <v>698</v>
      </c>
      <c r="D259" s="14">
        <v>102.8</v>
      </c>
      <c r="E259" s="14">
        <v>10.4</v>
      </c>
      <c r="F259" s="14">
        <v>2</v>
      </c>
      <c r="G259" s="14">
        <v>0.7</v>
      </c>
      <c r="H259" s="14">
        <v>0</v>
      </c>
      <c r="I259" s="14">
        <v>19.600000000000001</v>
      </c>
      <c r="J259" s="15" t="s">
        <v>157</v>
      </c>
      <c r="K259" s="15" t="s">
        <v>161</v>
      </c>
      <c r="L259" s="15" t="s">
        <v>114</v>
      </c>
      <c r="M259" s="15" t="s">
        <v>137</v>
      </c>
    </row>
    <row r="260" spans="1:13">
      <c r="A260" s="340">
        <v>24</v>
      </c>
      <c r="B260" s="323"/>
      <c r="C260" s="6" t="s">
        <v>699</v>
      </c>
      <c r="D260" s="11">
        <v>108.4</v>
      </c>
      <c r="E260" s="11">
        <v>24.4</v>
      </c>
      <c r="F260" s="9">
        <v>0</v>
      </c>
      <c r="G260" s="9">
        <v>0</v>
      </c>
      <c r="H260" s="9">
        <v>0</v>
      </c>
      <c r="I260" s="9">
        <v>18.14</v>
      </c>
      <c r="J260" s="12" t="s">
        <v>157</v>
      </c>
      <c r="K260" s="12" t="s">
        <v>161</v>
      </c>
      <c r="L260" s="12" t="s">
        <v>163</v>
      </c>
      <c r="M260" s="12" t="s">
        <v>160</v>
      </c>
    </row>
    <row r="261" spans="1:13">
      <c r="A261" s="340">
        <v>24</v>
      </c>
      <c r="B261" s="323"/>
      <c r="C261" s="6" t="s">
        <v>700</v>
      </c>
      <c r="D261" s="11">
        <v>113.8</v>
      </c>
      <c r="E261" s="11">
        <v>9.4</v>
      </c>
      <c r="F261" s="11">
        <v>0</v>
      </c>
      <c r="G261" s="11">
        <v>0</v>
      </c>
      <c r="H261" s="11">
        <v>0</v>
      </c>
      <c r="I261" s="11">
        <v>15.8</v>
      </c>
      <c r="J261" s="24" t="s">
        <v>157</v>
      </c>
      <c r="K261" s="24" t="s">
        <v>157</v>
      </c>
      <c r="L261" s="24" t="s">
        <v>114</v>
      </c>
      <c r="M261" s="24" t="s">
        <v>137</v>
      </c>
    </row>
    <row r="262" spans="1:13">
      <c r="A262" s="340">
        <v>24</v>
      </c>
      <c r="B262" s="323"/>
      <c r="C262" s="6" t="s">
        <v>701</v>
      </c>
      <c r="D262" s="7">
        <v>143.4</v>
      </c>
      <c r="E262" s="7">
        <v>12.2</v>
      </c>
      <c r="F262" s="7" t="s">
        <v>11</v>
      </c>
      <c r="G262" s="7" t="s">
        <v>11</v>
      </c>
      <c r="H262" s="7" t="s">
        <v>11</v>
      </c>
      <c r="I262" s="7">
        <v>21.56</v>
      </c>
      <c r="J262" s="8" t="s">
        <v>351</v>
      </c>
      <c r="K262" s="8" t="s">
        <v>158</v>
      </c>
      <c r="L262" s="8" t="s">
        <v>116</v>
      </c>
      <c r="M262" s="8" t="s">
        <v>137</v>
      </c>
    </row>
    <row r="263" spans="1:13">
      <c r="A263" s="340">
        <v>24</v>
      </c>
      <c r="B263" s="323"/>
      <c r="C263" s="13" t="s">
        <v>702</v>
      </c>
      <c r="D263" s="7">
        <v>99.68</v>
      </c>
      <c r="E263" s="7">
        <v>26.48</v>
      </c>
      <c r="F263" s="7">
        <v>0</v>
      </c>
      <c r="G263" s="7">
        <v>0</v>
      </c>
      <c r="H263" s="7">
        <v>0</v>
      </c>
      <c r="I263" s="7">
        <v>20.94</v>
      </c>
      <c r="J263" s="8" t="s">
        <v>157</v>
      </c>
      <c r="K263" s="8" t="s">
        <v>158</v>
      </c>
      <c r="L263" s="8" t="s">
        <v>159</v>
      </c>
      <c r="M263" s="8" t="s">
        <v>160</v>
      </c>
    </row>
    <row r="264" spans="1:13">
      <c r="A264" s="340">
        <v>24</v>
      </c>
      <c r="B264" s="323"/>
      <c r="C264" s="6" t="s">
        <v>703</v>
      </c>
      <c r="D264" s="7">
        <v>118.6</v>
      </c>
      <c r="E264" s="7">
        <v>27.2</v>
      </c>
      <c r="F264" s="17">
        <v>0</v>
      </c>
      <c r="G264" s="17">
        <v>0</v>
      </c>
      <c r="H264" s="17">
        <v>0</v>
      </c>
      <c r="I264" s="7">
        <v>19.23</v>
      </c>
      <c r="J264" s="18" t="s">
        <v>826</v>
      </c>
      <c r="K264" s="18" t="s">
        <v>827</v>
      </c>
      <c r="L264" s="18" t="s">
        <v>828</v>
      </c>
      <c r="M264" s="18" t="s">
        <v>829</v>
      </c>
    </row>
    <row r="265" spans="1:13">
      <c r="A265" s="340">
        <v>24</v>
      </c>
      <c r="B265" s="323"/>
      <c r="C265" s="19" t="s">
        <v>22</v>
      </c>
      <c r="D265" s="20">
        <v>100.63111111111111</v>
      </c>
      <c r="E265" s="20">
        <v>18.70888888888889</v>
      </c>
      <c r="F265" s="20">
        <v>0.2525</v>
      </c>
      <c r="G265" s="20">
        <v>0.1</v>
      </c>
      <c r="H265" s="20">
        <v>0</v>
      </c>
      <c r="I265" s="20">
        <v>19.764444444444443</v>
      </c>
      <c r="J265" s="21" t="s">
        <v>11</v>
      </c>
      <c r="K265" s="21" t="s">
        <v>11</v>
      </c>
      <c r="L265" s="21" t="s">
        <v>11</v>
      </c>
      <c r="M265" s="21" t="s">
        <v>11</v>
      </c>
    </row>
    <row r="266" spans="1:13">
      <c r="A266" s="340">
        <v>25</v>
      </c>
      <c r="B266" s="323" t="s">
        <v>67</v>
      </c>
      <c r="C266" s="6" t="s">
        <v>19</v>
      </c>
      <c r="D266" s="7">
        <v>71.400000000000006</v>
      </c>
      <c r="E266" s="7">
        <v>17.600000000000001</v>
      </c>
      <c r="F266" s="7">
        <v>0</v>
      </c>
      <c r="G266" s="7">
        <v>0</v>
      </c>
      <c r="H266" s="7">
        <v>0</v>
      </c>
      <c r="I266" s="7">
        <v>20.100000000000001</v>
      </c>
      <c r="J266" s="8" t="s">
        <v>157</v>
      </c>
      <c r="K266" s="8" t="s">
        <v>158</v>
      </c>
      <c r="L266" s="8" t="s">
        <v>116</v>
      </c>
      <c r="M266" s="8" t="s">
        <v>160</v>
      </c>
    </row>
    <row r="267" spans="1:13">
      <c r="A267" s="340">
        <v>25</v>
      </c>
      <c r="B267" s="323"/>
      <c r="C267" s="6" t="s">
        <v>20</v>
      </c>
      <c r="D267" s="9">
        <v>67</v>
      </c>
      <c r="E267" s="9">
        <v>22</v>
      </c>
      <c r="F267" s="9" t="s">
        <v>11</v>
      </c>
      <c r="G267" s="9" t="s">
        <v>11</v>
      </c>
      <c r="H267" s="9" t="s">
        <v>11</v>
      </c>
      <c r="I267" s="22">
        <v>26.3</v>
      </c>
      <c r="J267" s="23" t="s">
        <v>351</v>
      </c>
      <c r="K267" s="23" t="s">
        <v>165</v>
      </c>
      <c r="L267" s="23" t="s">
        <v>116</v>
      </c>
      <c r="M267" s="23" t="s">
        <v>350</v>
      </c>
    </row>
    <row r="268" spans="1:13">
      <c r="A268" s="340">
        <v>25</v>
      </c>
      <c r="B268" s="323"/>
      <c r="C268" s="6" t="s">
        <v>696</v>
      </c>
      <c r="D268" s="11">
        <v>90.4</v>
      </c>
      <c r="E268" s="11">
        <v>28.6</v>
      </c>
      <c r="F268" s="11">
        <v>0</v>
      </c>
      <c r="G268" s="11">
        <v>0</v>
      </c>
      <c r="H268" s="11">
        <v>0</v>
      </c>
      <c r="I268" s="11">
        <v>24.68</v>
      </c>
      <c r="J268" s="12" t="s">
        <v>157</v>
      </c>
      <c r="K268" s="12" t="s">
        <v>157</v>
      </c>
      <c r="L268" s="12" t="s">
        <v>116</v>
      </c>
      <c r="M268" s="12" t="s">
        <v>350</v>
      </c>
    </row>
    <row r="269" spans="1:13">
      <c r="A269" s="340">
        <v>25</v>
      </c>
      <c r="B269" s="323"/>
      <c r="C269" s="13" t="s">
        <v>697</v>
      </c>
      <c r="D269" s="11" t="s">
        <v>835</v>
      </c>
      <c r="E269" s="7" t="s">
        <v>11</v>
      </c>
      <c r="F269" s="7" t="s">
        <v>11</v>
      </c>
      <c r="G269" s="7" t="s">
        <v>11</v>
      </c>
      <c r="H269" s="7" t="s">
        <v>11</v>
      </c>
      <c r="I269" s="7" t="s">
        <v>11</v>
      </c>
      <c r="J269" s="8" t="s">
        <v>11</v>
      </c>
      <c r="K269" s="8" t="s">
        <v>11</v>
      </c>
      <c r="L269" s="8" t="s">
        <v>11</v>
      </c>
      <c r="M269" s="8" t="s">
        <v>11</v>
      </c>
    </row>
    <row r="270" spans="1:13">
      <c r="A270" s="340">
        <v>25</v>
      </c>
      <c r="B270" s="323"/>
      <c r="C270" s="6" t="s">
        <v>698</v>
      </c>
      <c r="D270" s="14">
        <v>97.6</v>
      </c>
      <c r="E270" s="14">
        <v>21</v>
      </c>
      <c r="F270" s="14">
        <v>4.7</v>
      </c>
      <c r="G270" s="14">
        <v>2.2999999999999998</v>
      </c>
      <c r="H270" s="14">
        <v>0</v>
      </c>
      <c r="I270" s="14">
        <v>21.7</v>
      </c>
      <c r="J270" s="15" t="s">
        <v>157</v>
      </c>
      <c r="K270" s="15" t="s">
        <v>161</v>
      </c>
      <c r="L270" s="15" t="s">
        <v>114</v>
      </c>
      <c r="M270" s="15" t="s">
        <v>137</v>
      </c>
    </row>
    <row r="271" spans="1:13">
      <c r="A271" s="340">
        <v>25</v>
      </c>
      <c r="B271" s="323"/>
      <c r="C271" s="6" t="s">
        <v>699</v>
      </c>
      <c r="D271" s="11">
        <v>95.4</v>
      </c>
      <c r="E271" s="11">
        <v>14.4</v>
      </c>
      <c r="F271" s="9">
        <v>0</v>
      </c>
      <c r="G271" s="9">
        <v>0</v>
      </c>
      <c r="H271" s="9">
        <v>0</v>
      </c>
      <c r="I271" s="9">
        <v>23.65</v>
      </c>
      <c r="J271" s="12" t="s">
        <v>831</v>
      </c>
      <c r="K271" s="12" t="s">
        <v>158</v>
      </c>
      <c r="L271" s="12" t="s">
        <v>116</v>
      </c>
      <c r="M271" s="12" t="s">
        <v>160</v>
      </c>
    </row>
    <row r="272" spans="1:13">
      <c r="A272" s="340">
        <v>25</v>
      </c>
      <c r="B272" s="323"/>
      <c r="C272" s="6" t="s">
        <v>700</v>
      </c>
      <c r="D272" s="11">
        <v>112.2</v>
      </c>
      <c r="E272" s="11">
        <v>35.299999999999997</v>
      </c>
      <c r="F272" s="11">
        <v>0</v>
      </c>
      <c r="G272" s="11">
        <v>0</v>
      </c>
      <c r="H272" s="11">
        <v>0</v>
      </c>
      <c r="I272" s="11">
        <v>15.4</v>
      </c>
      <c r="J272" s="24" t="s">
        <v>157</v>
      </c>
      <c r="K272" s="24" t="s">
        <v>157</v>
      </c>
      <c r="L272" s="24" t="s">
        <v>114</v>
      </c>
      <c r="M272" s="24" t="s">
        <v>160</v>
      </c>
    </row>
    <row r="273" spans="1:13">
      <c r="A273" s="340">
        <v>25</v>
      </c>
      <c r="B273" s="323"/>
      <c r="C273" s="6" t="s">
        <v>701</v>
      </c>
      <c r="D273" s="7">
        <v>103</v>
      </c>
      <c r="E273" s="7">
        <v>7.5</v>
      </c>
      <c r="F273" s="7" t="s">
        <v>11</v>
      </c>
      <c r="G273" s="7" t="s">
        <v>11</v>
      </c>
      <c r="H273" s="7" t="s">
        <v>11</v>
      </c>
      <c r="I273" s="7">
        <v>25.69</v>
      </c>
      <c r="J273" s="8" t="s">
        <v>351</v>
      </c>
      <c r="K273" s="8" t="s">
        <v>158</v>
      </c>
      <c r="L273" s="8" t="s">
        <v>116</v>
      </c>
      <c r="M273" s="8" t="s">
        <v>137</v>
      </c>
    </row>
    <row r="274" spans="1:13">
      <c r="A274" s="340">
        <v>25</v>
      </c>
      <c r="B274" s="323"/>
      <c r="C274" s="13" t="s">
        <v>702</v>
      </c>
      <c r="D274" s="7">
        <v>116.78</v>
      </c>
      <c r="E274" s="7">
        <v>34.86</v>
      </c>
      <c r="F274" s="7">
        <v>0</v>
      </c>
      <c r="G274" s="7">
        <v>0</v>
      </c>
      <c r="H274" s="7">
        <v>0</v>
      </c>
      <c r="I274" s="7">
        <v>25.43</v>
      </c>
      <c r="J274" s="8" t="s">
        <v>157</v>
      </c>
      <c r="K274" s="8" t="s">
        <v>170</v>
      </c>
      <c r="L274" s="8" t="s">
        <v>159</v>
      </c>
      <c r="M274" s="8" t="s">
        <v>160</v>
      </c>
    </row>
    <row r="275" spans="1:13">
      <c r="A275" s="340">
        <v>25</v>
      </c>
      <c r="B275" s="323"/>
      <c r="C275" s="6" t="s">
        <v>703</v>
      </c>
      <c r="D275" s="7">
        <v>118.5</v>
      </c>
      <c r="E275" s="7">
        <v>37.5</v>
      </c>
      <c r="F275" s="17">
        <v>0</v>
      </c>
      <c r="G275" s="17">
        <v>0</v>
      </c>
      <c r="H275" s="17">
        <v>0</v>
      </c>
      <c r="I275" s="7">
        <v>22.81</v>
      </c>
      <c r="J275" s="18" t="s">
        <v>826</v>
      </c>
      <c r="K275" s="18" t="s">
        <v>827</v>
      </c>
      <c r="L275" s="18" t="s">
        <v>828</v>
      </c>
      <c r="M275" s="18" t="s">
        <v>829</v>
      </c>
    </row>
    <row r="276" spans="1:13">
      <c r="A276" s="340">
        <v>25</v>
      </c>
      <c r="B276" s="323"/>
      <c r="C276" s="19" t="s">
        <v>22</v>
      </c>
      <c r="D276" s="20">
        <v>96.92</v>
      </c>
      <c r="E276" s="20">
        <v>24.306666666666665</v>
      </c>
      <c r="F276" s="20">
        <v>0.67142857142857149</v>
      </c>
      <c r="G276" s="20">
        <v>0.32857142857142857</v>
      </c>
      <c r="H276" s="20">
        <v>0</v>
      </c>
      <c r="I276" s="20">
        <v>22.862222222222226</v>
      </c>
      <c r="J276" s="21" t="s">
        <v>11</v>
      </c>
      <c r="K276" s="21" t="s">
        <v>11</v>
      </c>
      <c r="L276" s="21" t="s">
        <v>11</v>
      </c>
      <c r="M276" s="21" t="s">
        <v>11</v>
      </c>
    </row>
    <row r="277" spans="1:13">
      <c r="A277" s="340">
        <v>26</v>
      </c>
      <c r="B277" s="323" t="s">
        <v>723</v>
      </c>
      <c r="C277" s="6" t="s">
        <v>19</v>
      </c>
      <c r="D277" s="7">
        <v>77.400000000000006</v>
      </c>
      <c r="E277" s="7">
        <v>10.199999999999999</v>
      </c>
      <c r="F277" s="7">
        <v>0</v>
      </c>
      <c r="G277" s="7">
        <v>0</v>
      </c>
      <c r="H277" s="7">
        <v>0</v>
      </c>
      <c r="I277" s="7">
        <v>22.3</v>
      </c>
      <c r="J277" s="8" t="s">
        <v>157</v>
      </c>
      <c r="K277" s="8" t="s">
        <v>161</v>
      </c>
      <c r="L277" s="8" t="s">
        <v>116</v>
      </c>
      <c r="M277" s="8" t="s">
        <v>160</v>
      </c>
    </row>
    <row r="278" spans="1:13">
      <c r="A278" s="340">
        <v>26</v>
      </c>
      <c r="B278" s="323"/>
      <c r="C278" s="6" t="s">
        <v>20</v>
      </c>
      <c r="D278" s="9">
        <v>62.4</v>
      </c>
      <c r="E278" s="9">
        <v>10.6</v>
      </c>
      <c r="F278" s="9" t="s">
        <v>11</v>
      </c>
      <c r="G278" s="9" t="s">
        <v>11</v>
      </c>
      <c r="H278" s="9" t="s">
        <v>11</v>
      </c>
      <c r="I278" s="22">
        <v>26.9</v>
      </c>
      <c r="J278" s="23" t="s">
        <v>351</v>
      </c>
      <c r="K278" s="23" t="s">
        <v>165</v>
      </c>
      <c r="L278" s="23" t="s">
        <v>114</v>
      </c>
      <c r="M278" s="23" t="s">
        <v>350</v>
      </c>
    </row>
    <row r="279" spans="1:13">
      <c r="A279" s="340">
        <v>26</v>
      </c>
      <c r="B279" s="323"/>
      <c r="C279" s="6" t="s">
        <v>696</v>
      </c>
      <c r="D279" s="11">
        <v>88.3</v>
      </c>
      <c r="E279" s="11">
        <v>10.8</v>
      </c>
      <c r="F279" s="11">
        <v>0</v>
      </c>
      <c r="G279" s="11">
        <v>0</v>
      </c>
      <c r="H279" s="11">
        <v>0</v>
      </c>
      <c r="I279" s="11">
        <v>24.8</v>
      </c>
      <c r="J279" s="12" t="s">
        <v>157</v>
      </c>
      <c r="K279" s="12" t="s">
        <v>158</v>
      </c>
      <c r="L279" s="12" t="s">
        <v>116</v>
      </c>
      <c r="M279" s="12" t="s">
        <v>350</v>
      </c>
    </row>
    <row r="280" spans="1:13">
      <c r="A280" s="340">
        <v>26</v>
      </c>
      <c r="B280" s="323"/>
      <c r="C280" s="13" t="s">
        <v>697</v>
      </c>
      <c r="D280" s="7">
        <v>85.6</v>
      </c>
      <c r="E280" s="7">
        <v>8</v>
      </c>
      <c r="F280" s="7">
        <v>0</v>
      </c>
      <c r="G280" s="7">
        <v>13</v>
      </c>
      <c r="H280" s="7">
        <v>0</v>
      </c>
      <c r="I280" s="7">
        <v>27.7</v>
      </c>
      <c r="J280" s="8" t="s">
        <v>157</v>
      </c>
      <c r="K280" s="8" t="s">
        <v>158</v>
      </c>
      <c r="L280" s="8" t="s">
        <v>114</v>
      </c>
      <c r="M280" s="8" t="s">
        <v>350</v>
      </c>
    </row>
    <row r="281" spans="1:13">
      <c r="A281" s="340">
        <v>26</v>
      </c>
      <c r="B281" s="323"/>
      <c r="C281" s="6" t="s">
        <v>698</v>
      </c>
      <c r="D281" s="14">
        <v>84.5</v>
      </c>
      <c r="E281" s="14">
        <v>17.100000000000001</v>
      </c>
      <c r="F281" s="14">
        <v>0.7</v>
      </c>
      <c r="G281" s="14">
        <v>0</v>
      </c>
      <c r="H281" s="14">
        <v>0</v>
      </c>
      <c r="I281" s="14">
        <v>23.5</v>
      </c>
      <c r="J281" s="15" t="s">
        <v>157</v>
      </c>
      <c r="K281" s="15" t="s">
        <v>164</v>
      </c>
      <c r="L281" s="15" t="s">
        <v>114</v>
      </c>
      <c r="M281" s="15" t="s">
        <v>137</v>
      </c>
    </row>
    <row r="282" spans="1:13">
      <c r="A282" s="340">
        <v>26</v>
      </c>
      <c r="B282" s="323"/>
      <c r="C282" s="6" t="s">
        <v>699</v>
      </c>
      <c r="D282" s="11">
        <v>93.2</v>
      </c>
      <c r="E282" s="11">
        <v>5.2</v>
      </c>
      <c r="F282" s="9">
        <v>0</v>
      </c>
      <c r="G282" s="9">
        <v>0</v>
      </c>
      <c r="H282" s="9">
        <v>0</v>
      </c>
      <c r="I282" s="9">
        <v>31.175000000000001</v>
      </c>
      <c r="J282" s="12" t="s">
        <v>831</v>
      </c>
      <c r="K282" s="12" t="s">
        <v>158</v>
      </c>
      <c r="L282" s="12" t="s">
        <v>114</v>
      </c>
      <c r="M282" s="12" t="s">
        <v>160</v>
      </c>
    </row>
    <row r="283" spans="1:13">
      <c r="A283" s="340">
        <v>26</v>
      </c>
      <c r="B283" s="323"/>
      <c r="C283" s="6" t="s">
        <v>700</v>
      </c>
      <c r="D283" s="11">
        <v>53.6</v>
      </c>
      <c r="E283" s="11">
        <v>15.4</v>
      </c>
      <c r="F283" s="11">
        <v>0</v>
      </c>
      <c r="G283" s="11">
        <v>0</v>
      </c>
      <c r="H283" s="11">
        <v>0</v>
      </c>
      <c r="I283" s="11">
        <v>29.3</v>
      </c>
      <c r="J283" s="24" t="s">
        <v>157</v>
      </c>
      <c r="K283" s="24" t="s">
        <v>167</v>
      </c>
      <c r="L283" s="24" t="s">
        <v>114</v>
      </c>
      <c r="M283" s="24" t="s">
        <v>137</v>
      </c>
    </row>
    <row r="284" spans="1:13">
      <c r="A284" s="340">
        <v>26</v>
      </c>
      <c r="B284" s="323"/>
      <c r="C284" s="6" t="s">
        <v>701</v>
      </c>
      <c r="D284" s="7">
        <v>60.33</v>
      </c>
      <c r="E284" s="7">
        <v>8.2439999999999998</v>
      </c>
      <c r="F284" s="7" t="s">
        <v>11</v>
      </c>
      <c r="G284" s="7" t="s">
        <v>11</v>
      </c>
      <c r="H284" s="7" t="s">
        <v>11</v>
      </c>
      <c r="I284" s="7">
        <v>27.87</v>
      </c>
      <c r="J284" s="8" t="s">
        <v>351</v>
      </c>
      <c r="K284" s="8" t="s">
        <v>158</v>
      </c>
      <c r="L284" s="8" t="s">
        <v>116</v>
      </c>
      <c r="M284" s="8" t="s">
        <v>137</v>
      </c>
    </row>
    <row r="285" spans="1:13">
      <c r="A285" s="340">
        <v>26</v>
      </c>
      <c r="B285" s="323"/>
      <c r="C285" s="13" t="s">
        <v>702</v>
      </c>
      <c r="D285" s="7">
        <v>112.3</v>
      </c>
      <c r="E285" s="7">
        <v>28.04</v>
      </c>
      <c r="F285" s="7">
        <v>0</v>
      </c>
      <c r="G285" s="7">
        <v>0</v>
      </c>
      <c r="H285" s="7">
        <v>0</v>
      </c>
      <c r="I285" s="7">
        <v>24.57</v>
      </c>
      <c r="J285" s="8" t="s">
        <v>157</v>
      </c>
      <c r="K285" s="8" t="s">
        <v>158</v>
      </c>
      <c r="L285" s="8" t="s">
        <v>159</v>
      </c>
      <c r="M285" s="8" t="s">
        <v>160</v>
      </c>
    </row>
    <row r="286" spans="1:13">
      <c r="A286" s="340">
        <v>26</v>
      </c>
      <c r="B286" s="323"/>
      <c r="C286" s="6" t="s">
        <v>703</v>
      </c>
      <c r="D286" s="7">
        <v>140.5</v>
      </c>
      <c r="E286" s="7">
        <v>24.75</v>
      </c>
      <c r="F286" s="17">
        <v>0</v>
      </c>
      <c r="G286" s="17">
        <v>0</v>
      </c>
      <c r="H286" s="17">
        <v>0</v>
      </c>
      <c r="I286" s="7">
        <v>26.46</v>
      </c>
      <c r="J286" s="18" t="s">
        <v>826</v>
      </c>
      <c r="K286" s="18" t="s">
        <v>827</v>
      </c>
      <c r="L286" s="18" t="s">
        <v>828</v>
      </c>
      <c r="M286" s="18" t="s">
        <v>829</v>
      </c>
    </row>
    <row r="287" spans="1:13">
      <c r="A287" s="340">
        <v>26</v>
      </c>
      <c r="B287" s="323"/>
      <c r="C287" s="19" t="s">
        <v>22</v>
      </c>
      <c r="D287" s="20">
        <v>85.813000000000002</v>
      </c>
      <c r="E287" s="20">
        <v>13.833400000000001</v>
      </c>
      <c r="F287" s="20">
        <v>8.7499999999999994E-2</v>
      </c>
      <c r="G287" s="20">
        <v>1.625</v>
      </c>
      <c r="H287" s="20">
        <v>0</v>
      </c>
      <c r="I287" s="20">
        <v>26.4575</v>
      </c>
      <c r="J287" s="21" t="s">
        <v>11</v>
      </c>
      <c r="K287" s="21" t="s">
        <v>11</v>
      </c>
      <c r="L287" s="21" t="s">
        <v>11</v>
      </c>
      <c r="M287" s="21" t="s">
        <v>11</v>
      </c>
    </row>
    <row r="288" spans="1:13">
      <c r="A288" s="340">
        <v>27</v>
      </c>
      <c r="B288" s="323" t="s">
        <v>724</v>
      </c>
      <c r="C288" s="6" t="s">
        <v>19</v>
      </c>
      <c r="D288" s="17" t="s">
        <v>838</v>
      </c>
      <c r="E288" s="17" t="s">
        <v>11</v>
      </c>
      <c r="F288" s="17" t="s">
        <v>11</v>
      </c>
      <c r="G288" s="17" t="s">
        <v>11</v>
      </c>
      <c r="H288" s="17" t="s">
        <v>11</v>
      </c>
      <c r="I288" s="7" t="s">
        <v>11</v>
      </c>
      <c r="J288" s="8" t="s">
        <v>11</v>
      </c>
      <c r="K288" s="8" t="s">
        <v>11</v>
      </c>
      <c r="L288" s="8" t="s">
        <v>11</v>
      </c>
      <c r="M288" s="8" t="s">
        <v>11</v>
      </c>
    </row>
    <row r="289" spans="1:13">
      <c r="A289" s="340">
        <v>27</v>
      </c>
      <c r="B289" s="323"/>
      <c r="C289" s="6" t="s">
        <v>20</v>
      </c>
      <c r="D289" s="9">
        <v>51.6</v>
      </c>
      <c r="E289" s="9">
        <v>14.2</v>
      </c>
      <c r="F289" s="9" t="s">
        <v>11</v>
      </c>
      <c r="G289" s="9" t="s">
        <v>11</v>
      </c>
      <c r="H289" s="9" t="s">
        <v>11</v>
      </c>
      <c r="I289" s="22">
        <v>22.7</v>
      </c>
      <c r="J289" s="23" t="s">
        <v>351</v>
      </c>
      <c r="K289" s="23" t="s">
        <v>830</v>
      </c>
      <c r="L289" s="23" t="s">
        <v>114</v>
      </c>
      <c r="M289" s="23" t="s">
        <v>350</v>
      </c>
    </row>
    <row r="290" spans="1:13">
      <c r="A290" s="340">
        <v>27</v>
      </c>
      <c r="B290" s="323"/>
      <c r="C290" s="6" t="s">
        <v>696</v>
      </c>
      <c r="D290" s="11">
        <v>83.3</v>
      </c>
      <c r="E290" s="11">
        <v>4.7</v>
      </c>
      <c r="F290" s="11">
        <v>0</v>
      </c>
      <c r="G290" s="11">
        <v>0</v>
      </c>
      <c r="H290" s="11">
        <v>0</v>
      </c>
      <c r="I290" s="11">
        <v>23.71</v>
      </c>
      <c r="J290" s="12" t="s">
        <v>157</v>
      </c>
      <c r="K290" s="12" t="s">
        <v>157</v>
      </c>
      <c r="L290" s="12" t="s">
        <v>114</v>
      </c>
      <c r="M290" s="12" t="s">
        <v>350</v>
      </c>
    </row>
    <row r="291" spans="1:13">
      <c r="A291" s="340">
        <v>27</v>
      </c>
      <c r="B291" s="323"/>
      <c r="C291" s="13" t="s">
        <v>697</v>
      </c>
      <c r="D291" s="7">
        <v>101.4</v>
      </c>
      <c r="E291" s="7">
        <v>18.3</v>
      </c>
      <c r="F291" s="7">
        <v>0</v>
      </c>
      <c r="G291" s="7">
        <v>12</v>
      </c>
      <c r="H291" s="7">
        <v>0</v>
      </c>
      <c r="I291" s="7">
        <v>21.5</v>
      </c>
      <c r="J291" s="8" t="s">
        <v>157</v>
      </c>
      <c r="K291" s="8" t="s">
        <v>157</v>
      </c>
      <c r="L291" s="8" t="s">
        <v>116</v>
      </c>
      <c r="M291" s="8" t="s">
        <v>350</v>
      </c>
    </row>
    <row r="292" spans="1:13">
      <c r="A292" s="340">
        <v>27</v>
      </c>
      <c r="B292" s="323"/>
      <c r="C292" s="6" t="s">
        <v>698</v>
      </c>
      <c r="D292" s="14">
        <v>74.2</v>
      </c>
      <c r="E292" s="14">
        <v>15.8</v>
      </c>
      <c r="F292" s="14">
        <v>0</v>
      </c>
      <c r="G292" s="14">
        <v>0</v>
      </c>
      <c r="H292" s="14">
        <v>0</v>
      </c>
      <c r="I292" s="14">
        <v>20</v>
      </c>
      <c r="J292" s="15" t="s">
        <v>157</v>
      </c>
      <c r="K292" s="15" t="s">
        <v>157</v>
      </c>
      <c r="L292" s="15" t="s">
        <v>114</v>
      </c>
      <c r="M292" s="15" t="s">
        <v>137</v>
      </c>
    </row>
    <row r="293" spans="1:13">
      <c r="A293" s="340">
        <v>27</v>
      </c>
      <c r="B293" s="323"/>
      <c r="C293" s="6" t="s">
        <v>699</v>
      </c>
      <c r="D293" s="11">
        <v>75.8</v>
      </c>
      <c r="E293" s="11">
        <v>10.6</v>
      </c>
      <c r="F293" s="9">
        <v>0</v>
      </c>
      <c r="G293" s="9">
        <v>0</v>
      </c>
      <c r="H293" s="9">
        <v>0</v>
      </c>
      <c r="I293" s="9">
        <v>22.73</v>
      </c>
      <c r="J293" s="12" t="s">
        <v>157</v>
      </c>
      <c r="K293" s="12" t="s">
        <v>157</v>
      </c>
      <c r="L293" s="12" t="s">
        <v>163</v>
      </c>
      <c r="M293" s="12" t="s">
        <v>137</v>
      </c>
    </row>
    <row r="294" spans="1:13">
      <c r="A294" s="340">
        <v>27</v>
      </c>
      <c r="B294" s="323"/>
      <c r="C294" s="6" t="s">
        <v>700</v>
      </c>
      <c r="D294" s="11">
        <v>93.5</v>
      </c>
      <c r="E294" s="11">
        <v>14.5</v>
      </c>
      <c r="F294" s="11">
        <v>0</v>
      </c>
      <c r="G294" s="11">
        <v>0</v>
      </c>
      <c r="H294" s="11">
        <v>0</v>
      </c>
      <c r="I294" s="11">
        <v>24.2</v>
      </c>
      <c r="J294" s="24" t="s">
        <v>157</v>
      </c>
      <c r="K294" s="24" t="s">
        <v>157</v>
      </c>
      <c r="L294" s="24" t="s">
        <v>114</v>
      </c>
      <c r="M294" s="24" t="s">
        <v>137</v>
      </c>
    </row>
    <row r="295" spans="1:13">
      <c r="A295" s="340">
        <v>27</v>
      </c>
      <c r="B295" s="323"/>
      <c r="C295" s="6" t="s">
        <v>701</v>
      </c>
      <c r="D295" s="7">
        <v>83.67</v>
      </c>
      <c r="E295" s="7">
        <v>9.65</v>
      </c>
      <c r="F295" s="7" t="s">
        <v>11</v>
      </c>
      <c r="G295" s="7" t="s">
        <v>11</v>
      </c>
      <c r="H295" s="7" t="s">
        <v>11</v>
      </c>
      <c r="I295" s="7">
        <v>26.12</v>
      </c>
      <c r="J295" s="8" t="s">
        <v>351</v>
      </c>
      <c r="K295" s="8" t="s">
        <v>170</v>
      </c>
      <c r="L295" s="8" t="s">
        <v>116</v>
      </c>
      <c r="M295" s="8" t="s">
        <v>137</v>
      </c>
    </row>
    <row r="296" spans="1:13">
      <c r="A296" s="340">
        <v>27</v>
      </c>
      <c r="B296" s="323"/>
      <c r="C296" s="13" t="s">
        <v>702</v>
      </c>
      <c r="D296" s="7">
        <v>92.42</v>
      </c>
      <c r="E296" s="7">
        <v>15.26</v>
      </c>
      <c r="F296" s="7">
        <v>0</v>
      </c>
      <c r="G296" s="7">
        <v>0</v>
      </c>
      <c r="H296" s="7">
        <v>0</v>
      </c>
      <c r="I296" s="7">
        <v>20.21</v>
      </c>
      <c r="J296" s="8" t="s">
        <v>157</v>
      </c>
      <c r="K296" s="8" t="s">
        <v>157</v>
      </c>
      <c r="L296" s="8" t="s">
        <v>114</v>
      </c>
      <c r="M296" s="8" t="s">
        <v>160</v>
      </c>
    </row>
    <row r="297" spans="1:13">
      <c r="A297" s="340">
        <v>27</v>
      </c>
      <c r="B297" s="323"/>
      <c r="C297" s="6" t="s">
        <v>703</v>
      </c>
      <c r="D297" s="7">
        <v>109.5</v>
      </c>
      <c r="E297" s="7">
        <v>22.25</v>
      </c>
      <c r="F297" s="17">
        <v>0</v>
      </c>
      <c r="G297" s="17">
        <v>0</v>
      </c>
      <c r="H297" s="17">
        <v>0</v>
      </c>
      <c r="I297" s="7">
        <v>21.43</v>
      </c>
      <c r="J297" s="18" t="s">
        <v>826</v>
      </c>
      <c r="K297" s="8" t="s">
        <v>351</v>
      </c>
      <c r="L297" s="18" t="s">
        <v>828</v>
      </c>
      <c r="M297" s="18" t="s">
        <v>829</v>
      </c>
    </row>
    <row r="298" spans="1:13">
      <c r="A298" s="340">
        <v>27</v>
      </c>
      <c r="B298" s="323"/>
      <c r="C298" s="19" t="s">
        <v>22</v>
      </c>
      <c r="D298" s="20">
        <v>85.043333333333337</v>
      </c>
      <c r="E298" s="20">
        <v>13.917777777777779</v>
      </c>
      <c r="F298" s="20">
        <v>0</v>
      </c>
      <c r="G298" s="20">
        <v>1.7142857142857142</v>
      </c>
      <c r="H298" s="20">
        <v>0</v>
      </c>
      <c r="I298" s="20">
        <v>22.511111111111113</v>
      </c>
      <c r="J298" s="21" t="s">
        <v>11</v>
      </c>
      <c r="K298" s="21" t="s">
        <v>11</v>
      </c>
      <c r="L298" s="21" t="s">
        <v>11</v>
      </c>
      <c r="M298" s="21" t="s">
        <v>11</v>
      </c>
    </row>
    <row r="299" spans="1:13">
      <c r="A299" s="340">
        <v>28</v>
      </c>
      <c r="B299" s="323" t="s">
        <v>726</v>
      </c>
      <c r="C299" s="6" t="s">
        <v>19</v>
      </c>
      <c r="D299" s="7">
        <v>82.8</v>
      </c>
      <c r="E299" s="7">
        <v>19.8</v>
      </c>
      <c r="F299" s="7">
        <v>0</v>
      </c>
      <c r="G299" s="7">
        <v>0</v>
      </c>
      <c r="H299" s="7">
        <v>0</v>
      </c>
      <c r="I299" s="7">
        <v>21.6</v>
      </c>
      <c r="J299" s="18" t="s">
        <v>157</v>
      </c>
      <c r="K299" s="18" t="s">
        <v>164</v>
      </c>
      <c r="L299" s="18" t="s">
        <v>116</v>
      </c>
      <c r="M299" s="8" t="s">
        <v>160</v>
      </c>
    </row>
    <row r="300" spans="1:13">
      <c r="A300" s="340">
        <v>28</v>
      </c>
      <c r="B300" s="323"/>
      <c r="C300" s="6" t="s">
        <v>20</v>
      </c>
      <c r="D300" s="9">
        <v>80</v>
      </c>
      <c r="E300" s="9">
        <v>21</v>
      </c>
      <c r="F300" s="9" t="s">
        <v>11</v>
      </c>
      <c r="G300" s="9" t="s">
        <v>11</v>
      </c>
      <c r="H300" s="9" t="s">
        <v>11</v>
      </c>
      <c r="I300" s="22">
        <v>26.9</v>
      </c>
      <c r="J300" s="23" t="s">
        <v>351</v>
      </c>
      <c r="K300" s="23" t="s">
        <v>165</v>
      </c>
      <c r="L300" s="23" t="s">
        <v>116</v>
      </c>
      <c r="M300" s="23" t="s">
        <v>350</v>
      </c>
    </row>
    <row r="301" spans="1:13">
      <c r="A301" s="340">
        <v>28</v>
      </c>
      <c r="B301" s="323"/>
      <c r="C301" s="6" t="s">
        <v>696</v>
      </c>
      <c r="D301" s="11">
        <v>85.7</v>
      </c>
      <c r="E301" s="11">
        <v>23.6</v>
      </c>
      <c r="F301" s="11">
        <v>0</v>
      </c>
      <c r="G301" s="11">
        <v>0</v>
      </c>
      <c r="H301" s="11">
        <v>0</v>
      </c>
      <c r="I301" s="11">
        <v>24.67</v>
      </c>
      <c r="J301" s="12" t="s">
        <v>157</v>
      </c>
      <c r="K301" s="12" t="s">
        <v>167</v>
      </c>
      <c r="L301" s="12" t="s">
        <v>116</v>
      </c>
      <c r="M301" s="12" t="s">
        <v>350</v>
      </c>
    </row>
    <row r="302" spans="1:13">
      <c r="A302" s="340">
        <v>28</v>
      </c>
      <c r="B302" s="323"/>
      <c r="C302" s="13" t="s">
        <v>697</v>
      </c>
      <c r="D302" s="7">
        <v>107.6</v>
      </c>
      <c r="E302" s="7">
        <v>27.5</v>
      </c>
      <c r="F302" s="7">
        <v>0</v>
      </c>
      <c r="G302" s="7">
        <v>0</v>
      </c>
      <c r="H302" s="7">
        <v>0</v>
      </c>
      <c r="I302" s="7">
        <v>29</v>
      </c>
      <c r="J302" s="8" t="s">
        <v>157</v>
      </c>
      <c r="K302" s="8" t="s">
        <v>158</v>
      </c>
      <c r="L302" s="8" t="s">
        <v>116</v>
      </c>
      <c r="M302" s="8" t="s">
        <v>350</v>
      </c>
    </row>
    <row r="303" spans="1:13">
      <c r="A303" s="340">
        <v>28</v>
      </c>
      <c r="B303" s="323"/>
      <c r="C303" s="6" t="s">
        <v>698</v>
      </c>
      <c r="D303" s="14">
        <v>81.400000000000006</v>
      </c>
      <c r="E303" s="14">
        <v>14.6</v>
      </c>
      <c r="F303" s="14">
        <v>6</v>
      </c>
      <c r="G303" s="14">
        <v>2.7</v>
      </c>
      <c r="H303" s="14">
        <v>0</v>
      </c>
      <c r="I303" s="14">
        <v>25.2</v>
      </c>
      <c r="J303" s="15" t="s">
        <v>157</v>
      </c>
      <c r="K303" s="15" t="s">
        <v>164</v>
      </c>
      <c r="L303" s="15" t="s">
        <v>114</v>
      </c>
      <c r="M303" s="15" t="s">
        <v>137</v>
      </c>
    </row>
    <row r="304" spans="1:13">
      <c r="A304" s="340">
        <v>28</v>
      </c>
      <c r="B304" s="323"/>
      <c r="C304" s="6" t="s">
        <v>699</v>
      </c>
      <c r="D304" s="11">
        <v>82.4</v>
      </c>
      <c r="E304" s="11">
        <v>20.6</v>
      </c>
      <c r="F304" s="9">
        <v>0</v>
      </c>
      <c r="G304" s="9">
        <v>0</v>
      </c>
      <c r="H304" s="9">
        <v>0</v>
      </c>
      <c r="I304" s="9">
        <v>26.504999999999999</v>
      </c>
      <c r="J304" s="12" t="s">
        <v>157</v>
      </c>
      <c r="K304" s="12" t="s">
        <v>167</v>
      </c>
      <c r="L304" s="12" t="s">
        <v>116</v>
      </c>
      <c r="M304" s="12" t="s">
        <v>160</v>
      </c>
    </row>
    <row r="305" spans="1:13">
      <c r="A305" s="340">
        <v>28</v>
      </c>
      <c r="B305" s="323"/>
      <c r="C305" s="6" t="s">
        <v>700</v>
      </c>
      <c r="D305" s="11">
        <v>113.4</v>
      </c>
      <c r="E305" s="11">
        <v>16.100000000000001</v>
      </c>
      <c r="F305" s="11">
        <v>0</v>
      </c>
      <c r="G305" s="11">
        <v>0</v>
      </c>
      <c r="H305" s="11">
        <v>0</v>
      </c>
      <c r="I305" s="11">
        <v>17.399999999999999</v>
      </c>
      <c r="J305" s="24" t="s">
        <v>157</v>
      </c>
      <c r="K305" s="24" t="s">
        <v>164</v>
      </c>
      <c r="L305" s="24" t="s">
        <v>114</v>
      </c>
      <c r="M305" s="24" t="s">
        <v>137</v>
      </c>
    </row>
    <row r="306" spans="1:13">
      <c r="A306" s="340">
        <v>28</v>
      </c>
      <c r="B306" s="323"/>
      <c r="C306" s="6" t="s">
        <v>701</v>
      </c>
      <c r="D306" s="7">
        <v>96.33</v>
      </c>
      <c r="E306" s="7">
        <v>7.42</v>
      </c>
      <c r="F306" s="7" t="s">
        <v>11</v>
      </c>
      <c r="G306" s="7" t="s">
        <v>11</v>
      </c>
      <c r="H306" s="7" t="s">
        <v>11</v>
      </c>
      <c r="I306" s="7">
        <v>24.41</v>
      </c>
      <c r="J306" s="8" t="s">
        <v>351</v>
      </c>
      <c r="K306" s="8" t="s">
        <v>158</v>
      </c>
      <c r="L306" s="8" t="s">
        <v>116</v>
      </c>
      <c r="M306" s="8" t="s">
        <v>137</v>
      </c>
    </row>
    <row r="307" spans="1:13">
      <c r="A307" s="340">
        <v>28</v>
      </c>
      <c r="B307" s="323"/>
      <c r="C307" s="13" t="s">
        <v>702</v>
      </c>
      <c r="D307" s="7">
        <v>114.14</v>
      </c>
      <c r="E307" s="7">
        <v>33.44</v>
      </c>
      <c r="F307" s="7">
        <v>0</v>
      </c>
      <c r="G307" s="7">
        <v>0</v>
      </c>
      <c r="H307" s="7">
        <v>0</v>
      </c>
      <c r="I307" s="7">
        <v>24.81</v>
      </c>
      <c r="J307" s="8" t="s">
        <v>157</v>
      </c>
      <c r="K307" s="8" t="s">
        <v>158</v>
      </c>
      <c r="L307" s="8" t="s">
        <v>159</v>
      </c>
      <c r="M307" s="8" t="s">
        <v>160</v>
      </c>
    </row>
    <row r="308" spans="1:13">
      <c r="A308" s="340">
        <v>28</v>
      </c>
      <c r="B308" s="323"/>
      <c r="C308" s="6" t="s">
        <v>703</v>
      </c>
      <c r="D308" s="7">
        <v>106.8</v>
      </c>
      <c r="E308" s="7">
        <v>39.4</v>
      </c>
      <c r="F308" s="17">
        <v>0</v>
      </c>
      <c r="G308" s="17">
        <v>0</v>
      </c>
      <c r="H308" s="17">
        <v>0</v>
      </c>
      <c r="I308" s="7">
        <v>26.17</v>
      </c>
      <c r="J308" s="18" t="s">
        <v>826</v>
      </c>
      <c r="K308" s="8" t="s">
        <v>834</v>
      </c>
      <c r="L308" s="18" t="s">
        <v>828</v>
      </c>
      <c r="M308" s="18" t="s">
        <v>829</v>
      </c>
    </row>
    <row r="309" spans="1:13">
      <c r="A309" s="340">
        <v>28</v>
      </c>
      <c r="B309" s="323"/>
      <c r="C309" s="19" t="s">
        <v>22</v>
      </c>
      <c r="D309" s="20">
        <v>95.056999999999988</v>
      </c>
      <c r="E309" s="20">
        <v>22.345999999999997</v>
      </c>
      <c r="F309" s="20">
        <v>0.75</v>
      </c>
      <c r="G309" s="20">
        <v>0.33750000000000002</v>
      </c>
      <c r="H309" s="20">
        <v>0</v>
      </c>
      <c r="I309" s="20">
        <v>24.666500000000003</v>
      </c>
      <c r="J309" s="21" t="s">
        <v>11</v>
      </c>
      <c r="K309" s="21" t="s">
        <v>11</v>
      </c>
      <c r="L309" s="21" t="s">
        <v>11</v>
      </c>
      <c r="M309" s="21" t="s">
        <v>11</v>
      </c>
    </row>
    <row r="310" spans="1:13">
      <c r="A310" s="340">
        <v>29</v>
      </c>
      <c r="B310" s="323" t="s">
        <v>727</v>
      </c>
      <c r="C310" s="6" t="s">
        <v>19</v>
      </c>
      <c r="D310" s="7">
        <v>87.2</v>
      </c>
      <c r="E310" s="7">
        <v>19.600000000000001</v>
      </c>
      <c r="F310" s="7">
        <v>0</v>
      </c>
      <c r="G310" s="7">
        <v>0</v>
      </c>
      <c r="H310" s="7">
        <v>0</v>
      </c>
      <c r="I310" s="7">
        <v>24.2</v>
      </c>
      <c r="J310" s="18" t="s">
        <v>157</v>
      </c>
      <c r="K310" s="18" t="s">
        <v>164</v>
      </c>
      <c r="L310" s="18" t="s">
        <v>116</v>
      </c>
      <c r="M310" s="8" t="s">
        <v>160</v>
      </c>
    </row>
    <row r="311" spans="1:13">
      <c r="A311" s="340">
        <v>29</v>
      </c>
      <c r="B311" s="323"/>
      <c r="C311" s="6" t="s">
        <v>20</v>
      </c>
      <c r="D311" s="9">
        <v>60.6</v>
      </c>
      <c r="E311" s="9">
        <v>23.2</v>
      </c>
      <c r="F311" s="9" t="s">
        <v>11</v>
      </c>
      <c r="G311" s="9" t="s">
        <v>11</v>
      </c>
      <c r="H311" s="9" t="s">
        <v>11</v>
      </c>
      <c r="I311" s="22">
        <v>23.5</v>
      </c>
      <c r="J311" s="23" t="s">
        <v>351</v>
      </c>
      <c r="K311" s="23" t="s">
        <v>168</v>
      </c>
      <c r="L311" s="23" t="s">
        <v>116</v>
      </c>
      <c r="M311" s="23" t="s">
        <v>350</v>
      </c>
    </row>
    <row r="312" spans="1:13">
      <c r="A312" s="340">
        <v>29</v>
      </c>
      <c r="B312" s="323"/>
      <c r="C312" s="6" t="s">
        <v>696</v>
      </c>
      <c r="D312" s="11">
        <v>80.3</v>
      </c>
      <c r="E312" s="11">
        <v>20.3</v>
      </c>
      <c r="F312" s="11">
        <v>0</v>
      </c>
      <c r="G312" s="11">
        <v>0</v>
      </c>
      <c r="H312" s="11">
        <v>0</v>
      </c>
      <c r="I312" s="11">
        <v>24.64</v>
      </c>
      <c r="J312" s="12" t="s">
        <v>157</v>
      </c>
      <c r="K312" s="12" t="s">
        <v>167</v>
      </c>
      <c r="L312" s="12" t="s">
        <v>116</v>
      </c>
      <c r="M312" s="12" t="s">
        <v>350</v>
      </c>
    </row>
    <row r="313" spans="1:13">
      <c r="A313" s="340">
        <v>29</v>
      </c>
      <c r="B313" s="323"/>
      <c r="C313" s="13" t="s">
        <v>697</v>
      </c>
      <c r="D313" s="7">
        <v>78.099999999999994</v>
      </c>
      <c r="E313" s="7">
        <v>28.2</v>
      </c>
      <c r="F313" s="7">
        <v>0</v>
      </c>
      <c r="G313" s="7">
        <v>0</v>
      </c>
      <c r="H313" s="7">
        <v>0</v>
      </c>
      <c r="I313" s="7">
        <v>28.2</v>
      </c>
      <c r="J313" s="8" t="s">
        <v>157</v>
      </c>
      <c r="K313" s="8" t="s">
        <v>164</v>
      </c>
      <c r="L313" s="8" t="s">
        <v>116</v>
      </c>
      <c r="M313" s="8" t="s">
        <v>350</v>
      </c>
    </row>
    <row r="314" spans="1:13">
      <c r="A314" s="340">
        <v>29</v>
      </c>
      <c r="B314" s="323"/>
      <c r="C314" s="6" t="s">
        <v>698</v>
      </c>
      <c r="D314" s="14">
        <v>69.3</v>
      </c>
      <c r="E314" s="14">
        <v>15.1</v>
      </c>
      <c r="F314" s="14">
        <v>0</v>
      </c>
      <c r="G314" s="14">
        <v>0.3</v>
      </c>
      <c r="H314" s="14">
        <v>0</v>
      </c>
      <c r="I314" s="14">
        <v>26.5</v>
      </c>
      <c r="J314" s="15" t="s">
        <v>157</v>
      </c>
      <c r="K314" s="15" t="s">
        <v>167</v>
      </c>
      <c r="L314" s="15" t="s">
        <v>114</v>
      </c>
      <c r="M314" s="15" t="s">
        <v>137</v>
      </c>
    </row>
    <row r="315" spans="1:13">
      <c r="A315" s="340">
        <v>29</v>
      </c>
      <c r="B315" s="323"/>
      <c r="C315" s="6" t="s">
        <v>699</v>
      </c>
      <c r="D315" s="11">
        <v>77.2</v>
      </c>
      <c r="E315" s="11">
        <v>26.4</v>
      </c>
      <c r="F315" s="9">
        <v>0</v>
      </c>
      <c r="G315" s="9">
        <v>0</v>
      </c>
      <c r="H315" s="9">
        <v>0</v>
      </c>
      <c r="I315" s="9">
        <v>28.44</v>
      </c>
      <c r="J315" s="12" t="s">
        <v>157</v>
      </c>
      <c r="K315" s="12" t="s">
        <v>158</v>
      </c>
      <c r="L315" s="12" t="s">
        <v>116</v>
      </c>
      <c r="M315" s="12" t="s">
        <v>137</v>
      </c>
    </row>
    <row r="316" spans="1:13">
      <c r="A316" s="340">
        <v>29</v>
      </c>
      <c r="B316" s="323"/>
      <c r="C316" s="6" t="s">
        <v>700</v>
      </c>
      <c r="D316" s="11">
        <v>90.3</v>
      </c>
      <c r="E316" s="11">
        <v>10.7</v>
      </c>
      <c r="F316" s="11">
        <v>0</v>
      </c>
      <c r="G316" s="11">
        <v>0</v>
      </c>
      <c r="H316" s="11">
        <v>0</v>
      </c>
      <c r="I316" s="11">
        <v>26.2</v>
      </c>
      <c r="J316" s="24" t="s">
        <v>157</v>
      </c>
      <c r="K316" s="24" t="s">
        <v>167</v>
      </c>
      <c r="L316" s="24" t="s">
        <v>114</v>
      </c>
      <c r="M316" s="24" t="s">
        <v>137</v>
      </c>
    </row>
    <row r="317" spans="1:13">
      <c r="A317" s="340">
        <v>29</v>
      </c>
      <c r="B317" s="323"/>
      <c r="C317" s="6" t="s">
        <v>701</v>
      </c>
      <c r="D317" s="7">
        <v>64</v>
      </c>
      <c r="E317" s="7">
        <v>8.1300000000000008</v>
      </c>
      <c r="F317" s="7" t="s">
        <v>11</v>
      </c>
      <c r="G317" s="7" t="s">
        <v>11</v>
      </c>
      <c r="H317" s="7" t="s">
        <v>11</v>
      </c>
      <c r="I317" s="7">
        <v>31.46</v>
      </c>
      <c r="J317" s="8" t="s">
        <v>351</v>
      </c>
      <c r="K317" s="8" t="s">
        <v>167</v>
      </c>
      <c r="L317" s="8" t="s">
        <v>116</v>
      </c>
      <c r="M317" s="8" t="s">
        <v>137</v>
      </c>
    </row>
    <row r="318" spans="1:13">
      <c r="A318" s="340">
        <v>29</v>
      </c>
      <c r="B318" s="323"/>
      <c r="C318" s="13" t="s">
        <v>702</v>
      </c>
      <c r="D318" s="7">
        <v>78.8</v>
      </c>
      <c r="E318" s="7">
        <v>21.88</v>
      </c>
      <c r="F318" s="7">
        <v>0</v>
      </c>
      <c r="G318" s="7">
        <v>0</v>
      </c>
      <c r="H318" s="7">
        <v>0</v>
      </c>
      <c r="I318" s="7">
        <v>28.75</v>
      </c>
      <c r="J318" s="8" t="s">
        <v>157</v>
      </c>
      <c r="K318" s="8" t="s">
        <v>167</v>
      </c>
      <c r="L318" s="8" t="s">
        <v>159</v>
      </c>
      <c r="M318" s="8" t="s">
        <v>160</v>
      </c>
    </row>
    <row r="319" spans="1:13">
      <c r="A319" s="340">
        <v>29</v>
      </c>
      <c r="B319" s="323"/>
      <c r="C319" s="6" t="s">
        <v>703</v>
      </c>
      <c r="D319" s="7">
        <v>104.8</v>
      </c>
      <c r="E319" s="7">
        <v>27.5</v>
      </c>
      <c r="F319" s="17">
        <v>0</v>
      </c>
      <c r="G319" s="17">
        <v>0</v>
      </c>
      <c r="H319" s="17">
        <v>0</v>
      </c>
      <c r="I319" s="7">
        <v>28.33</v>
      </c>
      <c r="J319" s="18" t="s">
        <v>826</v>
      </c>
      <c r="K319" s="8" t="s">
        <v>169</v>
      </c>
      <c r="L319" s="18" t="s">
        <v>828</v>
      </c>
      <c r="M319" s="18" t="s">
        <v>829</v>
      </c>
    </row>
    <row r="320" spans="1:13">
      <c r="A320" s="340">
        <v>29</v>
      </c>
      <c r="B320" s="323"/>
      <c r="C320" s="19" t="s">
        <v>22</v>
      </c>
      <c r="D320" s="20">
        <v>79.059999999999988</v>
      </c>
      <c r="E320" s="20">
        <v>20.100999999999996</v>
      </c>
      <c r="F320" s="20">
        <v>0</v>
      </c>
      <c r="G320" s="20">
        <v>3.7499999999999999E-2</v>
      </c>
      <c r="H320" s="20">
        <v>0</v>
      </c>
      <c r="I320" s="20">
        <v>27.022000000000002</v>
      </c>
      <c r="J320" s="21" t="s">
        <v>11</v>
      </c>
      <c r="K320" s="21" t="s">
        <v>11</v>
      </c>
      <c r="L320" s="21" t="s">
        <v>11</v>
      </c>
      <c r="M320" s="21" t="s">
        <v>11</v>
      </c>
    </row>
    <row r="321" spans="1:13">
      <c r="A321" s="340">
        <v>30</v>
      </c>
      <c r="B321" s="323" t="s">
        <v>728</v>
      </c>
      <c r="C321" s="6" t="s">
        <v>19</v>
      </c>
      <c r="D321" s="7">
        <v>58.1</v>
      </c>
      <c r="E321" s="7">
        <v>10.199999999999999</v>
      </c>
      <c r="F321" s="7">
        <v>0</v>
      </c>
      <c r="G321" s="7">
        <v>0</v>
      </c>
      <c r="H321" s="7">
        <v>0</v>
      </c>
      <c r="I321" s="7">
        <v>18.600000000000001</v>
      </c>
      <c r="J321" s="18" t="s">
        <v>157</v>
      </c>
      <c r="K321" s="18" t="s">
        <v>164</v>
      </c>
      <c r="L321" s="18" t="s">
        <v>116</v>
      </c>
      <c r="M321" s="8" t="s">
        <v>160</v>
      </c>
    </row>
    <row r="322" spans="1:13">
      <c r="A322" s="340">
        <v>30</v>
      </c>
      <c r="B322" s="323"/>
      <c r="C322" s="6" t="s">
        <v>20</v>
      </c>
      <c r="D322" s="9">
        <v>69.2</v>
      </c>
      <c r="E322" s="9">
        <v>25.8</v>
      </c>
      <c r="F322" s="9" t="s">
        <v>11</v>
      </c>
      <c r="G322" s="9" t="s">
        <v>11</v>
      </c>
      <c r="H322" s="9" t="s">
        <v>11</v>
      </c>
      <c r="I322" s="22">
        <v>24.9</v>
      </c>
      <c r="J322" s="23" t="s">
        <v>351</v>
      </c>
      <c r="K322" s="23" t="s">
        <v>168</v>
      </c>
      <c r="L322" s="23" t="s">
        <v>114</v>
      </c>
      <c r="M322" s="23" t="s">
        <v>350</v>
      </c>
    </row>
    <row r="323" spans="1:13">
      <c r="A323" s="340">
        <v>30</v>
      </c>
      <c r="B323" s="323"/>
      <c r="C323" s="6" t="s">
        <v>696</v>
      </c>
      <c r="D323" s="11">
        <v>68.599999999999994</v>
      </c>
      <c r="E323" s="11">
        <v>17.2</v>
      </c>
      <c r="F323" s="11">
        <v>0</v>
      </c>
      <c r="G323" s="11">
        <v>0</v>
      </c>
      <c r="H323" s="11">
        <v>0</v>
      </c>
      <c r="I323" s="11">
        <v>24.89</v>
      </c>
      <c r="J323" s="12" t="s">
        <v>157</v>
      </c>
      <c r="K323" s="12" t="s">
        <v>158</v>
      </c>
      <c r="L323" s="12" t="s">
        <v>116</v>
      </c>
      <c r="M323" s="12" t="s">
        <v>350</v>
      </c>
    </row>
    <row r="324" spans="1:13">
      <c r="A324" s="340">
        <v>30</v>
      </c>
      <c r="B324" s="323"/>
      <c r="C324" s="13" t="s">
        <v>697</v>
      </c>
      <c r="D324" s="7">
        <v>85.8</v>
      </c>
      <c r="E324" s="7">
        <v>26.3</v>
      </c>
      <c r="F324" s="7">
        <v>0</v>
      </c>
      <c r="G324" s="7">
        <v>16</v>
      </c>
      <c r="H324" s="7">
        <v>2</v>
      </c>
      <c r="I324" s="7">
        <v>24.6</v>
      </c>
      <c r="J324" s="8" t="s">
        <v>157</v>
      </c>
      <c r="K324" s="8" t="s">
        <v>167</v>
      </c>
      <c r="L324" s="8" t="s">
        <v>116</v>
      </c>
      <c r="M324" s="8" t="s">
        <v>350</v>
      </c>
    </row>
    <row r="325" spans="1:13">
      <c r="A325" s="340">
        <v>30</v>
      </c>
      <c r="B325" s="323"/>
      <c r="C325" s="6" t="s">
        <v>698</v>
      </c>
      <c r="D325" s="14">
        <v>84.5</v>
      </c>
      <c r="E325" s="14">
        <v>23.2</v>
      </c>
      <c r="F325" s="14">
        <v>5.3</v>
      </c>
      <c r="G325" s="14">
        <v>3</v>
      </c>
      <c r="H325" s="14">
        <v>0</v>
      </c>
      <c r="I325" s="14">
        <v>25</v>
      </c>
      <c r="J325" s="15" t="s">
        <v>157</v>
      </c>
      <c r="K325" s="15" t="s">
        <v>158</v>
      </c>
      <c r="L325" s="15" t="s">
        <v>114</v>
      </c>
      <c r="M325" s="15" t="s">
        <v>137</v>
      </c>
    </row>
    <row r="326" spans="1:13">
      <c r="A326" s="340">
        <v>30</v>
      </c>
      <c r="B326" s="323"/>
      <c r="C326" s="6" t="s">
        <v>699</v>
      </c>
      <c r="D326" s="11">
        <v>84.8</v>
      </c>
      <c r="E326" s="11">
        <v>18.600000000000001</v>
      </c>
      <c r="F326" s="9">
        <v>0</v>
      </c>
      <c r="G326" s="9">
        <v>0</v>
      </c>
      <c r="H326" s="9">
        <v>0</v>
      </c>
      <c r="I326" s="9">
        <v>24.67</v>
      </c>
      <c r="J326" s="12" t="s">
        <v>831</v>
      </c>
      <c r="K326" s="12" t="s">
        <v>164</v>
      </c>
      <c r="L326" s="12" t="s">
        <v>163</v>
      </c>
      <c r="M326" s="12" t="s">
        <v>160</v>
      </c>
    </row>
    <row r="327" spans="1:13">
      <c r="A327" s="340">
        <v>30</v>
      </c>
      <c r="B327" s="323"/>
      <c r="C327" s="6" t="s">
        <v>700</v>
      </c>
      <c r="D327" s="11">
        <v>72.400000000000006</v>
      </c>
      <c r="E327" s="11">
        <v>24.1</v>
      </c>
      <c r="F327" s="11">
        <v>0</v>
      </c>
      <c r="G327" s="11">
        <v>0</v>
      </c>
      <c r="H327" s="11">
        <v>0</v>
      </c>
      <c r="I327" s="11">
        <v>17.5</v>
      </c>
      <c r="J327" s="24" t="s">
        <v>157</v>
      </c>
      <c r="K327" s="24" t="s">
        <v>158</v>
      </c>
      <c r="L327" s="24" t="s">
        <v>114</v>
      </c>
      <c r="M327" s="24" t="s">
        <v>137</v>
      </c>
    </row>
    <row r="328" spans="1:13">
      <c r="A328" s="340">
        <v>30</v>
      </c>
      <c r="B328" s="323"/>
      <c r="C328" s="6" t="s">
        <v>701</v>
      </c>
      <c r="D328" s="7">
        <v>90.67</v>
      </c>
      <c r="E328" s="7">
        <v>9.77</v>
      </c>
      <c r="F328" s="7" t="s">
        <v>11</v>
      </c>
      <c r="G328" s="7" t="s">
        <v>11</v>
      </c>
      <c r="H328" s="7" t="s">
        <v>11</v>
      </c>
      <c r="I328" s="7">
        <v>30.09</v>
      </c>
      <c r="J328" s="8" t="s">
        <v>351</v>
      </c>
      <c r="K328" s="8" t="s">
        <v>167</v>
      </c>
      <c r="L328" s="8" t="s">
        <v>116</v>
      </c>
      <c r="M328" s="8" t="s">
        <v>137</v>
      </c>
    </row>
    <row r="329" spans="1:13">
      <c r="A329" s="340">
        <v>30</v>
      </c>
      <c r="B329" s="323"/>
      <c r="C329" s="13" t="s">
        <v>702</v>
      </c>
      <c r="D329" s="7">
        <v>102.98</v>
      </c>
      <c r="E329" s="7">
        <v>33.299999999999997</v>
      </c>
      <c r="F329" s="7">
        <v>0</v>
      </c>
      <c r="G329" s="7">
        <v>0</v>
      </c>
      <c r="H329" s="7">
        <v>0</v>
      </c>
      <c r="I329" s="7">
        <v>25.17</v>
      </c>
      <c r="J329" s="8" t="s">
        <v>157</v>
      </c>
      <c r="K329" s="8" t="s">
        <v>158</v>
      </c>
      <c r="L329" s="8" t="s">
        <v>159</v>
      </c>
      <c r="M329" s="8" t="s">
        <v>160</v>
      </c>
    </row>
    <row r="330" spans="1:13">
      <c r="A330" s="340">
        <v>30</v>
      </c>
      <c r="B330" s="323"/>
      <c r="C330" s="6" t="s">
        <v>703</v>
      </c>
      <c r="D330" s="7">
        <v>102.8</v>
      </c>
      <c r="E330" s="7">
        <v>32.67</v>
      </c>
      <c r="F330" s="17">
        <v>0</v>
      </c>
      <c r="G330" s="17">
        <v>0</v>
      </c>
      <c r="H330" s="17">
        <v>0</v>
      </c>
      <c r="I330" s="7">
        <v>26.76</v>
      </c>
      <c r="J330" s="18" t="s">
        <v>826</v>
      </c>
      <c r="K330" s="8" t="s">
        <v>169</v>
      </c>
      <c r="L330" s="18" t="s">
        <v>828</v>
      </c>
      <c r="M330" s="18" t="s">
        <v>829</v>
      </c>
    </row>
    <row r="331" spans="1:13">
      <c r="A331" s="340">
        <v>30</v>
      </c>
      <c r="B331" s="323"/>
      <c r="C331" s="19" t="s">
        <v>22</v>
      </c>
      <c r="D331" s="20">
        <v>81.984999999999985</v>
      </c>
      <c r="E331" s="20">
        <v>22.114000000000004</v>
      </c>
      <c r="F331" s="20">
        <v>0.66249999999999998</v>
      </c>
      <c r="G331" s="20">
        <v>2.375</v>
      </c>
      <c r="H331" s="20">
        <v>0.25</v>
      </c>
      <c r="I331" s="20">
        <v>24.218</v>
      </c>
      <c r="J331" s="21" t="s">
        <v>11</v>
      </c>
      <c r="K331" s="21" t="s">
        <v>11</v>
      </c>
      <c r="L331" s="21" t="s">
        <v>11</v>
      </c>
      <c r="M331" s="21" t="s">
        <v>11</v>
      </c>
    </row>
    <row r="332" spans="1:13">
      <c r="A332" s="340">
        <v>31</v>
      </c>
      <c r="B332" s="323" t="s">
        <v>695</v>
      </c>
      <c r="C332" s="6" t="s">
        <v>19</v>
      </c>
      <c r="D332" s="7">
        <v>96.8</v>
      </c>
      <c r="E332" s="7">
        <v>19.8</v>
      </c>
      <c r="F332" s="7">
        <v>0</v>
      </c>
      <c r="G332" s="7">
        <v>0</v>
      </c>
      <c r="H332" s="7">
        <v>0</v>
      </c>
      <c r="I332" s="7">
        <v>21.6</v>
      </c>
      <c r="J332" s="18" t="s">
        <v>157</v>
      </c>
      <c r="K332" s="18" t="s">
        <v>164</v>
      </c>
      <c r="L332" s="18" t="s">
        <v>116</v>
      </c>
      <c r="M332" s="8" t="s">
        <v>160</v>
      </c>
    </row>
    <row r="333" spans="1:13">
      <c r="A333" s="340">
        <v>31</v>
      </c>
      <c r="B333" s="323"/>
      <c r="C333" s="6" t="s">
        <v>20</v>
      </c>
      <c r="D333" s="9">
        <v>74.3</v>
      </c>
      <c r="E333" s="9">
        <v>14.5</v>
      </c>
      <c r="F333" s="9" t="s">
        <v>11</v>
      </c>
      <c r="G333" s="9" t="s">
        <v>11</v>
      </c>
      <c r="H333" s="9" t="s">
        <v>11</v>
      </c>
      <c r="I333" s="22">
        <v>19.600000000000001</v>
      </c>
      <c r="J333" s="23" t="s">
        <v>351</v>
      </c>
      <c r="K333" s="23" t="s">
        <v>165</v>
      </c>
      <c r="L333" s="23" t="s">
        <v>114</v>
      </c>
      <c r="M333" s="23" t="s">
        <v>350</v>
      </c>
    </row>
    <row r="334" spans="1:13">
      <c r="A334" s="340">
        <v>31</v>
      </c>
      <c r="B334" s="323"/>
      <c r="C334" s="6" t="s">
        <v>696</v>
      </c>
      <c r="D334" s="11">
        <v>76.3</v>
      </c>
      <c r="E334" s="11">
        <v>12.3</v>
      </c>
      <c r="F334" s="11">
        <v>0</v>
      </c>
      <c r="G334" s="11">
        <v>0</v>
      </c>
      <c r="H334" s="11">
        <v>0</v>
      </c>
      <c r="I334" s="11">
        <v>21.88</v>
      </c>
      <c r="J334" s="12" t="s">
        <v>157</v>
      </c>
      <c r="K334" s="12" t="s">
        <v>158</v>
      </c>
      <c r="L334" s="12" t="s">
        <v>116</v>
      </c>
      <c r="M334" s="12" t="s">
        <v>350</v>
      </c>
    </row>
    <row r="335" spans="1:13">
      <c r="A335" s="340">
        <v>31</v>
      </c>
      <c r="B335" s="323"/>
      <c r="C335" s="13" t="s">
        <v>697</v>
      </c>
      <c r="D335" s="7">
        <v>88.2</v>
      </c>
      <c r="E335" s="7">
        <v>17.5</v>
      </c>
      <c r="F335" s="7">
        <v>0</v>
      </c>
      <c r="G335" s="7">
        <v>0</v>
      </c>
      <c r="H335" s="7">
        <v>0</v>
      </c>
      <c r="I335" s="7">
        <v>18.399999999999999</v>
      </c>
      <c r="J335" s="8" t="s">
        <v>157</v>
      </c>
      <c r="K335" s="8" t="s">
        <v>158</v>
      </c>
      <c r="L335" s="8" t="s">
        <v>116</v>
      </c>
      <c r="M335" s="8" t="s">
        <v>350</v>
      </c>
    </row>
    <row r="336" spans="1:13">
      <c r="A336" s="340">
        <v>31</v>
      </c>
      <c r="B336" s="323"/>
      <c r="C336" s="6" t="s">
        <v>698</v>
      </c>
      <c r="D336" s="14">
        <v>73.5</v>
      </c>
      <c r="E336" s="14">
        <v>14.2</v>
      </c>
      <c r="F336" s="14">
        <v>1</v>
      </c>
      <c r="G336" s="14">
        <v>1.3</v>
      </c>
      <c r="H336" s="14">
        <v>0</v>
      </c>
      <c r="I336" s="14">
        <v>18.3</v>
      </c>
      <c r="J336" s="15" t="s">
        <v>157</v>
      </c>
      <c r="K336" s="15" t="s">
        <v>164</v>
      </c>
      <c r="L336" s="15" t="s">
        <v>114</v>
      </c>
      <c r="M336" s="15" t="s">
        <v>137</v>
      </c>
    </row>
    <row r="337" spans="1:13">
      <c r="A337" s="340">
        <v>31</v>
      </c>
      <c r="B337" s="323"/>
      <c r="C337" s="6" t="s">
        <v>699</v>
      </c>
      <c r="D337" s="11">
        <v>96.4</v>
      </c>
      <c r="E337" s="11">
        <v>5.8</v>
      </c>
      <c r="F337" s="9">
        <v>0</v>
      </c>
      <c r="G337" s="9">
        <v>0</v>
      </c>
      <c r="H337" s="9">
        <v>0</v>
      </c>
      <c r="I337" s="9">
        <v>20.84</v>
      </c>
      <c r="J337" s="12" t="s">
        <v>157</v>
      </c>
      <c r="K337" s="12" t="s">
        <v>158</v>
      </c>
      <c r="L337" s="12" t="s">
        <v>116</v>
      </c>
      <c r="M337" s="12" t="s">
        <v>160</v>
      </c>
    </row>
    <row r="338" spans="1:13">
      <c r="A338" s="340">
        <v>31</v>
      </c>
      <c r="B338" s="323"/>
      <c r="C338" s="6" t="s">
        <v>700</v>
      </c>
      <c r="D338" s="11">
        <v>100.8</v>
      </c>
      <c r="E338" s="11">
        <v>5.3</v>
      </c>
      <c r="F338" s="11">
        <v>0</v>
      </c>
      <c r="G338" s="11">
        <v>0</v>
      </c>
      <c r="H338" s="11">
        <v>0</v>
      </c>
      <c r="I338" s="11">
        <v>20.5</v>
      </c>
      <c r="J338" s="24" t="s">
        <v>157</v>
      </c>
      <c r="K338" s="24" t="s">
        <v>164</v>
      </c>
      <c r="L338" s="24" t="s">
        <v>114</v>
      </c>
      <c r="M338" s="24" t="s">
        <v>137</v>
      </c>
    </row>
    <row r="339" spans="1:13">
      <c r="A339" s="340">
        <v>31</v>
      </c>
      <c r="B339" s="323"/>
      <c r="C339" s="6" t="s">
        <v>701</v>
      </c>
      <c r="D339" s="7">
        <v>111.57</v>
      </c>
      <c r="E339" s="7">
        <v>10.039999999999999</v>
      </c>
      <c r="F339" s="7" t="s">
        <v>11</v>
      </c>
      <c r="G339" s="7" t="s">
        <v>11</v>
      </c>
      <c r="H339" s="7" t="s">
        <v>11</v>
      </c>
      <c r="I339" s="7">
        <v>19.61</v>
      </c>
      <c r="J339" s="8" t="s">
        <v>351</v>
      </c>
      <c r="K339" s="8" t="s">
        <v>158</v>
      </c>
      <c r="L339" s="8" t="s">
        <v>116</v>
      </c>
      <c r="M339" s="8" t="s">
        <v>160</v>
      </c>
    </row>
    <row r="340" spans="1:13">
      <c r="A340" s="340">
        <v>31</v>
      </c>
      <c r="B340" s="323"/>
      <c r="C340" s="13" t="s">
        <v>702</v>
      </c>
      <c r="D340" s="7">
        <v>90.74</v>
      </c>
      <c r="E340" s="7">
        <v>16.66</v>
      </c>
      <c r="F340" s="7">
        <v>0</v>
      </c>
      <c r="G340" s="7">
        <v>0</v>
      </c>
      <c r="H340" s="7">
        <v>0</v>
      </c>
      <c r="I340" s="7">
        <v>18.079999999999998</v>
      </c>
      <c r="J340" s="8" t="s">
        <v>157</v>
      </c>
      <c r="K340" s="8" t="s">
        <v>158</v>
      </c>
      <c r="L340" s="8" t="s">
        <v>159</v>
      </c>
      <c r="M340" s="8" t="s">
        <v>160</v>
      </c>
    </row>
    <row r="341" spans="1:13">
      <c r="A341" s="340">
        <v>31</v>
      </c>
      <c r="B341" s="323"/>
      <c r="C341" s="6" t="s">
        <v>703</v>
      </c>
      <c r="D341" s="17">
        <v>113.4</v>
      </c>
      <c r="E341" s="17">
        <v>19.7</v>
      </c>
      <c r="F341" s="17">
        <v>0</v>
      </c>
      <c r="G341" s="17">
        <v>0</v>
      </c>
      <c r="H341" s="17">
        <v>0</v>
      </c>
      <c r="I341" s="17">
        <v>20.58</v>
      </c>
      <c r="J341" s="18" t="s">
        <v>826</v>
      </c>
      <c r="K341" s="18" t="s">
        <v>827</v>
      </c>
      <c r="L341" s="18" t="s">
        <v>828</v>
      </c>
      <c r="M341" s="18" t="s">
        <v>829</v>
      </c>
    </row>
    <row r="342" spans="1:13">
      <c r="A342" s="340">
        <v>31</v>
      </c>
      <c r="B342" s="323"/>
      <c r="C342" s="19" t="s">
        <v>22</v>
      </c>
      <c r="D342" s="20">
        <v>92.200999999999993</v>
      </c>
      <c r="E342" s="20">
        <v>13.579999999999998</v>
      </c>
      <c r="F342" s="20">
        <v>0.125</v>
      </c>
      <c r="G342" s="20">
        <v>0.16250000000000001</v>
      </c>
      <c r="H342" s="20">
        <v>0</v>
      </c>
      <c r="I342" s="20">
        <v>19.939</v>
      </c>
      <c r="J342" s="21" t="s">
        <v>11</v>
      </c>
      <c r="K342" s="21" t="s">
        <v>11</v>
      </c>
      <c r="L342" s="21" t="s">
        <v>11</v>
      </c>
      <c r="M342" s="21" t="s">
        <v>11</v>
      </c>
    </row>
    <row r="343" spans="1:13">
      <c r="A343" s="340">
        <v>32</v>
      </c>
      <c r="B343" s="323" t="s">
        <v>729</v>
      </c>
      <c r="C343" s="6" t="s">
        <v>19</v>
      </c>
      <c r="D343" s="7">
        <v>88.6</v>
      </c>
      <c r="E343" s="7">
        <v>15.4</v>
      </c>
      <c r="F343" s="7">
        <v>0</v>
      </c>
      <c r="G343" s="7">
        <v>0</v>
      </c>
      <c r="H343" s="7">
        <v>0</v>
      </c>
      <c r="I343" s="7">
        <v>24.5</v>
      </c>
      <c r="J343" s="8" t="s">
        <v>157</v>
      </c>
      <c r="K343" s="8" t="s">
        <v>167</v>
      </c>
      <c r="L343" s="8" t="s">
        <v>114</v>
      </c>
      <c r="M343" s="8" t="s">
        <v>160</v>
      </c>
    </row>
    <row r="344" spans="1:13">
      <c r="A344" s="340">
        <v>32</v>
      </c>
      <c r="B344" s="323"/>
      <c r="C344" s="6" t="s">
        <v>20</v>
      </c>
      <c r="D344" s="9">
        <v>67.5</v>
      </c>
      <c r="E344" s="9">
        <v>21.8</v>
      </c>
      <c r="F344" s="25">
        <v>90</v>
      </c>
      <c r="G344" s="25" t="s">
        <v>11</v>
      </c>
      <c r="H344" s="25" t="s">
        <v>11</v>
      </c>
      <c r="I344" s="22">
        <v>22.9</v>
      </c>
      <c r="J344" s="23" t="s">
        <v>351</v>
      </c>
      <c r="K344" s="23" t="s">
        <v>165</v>
      </c>
      <c r="L344" s="23" t="s">
        <v>116</v>
      </c>
      <c r="M344" s="23" t="s">
        <v>350</v>
      </c>
    </row>
    <row r="345" spans="1:13">
      <c r="A345" s="340">
        <v>32</v>
      </c>
      <c r="B345" s="323"/>
      <c r="C345" s="6" t="s">
        <v>696</v>
      </c>
      <c r="D345" s="11">
        <v>87.4</v>
      </c>
      <c r="E345" s="11">
        <v>21.1</v>
      </c>
      <c r="F345" s="11">
        <v>0</v>
      </c>
      <c r="G345" s="11">
        <v>0</v>
      </c>
      <c r="H345" s="11">
        <v>0</v>
      </c>
      <c r="I345" s="11">
        <v>23.86</v>
      </c>
      <c r="J345" s="12" t="s">
        <v>157</v>
      </c>
      <c r="K345" s="12" t="s">
        <v>158</v>
      </c>
      <c r="L345" s="12" t="s">
        <v>116</v>
      </c>
      <c r="M345" s="12" t="s">
        <v>350</v>
      </c>
    </row>
    <row r="346" spans="1:13">
      <c r="A346" s="340">
        <v>32</v>
      </c>
      <c r="B346" s="323"/>
      <c r="C346" s="13" t="s">
        <v>697</v>
      </c>
      <c r="D346" s="11" t="s">
        <v>835</v>
      </c>
      <c r="E346" s="7" t="s">
        <v>11</v>
      </c>
      <c r="F346" s="7" t="s">
        <v>11</v>
      </c>
      <c r="G346" s="7" t="s">
        <v>11</v>
      </c>
      <c r="H346" s="7" t="s">
        <v>11</v>
      </c>
      <c r="I346" s="7" t="s">
        <v>11</v>
      </c>
      <c r="J346" s="8" t="s">
        <v>11</v>
      </c>
      <c r="K346" s="8" t="s">
        <v>11</v>
      </c>
      <c r="L346" s="8" t="s">
        <v>11</v>
      </c>
      <c r="M346" s="8" t="s">
        <v>11</v>
      </c>
    </row>
    <row r="347" spans="1:13">
      <c r="A347" s="340">
        <v>32</v>
      </c>
      <c r="B347" s="323"/>
      <c r="C347" s="6" t="s">
        <v>698</v>
      </c>
      <c r="D347" s="14">
        <v>71.8</v>
      </c>
      <c r="E347" s="14">
        <v>18.5</v>
      </c>
      <c r="F347" s="14">
        <v>0.7</v>
      </c>
      <c r="G347" s="14">
        <v>0</v>
      </c>
      <c r="H347" s="14">
        <v>0</v>
      </c>
      <c r="I347" s="14">
        <v>23.4</v>
      </c>
      <c r="J347" s="15" t="s">
        <v>157</v>
      </c>
      <c r="K347" s="15" t="s">
        <v>158</v>
      </c>
      <c r="L347" s="15" t="s">
        <v>114</v>
      </c>
      <c r="M347" s="15" t="s">
        <v>137</v>
      </c>
    </row>
    <row r="348" spans="1:13">
      <c r="A348" s="340">
        <v>32</v>
      </c>
      <c r="B348" s="323"/>
      <c r="C348" s="6" t="s">
        <v>699</v>
      </c>
      <c r="D348" s="11">
        <v>91</v>
      </c>
      <c r="E348" s="11">
        <v>31.2</v>
      </c>
      <c r="F348" s="9">
        <v>0</v>
      </c>
      <c r="G348" s="9">
        <v>0</v>
      </c>
      <c r="H348" s="9">
        <v>0</v>
      </c>
      <c r="I348" s="9">
        <v>22.835000000000001</v>
      </c>
      <c r="J348" s="12" t="s">
        <v>831</v>
      </c>
      <c r="K348" s="12" t="s">
        <v>158</v>
      </c>
      <c r="L348" s="12" t="s">
        <v>116</v>
      </c>
      <c r="M348" s="12" t="s">
        <v>160</v>
      </c>
    </row>
    <row r="349" spans="1:13">
      <c r="A349" s="340">
        <v>32</v>
      </c>
      <c r="B349" s="323"/>
      <c r="C349" s="6" t="s">
        <v>700</v>
      </c>
      <c r="D349" s="11">
        <v>75.400000000000006</v>
      </c>
      <c r="E349" s="11">
        <v>26.4</v>
      </c>
      <c r="F349" s="11">
        <v>0</v>
      </c>
      <c r="G349" s="11">
        <v>0</v>
      </c>
      <c r="H349" s="11">
        <v>0</v>
      </c>
      <c r="I349" s="11">
        <v>19.8</v>
      </c>
      <c r="J349" s="24" t="s">
        <v>157</v>
      </c>
      <c r="K349" s="24" t="s">
        <v>158</v>
      </c>
      <c r="L349" s="24" t="s">
        <v>114</v>
      </c>
      <c r="M349" s="24" t="s">
        <v>160</v>
      </c>
    </row>
    <row r="350" spans="1:13">
      <c r="A350" s="340">
        <v>32</v>
      </c>
      <c r="B350" s="323"/>
      <c r="C350" s="6" t="s">
        <v>701</v>
      </c>
      <c r="D350" s="7">
        <v>90.7</v>
      </c>
      <c r="E350" s="7">
        <v>10.14</v>
      </c>
      <c r="F350" s="7" t="s">
        <v>11</v>
      </c>
      <c r="G350" s="7" t="s">
        <v>11</v>
      </c>
      <c r="H350" s="7" t="s">
        <v>11</v>
      </c>
      <c r="I350" s="7">
        <v>27.3</v>
      </c>
      <c r="J350" s="8" t="s">
        <v>351</v>
      </c>
      <c r="K350" s="8" t="s">
        <v>158</v>
      </c>
      <c r="L350" s="8" t="s">
        <v>116</v>
      </c>
      <c r="M350" s="8" t="s">
        <v>137</v>
      </c>
    </row>
    <row r="351" spans="1:13">
      <c r="A351" s="340">
        <v>32</v>
      </c>
      <c r="B351" s="323"/>
      <c r="C351" s="13" t="s">
        <v>702</v>
      </c>
      <c r="D351" s="7">
        <v>90.76</v>
      </c>
      <c r="E351" s="7">
        <v>22.82</v>
      </c>
      <c r="F351" s="7">
        <v>0</v>
      </c>
      <c r="G351" s="7">
        <v>0</v>
      </c>
      <c r="H351" s="7">
        <v>0</v>
      </c>
      <c r="I351" s="7">
        <v>25.41</v>
      </c>
      <c r="J351" s="8" t="s">
        <v>157</v>
      </c>
      <c r="K351" s="8" t="s">
        <v>158</v>
      </c>
      <c r="L351" s="8" t="s">
        <v>159</v>
      </c>
      <c r="M351" s="8" t="s">
        <v>160</v>
      </c>
    </row>
    <row r="352" spans="1:13">
      <c r="A352" s="340">
        <v>32</v>
      </c>
      <c r="B352" s="323"/>
      <c r="C352" s="6" t="s">
        <v>703</v>
      </c>
      <c r="D352" s="7">
        <v>91.5</v>
      </c>
      <c r="E352" s="7">
        <v>29.2</v>
      </c>
      <c r="F352" s="17">
        <v>0</v>
      </c>
      <c r="G352" s="17">
        <v>0</v>
      </c>
      <c r="H352" s="17">
        <v>0</v>
      </c>
      <c r="I352" s="7">
        <v>24.55</v>
      </c>
      <c r="J352" s="18" t="s">
        <v>826</v>
      </c>
      <c r="K352" s="8" t="s">
        <v>169</v>
      </c>
      <c r="L352" s="18" t="s">
        <v>828</v>
      </c>
      <c r="M352" s="18" t="s">
        <v>829</v>
      </c>
    </row>
    <row r="353" spans="1:13">
      <c r="A353" s="340">
        <v>32</v>
      </c>
      <c r="B353" s="323"/>
      <c r="C353" s="19" t="s">
        <v>22</v>
      </c>
      <c r="D353" s="20">
        <v>83.851111111111123</v>
      </c>
      <c r="E353" s="20">
        <v>21.84</v>
      </c>
      <c r="F353" s="20">
        <v>11.3375</v>
      </c>
      <c r="G353" s="20">
        <v>0</v>
      </c>
      <c r="H353" s="20">
        <v>0</v>
      </c>
      <c r="I353" s="20">
        <v>23.83944444444445</v>
      </c>
      <c r="J353" s="21" t="s">
        <v>11</v>
      </c>
      <c r="K353" s="21" t="s">
        <v>11</v>
      </c>
      <c r="L353" s="21" t="s">
        <v>11</v>
      </c>
      <c r="M353" s="21" t="s">
        <v>11</v>
      </c>
    </row>
    <row r="354" spans="1:13">
      <c r="A354" s="340">
        <v>33</v>
      </c>
      <c r="B354" s="323" t="s">
        <v>730</v>
      </c>
      <c r="C354" s="6" t="s">
        <v>19</v>
      </c>
      <c r="D354" s="7">
        <v>69.400000000000006</v>
      </c>
      <c r="E354" s="7">
        <v>14</v>
      </c>
      <c r="F354" s="7">
        <v>0</v>
      </c>
      <c r="G354" s="7">
        <v>0</v>
      </c>
      <c r="H354" s="7">
        <v>0</v>
      </c>
      <c r="I354" s="7">
        <v>23.9</v>
      </c>
      <c r="J354" s="18" t="s">
        <v>157</v>
      </c>
      <c r="K354" s="18" t="s">
        <v>167</v>
      </c>
      <c r="L354" s="18" t="s">
        <v>116</v>
      </c>
      <c r="M354" s="8" t="s">
        <v>160</v>
      </c>
    </row>
    <row r="355" spans="1:13">
      <c r="A355" s="340">
        <v>33</v>
      </c>
      <c r="B355" s="323"/>
      <c r="C355" s="6" t="s">
        <v>20</v>
      </c>
      <c r="D355" s="9">
        <v>80</v>
      </c>
      <c r="E355" s="9">
        <v>18.5</v>
      </c>
      <c r="F355" s="9" t="s">
        <v>11</v>
      </c>
      <c r="G355" s="9" t="s">
        <v>11</v>
      </c>
      <c r="H355" s="9" t="s">
        <v>11</v>
      </c>
      <c r="I355" s="22">
        <v>14.5</v>
      </c>
      <c r="J355" s="23" t="s">
        <v>351</v>
      </c>
      <c r="K355" s="23" t="s">
        <v>165</v>
      </c>
      <c r="L355" s="23" t="s">
        <v>116</v>
      </c>
      <c r="M355" s="23" t="s">
        <v>350</v>
      </c>
    </row>
    <row r="356" spans="1:13">
      <c r="A356" s="340">
        <v>33</v>
      </c>
      <c r="B356" s="323"/>
      <c r="C356" s="6" t="s">
        <v>696</v>
      </c>
      <c r="D356" s="11">
        <v>92.3</v>
      </c>
      <c r="E356" s="11">
        <v>18.399999999999999</v>
      </c>
      <c r="F356" s="11">
        <v>0</v>
      </c>
      <c r="G356" s="11">
        <v>0</v>
      </c>
      <c r="H356" s="11">
        <v>0</v>
      </c>
      <c r="I356" s="11">
        <v>23.56</v>
      </c>
      <c r="J356" s="12" t="s">
        <v>157</v>
      </c>
      <c r="K356" s="12" t="s">
        <v>106</v>
      </c>
      <c r="L356" s="12" t="s">
        <v>116</v>
      </c>
      <c r="M356" s="12" t="s">
        <v>350</v>
      </c>
    </row>
    <row r="357" spans="1:13">
      <c r="A357" s="340">
        <v>33</v>
      </c>
      <c r="B357" s="323"/>
      <c r="C357" s="13" t="s">
        <v>697</v>
      </c>
      <c r="D357" s="7">
        <v>124.7</v>
      </c>
      <c r="E357" s="7">
        <v>21.1</v>
      </c>
      <c r="F357" s="7">
        <v>0</v>
      </c>
      <c r="G357" s="7">
        <v>0</v>
      </c>
      <c r="H357" s="7">
        <v>0</v>
      </c>
      <c r="I357" s="7">
        <v>17.399999999999999</v>
      </c>
      <c r="J357" s="8" t="s">
        <v>157</v>
      </c>
      <c r="K357" s="8" t="s">
        <v>167</v>
      </c>
      <c r="L357" s="8" t="s">
        <v>116</v>
      </c>
      <c r="M357" s="8" t="s">
        <v>172</v>
      </c>
    </row>
    <row r="358" spans="1:13">
      <c r="A358" s="340">
        <v>33</v>
      </c>
      <c r="B358" s="323"/>
      <c r="C358" s="6" t="s">
        <v>698</v>
      </c>
      <c r="D358" s="14">
        <v>72.5</v>
      </c>
      <c r="E358" s="14">
        <v>15.1</v>
      </c>
      <c r="F358" s="14">
        <v>2.7</v>
      </c>
      <c r="G358" s="14">
        <v>0.7</v>
      </c>
      <c r="H358" s="14">
        <v>0</v>
      </c>
      <c r="I358" s="14">
        <v>18.3</v>
      </c>
      <c r="J358" s="15" t="s">
        <v>157</v>
      </c>
      <c r="K358" s="15" t="s">
        <v>167</v>
      </c>
      <c r="L358" s="15" t="s">
        <v>114</v>
      </c>
      <c r="M358" s="15" t="s">
        <v>137</v>
      </c>
    </row>
    <row r="359" spans="1:13">
      <c r="A359" s="340">
        <v>33</v>
      </c>
      <c r="B359" s="323"/>
      <c r="C359" s="6" t="s">
        <v>699</v>
      </c>
      <c r="D359" s="11">
        <v>106.2</v>
      </c>
      <c r="E359" s="11">
        <v>8</v>
      </c>
      <c r="F359" s="9">
        <v>0</v>
      </c>
      <c r="G359" s="9">
        <v>0</v>
      </c>
      <c r="H359" s="9">
        <v>0</v>
      </c>
      <c r="I359" s="9">
        <v>21.13</v>
      </c>
      <c r="J359" s="12" t="s">
        <v>157</v>
      </c>
      <c r="K359" s="12" t="s">
        <v>158</v>
      </c>
      <c r="L359" s="12" t="s">
        <v>116</v>
      </c>
      <c r="M359" s="12" t="s">
        <v>160</v>
      </c>
    </row>
    <row r="360" spans="1:13">
      <c r="A360" s="340">
        <v>33</v>
      </c>
      <c r="B360" s="323"/>
      <c r="C360" s="6" t="s">
        <v>700</v>
      </c>
      <c r="D360" s="11">
        <v>105.6</v>
      </c>
      <c r="E360" s="11">
        <v>27.7</v>
      </c>
      <c r="F360" s="11">
        <v>0</v>
      </c>
      <c r="G360" s="11">
        <v>0</v>
      </c>
      <c r="H360" s="11">
        <v>0</v>
      </c>
      <c r="I360" s="11">
        <v>18.5</v>
      </c>
      <c r="J360" s="24" t="s">
        <v>157</v>
      </c>
      <c r="K360" s="24" t="s">
        <v>167</v>
      </c>
      <c r="L360" s="24" t="s">
        <v>114</v>
      </c>
      <c r="M360" s="24" t="s">
        <v>160</v>
      </c>
    </row>
    <row r="361" spans="1:13">
      <c r="A361" s="340">
        <v>33</v>
      </c>
      <c r="B361" s="323"/>
      <c r="C361" s="6" t="s">
        <v>701</v>
      </c>
      <c r="D361" s="7">
        <v>109.37</v>
      </c>
      <c r="E361" s="7">
        <v>10.62</v>
      </c>
      <c r="F361" s="7" t="s">
        <v>11</v>
      </c>
      <c r="G361" s="7" t="s">
        <v>11</v>
      </c>
      <c r="H361" s="7" t="s">
        <v>11</v>
      </c>
      <c r="I361" s="7">
        <v>24.15</v>
      </c>
      <c r="J361" s="8" t="s">
        <v>351</v>
      </c>
      <c r="K361" s="8" t="s">
        <v>167</v>
      </c>
      <c r="L361" s="8" t="s">
        <v>116</v>
      </c>
      <c r="M361" s="8" t="s">
        <v>137</v>
      </c>
    </row>
    <row r="362" spans="1:13">
      <c r="A362" s="340">
        <v>33</v>
      </c>
      <c r="B362" s="323"/>
      <c r="C362" s="13" t="s">
        <v>702</v>
      </c>
      <c r="D362" s="7">
        <v>115.98</v>
      </c>
      <c r="E362" s="7">
        <v>30.78</v>
      </c>
      <c r="F362" s="7">
        <v>0</v>
      </c>
      <c r="G362" s="7">
        <v>0</v>
      </c>
      <c r="H362" s="7">
        <v>0</v>
      </c>
      <c r="I362" s="7">
        <v>22.96</v>
      </c>
      <c r="J362" s="8" t="s">
        <v>157</v>
      </c>
      <c r="K362" s="8" t="s">
        <v>158</v>
      </c>
      <c r="L362" s="8" t="s">
        <v>159</v>
      </c>
      <c r="M362" s="8" t="s">
        <v>160</v>
      </c>
    </row>
    <row r="363" spans="1:13">
      <c r="A363" s="340">
        <v>33</v>
      </c>
      <c r="B363" s="323"/>
      <c r="C363" s="6" t="s">
        <v>703</v>
      </c>
      <c r="D363" s="7">
        <v>103.8</v>
      </c>
      <c r="E363" s="7">
        <v>26.3</v>
      </c>
      <c r="F363" s="17">
        <v>0</v>
      </c>
      <c r="G363" s="17">
        <v>0</v>
      </c>
      <c r="H363" s="17">
        <v>0</v>
      </c>
      <c r="I363" s="7">
        <v>19.53</v>
      </c>
      <c r="J363" s="18" t="s">
        <v>826</v>
      </c>
      <c r="K363" s="8" t="s">
        <v>169</v>
      </c>
      <c r="L363" s="18" t="s">
        <v>828</v>
      </c>
      <c r="M363" s="18" t="s">
        <v>829</v>
      </c>
    </row>
    <row r="364" spans="1:13">
      <c r="A364" s="340">
        <v>33</v>
      </c>
      <c r="B364" s="323"/>
      <c r="C364" s="19" t="s">
        <v>22</v>
      </c>
      <c r="D364" s="20">
        <v>97.984999999999999</v>
      </c>
      <c r="E364" s="20">
        <v>19.05</v>
      </c>
      <c r="F364" s="20">
        <v>0.33750000000000002</v>
      </c>
      <c r="G364" s="20">
        <v>8.7499999999999994E-2</v>
      </c>
      <c r="H364" s="20">
        <v>0</v>
      </c>
      <c r="I364" s="20">
        <v>20.392999999999997</v>
      </c>
      <c r="J364" s="21" t="s">
        <v>11</v>
      </c>
      <c r="K364" s="21" t="s">
        <v>11</v>
      </c>
      <c r="L364" s="21" t="s">
        <v>11</v>
      </c>
      <c r="M364" s="21" t="s">
        <v>11</v>
      </c>
    </row>
    <row r="365" spans="1:13">
      <c r="A365" s="340">
        <v>34</v>
      </c>
      <c r="B365" s="323" t="s">
        <v>731</v>
      </c>
      <c r="C365" s="6" t="s">
        <v>19</v>
      </c>
      <c r="D365" s="7">
        <v>94.2</v>
      </c>
      <c r="E365" s="7">
        <v>11.2</v>
      </c>
      <c r="F365" s="7">
        <v>0</v>
      </c>
      <c r="G365" s="7">
        <v>0</v>
      </c>
      <c r="H365" s="7">
        <v>0</v>
      </c>
      <c r="I365" s="7">
        <v>23.2</v>
      </c>
      <c r="J365" s="18" t="s">
        <v>157</v>
      </c>
      <c r="K365" s="18" t="s">
        <v>164</v>
      </c>
      <c r="L365" s="18" t="s">
        <v>116</v>
      </c>
      <c r="M365" s="8" t="s">
        <v>160</v>
      </c>
    </row>
    <row r="366" spans="1:13">
      <c r="A366" s="340">
        <v>35</v>
      </c>
      <c r="B366" s="323"/>
      <c r="C366" s="6" t="s">
        <v>20</v>
      </c>
      <c r="D366" s="9">
        <v>94.5</v>
      </c>
      <c r="E366" s="9">
        <v>13</v>
      </c>
      <c r="F366" s="9" t="s">
        <v>11</v>
      </c>
      <c r="G366" s="9" t="s">
        <v>11</v>
      </c>
      <c r="H366" s="9" t="s">
        <v>11</v>
      </c>
      <c r="I366" s="22">
        <v>16.100000000000001</v>
      </c>
      <c r="J366" s="23" t="s">
        <v>351</v>
      </c>
      <c r="K366" s="23" t="s">
        <v>165</v>
      </c>
      <c r="L366" s="23" t="s">
        <v>116</v>
      </c>
      <c r="M366" s="23" t="s">
        <v>350</v>
      </c>
    </row>
    <row r="367" spans="1:13">
      <c r="A367" s="340">
        <v>35</v>
      </c>
      <c r="B367" s="323"/>
      <c r="C367" s="6" t="s">
        <v>696</v>
      </c>
      <c r="D367" s="11">
        <v>97.6</v>
      </c>
      <c r="E367" s="11">
        <v>10.3</v>
      </c>
      <c r="F367" s="11">
        <v>0</v>
      </c>
      <c r="G367" s="11">
        <v>0</v>
      </c>
      <c r="H367" s="11">
        <v>0</v>
      </c>
      <c r="I367" s="11">
        <v>23.09</v>
      </c>
      <c r="J367" s="12" t="s">
        <v>157</v>
      </c>
      <c r="K367" s="12" t="s">
        <v>167</v>
      </c>
      <c r="L367" s="12" t="s">
        <v>116</v>
      </c>
      <c r="M367" s="12" t="s">
        <v>350</v>
      </c>
    </row>
    <row r="368" spans="1:13">
      <c r="A368" s="340">
        <v>35</v>
      </c>
      <c r="B368" s="323"/>
      <c r="C368" s="13" t="s">
        <v>697</v>
      </c>
      <c r="D368" s="7">
        <v>113.4</v>
      </c>
      <c r="E368" s="7">
        <v>17</v>
      </c>
      <c r="F368" s="7">
        <v>0</v>
      </c>
      <c r="G368" s="7">
        <v>0</v>
      </c>
      <c r="H368" s="7">
        <v>0</v>
      </c>
      <c r="I368" s="7">
        <v>19.3</v>
      </c>
      <c r="J368" s="8" t="s">
        <v>157</v>
      </c>
      <c r="K368" s="8" t="s">
        <v>167</v>
      </c>
      <c r="L368" s="8" t="s">
        <v>116</v>
      </c>
      <c r="M368" s="8" t="s">
        <v>172</v>
      </c>
    </row>
    <row r="369" spans="1:13">
      <c r="A369" s="340">
        <v>35</v>
      </c>
      <c r="B369" s="323"/>
      <c r="C369" s="6" t="s">
        <v>698</v>
      </c>
      <c r="D369" s="14">
        <v>97.1</v>
      </c>
      <c r="E369" s="14">
        <v>14.5</v>
      </c>
      <c r="F369" s="14">
        <v>0.3</v>
      </c>
      <c r="G369" s="14">
        <v>0</v>
      </c>
      <c r="H369" s="14">
        <v>0</v>
      </c>
      <c r="I369" s="14">
        <v>22</v>
      </c>
      <c r="J369" s="15" t="s">
        <v>157</v>
      </c>
      <c r="K369" s="15" t="s">
        <v>164</v>
      </c>
      <c r="L369" s="15" t="s">
        <v>114</v>
      </c>
      <c r="M369" s="15" t="s">
        <v>137</v>
      </c>
    </row>
    <row r="370" spans="1:13">
      <c r="A370" s="340">
        <v>35</v>
      </c>
      <c r="B370" s="323"/>
      <c r="C370" s="6" t="s">
        <v>699</v>
      </c>
      <c r="D370" s="11">
        <v>108.4</v>
      </c>
      <c r="E370" s="11">
        <v>5.8</v>
      </c>
      <c r="F370" s="9">
        <v>0</v>
      </c>
      <c r="G370" s="9">
        <v>0</v>
      </c>
      <c r="H370" s="9">
        <v>0</v>
      </c>
      <c r="I370" s="9">
        <v>24.135000000000002</v>
      </c>
      <c r="J370" s="12" t="s">
        <v>157</v>
      </c>
      <c r="K370" s="12" t="s">
        <v>164</v>
      </c>
      <c r="L370" s="12" t="s">
        <v>116</v>
      </c>
      <c r="M370" s="12" t="s">
        <v>160</v>
      </c>
    </row>
    <row r="371" spans="1:13">
      <c r="A371" s="340">
        <v>35</v>
      </c>
      <c r="B371" s="323"/>
      <c r="C371" s="6" t="s">
        <v>700</v>
      </c>
      <c r="D371" s="11">
        <v>107.4</v>
      </c>
      <c r="E371" s="11">
        <v>14.2</v>
      </c>
      <c r="F371" s="11">
        <v>0</v>
      </c>
      <c r="G371" s="11">
        <v>0</v>
      </c>
      <c r="H371" s="11">
        <v>0</v>
      </c>
      <c r="I371" s="11">
        <v>21.4</v>
      </c>
      <c r="J371" s="24" t="s">
        <v>157</v>
      </c>
      <c r="K371" s="24" t="s">
        <v>164</v>
      </c>
      <c r="L371" s="24" t="s">
        <v>114</v>
      </c>
      <c r="M371" s="24" t="s">
        <v>137</v>
      </c>
    </row>
    <row r="372" spans="1:13">
      <c r="A372" s="340">
        <v>35</v>
      </c>
      <c r="B372" s="323"/>
      <c r="C372" s="6" t="s">
        <v>701</v>
      </c>
      <c r="D372" s="7">
        <v>129.97</v>
      </c>
      <c r="E372" s="7">
        <v>10.119999999999999</v>
      </c>
      <c r="F372" s="7" t="s">
        <v>11</v>
      </c>
      <c r="G372" s="7" t="s">
        <v>11</v>
      </c>
      <c r="H372" s="7" t="s">
        <v>11</v>
      </c>
      <c r="I372" s="7">
        <v>23.79</v>
      </c>
      <c r="J372" s="8" t="s">
        <v>351</v>
      </c>
      <c r="K372" s="8" t="s">
        <v>167</v>
      </c>
      <c r="L372" s="8" t="s">
        <v>116</v>
      </c>
      <c r="M372" s="8" t="s">
        <v>137</v>
      </c>
    </row>
    <row r="373" spans="1:13">
      <c r="A373" s="340">
        <v>35</v>
      </c>
      <c r="B373" s="323"/>
      <c r="C373" s="13" t="s">
        <v>702</v>
      </c>
      <c r="D373" s="7">
        <v>98.58</v>
      </c>
      <c r="E373" s="7">
        <v>21.52</v>
      </c>
      <c r="F373" s="7">
        <v>0</v>
      </c>
      <c r="G373" s="7">
        <v>0</v>
      </c>
      <c r="H373" s="7">
        <v>0</v>
      </c>
      <c r="I373" s="7">
        <v>21.42</v>
      </c>
      <c r="J373" s="8" t="s">
        <v>157</v>
      </c>
      <c r="K373" s="8" t="s">
        <v>158</v>
      </c>
      <c r="L373" s="8" t="s">
        <v>159</v>
      </c>
      <c r="M373" s="8" t="s">
        <v>160</v>
      </c>
    </row>
    <row r="374" spans="1:13">
      <c r="A374" s="340">
        <v>35</v>
      </c>
      <c r="B374" s="323"/>
      <c r="C374" s="6" t="s">
        <v>703</v>
      </c>
      <c r="D374" s="7">
        <v>128.19999999999999</v>
      </c>
      <c r="E374" s="7">
        <v>23.4</v>
      </c>
      <c r="F374" s="17">
        <v>0</v>
      </c>
      <c r="G374" s="17">
        <v>0</v>
      </c>
      <c r="H374" s="17">
        <v>0</v>
      </c>
      <c r="I374" s="7">
        <v>21.62</v>
      </c>
      <c r="J374" s="18" t="s">
        <v>826</v>
      </c>
      <c r="K374" s="8" t="s">
        <v>169</v>
      </c>
      <c r="L374" s="18" t="s">
        <v>828</v>
      </c>
      <c r="M374" s="18" t="s">
        <v>829</v>
      </c>
    </row>
    <row r="375" spans="1:13">
      <c r="A375" s="340">
        <v>35</v>
      </c>
      <c r="B375" s="323"/>
      <c r="C375" s="19" t="s">
        <v>22</v>
      </c>
      <c r="D375" s="20">
        <v>106.93499999999999</v>
      </c>
      <c r="E375" s="20">
        <v>14.103999999999999</v>
      </c>
      <c r="F375" s="20">
        <v>3.7499999999999999E-2</v>
      </c>
      <c r="G375" s="20">
        <v>0</v>
      </c>
      <c r="H375" s="20">
        <v>0</v>
      </c>
      <c r="I375" s="20">
        <v>21.605499999999999</v>
      </c>
      <c r="J375" s="21" t="s">
        <v>11</v>
      </c>
      <c r="K375" s="21" t="s">
        <v>11</v>
      </c>
      <c r="L375" s="21" t="s">
        <v>11</v>
      </c>
      <c r="M375" s="21" t="s">
        <v>11</v>
      </c>
    </row>
    <row r="376" spans="1:13">
      <c r="A376" s="340">
        <v>35</v>
      </c>
      <c r="B376" s="323" t="s">
        <v>732</v>
      </c>
      <c r="C376" s="6" t="s">
        <v>19</v>
      </c>
      <c r="D376" s="7">
        <v>90.8</v>
      </c>
      <c r="E376" s="7">
        <v>14</v>
      </c>
      <c r="F376" s="7">
        <v>0</v>
      </c>
      <c r="G376" s="7">
        <v>0</v>
      </c>
      <c r="H376" s="7">
        <v>0</v>
      </c>
      <c r="I376" s="7">
        <v>18.100000000000001</v>
      </c>
      <c r="J376" s="18" t="s">
        <v>157</v>
      </c>
      <c r="K376" s="18" t="s">
        <v>158</v>
      </c>
      <c r="L376" s="18" t="s">
        <v>116</v>
      </c>
      <c r="M376" s="8" t="s">
        <v>160</v>
      </c>
    </row>
    <row r="377" spans="1:13">
      <c r="A377" s="340">
        <v>36</v>
      </c>
      <c r="B377" s="323"/>
      <c r="C377" s="6" t="s">
        <v>20</v>
      </c>
      <c r="D377" s="9">
        <v>83</v>
      </c>
      <c r="E377" s="9">
        <v>11.8</v>
      </c>
      <c r="F377" s="9" t="s">
        <v>11</v>
      </c>
      <c r="G377" s="9" t="s">
        <v>11</v>
      </c>
      <c r="H377" s="9" t="s">
        <v>11</v>
      </c>
      <c r="I377" s="22">
        <v>22.2</v>
      </c>
      <c r="J377" s="23" t="s">
        <v>351</v>
      </c>
      <c r="K377" s="23" t="s">
        <v>833</v>
      </c>
      <c r="L377" s="23" t="s">
        <v>114</v>
      </c>
      <c r="M377" s="23" t="s">
        <v>350</v>
      </c>
    </row>
    <row r="378" spans="1:13">
      <c r="A378" s="340">
        <v>36</v>
      </c>
      <c r="B378" s="323"/>
      <c r="C378" s="6" t="s">
        <v>696</v>
      </c>
      <c r="D378" s="11">
        <v>94.6</v>
      </c>
      <c r="E378" s="11">
        <v>22.1</v>
      </c>
      <c r="F378" s="11">
        <v>0</v>
      </c>
      <c r="G378" s="11">
        <v>0</v>
      </c>
      <c r="H378" s="11">
        <v>0</v>
      </c>
      <c r="I378" s="11">
        <v>22.31</v>
      </c>
      <c r="J378" s="12" t="s">
        <v>157</v>
      </c>
      <c r="K378" s="12" t="s">
        <v>157</v>
      </c>
      <c r="L378" s="12" t="s">
        <v>114</v>
      </c>
      <c r="M378" s="12" t="s">
        <v>350</v>
      </c>
    </row>
    <row r="379" spans="1:13">
      <c r="A379" s="340">
        <v>36</v>
      </c>
      <c r="B379" s="323"/>
      <c r="C379" s="13" t="s">
        <v>697</v>
      </c>
      <c r="D379" s="7">
        <v>92.9</v>
      </c>
      <c r="E379" s="7">
        <v>18.399999999999999</v>
      </c>
      <c r="F379" s="7">
        <v>0</v>
      </c>
      <c r="G379" s="7">
        <v>0</v>
      </c>
      <c r="H379" s="7">
        <v>0</v>
      </c>
      <c r="I379" s="7">
        <v>18.2</v>
      </c>
      <c r="J379" s="8" t="s">
        <v>157</v>
      </c>
      <c r="K379" s="8" t="s">
        <v>161</v>
      </c>
      <c r="L379" s="8" t="s">
        <v>114</v>
      </c>
      <c r="M379" s="8" t="s">
        <v>172</v>
      </c>
    </row>
    <row r="380" spans="1:13">
      <c r="A380" s="340">
        <v>36</v>
      </c>
      <c r="B380" s="323"/>
      <c r="C380" s="6" t="s">
        <v>698</v>
      </c>
      <c r="D380" s="14">
        <v>72.900000000000006</v>
      </c>
      <c r="E380" s="14">
        <v>13.5</v>
      </c>
      <c r="F380" s="14">
        <v>0</v>
      </c>
      <c r="G380" s="14">
        <v>0</v>
      </c>
      <c r="H380" s="14">
        <v>0</v>
      </c>
      <c r="I380" s="14">
        <v>21</v>
      </c>
      <c r="J380" s="15" t="s">
        <v>157</v>
      </c>
      <c r="K380" s="15" t="s">
        <v>158</v>
      </c>
      <c r="L380" s="15" t="s">
        <v>114</v>
      </c>
      <c r="M380" s="15" t="s">
        <v>137</v>
      </c>
    </row>
    <row r="381" spans="1:13">
      <c r="A381" s="340">
        <v>36</v>
      </c>
      <c r="B381" s="323"/>
      <c r="C381" s="6" t="s">
        <v>699</v>
      </c>
      <c r="D381" s="11">
        <v>81</v>
      </c>
      <c r="E381" s="11">
        <v>13</v>
      </c>
      <c r="F381" s="9">
        <v>0</v>
      </c>
      <c r="G381" s="9">
        <v>0</v>
      </c>
      <c r="H381" s="9">
        <v>0</v>
      </c>
      <c r="I381" s="9">
        <v>23.26</v>
      </c>
      <c r="J381" s="12" t="s">
        <v>157</v>
      </c>
      <c r="K381" s="12" t="s">
        <v>157</v>
      </c>
      <c r="L381" s="12" t="s">
        <v>114</v>
      </c>
      <c r="M381" s="12" t="s">
        <v>160</v>
      </c>
    </row>
    <row r="382" spans="1:13">
      <c r="A382" s="340">
        <v>36</v>
      </c>
      <c r="B382" s="323"/>
      <c r="C382" s="6" t="s">
        <v>700</v>
      </c>
      <c r="D382" s="11">
        <v>78.099999999999994</v>
      </c>
      <c r="E382" s="11">
        <v>9.4</v>
      </c>
      <c r="F382" s="11">
        <v>0</v>
      </c>
      <c r="G382" s="11">
        <v>0</v>
      </c>
      <c r="H382" s="11">
        <v>0</v>
      </c>
      <c r="I382" s="11">
        <v>23.5</v>
      </c>
      <c r="J382" s="24" t="s">
        <v>157</v>
      </c>
      <c r="K382" s="24" t="s">
        <v>158</v>
      </c>
      <c r="L382" s="24" t="s">
        <v>114</v>
      </c>
      <c r="M382" s="24" t="s">
        <v>137</v>
      </c>
    </row>
    <row r="383" spans="1:13">
      <c r="A383" s="340">
        <v>36</v>
      </c>
      <c r="B383" s="323"/>
      <c r="C383" s="6" t="s">
        <v>701</v>
      </c>
      <c r="D383" s="7">
        <v>75.430000000000007</v>
      </c>
      <c r="E383" s="7">
        <v>10.26</v>
      </c>
      <c r="F383" s="7" t="s">
        <v>11</v>
      </c>
      <c r="G383" s="7" t="s">
        <v>11</v>
      </c>
      <c r="H383" s="7" t="s">
        <v>11</v>
      </c>
      <c r="I383" s="7">
        <v>20.98</v>
      </c>
      <c r="J383" s="8" t="s">
        <v>351</v>
      </c>
      <c r="K383" s="8" t="s">
        <v>170</v>
      </c>
      <c r="L383" s="8" t="s">
        <v>116</v>
      </c>
      <c r="M383" s="8" t="s">
        <v>137</v>
      </c>
    </row>
    <row r="384" spans="1:13">
      <c r="A384" s="340">
        <v>36</v>
      </c>
      <c r="B384" s="323"/>
      <c r="C384" s="13" t="s">
        <v>702</v>
      </c>
      <c r="D384" s="7">
        <v>98.04</v>
      </c>
      <c r="E384" s="7">
        <v>15.58</v>
      </c>
      <c r="F384" s="7">
        <v>0</v>
      </c>
      <c r="G384" s="7">
        <v>0</v>
      </c>
      <c r="H384" s="7">
        <v>0</v>
      </c>
      <c r="I384" s="7">
        <v>18.14</v>
      </c>
      <c r="J384" s="8" t="s">
        <v>157</v>
      </c>
      <c r="K384" s="8" t="s">
        <v>157</v>
      </c>
      <c r="L384" s="8" t="s">
        <v>114</v>
      </c>
      <c r="M384" s="8" t="s">
        <v>160</v>
      </c>
    </row>
    <row r="385" spans="1:14">
      <c r="A385" s="340">
        <v>36</v>
      </c>
      <c r="B385" s="323"/>
      <c r="C385" s="6" t="s">
        <v>703</v>
      </c>
      <c r="D385" s="7">
        <v>109.4</v>
      </c>
      <c r="E385" s="7">
        <v>22.4</v>
      </c>
      <c r="F385" s="17">
        <v>0</v>
      </c>
      <c r="G385" s="17">
        <v>0</v>
      </c>
      <c r="H385" s="17">
        <v>0</v>
      </c>
      <c r="I385" s="7">
        <v>20.51</v>
      </c>
      <c r="J385" s="18" t="s">
        <v>826</v>
      </c>
      <c r="K385" s="8" t="s">
        <v>129</v>
      </c>
      <c r="L385" s="18" t="s">
        <v>828</v>
      </c>
      <c r="M385" s="18" t="s">
        <v>829</v>
      </c>
    </row>
    <row r="386" spans="1:14">
      <c r="A386" s="340">
        <v>36</v>
      </c>
      <c r="B386" s="323"/>
      <c r="C386" s="19" t="s">
        <v>22</v>
      </c>
      <c r="D386" s="20">
        <v>87.61699999999999</v>
      </c>
      <c r="E386" s="20">
        <v>15.044000000000002</v>
      </c>
      <c r="F386" s="20">
        <v>0</v>
      </c>
      <c r="G386" s="20">
        <v>0</v>
      </c>
      <c r="H386" s="20">
        <v>0</v>
      </c>
      <c r="I386" s="20">
        <v>20.82</v>
      </c>
      <c r="J386" s="21" t="s">
        <v>11</v>
      </c>
      <c r="K386" s="21" t="s">
        <v>11</v>
      </c>
      <c r="L386" s="21" t="s">
        <v>11</v>
      </c>
      <c r="M386" s="21" t="s">
        <v>11</v>
      </c>
    </row>
    <row r="387" spans="1:14">
      <c r="A387" s="340">
        <v>36</v>
      </c>
      <c r="B387" s="323" t="s">
        <v>733</v>
      </c>
      <c r="C387" s="6" t="s">
        <v>19</v>
      </c>
      <c r="D387" s="7">
        <v>80.8</v>
      </c>
      <c r="E387" s="7">
        <v>14.4</v>
      </c>
      <c r="F387" s="7">
        <v>0</v>
      </c>
      <c r="G387" s="7">
        <v>0</v>
      </c>
      <c r="H387" s="7">
        <v>0</v>
      </c>
      <c r="I387" s="7">
        <v>21.1</v>
      </c>
      <c r="J387" s="18" t="s">
        <v>157</v>
      </c>
      <c r="K387" s="18" t="s">
        <v>158</v>
      </c>
      <c r="L387" s="18" t="s">
        <v>116</v>
      </c>
      <c r="M387" s="8" t="s">
        <v>160</v>
      </c>
      <c r="N387" s="2">
        <v>0</v>
      </c>
    </row>
    <row r="388" spans="1:14">
      <c r="A388" s="340">
        <v>37</v>
      </c>
      <c r="B388" s="323"/>
      <c r="C388" s="6" t="s">
        <v>20</v>
      </c>
      <c r="D388" s="9">
        <v>77.400000000000006</v>
      </c>
      <c r="E388" s="9">
        <v>17.399999999999999</v>
      </c>
      <c r="F388" s="9" t="s">
        <v>11</v>
      </c>
      <c r="G388" s="9" t="s">
        <v>11</v>
      </c>
      <c r="H388" s="9" t="s">
        <v>11</v>
      </c>
      <c r="I388" s="22">
        <v>19.7</v>
      </c>
      <c r="J388" s="23" t="s">
        <v>351</v>
      </c>
      <c r="K388" s="23" t="s">
        <v>168</v>
      </c>
      <c r="L388" s="23" t="s">
        <v>116</v>
      </c>
      <c r="M388" s="23" t="s">
        <v>174</v>
      </c>
    </row>
    <row r="389" spans="1:14">
      <c r="A389" s="340">
        <v>37</v>
      </c>
      <c r="B389" s="323"/>
      <c r="C389" s="6" t="s">
        <v>696</v>
      </c>
      <c r="D389" s="11">
        <v>102.3</v>
      </c>
      <c r="E389" s="11">
        <v>8.4</v>
      </c>
      <c r="F389" s="11">
        <v>0</v>
      </c>
      <c r="G389" s="11">
        <v>0</v>
      </c>
      <c r="H389" s="11">
        <v>0</v>
      </c>
      <c r="I389" s="11">
        <v>20.59</v>
      </c>
      <c r="J389" s="12" t="s">
        <v>157</v>
      </c>
      <c r="K389" s="12" t="s">
        <v>167</v>
      </c>
      <c r="L389" s="12" t="s">
        <v>116</v>
      </c>
      <c r="M389" s="12" t="s">
        <v>350</v>
      </c>
    </row>
    <row r="390" spans="1:14">
      <c r="A390" s="340">
        <v>37</v>
      </c>
      <c r="B390" s="323"/>
      <c r="C390" s="13" t="s">
        <v>697</v>
      </c>
      <c r="D390" s="7">
        <v>98.1</v>
      </c>
      <c r="E390" s="7">
        <v>11.5</v>
      </c>
      <c r="F390" s="7">
        <v>0</v>
      </c>
      <c r="G390" s="7">
        <v>0</v>
      </c>
      <c r="H390" s="7">
        <v>0</v>
      </c>
      <c r="I390" s="7">
        <v>17.8</v>
      </c>
      <c r="J390" s="8" t="s">
        <v>157</v>
      </c>
      <c r="K390" s="8" t="s">
        <v>167</v>
      </c>
      <c r="L390" s="8" t="s">
        <v>116</v>
      </c>
      <c r="M390" s="8" t="s">
        <v>172</v>
      </c>
    </row>
    <row r="391" spans="1:14">
      <c r="A391" s="340">
        <v>37</v>
      </c>
      <c r="B391" s="323"/>
      <c r="C391" s="6" t="s">
        <v>698</v>
      </c>
      <c r="D391" s="14">
        <v>82.5</v>
      </c>
      <c r="E391" s="14">
        <v>14.8</v>
      </c>
      <c r="F391" s="14">
        <v>0</v>
      </c>
      <c r="G391" s="14">
        <v>0</v>
      </c>
      <c r="H391" s="14">
        <v>0</v>
      </c>
      <c r="I391" s="14">
        <v>21</v>
      </c>
      <c r="J391" s="15" t="s">
        <v>157</v>
      </c>
      <c r="K391" s="15" t="s">
        <v>167</v>
      </c>
      <c r="L391" s="15" t="s">
        <v>114</v>
      </c>
      <c r="M391" s="15" t="s">
        <v>137</v>
      </c>
    </row>
    <row r="392" spans="1:14">
      <c r="A392" s="340">
        <v>37</v>
      </c>
      <c r="B392" s="323"/>
      <c r="C392" s="6" t="s">
        <v>699</v>
      </c>
      <c r="D392" s="11">
        <v>109.2</v>
      </c>
      <c r="E392" s="11">
        <v>14.2</v>
      </c>
      <c r="F392" s="9">
        <v>0</v>
      </c>
      <c r="G392" s="9">
        <v>0</v>
      </c>
      <c r="H392" s="9">
        <v>0</v>
      </c>
      <c r="I392" s="9">
        <v>22.6</v>
      </c>
      <c r="J392" s="12" t="s">
        <v>157</v>
      </c>
      <c r="K392" s="12" t="s">
        <v>167</v>
      </c>
      <c r="L392" s="12" t="s">
        <v>116</v>
      </c>
      <c r="M392" s="12" t="s">
        <v>160</v>
      </c>
    </row>
    <row r="393" spans="1:14">
      <c r="A393" s="340">
        <v>37</v>
      </c>
      <c r="B393" s="323"/>
      <c r="C393" s="6" t="s">
        <v>700</v>
      </c>
      <c r="D393" s="11">
        <v>90.3</v>
      </c>
      <c r="E393" s="11">
        <v>20.3</v>
      </c>
      <c r="F393" s="11">
        <v>0</v>
      </c>
      <c r="G393" s="11">
        <v>0</v>
      </c>
      <c r="H393" s="11">
        <v>0</v>
      </c>
      <c r="I393" s="11">
        <v>23</v>
      </c>
      <c r="J393" s="24" t="s">
        <v>157</v>
      </c>
      <c r="K393" s="24" t="s">
        <v>167</v>
      </c>
      <c r="L393" s="24" t="s">
        <v>114</v>
      </c>
      <c r="M393" s="24" t="s">
        <v>137</v>
      </c>
    </row>
    <row r="394" spans="1:14">
      <c r="A394" s="340">
        <v>37</v>
      </c>
      <c r="B394" s="323"/>
      <c r="C394" s="6" t="s">
        <v>701</v>
      </c>
      <c r="D394" s="7">
        <v>98.13</v>
      </c>
      <c r="E394" s="7">
        <v>12.36</v>
      </c>
      <c r="F394" s="7" t="s">
        <v>11</v>
      </c>
      <c r="G394" s="7" t="s">
        <v>11</v>
      </c>
      <c r="H394" s="7" t="s">
        <v>11</v>
      </c>
      <c r="I394" s="7">
        <v>23.22</v>
      </c>
      <c r="J394" s="8" t="s">
        <v>351</v>
      </c>
      <c r="K394" s="8" t="s">
        <v>167</v>
      </c>
      <c r="L394" s="8" t="s">
        <v>116</v>
      </c>
      <c r="M394" s="8" t="s">
        <v>137</v>
      </c>
    </row>
    <row r="395" spans="1:14">
      <c r="A395" s="340">
        <v>37</v>
      </c>
      <c r="B395" s="323"/>
      <c r="C395" s="13" t="s">
        <v>702</v>
      </c>
      <c r="D395" s="7">
        <v>127.8</v>
      </c>
      <c r="E395" s="7">
        <v>19.84</v>
      </c>
      <c r="F395" s="7">
        <v>0</v>
      </c>
      <c r="G395" s="7">
        <v>0</v>
      </c>
      <c r="H395" s="7">
        <v>0</v>
      </c>
      <c r="I395" s="7">
        <v>21.91</v>
      </c>
      <c r="J395" s="8" t="s">
        <v>157</v>
      </c>
      <c r="K395" s="8" t="s">
        <v>167</v>
      </c>
      <c r="L395" s="8" t="s">
        <v>159</v>
      </c>
      <c r="M395" s="8" t="s">
        <v>160</v>
      </c>
    </row>
    <row r="396" spans="1:14">
      <c r="A396" s="340">
        <v>37</v>
      </c>
      <c r="B396" s="323"/>
      <c r="C396" s="6" t="s">
        <v>703</v>
      </c>
      <c r="D396" s="7">
        <v>147.69999999999999</v>
      </c>
      <c r="E396" s="7">
        <v>20.7</v>
      </c>
      <c r="F396" s="17">
        <v>0</v>
      </c>
      <c r="G396" s="17">
        <v>0</v>
      </c>
      <c r="H396" s="17">
        <v>0</v>
      </c>
      <c r="I396" s="7">
        <v>21.1</v>
      </c>
      <c r="J396" s="18" t="s">
        <v>826</v>
      </c>
      <c r="K396" s="8" t="s">
        <v>169</v>
      </c>
      <c r="L396" s="18" t="s">
        <v>828</v>
      </c>
      <c r="M396" s="18" t="s">
        <v>829</v>
      </c>
    </row>
    <row r="397" spans="1:14">
      <c r="A397" s="340">
        <v>37</v>
      </c>
      <c r="B397" s="323"/>
      <c r="C397" s="19" t="s">
        <v>22</v>
      </c>
      <c r="D397" s="20">
        <v>101.423</v>
      </c>
      <c r="E397" s="20">
        <v>15.389999999999997</v>
      </c>
      <c r="F397" s="20">
        <v>0</v>
      </c>
      <c r="G397" s="20">
        <v>0</v>
      </c>
      <c r="H397" s="20">
        <v>0</v>
      </c>
      <c r="I397" s="20">
        <v>21.201999999999998</v>
      </c>
      <c r="J397" s="21" t="s">
        <v>11</v>
      </c>
      <c r="K397" s="21" t="s">
        <v>11</v>
      </c>
      <c r="L397" s="21" t="s">
        <v>11</v>
      </c>
      <c r="M397" s="21" t="s">
        <v>11</v>
      </c>
    </row>
    <row r="398" spans="1:14">
      <c r="A398" s="340">
        <v>37</v>
      </c>
      <c r="B398" s="323" t="s">
        <v>734</v>
      </c>
      <c r="C398" s="6" t="s">
        <v>19</v>
      </c>
      <c r="D398" s="7">
        <v>74.2</v>
      </c>
      <c r="E398" s="7">
        <v>16.8</v>
      </c>
      <c r="F398" s="7">
        <v>0</v>
      </c>
      <c r="G398" s="7">
        <v>0</v>
      </c>
      <c r="H398" s="7">
        <v>0</v>
      </c>
      <c r="I398" s="7">
        <v>23.1</v>
      </c>
      <c r="J398" s="18" t="s">
        <v>157</v>
      </c>
      <c r="K398" s="18" t="s">
        <v>158</v>
      </c>
      <c r="L398" s="18" t="s">
        <v>116</v>
      </c>
      <c r="M398" s="8" t="s">
        <v>160</v>
      </c>
    </row>
    <row r="399" spans="1:14">
      <c r="A399" s="340">
        <v>38</v>
      </c>
      <c r="B399" s="323"/>
      <c r="C399" s="6" t="s">
        <v>20</v>
      </c>
      <c r="D399" s="25" t="s">
        <v>11</v>
      </c>
      <c r="E399" s="25" t="s">
        <v>11</v>
      </c>
      <c r="F399" s="25" t="s">
        <v>11</v>
      </c>
      <c r="G399" s="25" t="s">
        <v>11</v>
      </c>
      <c r="H399" s="25" t="s">
        <v>11</v>
      </c>
      <c r="I399" s="25" t="s">
        <v>11</v>
      </c>
      <c r="J399" s="26" t="s">
        <v>11</v>
      </c>
      <c r="K399" s="26" t="s">
        <v>11</v>
      </c>
      <c r="L399" s="26" t="s">
        <v>11</v>
      </c>
      <c r="M399" s="26" t="s">
        <v>11</v>
      </c>
    </row>
    <row r="400" spans="1:14">
      <c r="A400" s="340">
        <v>38</v>
      </c>
      <c r="B400" s="323"/>
      <c r="C400" s="6" t="s">
        <v>696</v>
      </c>
      <c r="D400" s="11">
        <v>98.6</v>
      </c>
      <c r="E400" s="11">
        <v>20.7</v>
      </c>
      <c r="F400" s="11">
        <v>0</v>
      </c>
      <c r="G400" s="11">
        <v>0</v>
      </c>
      <c r="H400" s="11">
        <v>0</v>
      </c>
      <c r="I400" s="11">
        <v>22.15</v>
      </c>
      <c r="J400" s="12" t="s">
        <v>157</v>
      </c>
      <c r="K400" s="12" t="s">
        <v>158</v>
      </c>
      <c r="L400" s="12" t="s">
        <v>116</v>
      </c>
      <c r="M400" s="12" t="s">
        <v>350</v>
      </c>
    </row>
    <row r="401" spans="1:13">
      <c r="A401" s="340">
        <v>38</v>
      </c>
      <c r="B401" s="323"/>
      <c r="C401" s="13" t="s">
        <v>697</v>
      </c>
      <c r="D401" s="7">
        <v>126</v>
      </c>
      <c r="E401" s="7">
        <v>30.2</v>
      </c>
      <c r="F401" s="7">
        <v>0</v>
      </c>
      <c r="G401" s="7">
        <v>0</v>
      </c>
      <c r="H401" s="7">
        <v>0</v>
      </c>
      <c r="I401" s="7">
        <v>15.7</v>
      </c>
      <c r="J401" s="8" t="s">
        <v>157</v>
      </c>
      <c r="K401" s="8" t="s">
        <v>161</v>
      </c>
      <c r="L401" s="8" t="s">
        <v>116</v>
      </c>
      <c r="M401" s="8" t="s">
        <v>350</v>
      </c>
    </row>
    <row r="402" spans="1:13">
      <c r="A402" s="340">
        <v>38</v>
      </c>
      <c r="B402" s="323"/>
      <c r="C402" s="6" t="s">
        <v>698</v>
      </c>
      <c r="D402" s="14">
        <v>73.5</v>
      </c>
      <c r="E402" s="14">
        <v>13.4</v>
      </c>
      <c r="F402" s="14">
        <v>2.2999999999999998</v>
      </c>
      <c r="G402" s="14">
        <v>0.7</v>
      </c>
      <c r="H402" s="14">
        <v>0</v>
      </c>
      <c r="I402" s="14">
        <v>16.2</v>
      </c>
      <c r="J402" s="15" t="s">
        <v>157</v>
      </c>
      <c r="K402" s="15" t="s">
        <v>158</v>
      </c>
      <c r="L402" s="15" t="s">
        <v>114</v>
      </c>
      <c r="M402" s="15" t="s">
        <v>137</v>
      </c>
    </row>
    <row r="403" spans="1:13">
      <c r="A403" s="340">
        <v>38</v>
      </c>
      <c r="B403" s="323"/>
      <c r="C403" s="6" t="s">
        <v>699</v>
      </c>
      <c r="D403" s="11">
        <v>103</v>
      </c>
      <c r="E403" s="11">
        <v>12.8</v>
      </c>
      <c r="F403" s="9">
        <v>0</v>
      </c>
      <c r="G403" s="9">
        <v>0</v>
      </c>
      <c r="H403" s="9">
        <v>0</v>
      </c>
      <c r="I403" s="9">
        <v>17.184999999999999</v>
      </c>
      <c r="J403" s="12" t="s">
        <v>157</v>
      </c>
      <c r="K403" s="12" t="s">
        <v>161</v>
      </c>
      <c r="L403" s="12" t="s">
        <v>163</v>
      </c>
      <c r="M403" s="12" t="s">
        <v>160</v>
      </c>
    </row>
    <row r="404" spans="1:13">
      <c r="A404" s="340">
        <v>38</v>
      </c>
      <c r="B404" s="323"/>
      <c r="C404" s="6" t="s">
        <v>700</v>
      </c>
      <c r="D404" s="11">
        <v>116.9</v>
      </c>
      <c r="E404" s="11">
        <v>9.4</v>
      </c>
      <c r="F404" s="11">
        <v>0</v>
      </c>
      <c r="G404" s="11">
        <v>0</v>
      </c>
      <c r="H404" s="11">
        <v>0</v>
      </c>
      <c r="I404" s="11">
        <v>17.2</v>
      </c>
      <c r="J404" s="24" t="s">
        <v>157</v>
      </c>
      <c r="K404" s="24" t="s">
        <v>158</v>
      </c>
      <c r="L404" s="24" t="s">
        <v>114</v>
      </c>
      <c r="M404" s="24" t="s">
        <v>137</v>
      </c>
    </row>
    <row r="405" spans="1:13">
      <c r="A405" s="340">
        <v>38</v>
      </c>
      <c r="B405" s="323"/>
      <c r="C405" s="6" t="s">
        <v>701</v>
      </c>
      <c r="D405" s="7">
        <v>83.15</v>
      </c>
      <c r="E405" s="7">
        <v>7.42</v>
      </c>
      <c r="F405" s="7" t="s">
        <v>11</v>
      </c>
      <c r="G405" s="7" t="s">
        <v>11</v>
      </c>
      <c r="H405" s="7" t="s">
        <v>11</v>
      </c>
      <c r="I405" s="7">
        <v>18.309999999999999</v>
      </c>
      <c r="J405" s="8" t="s">
        <v>351</v>
      </c>
      <c r="K405" s="8" t="s">
        <v>167</v>
      </c>
      <c r="L405" s="8" t="s">
        <v>116</v>
      </c>
      <c r="M405" s="8" t="s">
        <v>137</v>
      </c>
    </row>
    <row r="406" spans="1:13">
      <c r="A406" s="340">
        <v>38</v>
      </c>
      <c r="B406" s="323"/>
      <c r="C406" s="13" t="s">
        <v>702</v>
      </c>
      <c r="D406" s="7">
        <v>131.04</v>
      </c>
      <c r="E406" s="7">
        <v>16.52</v>
      </c>
      <c r="F406" s="7">
        <v>0</v>
      </c>
      <c r="G406" s="7">
        <v>0</v>
      </c>
      <c r="H406" s="7">
        <v>0</v>
      </c>
      <c r="I406" s="7">
        <v>17.28</v>
      </c>
      <c r="J406" s="8" t="s">
        <v>157</v>
      </c>
      <c r="K406" s="8" t="s">
        <v>170</v>
      </c>
      <c r="L406" s="8" t="s">
        <v>159</v>
      </c>
      <c r="M406" s="8" t="s">
        <v>160</v>
      </c>
    </row>
    <row r="407" spans="1:13">
      <c r="A407" s="340">
        <v>38</v>
      </c>
      <c r="B407" s="323"/>
      <c r="C407" s="6" t="s">
        <v>703</v>
      </c>
      <c r="D407" s="7">
        <v>141.6</v>
      </c>
      <c r="E407" s="7">
        <v>29.6</v>
      </c>
      <c r="F407" s="17">
        <v>0</v>
      </c>
      <c r="G407" s="17">
        <v>0</v>
      </c>
      <c r="H407" s="17">
        <v>0</v>
      </c>
      <c r="I407" s="7">
        <v>17.37</v>
      </c>
      <c r="J407" s="18" t="s">
        <v>826</v>
      </c>
      <c r="K407" s="8" t="s">
        <v>834</v>
      </c>
      <c r="L407" s="18" t="s">
        <v>828</v>
      </c>
      <c r="M407" s="18" t="s">
        <v>829</v>
      </c>
    </row>
    <row r="408" spans="1:13">
      <c r="A408" s="340">
        <v>38</v>
      </c>
      <c r="B408" s="323"/>
      <c r="C408" s="19" t="s">
        <v>22</v>
      </c>
      <c r="D408" s="20">
        <v>105.33222222222223</v>
      </c>
      <c r="E408" s="20">
        <v>17.426666666666666</v>
      </c>
      <c r="F408" s="20">
        <v>0.28749999999999998</v>
      </c>
      <c r="G408" s="20">
        <v>8.7499999999999994E-2</v>
      </c>
      <c r="H408" s="20">
        <v>0</v>
      </c>
      <c r="I408" s="20">
        <v>18.277222222222221</v>
      </c>
      <c r="J408" s="21" t="s">
        <v>11</v>
      </c>
      <c r="K408" s="21" t="s">
        <v>11</v>
      </c>
      <c r="L408" s="21" t="s">
        <v>11</v>
      </c>
      <c r="M408" s="21" t="s">
        <v>11</v>
      </c>
    </row>
    <row r="409" spans="1:13">
      <c r="A409" s="340">
        <v>38</v>
      </c>
      <c r="B409" s="323" t="s">
        <v>735</v>
      </c>
      <c r="C409" s="6" t="s">
        <v>19</v>
      </c>
      <c r="D409" s="7">
        <v>98.8</v>
      </c>
      <c r="E409" s="7">
        <v>10.4</v>
      </c>
      <c r="F409" s="7">
        <v>0</v>
      </c>
      <c r="G409" s="7">
        <v>0</v>
      </c>
      <c r="H409" s="7">
        <v>0</v>
      </c>
      <c r="I409" s="7">
        <v>19.7</v>
      </c>
      <c r="J409" s="8" t="s">
        <v>157</v>
      </c>
      <c r="K409" s="18" t="s">
        <v>164</v>
      </c>
      <c r="L409" s="18" t="s">
        <v>116</v>
      </c>
      <c r="M409" s="8" t="s">
        <v>160</v>
      </c>
    </row>
    <row r="410" spans="1:13">
      <c r="A410" s="340">
        <v>39</v>
      </c>
      <c r="B410" s="323"/>
      <c r="C410" s="6" t="s">
        <v>20</v>
      </c>
      <c r="D410" s="9">
        <v>75</v>
      </c>
      <c r="E410" s="9">
        <v>9.6</v>
      </c>
      <c r="F410" s="9" t="s">
        <v>11</v>
      </c>
      <c r="G410" s="9" t="s">
        <v>11</v>
      </c>
      <c r="H410" s="9" t="s">
        <v>11</v>
      </c>
      <c r="I410" s="22">
        <v>13.5</v>
      </c>
      <c r="J410" s="23" t="s">
        <v>351</v>
      </c>
      <c r="K410" s="23" t="s">
        <v>165</v>
      </c>
      <c r="L410" s="23" t="s">
        <v>114</v>
      </c>
      <c r="M410" s="23" t="s">
        <v>350</v>
      </c>
    </row>
    <row r="411" spans="1:13">
      <c r="A411" s="340">
        <v>39</v>
      </c>
      <c r="B411" s="323"/>
      <c r="C411" s="6" t="s">
        <v>696</v>
      </c>
      <c r="D411" s="11">
        <v>104.3</v>
      </c>
      <c r="E411" s="11">
        <v>12.6</v>
      </c>
      <c r="F411" s="11">
        <v>0</v>
      </c>
      <c r="G411" s="11">
        <v>0</v>
      </c>
      <c r="H411" s="11">
        <v>0</v>
      </c>
      <c r="I411" s="11">
        <v>19.66</v>
      </c>
      <c r="J411" s="12" t="s">
        <v>157</v>
      </c>
      <c r="K411" s="12" t="s">
        <v>106</v>
      </c>
      <c r="L411" s="12" t="s">
        <v>116</v>
      </c>
      <c r="M411" s="12" t="s">
        <v>350</v>
      </c>
    </row>
    <row r="412" spans="1:13">
      <c r="A412" s="340">
        <v>39</v>
      </c>
      <c r="B412" s="323"/>
      <c r="C412" s="13" t="s">
        <v>697</v>
      </c>
      <c r="D412" s="7">
        <v>117.9</v>
      </c>
      <c r="E412" s="7">
        <v>15.1</v>
      </c>
      <c r="F412" s="7">
        <v>9</v>
      </c>
      <c r="G412" s="7">
        <v>0</v>
      </c>
      <c r="H412" s="7">
        <v>0</v>
      </c>
      <c r="I412" s="7">
        <v>18.7</v>
      </c>
      <c r="J412" s="8" t="s">
        <v>157</v>
      </c>
      <c r="K412" s="8" t="s">
        <v>167</v>
      </c>
      <c r="L412" s="8" t="s">
        <v>116</v>
      </c>
      <c r="M412" s="8" t="s">
        <v>350</v>
      </c>
    </row>
    <row r="413" spans="1:13">
      <c r="A413" s="340">
        <v>39</v>
      </c>
      <c r="B413" s="323"/>
      <c r="C413" s="6" t="s">
        <v>698</v>
      </c>
      <c r="D413" s="14">
        <v>95.6</v>
      </c>
      <c r="E413" s="14">
        <v>17.2</v>
      </c>
      <c r="F413" s="14">
        <v>0</v>
      </c>
      <c r="G413" s="14">
        <v>0</v>
      </c>
      <c r="H413" s="14">
        <v>0</v>
      </c>
      <c r="I413" s="14">
        <v>17.8</v>
      </c>
      <c r="J413" s="15" t="s">
        <v>157</v>
      </c>
      <c r="K413" s="15" t="s">
        <v>164</v>
      </c>
      <c r="L413" s="15" t="s">
        <v>114</v>
      </c>
      <c r="M413" s="15" t="s">
        <v>137</v>
      </c>
    </row>
    <row r="414" spans="1:13">
      <c r="A414" s="340">
        <v>39</v>
      </c>
      <c r="B414" s="323"/>
      <c r="C414" s="6" t="s">
        <v>699</v>
      </c>
      <c r="D414" s="11">
        <v>108.4</v>
      </c>
      <c r="E414" s="11">
        <v>7.6</v>
      </c>
      <c r="F414" s="9">
        <v>0</v>
      </c>
      <c r="G414" s="9">
        <v>0</v>
      </c>
      <c r="H414" s="9">
        <v>0</v>
      </c>
      <c r="I414" s="9">
        <v>17.684999999999999</v>
      </c>
      <c r="J414" s="12" t="s">
        <v>831</v>
      </c>
      <c r="K414" s="12" t="s">
        <v>167</v>
      </c>
      <c r="L414" s="12" t="s">
        <v>163</v>
      </c>
      <c r="M414" s="12" t="s">
        <v>160</v>
      </c>
    </row>
    <row r="415" spans="1:13">
      <c r="A415" s="340">
        <v>39</v>
      </c>
      <c r="B415" s="323"/>
      <c r="C415" s="6" t="s">
        <v>700</v>
      </c>
      <c r="D415" s="11">
        <v>104.7</v>
      </c>
      <c r="E415" s="11">
        <v>14.4</v>
      </c>
      <c r="F415" s="11">
        <v>0</v>
      </c>
      <c r="G415" s="11">
        <v>0</v>
      </c>
      <c r="H415" s="11">
        <v>0</v>
      </c>
      <c r="I415" s="11">
        <v>20.100000000000001</v>
      </c>
      <c r="J415" s="24" t="s">
        <v>157</v>
      </c>
      <c r="K415" s="24" t="s">
        <v>167</v>
      </c>
      <c r="L415" s="24" t="s">
        <v>114</v>
      </c>
      <c r="M415" s="24" t="s">
        <v>137</v>
      </c>
    </row>
    <row r="416" spans="1:13">
      <c r="A416" s="340">
        <v>39</v>
      </c>
      <c r="B416" s="323"/>
      <c r="C416" s="6" t="s">
        <v>701</v>
      </c>
      <c r="D416" s="7">
        <v>79.7</v>
      </c>
      <c r="E416" s="7">
        <v>8.94</v>
      </c>
      <c r="F416" s="7" t="s">
        <v>11</v>
      </c>
      <c r="G416" s="7" t="s">
        <v>11</v>
      </c>
      <c r="H416" s="7" t="s">
        <v>11</v>
      </c>
      <c r="I416" s="7">
        <v>21.06</v>
      </c>
      <c r="J416" s="8" t="s">
        <v>351</v>
      </c>
      <c r="K416" s="8" t="s">
        <v>167</v>
      </c>
      <c r="L416" s="8" t="s">
        <v>116</v>
      </c>
      <c r="M416" s="8" t="s">
        <v>137</v>
      </c>
    </row>
    <row r="417" spans="1:13">
      <c r="A417" s="340">
        <v>39</v>
      </c>
      <c r="B417" s="323"/>
      <c r="C417" s="13" t="s">
        <v>702</v>
      </c>
      <c r="D417" s="7">
        <v>128.82</v>
      </c>
      <c r="E417" s="7">
        <v>19.34</v>
      </c>
      <c r="F417" s="7">
        <v>0</v>
      </c>
      <c r="G417" s="7">
        <v>0</v>
      </c>
      <c r="H417" s="7">
        <v>0</v>
      </c>
      <c r="I417" s="7">
        <v>19.34</v>
      </c>
      <c r="J417" s="8" t="s">
        <v>157</v>
      </c>
      <c r="K417" s="8" t="s">
        <v>158</v>
      </c>
      <c r="L417" s="8" t="s">
        <v>159</v>
      </c>
      <c r="M417" s="8" t="s">
        <v>160</v>
      </c>
    </row>
    <row r="418" spans="1:13">
      <c r="A418" s="340">
        <v>39</v>
      </c>
      <c r="B418" s="323"/>
      <c r="C418" s="6" t="s">
        <v>703</v>
      </c>
      <c r="D418" s="7">
        <v>147.69999999999999</v>
      </c>
      <c r="E418" s="7">
        <v>20.8</v>
      </c>
      <c r="F418" s="17">
        <v>0</v>
      </c>
      <c r="G418" s="17">
        <v>0</v>
      </c>
      <c r="H418" s="17">
        <v>0</v>
      </c>
      <c r="I418" s="7">
        <v>18.399999999999999</v>
      </c>
      <c r="J418" s="18" t="s">
        <v>826</v>
      </c>
      <c r="K418" s="8" t="s">
        <v>169</v>
      </c>
      <c r="L418" s="18" t="s">
        <v>828</v>
      </c>
      <c r="M418" s="18" t="s">
        <v>829</v>
      </c>
    </row>
    <row r="419" spans="1:13">
      <c r="A419" s="340">
        <v>39</v>
      </c>
      <c r="B419" s="323"/>
      <c r="C419" s="19" t="s">
        <v>22</v>
      </c>
      <c r="D419" s="20">
        <v>106.09200000000001</v>
      </c>
      <c r="E419" s="20">
        <v>13.598000000000003</v>
      </c>
      <c r="F419" s="20">
        <v>1.125</v>
      </c>
      <c r="G419" s="20">
        <v>0</v>
      </c>
      <c r="H419" s="20">
        <v>0</v>
      </c>
      <c r="I419" s="20">
        <v>18.594500000000004</v>
      </c>
      <c r="J419" s="21" t="s">
        <v>11</v>
      </c>
      <c r="K419" s="21" t="s">
        <v>11</v>
      </c>
      <c r="L419" s="21" t="s">
        <v>11</v>
      </c>
      <c r="M419" s="21" t="s">
        <v>11</v>
      </c>
    </row>
    <row r="420" spans="1:13">
      <c r="A420" s="340">
        <v>39</v>
      </c>
      <c r="B420" s="323" t="s">
        <v>695</v>
      </c>
      <c r="C420" s="6" t="s">
        <v>19</v>
      </c>
      <c r="D420" s="7">
        <v>106.7</v>
      </c>
      <c r="E420" s="7">
        <v>16.2</v>
      </c>
      <c r="F420" s="7">
        <v>0</v>
      </c>
      <c r="G420" s="7">
        <v>0</v>
      </c>
      <c r="H420" s="7">
        <v>0</v>
      </c>
      <c r="I420" s="7">
        <v>20.8</v>
      </c>
      <c r="J420" s="8" t="s">
        <v>157</v>
      </c>
      <c r="K420" s="8" t="s">
        <v>158</v>
      </c>
      <c r="L420" s="8" t="s">
        <v>114</v>
      </c>
      <c r="M420" s="8" t="s">
        <v>160</v>
      </c>
    </row>
    <row r="421" spans="1:13">
      <c r="A421" s="340">
        <v>40</v>
      </c>
      <c r="B421" s="323"/>
      <c r="C421" s="6" t="s">
        <v>20</v>
      </c>
      <c r="D421" s="9">
        <v>70</v>
      </c>
      <c r="E421" s="9">
        <v>16</v>
      </c>
      <c r="F421" s="9" t="s">
        <v>11</v>
      </c>
      <c r="G421" s="9" t="s">
        <v>11</v>
      </c>
      <c r="H421" s="9" t="s">
        <v>11</v>
      </c>
      <c r="I421" s="22">
        <v>16.5</v>
      </c>
      <c r="J421" s="23" t="s">
        <v>351</v>
      </c>
      <c r="K421" s="23" t="s">
        <v>165</v>
      </c>
      <c r="L421" s="23" t="s">
        <v>114</v>
      </c>
      <c r="M421" s="23" t="s">
        <v>350</v>
      </c>
    </row>
    <row r="422" spans="1:13">
      <c r="A422" s="340">
        <v>40</v>
      </c>
      <c r="B422" s="323"/>
      <c r="C422" s="6" t="s">
        <v>696</v>
      </c>
      <c r="D422" s="7">
        <v>73.900000000000006</v>
      </c>
      <c r="E422" s="7">
        <v>10.6</v>
      </c>
      <c r="F422" s="7">
        <v>0</v>
      </c>
      <c r="G422" s="7">
        <v>0</v>
      </c>
      <c r="H422" s="7">
        <v>0</v>
      </c>
      <c r="I422" s="7">
        <v>20.81</v>
      </c>
      <c r="J422" s="8" t="s">
        <v>157</v>
      </c>
      <c r="K422" s="8" t="s">
        <v>106</v>
      </c>
      <c r="L422" s="8" t="s">
        <v>116</v>
      </c>
      <c r="M422" s="8" t="s">
        <v>350</v>
      </c>
    </row>
    <row r="423" spans="1:13">
      <c r="A423" s="340">
        <v>40</v>
      </c>
      <c r="B423" s="323"/>
      <c r="C423" s="13" t="s">
        <v>697</v>
      </c>
      <c r="D423" s="7">
        <v>98.4</v>
      </c>
      <c r="E423" s="7">
        <v>21.7</v>
      </c>
      <c r="F423" s="7">
        <v>0</v>
      </c>
      <c r="G423" s="7">
        <v>0</v>
      </c>
      <c r="H423" s="7">
        <v>0</v>
      </c>
      <c r="I423" s="7">
        <v>18.2</v>
      </c>
      <c r="J423" s="8" t="s">
        <v>157</v>
      </c>
      <c r="K423" s="8" t="s">
        <v>158</v>
      </c>
      <c r="L423" s="8" t="s">
        <v>116</v>
      </c>
      <c r="M423" s="8" t="s">
        <v>350</v>
      </c>
    </row>
    <row r="424" spans="1:13">
      <c r="A424" s="340">
        <v>40</v>
      </c>
      <c r="B424" s="323"/>
      <c r="C424" s="6" t="s">
        <v>698</v>
      </c>
      <c r="D424" s="14">
        <v>75.900000000000006</v>
      </c>
      <c r="E424" s="14">
        <v>15.6</v>
      </c>
      <c r="F424" s="14">
        <v>0</v>
      </c>
      <c r="G424" s="14">
        <v>0</v>
      </c>
      <c r="H424" s="14">
        <v>0</v>
      </c>
      <c r="I424" s="14">
        <v>19.3</v>
      </c>
      <c r="J424" s="15" t="s">
        <v>157</v>
      </c>
      <c r="K424" s="15" t="s">
        <v>164</v>
      </c>
      <c r="L424" s="15" t="s">
        <v>114</v>
      </c>
      <c r="M424" s="15" t="s">
        <v>137</v>
      </c>
    </row>
    <row r="425" spans="1:13">
      <c r="A425" s="340">
        <v>40</v>
      </c>
      <c r="B425" s="323"/>
      <c r="C425" s="6" t="s">
        <v>699</v>
      </c>
      <c r="D425" s="11">
        <v>93.6</v>
      </c>
      <c r="E425" s="11">
        <v>5.8</v>
      </c>
      <c r="F425" s="9">
        <v>0</v>
      </c>
      <c r="G425" s="9">
        <v>0</v>
      </c>
      <c r="H425" s="9">
        <v>0</v>
      </c>
      <c r="I425" s="9">
        <v>20.149999999999999</v>
      </c>
      <c r="J425" s="12" t="s">
        <v>157</v>
      </c>
      <c r="K425" s="12" t="s">
        <v>158</v>
      </c>
      <c r="L425" s="12" t="s">
        <v>163</v>
      </c>
      <c r="M425" s="12" t="s">
        <v>160</v>
      </c>
    </row>
    <row r="426" spans="1:13">
      <c r="A426" s="340">
        <v>40</v>
      </c>
      <c r="B426" s="323"/>
      <c r="C426" s="6" t="s">
        <v>700</v>
      </c>
      <c r="D426" s="11">
        <v>86.6</v>
      </c>
      <c r="E426" s="11">
        <v>15.6</v>
      </c>
      <c r="F426" s="11">
        <v>0</v>
      </c>
      <c r="G426" s="11">
        <v>0</v>
      </c>
      <c r="H426" s="11">
        <v>0</v>
      </c>
      <c r="I426" s="11">
        <v>19.600000000000001</v>
      </c>
      <c r="J426" s="24" t="s">
        <v>157</v>
      </c>
      <c r="K426" s="24" t="s">
        <v>158</v>
      </c>
      <c r="L426" s="24" t="s">
        <v>114</v>
      </c>
      <c r="M426" s="24" t="s">
        <v>137</v>
      </c>
    </row>
    <row r="427" spans="1:13">
      <c r="A427" s="340">
        <v>40</v>
      </c>
      <c r="B427" s="323"/>
      <c r="C427" s="6" t="s">
        <v>701</v>
      </c>
      <c r="D427" s="7">
        <v>99.6</v>
      </c>
      <c r="E427" s="7">
        <v>10.14</v>
      </c>
      <c r="F427" s="7" t="s">
        <v>11</v>
      </c>
      <c r="G427" s="7" t="s">
        <v>11</v>
      </c>
      <c r="H427" s="7" t="s">
        <v>11</v>
      </c>
      <c r="I427" s="7">
        <v>19.239999999999998</v>
      </c>
      <c r="J427" s="8" t="s">
        <v>351</v>
      </c>
      <c r="K427" s="8" t="s">
        <v>158</v>
      </c>
      <c r="L427" s="8" t="s">
        <v>116</v>
      </c>
      <c r="M427" s="8" t="s">
        <v>160</v>
      </c>
    </row>
    <row r="428" spans="1:13">
      <c r="A428" s="340">
        <v>40</v>
      </c>
      <c r="B428" s="323"/>
      <c r="C428" s="13" t="s">
        <v>702</v>
      </c>
      <c r="D428" s="7">
        <v>115.54</v>
      </c>
      <c r="E428" s="7">
        <v>18.62</v>
      </c>
      <c r="F428" s="7">
        <v>0</v>
      </c>
      <c r="G428" s="7">
        <v>0</v>
      </c>
      <c r="H428" s="7">
        <v>0</v>
      </c>
      <c r="I428" s="7">
        <v>21.44</v>
      </c>
      <c r="J428" s="8" t="s">
        <v>157</v>
      </c>
      <c r="K428" s="8" t="s">
        <v>158</v>
      </c>
      <c r="L428" s="8" t="s">
        <v>159</v>
      </c>
      <c r="M428" s="8" t="s">
        <v>160</v>
      </c>
    </row>
    <row r="429" spans="1:13">
      <c r="A429" s="340">
        <v>40</v>
      </c>
      <c r="B429" s="323"/>
      <c r="C429" s="6" t="s">
        <v>703</v>
      </c>
      <c r="D429" s="17">
        <v>137.80000000000001</v>
      </c>
      <c r="E429" s="17">
        <v>17.2</v>
      </c>
      <c r="F429" s="17">
        <v>0</v>
      </c>
      <c r="G429" s="17">
        <v>0</v>
      </c>
      <c r="H429" s="17">
        <v>0</v>
      </c>
      <c r="I429" s="17">
        <v>20</v>
      </c>
      <c r="J429" s="18" t="s">
        <v>826</v>
      </c>
      <c r="K429" s="18" t="s">
        <v>827</v>
      </c>
      <c r="L429" s="18" t="s">
        <v>828</v>
      </c>
      <c r="M429" s="18" t="s">
        <v>829</v>
      </c>
    </row>
    <row r="430" spans="1:13">
      <c r="A430" s="340">
        <v>40</v>
      </c>
      <c r="B430" s="323"/>
      <c r="C430" s="19" t="s">
        <v>22</v>
      </c>
      <c r="D430" s="20">
        <v>95.804000000000002</v>
      </c>
      <c r="E430" s="20">
        <v>14.745999999999999</v>
      </c>
      <c r="F430" s="20">
        <v>0</v>
      </c>
      <c r="G430" s="20">
        <v>0</v>
      </c>
      <c r="H430" s="20">
        <v>0</v>
      </c>
      <c r="I430" s="20">
        <v>19.603999999999999</v>
      </c>
      <c r="J430" s="21" t="s">
        <v>11</v>
      </c>
      <c r="K430" s="21" t="s">
        <v>11</v>
      </c>
      <c r="L430" s="21" t="s">
        <v>11</v>
      </c>
      <c r="M430" s="21" t="s">
        <v>11</v>
      </c>
    </row>
  </sheetData>
  <mergeCells count="78">
    <mergeCell ref="B409:B419"/>
    <mergeCell ref="B420:B430"/>
    <mergeCell ref="B343:B353"/>
    <mergeCell ref="B354:B364"/>
    <mergeCell ref="B365:B375"/>
    <mergeCell ref="B376:B386"/>
    <mergeCell ref="B387:B397"/>
    <mergeCell ref="B398:B408"/>
    <mergeCell ref="B332:B342"/>
    <mergeCell ref="B211:B221"/>
    <mergeCell ref="B222:B232"/>
    <mergeCell ref="B233:B243"/>
    <mergeCell ref="B244:B254"/>
    <mergeCell ref="B255:B265"/>
    <mergeCell ref="B266:B276"/>
    <mergeCell ref="B277:B287"/>
    <mergeCell ref="B288:B298"/>
    <mergeCell ref="B299:B309"/>
    <mergeCell ref="B310:B320"/>
    <mergeCell ref="B321:B331"/>
    <mergeCell ref="B200:B210"/>
    <mergeCell ref="B79:B89"/>
    <mergeCell ref="B90:B100"/>
    <mergeCell ref="B101:B111"/>
    <mergeCell ref="B112:B122"/>
    <mergeCell ref="B123:B133"/>
    <mergeCell ref="B134:B144"/>
    <mergeCell ref="B145:B155"/>
    <mergeCell ref="B156:B166"/>
    <mergeCell ref="B167:B177"/>
    <mergeCell ref="B178:B188"/>
    <mergeCell ref="B189:B199"/>
    <mergeCell ref="A398:A408"/>
    <mergeCell ref="A409:A419"/>
    <mergeCell ref="A420:A430"/>
    <mergeCell ref="B2:B12"/>
    <mergeCell ref="B13:B23"/>
    <mergeCell ref="B24:B34"/>
    <mergeCell ref="B35:B45"/>
    <mergeCell ref="B46:B56"/>
    <mergeCell ref="B57:B67"/>
    <mergeCell ref="B68:B78"/>
    <mergeCell ref="A332:A342"/>
    <mergeCell ref="A343:A353"/>
    <mergeCell ref="A354:A364"/>
    <mergeCell ref="A365:A375"/>
    <mergeCell ref="A376:A386"/>
    <mergeCell ref="A387:A397"/>
    <mergeCell ref="A321:A331"/>
    <mergeCell ref="A200:A210"/>
    <mergeCell ref="A211:A221"/>
    <mergeCell ref="A222:A232"/>
    <mergeCell ref="A233:A243"/>
    <mergeCell ref="A244:A254"/>
    <mergeCell ref="A255:A265"/>
    <mergeCell ref="A266:A276"/>
    <mergeCell ref="A277:A287"/>
    <mergeCell ref="A288:A298"/>
    <mergeCell ref="A299:A309"/>
    <mergeCell ref="A310:A320"/>
    <mergeCell ref="A189:A199"/>
    <mergeCell ref="A68:A78"/>
    <mergeCell ref="A79:A89"/>
    <mergeCell ref="A90:A100"/>
    <mergeCell ref="A101:A111"/>
    <mergeCell ref="A112:A122"/>
    <mergeCell ref="A123:A133"/>
    <mergeCell ref="A134:A144"/>
    <mergeCell ref="A145:A155"/>
    <mergeCell ref="A156:A166"/>
    <mergeCell ref="A167:A177"/>
    <mergeCell ref="A178:A188"/>
    <mergeCell ref="A57:A67"/>
    <mergeCell ref="A2:A12"/>
    <mergeCell ref="A13:A23"/>
    <mergeCell ref="A24:A34"/>
    <mergeCell ref="A35:A45"/>
    <mergeCell ref="A46:A5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北组产量</vt:lpstr>
      <vt:lpstr>北组田间数据</vt:lpstr>
      <vt:lpstr>北组室内考种</vt:lpstr>
      <vt:lpstr>中组产量</vt:lpstr>
      <vt:lpstr>中组田间数据</vt:lpstr>
      <vt:lpstr>中组室内考种</vt:lpstr>
      <vt:lpstr>南组产量</vt:lpstr>
      <vt:lpstr>南组田间数据</vt:lpstr>
      <vt:lpstr>南组室内考种</vt:lpstr>
      <vt:lpstr>西北组产量</vt:lpstr>
      <vt:lpstr>西北组田间数据</vt:lpstr>
      <vt:lpstr>西北组室内考种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孙雪刚</dc:creator>
  <cp:lastModifiedBy>赵青松 (Zhao Nathan) SGC CS</cp:lastModifiedBy>
  <dcterms:created xsi:type="dcterms:W3CDTF">1996-12-17T01:32:42Z</dcterms:created>
  <dcterms:modified xsi:type="dcterms:W3CDTF">2026-06-14T13:40:11Z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D6357A72EA3241418437A777A5EEE527_13</vt:lpwstr>
  </property>
  <property fmtid="{D5CDD505-2E9C-101B-9397-08002B2CF9AE}" pid="4" name="CalculationRule">
    <vt:r8>0</vt:r8>
  </property>
</Properties>
</file>